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mitisf\Dropbox (WHOUNICEF)\WHOUNICEF Team Folder\Institutional settings\Schools\Data\2020 country files\Country files v17\"/>
    </mc:Choice>
  </mc:AlternateContent>
  <xr:revisionPtr revIDLastSave="0" documentId="8_{0A0C3D53-7393-49C0-B23A-FDB99A82AB15}" xr6:coauthVersionLast="41" xr6:coauthVersionMax="41" xr10:uidLastSave="{00000000-0000-0000-0000-000000000000}"/>
  <bookViews>
    <workbookView xWindow="2160" yWindow="2160" windowWidth="21600" windowHeight="11385" xr2:uid="{00000000-000D-0000-FFFF-FFFF00000000}"/>
  </bookViews>
  <sheets>
    <sheet name="Introduction" sheetId="26"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1" i="35" l="1"/>
  <c r="R33" i="35"/>
  <c r="R32" i="35"/>
  <c r="R30" i="35"/>
  <c r="C7" i="26"/>
  <c r="B2" i="30"/>
  <c r="AG3" i="29"/>
  <c r="AE3" i="29"/>
  <c r="W3" i="29"/>
  <c r="U3" i="29"/>
  <c r="M3" i="29"/>
  <c r="K3" i="29"/>
  <c r="C3" i="29"/>
  <c r="A3" i="29"/>
  <c r="AE2" i="29"/>
  <c r="U2" i="29"/>
  <c r="K2" i="29"/>
  <c r="A2" i="29"/>
  <c r="AG1" i="29"/>
  <c r="AF1" i="29"/>
  <c r="W1" i="29"/>
  <c r="V1" i="29"/>
  <c r="M1" i="29"/>
  <c r="L1" i="29"/>
  <c r="C1" i="29"/>
  <c r="B1" i="29"/>
  <c r="AL7" i="28"/>
  <c r="AK7" i="28"/>
  <c r="AJ7" i="28"/>
  <c r="AI7" i="28"/>
  <c r="AH7" i="28"/>
  <c r="AG7" i="28"/>
  <c r="AB7" i="28"/>
  <c r="AA7" i="28"/>
  <c r="Z7" i="28"/>
  <c r="Y7" i="28"/>
  <c r="X7" i="28"/>
  <c r="W7" i="28"/>
  <c r="R7" i="28"/>
  <c r="Q7" i="28"/>
  <c r="P7" i="28"/>
  <c r="O7" i="28"/>
  <c r="N7" i="28"/>
  <c r="M7" i="28"/>
  <c r="H7" i="28"/>
  <c r="G7" i="28"/>
  <c r="F7" i="28"/>
  <c r="E7" i="28"/>
  <c r="D7" i="28"/>
  <c r="C7" i="28"/>
  <c r="AL6" i="28"/>
  <c r="AK6" i="28"/>
  <c r="AJ6" i="28"/>
  <c r="AI6" i="28"/>
  <c r="AH6" i="28"/>
  <c r="AG6" i="28"/>
  <c r="AB6" i="28"/>
  <c r="AA6" i="28"/>
  <c r="Z6" i="28"/>
  <c r="Y6" i="28"/>
  <c r="X6" i="28"/>
  <c r="W6" i="28"/>
  <c r="R6" i="28"/>
  <c r="Q6" i="28"/>
  <c r="P6" i="28"/>
  <c r="O6" i="28"/>
  <c r="N6" i="28"/>
  <c r="M6" i="28"/>
  <c r="H6" i="28"/>
  <c r="G6" i="28"/>
  <c r="F6" i="28"/>
  <c r="E6" i="28"/>
  <c r="D6" i="28"/>
  <c r="C6" i="28"/>
  <c r="AL5" i="28"/>
  <c r="AK5" i="28"/>
  <c r="AJ5" i="28"/>
  <c r="AI5" i="28"/>
  <c r="AH5" i="28"/>
  <c r="AG5" i="28"/>
  <c r="AB5" i="28"/>
  <c r="AA5" i="28"/>
  <c r="Z5" i="28"/>
  <c r="Y5" i="28"/>
  <c r="X5" i="28"/>
  <c r="W5" i="28"/>
  <c r="R5" i="28"/>
  <c r="Q5" i="28"/>
  <c r="P5" i="28"/>
  <c r="O5" i="28"/>
  <c r="N5" i="28"/>
  <c r="M5" i="28"/>
  <c r="H5" i="28"/>
  <c r="G5" i="28"/>
  <c r="F5" i="28"/>
  <c r="E5" i="28"/>
  <c r="D5" i="28"/>
  <c r="C5" i="28"/>
  <c r="AG3" i="28"/>
  <c r="AE3" i="28"/>
  <c r="W3" i="28"/>
  <c r="U3" i="28"/>
  <c r="M3" i="28"/>
  <c r="K3" i="28"/>
  <c r="C3" i="28"/>
  <c r="A3" i="28"/>
  <c r="AE2" i="28"/>
  <c r="U2" i="28"/>
  <c r="K2" i="28"/>
  <c r="A2" i="28"/>
  <c r="AG1" i="28"/>
  <c r="AF1" i="28"/>
  <c r="W1" i="28"/>
  <c r="V1" i="28"/>
  <c r="M1" i="28"/>
  <c r="L1" i="28"/>
  <c r="C1" i="28"/>
  <c r="B1" i="28"/>
  <c r="AL7" i="27"/>
  <c r="AK7" i="27"/>
  <c r="AJ7" i="27"/>
  <c r="AI7" i="27"/>
  <c r="AH7" i="27"/>
  <c r="AG7" i="27"/>
  <c r="AB7" i="27"/>
  <c r="AA7" i="27"/>
  <c r="Z7" i="27"/>
  <c r="Y7" i="27"/>
  <c r="X7" i="27"/>
  <c r="W7" i="27"/>
  <c r="R7" i="27"/>
  <c r="Q7" i="27"/>
  <c r="P7" i="27"/>
  <c r="O7" i="27"/>
  <c r="N7" i="27"/>
  <c r="M7" i="27"/>
  <c r="H7" i="27"/>
  <c r="G7" i="27"/>
  <c r="F7" i="27"/>
  <c r="E7" i="27"/>
  <c r="D7" i="27"/>
  <c r="C7" i="27"/>
  <c r="AL6" i="27"/>
  <c r="AK6" i="27"/>
  <c r="AJ6" i="27"/>
  <c r="AI6" i="27"/>
  <c r="AH6" i="27"/>
  <c r="AG6" i="27"/>
  <c r="AB6" i="27"/>
  <c r="AA6" i="27"/>
  <c r="Z6" i="27"/>
  <c r="Y6" i="27"/>
  <c r="X6" i="27"/>
  <c r="W6" i="27"/>
  <c r="R6" i="27"/>
  <c r="Q6" i="27"/>
  <c r="P6" i="27"/>
  <c r="O6" i="27"/>
  <c r="N6" i="27"/>
  <c r="M6" i="27"/>
  <c r="H6" i="27"/>
  <c r="G6" i="27"/>
  <c r="F6" i="27"/>
  <c r="E6" i="27"/>
  <c r="D6" i="27"/>
  <c r="C6" i="27"/>
  <c r="AL5" i="27"/>
  <c r="AK5" i="27"/>
  <c r="AJ5" i="27"/>
  <c r="AI5" i="27"/>
  <c r="AH5" i="27"/>
  <c r="AG5" i="27"/>
  <c r="AB5" i="27"/>
  <c r="AA5" i="27"/>
  <c r="Z5" i="27"/>
  <c r="Y5" i="27"/>
  <c r="X5" i="27"/>
  <c r="W5" i="27"/>
  <c r="R5" i="27"/>
  <c r="Q5" i="27"/>
  <c r="P5" i="27"/>
  <c r="O5" i="27"/>
  <c r="N5" i="27"/>
  <c r="M5" i="27"/>
  <c r="H5" i="27"/>
  <c r="G5" i="27"/>
  <c r="F5" i="27"/>
  <c r="E5" i="27"/>
  <c r="D5" i="27"/>
  <c r="C5" i="27"/>
  <c r="EF207" i="21"/>
  <c r="EE207" i="21"/>
  <c r="ED207" i="21"/>
  <c r="EC207" i="21"/>
  <c r="EB207" i="21"/>
  <c r="EA207" i="21"/>
  <c r="DZ207" i="21"/>
  <c r="DY207" i="21"/>
  <c r="DX207" i="21"/>
  <c r="DW207" i="21"/>
  <c r="DV207" i="21"/>
  <c r="DU207" i="21"/>
  <c r="DT207" i="21"/>
  <c r="DS207" i="21"/>
  <c r="DR207" i="21"/>
  <c r="DQ207" i="21"/>
  <c r="DP207" i="21"/>
  <c r="DO207" i="21"/>
  <c r="DN207" i="21"/>
  <c r="DM207" i="21"/>
  <c r="DL207" i="21"/>
  <c r="DK207" i="21"/>
  <c r="DJ207" i="21"/>
  <c r="DI207" i="21"/>
  <c r="DH207" i="21"/>
  <c r="DG207" i="21"/>
  <c r="DF207" i="21"/>
  <c r="DE207" i="21"/>
  <c r="DD207" i="21"/>
  <c r="DC207" i="21"/>
  <c r="DB207" i="21"/>
  <c r="DA207" i="21"/>
  <c r="CZ207" i="21"/>
  <c r="CY207" i="21"/>
  <c r="CX207" i="21"/>
  <c r="CW207" i="21"/>
  <c r="CV207" i="21"/>
  <c r="CU207" i="21"/>
  <c r="CT207" i="21"/>
  <c r="CS207" i="21"/>
  <c r="CR207" i="21"/>
  <c r="CQ207" i="21"/>
  <c r="CP207" i="21"/>
  <c r="CO207" i="21"/>
  <c r="CN207" i="21"/>
  <c r="CM207" i="21"/>
  <c r="CL207" i="21"/>
  <c r="CK207" i="21"/>
  <c r="CJ207" i="21"/>
  <c r="CI207" i="21"/>
  <c r="CH207" i="21"/>
  <c r="CG207" i="21"/>
  <c r="CF207" i="21"/>
  <c r="CE207" i="21"/>
  <c r="CD207" i="21"/>
  <c r="CC207" i="21"/>
  <c r="CB207" i="21"/>
  <c r="CA207" i="21"/>
  <c r="BZ207" i="21"/>
  <c r="BY207" i="21"/>
  <c r="BX207" i="21"/>
  <c r="BW207" i="21"/>
  <c r="BV207" i="21"/>
  <c r="BU207" i="21"/>
  <c r="BT207" i="21"/>
  <c r="BS207" i="21"/>
  <c r="BQ207" i="21"/>
  <c r="BP207" i="21"/>
  <c r="BO207" i="21"/>
  <c r="BN207" i="21"/>
  <c r="BM207" i="21"/>
  <c r="BL207" i="21"/>
  <c r="BK207" i="21"/>
  <c r="BJ207" i="21"/>
  <c r="BI207" i="21"/>
  <c r="BH207" i="21"/>
  <c r="BG207" i="21"/>
  <c r="BF207" i="21"/>
  <c r="BE207" i="21"/>
  <c r="BD207" i="21"/>
  <c r="BC207" i="21"/>
  <c r="BB207" i="21"/>
  <c r="BA207" i="21"/>
  <c r="AZ207" i="21"/>
  <c r="AY207" i="21"/>
  <c r="AX207" i="21"/>
  <c r="AW207" i="21"/>
  <c r="AV207" i="21"/>
  <c r="AU207" i="21"/>
  <c r="AT207" i="21"/>
  <c r="AS207" i="21"/>
  <c r="AR207" i="21"/>
  <c r="AQ207" i="21"/>
  <c r="AP207" i="21"/>
  <c r="AO207" i="21"/>
  <c r="AN207" i="21"/>
  <c r="AM207" i="21"/>
  <c r="AL207" i="21"/>
  <c r="AK207" i="21"/>
  <c r="AJ207" i="21"/>
  <c r="AI207" i="21"/>
  <c r="AH207" i="21"/>
  <c r="AG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B207" i="21"/>
  <c r="A207" i="21"/>
  <c r="EF206" i="21"/>
  <c r="EE206" i="21"/>
  <c r="ED206" i="21"/>
  <c r="EC206" i="21"/>
  <c r="EB206" i="21"/>
  <c r="EA206" i="21"/>
  <c r="DZ206" i="21"/>
  <c r="DY206" i="21"/>
  <c r="DX206" i="21"/>
  <c r="DW206" i="21"/>
  <c r="DV206" i="21"/>
  <c r="DU206" i="21"/>
  <c r="DT206" i="21"/>
  <c r="DS206" i="21"/>
  <c r="DR206" i="21"/>
  <c r="DQ206" i="21"/>
  <c r="DP206" i="21"/>
  <c r="DO206" i="21"/>
  <c r="DN206" i="21"/>
  <c r="DM206" i="21"/>
  <c r="DL206" i="21"/>
  <c r="DK206" i="21"/>
  <c r="DJ206" i="21"/>
  <c r="DI206" i="21"/>
  <c r="DH206" i="21"/>
  <c r="DG206" i="21"/>
  <c r="DF206" i="21"/>
  <c r="DE206" i="21"/>
  <c r="DD206" i="21"/>
  <c r="DC206" i="21"/>
  <c r="DB206" i="21"/>
  <c r="DA206" i="21"/>
  <c r="CZ206" i="21"/>
  <c r="CY206" i="21"/>
  <c r="CX206" i="21"/>
  <c r="CW206" i="21"/>
  <c r="CV206" i="21"/>
  <c r="CU206" i="21"/>
  <c r="CT206" i="21"/>
  <c r="CS206" i="21"/>
  <c r="CR206" i="21"/>
  <c r="CQ206" i="21"/>
  <c r="CP206" i="21"/>
  <c r="CO206" i="21"/>
  <c r="CN206" i="21"/>
  <c r="CM206" i="21"/>
  <c r="CL206" i="21"/>
  <c r="CK206" i="21"/>
  <c r="CJ206" i="21"/>
  <c r="CI206" i="21"/>
  <c r="CH206" i="21"/>
  <c r="CG206" i="21"/>
  <c r="CF206" i="21"/>
  <c r="CE206" i="21"/>
  <c r="CD206" i="21"/>
  <c r="CC206" i="21"/>
  <c r="CB206" i="21"/>
  <c r="CA206" i="21"/>
  <c r="BZ206" i="21"/>
  <c r="BY206" i="21"/>
  <c r="BX206" i="21"/>
  <c r="BW206" i="21"/>
  <c r="BV206" i="21"/>
  <c r="BU206" i="21"/>
  <c r="BT206" i="21"/>
  <c r="BS206" i="21"/>
  <c r="BQ206" i="21"/>
  <c r="BP206" i="21"/>
  <c r="BO206" i="21"/>
  <c r="BN206" i="21"/>
  <c r="BM206" i="21"/>
  <c r="BL206" i="21"/>
  <c r="BK206" i="21"/>
  <c r="BJ206" i="21"/>
  <c r="BI206" i="21"/>
  <c r="BH206" i="21"/>
  <c r="BG206" i="21"/>
  <c r="BF206" i="21"/>
  <c r="BE206" i="21"/>
  <c r="BD206" i="21"/>
  <c r="BC206" i="21"/>
  <c r="BB206" i="21"/>
  <c r="BA206" i="21"/>
  <c r="AZ206" i="21"/>
  <c r="AY206" i="21"/>
  <c r="AX206" i="21"/>
  <c r="AW206" i="21"/>
  <c r="AV206" i="21"/>
  <c r="AU206" i="21"/>
  <c r="AT206" i="21"/>
  <c r="AS206" i="21"/>
  <c r="AR206" i="21"/>
  <c r="AQ206" i="21"/>
  <c r="AP206" i="21"/>
  <c r="AO206" i="21"/>
  <c r="AN206" i="21"/>
  <c r="AM206" i="21"/>
  <c r="AL206" i="21"/>
  <c r="AK206" i="21"/>
  <c r="AJ206" i="21"/>
  <c r="AI206" i="21"/>
  <c r="AH206" i="21"/>
  <c r="AG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B206" i="21"/>
  <c r="A206" i="21"/>
  <c r="EF205" i="21"/>
  <c r="EE205" i="21"/>
  <c r="ED205" i="21"/>
  <c r="EC205" i="21"/>
  <c r="EB205" i="21"/>
  <c r="EA205" i="21"/>
  <c r="DZ205" i="21"/>
  <c r="DY205" i="21"/>
  <c r="DX205" i="21"/>
  <c r="DW205" i="21"/>
  <c r="DV205" i="21"/>
  <c r="DU205" i="21"/>
  <c r="DT205" i="21"/>
  <c r="DS205" i="21"/>
  <c r="DR205" i="21"/>
  <c r="DQ205" i="21"/>
  <c r="DP205" i="21"/>
  <c r="DO205" i="21"/>
  <c r="DN205" i="21"/>
  <c r="DM205" i="21"/>
  <c r="DL205" i="21"/>
  <c r="DK205" i="21"/>
  <c r="DJ205" i="21"/>
  <c r="DI205" i="21"/>
  <c r="DH205" i="21"/>
  <c r="DG205" i="21"/>
  <c r="DF205" i="21"/>
  <c r="DE205" i="21"/>
  <c r="DD205" i="21"/>
  <c r="DC205" i="21"/>
  <c r="DB205" i="21"/>
  <c r="DA205" i="21"/>
  <c r="CZ205" i="21"/>
  <c r="CY205" i="21"/>
  <c r="CX205" i="21"/>
  <c r="CW205" i="21"/>
  <c r="CV205" i="21"/>
  <c r="CU205" i="21"/>
  <c r="CT205" i="21"/>
  <c r="CS205" i="21"/>
  <c r="CR205" i="21"/>
  <c r="CQ205" i="21"/>
  <c r="CP205" i="21"/>
  <c r="CO205" i="21"/>
  <c r="CN205" i="21"/>
  <c r="CM205" i="21"/>
  <c r="CL205" i="21"/>
  <c r="CK205" i="21"/>
  <c r="CJ205" i="21"/>
  <c r="CI205" i="21"/>
  <c r="CH205" i="21"/>
  <c r="CG205" i="21"/>
  <c r="CF205" i="21"/>
  <c r="CE205" i="21"/>
  <c r="CD205" i="21"/>
  <c r="CC205" i="21"/>
  <c r="CB205" i="21"/>
  <c r="CA205" i="21"/>
  <c r="BZ205" i="21"/>
  <c r="BY205" i="21"/>
  <c r="BX205" i="21"/>
  <c r="BW205" i="21"/>
  <c r="BV205" i="21"/>
  <c r="BU205" i="21"/>
  <c r="BT205" i="21"/>
  <c r="BS205" i="21"/>
  <c r="BQ205" i="21"/>
  <c r="BP205" i="21"/>
  <c r="BO205" i="21"/>
  <c r="BN205" i="21"/>
  <c r="BM205" i="21"/>
  <c r="BL205" i="21"/>
  <c r="BK205" i="21"/>
  <c r="BJ205" i="21"/>
  <c r="BI205" i="21"/>
  <c r="BH205" i="21"/>
  <c r="BG205" i="21"/>
  <c r="BF205" i="21"/>
  <c r="BE205" i="21"/>
  <c r="BD205" i="21"/>
  <c r="BC205" i="21"/>
  <c r="BB205" i="21"/>
  <c r="BA205" i="21"/>
  <c r="AZ205" i="21"/>
  <c r="AY205" i="21"/>
  <c r="AX205" i="21"/>
  <c r="AW205" i="21"/>
  <c r="AV205" i="21"/>
  <c r="AU205" i="21"/>
  <c r="AT205" i="21"/>
  <c r="AS205" i="21"/>
  <c r="AR205" i="21"/>
  <c r="AQ205" i="21"/>
  <c r="AP205" i="21"/>
  <c r="AO205" i="21"/>
  <c r="AN205" i="21"/>
  <c r="AM205" i="21"/>
  <c r="AL205" i="21"/>
  <c r="AK205" i="21"/>
  <c r="AJ205" i="21"/>
  <c r="AI205" i="21"/>
  <c r="AH205" i="21"/>
  <c r="AG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B205" i="21"/>
  <c r="A205" i="21"/>
  <c r="EF204" i="21"/>
  <c r="EE204" i="21"/>
  <c r="ED204" i="21"/>
  <c r="EC204" i="21"/>
  <c r="EB204" i="21"/>
  <c r="EA204" i="21"/>
  <c r="DZ204" i="21"/>
  <c r="DY204" i="21"/>
  <c r="DX204" i="21"/>
  <c r="DW204" i="21"/>
  <c r="DV204" i="21"/>
  <c r="DU204" i="21"/>
  <c r="DT204" i="21"/>
  <c r="DS204" i="21"/>
  <c r="DR204" i="21"/>
  <c r="DQ204" i="21"/>
  <c r="DP204" i="21"/>
  <c r="DO204" i="21"/>
  <c r="DN204" i="21"/>
  <c r="DM204" i="21"/>
  <c r="DL204" i="21"/>
  <c r="DK204" i="21"/>
  <c r="DJ204" i="21"/>
  <c r="DI204" i="21"/>
  <c r="DH204" i="21"/>
  <c r="DG204" i="21"/>
  <c r="DF204" i="21"/>
  <c r="DE204" i="21"/>
  <c r="DD204" i="21"/>
  <c r="DC204" i="21"/>
  <c r="DB204" i="21"/>
  <c r="DA204" i="21"/>
  <c r="CZ204" i="21"/>
  <c r="CY204" i="21"/>
  <c r="CX204" i="21"/>
  <c r="CW204" i="21"/>
  <c r="CV204" i="21"/>
  <c r="CU204" i="21"/>
  <c r="CT204" i="21"/>
  <c r="CS204" i="21"/>
  <c r="CR204" i="21"/>
  <c r="CQ204" i="21"/>
  <c r="CP204" i="21"/>
  <c r="CO204" i="21"/>
  <c r="CN204" i="21"/>
  <c r="CM204" i="21"/>
  <c r="CL204" i="21"/>
  <c r="CK204" i="21"/>
  <c r="CJ204" i="21"/>
  <c r="CI204" i="21"/>
  <c r="CH204" i="21"/>
  <c r="CG204" i="21"/>
  <c r="CF204" i="21"/>
  <c r="CE204" i="21"/>
  <c r="CD204" i="21"/>
  <c r="CC204" i="21"/>
  <c r="CB204" i="21"/>
  <c r="CA204" i="21"/>
  <c r="BZ204" i="21"/>
  <c r="BY204" i="21"/>
  <c r="BX204" i="21"/>
  <c r="BW204" i="21"/>
  <c r="BV204" i="21"/>
  <c r="BU204" i="21"/>
  <c r="BT204" i="21"/>
  <c r="BS204" i="21"/>
  <c r="BQ204" i="21"/>
  <c r="BP204" i="21"/>
  <c r="BO204" i="21"/>
  <c r="BN204" i="21"/>
  <c r="BM204" i="21"/>
  <c r="BL204" i="21"/>
  <c r="BK204" i="21"/>
  <c r="BJ204" i="21"/>
  <c r="BI204" i="21"/>
  <c r="BH204" i="21"/>
  <c r="BG204" i="21"/>
  <c r="BF204" i="21"/>
  <c r="BE204" i="21"/>
  <c r="BD204" i="21"/>
  <c r="BC204" i="21"/>
  <c r="BB204" i="21"/>
  <c r="BA204" i="21"/>
  <c r="AZ204" i="21"/>
  <c r="AY204" i="21"/>
  <c r="AX204" i="21"/>
  <c r="AW204" i="21"/>
  <c r="AV204" i="21"/>
  <c r="AU204" i="21"/>
  <c r="AT204" i="21"/>
  <c r="AS204" i="21"/>
  <c r="AR204" i="21"/>
  <c r="AQ204" i="21"/>
  <c r="AP204" i="21"/>
  <c r="AO204" i="21"/>
  <c r="AN204" i="21"/>
  <c r="AM204" i="21"/>
  <c r="AL204" i="21"/>
  <c r="AK204" i="21"/>
  <c r="AJ204" i="21"/>
  <c r="AI204" i="21"/>
  <c r="AH204" i="21"/>
  <c r="AG204"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204" i="21"/>
  <c r="EF203" i="21"/>
  <c r="EE203" i="21"/>
  <c r="ED203" i="21"/>
  <c r="EC203" i="21"/>
  <c r="EB203" i="21"/>
  <c r="EA203" i="21"/>
  <c r="DZ203" i="21"/>
  <c r="DY203" i="21"/>
  <c r="DX203" i="21"/>
  <c r="DW203" i="21"/>
  <c r="DV203" i="21"/>
  <c r="DU203" i="21"/>
  <c r="DT203" i="21"/>
  <c r="DS203" i="21"/>
  <c r="DR203" i="21"/>
  <c r="DQ203" i="21"/>
  <c r="DP203" i="21"/>
  <c r="DO203" i="21"/>
  <c r="DN203" i="21"/>
  <c r="DM203" i="21"/>
  <c r="DL203" i="21"/>
  <c r="DK203" i="21"/>
  <c r="DJ203" i="21"/>
  <c r="DI203" i="21"/>
  <c r="DH203" i="21"/>
  <c r="DG203" i="21"/>
  <c r="DF203" i="21"/>
  <c r="DE203" i="21"/>
  <c r="DD203" i="21"/>
  <c r="DC203" i="21"/>
  <c r="DB203" i="21"/>
  <c r="DA203" i="21"/>
  <c r="CZ203" i="21"/>
  <c r="CY203" i="21"/>
  <c r="CX203" i="21"/>
  <c r="CW203" i="21"/>
  <c r="CV203" i="21"/>
  <c r="CU203" i="21"/>
  <c r="CT203" i="21"/>
  <c r="CS203" i="21"/>
  <c r="CR203" i="21"/>
  <c r="CQ203" i="21"/>
  <c r="CP203" i="21"/>
  <c r="CO203" i="21"/>
  <c r="CN203" i="21"/>
  <c r="CM203" i="21"/>
  <c r="CL203" i="21"/>
  <c r="CK203" i="21"/>
  <c r="CJ203" i="21"/>
  <c r="CI203" i="21"/>
  <c r="CH203" i="21"/>
  <c r="CG203" i="21"/>
  <c r="CF203" i="21"/>
  <c r="CE203" i="21"/>
  <c r="CD203" i="21"/>
  <c r="CC203" i="21"/>
  <c r="CB203" i="21"/>
  <c r="CA203" i="21"/>
  <c r="BZ203" i="21"/>
  <c r="BY203" i="21"/>
  <c r="BX203" i="21"/>
  <c r="BW203" i="21"/>
  <c r="BV203" i="21"/>
  <c r="BU203" i="21"/>
  <c r="BT203" i="21"/>
  <c r="BS203" i="21"/>
  <c r="BQ203" i="21"/>
  <c r="BP203" i="21"/>
  <c r="BO203" i="21"/>
  <c r="BN203" i="21"/>
  <c r="BM203" i="21"/>
  <c r="BL203" i="21"/>
  <c r="BK203" i="21"/>
  <c r="BJ203" i="21"/>
  <c r="BI203" i="21"/>
  <c r="BH203" i="21"/>
  <c r="BG203" i="21"/>
  <c r="BF203" i="21"/>
  <c r="BE203" i="21"/>
  <c r="BD203" i="21"/>
  <c r="BC203" i="21"/>
  <c r="BB203" i="21"/>
  <c r="BA203" i="21"/>
  <c r="AZ203" i="21"/>
  <c r="AY203" i="21"/>
  <c r="AX203" i="21"/>
  <c r="AW203" i="21"/>
  <c r="AV203" i="21"/>
  <c r="AU203" i="21"/>
  <c r="AT203" i="21"/>
  <c r="AS203" i="21"/>
  <c r="AR203" i="21"/>
  <c r="AQ203" i="21"/>
  <c r="AP203" i="21"/>
  <c r="AO203" i="21"/>
  <c r="AN203" i="21"/>
  <c r="AM203" i="21"/>
  <c r="AL203" i="21"/>
  <c r="AK203" i="21"/>
  <c r="AJ203" i="21"/>
  <c r="AI203" i="21"/>
  <c r="AH203" i="21"/>
  <c r="AG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B203" i="21"/>
  <c r="A203" i="21"/>
  <c r="EF202" i="21"/>
  <c r="EE202" i="21"/>
  <c r="ED202" i="21"/>
  <c r="EC202" i="21"/>
  <c r="EB202" i="21"/>
  <c r="EA202" i="21"/>
  <c r="DZ202" i="21"/>
  <c r="DY202" i="21"/>
  <c r="DX202" i="21"/>
  <c r="DW202" i="21"/>
  <c r="DV202" i="21"/>
  <c r="DU202" i="21"/>
  <c r="DT202" i="21"/>
  <c r="DS202" i="21"/>
  <c r="DR202" i="21"/>
  <c r="DQ202" i="21"/>
  <c r="DP202" i="21"/>
  <c r="DO202" i="21"/>
  <c r="DN202" i="21"/>
  <c r="DM202" i="21"/>
  <c r="DL202" i="21"/>
  <c r="DK202" i="21"/>
  <c r="DJ202" i="21"/>
  <c r="DI202" i="21"/>
  <c r="DH202" i="21"/>
  <c r="DG202" i="21"/>
  <c r="DF202" i="21"/>
  <c r="DE202" i="21"/>
  <c r="DD202" i="21"/>
  <c r="DC202" i="21"/>
  <c r="DB202" i="21"/>
  <c r="DA202" i="21"/>
  <c r="CZ202" i="21"/>
  <c r="CY202" i="21"/>
  <c r="CX202" i="21"/>
  <c r="CW202" i="21"/>
  <c r="CV202" i="21"/>
  <c r="CU202" i="21"/>
  <c r="CT202" i="21"/>
  <c r="CS202" i="21"/>
  <c r="CR202" i="21"/>
  <c r="CQ202" i="21"/>
  <c r="CP202" i="21"/>
  <c r="CO202" i="21"/>
  <c r="CN202" i="21"/>
  <c r="CM202" i="21"/>
  <c r="CL202" i="21"/>
  <c r="CK202" i="21"/>
  <c r="CJ202" i="21"/>
  <c r="CI202" i="21"/>
  <c r="CH202" i="21"/>
  <c r="CG202" i="21"/>
  <c r="CF202" i="21"/>
  <c r="CE202" i="21"/>
  <c r="CD202" i="21"/>
  <c r="CC202" i="21"/>
  <c r="CB202" i="21"/>
  <c r="CA202" i="21"/>
  <c r="BZ202" i="21"/>
  <c r="BY202" i="21"/>
  <c r="BX202" i="21"/>
  <c r="BW202" i="21"/>
  <c r="BV202" i="21"/>
  <c r="BU202" i="21"/>
  <c r="BT202" i="21"/>
  <c r="BS202" i="21"/>
  <c r="BQ202" i="21"/>
  <c r="BP202" i="21"/>
  <c r="BO202" i="21"/>
  <c r="BN202" i="21"/>
  <c r="BM202" i="21"/>
  <c r="BL202" i="21"/>
  <c r="BK202" i="21"/>
  <c r="BJ202" i="21"/>
  <c r="BI202" i="21"/>
  <c r="BH202" i="21"/>
  <c r="BG202" i="21"/>
  <c r="BF202" i="21"/>
  <c r="BE202" i="21"/>
  <c r="BD202" i="21"/>
  <c r="BC202" i="21"/>
  <c r="BB202" i="21"/>
  <c r="BA202" i="21"/>
  <c r="AZ202" i="21"/>
  <c r="AY202" i="21"/>
  <c r="AX202" i="21"/>
  <c r="AW202" i="21"/>
  <c r="AV202" i="21"/>
  <c r="AU202" i="21"/>
  <c r="AT202" i="21"/>
  <c r="AS202" i="21"/>
  <c r="AR202" i="21"/>
  <c r="AQ202" i="21"/>
  <c r="AP202" i="21"/>
  <c r="AO202" i="21"/>
  <c r="AN202" i="21"/>
  <c r="AM202" i="21"/>
  <c r="AL202" i="21"/>
  <c r="AK202" i="21"/>
  <c r="AJ202" i="21"/>
  <c r="AI202" i="21"/>
  <c r="AH202" i="21"/>
  <c r="AG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B202" i="21"/>
  <c r="A202" i="21"/>
  <c r="EF201" i="21"/>
  <c r="EE201" i="21"/>
  <c r="ED201" i="21"/>
  <c r="EC201" i="21"/>
  <c r="EB201" i="21"/>
  <c r="EA201" i="21"/>
  <c r="DZ201" i="21"/>
  <c r="DY201" i="21"/>
  <c r="DX201" i="21"/>
  <c r="DW201" i="21"/>
  <c r="DV201" i="21"/>
  <c r="DU201" i="21"/>
  <c r="DT201" i="21"/>
  <c r="DS201" i="21"/>
  <c r="DR201" i="21"/>
  <c r="DQ201" i="21"/>
  <c r="DP201" i="21"/>
  <c r="DO201" i="21"/>
  <c r="DN201" i="21"/>
  <c r="DM201" i="21"/>
  <c r="DL201" i="21"/>
  <c r="DK201" i="21"/>
  <c r="DJ201" i="21"/>
  <c r="DI201" i="21"/>
  <c r="DH201" i="21"/>
  <c r="DG201" i="21"/>
  <c r="DF201" i="21"/>
  <c r="DE201" i="21"/>
  <c r="DD201" i="21"/>
  <c r="DC201" i="21"/>
  <c r="DB201" i="21"/>
  <c r="DA201" i="21"/>
  <c r="CZ201" i="21"/>
  <c r="CY201" i="21"/>
  <c r="CX201" i="21"/>
  <c r="CW201" i="21"/>
  <c r="CV201" i="21"/>
  <c r="CU201" i="21"/>
  <c r="CT201" i="21"/>
  <c r="CS201" i="21"/>
  <c r="CR201" i="21"/>
  <c r="CQ201" i="21"/>
  <c r="CP201" i="21"/>
  <c r="CO201" i="21"/>
  <c r="CN201" i="21"/>
  <c r="CM201" i="21"/>
  <c r="CL201" i="21"/>
  <c r="CK201" i="21"/>
  <c r="CJ201" i="21"/>
  <c r="CI201" i="21"/>
  <c r="CH201" i="21"/>
  <c r="CG201" i="21"/>
  <c r="CF201" i="21"/>
  <c r="CE201" i="21"/>
  <c r="CD201" i="21"/>
  <c r="CC201" i="21"/>
  <c r="CB201" i="21"/>
  <c r="CA201" i="21"/>
  <c r="BZ201" i="21"/>
  <c r="BY201" i="21"/>
  <c r="BX201" i="21"/>
  <c r="BW201" i="21"/>
  <c r="BV201" i="21"/>
  <c r="BU201" i="21"/>
  <c r="BT201" i="21"/>
  <c r="BS201" i="21"/>
  <c r="BQ201" i="21"/>
  <c r="BP201" i="21"/>
  <c r="BO201" i="21"/>
  <c r="BN201" i="21"/>
  <c r="BM201" i="21"/>
  <c r="BL201" i="21"/>
  <c r="BK201" i="21"/>
  <c r="BJ201" i="21"/>
  <c r="BI201" i="21"/>
  <c r="BH201" i="21"/>
  <c r="BG201" i="21"/>
  <c r="BF201" i="21"/>
  <c r="BE201" i="21"/>
  <c r="BD201" i="21"/>
  <c r="BC201" i="21"/>
  <c r="BB201" i="21"/>
  <c r="BA201" i="21"/>
  <c r="AZ201" i="21"/>
  <c r="AY201" i="21"/>
  <c r="AX201" i="21"/>
  <c r="AW201" i="21"/>
  <c r="AV201" i="21"/>
  <c r="AU201" i="21"/>
  <c r="AT201" i="21"/>
  <c r="AS201" i="21"/>
  <c r="AR201" i="21"/>
  <c r="AQ201" i="21"/>
  <c r="AP201" i="21"/>
  <c r="AO201" i="21"/>
  <c r="AN201" i="21"/>
  <c r="AM201" i="21"/>
  <c r="AL201" i="21"/>
  <c r="AK201" i="21"/>
  <c r="AJ201" i="21"/>
  <c r="AI201" i="21"/>
  <c r="AH201" i="21"/>
  <c r="AG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B201" i="21"/>
  <c r="A201" i="21"/>
  <c r="EF200" i="21"/>
  <c r="EE200" i="21"/>
  <c r="ED200" i="21"/>
  <c r="EC200" i="21"/>
  <c r="EB200" i="21"/>
  <c r="EA200" i="21"/>
  <c r="DZ200" i="21"/>
  <c r="DY200" i="21"/>
  <c r="DX200" i="21"/>
  <c r="DW200" i="21"/>
  <c r="DV200" i="21"/>
  <c r="DU200" i="21"/>
  <c r="DT200" i="21"/>
  <c r="DS200" i="21"/>
  <c r="DR200" i="21"/>
  <c r="DQ200" i="21"/>
  <c r="DP200" i="21"/>
  <c r="DO200" i="21"/>
  <c r="DN200" i="21"/>
  <c r="DM200" i="21"/>
  <c r="DL200" i="21"/>
  <c r="DK200" i="21"/>
  <c r="DJ200" i="21"/>
  <c r="DI200" i="21"/>
  <c r="DH200" i="21"/>
  <c r="DG200" i="21"/>
  <c r="DF200" i="21"/>
  <c r="DE200" i="21"/>
  <c r="DD200" i="21"/>
  <c r="DC200" i="21"/>
  <c r="DB200" i="21"/>
  <c r="DA200" i="21"/>
  <c r="CZ200" i="21"/>
  <c r="CY200" i="21"/>
  <c r="CX200" i="21"/>
  <c r="CW200" i="21"/>
  <c r="CV200" i="21"/>
  <c r="CU200" i="21"/>
  <c r="CT200" i="21"/>
  <c r="CS200" i="21"/>
  <c r="CR200" i="21"/>
  <c r="CQ200" i="21"/>
  <c r="CP200" i="21"/>
  <c r="CO200" i="21"/>
  <c r="CN200" i="21"/>
  <c r="CM200" i="21"/>
  <c r="CL200" i="21"/>
  <c r="CK200" i="21"/>
  <c r="CJ200" i="21"/>
  <c r="CI200" i="21"/>
  <c r="CH200" i="21"/>
  <c r="CG200" i="21"/>
  <c r="CF200" i="21"/>
  <c r="CE200" i="21"/>
  <c r="CD200" i="21"/>
  <c r="CC200" i="21"/>
  <c r="CB200" i="21"/>
  <c r="CA200" i="21"/>
  <c r="BZ200" i="21"/>
  <c r="BY200" i="21"/>
  <c r="BX200" i="21"/>
  <c r="BW200" i="21"/>
  <c r="BV200" i="21"/>
  <c r="BU200" i="21"/>
  <c r="BT200" i="21"/>
  <c r="BS200" i="21"/>
  <c r="BQ200" i="21"/>
  <c r="BP200" i="21"/>
  <c r="BO200" i="21"/>
  <c r="BN200" i="21"/>
  <c r="BM200" i="21"/>
  <c r="BL200" i="21"/>
  <c r="BK200" i="21"/>
  <c r="BJ200" i="21"/>
  <c r="BI200" i="21"/>
  <c r="BH200" i="21"/>
  <c r="BG200" i="21"/>
  <c r="BF200" i="21"/>
  <c r="BE200" i="21"/>
  <c r="BD200" i="21"/>
  <c r="BC200" i="21"/>
  <c r="BB200" i="21"/>
  <c r="BA200" i="21"/>
  <c r="AZ200" i="21"/>
  <c r="AY200" i="21"/>
  <c r="AX200" i="21"/>
  <c r="AW200" i="21"/>
  <c r="AV200" i="21"/>
  <c r="AU200" i="21"/>
  <c r="AT200" i="21"/>
  <c r="AS200" i="21"/>
  <c r="AR200" i="21"/>
  <c r="AQ200" i="21"/>
  <c r="AP200" i="21"/>
  <c r="AO200" i="21"/>
  <c r="AN200" i="21"/>
  <c r="AM200" i="21"/>
  <c r="AL200" i="21"/>
  <c r="AK200" i="21"/>
  <c r="AJ200" i="21"/>
  <c r="AI200" i="21"/>
  <c r="AH200" i="21"/>
  <c r="AG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B200" i="21"/>
  <c r="A200" i="21"/>
  <c r="EF199" i="21"/>
  <c r="EE199" i="21"/>
  <c r="ED199" i="21"/>
  <c r="EC199" i="21"/>
  <c r="EB199" i="21"/>
  <c r="EA199" i="21"/>
  <c r="DZ199" i="21"/>
  <c r="DY199" i="21"/>
  <c r="DX199" i="21"/>
  <c r="DW199" i="21"/>
  <c r="DV199" i="21"/>
  <c r="DU199" i="21"/>
  <c r="DT199" i="21"/>
  <c r="DS199" i="21"/>
  <c r="DR199" i="21"/>
  <c r="DQ199" i="21"/>
  <c r="DP199" i="21"/>
  <c r="DO199" i="21"/>
  <c r="DN199" i="21"/>
  <c r="DM199" i="21"/>
  <c r="DL199" i="21"/>
  <c r="DK199" i="21"/>
  <c r="DJ199" i="21"/>
  <c r="DI199" i="21"/>
  <c r="DH199" i="21"/>
  <c r="DG199" i="21"/>
  <c r="DF199" i="21"/>
  <c r="DE199" i="21"/>
  <c r="DD199" i="21"/>
  <c r="DC199" i="21"/>
  <c r="DB199" i="21"/>
  <c r="DA199" i="21"/>
  <c r="CZ199" i="21"/>
  <c r="CY199" i="21"/>
  <c r="CX199" i="21"/>
  <c r="CW199" i="21"/>
  <c r="CV199" i="21"/>
  <c r="CU199" i="21"/>
  <c r="CT199" i="21"/>
  <c r="CS199" i="21"/>
  <c r="CR199" i="21"/>
  <c r="CQ199" i="21"/>
  <c r="CP199" i="21"/>
  <c r="CO199" i="21"/>
  <c r="CN199" i="21"/>
  <c r="CM199" i="21"/>
  <c r="CL199" i="21"/>
  <c r="CK199" i="21"/>
  <c r="CJ199" i="21"/>
  <c r="CI199" i="21"/>
  <c r="CH199" i="21"/>
  <c r="CG199" i="21"/>
  <c r="CF199" i="21"/>
  <c r="CE199" i="21"/>
  <c r="CD199" i="21"/>
  <c r="CC199" i="21"/>
  <c r="CB199" i="21"/>
  <c r="CA199" i="21"/>
  <c r="BZ199" i="21"/>
  <c r="BY199" i="21"/>
  <c r="BX199" i="21"/>
  <c r="BW199" i="21"/>
  <c r="BV199" i="21"/>
  <c r="BU199" i="21"/>
  <c r="BT199" i="21"/>
  <c r="BS199" i="21"/>
  <c r="BQ199" i="21"/>
  <c r="BP199" i="21"/>
  <c r="BO199" i="21"/>
  <c r="BN199" i="21"/>
  <c r="BM199" i="21"/>
  <c r="BL199" i="21"/>
  <c r="BK199" i="21"/>
  <c r="BJ199" i="21"/>
  <c r="BI199" i="21"/>
  <c r="BH199" i="21"/>
  <c r="BG199" i="21"/>
  <c r="BF199" i="21"/>
  <c r="BE199" i="21"/>
  <c r="BD199" i="21"/>
  <c r="BC199" i="21"/>
  <c r="BB199" i="21"/>
  <c r="BA199" i="21"/>
  <c r="AZ199" i="21"/>
  <c r="AY199" i="21"/>
  <c r="AX199" i="21"/>
  <c r="AW199" i="21"/>
  <c r="AV199" i="21"/>
  <c r="AU199" i="21"/>
  <c r="AT199" i="21"/>
  <c r="AS199" i="21"/>
  <c r="AR199" i="21"/>
  <c r="AQ199" i="21"/>
  <c r="AP199" i="21"/>
  <c r="AO199" i="21"/>
  <c r="AN199" i="21"/>
  <c r="AM199" i="21"/>
  <c r="AL199" i="21"/>
  <c r="AK199" i="21"/>
  <c r="AJ199" i="21"/>
  <c r="AI199" i="21"/>
  <c r="AH199" i="21"/>
  <c r="AG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B199" i="21"/>
  <c r="A199" i="21"/>
  <c r="EF198" i="21"/>
  <c r="EE198" i="21"/>
  <c r="ED198" i="21"/>
  <c r="EC198" i="21"/>
  <c r="EB198" i="21"/>
  <c r="EA198" i="21"/>
  <c r="DZ198" i="21"/>
  <c r="DY198" i="21"/>
  <c r="DX198" i="21"/>
  <c r="DW198" i="21"/>
  <c r="DV198" i="21"/>
  <c r="DU198" i="21"/>
  <c r="DT198" i="21"/>
  <c r="DS198" i="21"/>
  <c r="DR198" i="21"/>
  <c r="DQ198" i="21"/>
  <c r="DP198" i="21"/>
  <c r="DO198" i="21"/>
  <c r="DN198" i="21"/>
  <c r="DM198" i="21"/>
  <c r="DL198" i="21"/>
  <c r="DK198" i="21"/>
  <c r="DJ198" i="21"/>
  <c r="DI198" i="21"/>
  <c r="DH198" i="21"/>
  <c r="DG198" i="21"/>
  <c r="DF198" i="21"/>
  <c r="DE198" i="21"/>
  <c r="DD198" i="21"/>
  <c r="DC198" i="21"/>
  <c r="DB198" i="21"/>
  <c r="DA198" i="21"/>
  <c r="CZ198" i="21"/>
  <c r="CY198" i="21"/>
  <c r="CX198" i="21"/>
  <c r="CW198" i="21"/>
  <c r="CV198" i="21"/>
  <c r="CU198" i="21"/>
  <c r="CT198" i="21"/>
  <c r="CS198" i="21"/>
  <c r="CR198" i="21"/>
  <c r="CQ198" i="21"/>
  <c r="CP198" i="21"/>
  <c r="CO198" i="21"/>
  <c r="CN198" i="21"/>
  <c r="CM198" i="21"/>
  <c r="CL198" i="21"/>
  <c r="CK198" i="21"/>
  <c r="CJ198" i="21"/>
  <c r="CI198" i="21"/>
  <c r="CH198" i="21"/>
  <c r="CG198" i="21"/>
  <c r="CF198" i="21"/>
  <c r="CE198" i="21"/>
  <c r="CD198" i="21"/>
  <c r="CC198" i="21"/>
  <c r="CB198" i="21"/>
  <c r="CA198" i="21"/>
  <c r="BZ198" i="21"/>
  <c r="BY198" i="21"/>
  <c r="BX198" i="21"/>
  <c r="BW198" i="21"/>
  <c r="BV198" i="21"/>
  <c r="BU198" i="21"/>
  <c r="BT198" i="21"/>
  <c r="BS198" i="21"/>
  <c r="BQ198" i="21"/>
  <c r="BP198" i="21"/>
  <c r="BO198" i="21"/>
  <c r="BN198" i="21"/>
  <c r="BM198" i="21"/>
  <c r="BL198" i="21"/>
  <c r="BK198" i="21"/>
  <c r="BJ198" i="21"/>
  <c r="BI198" i="21"/>
  <c r="BH198" i="21"/>
  <c r="BG198" i="21"/>
  <c r="BF198" i="21"/>
  <c r="BE198" i="21"/>
  <c r="BD198" i="21"/>
  <c r="BC198" i="21"/>
  <c r="BB198" i="21"/>
  <c r="BA198" i="21"/>
  <c r="AZ198" i="21"/>
  <c r="AY198" i="21"/>
  <c r="AX198" i="21"/>
  <c r="AW198" i="21"/>
  <c r="AV198" i="21"/>
  <c r="AU198" i="21"/>
  <c r="AT198" i="21"/>
  <c r="AS198" i="21"/>
  <c r="AR198" i="21"/>
  <c r="AQ198" i="21"/>
  <c r="AP198" i="21"/>
  <c r="AO198" i="21"/>
  <c r="AN198" i="21"/>
  <c r="AM198" i="21"/>
  <c r="AL198" i="21"/>
  <c r="AK198" i="21"/>
  <c r="AJ198" i="21"/>
  <c r="AI198" i="21"/>
  <c r="AH198" i="21"/>
  <c r="AG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B198" i="21"/>
  <c r="A198" i="21"/>
  <c r="EF197" i="21"/>
  <c r="EE197" i="21"/>
  <c r="ED197" i="21"/>
  <c r="EC197" i="21"/>
  <c r="EB197" i="21"/>
  <c r="EA197" i="21"/>
  <c r="DZ197" i="21"/>
  <c r="DY197" i="21"/>
  <c r="DX197" i="21"/>
  <c r="DW197" i="21"/>
  <c r="DV197" i="21"/>
  <c r="DU197" i="21"/>
  <c r="DT197" i="21"/>
  <c r="DS197" i="21"/>
  <c r="DR197" i="21"/>
  <c r="DQ197" i="21"/>
  <c r="DP197" i="21"/>
  <c r="DO197" i="21"/>
  <c r="DN197" i="21"/>
  <c r="DM197" i="21"/>
  <c r="DL197" i="21"/>
  <c r="DK197" i="21"/>
  <c r="DJ197" i="21"/>
  <c r="DI197" i="21"/>
  <c r="DH197" i="21"/>
  <c r="DG197" i="21"/>
  <c r="DF197" i="21"/>
  <c r="DE197" i="21"/>
  <c r="DD197" i="21"/>
  <c r="DC197" i="21"/>
  <c r="DB197" i="21"/>
  <c r="DA197" i="21"/>
  <c r="CZ197" i="21"/>
  <c r="CY197" i="21"/>
  <c r="CX197" i="21"/>
  <c r="CW197" i="21"/>
  <c r="CV197" i="21"/>
  <c r="CU197" i="21"/>
  <c r="CT197" i="21"/>
  <c r="CS197" i="21"/>
  <c r="CR197" i="21"/>
  <c r="CQ197" i="21"/>
  <c r="CP197" i="21"/>
  <c r="CO197" i="21"/>
  <c r="CN197" i="21"/>
  <c r="CM197" i="21"/>
  <c r="CL197" i="21"/>
  <c r="CK197" i="21"/>
  <c r="CJ197" i="21"/>
  <c r="CI197" i="21"/>
  <c r="CH197" i="21"/>
  <c r="CG197" i="21"/>
  <c r="CF197" i="21"/>
  <c r="CE197" i="21"/>
  <c r="CD197" i="21"/>
  <c r="CC197" i="21"/>
  <c r="CB197" i="21"/>
  <c r="CA197" i="21"/>
  <c r="BZ197" i="21"/>
  <c r="BY197" i="21"/>
  <c r="BX197" i="21"/>
  <c r="BW197" i="21"/>
  <c r="BV197" i="21"/>
  <c r="BU197" i="21"/>
  <c r="BT197" i="21"/>
  <c r="BS197" i="21"/>
  <c r="BQ197" i="21"/>
  <c r="BP197" i="21"/>
  <c r="BO197" i="21"/>
  <c r="BN197" i="21"/>
  <c r="BM197" i="21"/>
  <c r="BL197" i="21"/>
  <c r="BK197" i="21"/>
  <c r="BJ197" i="21"/>
  <c r="BI197" i="21"/>
  <c r="BH197" i="21"/>
  <c r="BG197" i="21"/>
  <c r="BF197" i="21"/>
  <c r="BE197" i="21"/>
  <c r="BD197" i="21"/>
  <c r="BC197" i="21"/>
  <c r="BB197" i="21"/>
  <c r="BA197" i="21"/>
  <c r="AZ197" i="21"/>
  <c r="AY197" i="21"/>
  <c r="AX197" i="21"/>
  <c r="AW197" i="21"/>
  <c r="AV197" i="21"/>
  <c r="AU197" i="21"/>
  <c r="AT197" i="21"/>
  <c r="AS197" i="21"/>
  <c r="AR197" i="21"/>
  <c r="AQ197" i="21"/>
  <c r="AP197" i="21"/>
  <c r="AO197" i="21"/>
  <c r="AN197" i="21"/>
  <c r="AM197" i="21"/>
  <c r="AL197" i="21"/>
  <c r="AK197" i="21"/>
  <c r="AJ197" i="21"/>
  <c r="AI197" i="21"/>
  <c r="AH197" i="21"/>
  <c r="AG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B197" i="21"/>
  <c r="A197" i="21"/>
  <c r="EF196" i="21"/>
  <c r="EE196" i="21"/>
  <c r="ED196" i="21"/>
  <c r="EC196" i="21"/>
  <c r="EB196" i="21"/>
  <c r="EA196" i="21"/>
  <c r="DZ196" i="21"/>
  <c r="DY196" i="21"/>
  <c r="DX196" i="21"/>
  <c r="DW196" i="21"/>
  <c r="DV196" i="21"/>
  <c r="DU196" i="21"/>
  <c r="DT196" i="21"/>
  <c r="DS196" i="21"/>
  <c r="DR196" i="21"/>
  <c r="DQ196" i="21"/>
  <c r="DP196" i="21"/>
  <c r="DO196" i="21"/>
  <c r="DN196" i="21"/>
  <c r="DM196" i="21"/>
  <c r="DL196" i="21"/>
  <c r="DK196" i="21"/>
  <c r="DJ196" i="21"/>
  <c r="DI196" i="21"/>
  <c r="DH196" i="21"/>
  <c r="DG196" i="21"/>
  <c r="DF196" i="21"/>
  <c r="DE196" i="21"/>
  <c r="DD196" i="21"/>
  <c r="DC196" i="21"/>
  <c r="DB196" i="21"/>
  <c r="DA196" i="21"/>
  <c r="CZ196" i="21"/>
  <c r="CY196" i="21"/>
  <c r="CX196" i="21"/>
  <c r="CW196" i="21"/>
  <c r="CV196" i="21"/>
  <c r="CU196" i="21"/>
  <c r="CT196" i="21"/>
  <c r="CS196" i="21"/>
  <c r="CR196" i="21"/>
  <c r="CQ196" i="21"/>
  <c r="CP196" i="21"/>
  <c r="CO196" i="21"/>
  <c r="CN196" i="21"/>
  <c r="CM196" i="21"/>
  <c r="CL196" i="21"/>
  <c r="CK196" i="21"/>
  <c r="CJ196" i="21"/>
  <c r="CI196" i="21"/>
  <c r="CH196" i="21"/>
  <c r="CG196" i="21"/>
  <c r="CF196" i="21"/>
  <c r="CE196" i="21"/>
  <c r="CD196" i="21"/>
  <c r="CC196" i="21"/>
  <c r="CB196" i="21"/>
  <c r="CA196" i="21"/>
  <c r="BZ196" i="21"/>
  <c r="BY196" i="21"/>
  <c r="BX196" i="21"/>
  <c r="BW196" i="21"/>
  <c r="BV196" i="21"/>
  <c r="BU196" i="21"/>
  <c r="BT196" i="21"/>
  <c r="BS196" i="21"/>
  <c r="BQ196" i="21"/>
  <c r="BP196" i="21"/>
  <c r="BO196" i="21"/>
  <c r="BN196" i="21"/>
  <c r="BM196" i="21"/>
  <c r="BL196" i="21"/>
  <c r="BK196" i="21"/>
  <c r="BJ196" i="21"/>
  <c r="BI196" i="21"/>
  <c r="BH196" i="21"/>
  <c r="BG196" i="21"/>
  <c r="BF196" i="21"/>
  <c r="BE196" i="21"/>
  <c r="BD196" i="21"/>
  <c r="BC196" i="21"/>
  <c r="BB196" i="21"/>
  <c r="BA196" i="21"/>
  <c r="AZ196" i="21"/>
  <c r="AY196" i="21"/>
  <c r="AX196" i="21"/>
  <c r="AW196" i="21"/>
  <c r="AV196" i="21"/>
  <c r="AU196" i="21"/>
  <c r="AT196" i="21"/>
  <c r="AS196" i="21"/>
  <c r="AR196" i="21"/>
  <c r="AQ196" i="21"/>
  <c r="AP196" i="21"/>
  <c r="AO196" i="21"/>
  <c r="AN196" i="21"/>
  <c r="AM196" i="21"/>
  <c r="AL196" i="21"/>
  <c r="AK196" i="21"/>
  <c r="AJ196" i="21"/>
  <c r="AI196" i="21"/>
  <c r="AH196" i="21"/>
  <c r="AG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B196" i="21"/>
  <c r="A196" i="21"/>
  <c r="EF195" i="21"/>
  <c r="EE195" i="21"/>
  <c r="ED195" i="21"/>
  <c r="EC195" i="21"/>
  <c r="EB195" i="21"/>
  <c r="EA195" i="21"/>
  <c r="DZ195" i="21"/>
  <c r="DY195" i="21"/>
  <c r="DX195" i="21"/>
  <c r="DW195" i="21"/>
  <c r="DV195" i="21"/>
  <c r="DU195" i="21"/>
  <c r="DT195" i="21"/>
  <c r="DS195" i="21"/>
  <c r="DR195" i="21"/>
  <c r="DQ195" i="21"/>
  <c r="DP195" i="21"/>
  <c r="DO195" i="21"/>
  <c r="DN195" i="21"/>
  <c r="DM195" i="21"/>
  <c r="DL195" i="21"/>
  <c r="DK195" i="21"/>
  <c r="DJ195" i="21"/>
  <c r="DI195" i="21"/>
  <c r="DH195" i="21"/>
  <c r="DG195" i="21"/>
  <c r="DF195" i="21"/>
  <c r="DE195" i="21"/>
  <c r="DD195" i="21"/>
  <c r="DC195" i="21"/>
  <c r="DB195" i="21"/>
  <c r="DA195" i="21"/>
  <c r="CZ195" i="21"/>
  <c r="CY195" i="21"/>
  <c r="CX195" i="21"/>
  <c r="CW195" i="21"/>
  <c r="CV195" i="21"/>
  <c r="CU195" i="21"/>
  <c r="CT195" i="21"/>
  <c r="CS195" i="21"/>
  <c r="CR195" i="21"/>
  <c r="CQ195" i="21"/>
  <c r="CP195" i="21"/>
  <c r="CO195" i="21"/>
  <c r="CN195" i="21"/>
  <c r="CM195" i="21"/>
  <c r="CL195" i="21"/>
  <c r="CK195" i="21"/>
  <c r="CJ195" i="21"/>
  <c r="CI195" i="21"/>
  <c r="CH195" i="21"/>
  <c r="CG195" i="21"/>
  <c r="CF195" i="21"/>
  <c r="CE195" i="21"/>
  <c r="CD195" i="21"/>
  <c r="CC195" i="21"/>
  <c r="CB195" i="21"/>
  <c r="CA195" i="21"/>
  <c r="BZ195" i="21"/>
  <c r="BY195" i="21"/>
  <c r="BX195" i="21"/>
  <c r="BW195" i="21"/>
  <c r="BV195" i="21"/>
  <c r="BU195" i="21"/>
  <c r="BT195" i="21"/>
  <c r="BS195" i="21"/>
  <c r="BQ195" i="21"/>
  <c r="BP195" i="21"/>
  <c r="BO195" i="21"/>
  <c r="BN195" i="21"/>
  <c r="BM195" i="21"/>
  <c r="BL195" i="21"/>
  <c r="BK195" i="21"/>
  <c r="BJ195" i="21"/>
  <c r="BI195" i="21"/>
  <c r="BH195" i="21"/>
  <c r="BG195" i="21"/>
  <c r="BF195" i="21"/>
  <c r="BE195" i="21"/>
  <c r="BD195" i="21"/>
  <c r="BC195" i="21"/>
  <c r="BB195" i="21"/>
  <c r="BA195" i="21"/>
  <c r="AZ195" i="21"/>
  <c r="AY195" i="21"/>
  <c r="AX195" i="21"/>
  <c r="AW195" i="21"/>
  <c r="AV195" i="21"/>
  <c r="AU195" i="21"/>
  <c r="AT195" i="21"/>
  <c r="AS195" i="21"/>
  <c r="AR195" i="21"/>
  <c r="AQ195" i="21"/>
  <c r="AP195" i="21"/>
  <c r="AO195" i="21"/>
  <c r="AN195" i="21"/>
  <c r="AM195" i="21"/>
  <c r="AL195" i="21"/>
  <c r="AK195" i="21"/>
  <c r="AJ195" i="21"/>
  <c r="AI195" i="21"/>
  <c r="AH195" i="21"/>
  <c r="AG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B195" i="21"/>
  <c r="A195" i="21"/>
  <c r="EF194" i="21"/>
  <c r="EE194" i="21"/>
  <c r="ED194" i="21"/>
  <c r="EC194" i="21"/>
  <c r="EB194" i="21"/>
  <c r="EA194" i="21"/>
  <c r="DZ194" i="21"/>
  <c r="DY194" i="21"/>
  <c r="DX194" i="21"/>
  <c r="DW194" i="21"/>
  <c r="DV194" i="21"/>
  <c r="DU194" i="21"/>
  <c r="DT194" i="21"/>
  <c r="DS194" i="21"/>
  <c r="DR194" i="21"/>
  <c r="DQ194" i="21"/>
  <c r="DP194" i="21"/>
  <c r="DO194" i="21"/>
  <c r="DN194" i="21"/>
  <c r="DM194" i="21"/>
  <c r="DL194" i="21"/>
  <c r="DK194" i="21"/>
  <c r="DJ194" i="21"/>
  <c r="DI194" i="21"/>
  <c r="DH194" i="21"/>
  <c r="DG194" i="21"/>
  <c r="DF194" i="21"/>
  <c r="DE194" i="21"/>
  <c r="DD194" i="21"/>
  <c r="DC194" i="21"/>
  <c r="DB194" i="21"/>
  <c r="DA194" i="21"/>
  <c r="CZ194" i="21"/>
  <c r="CY194" i="21"/>
  <c r="CX194" i="21"/>
  <c r="CW194" i="21"/>
  <c r="CV194" i="21"/>
  <c r="CU194" i="21"/>
  <c r="CT194" i="21"/>
  <c r="CS194" i="21"/>
  <c r="CR194" i="21"/>
  <c r="CQ194" i="21"/>
  <c r="CP194" i="21"/>
  <c r="CO194" i="21"/>
  <c r="CN194" i="21"/>
  <c r="CM194" i="21"/>
  <c r="CL194" i="21"/>
  <c r="CK194" i="21"/>
  <c r="CJ194" i="21"/>
  <c r="CI194" i="21"/>
  <c r="CH194" i="21"/>
  <c r="CG194" i="21"/>
  <c r="CF194" i="21"/>
  <c r="CE194" i="21"/>
  <c r="CD194" i="21"/>
  <c r="CC194" i="21"/>
  <c r="CB194" i="21"/>
  <c r="CA194" i="21"/>
  <c r="BZ194" i="21"/>
  <c r="BY194" i="21"/>
  <c r="BX194" i="21"/>
  <c r="BW194" i="21"/>
  <c r="BV194" i="21"/>
  <c r="BU194" i="21"/>
  <c r="BT194" i="21"/>
  <c r="BS194" i="21"/>
  <c r="BQ194" i="21"/>
  <c r="BP194" i="21"/>
  <c r="BO194" i="21"/>
  <c r="BN194" i="21"/>
  <c r="BM194" i="21"/>
  <c r="BL194" i="21"/>
  <c r="BK194" i="21"/>
  <c r="BJ194" i="21"/>
  <c r="BI194" i="21"/>
  <c r="BH194" i="21"/>
  <c r="BG194" i="21"/>
  <c r="BF194" i="21"/>
  <c r="BE194" i="21"/>
  <c r="BD194" i="21"/>
  <c r="BC194" i="21"/>
  <c r="BB194" i="21"/>
  <c r="BA194" i="21"/>
  <c r="AZ194" i="21"/>
  <c r="AY194" i="21"/>
  <c r="AX194" i="21"/>
  <c r="AW194" i="21"/>
  <c r="AV194" i="21"/>
  <c r="AU194" i="21"/>
  <c r="AT194" i="21"/>
  <c r="AS194" i="21"/>
  <c r="AR194" i="21"/>
  <c r="AQ194" i="21"/>
  <c r="AP194" i="21"/>
  <c r="AO194" i="21"/>
  <c r="AN194" i="21"/>
  <c r="AM194" i="21"/>
  <c r="AL194" i="21"/>
  <c r="AK194" i="21"/>
  <c r="AJ194" i="21"/>
  <c r="AI194" i="21"/>
  <c r="AH194" i="21"/>
  <c r="AG194"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194" i="21"/>
  <c r="EF193" i="21"/>
  <c r="EE193" i="21"/>
  <c r="ED193" i="21"/>
  <c r="EC193" i="21"/>
  <c r="EB193" i="21"/>
  <c r="EA193" i="21"/>
  <c r="DZ193" i="21"/>
  <c r="DY193" i="21"/>
  <c r="DX193" i="21"/>
  <c r="DW193" i="21"/>
  <c r="DV193" i="21"/>
  <c r="DU193" i="21"/>
  <c r="DT193" i="21"/>
  <c r="DS193" i="21"/>
  <c r="DR193" i="21"/>
  <c r="DQ193" i="21"/>
  <c r="DP193" i="21"/>
  <c r="DO193" i="21"/>
  <c r="DN193" i="21"/>
  <c r="DM193" i="21"/>
  <c r="DL193" i="21"/>
  <c r="DK193" i="21"/>
  <c r="DJ193" i="21"/>
  <c r="DI193" i="21"/>
  <c r="DH193" i="21"/>
  <c r="DG193" i="21"/>
  <c r="DF193" i="21"/>
  <c r="DE193" i="21"/>
  <c r="DD193" i="21"/>
  <c r="DC193" i="21"/>
  <c r="DB193" i="21"/>
  <c r="DA193" i="21"/>
  <c r="CZ193" i="21"/>
  <c r="CY193" i="21"/>
  <c r="CX193" i="21"/>
  <c r="CW193" i="21"/>
  <c r="CV193" i="21"/>
  <c r="CU193" i="21"/>
  <c r="CT193" i="21"/>
  <c r="CS193" i="21"/>
  <c r="CR193" i="21"/>
  <c r="CQ193" i="21"/>
  <c r="CP193" i="21"/>
  <c r="CO193" i="21"/>
  <c r="CN193" i="21"/>
  <c r="CM193" i="21"/>
  <c r="CL193" i="21"/>
  <c r="CK193" i="21"/>
  <c r="CJ193" i="21"/>
  <c r="CI193" i="21"/>
  <c r="CH193" i="21"/>
  <c r="CG193" i="21"/>
  <c r="CF193" i="21"/>
  <c r="CE193" i="21"/>
  <c r="CD193" i="21"/>
  <c r="CC193" i="21"/>
  <c r="CB193" i="21"/>
  <c r="CA193" i="21"/>
  <c r="BZ193" i="21"/>
  <c r="BY193" i="21"/>
  <c r="BX193" i="21"/>
  <c r="BW193" i="21"/>
  <c r="BV193" i="21"/>
  <c r="BU193" i="21"/>
  <c r="BT193" i="21"/>
  <c r="BS193" i="21"/>
  <c r="BQ193" i="21"/>
  <c r="BP193" i="21"/>
  <c r="BO193" i="21"/>
  <c r="BN193" i="21"/>
  <c r="BM193" i="21"/>
  <c r="BL193" i="21"/>
  <c r="BK193" i="21"/>
  <c r="BJ193" i="21"/>
  <c r="BI193" i="21"/>
  <c r="BH193" i="21"/>
  <c r="BG193" i="21"/>
  <c r="BF193" i="21"/>
  <c r="BE193" i="21"/>
  <c r="BD193" i="21"/>
  <c r="BC193" i="21"/>
  <c r="BB193" i="21"/>
  <c r="BA193" i="2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A193" i="21"/>
  <c r="EF192" i="21"/>
  <c r="EE192" i="21"/>
  <c r="ED192" i="21"/>
  <c r="EC192" i="21"/>
  <c r="EB192" i="21"/>
  <c r="EA192" i="21"/>
  <c r="DZ192" i="21"/>
  <c r="DY192" i="21"/>
  <c r="DX192" i="21"/>
  <c r="DW192" i="21"/>
  <c r="DV192" i="21"/>
  <c r="DU192" i="21"/>
  <c r="DT192" i="21"/>
  <c r="DS192" i="21"/>
  <c r="DR192" i="21"/>
  <c r="DQ192" i="21"/>
  <c r="DP192" i="21"/>
  <c r="DO192" i="21"/>
  <c r="DN192" i="21"/>
  <c r="DM192" i="21"/>
  <c r="DL192" i="21"/>
  <c r="DK192" i="21"/>
  <c r="DJ192" i="21"/>
  <c r="DI192" i="21"/>
  <c r="DH192" i="21"/>
  <c r="DG192" i="21"/>
  <c r="DF192" i="21"/>
  <c r="DE192" i="21"/>
  <c r="DD192" i="21"/>
  <c r="DC192" i="21"/>
  <c r="DB192" i="21"/>
  <c r="DA192" i="21"/>
  <c r="CZ192" i="21"/>
  <c r="CY192" i="21"/>
  <c r="CX192" i="21"/>
  <c r="CW192" i="21"/>
  <c r="CV192" i="21"/>
  <c r="CU192" i="21"/>
  <c r="CT192" i="21"/>
  <c r="CS192" i="21"/>
  <c r="CR192" i="21"/>
  <c r="CQ192" i="21"/>
  <c r="CP192" i="21"/>
  <c r="CO192" i="21"/>
  <c r="CN192" i="21"/>
  <c r="CM192" i="21"/>
  <c r="CL192" i="21"/>
  <c r="CK192" i="21"/>
  <c r="CJ192" i="21"/>
  <c r="CI192" i="21"/>
  <c r="CH192" i="21"/>
  <c r="CG192" i="21"/>
  <c r="CF192" i="21"/>
  <c r="CE192" i="21"/>
  <c r="CD192" i="21"/>
  <c r="CC192" i="21"/>
  <c r="CB192" i="21"/>
  <c r="CA192" i="21"/>
  <c r="BZ192" i="21"/>
  <c r="BY192" i="21"/>
  <c r="BX192" i="21"/>
  <c r="BW192" i="21"/>
  <c r="BV192" i="21"/>
  <c r="BU192" i="21"/>
  <c r="BT192" i="21"/>
  <c r="BS192" i="21"/>
  <c r="BQ192" i="21"/>
  <c r="BP192" i="21"/>
  <c r="BO192" i="21"/>
  <c r="BN192" i="21"/>
  <c r="BM192" i="21"/>
  <c r="BL192" i="21"/>
  <c r="BK192" i="21"/>
  <c r="BJ192" i="21"/>
  <c r="BI192" i="21"/>
  <c r="BH192" i="21"/>
  <c r="BG192" i="21"/>
  <c r="BF192" i="21"/>
  <c r="BE192" i="21"/>
  <c r="BD192" i="21"/>
  <c r="BC192" i="21"/>
  <c r="BB192" i="21"/>
  <c r="BA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192" i="21"/>
  <c r="EF191" i="21"/>
  <c r="EE191" i="21"/>
  <c r="ED191" i="21"/>
  <c r="EC191" i="21"/>
  <c r="EB191" i="21"/>
  <c r="EA191" i="21"/>
  <c r="DZ191" i="21"/>
  <c r="DY191" i="21"/>
  <c r="DX191" i="21"/>
  <c r="DW191" i="21"/>
  <c r="DV191" i="21"/>
  <c r="DU191" i="21"/>
  <c r="DT191" i="21"/>
  <c r="DS191" i="21"/>
  <c r="DR191" i="21"/>
  <c r="DQ191" i="21"/>
  <c r="DP191" i="21"/>
  <c r="DO191" i="21"/>
  <c r="DN191" i="21"/>
  <c r="DM191" i="21"/>
  <c r="DL191" i="21"/>
  <c r="DK191" i="21"/>
  <c r="DJ191" i="21"/>
  <c r="DI191" i="21"/>
  <c r="DH191" i="21"/>
  <c r="DG191" i="21"/>
  <c r="DF191" i="21"/>
  <c r="DE191" i="21"/>
  <c r="DD191" i="21"/>
  <c r="DC191" i="21"/>
  <c r="DB191" i="21"/>
  <c r="DA191" i="21"/>
  <c r="CZ191" i="21"/>
  <c r="CY191" i="21"/>
  <c r="CX191" i="21"/>
  <c r="CW191" i="21"/>
  <c r="CV191" i="21"/>
  <c r="CU191" i="21"/>
  <c r="CT191" i="21"/>
  <c r="CS191" i="21"/>
  <c r="CR191" i="21"/>
  <c r="CQ191" i="21"/>
  <c r="CP191" i="21"/>
  <c r="CO191" i="21"/>
  <c r="CN191" i="21"/>
  <c r="CM191" i="21"/>
  <c r="CL191" i="21"/>
  <c r="CK191" i="21"/>
  <c r="CJ191" i="21"/>
  <c r="CI191" i="21"/>
  <c r="CH191" i="21"/>
  <c r="CG191" i="21"/>
  <c r="CF191" i="21"/>
  <c r="CE191" i="21"/>
  <c r="CD191" i="21"/>
  <c r="CC191" i="21"/>
  <c r="CB191" i="21"/>
  <c r="CA191" i="21"/>
  <c r="BZ191" i="21"/>
  <c r="BY191" i="21"/>
  <c r="BX191" i="21"/>
  <c r="BW191" i="21"/>
  <c r="BV191" i="21"/>
  <c r="BU191" i="21"/>
  <c r="BT191" i="21"/>
  <c r="BS191" i="21"/>
  <c r="BQ191" i="21"/>
  <c r="BP191" i="21"/>
  <c r="BO191" i="21"/>
  <c r="BN191" i="21"/>
  <c r="BM191" i="21"/>
  <c r="BL191" i="21"/>
  <c r="BK191" i="21"/>
  <c r="BJ191" i="21"/>
  <c r="BI191" i="21"/>
  <c r="BH191" i="21"/>
  <c r="BG191" i="21"/>
  <c r="BF191" i="21"/>
  <c r="BE191" i="21"/>
  <c r="BD191" i="21"/>
  <c r="BC191" i="21"/>
  <c r="BB191" i="21"/>
  <c r="BA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191" i="21"/>
  <c r="EF190" i="21"/>
  <c r="EE190" i="21"/>
  <c r="ED190" i="21"/>
  <c r="EC190" i="21"/>
  <c r="EB190" i="21"/>
  <c r="EA190" i="21"/>
  <c r="DZ190" i="21"/>
  <c r="DY190" i="21"/>
  <c r="DX190" i="21"/>
  <c r="DW190" i="21"/>
  <c r="DV190" i="21"/>
  <c r="DU190" i="21"/>
  <c r="DT190" i="21"/>
  <c r="DS190" i="21"/>
  <c r="DR190" i="21"/>
  <c r="DQ190" i="21"/>
  <c r="DP190" i="21"/>
  <c r="DO190" i="21"/>
  <c r="DN190" i="21"/>
  <c r="DM190" i="21"/>
  <c r="DL190" i="21"/>
  <c r="DK190" i="21"/>
  <c r="DJ190" i="21"/>
  <c r="DI190" i="21"/>
  <c r="DH190" i="21"/>
  <c r="DG190" i="21"/>
  <c r="DF190" i="21"/>
  <c r="DE190" i="21"/>
  <c r="DD190" i="21"/>
  <c r="DC190" i="21"/>
  <c r="DB190" i="21"/>
  <c r="DA190" i="21"/>
  <c r="CZ190" i="21"/>
  <c r="CY190" i="21"/>
  <c r="CX190" i="21"/>
  <c r="CW190" i="21"/>
  <c r="CV190" i="21"/>
  <c r="CU190" i="21"/>
  <c r="CT190" i="21"/>
  <c r="CS190" i="21"/>
  <c r="CR190" i="21"/>
  <c r="CQ190" i="21"/>
  <c r="CP190" i="21"/>
  <c r="CO190" i="21"/>
  <c r="CN190" i="21"/>
  <c r="CM190" i="21"/>
  <c r="CL190" i="21"/>
  <c r="CK190" i="21"/>
  <c r="CJ190" i="21"/>
  <c r="CI190" i="21"/>
  <c r="CH190" i="21"/>
  <c r="CG190" i="21"/>
  <c r="CF190" i="21"/>
  <c r="CE190" i="21"/>
  <c r="CD190" i="21"/>
  <c r="CC190" i="21"/>
  <c r="CB190" i="21"/>
  <c r="CA190" i="21"/>
  <c r="BZ190" i="21"/>
  <c r="BY190" i="21"/>
  <c r="BX190" i="21"/>
  <c r="BW190" i="21"/>
  <c r="BV190" i="21"/>
  <c r="BU190" i="21"/>
  <c r="BT190" i="21"/>
  <c r="BS190" i="21"/>
  <c r="BQ190" i="21"/>
  <c r="BP190" i="21"/>
  <c r="BO190" i="21"/>
  <c r="BN190" i="21"/>
  <c r="BM190" i="21"/>
  <c r="BL190" i="21"/>
  <c r="BK190" i="21"/>
  <c r="BJ190" i="21"/>
  <c r="BI190" i="21"/>
  <c r="BH190" i="21"/>
  <c r="BG190" i="21"/>
  <c r="BF190" i="21"/>
  <c r="BE190" i="21"/>
  <c r="BD190" i="21"/>
  <c r="BC190" i="21"/>
  <c r="BB190" i="21"/>
  <c r="BA190"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190" i="21"/>
  <c r="EF189" i="21"/>
  <c r="EE189" i="21"/>
  <c r="ED189" i="21"/>
  <c r="EC189" i="21"/>
  <c r="EB189" i="21"/>
  <c r="EA189" i="21"/>
  <c r="DZ189" i="21"/>
  <c r="DY189" i="21"/>
  <c r="DX189" i="21"/>
  <c r="DW189" i="21"/>
  <c r="DV189" i="21"/>
  <c r="DU189" i="21"/>
  <c r="DT189" i="21"/>
  <c r="DS189" i="21"/>
  <c r="DR189" i="21"/>
  <c r="DQ189" i="21"/>
  <c r="DP189" i="21"/>
  <c r="DO189" i="21"/>
  <c r="DN189" i="21"/>
  <c r="DM189" i="21"/>
  <c r="DL189" i="21"/>
  <c r="DK189" i="21"/>
  <c r="DJ189" i="21"/>
  <c r="DI189" i="21"/>
  <c r="DH189" i="21"/>
  <c r="DG189" i="21"/>
  <c r="DF189" i="21"/>
  <c r="DE189" i="21"/>
  <c r="DD189" i="21"/>
  <c r="DC189" i="21"/>
  <c r="DB189" i="21"/>
  <c r="DA189" i="21"/>
  <c r="CZ189" i="21"/>
  <c r="CY189" i="21"/>
  <c r="CX189" i="21"/>
  <c r="CW189" i="21"/>
  <c r="CV189" i="21"/>
  <c r="CU189" i="21"/>
  <c r="CT189" i="21"/>
  <c r="CS189" i="21"/>
  <c r="CR189" i="21"/>
  <c r="CQ189" i="21"/>
  <c r="CP189" i="21"/>
  <c r="CO189" i="21"/>
  <c r="CN189" i="21"/>
  <c r="CM189" i="21"/>
  <c r="CL189" i="21"/>
  <c r="CK189" i="21"/>
  <c r="CJ189" i="21"/>
  <c r="CI189" i="21"/>
  <c r="CH189" i="21"/>
  <c r="CG189" i="21"/>
  <c r="CF189" i="21"/>
  <c r="CE189" i="21"/>
  <c r="CD189" i="21"/>
  <c r="CC189" i="21"/>
  <c r="CB189" i="21"/>
  <c r="CA189" i="21"/>
  <c r="BZ189" i="21"/>
  <c r="BY189" i="21"/>
  <c r="BX189" i="21"/>
  <c r="BW189" i="21"/>
  <c r="BV189" i="21"/>
  <c r="BU189" i="21"/>
  <c r="BT189" i="21"/>
  <c r="BS189" i="21"/>
  <c r="BQ189" i="21"/>
  <c r="BP189" i="21"/>
  <c r="BO189" i="21"/>
  <c r="BN189" i="21"/>
  <c r="BM189" i="21"/>
  <c r="BL189" i="21"/>
  <c r="BK189" i="21"/>
  <c r="BJ189" i="21"/>
  <c r="BI189" i="21"/>
  <c r="BH189" i="21"/>
  <c r="BG189" i="21"/>
  <c r="BF189" i="21"/>
  <c r="BE189" i="21"/>
  <c r="BD189" i="21"/>
  <c r="BC189" i="21"/>
  <c r="BB189" i="21"/>
  <c r="BA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189" i="21"/>
  <c r="EF188" i="21"/>
  <c r="EE188" i="21"/>
  <c r="ED188" i="21"/>
  <c r="EC188" i="21"/>
  <c r="EB188" i="21"/>
  <c r="EA188" i="21"/>
  <c r="DZ188" i="21"/>
  <c r="DY188" i="21"/>
  <c r="DX188" i="21"/>
  <c r="DW188" i="21"/>
  <c r="DV188" i="21"/>
  <c r="DU188" i="21"/>
  <c r="DT188" i="21"/>
  <c r="DS188" i="21"/>
  <c r="DR188" i="21"/>
  <c r="DQ188" i="21"/>
  <c r="DP188" i="21"/>
  <c r="DO188" i="21"/>
  <c r="DN188" i="21"/>
  <c r="DM188" i="21"/>
  <c r="DL188" i="21"/>
  <c r="DK188" i="21"/>
  <c r="DJ188" i="21"/>
  <c r="DI188" i="21"/>
  <c r="DH188" i="21"/>
  <c r="DG188" i="21"/>
  <c r="DF188" i="21"/>
  <c r="DE188" i="21"/>
  <c r="DD188" i="21"/>
  <c r="DC188" i="21"/>
  <c r="DB188" i="21"/>
  <c r="DA188" i="21"/>
  <c r="CZ188" i="21"/>
  <c r="CY188" i="21"/>
  <c r="CX188" i="21"/>
  <c r="CW188" i="21"/>
  <c r="CV188" i="21"/>
  <c r="CU188" i="21"/>
  <c r="CT188" i="21"/>
  <c r="CS188" i="21"/>
  <c r="CR188" i="21"/>
  <c r="CQ188" i="21"/>
  <c r="CP188" i="21"/>
  <c r="CO188" i="21"/>
  <c r="CN188" i="21"/>
  <c r="CM188" i="21"/>
  <c r="CL188" i="21"/>
  <c r="CK188" i="21"/>
  <c r="CJ188" i="21"/>
  <c r="CI188" i="21"/>
  <c r="CH188" i="21"/>
  <c r="CG188" i="21"/>
  <c r="CF188" i="21"/>
  <c r="CE188" i="21"/>
  <c r="CD188" i="21"/>
  <c r="CC188" i="21"/>
  <c r="CB188" i="21"/>
  <c r="CA188" i="21"/>
  <c r="BZ188" i="21"/>
  <c r="BY188" i="21"/>
  <c r="BX188" i="21"/>
  <c r="BW188" i="21"/>
  <c r="BV188" i="21"/>
  <c r="BU188" i="21"/>
  <c r="BT188" i="21"/>
  <c r="BS188" i="21"/>
  <c r="BQ188" i="21"/>
  <c r="BP188" i="21"/>
  <c r="BO188" i="21"/>
  <c r="BN188" i="21"/>
  <c r="BM188" i="21"/>
  <c r="BL188" i="21"/>
  <c r="BK188" i="21"/>
  <c r="BJ188" i="21"/>
  <c r="BI188" i="21"/>
  <c r="BH188" i="21"/>
  <c r="BG188" i="21"/>
  <c r="BF188" i="21"/>
  <c r="BE188" i="21"/>
  <c r="BD188" i="21"/>
  <c r="BC188" i="21"/>
  <c r="BB188" i="21"/>
  <c r="BA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188" i="21"/>
  <c r="EF187" i="21"/>
  <c r="EE187" i="21"/>
  <c r="ED187" i="21"/>
  <c r="EC187" i="21"/>
  <c r="EB187" i="21"/>
  <c r="EA187" i="21"/>
  <c r="DZ187" i="21"/>
  <c r="DY187" i="21"/>
  <c r="DX187" i="21"/>
  <c r="DW187" i="21"/>
  <c r="DV187" i="21"/>
  <c r="DU187" i="21"/>
  <c r="DT187" i="21"/>
  <c r="DS187" i="21"/>
  <c r="DR187" i="21"/>
  <c r="DQ187" i="21"/>
  <c r="DP187" i="21"/>
  <c r="DO187" i="21"/>
  <c r="DN187" i="21"/>
  <c r="DM187" i="21"/>
  <c r="DL187" i="21"/>
  <c r="DK187" i="21"/>
  <c r="DJ187" i="21"/>
  <c r="DI187" i="21"/>
  <c r="DH187" i="21"/>
  <c r="DG187" i="21"/>
  <c r="DF187" i="21"/>
  <c r="DE187" i="21"/>
  <c r="DD187" i="21"/>
  <c r="DC187" i="21"/>
  <c r="DB187" i="21"/>
  <c r="DA187" i="21"/>
  <c r="CZ187" i="21"/>
  <c r="CY187" i="21"/>
  <c r="CX187" i="21"/>
  <c r="CW187" i="21"/>
  <c r="CV187" i="21"/>
  <c r="CU187" i="21"/>
  <c r="CT187" i="21"/>
  <c r="CS187" i="21"/>
  <c r="CR187" i="21"/>
  <c r="CQ187" i="21"/>
  <c r="CP187" i="21"/>
  <c r="CO187" i="21"/>
  <c r="CN187" i="21"/>
  <c r="CM187" i="21"/>
  <c r="CL187" i="21"/>
  <c r="CK187" i="21"/>
  <c r="CJ187" i="21"/>
  <c r="CI187" i="21"/>
  <c r="CH187" i="21"/>
  <c r="CG187" i="21"/>
  <c r="CF187" i="21"/>
  <c r="CE187" i="21"/>
  <c r="CD187" i="21"/>
  <c r="CC187" i="21"/>
  <c r="CB187" i="21"/>
  <c r="CA187" i="21"/>
  <c r="BZ187" i="21"/>
  <c r="BY187" i="21"/>
  <c r="BX187" i="21"/>
  <c r="BW187" i="21"/>
  <c r="BV187" i="21"/>
  <c r="BU187" i="21"/>
  <c r="BT187" i="21"/>
  <c r="BS187" i="21"/>
  <c r="BQ187" i="21"/>
  <c r="BP187" i="21"/>
  <c r="BO187" i="21"/>
  <c r="BN187" i="21"/>
  <c r="BM187" i="21"/>
  <c r="BL187" i="21"/>
  <c r="BK187" i="21"/>
  <c r="BJ187" i="21"/>
  <c r="BI187" i="21"/>
  <c r="BH187" i="21"/>
  <c r="BG187" i="21"/>
  <c r="BF187" i="21"/>
  <c r="BE187" i="21"/>
  <c r="BD187" i="21"/>
  <c r="BC187" i="21"/>
  <c r="BB187" i="21"/>
  <c r="BA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187" i="21"/>
  <c r="EF186" i="21"/>
  <c r="EE186" i="21"/>
  <c r="ED186" i="21"/>
  <c r="EC186" i="21"/>
  <c r="EB186" i="21"/>
  <c r="EA186" i="21"/>
  <c r="DZ186" i="21"/>
  <c r="DY186" i="21"/>
  <c r="DX186" i="21"/>
  <c r="DW186" i="21"/>
  <c r="DV186" i="21"/>
  <c r="DU186" i="21"/>
  <c r="DT186" i="21"/>
  <c r="DS186" i="21"/>
  <c r="DR186" i="21"/>
  <c r="DQ186" i="21"/>
  <c r="DP186" i="21"/>
  <c r="DO186" i="21"/>
  <c r="DN186" i="21"/>
  <c r="DM186" i="21"/>
  <c r="DL186" i="21"/>
  <c r="DK186" i="21"/>
  <c r="DJ186" i="21"/>
  <c r="DI186" i="21"/>
  <c r="DH186" i="21"/>
  <c r="DG186" i="21"/>
  <c r="DF186" i="21"/>
  <c r="DE186" i="21"/>
  <c r="DD186" i="21"/>
  <c r="DC186" i="21"/>
  <c r="DB186" i="21"/>
  <c r="DA186" i="21"/>
  <c r="CZ186" i="21"/>
  <c r="CY186" i="21"/>
  <c r="CX186" i="21"/>
  <c r="CW186" i="21"/>
  <c r="CV186" i="21"/>
  <c r="CU186" i="21"/>
  <c r="CT186" i="21"/>
  <c r="CS186" i="21"/>
  <c r="CR186" i="21"/>
  <c r="CQ186" i="21"/>
  <c r="CP186" i="21"/>
  <c r="CO186" i="21"/>
  <c r="CN186" i="21"/>
  <c r="CM186" i="21"/>
  <c r="CL186" i="21"/>
  <c r="CK186" i="21"/>
  <c r="CJ186" i="21"/>
  <c r="CI186" i="21"/>
  <c r="CH186" i="21"/>
  <c r="CG186" i="21"/>
  <c r="CF186" i="21"/>
  <c r="CE186" i="21"/>
  <c r="CD186" i="21"/>
  <c r="CC186" i="21"/>
  <c r="CB186" i="21"/>
  <c r="CA186" i="21"/>
  <c r="BZ186" i="21"/>
  <c r="BY186" i="21"/>
  <c r="BX186" i="21"/>
  <c r="BW186" i="21"/>
  <c r="BV186" i="21"/>
  <c r="BU186" i="21"/>
  <c r="BT186" i="21"/>
  <c r="BS186" i="21"/>
  <c r="BQ186" i="21"/>
  <c r="BP186" i="21"/>
  <c r="BO186" i="21"/>
  <c r="BN186" i="21"/>
  <c r="BM186" i="21"/>
  <c r="BL186" i="21"/>
  <c r="BK186" i="21"/>
  <c r="BJ186" i="21"/>
  <c r="BI186" i="21"/>
  <c r="BH186" i="21"/>
  <c r="BG186" i="21"/>
  <c r="BF186" i="21"/>
  <c r="BE186" i="21"/>
  <c r="BD186" i="21"/>
  <c r="BC186" i="21"/>
  <c r="BB186" i="21"/>
  <c r="BA186"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186" i="21"/>
  <c r="EF185" i="21"/>
  <c r="EE185" i="21"/>
  <c r="ED185" i="21"/>
  <c r="EC185" i="21"/>
  <c r="EB185" i="21"/>
  <c r="EA185" i="21"/>
  <c r="DZ185" i="21"/>
  <c r="DY185" i="21"/>
  <c r="DX185" i="21"/>
  <c r="DW185" i="21"/>
  <c r="DV185" i="21"/>
  <c r="DU185" i="21"/>
  <c r="DT185" i="21"/>
  <c r="DS185" i="21"/>
  <c r="DR185" i="21"/>
  <c r="DQ185" i="21"/>
  <c r="DP185" i="21"/>
  <c r="DO185" i="21"/>
  <c r="DN185" i="21"/>
  <c r="DM185" i="21"/>
  <c r="DL185" i="21"/>
  <c r="DK185" i="21"/>
  <c r="DJ185" i="21"/>
  <c r="DI185" i="21"/>
  <c r="DH185" i="21"/>
  <c r="DG185" i="21"/>
  <c r="DF185" i="21"/>
  <c r="DE185" i="21"/>
  <c r="DD185" i="21"/>
  <c r="DC185" i="21"/>
  <c r="DB185" i="21"/>
  <c r="DA185" i="21"/>
  <c r="CZ185" i="21"/>
  <c r="CY185" i="21"/>
  <c r="CX185" i="21"/>
  <c r="CW185" i="21"/>
  <c r="CV185" i="21"/>
  <c r="CU185" i="21"/>
  <c r="CT185" i="21"/>
  <c r="CS185" i="21"/>
  <c r="CR185" i="21"/>
  <c r="CQ185" i="21"/>
  <c r="CP185" i="21"/>
  <c r="CO185" i="21"/>
  <c r="CN185" i="21"/>
  <c r="CM185" i="21"/>
  <c r="CL185" i="21"/>
  <c r="CK185" i="21"/>
  <c r="CJ185" i="21"/>
  <c r="CI185" i="21"/>
  <c r="CH185" i="21"/>
  <c r="CG185" i="21"/>
  <c r="CF185" i="21"/>
  <c r="CE185" i="21"/>
  <c r="CD185" i="21"/>
  <c r="CC185" i="21"/>
  <c r="CB185" i="21"/>
  <c r="CA185" i="21"/>
  <c r="BZ185" i="21"/>
  <c r="BY185" i="21"/>
  <c r="BX185" i="21"/>
  <c r="BW185" i="21"/>
  <c r="BV185" i="21"/>
  <c r="BU185" i="21"/>
  <c r="BT185" i="21"/>
  <c r="BS185" i="21"/>
  <c r="BQ185" i="21"/>
  <c r="BP185" i="21"/>
  <c r="BO185" i="21"/>
  <c r="BN185" i="21"/>
  <c r="BM185" i="21"/>
  <c r="BL185" i="21"/>
  <c r="BK185" i="21"/>
  <c r="BJ185" i="21"/>
  <c r="BI185" i="21"/>
  <c r="BH185" i="21"/>
  <c r="BG185" i="21"/>
  <c r="BF185" i="21"/>
  <c r="BE185" i="21"/>
  <c r="BD185" i="21"/>
  <c r="BC185" i="21"/>
  <c r="BB185" i="21"/>
  <c r="BA185"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185" i="21"/>
  <c r="EF184" i="21"/>
  <c r="EE184" i="21"/>
  <c r="ED184" i="21"/>
  <c r="EC184" i="21"/>
  <c r="EB184" i="21"/>
  <c r="EA184" i="21"/>
  <c r="DZ184" i="21"/>
  <c r="DY184" i="21"/>
  <c r="DX184" i="21"/>
  <c r="DW184" i="21"/>
  <c r="DV184" i="21"/>
  <c r="DU184" i="21"/>
  <c r="DT184" i="21"/>
  <c r="DS184" i="21"/>
  <c r="DR184" i="21"/>
  <c r="DQ184" i="21"/>
  <c r="DP184" i="21"/>
  <c r="DO184" i="21"/>
  <c r="DN184" i="21"/>
  <c r="DM184" i="21"/>
  <c r="DL184" i="21"/>
  <c r="DK184" i="21"/>
  <c r="DJ184" i="21"/>
  <c r="DI184" i="21"/>
  <c r="DH184" i="21"/>
  <c r="DG184" i="21"/>
  <c r="DF184" i="21"/>
  <c r="DE184" i="21"/>
  <c r="DD184" i="21"/>
  <c r="DC184" i="21"/>
  <c r="DB184" i="21"/>
  <c r="DA184" i="21"/>
  <c r="CZ184" i="21"/>
  <c r="CY184" i="21"/>
  <c r="CX184" i="21"/>
  <c r="CW184" i="21"/>
  <c r="CV184" i="21"/>
  <c r="CU184" i="21"/>
  <c r="CT184" i="21"/>
  <c r="CS184" i="21"/>
  <c r="CR184" i="21"/>
  <c r="CQ184" i="21"/>
  <c r="CP184" i="21"/>
  <c r="CO184" i="21"/>
  <c r="CN184" i="21"/>
  <c r="CM184" i="21"/>
  <c r="CL184" i="21"/>
  <c r="CK184" i="21"/>
  <c r="CJ184" i="21"/>
  <c r="CI184" i="21"/>
  <c r="CH184" i="21"/>
  <c r="CG184" i="21"/>
  <c r="CF184" i="21"/>
  <c r="CE184" i="21"/>
  <c r="CD184" i="21"/>
  <c r="CC184" i="21"/>
  <c r="CB184" i="21"/>
  <c r="CA184" i="21"/>
  <c r="BZ184" i="21"/>
  <c r="BY184" i="21"/>
  <c r="BX184" i="21"/>
  <c r="BW184" i="21"/>
  <c r="BV184" i="21"/>
  <c r="BU184" i="21"/>
  <c r="BT184" i="21"/>
  <c r="BS184" i="21"/>
  <c r="BQ184" i="21"/>
  <c r="BP184" i="21"/>
  <c r="BO184" i="21"/>
  <c r="BN184" i="21"/>
  <c r="BM184" i="21"/>
  <c r="BL184" i="21"/>
  <c r="BK184" i="21"/>
  <c r="BJ184" i="21"/>
  <c r="BI184" i="21"/>
  <c r="BH184" i="21"/>
  <c r="BG184" i="21"/>
  <c r="BF184" i="21"/>
  <c r="BE184" i="21"/>
  <c r="BD184" i="21"/>
  <c r="BC184"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184" i="21"/>
  <c r="EF183" i="21"/>
  <c r="EE183" i="21"/>
  <c r="ED183" i="21"/>
  <c r="EC183" i="21"/>
  <c r="EB183" i="21"/>
  <c r="EA183" i="21"/>
  <c r="DZ183" i="21"/>
  <c r="DY183" i="21"/>
  <c r="DX183" i="21"/>
  <c r="DW183" i="21"/>
  <c r="DV183" i="21"/>
  <c r="DU183" i="21"/>
  <c r="DT183" i="21"/>
  <c r="DS183" i="21"/>
  <c r="DR183" i="21"/>
  <c r="DQ183" i="21"/>
  <c r="DP183" i="21"/>
  <c r="DO183" i="21"/>
  <c r="DN183" i="21"/>
  <c r="DM183" i="21"/>
  <c r="DL183" i="21"/>
  <c r="DK183" i="21"/>
  <c r="DJ183" i="21"/>
  <c r="DI183" i="21"/>
  <c r="DH183" i="21"/>
  <c r="DG183" i="21"/>
  <c r="DF183" i="21"/>
  <c r="DE183" i="21"/>
  <c r="DD183" i="21"/>
  <c r="DC183" i="21"/>
  <c r="DB183" i="21"/>
  <c r="DA183" i="21"/>
  <c r="CZ183" i="21"/>
  <c r="CY183" i="21"/>
  <c r="CX183" i="21"/>
  <c r="CW183" i="21"/>
  <c r="CV183" i="21"/>
  <c r="CU183" i="21"/>
  <c r="CT183" i="21"/>
  <c r="CS183" i="21"/>
  <c r="CR183" i="21"/>
  <c r="CQ183" i="21"/>
  <c r="CP183" i="21"/>
  <c r="CO183" i="21"/>
  <c r="CN183" i="21"/>
  <c r="CM183" i="21"/>
  <c r="CL183" i="21"/>
  <c r="CK183" i="21"/>
  <c r="CJ183" i="21"/>
  <c r="CI183" i="21"/>
  <c r="CH183" i="21"/>
  <c r="CG183" i="21"/>
  <c r="CF183" i="21"/>
  <c r="CE183" i="21"/>
  <c r="CD183" i="21"/>
  <c r="CC183" i="21"/>
  <c r="CB183" i="21"/>
  <c r="CA183" i="21"/>
  <c r="BZ183" i="21"/>
  <c r="BY183" i="21"/>
  <c r="BX183" i="21"/>
  <c r="BW183" i="21"/>
  <c r="BV183" i="21"/>
  <c r="BU183" i="21"/>
  <c r="BT183" i="21"/>
  <c r="BS183" i="21"/>
  <c r="BQ183" i="21"/>
  <c r="BP183" i="21"/>
  <c r="BO183" i="21"/>
  <c r="BN183" i="21"/>
  <c r="BM183" i="21"/>
  <c r="BL183" i="21"/>
  <c r="BK183" i="21"/>
  <c r="BJ183" i="21"/>
  <c r="BI183" i="21"/>
  <c r="BH183" i="21"/>
  <c r="BG183" i="21"/>
  <c r="BF183" i="21"/>
  <c r="BE183" i="21"/>
  <c r="BD183" i="21"/>
  <c r="BC183" i="21"/>
  <c r="BB183" i="21"/>
  <c r="BA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183" i="21"/>
  <c r="EF182" i="21"/>
  <c r="EE182" i="21"/>
  <c r="ED182" i="21"/>
  <c r="EC182" i="21"/>
  <c r="EB182" i="21"/>
  <c r="EA182" i="21"/>
  <c r="DZ182" i="21"/>
  <c r="DY182" i="21"/>
  <c r="DX182" i="21"/>
  <c r="DW182" i="21"/>
  <c r="DV182" i="21"/>
  <c r="DU182" i="21"/>
  <c r="DT182" i="21"/>
  <c r="DS182" i="21"/>
  <c r="DR182" i="21"/>
  <c r="DQ182" i="21"/>
  <c r="DP182" i="21"/>
  <c r="DO182" i="21"/>
  <c r="DN182" i="21"/>
  <c r="DM182" i="21"/>
  <c r="DL182" i="21"/>
  <c r="DK182" i="21"/>
  <c r="DJ182" i="21"/>
  <c r="DI182" i="21"/>
  <c r="DH182" i="21"/>
  <c r="DG182" i="21"/>
  <c r="DF182" i="21"/>
  <c r="DE182" i="21"/>
  <c r="DD182" i="21"/>
  <c r="DC182" i="21"/>
  <c r="DB182" i="21"/>
  <c r="DA182" i="21"/>
  <c r="CZ182" i="21"/>
  <c r="CY182" i="21"/>
  <c r="CX182" i="21"/>
  <c r="CW182" i="21"/>
  <c r="CV182" i="21"/>
  <c r="CU182" i="21"/>
  <c r="CT182" i="21"/>
  <c r="CS182" i="21"/>
  <c r="CR182" i="21"/>
  <c r="CQ182" i="21"/>
  <c r="CP182" i="21"/>
  <c r="CO182" i="21"/>
  <c r="CN182" i="21"/>
  <c r="CM182" i="21"/>
  <c r="CL182" i="21"/>
  <c r="CK182" i="21"/>
  <c r="CJ182" i="21"/>
  <c r="CI182" i="21"/>
  <c r="CH182" i="21"/>
  <c r="CG182" i="21"/>
  <c r="CF182" i="21"/>
  <c r="CE182" i="21"/>
  <c r="CD182" i="21"/>
  <c r="CC182" i="21"/>
  <c r="CB182" i="21"/>
  <c r="CA182" i="21"/>
  <c r="BZ182" i="21"/>
  <c r="BY182" i="21"/>
  <c r="BX182" i="21"/>
  <c r="BW182" i="21"/>
  <c r="BV182" i="21"/>
  <c r="BU182" i="21"/>
  <c r="BT182" i="21"/>
  <c r="BS182" i="21"/>
  <c r="BQ182" i="21"/>
  <c r="BP182" i="21"/>
  <c r="BO182" i="21"/>
  <c r="BN182" i="21"/>
  <c r="BM182" i="21"/>
  <c r="BL182" i="21"/>
  <c r="BK182" i="21"/>
  <c r="BJ182" i="21"/>
  <c r="BI182" i="21"/>
  <c r="BH182" i="21"/>
  <c r="BG182" i="21"/>
  <c r="BF182" i="21"/>
  <c r="BE182" i="21"/>
  <c r="BD182" i="21"/>
  <c r="BC182" i="21"/>
  <c r="BB182" i="21"/>
  <c r="BA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182" i="21"/>
  <c r="EF181" i="21"/>
  <c r="EE181" i="21"/>
  <c r="ED181" i="21"/>
  <c r="EC181" i="21"/>
  <c r="EB181" i="21"/>
  <c r="EA181" i="21"/>
  <c r="DZ181" i="21"/>
  <c r="DY181" i="21"/>
  <c r="DX181" i="21"/>
  <c r="DW181" i="21"/>
  <c r="DV181" i="21"/>
  <c r="DU181" i="21"/>
  <c r="DT181" i="21"/>
  <c r="DS181" i="21"/>
  <c r="DR181" i="21"/>
  <c r="DQ181" i="21"/>
  <c r="DP181" i="21"/>
  <c r="DO181" i="21"/>
  <c r="DN181" i="21"/>
  <c r="DM181" i="21"/>
  <c r="DL181" i="21"/>
  <c r="DK181" i="21"/>
  <c r="DJ181" i="21"/>
  <c r="DI181" i="21"/>
  <c r="DH181" i="21"/>
  <c r="DG181" i="21"/>
  <c r="DF181" i="21"/>
  <c r="DE181" i="21"/>
  <c r="DD181" i="21"/>
  <c r="DC181" i="21"/>
  <c r="DB181" i="21"/>
  <c r="DA181" i="21"/>
  <c r="CZ181" i="21"/>
  <c r="CY181" i="21"/>
  <c r="CX181" i="21"/>
  <c r="CW181" i="21"/>
  <c r="CV181" i="21"/>
  <c r="CU181" i="21"/>
  <c r="CT181" i="21"/>
  <c r="CS181" i="21"/>
  <c r="CR181" i="21"/>
  <c r="CQ181" i="21"/>
  <c r="CP181" i="21"/>
  <c r="CO181" i="21"/>
  <c r="CN181" i="21"/>
  <c r="CM181" i="21"/>
  <c r="CL181" i="21"/>
  <c r="CK181" i="21"/>
  <c r="CJ181" i="21"/>
  <c r="CI181" i="21"/>
  <c r="CH181" i="21"/>
  <c r="CG181" i="21"/>
  <c r="CF181" i="21"/>
  <c r="CE181" i="21"/>
  <c r="CD181" i="21"/>
  <c r="CC181" i="21"/>
  <c r="CB181" i="21"/>
  <c r="CA181" i="21"/>
  <c r="BZ181" i="21"/>
  <c r="BY181" i="21"/>
  <c r="BX181" i="21"/>
  <c r="BW181" i="21"/>
  <c r="BV181" i="21"/>
  <c r="BU181" i="21"/>
  <c r="BT181" i="21"/>
  <c r="BS181" i="21"/>
  <c r="BQ181" i="21"/>
  <c r="BP181" i="21"/>
  <c r="BO181" i="21"/>
  <c r="BN181" i="21"/>
  <c r="BM181" i="21"/>
  <c r="BL181" i="21"/>
  <c r="BK181" i="21"/>
  <c r="BJ181" i="21"/>
  <c r="BI181" i="21"/>
  <c r="BH181" i="21"/>
  <c r="BG181" i="21"/>
  <c r="BF181" i="21"/>
  <c r="BE181" i="21"/>
  <c r="BD181" i="21"/>
  <c r="BC181" i="21"/>
  <c r="BB181" i="21"/>
  <c r="BA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A181" i="21"/>
  <c r="EF180" i="21"/>
  <c r="EE180" i="21"/>
  <c r="ED180" i="21"/>
  <c r="EC180" i="21"/>
  <c r="EB180" i="21"/>
  <c r="EA180" i="21"/>
  <c r="DZ180" i="21"/>
  <c r="DY180" i="21"/>
  <c r="DX180" i="21"/>
  <c r="DW180" i="21"/>
  <c r="DV180" i="21"/>
  <c r="DU180" i="21"/>
  <c r="DT180" i="21"/>
  <c r="DS180" i="21"/>
  <c r="DR180" i="21"/>
  <c r="DQ180" i="21"/>
  <c r="DP180" i="21"/>
  <c r="DO180" i="21"/>
  <c r="DN180" i="21"/>
  <c r="DM180" i="21"/>
  <c r="DL180" i="21"/>
  <c r="DK180" i="21"/>
  <c r="DJ180" i="21"/>
  <c r="DI180" i="21"/>
  <c r="DH180" i="21"/>
  <c r="DG180" i="21"/>
  <c r="DF180" i="21"/>
  <c r="DE180" i="21"/>
  <c r="DD180" i="21"/>
  <c r="DC180" i="21"/>
  <c r="DB180" i="21"/>
  <c r="DA180" i="21"/>
  <c r="CZ180" i="21"/>
  <c r="CY180" i="21"/>
  <c r="CX180" i="21"/>
  <c r="CW180" i="21"/>
  <c r="CV180" i="21"/>
  <c r="CU180" i="21"/>
  <c r="CT180" i="21"/>
  <c r="CS180" i="21"/>
  <c r="CR180" i="21"/>
  <c r="CQ180" i="21"/>
  <c r="CP180" i="21"/>
  <c r="CO180" i="21"/>
  <c r="CN180" i="21"/>
  <c r="CM180" i="21"/>
  <c r="CL180" i="21"/>
  <c r="CK180" i="21"/>
  <c r="CJ180" i="21"/>
  <c r="CI180" i="21"/>
  <c r="CH180" i="21"/>
  <c r="CG180" i="21"/>
  <c r="CF180" i="21"/>
  <c r="CE180" i="21"/>
  <c r="CD180" i="21"/>
  <c r="CC180" i="21"/>
  <c r="CB180" i="21"/>
  <c r="CA180" i="21"/>
  <c r="BZ180" i="21"/>
  <c r="BY180" i="21"/>
  <c r="BX180" i="21"/>
  <c r="BW180" i="21"/>
  <c r="BV180" i="21"/>
  <c r="BU180" i="21"/>
  <c r="BT180" i="21"/>
  <c r="BS180" i="21"/>
  <c r="BQ180" i="21"/>
  <c r="BP180" i="21"/>
  <c r="BO180" i="21"/>
  <c r="BN180" i="21"/>
  <c r="BM180" i="21"/>
  <c r="BL180" i="21"/>
  <c r="BK180" i="21"/>
  <c r="BJ180" i="21"/>
  <c r="BI180" i="21"/>
  <c r="BH180" i="21"/>
  <c r="BG180" i="21"/>
  <c r="BF180" i="21"/>
  <c r="BE180" i="21"/>
  <c r="BD180" i="21"/>
  <c r="BC180"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180" i="21"/>
  <c r="EF179" i="21"/>
  <c r="EE179" i="21"/>
  <c r="ED179" i="21"/>
  <c r="EC179" i="21"/>
  <c r="EB179" i="21"/>
  <c r="EA179" i="21"/>
  <c r="DZ179" i="21"/>
  <c r="DY179" i="21"/>
  <c r="DX179" i="21"/>
  <c r="DW179" i="21"/>
  <c r="DV179" i="21"/>
  <c r="DU179" i="21"/>
  <c r="DT179" i="21"/>
  <c r="DS179" i="21"/>
  <c r="DR179" i="21"/>
  <c r="DQ179" i="21"/>
  <c r="DP179" i="21"/>
  <c r="DO179" i="21"/>
  <c r="DN179" i="21"/>
  <c r="DM179" i="21"/>
  <c r="DL179" i="21"/>
  <c r="DK179" i="21"/>
  <c r="DJ179" i="21"/>
  <c r="DI179" i="21"/>
  <c r="DH179" i="21"/>
  <c r="DG179" i="21"/>
  <c r="DF179" i="21"/>
  <c r="DE179" i="21"/>
  <c r="DD179" i="21"/>
  <c r="DC179" i="21"/>
  <c r="DB179" i="21"/>
  <c r="DA179" i="21"/>
  <c r="CZ179" i="21"/>
  <c r="CY179" i="21"/>
  <c r="CX179" i="21"/>
  <c r="CW179" i="21"/>
  <c r="CV179" i="21"/>
  <c r="CU179" i="21"/>
  <c r="CT179" i="21"/>
  <c r="CS179" i="21"/>
  <c r="CR179" i="21"/>
  <c r="CQ179" i="21"/>
  <c r="CP179" i="21"/>
  <c r="CO179" i="21"/>
  <c r="CN179" i="21"/>
  <c r="CM179" i="21"/>
  <c r="CL179" i="21"/>
  <c r="CK179" i="21"/>
  <c r="CJ179" i="21"/>
  <c r="CI179" i="21"/>
  <c r="CH179" i="21"/>
  <c r="CG179" i="21"/>
  <c r="CF179" i="21"/>
  <c r="CE179" i="21"/>
  <c r="CD179" i="21"/>
  <c r="CC179" i="21"/>
  <c r="CB179" i="21"/>
  <c r="CA179" i="21"/>
  <c r="BZ179" i="21"/>
  <c r="BY179" i="21"/>
  <c r="BX179" i="21"/>
  <c r="BW179" i="21"/>
  <c r="BV179" i="21"/>
  <c r="BU179" i="21"/>
  <c r="BT179" i="21"/>
  <c r="BS179" i="21"/>
  <c r="BQ179" i="21"/>
  <c r="BP179" i="21"/>
  <c r="BO179" i="21"/>
  <c r="BN179" i="21"/>
  <c r="BM179" i="21"/>
  <c r="BL179" i="21"/>
  <c r="BK179" i="21"/>
  <c r="BJ179" i="21"/>
  <c r="BI179" i="21"/>
  <c r="BH179" i="21"/>
  <c r="BG179" i="21"/>
  <c r="BF179" i="21"/>
  <c r="BE179" i="21"/>
  <c r="BD179" i="21"/>
  <c r="BC179" i="21"/>
  <c r="BB179" i="21"/>
  <c r="BA179"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179" i="21"/>
  <c r="EF178" i="21"/>
  <c r="EE178" i="21"/>
  <c r="ED178" i="21"/>
  <c r="EC178" i="21"/>
  <c r="EB178" i="21"/>
  <c r="EA178" i="21"/>
  <c r="DZ178" i="21"/>
  <c r="DY178" i="21"/>
  <c r="DX178" i="21"/>
  <c r="DW178" i="21"/>
  <c r="DV178" i="21"/>
  <c r="DU178" i="21"/>
  <c r="DT178" i="21"/>
  <c r="DS178" i="21"/>
  <c r="DR178" i="21"/>
  <c r="DQ178" i="21"/>
  <c r="DP178" i="21"/>
  <c r="DO178" i="21"/>
  <c r="DN178" i="21"/>
  <c r="DM178" i="21"/>
  <c r="DL178" i="21"/>
  <c r="DK178" i="21"/>
  <c r="DJ178" i="21"/>
  <c r="DI178" i="21"/>
  <c r="DH178" i="21"/>
  <c r="DG178" i="21"/>
  <c r="DF178" i="21"/>
  <c r="DE178" i="21"/>
  <c r="DD178" i="21"/>
  <c r="DC178" i="21"/>
  <c r="DB178" i="21"/>
  <c r="DA178" i="21"/>
  <c r="CZ178" i="21"/>
  <c r="CY178" i="21"/>
  <c r="CX178" i="21"/>
  <c r="CW178" i="21"/>
  <c r="CV178" i="21"/>
  <c r="CU178" i="21"/>
  <c r="CT178" i="21"/>
  <c r="CS178" i="21"/>
  <c r="CR178" i="21"/>
  <c r="CQ178" i="21"/>
  <c r="CP178" i="21"/>
  <c r="CO178" i="21"/>
  <c r="CN178" i="21"/>
  <c r="CM178" i="21"/>
  <c r="CL178" i="21"/>
  <c r="CK178" i="21"/>
  <c r="CJ178" i="21"/>
  <c r="CI178" i="21"/>
  <c r="CH178" i="21"/>
  <c r="CG178" i="21"/>
  <c r="CF178" i="21"/>
  <c r="CE178" i="21"/>
  <c r="CD178" i="21"/>
  <c r="CC178" i="21"/>
  <c r="CB178" i="21"/>
  <c r="CA178" i="21"/>
  <c r="BZ178" i="21"/>
  <c r="BY178" i="21"/>
  <c r="BX178" i="21"/>
  <c r="BW178" i="21"/>
  <c r="BV178" i="21"/>
  <c r="BU178" i="21"/>
  <c r="BT178" i="21"/>
  <c r="BS178" i="21"/>
  <c r="BQ178" i="21"/>
  <c r="BP178" i="21"/>
  <c r="BO178" i="21"/>
  <c r="BN178" i="21"/>
  <c r="BM178" i="21"/>
  <c r="BL178" i="21"/>
  <c r="BK178" i="21"/>
  <c r="BJ178" i="21"/>
  <c r="BI178" i="21"/>
  <c r="BH178" i="21"/>
  <c r="BG178" i="21"/>
  <c r="BF178" i="21"/>
  <c r="BE178" i="21"/>
  <c r="BD178" i="21"/>
  <c r="BC178" i="21"/>
  <c r="BB178" i="21"/>
  <c r="BA178"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178" i="21"/>
  <c r="EF177" i="21"/>
  <c r="EE177" i="21"/>
  <c r="ED177" i="21"/>
  <c r="EC177" i="21"/>
  <c r="EB177" i="21"/>
  <c r="EA177" i="21"/>
  <c r="DZ177" i="21"/>
  <c r="DY177" i="21"/>
  <c r="DX177" i="21"/>
  <c r="DW177" i="21"/>
  <c r="DV177" i="21"/>
  <c r="DU177" i="21"/>
  <c r="DT177" i="21"/>
  <c r="DS177" i="21"/>
  <c r="DR177" i="21"/>
  <c r="DQ177" i="21"/>
  <c r="DP177" i="21"/>
  <c r="DO177" i="21"/>
  <c r="DN177" i="21"/>
  <c r="DM177" i="21"/>
  <c r="DL177" i="21"/>
  <c r="DK177" i="21"/>
  <c r="DJ177" i="21"/>
  <c r="DI177" i="21"/>
  <c r="DH177" i="21"/>
  <c r="DG177" i="21"/>
  <c r="DF177" i="21"/>
  <c r="DE177" i="21"/>
  <c r="DD177" i="21"/>
  <c r="DC177" i="21"/>
  <c r="DB177" i="21"/>
  <c r="DA177" i="21"/>
  <c r="CZ177" i="21"/>
  <c r="CY177" i="21"/>
  <c r="CX177" i="21"/>
  <c r="CW177" i="21"/>
  <c r="CV177" i="21"/>
  <c r="CU177" i="21"/>
  <c r="CT177" i="21"/>
  <c r="CS177" i="21"/>
  <c r="CR177" i="21"/>
  <c r="CQ177" i="21"/>
  <c r="CP177" i="21"/>
  <c r="CO177" i="21"/>
  <c r="CN177" i="21"/>
  <c r="CM177" i="21"/>
  <c r="CL177" i="21"/>
  <c r="CK177" i="21"/>
  <c r="CJ177" i="21"/>
  <c r="CI177" i="21"/>
  <c r="CH177" i="21"/>
  <c r="CG177" i="21"/>
  <c r="CF177" i="21"/>
  <c r="CE177" i="21"/>
  <c r="CD177" i="21"/>
  <c r="CC177" i="21"/>
  <c r="CB177" i="21"/>
  <c r="CA177" i="21"/>
  <c r="BZ177" i="21"/>
  <c r="BY177" i="21"/>
  <c r="BX177" i="21"/>
  <c r="BW177" i="21"/>
  <c r="BV177" i="21"/>
  <c r="BU177" i="21"/>
  <c r="BT177" i="21"/>
  <c r="BS177" i="21"/>
  <c r="BQ177" i="21"/>
  <c r="BP177" i="21"/>
  <c r="BO177" i="21"/>
  <c r="BN177" i="21"/>
  <c r="BM177" i="21"/>
  <c r="BL177" i="21"/>
  <c r="BK177" i="21"/>
  <c r="BJ177" i="21"/>
  <c r="BI177" i="21"/>
  <c r="BH177" i="21"/>
  <c r="BG177" i="21"/>
  <c r="BF177" i="21"/>
  <c r="BE177" i="21"/>
  <c r="BD177" i="21"/>
  <c r="BC177" i="21"/>
  <c r="BB177" i="21"/>
  <c r="BA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A177" i="21"/>
  <c r="EF176" i="21"/>
  <c r="EE176" i="21"/>
  <c r="ED176" i="21"/>
  <c r="EC176" i="21"/>
  <c r="EB176" i="21"/>
  <c r="EA176" i="21"/>
  <c r="DZ176" i="21"/>
  <c r="DY176" i="21"/>
  <c r="DX176" i="21"/>
  <c r="DW176" i="21"/>
  <c r="DV176" i="21"/>
  <c r="DU176" i="21"/>
  <c r="DT176" i="21"/>
  <c r="DS176" i="21"/>
  <c r="DR176" i="21"/>
  <c r="DQ176" i="21"/>
  <c r="DP176" i="21"/>
  <c r="DO176" i="21"/>
  <c r="DN176" i="21"/>
  <c r="DM176" i="21"/>
  <c r="DL176" i="21"/>
  <c r="DK176" i="21"/>
  <c r="DJ176" i="21"/>
  <c r="DI176" i="21"/>
  <c r="DH176" i="21"/>
  <c r="DG176" i="21"/>
  <c r="DF176" i="21"/>
  <c r="DE176" i="21"/>
  <c r="DD176" i="21"/>
  <c r="DC176" i="21"/>
  <c r="DB176" i="21"/>
  <c r="DA176" i="21"/>
  <c r="CZ176" i="21"/>
  <c r="CY176" i="21"/>
  <c r="CX176" i="21"/>
  <c r="CW176" i="21"/>
  <c r="CV176" i="21"/>
  <c r="CU176" i="21"/>
  <c r="CT176" i="21"/>
  <c r="CS176" i="21"/>
  <c r="CR176" i="21"/>
  <c r="CQ176" i="21"/>
  <c r="CP176" i="21"/>
  <c r="CO176" i="21"/>
  <c r="CN176" i="21"/>
  <c r="CM176" i="21"/>
  <c r="CL176" i="21"/>
  <c r="CK176" i="21"/>
  <c r="CJ176" i="21"/>
  <c r="CI176" i="21"/>
  <c r="CH176" i="21"/>
  <c r="CG176" i="21"/>
  <c r="CF176" i="21"/>
  <c r="CE176" i="21"/>
  <c r="CD176" i="21"/>
  <c r="CC176" i="21"/>
  <c r="CB176" i="21"/>
  <c r="CA176" i="21"/>
  <c r="BZ176" i="21"/>
  <c r="BY176" i="21"/>
  <c r="BX176" i="21"/>
  <c r="BW176" i="21"/>
  <c r="BV176" i="21"/>
  <c r="BU176" i="21"/>
  <c r="BT176" i="21"/>
  <c r="BS176" i="21"/>
  <c r="BQ176" i="21"/>
  <c r="BP176" i="21"/>
  <c r="BO176" i="21"/>
  <c r="BN176" i="21"/>
  <c r="BM176" i="21"/>
  <c r="BL176" i="21"/>
  <c r="BK176" i="21"/>
  <c r="BJ176" i="21"/>
  <c r="BI176" i="21"/>
  <c r="BH176" i="21"/>
  <c r="BG176" i="21"/>
  <c r="BF176" i="21"/>
  <c r="BE176" i="21"/>
  <c r="BD176" i="21"/>
  <c r="BC176"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176" i="21"/>
  <c r="EF175" i="21"/>
  <c r="EE175" i="21"/>
  <c r="ED175" i="21"/>
  <c r="EC175" i="21"/>
  <c r="EB175" i="21"/>
  <c r="EA175" i="21"/>
  <c r="DZ175" i="21"/>
  <c r="DY175" i="21"/>
  <c r="DX175" i="21"/>
  <c r="DW175" i="21"/>
  <c r="DV175" i="21"/>
  <c r="DU175" i="21"/>
  <c r="DT175" i="21"/>
  <c r="DS175" i="21"/>
  <c r="DR175" i="21"/>
  <c r="DQ175" i="21"/>
  <c r="DP175" i="21"/>
  <c r="DO175" i="21"/>
  <c r="DN175" i="21"/>
  <c r="DM175" i="21"/>
  <c r="DL175" i="21"/>
  <c r="DK175" i="21"/>
  <c r="DJ175" i="21"/>
  <c r="DI175" i="21"/>
  <c r="DH175" i="21"/>
  <c r="DG175" i="21"/>
  <c r="DF175" i="21"/>
  <c r="DE175" i="21"/>
  <c r="DD175" i="21"/>
  <c r="DC175" i="21"/>
  <c r="DB175" i="21"/>
  <c r="DA175" i="21"/>
  <c r="CZ175" i="21"/>
  <c r="CY175" i="21"/>
  <c r="CX175" i="21"/>
  <c r="CW175" i="21"/>
  <c r="CV175" i="21"/>
  <c r="CU175" i="21"/>
  <c r="CT175" i="21"/>
  <c r="CS175" i="21"/>
  <c r="CR175" i="21"/>
  <c r="CQ175" i="21"/>
  <c r="CP175" i="21"/>
  <c r="CO175" i="21"/>
  <c r="CN175" i="21"/>
  <c r="CM175" i="21"/>
  <c r="CL175" i="21"/>
  <c r="CK175" i="21"/>
  <c r="CJ175" i="21"/>
  <c r="CI175" i="21"/>
  <c r="CH175" i="21"/>
  <c r="CG175" i="21"/>
  <c r="CF175" i="21"/>
  <c r="CE175" i="21"/>
  <c r="CD175" i="21"/>
  <c r="CC175" i="21"/>
  <c r="CB175" i="21"/>
  <c r="CA175" i="21"/>
  <c r="BZ175" i="21"/>
  <c r="BY175" i="21"/>
  <c r="BX175" i="21"/>
  <c r="BW175" i="21"/>
  <c r="BV175" i="21"/>
  <c r="BU175" i="21"/>
  <c r="BT175" i="21"/>
  <c r="BS175" i="21"/>
  <c r="BQ175" i="21"/>
  <c r="BP175" i="21"/>
  <c r="BO175" i="21"/>
  <c r="BN175" i="21"/>
  <c r="BM175" i="21"/>
  <c r="BL175" i="21"/>
  <c r="BK175" i="21"/>
  <c r="BJ175" i="21"/>
  <c r="BI175" i="21"/>
  <c r="BH175" i="21"/>
  <c r="BG175" i="21"/>
  <c r="BF175" i="21"/>
  <c r="BE175" i="21"/>
  <c r="BD175" i="21"/>
  <c r="BC175" i="21"/>
  <c r="BB175" i="21"/>
  <c r="BA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175" i="21"/>
  <c r="EF174" i="21"/>
  <c r="EE174" i="21"/>
  <c r="ED174" i="21"/>
  <c r="EC174" i="21"/>
  <c r="EB174" i="21"/>
  <c r="EA174" i="21"/>
  <c r="DZ174" i="21"/>
  <c r="DY174" i="21"/>
  <c r="DX174" i="21"/>
  <c r="DW174" i="21"/>
  <c r="DV174" i="21"/>
  <c r="DU174" i="21"/>
  <c r="DT174" i="21"/>
  <c r="DS174" i="21"/>
  <c r="DR174" i="21"/>
  <c r="DQ174" i="21"/>
  <c r="DP174" i="21"/>
  <c r="DO174" i="21"/>
  <c r="DN174" i="21"/>
  <c r="DM174" i="21"/>
  <c r="DL174" i="21"/>
  <c r="DK174" i="21"/>
  <c r="DJ174" i="21"/>
  <c r="DI174" i="21"/>
  <c r="DH174" i="21"/>
  <c r="DG174" i="21"/>
  <c r="DF174" i="21"/>
  <c r="DE174" i="21"/>
  <c r="DD174" i="21"/>
  <c r="DC174" i="21"/>
  <c r="DB174" i="21"/>
  <c r="DA174" i="21"/>
  <c r="CZ174" i="21"/>
  <c r="CY174" i="21"/>
  <c r="CX174" i="21"/>
  <c r="CW174" i="21"/>
  <c r="CV174" i="21"/>
  <c r="CU174" i="21"/>
  <c r="CT174" i="21"/>
  <c r="CS174" i="21"/>
  <c r="CR174" i="21"/>
  <c r="CQ174" i="21"/>
  <c r="CP174" i="21"/>
  <c r="CO174" i="21"/>
  <c r="CN174" i="21"/>
  <c r="CM174" i="21"/>
  <c r="CL174" i="21"/>
  <c r="CK174" i="21"/>
  <c r="CJ174" i="21"/>
  <c r="CI174" i="21"/>
  <c r="CH174" i="21"/>
  <c r="CG174" i="21"/>
  <c r="CF174" i="21"/>
  <c r="CE174" i="21"/>
  <c r="CD174" i="21"/>
  <c r="CC174" i="21"/>
  <c r="CB174" i="21"/>
  <c r="CA174" i="21"/>
  <c r="BZ174" i="21"/>
  <c r="BY174" i="21"/>
  <c r="BX174" i="21"/>
  <c r="BW174" i="21"/>
  <c r="BV174" i="21"/>
  <c r="BU174" i="21"/>
  <c r="BT174" i="21"/>
  <c r="BS174" i="21"/>
  <c r="BQ174" i="21"/>
  <c r="BP174" i="21"/>
  <c r="BO174" i="21"/>
  <c r="BN174" i="21"/>
  <c r="BM174" i="21"/>
  <c r="BL174" i="21"/>
  <c r="BK174" i="21"/>
  <c r="BJ174" i="21"/>
  <c r="BI174" i="21"/>
  <c r="BH174" i="21"/>
  <c r="BG174" i="21"/>
  <c r="BF174" i="21"/>
  <c r="BE174" i="21"/>
  <c r="BD174" i="21"/>
  <c r="BC174" i="21"/>
  <c r="BB174" i="21"/>
  <c r="BA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174" i="21"/>
  <c r="EF173" i="21"/>
  <c r="EE173" i="21"/>
  <c r="ED173" i="21"/>
  <c r="EC173" i="21"/>
  <c r="EB173" i="21"/>
  <c r="EA173" i="21"/>
  <c r="DZ173" i="21"/>
  <c r="DY173" i="21"/>
  <c r="DX173" i="21"/>
  <c r="DW173" i="21"/>
  <c r="DV173" i="21"/>
  <c r="DU173" i="21"/>
  <c r="DT173" i="21"/>
  <c r="DS173" i="21"/>
  <c r="DR173" i="21"/>
  <c r="DQ173" i="21"/>
  <c r="DP173" i="21"/>
  <c r="DO173" i="21"/>
  <c r="DN173" i="21"/>
  <c r="DM173" i="21"/>
  <c r="DL173" i="21"/>
  <c r="DK173" i="21"/>
  <c r="DJ173" i="21"/>
  <c r="DI173" i="21"/>
  <c r="DH173" i="21"/>
  <c r="DG173" i="21"/>
  <c r="DF173" i="21"/>
  <c r="DE173" i="21"/>
  <c r="DD173" i="21"/>
  <c r="DC173" i="21"/>
  <c r="DB173" i="21"/>
  <c r="DA173" i="21"/>
  <c r="CZ173" i="21"/>
  <c r="CY173" i="21"/>
  <c r="CX173" i="21"/>
  <c r="CW173" i="21"/>
  <c r="CV173" i="21"/>
  <c r="CU173" i="21"/>
  <c r="CT173" i="21"/>
  <c r="CS173" i="21"/>
  <c r="CR173" i="21"/>
  <c r="CQ173" i="21"/>
  <c r="CP173" i="21"/>
  <c r="CO173" i="21"/>
  <c r="CN173" i="21"/>
  <c r="CM173" i="21"/>
  <c r="CL173" i="21"/>
  <c r="CK173" i="21"/>
  <c r="CJ173" i="21"/>
  <c r="CI173" i="21"/>
  <c r="CH173" i="21"/>
  <c r="CG173" i="21"/>
  <c r="CF173" i="21"/>
  <c r="CE173" i="21"/>
  <c r="CD173" i="21"/>
  <c r="CC173" i="21"/>
  <c r="CB173" i="21"/>
  <c r="CA173" i="21"/>
  <c r="BZ173" i="21"/>
  <c r="BY173" i="21"/>
  <c r="BX173" i="21"/>
  <c r="BW173" i="21"/>
  <c r="BV173" i="21"/>
  <c r="BU173" i="21"/>
  <c r="BT173" i="21"/>
  <c r="BS173" i="21"/>
  <c r="BQ173" i="21"/>
  <c r="BP173" i="21"/>
  <c r="BO173" i="21"/>
  <c r="BN173" i="21"/>
  <c r="BM173" i="21"/>
  <c r="BL173" i="21"/>
  <c r="BK173" i="21"/>
  <c r="BJ173" i="21"/>
  <c r="BI173" i="21"/>
  <c r="BH173" i="21"/>
  <c r="BG173" i="21"/>
  <c r="BF173" i="21"/>
  <c r="BE173" i="21"/>
  <c r="BD173" i="21"/>
  <c r="BC173" i="21"/>
  <c r="BB173" i="21"/>
  <c r="BA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173" i="21"/>
  <c r="EF172" i="21"/>
  <c r="EE172" i="21"/>
  <c r="ED172" i="21"/>
  <c r="EC172" i="21"/>
  <c r="EB172" i="21"/>
  <c r="EA172" i="21"/>
  <c r="DZ172" i="21"/>
  <c r="DY172" i="21"/>
  <c r="DX172" i="21"/>
  <c r="DW172" i="21"/>
  <c r="DV172" i="21"/>
  <c r="DU172" i="21"/>
  <c r="DT172" i="21"/>
  <c r="DS172" i="21"/>
  <c r="DR172" i="21"/>
  <c r="DQ172" i="21"/>
  <c r="DP172" i="21"/>
  <c r="DO172" i="21"/>
  <c r="DN172" i="21"/>
  <c r="DM172" i="21"/>
  <c r="DL172" i="21"/>
  <c r="DK172" i="21"/>
  <c r="DJ172" i="21"/>
  <c r="DI172" i="21"/>
  <c r="DH172" i="21"/>
  <c r="DG172" i="21"/>
  <c r="DF172" i="21"/>
  <c r="DE172" i="21"/>
  <c r="DD172" i="21"/>
  <c r="DC172" i="21"/>
  <c r="DB172" i="21"/>
  <c r="DA172" i="21"/>
  <c r="CZ172" i="21"/>
  <c r="CY172" i="21"/>
  <c r="CX172" i="21"/>
  <c r="CW172" i="21"/>
  <c r="CV172" i="21"/>
  <c r="CU172" i="21"/>
  <c r="CT172" i="21"/>
  <c r="CS172" i="21"/>
  <c r="CR172" i="21"/>
  <c r="CQ172" i="21"/>
  <c r="CP172" i="21"/>
  <c r="CO172" i="21"/>
  <c r="CN172" i="21"/>
  <c r="CM172" i="21"/>
  <c r="CL172" i="21"/>
  <c r="CK172" i="21"/>
  <c r="CJ172" i="21"/>
  <c r="CI172" i="21"/>
  <c r="CH172" i="21"/>
  <c r="CG172" i="21"/>
  <c r="CF172" i="21"/>
  <c r="CE172" i="21"/>
  <c r="CD172" i="21"/>
  <c r="CC172" i="21"/>
  <c r="CB172" i="21"/>
  <c r="CA172" i="21"/>
  <c r="BZ172" i="21"/>
  <c r="BY172" i="21"/>
  <c r="BX172" i="21"/>
  <c r="BW172" i="21"/>
  <c r="BV172" i="21"/>
  <c r="BU172" i="21"/>
  <c r="BT172" i="21"/>
  <c r="BS172" i="21"/>
  <c r="BQ172" i="21"/>
  <c r="BP172" i="21"/>
  <c r="BO172" i="21"/>
  <c r="BN172" i="21"/>
  <c r="BM172" i="21"/>
  <c r="BL172" i="21"/>
  <c r="BK172" i="21"/>
  <c r="BJ172" i="21"/>
  <c r="BI172" i="21"/>
  <c r="BH172" i="21"/>
  <c r="BG172" i="21"/>
  <c r="BF172" i="21"/>
  <c r="BE172" i="21"/>
  <c r="BD172" i="21"/>
  <c r="BC172" i="21"/>
  <c r="BB172" i="21"/>
  <c r="BA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172" i="21"/>
  <c r="EF171" i="21"/>
  <c r="EE171" i="21"/>
  <c r="ED171" i="21"/>
  <c r="EC171" i="21"/>
  <c r="EB171" i="21"/>
  <c r="EA171" i="21"/>
  <c r="DZ171" i="21"/>
  <c r="DY171" i="21"/>
  <c r="DX171" i="21"/>
  <c r="DW171" i="21"/>
  <c r="DV171" i="21"/>
  <c r="DU171" i="21"/>
  <c r="DT171" i="21"/>
  <c r="DS171" i="21"/>
  <c r="DR171" i="21"/>
  <c r="DQ171" i="21"/>
  <c r="DP171" i="21"/>
  <c r="DO171" i="21"/>
  <c r="DN171" i="21"/>
  <c r="DM171" i="21"/>
  <c r="DL171" i="21"/>
  <c r="DK171" i="21"/>
  <c r="DJ171" i="21"/>
  <c r="DI171" i="21"/>
  <c r="DH171" i="21"/>
  <c r="DG171" i="21"/>
  <c r="DF171" i="21"/>
  <c r="DE171" i="21"/>
  <c r="DD171" i="21"/>
  <c r="DC171" i="21"/>
  <c r="DB171" i="21"/>
  <c r="DA171" i="21"/>
  <c r="CZ171" i="21"/>
  <c r="CY171" i="21"/>
  <c r="CX171" i="21"/>
  <c r="CW171" i="21"/>
  <c r="CV171" i="21"/>
  <c r="CU171" i="21"/>
  <c r="CT171" i="21"/>
  <c r="CS171" i="21"/>
  <c r="CR171" i="21"/>
  <c r="CQ171" i="21"/>
  <c r="CP171" i="21"/>
  <c r="CO171" i="21"/>
  <c r="CN171" i="21"/>
  <c r="CM171" i="21"/>
  <c r="CL171" i="21"/>
  <c r="CK171" i="21"/>
  <c r="CJ171" i="21"/>
  <c r="CI171" i="21"/>
  <c r="CH171" i="21"/>
  <c r="CG171" i="21"/>
  <c r="CF171" i="21"/>
  <c r="CE171" i="21"/>
  <c r="CD171" i="21"/>
  <c r="CC171" i="21"/>
  <c r="CB171" i="21"/>
  <c r="CA171" i="21"/>
  <c r="BZ171" i="21"/>
  <c r="BY171" i="21"/>
  <c r="BX171" i="21"/>
  <c r="BW171" i="21"/>
  <c r="BV171" i="21"/>
  <c r="BU171" i="21"/>
  <c r="BT171" i="21"/>
  <c r="BS171" i="21"/>
  <c r="BQ171" i="21"/>
  <c r="BP171" i="21"/>
  <c r="BO171" i="21"/>
  <c r="BN171" i="21"/>
  <c r="BM171" i="21"/>
  <c r="BL171" i="21"/>
  <c r="BK171" i="21"/>
  <c r="BJ171" i="21"/>
  <c r="BI171" i="21"/>
  <c r="BH171" i="21"/>
  <c r="BG171" i="21"/>
  <c r="BF171" i="21"/>
  <c r="BE171" i="21"/>
  <c r="BD171" i="21"/>
  <c r="BC171" i="21"/>
  <c r="BB171" i="21"/>
  <c r="BA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A171" i="21"/>
  <c r="EF170" i="21"/>
  <c r="EE170" i="21"/>
  <c r="ED170" i="21"/>
  <c r="EC170" i="21"/>
  <c r="EB170" i="21"/>
  <c r="EA170" i="21"/>
  <c r="DZ170" i="21"/>
  <c r="DY170" i="21"/>
  <c r="DX170" i="21"/>
  <c r="DW170" i="21"/>
  <c r="DV170" i="21"/>
  <c r="DU170" i="21"/>
  <c r="DT170" i="21"/>
  <c r="DS170" i="21"/>
  <c r="DR170" i="21"/>
  <c r="DQ170" i="21"/>
  <c r="DP170" i="21"/>
  <c r="DO170" i="21"/>
  <c r="DN170" i="21"/>
  <c r="DM170" i="21"/>
  <c r="DL170" i="21"/>
  <c r="DK170" i="21"/>
  <c r="DJ170" i="21"/>
  <c r="DI170" i="21"/>
  <c r="DH170" i="21"/>
  <c r="DG170" i="21"/>
  <c r="DF170" i="21"/>
  <c r="DE170" i="21"/>
  <c r="DD170" i="21"/>
  <c r="DC170" i="21"/>
  <c r="DB170" i="21"/>
  <c r="DA170" i="21"/>
  <c r="CZ170" i="21"/>
  <c r="CY170" i="21"/>
  <c r="CX170" i="21"/>
  <c r="CW170" i="21"/>
  <c r="CV170" i="21"/>
  <c r="CU170" i="21"/>
  <c r="CT170" i="21"/>
  <c r="CS170" i="21"/>
  <c r="CR170" i="21"/>
  <c r="CQ170" i="21"/>
  <c r="CP170" i="21"/>
  <c r="CO170" i="21"/>
  <c r="CN170" i="21"/>
  <c r="CM170" i="21"/>
  <c r="CL170" i="21"/>
  <c r="CK170" i="21"/>
  <c r="CJ170" i="21"/>
  <c r="CI170" i="21"/>
  <c r="CH170" i="21"/>
  <c r="CG170" i="21"/>
  <c r="CF170" i="21"/>
  <c r="CE170" i="21"/>
  <c r="CD170" i="21"/>
  <c r="CC170" i="21"/>
  <c r="CB170" i="21"/>
  <c r="CA170" i="21"/>
  <c r="BZ170" i="21"/>
  <c r="BY170" i="21"/>
  <c r="BX170" i="21"/>
  <c r="BW170" i="21"/>
  <c r="BV170" i="21"/>
  <c r="BU170" i="21"/>
  <c r="BT170" i="21"/>
  <c r="BS170" i="21"/>
  <c r="BQ170" i="21"/>
  <c r="BP170" i="21"/>
  <c r="BO170" i="21"/>
  <c r="BN170" i="21"/>
  <c r="BM170" i="21"/>
  <c r="BL170" i="21"/>
  <c r="BK170" i="21"/>
  <c r="BJ170" i="21"/>
  <c r="BI170" i="21"/>
  <c r="BH170" i="21"/>
  <c r="BG170" i="21"/>
  <c r="BF170" i="21"/>
  <c r="BE170" i="21"/>
  <c r="BD170" i="21"/>
  <c r="BC170"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170" i="21"/>
  <c r="EF169" i="21"/>
  <c r="EE169" i="21"/>
  <c r="ED169" i="21"/>
  <c r="EC169" i="21"/>
  <c r="EB169" i="21"/>
  <c r="EA169" i="21"/>
  <c r="DZ169" i="21"/>
  <c r="DY169" i="21"/>
  <c r="DX169" i="21"/>
  <c r="DW169" i="21"/>
  <c r="DV169" i="21"/>
  <c r="DU169" i="21"/>
  <c r="DT169" i="21"/>
  <c r="DS169" i="21"/>
  <c r="DR169" i="21"/>
  <c r="DQ169" i="21"/>
  <c r="DP169" i="21"/>
  <c r="DO169" i="21"/>
  <c r="DN169" i="21"/>
  <c r="DM169" i="21"/>
  <c r="DL169" i="21"/>
  <c r="DK169" i="21"/>
  <c r="DJ169" i="21"/>
  <c r="DI169" i="21"/>
  <c r="DH169" i="21"/>
  <c r="DG169" i="21"/>
  <c r="DF169" i="21"/>
  <c r="DE169" i="21"/>
  <c r="DD169" i="21"/>
  <c r="DC169" i="21"/>
  <c r="DB169" i="21"/>
  <c r="DA169" i="21"/>
  <c r="CZ169" i="21"/>
  <c r="CY169" i="21"/>
  <c r="CX169" i="21"/>
  <c r="CW169" i="21"/>
  <c r="CV169" i="21"/>
  <c r="CU169" i="21"/>
  <c r="CT169" i="21"/>
  <c r="CS169" i="21"/>
  <c r="CR169" i="21"/>
  <c r="CQ169" i="21"/>
  <c r="CP169" i="21"/>
  <c r="CO169" i="21"/>
  <c r="CN169" i="21"/>
  <c r="CM169" i="21"/>
  <c r="CL169" i="21"/>
  <c r="CK169" i="21"/>
  <c r="CJ169" i="21"/>
  <c r="CI169" i="21"/>
  <c r="CH169" i="21"/>
  <c r="CG169" i="21"/>
  <c r="CF169" i="21"/>
  <c r="CE169" i="21"/>
  <c r="CD169" i="21"/>
  <c r="CC169" i="21"/>
  <c r="CB169" i="21"/>
  <c r="CA169" i="21"/>
  <c r="BZ169" i="21"/>
  <c r="BY169" i="21"/>
  <c r="BX169" i="21"/>
  <c r="BW169" i="21"/>
  <c r="BV169" i="21"/>
  <c r="BU169" i="21"/>
  <c r="BT169" i="21"/>
  <c r="BS169" i="21"/>
  <c r="BQ169" i="21"/>
  <c r="BP169" i="21"/>
  <c r="BO169" i="21"/>
  <c r="BN169" i="21"/>
  <c r="BM169" i="21"/>
  <c r="BL169" i="21"/>
  <c r="BK169" i="21"/>
  <c r="BJ169" i="21"/>
  <c r="BI169" i="21"/>
  <c r="BH169" i="21"/>
  <c r="BG169" i="21"/>
  <c r="BF169" i="21"/>
  <c r="BE169" i="21"/>
  <c r="BD169" i="21"/>
  <c r="BC169" i="21"/>
  <c r="BB169" i="21"/>
  <c r="BA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169" i="21"/>
  <c r="EF168" i="21"/>
  <c r="EE168" i="21"/>
  <c r="ED168" i="21"/>
  <c r="EC168" i="21"/>
  <c r="EB168" i="21"/>
  <c r="EA168" i="21"/>
  <c r="DZ168" i="21"/>
  <c r="DY168" i="21"/>
  <c r="DX168" i="21"/>
  <c r="DW168" i="21"/>
  <c r="DV168" i="21"/>
  <c r="DU168" i="21"/>
  <c r="DT168" i="21"/>
  <c r="DS168" i="21"/>
  <c r="DR168" i="21"/>
  <c r="DQ168" i="21"/>
  <c r="DP168" i="21"/>
  <c r="DO168" i="21"/>
  <c r="DN168" i="21"/>
  <c r="DM168" i="21"/>
  <c r="DL168" i="21"/>
  <c r="DK168" i="21"/>
  <c r="DJ168" i="21"/>
  <c r="DI168" i="21"/>
  <c r="DH168" i="21"/>
  <c r="DG168" i="21"/>
  <c r="DF168" i="21"/>
  <c r="DE168" i="21"/>
  <c r="DD168" i="21"/>
  <c r="DC168" i="21"/>
  <c r="DB168" i="21"/>
  <c r="DA168" i="21"/>
  <c r="CZ168" i="21"/>
  <c r="CY168" i="21"/>
  <c r="CX168" i="21"/>
  <c r="CW168" i="21"/>
  <c r="CV168" i="21"/>
  <c r="CU168" i="21"/>
  <c r="CT168" i="21"/>
  <c r="CS168" i="21"/>
  <c r="CR168" i="21"/>
  <c r="CQ168" i="21"/>
  <c r="CP168" i="21"/>
  <c r="CO168" i="21"/>
  <c r="CN168" i="21"/>
  <c r="CM168" i="21"/>
  <c r="CL168" i="21"/>
  <c r="CK168" i="21"/>
  <c r="CJ168" i="21"/>
  <c r="CI168" i="21"/>
  <c r="CH168" i="21"/>
  <c r="CG168" i="21"/>
  <c r="CF168" i="21"/>
  <c r="CE168" i="21"/>
  <c r="CD168" i="21"/>
  <c r="CC168" i="21"/>
  <c r="CB168" i="21"/>
  <c r="CA168" i="21"/>
  <c r="BZ168" i="21"/>
  <c r="BY168" i="21"/>
  <c r="BX168" i="21"/>
  <c r="BW168" i="21"/>
  <c r="BV168" i="21"/>
  <c r="BU168" i="21"/>
  <c r="BT168" i="21"/>
  <c r="BS168" i="21"/>
  <c r="BQ168" i="21"/>
  <c r="BP168" i="21"/>
  <c r="BO168" i="21"/>
  <c r="BN168" i="21"/>
  <c r="BM168" i="21"/>
  <c r="BL168" i="21"/>
  <c r="BK168" i="21"/>
  <c r="BJ168" i="21"/>
  <c r="BI168" i="21"/>
  <c r="BH168" i="21"/>
  <c r="BG168" i="21"/>
  <c r="BF168" i="21"/>
  <c r="BE168" i="21"/>
  <c r="BD168" i="21"/>
  <c r="BC168" i="21"/>
  <c r="BB168" i="21"/>
  <c r="BA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168" i="21"/>
  <c r="EF167" i="21"/>
  <c r="EE167" i="21"/>
  <c r="ED167" i="21"/>
  <c r="EC167" i="21"/>
  <c r="EB167" i="21"/>
  <c r="EA167" i="21"/>
  <c r="DZ167" i="21"/>
  <c r="DY167" i="21"/>
  <c r="DX167" i="21"/>
  <c r="DW167" i="21"/>
  <c r="DV167" i="21"/>
  <c r="DU167" i="21"/>
  <c r="DT167" i="21"/>
  <c r="DS167" i="21"/>
  <c r="DR167" i="21"/>
  <c r="DQ167" i="21"/>
  <c r="DP167" i="21"/>
  <c r="DO167" i="21"/>
  <c r="DN167" i="21"/>
  <c r="DM167" i="21"/>
  <c r="DL167" i="21"/>
  <c r="DK167" i="21"/>
  <c r="DJ167" i="21"/>
  <c r="DI167" i="21"/>
  <c r="DH167" i="21"/>
  <c r="DG167" i="21"/>
  <c r="DF167" i="21"/>
  <c r="DE167" i="21"/>
  <c r="DD167" i="21"/>
  <c r="DC167" i="21"/>
  <c r="DB167" i="21"/>
  <c r="DA167" i="21"/>
  <c r="CZ167" i="21"/>
  <c r="CY167" i="21"/>
  <c r="CX167" i="21"/>
  <c r="CW167" i="21"/>
  <c r="CV167" i="21"/>
  <c r="CU167" i="21"/>
  <c r="CT167" i="21"/>
  <c r="CS167" i="21"/>
  <c r="CR167" i="21"/>
  <c r="CQ167" i="21"/>
  <c r="CP167" i="21"/>
  <c r="CO167" i="21"/>
  <c r="CN167" i="21"/>
  <c r="CM167" i="21"/>
  <c r="CL167" i="21"/>
  <c r="CK167" i="21"/>
  <c r="CJ167" i="21"/>
  <c r="CI167" i="21"/>
  <c r="CH167" i="21"/>
  <c r="CG167" i="21"/>
  <c r="CF167" i="21"/>
  <c r="CE167" i="21"/>
  <c r="CD167" i="21"/>
  <c r="CC167" i="21"/>
  <c r="CB167" i="21"/>
  <c r="CA167" i="21"/>
  <c r="BZ167" i="21"/>
  <c r="BY167" i="21"/>
  <c r="BX167" i="21"/>
  <c r="BW167" i="21"/>
  <c r="BV167" i="21"/>
  <c r="BU167" i="21"/>
  <c r="BT167" i="21"/>
  <c r="BS167" i="21"/>
  <c r="BQ167" i="21"/>
  <c r="BP167" i="21"/>
  <c r="BO167" i="21"/>
  <c r="BN167" i="21"/>
  <c r="BM167" i="21"/>
  <c r="BL167" i="21"/>
  <c r="BK167" i="21"/>
  <c r="BJ167" i="21"/>
  <c r="BI167" i="21"/>
  <c r="BH167" i="21"/>
  <c r="BG167" i="21"/>
  <c r="BF167" i="21"/>
  <c r="BE167" i="21"/>
  <c r="BD167" i="21"/>
  <c r="BC167" i="21"/>
  <c r="BB167" i="21"/>
  <c r="BA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167" i="21"/>
  <c r="EF166" i="21"/>
  <c r="EE166" i="21"/>
  <c r="ED166" i="21"/>
  <c r="EC166" i="21"/>
  <c r="EB166" i="21"/>
  <c r="EA166" i="21"/>
  <c r="DZ166" i="21"/>
  <c r="DY166" i="21"/>
  <c r="DX166" i="21"/>
  <c r="DW166" i="21"/>
  <c r="DV166" i="21"/>
  <c r="DU166" i="21"/>
  <c r="DT166" i="21"/>
  <c r="DS166" i="21"/>
  <c r="DR166" i="21"/>
  <c r="DQ166" i="21"/>
  <c r="DP166" i="21"/>
  <c r="DO166" i="21"/>
  <c r="DN166" i="21"/>
  <c r="DM166" i="21"/>
  <c r="DL166" i="21"/>
  <c r="DK166" i="21"/>
  <c r="DJ166" i="21"/>
  <c r="DI166" i="21"/>
  <c r="DH166" i="21"/>
  <c r="DG166" i="21"/>
  <c r="DF166" i="21"/>
  <c r="DE166" i="21"/>
  <c r="DD166" i="21"/>
  <c r="DC166" i="21"/>
  <c r="DB166" i="21"/>
  <c r="DA166" i="21"/>
  <c r="CZ166" i="21"/>
  <c r="CY166" i="21"/>
  <c r="CX166" i="21"/>
  <c r="CW166" i="21"/>
  <c r="CV166" i="21"/>
  <c r="CU166" i="21"/>
  <c r="CT166" i="21"/>
  <c r="CS166" i="21"/>
  <c r="CR166" i="21"/>
  <c r="CQ166" i="21"/>
  <c r="CP166" i="21"/>
  <c r="CO166" i="21"/>
  <c r="CN166" i="21"/>
  <c r="CM166" i="21"/>
  <c r="CL166" i="21"/>
  <c r="CK166" i="21"/>
  <c r="CJ166" i="21"/>
  <c r="CI166" i="21"/>
  <c r="CH166" i="21"/>
  <c r="CG166" i="21"/>
  <c r="CF166" i="21"/>
  <c r="CE166" i="21"/>
  <c r="CD166" i="21"/>
  <c r="CC166" i="21"/>
  <c r="CB166" i="21"/>
  <c r="CA166" i="21"/>
  <c r="BZ166" i="21"/>
  <c r="BY166" i="21"/>
  <c r="BX166" i="21"/>
  <c r="BW166" i="21"/>
  <c r="BV166" i="21"/>
  <c r="BU166" i="21"/>
  <c r="BT166" i="21"/>
  <c r="BS166" i="21"/>
  <c r="BQ166" i="21"/>
  <c r="BP166" i="21"/>
  <c r="BO166" i="21"/>
  <c r="BN166" i="21"/>
  <c r="BM166" i="21"/>
  <c r="BL166" i="21"/>
  <c r="BK166" i="21"/>
  <c r="BJ166" i="21"/>
  <c r="BI166" i="21"/>
  <c r="BH166" i="21"/>
  <c r="BG166" i="21"/>
  <c r="BF166" i="21"/>
  <c r="BE166" i="21"/>
  <c r="BD166" i="21"/>
  <c r="BC166"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166" i="21"/>
  <c r="EF165" i="21"/>
  <c r="EE165" i="21"/>
  <c r="ED165" i="21"/>
  <c r="EC165" i="21"/>
  <c r="EB165" i="21"/>
  <c r="EA165" i="21"/>
  <c r="DZ165" i="21"/>
  <c r="DY165" i="21"/>
  <c r="DX165" i="21"/>
  <c r="DW165" i="21"/>
  <c r="DV165" i="21"/>
  <c r="DU165" i="21"/>
  <c r="DT165" i="21"/>
  <c r="DS165" i="21"/>
  <c r="DR165" i="21"/>
  <c r="DQ165" i="21"/>
  <c r="DP165" i="21"/>
  <c r="DO165" i="21"/>
  <c r="DN165" i="21"/>
  <c r="DM165" i="21"/>
  <c r="DL165" i="21"/>
  <c r="DK165" i="21"/>
  <c r="DJ165" i="21"/>
  <c r="DI165" i="21"/>
  <c r="DH165" i="21"/>
  <c r="DG165" i="21"/>
  <c r="DF165" i="21"/>
  <c r="DE165" i="21"/>
  <c r="DD165" i="21"/>
  <c r="DC165" i="21"/>
  <c r="DB165" i="21"/>
  <c r="DA165" i="21"/>
  <c r="CZ165" i="21"/>
  <c r="CY165" i="21"/>
  <c r="CX165" i="21"/>
  <c r="CW165" i="21"/>
  <c r="CV165" i="21"/>
  <c r="CU165" i="21"/>
  <c r="CT165" i="21"/>
  <c r="CS165" i="21"/>
  <c r="CR165" i="21"/>
  <c r="CQ165" i="21"/>
  <c r="CP165" i="21"/>
  <c r="CO165" i="21"/>
  <c r="CN165" i="21"/>
  <c r="CM165" i="21"/>
  <c r="CL165" i="21"/>
  <c r="CK165" i="21"/>
  <c r="CJ165" i="21"/>
  <c r="CI165" i="21"/>
  <c r="CH165" i="21"/>
  <c r="CG165" i="21"/>
  <c r="CF165" i="21"/>
  <c r="CE165" i="21"/>
  <c r="CD165" i="21"/>
  <c r="CC165" i="21"/>
  <c r="CB165" i="21"/>
  <c r="CA165" i="21"/>
  <c r="BZ165" i="21"/>
  <c r="BY165" i="21"/>
  <c r="BX165" i="21"/>
  <c r="BW165" i="21"/>
  <c r="BV165" i="21"/>
  <c r="BU165" i="21"/>
  <c r="BT165" i="21"/>
  <c r="BS165" i="21"/>
  <c r="BQ165" i="21"/>
  <c r="BP165" i="21"/>
  <c r="BO165" i="21"/>
  <c r="BN165" i="21"/>
  <c r="BM165" i="21"/>
  <c r="BL165" i="21"/>
  <c r="BK165" i="21"/>
  <c r="BJ165" i="21"/>
  <c r="BI165" i="21"/>
  <c r="BH165" i="21"/>
  <c r="BG165" i="21"/>
  <c r="BF165" i="21"/>
  <c r="BE165" i="21"/>
  <c r="BD165" i="21"/>
  <c r="BC165" i="21"/>
  <c r="BB165" i="21"/>
  <c r="BA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A165" i="21"/>
  <c r="EF164" i="21"/>
  <c r="EE164" i="21"/>
  <c r="ED164" i="21"/>
  <c r="EC164" i="21"/>
  <c r="EB164" i="21"/>
  <c r="EA164" i="21"/>
  <c r="DZ164" i="21"/>
  <c r="DY164" i="21"/>
  <c r="DX164" i="21"/>
  <c r="DW164" i="21"/>
  <c r="DV164" i="21"/>
  <c r="DU164" i="21"/>
  <c r="DT164" i="21"/>
  <c r="DS164" i="21"/>
  <c r="DR164" i="21"/>
  <c r="DQ164" i="21"/>
  <c r="DP164" i="21"/>
  <c r="DO164" i="21"/>
  <c r="DN164" i="21"/>
  <c r="DM164" i="21"/>
  <c r="DL164" i="21"/>
  <c r="DK164" i="21"/>
  <c r="DJ164" i="21"/>
  <c r="DI164" i="21"/>
  <c r="DH164" i="21"/>
  <c r="DG164" i="21"/>
  <c r="DF164" i="21"/>
  <c r="DE164" i="21"/>
  <c r="DD164" i="21"/>
  <c r="DC164" i="21"/>
  <c r="DB164" i="21"/>
  <c r="DA164" i="21"/>
  <c r="CZ164" i="21"/>
  <c r="CY164" i="21"/>
  <c r="CX164" i="21"/>
  <c r="CW164" i="21"/>
  <c r="CV164" i="21"/>
  <c r="CU164" i="21"/>
  <c r="CT164" i="21"/>
  <c r="CS164" i="21"/>
  <c r="CR164" i="21"/>
  <c r="CQ164" i="21"/>
  <c r="CP164" i="21"/>
  <c r="CO164" i="21"/>
  <c r="CN164" i="21"/>
  <c r="CM164" i="21"/>
  <c r="CL164" i="21"/>
  <c r="CK164" i="21"/>
  <c r="CJ164" i="21"/>
  <c r="CI164" i="21"/>
  <c r="CH164" i="21"/>
  <c r="CG164" i="21"/>
  <c r="CF164" i="21"/>
  <c r="CE164" i="21"/>
  <c r="CD164" i="21"/>
  <c r="CC164" i="21"/>
  <c r="CB164" i="21"/>
  <c r="CA164" i="21"/>
  <c r="BZ164" i="21"/>
  <c r="BY164" i="21"/>
  <c r="BX164" i="21"/>
  <c r="BW164" i="21"/>
  <c r="BV164" i="21"/>
  <c r="BU164" i="21"/>
  <c r="BT164" i="21"/>
  <c r="BS164" i="21"/>
  <c r="BQ164" i="21"/>
  <c r="BP164" i="21"/>
  <c r="BO164" i="21"/>
  <c r="BN164" i="21"/>
  <c r="BM164" i="21"/>
  <c r="BL164" i="21"/>
  <c r="BK164" i="21"/>
  <c r="BJ164" i="21"/>
  <c r="BI164" i="21"/>
  <c r="BH164" i="21"/>
  <c r="BG164" i="21"/>
  <c r="BF164" i="21"/>
  <c r="BE164" i="21"/>
  <c r="BD164" i="21"/>
  <c r="BC164" i="21"/>
  <c r="BB164" i="21"/>
  <c r="BA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164" i="21"/>
  <c r="EF163" i="21"/>
  <c r="EE163" i="21"/>
  <c r="ED163" i="21"/>
  <c r="EC163" i="21"/>
  <c r="EB163" i="21"/>
  <c r="EA163" i="21"/>
  <c r="DZ163" i="21"/>
  <c r="DY163" i="21"/>
  <c r="DX163" i="21"/>
  <c r="DW163" i="21"/>
  <c r="DV163" i="21"/>
  <c r="DU163" i="21"/>
  <c r="DT163" i="21"/>
  <c r="DS163" i="21"/>
  <c r="DR163" i="21"/>
  <c r="DQ163" i="21"/>
  <c r="DP163" i="21"/>
  <c r="DO163" i="21"/>
  <c r="DN163" i="21"/>
  <c r="DM163" i="21"/>
  <c r="DL163" i="21"/>
  <c r="DK163" i="21"/>
  <c r="DJ163" i="21"/>
  <c r="DI163" i="21"/>
  <c r="DH163" i="21"/>
  <c r="DG163" i="21"/>
  <c r="DF163" i="21"/>
  <c r="DE163" i="21"/>
  <c r="DD163" i="21"/>
  <c r="DC163" i="21"/>
  <c r="DB163" i="21"/>
  <c r="DA163" i="21"/>
  <c r="CZ163" i="21"/>
  <c r="CY163" i="21"/>
  <c r="CX163" i="21"/>
  <c r="CW163" i="21"/>
  <c r="CV163" i="21"/>
  <c r="CU163" i="21"/>
  <c r="CT163" i="21"/>
  <c r="CS163" i="21"/>
  <c r="CR163" i="21"/>
  <c r="CQ163" i="21"/>
  <c r="CP163" i="21"/>
  <c r="CO163" i="21"/>
  <c r="CN163" i="21"/>
  <c r="CM163" i="21"/>
  <c r="CL163" i="21"/>
  <c r="CK163" i="21"/>
  <c r="CJ163" i="21"/>
  <c r="CI163" i="21"/>
  <c r="CH163" i="21"/>
  <c r="CG163" i="21"/>
  <c r="CF163" i="21"/>
  <c r="CE163" i="21"/>
  <c r="CD163" i="21"/>
  <c r="CC163" i="21"/>
  <c r="CB163" i="21"/>
  <c r="CA163" i="21"/>
  <c r="BZ163" i="21"/>
  <c r="BY163" i="21"/>
  <c r="BX163" i="21"/>
  <c r="BW163" i="21"/>
  <c r="BV163" i="21"/>
  <c r="BU163" i="21"/>
  <c r="BT163" i="21"/>
  <c r="BS163" i="21"/>
  <c r="BQ163" i="21"/>
  <c r="BP163" i="21"/>
  <c r="BO163" i="21"/>
  <c r="BN163" i="21"/>
  <c r="BM163" i="21"/>
  <c r="BL163" i="21"/>
  <c r="BK163" i="21"/>
  <c r="BJ163" i="21"/>
  <c r="BI163" i="21"/>
  <c r="BH163" i="21"/>
  <c r="BG163" i="21"/>
  <c r="BF163" i="21"/>
  <c r="BE163" i="21"/>
  <c r="BD163" i="21"/>
  <c r="BC163" i="21"/>
  <c r="BB163" i="21"/>
  <c r="BA163"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A163" i="21"/>
  <c r="EF162" i="21"/>
  <c r="EE162" i="21"/>
  <c r="ED162" i="21"/>
  <c r="EC162" i="21"/>
  <c r="EB162" i="21"/>
  <c r="EA162" i="21"/>
  <c r="DZ162" i="21"/>
  <c r="DY162" i="21"/>
  <c r="DX162" i="21"/>
  <c r="DW162" i="21"/>
  <c r="DV162" i="21"/>
  <c r="DU162" i="21"/>
  <c r="DT162" i="21"/>
  <c r="DS162" i="21"/>
  <c r="DR162" i="21"/>
  <c r="DQ162" i="21"/>
  <c r="DP162" i="21"/>
  <c r="DO162" i="21"/>
  <c r="DN162" i="21"/>
  <c r="DM162" i="21"/>
  <c r="DL162" i="21"/>
  <c r="DK162" i="21"/>
  <c r="DJ162" i="21"/>
  <c r="DI162" i="21"/>
  <c r="DH162" i="21"/>
  <c r="DG162" i="21"/>
  <c r="DF162" i="21"/>
  <c r="DE162" i="21"/>
  <c r="DD162" i="21"/>
  <c r="DC162" i="21"/>
  <c r="DB162" i="21"/>
  <c r="DA162" i="21"/>
  <c r="CZ162" i="21"/>
  <c r="CY162" i="21"/>
  <c r="CX162" i="21"/>
  <c r="CW162" i="21"/>
  <c r="CV162" i="21"/>
  <c r="CU162" i="21"/>
  <c r="CT162" i="21"/>
  <c r="CS162" i="21"/>
  <c r="CR162" i="21"/>
  <c r="CQ162" i="21"/>
  <c r="CP162" i="21"/>
  <c r="CO162" i="21"/>
  <c r="CN162" i="21"/>
  <c r="CM162" i="21"/>
  <c r="CL162" i="21"/>
  <c r="CK162" i="21"/>
  <c r="CJ162" i="21"/>
  <c r="CI162" i="21"/>
  <c r="CH162" i="21"/>
  <c r="CG162" i="21"/>
  <c r="CF162" i="21"/>
  <c r="CE162" i="21"/>
  <c r="CD162" i="21"/>
  <c r="CC162" i="21"/>
  <c r="CB162" i="21"/>
  <c r="CA162" i="21"/>
  <c r="BZ162" i="21"/>
  <c r="BY162" i="21"/>
  <c r="BX162" i="21"/>
  <c r="BW162" i="21"/>
  <c r="BV162" i="21"/>
  <c r="BU162" i="21"/>
  <c r="BT162" i="21"/>
  <c r="BS162" i="21"/>
  <c r="BQ162" i="21"/>
  <c r="BP162" i="21"/>
  <c r="BO162" i="21"/>
  <c r="BN162" i="21"/>
  <c r="BM162" i="21"/>
  <c r="BL162" i="21"/>
  <c r="BK162" i="21"/>
  <c r="BJ162" i="21"/>
  <c r="BI162" i="21"/>
  <c r="BH162" i="21"/>
  <c r="BG162" i="21"/>
  <c r="BF162" i="21"/>
  <c r="BE162" i="21"/>
  <c r="BD162" i="21"/>
  <c r="BC162" i="21"/>
  <c r="BB162" i="21"/>
  <c r="BA162"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162" i="21"/>
  <c r="EF161" i="21"/>
  <c r="EE161" i="21"/>
  <c r="ED161" i="21"/>
  <c r="EC161" i="21"/>
  <c r="EB161" i="21"/>
  <c r="EA161" i="21"/>
  <c r="DZ161" i="21"/>
  <c r="DY161" i="21"/>
  <c r="DX161" i="21"/>
  <c r="DW161" i="21"/>
  <c r="DV161" i="21"/>
  <c r="DU161" i="21"/>
  <c r="DT161" i="21"/>
  <c r="DS161" i="21"/>
  <c r="DR161" i="21"/>
  <c r="DQ161" i="21"/>
  <c r="DP161" i="21"/>
  <c r="DO161" i="21"/>
  <c r="DN161" i="21"/>
  <c r="DM161" i="21"/>
  <c r="DL161" i="21"/>
  <c r="DK161" i="21"/>
  <c r="DJ161" i="21"/>
  <c r="DI161" i="21"/>
  <c r="DH161" i="21"/>
  <c r="DG161" i="21"/>
  <c r="DF161" i="21"/>
  <c r="DE161" i="21"/>
  <c r="DD161" i="21"/>
  <c r="DC161" i="21"/>
  <c r="DB161" i="21"/>
  <c r="DA161" i="21"/>
  <c r="CZ161" i="21"/>
  <c r="CY161" i="21"/>
  <c r="CX161" i="21"/>
  <c r="CW161" i="21"/>
  <c r="CV161" i="21"/>
  <c r="CU161" i="21"/>
  <c r="CT161" i="21"/>
  <c r="CS161" i="21"/>
  <c r="CR161" i="21"/>
  <c r="CQ161" i="21"/>
  <c r="CP161" i="21"/>
  <c r="CO161" i="21"/>
  <c r="CN161" i="21"/>
  <c r="CM161" i="21"/>
  <c r="CL161" i="21"/>
  <c r="CK161" i="21"/>
  <c r="CJ161" i="21"/>
  <c r="CI161" i="21"/>
  <c r="CH161" i="21"/>
  <c r="CG161" i="21"/>
  <c r="CF161" i="21"/>
  <c r="CE161" i="21"/>
  <c r="CD161" i="21"/>
  <c r="CC161" i="21"/>
  <c r="CB161" i="21"/>
  <c r="CA161" i="21"/>
  <c r="BZ161" i="21"/>
  <c r="BY161" i="21"/>
  <c r="BX161" i="21"/>
  <c r="BW161" i="21"/>
  <c r="BV161" i="21"/>
  <c r="BU161" i="21"/>
  <c r="BT161" i="21"/>
  <c r="BS161" i="21"/>
  <c r="BQ161" i="21"/>
  <c r="BP161" i="21"/>
  <c r="BO161" i="21"/>
  <c r="BN161" i="21"/>
  <c r="BM161" i="21"/>
  <c r="BL161" i="21"/>
  <c r="BK161" i="21"/>
  <c r="BJ161" i="21"/>
  <c r="BI161" i="21"/>
  <c r="BH161" i="21"/>
  <c r="BG161" i="21"/>
  <c r="BF161" i="21"/>
  <c r="BE161" i="21"/>
  <c r="BD161" i="21"/>
  <c r="BC161" i="21"/>
  <c r="BB161" i="21"/>
  <c r="BA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161" i="21"/>
  <c r="EF160" i="21"/>
  <c r="EE160" i="21"/>
  <c r="ED160" i="21"/>
  <c r="EC160" i="21"/>
  <c r="EB160" i="21"/>
  <c r="EA160" i="21"/>
  <c r="DZ160" i="21"/>
  <c r="DY160" i="21"/>
  <c r="DX160" i="21"/>
  <c r="DW160" i="21"/>
  <c r="DV160" i="21"/>
  <c r="DU160" i="21"/>
  <c r="DT160" i="21"/>
  <c r="DS160" i="21"/>
  <c r="DR160" i="21"/>
  <c r="DQ160" i="21"/>
  <c r="DP160" i="21"/>
  <c r="DO160" i="21"/>
  <c r="DN160" i="21"/>
  <c r="DM160" i="21"/>
  <c r="DL160" i="21"/>
  <c r="DK160" i="21"/>
  <c r="DJ160" i="21"/>
  <c r="DI160" i="21"/>
  <c r="DH160" i="21"/>
  <c r="DG160" i="21"/>
  <c r="DF160" i="21"/>
  <c r="DE160" i="21"/>
  <c r="DD160" i="21"/>
  <c r="DC160" i="21"/>
  <c r="DB160" i="21"/>
  <c r="DA160" i="21"/>
  <c r="CZ160" i="21"/>
  <c r="CY160" i="21"/>
  <c r="CX160" i="21"/>
  <c r="CW160" i="21"/>
  <c r="CV160" i="21"/>
  <c r="CU160" i="21"/>
  <c r="CT160" i="21"/>
  <c r="CS160" i="21"/>
  <c r="CR160" i="21"/>
  <c r="CQ160" i="21"/>
  <c r="CP160" i="21"/>
  <c r="CO160" i="21"/>
  <c r="CN160" i="21"/>
  <c r="CM160" i="21"/>
  <c r="CL160" i="21"/>
  <c r="CK160" i="21"/>
  <c r="CJ160" i="21"/>
  <c r="CI160" i="21"/>
  <c r="CH160" i="21"/>
  <c r="CG160" i="21"/>
  <c r="CF160" i="21"/>
  <c r="CE160" i="21"/>
  <c r="CD160" i="21"/>
  <c r="CC160" i="21"/>
  <c r="CB160" i="21"/>
  <c r="CA160" i="21"/>
  <c r="BZ160" i="21"/>
  <c r="BY160" i="21"/>
  <c r="BX160" i="21"/>
  <c r="BW160" i="21"/>
  <c r="BV160" i="21"/>
  <c r="BU160" i="21"/>
  <c r="BT160" i="21"/>
  <c r="BS160" i="21"/>
  <c r="BQ160" i="21"/>
  <c r="BP160" i="21"/>
  <c r="BO160" i="21"/>
  <c r="BN160" i="21"/>
  <c r="BM160" i="21"/>
  <c r="BL160" i="21"/>
  <c r="BK160" i="21"/>
  <c r="BJ160" i="21"/>
  <c r="BI160" i="21"/>
  <c r="BH160" i="21"/>
  <c r="BG160" i="21"/>
  <c r="BF160" i="21"/>
  <c r="BE160" i="21"/>
  <c r="BD160" i="21"/>
  <c r="BC160" i="21"/>
  <c r="BB160" i="21"/>
  <c r="BA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160" i="21"/>
  <c r="EF159" i="21"/>
  <c r="EE159" i="21"/>
  <c r="ED159" i="21"/>
  <c r="EC159" i="21"/>
  <c r="EB159" i="21"/>
  <c r="EA159" i="21"/>
  <c r="DZ159" i="21"/>
  <c r="DY159" i="21"/>
  <c r="DX159" i="21"/>
  <c r="DW159" i="21"/>
  <c r="DV159" i="21"/>
  <c r="DU159" i="21"/>
  <c r="DT159" i="21"/>
  <c r="DS159" i="21"/>
  <c r="DR159" i="21"/>
  <c r="DQ159" i="21"/>
  <c r="DP159" i="21"/>
  <c r="DO159" i="21"/>
  <c r="DN159" i="21"/>
  <c r="DM159" i="21"/>
  <c r="DL159" i="21"/>
  <c r="DK159" i="21"/>
  <c r="DJ159" i="21"/>
  <c r="DI159" i="21"/>
  <c r="DH159" i="21"/>
  <c r="DG159" i="21"/>
  <c r="DF159" i="21"/>
  <c r="DE159" i="21"/>
  <c r="DD159" i="21"/>
  <c r="DC159" i="21"/>
  <c r="DB159" i="21"/>
  <c r="DA159" i="21"/>
  <c r="CZ159" i="21"/>
  <c r="CY159" i="21"/>
  <c r="CX159" i="21"/>
  <c r="CW159" i="21"/>
  <c r="CV159" i="21"/>
  <c r="CU159" i="21"/>
  <c r="CT159" i="21"/>
  <c r="CS159" i="21"/>
  <c r="CR159" i="21"/>
  <c r="CQ159" i="21"/>
  <c r="CP159" i="21"/>
  <c r="CO159" i="21"/>
  <c r="CN159" i="21"/>
  <c r="CM159" i="21"/>
  <c r="CL159" i="21"/>
  <c r="CK159" i="21"/>
  <c r="CJ159" i="21"/>
  <c r="CI159" i="21"/>
  <c r="CH159" i="21"/>
  <c r="CG159" i="21"/>
  <c r="CF159" i="21"/>
  <c r="CE159" i="21"/>
  <c r="CD159" i="21"/>
  <c r="CC159" i="21"/>
  <c r="CB159" i="21"/>
  <c r="CA159" i="21"/>
  <c r="BZ159" i="21"/>
  <c r="BY159" i="21"/>
  <c r="BX159" i="21"/>
  <c r="BW159" i="21"/>
  <c r="BV159" i="21"/>
  <c r="BU159" i="21"/>
  <c r="BT159" i="21"/>
  <c r="BS159" i="21"/>
  <c r="BQ159" i="21"/>
  <c r="BP159" i="21"/>
  <c r="BO159" i="21"/>
  <c r="BN159" i="21"/>
  <c r="BM159" i="21"/>
  <c r="BL159" i="21"/>
  <c r="BK159" i="21"/>
  <c r="BJ159" i="21"/>
  <c r="BI159" i="21"/>
  <c r="BH159" i="21"/>
  <c r="BG159" i="21"/>
  <c r="BF159" i="21"/>
  <c r="BE159" i="21"/>
  <c r="BD159" i="21"/>
  <c r="BC159" i="21"/>
  <c r="BB159" i="21"/>
  <c r="BA159"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159" i="21"/>
  <c r="EF158" i="21"/>
  <c r="EE158" i="21"/>
  <c r="ED158" i="21"/>
  <c r="EC158" i="21"/>
  <c r="EB158" i="21"/>
  <c r="EA158" i="21"/>
  <c r="DZ158" i="21"/>
  <c r="DY158" i="21"/>
  <c r="DX158" i="21"/>
  <c r="DW158" i="21"/>
  <c r="DV158" i="21"/>
  <c r="DU158" i="21"/>
  <c r="DT158" i="21"/>
  <c r="DS158" i="21"/>
  <c r="DR158" i="21"/>
  <c r="DQ158" i="21"/>
  <c r="DP158" i="21"/>
  <c r="DO158" i="21"/>
  <c r="DN158" i="21"/>
  <c r="DM158" i="21"/>
  <c r="DL158" i="21"/>
  <c r="DK158" i="21"/>
  <c r="DJ158" i="21"/>
  <c r="DI158" i="21"/>
  <c r="DH158" i="21"/>
  <c r="DG158" i="21"/>
  <c r="DF158" i="21"/>
  <c r="DE158" i="21"/>
  <c r="DD158" i="21"/>
  <c r="DC158" i="21"/>
  <c r="DB158" i="21"/>
  <c r="DA158" i="21"/>
  <c r="CZ158" i="21"/>
  <c r="CY158" i="21"/>
  <c r="CX158" i="21"/>
  <c r="CW158" i="21"/>
  <c r="CV158" i="21"/>
  <c r="CU158" i="21"/>
  <c r="CT158" i="21"/>
  <c r="CS158" i="21"/>
  <c r="CR158" i="21"/>
  <c r="CQ158" i="21"/>
  <c r="CP158" i="21"/>
  <c r="CO158" i="21"/>
  <c r="CN158" i="21"/>
  <c r="CM158" i="21"/>
  <c r="CL158" i="21"/>
  <c r="CK158" i="21"/>
  <c r="CJ158" i="21"/>
  <c r="CI158" i="21"/>
  <c r="CH158" i="21"/>
  <c r="CG158" i="21"/>
  <c r="CF158" i="21"/>
  <c r="CE158" i="21"/>
  <c r="CD158" i="21"/>
  <c r="CC158" i="21"/>
  <c r="CB158" i="21"/>
  <c r="CA158" i="21"/>
  <c r="BZ158" i="21"/>
  <c r="BY158" i="21"/>
  <c r="BX158" i="21"/>
  <c r="BW158" i="21"/>
  <c r="BV158" i="21"/>
  <c r="BU158" i="21"/>
  <c r="BT158" i="21"/>
  <c r="BS158" i="21"/>
  <c r="BQ158" i="21"/>
  <c r="BP158" i="21"/>
  <c r="BO158" i="21"/>
  <c r="BN158" i="21"/>
  <c r="BM158" i="21"/>
  <c r="BL158" i="21"/>
  <c r="BK158" i="21"/>
  <c r="BJ158" i="21"/>
  <c r="BI158" i="21"/>
  <c r="BH158" i="21"/>
  <c r="BG158" i="21"/>
  <c r="BF158" i="21"/>
  <c r="BE158" i="21"/>
  <c r="BD158" i="21"/>
  <c r="BC158" i="21"/>
  <c r="BB158" i="21"/>
  <c r="BA158"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A158" i="21"/>
  <c r="EF157" i="21"/>
  <c r="EE157" i="21"/>
  <c r="ED157" i="21"/>
  <c r="EC157" i="21"/>
  <c r="EB157" i="21"/>
  <c r="EA157" i="21"/>
  <c r="DZ157" i="21"/>
  <c r="DY157" i="21"/>
  <c r="DX157" i="21"/>
  <c r="DW157" i="21"/>
  <c r="DV157" i="21"/>
  <c r="DU157" i="21"/>
  <c r="DT157" i="21"/>
  <c r="DS157" i="21"/>
  <c r="DR157" i="21"/>
  <c r="DQ157" i="21"/>
  <c r="DP157" i="21"/>
  <c r="DO157" i="21"/>
  <c r="DN157" i="21"/>
  <c r="DM157" i="21"/>
  <c r="DL157" i="21"/>
  <c r="DK157" i="21"/>
  <c r="DJ157" i="21"/>
  <c r="DI157" i="21"/>
  <c r="DH157" i="21"/>
  <c r="DG157" i="21"/>
  <c r="DF157" i="21"/>
  <c r="DE157" i="21"/>
  <c r="DD157" i="21"/>
  <c r="DC157" i="21"/>
  <c r="DB157" i="21"/>
  <c r="DA157" i="21"/>
  <c r="CZ157" i="21"/>
  <c r="CY157" i="21"/>
  <c r="CX157" i="21"/>
  <c r="CW157" i="21"/>
  <c r="CV157" i="21"/>
  <c r="CU157" i="21"/>
  <c r="CT157" i="21"/>
  <c r="CS157" i="21"/>
  <c r="CR157" i="21"/>
  <c r="CQ157" i="21"/>
  <c r="CP157" i="21"/>
  <c r="CO157" i="21"/>
  <c r="CN157" i="21"/>
  <c r="CM157" i="21"/>
  <c r="CL157" i="21"/>
  <c r="CK157" i="21"/>
  <c r="CJ157" i="21"/>
  <c r="CI157" i="21"/>
  <c r="CH157" i="21"/>
  <c r="CG157" i="21"/>
  <c r="CF157" i="21"/>
  <c r="CE157" i="21"/>
  <c r="CD157" i="21"/>
  <c r="CC157" i="21"/>
  <c r="CB157" i="21"/>
  <c r="CA157" i="21"/>
  <c r="BZ157" i="21"/>
  <c r="BY157" i="21"/>
  <c r="BX157" i="21"/>
  <c r="BW157" i="21"/>
  <c r="BV157" i="21"/>
  <c r="BU157" i="21"/>
  <c r="BT157" i="21"/>
  <c r="BS157" i="21"/>
  <c r="BQ157" i="21"/>
  <c r="BP157" i="21"/>
  <c r="BO157" i="21"/>
  <c r="BN157" i="21"/>
  <c r="BM157" i="21"/>
  <c r="BL157" i="21"/>
  <c r="BK157" i="21"/>
  <c r="BJ157" i="21"/>
  <c r="BI157" i="21"/>
  <c r="BH157" i="21"/>
  <c r="BG157" i="21"/>
  <c r="BF157" i="21"/>
  <c r="BE157" i="21"/>
  <c r="BD157" i="21"/>
  <c r="BC157" i="21"/>
  <c r="BB157" i="21"/>
  <c r="BA157"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157" i="21"/>
  <c r="EF156" i="21"/>
  <c r="EE156" i="21"/>
  <c r="ED156" i="21"/>
  <c r="EC156" i="21"/>
  <c r="EB156" i="21"/>
  <c r="EA156" i="21"/>
  <c r="DZ156" i="21"/>
  <c r="DY156" i="21"/>
  <c r="DX156" i="21"/>
  <c r="DW156" i="21"/>
  <c r="DV156" i="21"/>
  <c r="DU156" i="21"/>
  <c r="DT156" i="21"/>
  <c r="DS156" i="21"/>
  <c r="DR156" i="21"/>
  <c r="DQ156" i="21"/>
  <c r="DP156" i="21"/>
  <c r="DO156" i="21"/>
  <c r="DN156" i="21"/>
  <c r="DM156" i="21"/>
  <c r="DL156" i="21"/>
  <c r="DK156" i="21"/>
  <c r="DJ156" i="21"/>
  <c r="DI156" i="21"/>
  <c r="DH156" i="21"/>
  <c r="DG156" i="21"/>
  <c r="DF156" i="21"/>
  <c r="DE156" i="21"/>
  <c r="DD156" i="21"/>
  <c r="DC156" i="21"/>
  <c r="DB156" i="21"/>
  <c r="DA156" i="21"/>
  <c r="CZ156" i="21"/>
  <c r="CY156" i="21"/>
  <c r="CX156" i="21"/>
  <c r="CW156" i="21"/>
  <c r="CV156" i="21"/>
  <c r="CU156" i="21"/>
  <c r="CT156" i="21"/>
  <c r="CS156" i="21"/>
  <c r="CR156" i="21"/>
  <c r="CQ156" i="21"/>
  <c r="CP156" i="21"/>
  <c r="CO156" i="21"/>
  <c r="CN156" i="21"/>
  <c r="CM156" i="21"/>
  <c r="CL156" i="21"/>
  <c r="CK156" i="21"/>
  <c r="CJ156" i="21"/>
  <c r="CI156" i="21"/>
  <c r="CH156" i="21"/>
  <c r="CG156" i="21"/>
  <c r="CF156" i="21"/>
  <c r="CE156" i="21"/>
  <c r="CD156" i="21"/>
  <c r="CC156" i="21"/>
  <c r="CB156" i="21"/>
  <c r="CA156" i="21"/>
  <c r="BZ156" i="21"/>
  <c r="BY156" i="21"/>
  <c r="BX156" i="21"/>
  <c r="BW156" i="21"/>
  <c r="BV156" i="21"/>
  <c r="BU156" i="21"/>
  <c r="BT156" i="21"/>
  <c r="BS156" i="21"/>
  <c r="BQ156" i="21"/>
  <c r="BP156" i="21"/>
  <c r="BO156" i="21"/>
  <c r="BN156" i="21"/>
  <c r="BM156" i="21"/>
  <c r="BL156" i="21"/>
  <c r="BK156" i="21"/>
  <c r="BJ156" i="21"/>
  <c r="BI156" i="21"/>
  <c r="BH156" i="21"/>
  <c r="BG156" i="21"/>
  <c r="BF156" i="21"/>
  <c r="BE156" i="21"/>
  <c r="BD156" i="21"/>
  <c r="BC156"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A156" i="21"/>
  <c r="EF155" i="21"/>
  <c r="EE155" i="21"/>
  <c r="ED155" i="21"/>
  <c r="EC155" i="21"/>
  <c r="EB155" i="21"/>
  <c r="EA155" i="21"/>
  <c r="DZ155" i="21"/>
  <c r="DY155" i="21"/>
  <c r="DX155" i="21"/>
  <c r="DW155" i="21"/>
  <c r="DV155" i="21"/>
  <c r="DU155" i="21"/>
  <c r="DT155" i="21"/>
  <c r="DS155" i="21"/>
  <c r="DR155" i="21"/>
  <c r="DQ155" i="21"/>
  <c r="DP155" i="21"/>
  <c r="DO155" i="21"/>
  <c r="DN155" i="21"/>
  <c r="DM155" i="21"/>
  <c r="DL155" i="21"/>
  <c r="DK155" i="21"/>
  <c r="DJ155" i="21"/>
  <c r="DI155" i="21"/>
  <c r="DH155" i="21"/>
  <c r="DG155" i="21"/>
  <c r="DF155" i="21"/>
  <c r="DE155" i="21"/>
  <c r="DD155" i="21"/>
  <c r="DC155" i="21"/>
  <c r="DB155" i="21"/>
  <c r="DA155" i="21"/>
  <c r="CZ155" i="21"/>
  <c r="CY155" i="21"/>
  <c r="CX155" i="21"/>
  <c r="CW155" i="21"/>
  <c r="CV155" i="21"/>
  <c r="CU155" i="21"/>
  <c r="CT155" i="21"/>
  <c r="CS155" i="21"/>
  <c r="CR155" i="21"/>
  <c r="CQ155" i="21"/>
  <c r="CP155" i="21"/>
  <c r="CO155" i="21"/>
  <c r="CN155" i="21"/>
  <c r="CM155" i="21"/>
  <c r="CL155" i="21"/>
  <c r="CK155" i="21"/>
  <c r="CJ155" i="21"/>
  <c r="CI155" i="21"/>
  <c r="CH155" i="21"/>
  <c r="CG155" i="21"/>
  <c r="CF155" i="21"/>
  <c r="CE155" i="21"/>
  <c r="CD155" i="21"/>
  <c r="CC155" i="21"/>
  <c r="CB155" i="21"/>
  <c r="CA155" i="21"/>
  <c r="BZ155" i="21"/>
  <c r="BY155" i="21"/>
  <c r="BX155" i="21"/>
  <c r="BW155" i="21"/>
  <c r="BV155" i="21"/>
  <c r="BU155" i="21"/>
  <c r="BT155" i="21"/>
  <c r="BS155" i="21"/>
  <c r="BQ155" i="21"/>
  <c r="BP155" i="21"/>
  <c r="BO155" i="21"/>
  <c r="BN155" i="21"/>
  <c r="BM155" i="21"/>
  <c r="BL155" i="21"/>
  <c r="BK155" i="21"/>
  <c r="BJ155" i="21"/>
  <c r="BI155" i="21"/>
  <c r="BH155" i="21"/>
  <c r="BG155" i="21"/>
  <c r="BF155" i="21"/>
  <c r="BE155" i="21"/>
  <c r="BD155" i="21"/>
  <c r="BC155"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155" i="21"/>
  <c r="EF154" i="21"/>
  <c r="EE154" i="21"/>
  <c r="ED154" i="21"/>
  <c r="EC154" i="21"/>
  <c r="EB154" i="21"/>
  <c r="EA154" i="21"/>
  <c r="DZ154" i="21"/>
  <c r="DY154" i="21"/>
  <c r="DX154" i="21"/>
  <c r="DW154" i="21"/>
  <c r="DV154" i="21"/>
  <c r="DU154" i="21"/>
  <c r="DT154" i="21"/>
  <c r="DS154" i="21"/>
  <c r="DR154" i="21"/>
  <c r="DQ154" i="21"/>
  <c r="DP154" i="21"/>
  <c r="DO154" i="21"/>
  <c r="DN154" i="21"/>
  <c r="DM154" i="21"/>
  <c r="DL154" i="21"/>
  <c r="DK154" i="21"/>
  <c r="DJ154" i="21"/>
  <c r="DI154" i="21"/>
  <c r="DH154" i="21"/>
  <c r="DG154" i="21"/>
  <c r="DF154" i="21"/>
  <c r="DE154" i="21"/>
  <c r="DD154" i="21"/>
  <c r="DC154" i="21"/>
  <c r="DB154" i="21"/>
  <c r="DA154" i="21"/>
  <c r="CZ154" i="21"/>
  <c r="CY154" i="21"/>
  <c r="CX154" i="21"/>
  <c r="CW154" i="21"/>
  <c r="CV154" i="21"/>
  <c r="CU154" i="21"/>
  <c r="CT154" i="21"/>
  <c r="CS154" i="21"/>
  <c r="CR154" i="21"/>
  <c r="CQ154" i="21"/>
  <c r="CP154" i="21"/>
  <c r="CO154" i="21"/>
  <c r="CN154" i="21"/>
  <c r="CM154" i="21"/>
  <c r="CL154" i="21"/>
  <c r="CK154" i="21"/>
  <c r="CJ154" i="21"/>
  <c r="CI154" i="21"/>
  <c r="CH154" i="21"/>
  <c r="CG154" i="21"/>
  <c r="CF154" i="21"/>
  <c r="CE154" i="21"/>
  <c r="CD154" i="21"/>
  <c r="CC154" i="21"/>
  <c r="CB154" i="21"/>
  <c r="CA154" i="21"/>
  <c r="BZ154" i="21"/>
  <c r="BY154" i="21"/>
  <c r="BX154" i="21"/>
  <c r="BW154" i="21"/>
  <c r="BV154" i="21"/>
  <c r="BU154" i="21"/>
  <c r="BT154" i="21"/>
  <c r="BS154" i="21"/>
  <c r="BQ154" i="21"/>
  <c r="BP154" i="21"/>
  <c r="BO154" i="21"/>
  <c r="BN154" i="21"/>
  <c r="BM154" i="21"/>
  <c r="BL154" i="21"/>
  <c r="BK154" i="21"/>
  <c r="BJ154" i="21"/>
  <c r="BI154" i="21"/>
  <c r="BH154" i="21"/>
  <c r="BG154" i="21"/>
  <c r="BF154" i="21"/>
  <c r="BE154" i="21"/>
  <c r="BD154" i="21"/>
  <c r="BC154" i="21"/>
  <c r="BB154" i="21"/>
  <c r="BA154"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154" i="21"/>
  <c r="EF153" i="21"/>
  <c r="EE153" i="21"/>
  <c r="ED153" i="21"/>
  <c r="EC153" i="21"/>
  <c r="EB153" i="21"/>
  <c r="EA153" i="21"/>
  <c r="DZ153" i="21"/>
  <c r="DY153" i="21"/>
  <c r="DX153" i="21"/>
  <c r="DW153" i="21"/>
  <c r="DV153" i="21"/>
  <c r="DU153" i="21"/>
  <c r="DT153" i="21"/>
  <c r="DS153" i="21"/>
  <c r="DR153" i="21"/>
  <c r="DQ153" i="21"/>
  <c r="DP153" i="21"/>
  <c r="DO153" i="21"/>
  <c r="DN153" i="21"/>
  <c r="DM153" i="21"/>
  <c r="DL153" i="21"/>
  <c r="DK153" i="21"/>
  <c r="DJ153" i="21"/>
  <c r="DI153" i="21"/>
  <c r="DH153" i="21"/>
  <c r="DG153" i="21"/>
  <c r="DF153" i="21"/>
  <c r="DE153" i="21"/>
  <c r="DD153" i="21"/>
  <c r="DC153" i="21"/>
  <c r="DB153" i="21"/>
  <c r="DA153" i="21"/>
  <c r="CZ153" i="21"/>
  <c r="CY153" i="21"/>
  <c r="CX153" i="21"/>
  <c r="CW153" i="21"/>
  <c r="CV153" i="21"/>
  <c r="CU153" i="21"/>
  <c r="CT153" i="21"/>
  <c r="CS153" i="21"/>
  <c r="CR153" i="21"/>
  <c r="CQ153" i="21"/>
  <c r="CP153" i="21"/>
  <c r="CO153" i="21"/>
  <c r="CN153" i="21"/>
  <c r="CM153" i="21"/>
  <c r="CL153" i="21"/>
  <c r="CK153" i="21"/>
  <c r="CJ153" i="21"/>
  <c r="CI153" i="21"/>
  <c r="CH153" i="21"/>
  <c r="CG153" i="21"/>
  <c r="CF153" i="21"/>
  <c r="CE153" i="21"/>
  <c r="CD153" i="21"/>
  <c r="CC153" i="21"/>
  <c r="CB153" i="21"/>
  <c r="CA153" i="21"/>
  <c r="BZ153" i="21"/>
  <c r="BY153" i="21"/>
  <c r="BX153" i="21"/>
  <c r="BW153" i="21"/>
  <c r="BV153" i="21"/>
  <c r="BU153" i="21"/>
  <c r="BT153" i="21"/>
  <c r="BS153" i="21"/>
  <c r="BQ153" i="21"/>
  <c r="BP153" i="21"/>
  <c r="BO153" i="21"/>
  <c r="BN153" i="21"/>
  <c r="BM153" i="21"/>
  <c r="BL153" i="21"/>
  <c r="BK153" i="21"/>
  <c r="BJ153" i="21"/>
  <c r="BI153" i="21"/>
  <c r="BH153" i="21"/>
  <c r="BG153" i="21"/>
  <c r="BF153" i="21"/>
  <c r="BE153" i="21"/>
  <c r="BD153" i="21"/>
  <c r="BC153" i="21"/>
  <c r="BB153" i="21"/>
  <c r="BA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153" i="21"/>
  <c r="EF152" i="21"/>
  <c r="EE152" i="21"/>
  <c r="ED152" i="21"/>
  <c r="EC152" i="21"/>
  <c r="EB152" i="21"/>
  <c r="EA152" i="21"/>
  <c r="DZ152" i="21"/>
  <c r="DY152" i="21"/>
  <c r="DX152" i="21"/>
  <c r="DW152" i="21"/>
  <c r="DV152" i="21"/>
  <c r="DU152" i="21"/>
  <c r="DT152" i="21"/>
  <c r="DS152" i="21"/>
  <c r="DR152" i="21"/>
  <c r="DQ152" i="21"/>
  <c r="DP152" i="21"/>
  <c r="DO152" i="21"/>
  <c r="DN152" i="21"/>
  <c r="DM152" i="21"/>
  <c r="DL152" i="21"/>
  <c r="DK152" i="21"/>
  <c r="DJ152" i="21"/>
  <c r="DI152" i="21"/>
  <c r="DH152" i="21"/>
  <c r="DG152" i="21"/>
  <c r="DF152" i="21"/>
  <c r="DE152" i="21"/>
  <c r="DD152" i="21"/>
  <c r="DC152" i="21"/>
  <c r="DB152" i="21"/>
  <c r="DA152" i="21"/>
  <c r="CZ152" i="21"/>
  <c r="CY152" i="21"/>
  <c r="CX152" i="21"/>
  <c r="CW152" i="21"/>
  <c r="CV152" i="21"/>
  <c r="CU152" i="21"/>
  <c r="CT152" i="21"/>
  <c r="CS152" i="21"/>
  <c r="CR152" i="21"/>
  <c r="CQ152" i="21"/>
  <c r="CP152" i="21"/>
  <c r="CO152" i="21"/>
  <c r="CN152" i="21"/>
  <c r="CM152" i="21"/>
  <c r="CL152" i="21"/>
  <c r="CK152" i="21"/>
  <c r="CJ152" i="21"/>
  <c r="CI152" i="21"/>
  <c r="CH152" i="21"/>
  <c r="CG152" i="21"/>
  <c r="CF152" i="21"/>
  <c r="CE152" i="21"/>
  <c r="CD152" i="21"/>
  <c r="CC152" i="21"/>
  <c r="CB152" i="21"/>
  <c r="CA152" i="21"/>
  <c r="BZ152" i="21"/>
  <c r="BY152" i="21"/>
  <c r="BX152" i="21"/>
  <c r="BW152" i="21"/>
  <c r="BV152" i="21"/>
  <c r="BU152" i="21"/>
  <c r="BT152" i="21"/>
  <c r="BS152" i="21"/>
  <c r="BQ152" i="21"/>
  <c r="BP152" i="21"/>
  <c r="BO152" i="21"/>
  <c r="BN152" i="21"/>
  <c r="BM152" i="21"/>
  <c r="BL152" i="21"/>
  <c r="BK152" i="21"/>
  <c r="BJ152" i="21"/>
  <c r="BI152" i="21"/>
  <c r="BH152" i="21"/>
  <c r="BG152" i="21"/>
  <c r="BF152" i="21"/>
  <c r="BE152" i="21"/>
  <c r="BD152" i="21"/>
  <c r="BC152"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152" i="21"/>
  <c r="EF151" i="21"/>
  <c r="EE151" i="21"/>
  <c r="ED151" i="21"/>
  <c r="EC151" i="21"/>
  <c r="EB151" i="21"/>
  <c r="EA151" i="21"/>
  <c r="DZ151" i="21"/>
  <c r="DY151" i="21"/>
  <c r="DX151" i="21"/>
  <c r="DW151" i="21"/>
  <c r="DV151" i="21"/>
  <c r="DU151" i="21"/>
  <c r="DT151" i="21"/>
  <c r="DS151" i="21"/>
  <c r="DR151" i="21"/>
  <c r="DQ151" i="21"/>
  <c r="DP151" i="21"/>
  <c r="DO151" i="21"/>
  <c r="DN151" i="21"/>
  <c r="DM151" i="21"/>
  <c r="DL151" i="21"/>
  <c r="DK151" i="21"/>
  <c r="DJ151" i="21"/>
  <c r="DI151" i="21"/>
  <c r="DH151" i="21"/>
  <c r="DG151" i="21"/>
  <c r="DF151" i="21"/>
  <c r="DE151" i="21"/>
  <c r="DD151" i="21"/>
  <c r="DC151" i="21"/>
  <c r="DB151" i="21"/>
  <c r="DA151" i="21"/>
  <c r="CZ151" i="21"/>
  <c r="CY151" i="21"/>
  <c r="CX151" i="21"/>
  <c r="CW151" i="21"/>
  <c r="CV151" i="21"/>
  <c r="CU151" i="21"/>
  <c r="CT151" i="21"/>
  <c r="CS151" i="21"/>
  <c r="CR151" i="21"/>
  <c r="CQ151" i="21"/>
  <c r="CP151" i="21"/>
  <c r="CO151" i="21"/>
  <c r="CN151" i="21"/>
  <c r="CM151" i="21"/>
  <c r="CL151" i="21"/>
  <c r="CK151" i="21"/>
  <c r="CJ151" i="21"/>
  <c r="CI151" i="21"/>
  <c r="CH151" i="21"/>
  <c r="CG151" i="21"/>
  <c r="CF151" i="21"/>
  <c r="CE151" i="21"/>
  <c r="CD151" i="21"/>
  <c r="CC151" i="21"/>
  <c r="CB151" i="21"/>
  <c r="CA151" i="21"/>
  <c r="BZ151" i="21"/>
  <c r="BY151" i="21"/>
  <c r="BX151" i="21"/>
  <c r="BW151" i="21"/>
  <c r="BV151" i="21"/>
  <c r="BU151" i="21"/>
  <c r="BT151" i="21"/>
  <c r="BS151" i="21"/>
  <c r="BQ151" i="21"/>
  <c r="BP151" i="21"/>
  <c r="BO151" i="21"/>
  <c r="BN151" i="21"/>
  <c r="BM151" i="21"/>
  <c r="BL151" i="21"/>
  <c r="BK151" i="21"/>
  <c r="BJ151" i="21"/>
  <c r="BI151" i="21"/>
  <c r="BH151" i="21"/>
  <c r="BG151" i="21"/>
  <c r="BF151" i="21"/>
  <c r="BE151" i="21"/>
  <c r="BD151" i="21"/>
  <c r="BC151" i="21"/>
  <c r="BB151" i="21"/>
  <c r="BA151"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151" i="21"/>
  <c r="EF150" i="21"/>
  <c r="EE150" i="21"/>
  <c r="ED150" i="21"/>
  <c r="EC150" i="21"/>
  <c r="EB150" i="21"/>
  <c r="EA150" i="21"/>
  <c r="DZ150" i="21"/>
  <c r="DY150" i="21"/>
  <c r="DX150" i="21"/>
  <c r="DW150" i="21"/>
  <c r="DV150" i="21"/>
  <c r="DU150" i="21"/>
  <c r="DT150" i="21"/>
  <c r="DS150" i="21"/>
  <c r="DR150" i="21"/>
  <c r="DQ150" i="21"/>
  <c r="DP150" i="21"/>
  <c r="DO150" i="21"/>
  <c r="DN150" i="21"/>
  <c r="DM150" i="21"/>
  <c r="DL150" i="21"/>
  <c r="DK150" i="21"/>
  <c r="DJ150" i="21"/>
  <c r="DI150" i="21"/>
  <c r="DH150" i="21"/>
  <c r="DG150" i="21"/>
  <c r="DF150" i="21"/>
  <c r="DE150" i="21"/>
  <c r="DD150" i="21"/>
  <c r="DC150" i="21"/>
  <c r="DB150" i="21"/>
  <c r="DA150" i="21"/>
  <c r="CZ150" i="21"/>
  <c r="CY150" i="21"/>
  <c r="CX150" i="21"/>
  <c r="CW150" i="21"/>
  <c r="CV150" i="21"/>
  <c r="CU150" i="21"/>
  <c r="CT150" i="21"/>
  <c r="CS150" i="21"/>
  <c r="CR150" i="21"/>
  <c r="CQ150" i="21"/>
  <c r="CP150" i="21"/>
  <c r="CO150" i="21"/>
  <c r="CN150" i="21"/>
  <c r="CM150" i="21"/>
  <c r="CL150" i="21"/>
  <c r="CK150" i="21"/>
  <c r="CJ150" i="21"/>
  <c r="CI150" i="21"/>
  <c r="CH150" i="21"/>
  <c r="CG150" i="21"/>
  <c r="CF150" i="21"/>
  <c r="CE150" i="21"/>
  <c r="CD150" i="21"/>
  <c r="CC150" i="21"/>
  <c r="CB150" i="21"/>
  <c r="CA150" i="21"/>
  <c r="BZ150" i="21"/>
  <c r="BY150" i="21"/>
  <c r="BX150" i="21"/>
  <c r="BW150" i="21"/>
  <c r="BV150" i="21"/>
  <c r="BU150" i="21"/>
  <c r="BT150" i="21"/>
  <c r="BS150" i="21"/>
  <c r="BQ150" i="21"/>
  <c r="BP150" i="21"/>
  <c r="BO150" i="21"/>
  <c r="BN150" i="21"/>
  <c r="BM150" i="21"/>
  <c r="BL150" i="21"/>
  <c r="BK150" i="21"/>
  <c r="BJ150" i="21"/>
  <c r="BI150" i="21"/>
  <c r="BH150" i="21"/>
  <c r="BG150" i="21"/>
  <c r="BF150" i="21"/>
  <c r="BE150" i="21"/>
  <c r="BD150" i="21"/>
  <c r="BC150" i="21"/>
  <c r="BB150" i="21"/>
  <c r="BA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150" i="21"/>
  <c r="EF149" i="21"/>
  <c r="EE149" i="21"/>
  <c r="ED149" i="21"/>
  <c r="EC149" i="21"/>
  <c r="EB149" i="21"/>
  <c r="EA149" i="21"/>
  <c r="DZ149" i="21"/>
  <c r="DY149" i="21"/>
  <c r="DX149" i="21"/>
  <c r="DW149" i="21"/>
  <c r="DV149" i="21"/>
  <c r="DU149" i="21"/>
  <c r="DT149" i="21"/>
  <c r="DS149" i="21"/>
  <c r="DR149" i="21"/>
  <c r="DQ149" i="21"/>
  <c r="DP149" i="21"/>
  <c r="DO149" i="21"/>
  <c r="DN149" i="21"/>
  <c r="DM149" i="21"/>
  <c r="DL149" i="21"/>
  <c r="DK149" i="21"/>
  <c r="DJ149" i="21"/>
  <c r="DI149" i="21"/>
  <c r="DH149" i="21"/>
  <c r="DG149" i="21"/>
  <c r="DF149" i="21"/>
  <c r="DE149" i="21"/>
  <c r="DD149" i="21"/>
  <c r="DC149" i="21"/>
  <c r="DB149" i="21"/>
  <c r="DA149" i="21"/>
  <c r="CZ149" i="21"/>
  <c r="CY149" i="21"/>
  <c r="CX149" i="21"/>
  <c r="CW149" i="21"/>
  <c r="CV149" i="21"/>
  <c r="CU149" i="21"/>
  <c r="CT149" i="21"/>
  <c r="CS149" i="21"/>
  <c r="CR149" i="21"/>
  <c r="CQ149" i="21"/>
  <c r="CP149" i="21"/>
  <c r="CO149" i="21"/>
  <c r="CN149" i="21"/>
  <c r="CM149" i="21"/>
  <c r="CL149" i="21"/>
  <c r="CK149" i="21"/>
  <c r="CJ149" i="21"/>
  <c r="CI149" i="21"/>
  <c r="CH149" i="21"/>
  <c r="CG149" i="21"/>
  <c r="CF149" i="21"/>
  <c r="CE149" i="21"/>
  <c r="CD149" i="21"/>
  <c r="CC149" i="21"/>
  <c r="CB149" i="21"/>
  <c r="CA149" i="21"/>
  <c r="BZ149" i="21"/>
  <c r="BY149" i="21"/>
  <c r="BX149" i="21"/>
  <c r="BW149" i="21"/>
  <c r="BV149" i="21"/>
  <c r="BU149" i="21"/>
  <c r="BT149" i="21"/>
  <c r="BS149" i="21"/>
  <c r="BQ149" i="21"/>
  <c r="BP149" i="21"/>
  <c r="BO149" i="21"/>
  <c r="BN149" i="21"/>
  <c r="BM149" i="21"/>
  <c r="BL149" i="21"/>
  <c r="BK149" i="21"/>
  <c r="BJ149" i="21"/>
  <c r="BI149" i="21"/>
  <c r="BH149" i="21"/>
  <c r="BG149" i="21"/>
  <c r="BF149" i="21"/>
  <c r="BE149" i="21"/>
  <c r="BD149" i="21"/>
  <c r="BC149" i="2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149" i="21"/>
  <c r="EF148" i="21"/>
  <c r="EE148" i="21"/>
  <c r="ED148" i="21"/>
  <c r="EC148" i="21"/>
  <c r="EB148" i="21"/>
  <c r="EA148" i="21"/>
  <c r="DZ148" i="21"/>
  <c r="DY148" i="21"/>
  <c r="DX148" i="21"/>
  <c r="DW148" i="21"/>
  <c r="DV148" i="21"/>
  <c r="DU148" i="21"/>
  <c r="DT148" i="21"/>
  <c r="DS148" i="21"/>
  <c r="DR148" i="21"/>
  <c r="DQ148" i="21"/>
  <c r="DP148" i="21"/>
  <c r="DO148" i="21"/>
  <c r="DN148" i="21"/>
  <c r="DM148" i="21"/>
  <c r="DL148" i="21"/>
  <c r="DK148" i="21"/>
  <c r="DJ148" i="21"/>
  <c r="DI148" i="21"/>
  <c r="DH148" i="21"/>
  <c r="DG148" i="21"/>
  <c r="DF148" i="21"/>
  <c r="DE148" i="21"/>
  <c r="DD148" i="21"/>
  <c r="DC148" i="21"/>
  <c r="DB148" i="21"/>
  <c r="DA148" i="21"/>
  <c r="CZ148" i="21"/>
  <c r="CY148" i="21"/>
  <c r="CX148" i="21"/>
  <c r="CW148" i="21"/>
  <c r="CV148" i="21"/>
  <c r="CU148" i="21"/>
  <c r="CT148" i="21"/>
  <c r="CS148" i="21"/>
  <c r="CR148" i="21"/>
  <c r="CQ148" i="21"/>
  <c r="CP148" i="21"/>
  <c r="CO148" i="21"/>
  <c r="CN148" i="21"/>
  <c r="CM148" i="21"/>
  <c r="CL148" i="21"/>
  <c r="CK148" i="21"/>
  <c r="CJ148" i="21"/>
  <c r="CI148" i="21"/>
  <c r="CH148" i="21"/>
  <c r="CG148" i="21"/>
  <c r="CF148" i="21"/>
  <c r="CE148" i="21"/>
  <c r="CD148" i="21"/>
  <c r="CC148" i="21"/>
  <c r="CB148" i="21"/>
  <c r="CA148" i="21"/>
  <c r="BZ148" i="21"/>
  <c r="BY148" i="21"/>
  <c r="BX148" i="21"/>
  <c r="BW148" i="21"/>
  <c r="BV148" i="21"/>
  <c r="BU148" i="21"/>
  <c r="BT148" i="21"/>
  <c r="BS148" i="21"/>
  <c r="BQ148" i="21"/>
  <c r="BP148" i="21"/>
  <c r="BO148" i="21"/>
  <c r="BN148" i="21"/>
  <c r="BM148" i="21"/>
  <c r="BL148" i="21"/>
  <c r="BK148" i="21"/>
  <c r="BJ148" i="21"/>
  <c r="BI148" i="21"/>
  <c r="BH148" i="21"/>
  <c r="BG148" i="21"/>
  <c r="BF148" i="21"/>
  <c r="BE148" i="21"/>
  <c r="BD148" i="21"/>
  <c r="BC148"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148" i="21"/>
  <c r="EF147" i="21"/>
  <c r="EE147" i="21"/>
  <c r="ED147" i="21"/>
  <c r="EC147" i="21"/>
  <c r="EB147" i="21"/>
  <c r="EA147" i="21"/>
  <c r="DZ147" i="21"/>
  <c r="DY147" i="21"/>
  <c r="DX147" i="21"/>
  <c r="DW147" i="21"/>
  <c r="DV147" i="21"/>
  <c r="DU147" i="21"/>
  <c r="DT147" i="21"/>
  <c r="DS147" i="21"/>
  <c r="DR147" i="21"/>
  <c r="DQ147" i="21"/>
  <c r="DP147" i="21"/>
  <c r="DO147" i="21"/>
  <c r="DN147" i="21"/>
  <c r="DM147" i="21"/>
  <c r="DL147" i="21"/>
  <c r="DK147" i="21"/>
  <c r="DJ147" i="21"/>
  <c r="DI147" i="21"/>
  <c r="DH147" i="21"/>
  <c r="DG147" i="21"/>
  <c r="DF147" i="21"/>
  <c r="DE147" i="21"/>
  <c r="DD147" i="21"/>
  <c r="DC147" i="21"/>
  <c r="DB147" i="21"/>
  <c r="DA147" i="21"/>
  <c r="CZ147" i="21"/>
  <c r="CY147" i="21"/>
  <c r="CX147" i="21"/>
  <c r="CW147" i="21"/>
  <c r="CV147" i="21"/>
  <c r="CU147" i="21"/>
  <c r="CT147" i="21"/>
  <c r="CS147" i="21"/>
  <c r="CR147" i="21"/>
  <c r="CQ147" i="21"/>
  <c r="CP147" i="21"/>
  <c r="CO147" i="21"/>
  <c r="CN147" i="21"/>
  <c r="CM147" i="21"/>
  <c r="CL147" i="21"/>
  <c r="CK147" i="21"/>
  <c r="CJ147" i="21"/>
  <c r="CI147" i="21"/>
  <c r="CH147" i="21"/>
  <c r="CG147" i="21"/>
  <c r="CF147" i="21"/>
  <c r="CE147" i="21"/>
  <c r="CD147" i="21"/>
  <c r="CC147" i="21"/>
  <c r="CB147" i="21"/>
  <c r="CA147" i="21"/>
  <c r="BZ147" i="21"/>
  <c r="BY147" i="21"/>
  <c r="BX147" i="21"/>
  <c r="BW147" i="21"/>
  <c r="BV147" i="21"/>
  <c r="BU147" i="21"/>
  <c r="BT147" i="21"/>
  <c r="BS147" i="21"/>
  <c r="BQ147" i="21"/>
  <c r="BP147" i="21"/>
  <c r="BO147" i="21"/>
  <c r="BN147" i="21"/>
  <c r="BM147" i="21"/>
  <c r="BL147" i="21"/>
  <c r="BK147" i="21"/>
  <c r="BJ147" i="21"/>
  <c r="BI147" i="21"/>
  <c r="BH147" i="21"/>
  <c r="BG147" i="21"/>
  <c r="BF147" i="21"/>
  <c r="BE147" i="21"/>
  <c r="BD147" i="21"/>
  <c r="BC147" i="21"/>
  <c r="BB147" i="21"/>
  <c r="BA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147" i="21"/>
  <c r="EF146" i="21"/>
  <c r="EE146" i="21"/>
  <c r="ED146" i="21"/>
  <c r="EC146" i="21"/>
  <c r="EB146" i="21"/>
  <c r="EA146" i="21"/>
  <c r="DZ146" i="21"/>
  <c r="DY146" i="21"/>
  <c r="DX146" i="21"/>
  <c r="DW146" i="21"/>
  <c r="DV146" i="21"/>
  <c r="DU146" i="21"/>
  <c r="DT146" i="21"/>
  <c r="DS146" i="21"/>
  <c r="DR146" i="21"/>
  <c r="DQ146" i="21"/>
  <c r="DP146" i="21"/>
  <c r="DO146" i="21"/>
  <c r="DN146" i="21"/>
  <c r="DM146" i="21"/>
  <c r="DL146" i="21"/>
  <c r="DK146" i="21"/>
  <c r="DJ146" i="21"/>
  <c r="DI146" i="21"/>
  <c r="DH146" i="21"/>
  <c r="DG146" i="21"/>
  <c r="DF146" i="21"/>
  <c r="DE146" i="21"/>
  <c r="DD146" i="21"/>
  <c r="DC146" i="21"/>
  <c r="DB146" i="21"/>
  <c r="DA146" i="21"/>
  <c r="CZ146" i="21"/>
  <c r="CY146" i="21"/>
  <c r="CX146" i="21"/>
  <c r="CW146" i="21"/>
  <c r="CV146" i="21"/>
  <c r="CU146" i="21"/>
  <c r="CT146" i="21"/>
  <c r="CS146" i="21"/>
  <c r="CR146" i="21"/>
  <c r="CQ146" i="21"/>
  <c r="CP146" i="21"/>
  <c r="CO146" i="21"/>
  <c r="CN146" i="21"/>
  <c r="CM146" i="21"/>
  <c r="CL146" i="21"/>
  <c r="CK146" i="21"/>
  <c r="CJ146" i="21"/>
  <c r="CI146" i="21"/>
  <c r="CH146" i="21"/>
  <c r="CG146" i="21"/>
  <c r="CF146" i="21"/>
  <c r="CE146" i="21"/>
  <c r="CD146" i="21"/>
  <c r="CC146" i="21"/>
  <c r="CB146" i="21"/>
  <c r="CA146" i="21"/>
  <c r="BZ146" i="21"/>
  <c r="BY146" i="21"/>
  <c r="BX146" i="21"/>
  <c r="BW146" i="21"/>
  <c r="BV146" i="21"/>
  <c r="BU146" i="21"/>
  <c r="BT146" i="21"/>
  <c r="BS146" i="21"/>
  <c r="BQ146" i="21"/>
  <c r="BP146" i="21"/>
  <c r="BO146" i="21"/>
  <c r="BN146" i="21"/>
  <c r="BM146" i="21"/>
  <c r="BL146" i="21"/>
  <c r="BK146" i="21"/>
  <c r="BJ146" i="21"/>
  <c r="BI146" i="21"/>
  <c r="BH146" i="21"/>
  <c r="BG146" i="21"/>
  <c r="BF146" i="21"/>
  <c r="BE146" i="21"/>
  <c r="BD146" i="21"/>
  <c r="BC146" i="21"/>
  <c r="BB146" i="21"/>
  <c r="BA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146" i="21"/>
  <c r="EF145" i="21"/>
  <c r="EE145" i="21"/>
  <c r="ED145" i="21"/>
  <c r="EC145" i="21"/>
  <c r="EB145" i="21"/>
  <c r="EA145" i="21"/>
  <c r="DZ145" i="21"/>
  <c r="DY145" i="21"/>
  <c r="DX145" i="21"/>
  <c r="DW145" i="21"/>
  <c r="DV145" i="21"/>
  <c r="DU145" i="21"/>
  <c r="DT145" i="21"/>
  <c r="DS145" i="21"/>
  <c r="DR145" i="21"/>
  <c r="DQ145" i="21"/>
  <c r="DP145" i="21"/>
  <c r="DO145" i="21"/>
  <c r="DN145" i="21"/>
  <c r="DM145" i="21"/>
  <c r="DL145" i="21"/>
  <c r="DK145" i="21"/>
  <c r="DJ145" i="21"/>
  <c r="DI145" i="21"/>
  <c r="DH145" i="21"/>
  <c r="DG145" i="21"/>
  <c r="DF145" i="21"/>
  <c r="DE145" i="21"/>
  <c r="DD145" i="21"/>
  <c r="DC145" i="21"/>
  <c r="DB145" i="21"/>
  <c r="DA145" i="21"/>
  <c r="CZ145" i="21"/>
  <c r="CY145" i="21"/>
  <c r="CX145" i="21"/>
  <c r="CW145" i="21"/>
  <c r="CV145" i="21"/>
  <c r="CU145" i="21"/>
  <c r="CT145" i="21"/>
  <c r="CS145" i="21"/>
  <c r="CR145" i="21"/>
  <c r="CQ145" i="21"/>
  <c r="CP145" i="21"/>
  <c r="CO145" i="21"/>
  <c r="CN145" i="21"/>
  <c r="CM145" i="21"/>
  <c r="CL145" i="21"/>
  <c r="CK145" i="21"/>
  <c r="CJ145" i="21"/>
  <c r="CI145" i="21"/>
  <c r="CH145" i="21"/>
  <c r="CG145" i="21"/>
  <c r="CF145" i="21"/>
  <c r="CE145" i="21"/>
  <c r="CD145" i="21"/>
  <c r="CC145" i="21"/>
  <c r="CB145" i="21"/>
  <c r="CA145" i="21"/>
  <c r="BZ145" i="21"/>
  <c r="BY145" i="21"/>
  <c r="BX145" i="21"/>
  <c r="BW145" i="21"/>
  <c r="BV145" i="21"/>
  <c r="BU145" i="21"/>
  <c r="BT145" i="21"/>
  <c r="BS145" i="21"/>
  <c r="BQ145" i="21"/>
  <c r="BP145" i="21"/>
  <c r="BO145" i="21"/>
  <c r="BN145" i="21"/>
  <c r="BM145" i="21"/>
  <c r="BL145" i="21"/>
  <c r="BK145" i="21"/>
  <c r="BJ145" i="21"/>
  <c r="BI145" i="21"/>
  <c r="BH145" i="21"/>
  <c r="BG145" i="21"/>
  <c r="BF145" i="21"/>
  <c r="BE145" i="21"/>
  <c r="BD145" i="21"/>
  <c r="BC145" i="21"/>
  <c r="BB145" i="21"/>
  <c r="BA145"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145" i="21"/>
  <c r="EF144" i="21"/>
  <c r="EE144" i="21"/>
  <c r="ED144" i="21"/>
  <c r="EC144" i="21"/>
  <c r="EB144" i="21"/>
  <c r="EA144" i="21"/>
  <c r="DZ144" i="21"/>
  <c r="DY144" i="21"/>
  <c r="DX144" i="21"/>
  <c r="DW144" i="21"/>
  <c r="DV144" i="21"/>
  <c r="DU144" i="21"/>
  <c r="DT144" i="21"/>
  <c r="DS144" i="21"/>
  <c r="DR144" i="21"/>
  <c r="DQ144" i="21"/>
  <c r="DP144" i="21"/>
  <c r="DO144" i="21"/>
  <c r="DN144" i="21"/>
  <c r="DM144" i="21"/>
  <c r="DL144" i="21"/>
  <c r="DK144" i="21"/>
  <c r="DJ144" i="21"/>
  <c r="DI144" i="21"/>
  <c r="DH144" i="21"/>
  <c r="DG144" i="21"/>
  <c r="DF144" i="21"/>
  <c r="DE144" i="21"/>
  <c r="DD144" i="21"/>
  <c r="DC144" i="21"/>
  <c r="DB144" i="21"/>
  <c r="DA144" i="21"/>
  <c r="CZ144" i="21"/>
  <c r="CY144" i="21"/>
  <c r="CX144" i="21"/>
  <c r="CW144" i="21"/>
  <c r="CV144" i="21"/>
  <c r="CU144" i="21"/>
  <c r="CT144" i="21"/>
  <c r="CS144" i="21"/>
  <c r="CR144" i="21"/>
  <c r="CQ144" i="21"/>
  <c r="CP144" i="21"/>
  <c r="CO144" i="21"/>
  <c r="CN144" i="21"/>
  <c r="CM144" i="21"/>
  <c r="CL144" i="21"/>
  <c r="CK144" i="21"/>
  <c r="CJ144" i="21"/>
  <c r="CI144" i="21"/>
  <c r="CH144" i="21"/>
  <c r="CG144" i="21"/>
  <c r="CF144" i="21"/>
  <c r="CE144" i="21"/>
  <c r="CD144" i="21"/>
  <c r="CC144" i="21"/>
  <c r="CB144" i="21"/>
  <c r="CA144" i="21"/>
  <c r="BZ144" i="21"/>
  <c r="BY144" i="21"/>
  <c r="BX144" i="21"/>
  <c r="BW144" i="21"/>
  <c r="BV144" i="21"/>
  <c r="BU144" i="21"/>
  <c r="BT144" i="21"/>
  <c r="BS144" i="21"/>
  <c r="BQ144" i="21"/>
  <c r="BP144" i="21"/>
  <c r="BO144" i="21"/>
  <c r="BN144" i="21"/>
  <c r="BM144" i="21"/>
  <c r="BL144" i="21"/>
  <c r="BK144" i="21"/>
  <c r="BJ144" i="21"/>
  <c r="BI144" i="21"/>
  <c r="BH144" i="21"/>
  <c r="BG144" i="21"/>
  <c r="BF144" i="21"/>
  <c r="BE144" i="21"/>
  <c r="BD144" i="21"/>
  <c r="BC144" i="21"/>
  <c r="BB144" i="21"/>
  <c r="BA144"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144" i="21"/>
  <c r="EF143" i="21"/>
  <c r="EE143" i="21"/>
  <c r="ED143" i="21"/>
  <c r="EC143" i="21"/>
  <c r="EB143" i="21"/>
  <c r="EA143" i="21"/>
  <c r="DZ143" i="21"/>
  <c r="DY143" i="21"/>
  <c r="DX143" i="21"/>
  <c r="DW143" i="21"/>
  <c r="DV143" i="21"/>
  <c r="DU143" i="21"/>
  <c r="DT143" i="21"/>
  <c r="DS143" i="21"/>
  <c r="DR143" i="21"/>
  <c r="DQ143" i="21"/>
  <c r="DP143" i="21"/>
  <c r="DO143" i="21"/>
  <c r="DN143" i="21"/>
  <c r="DM143" i="21"/>
  <c r="DL143" i="21"/>
  <c r="DK143" i="21"/>
  <c r="DJ143" i="21"/>
  <c r="DI143" i="21"/>
  <c r="DH143" i="21"/>
  <c r="DG143" i="21"/>
  <c r="DF143" i="21"/>
  <c r="DE143" i="21"/>
  <c r="DD143" i="21"/>
  <c r="DC143" i="21"/>
  <c r="DB143" i="21"/>
  <c r="DA143" i="21"/>
  <c r="CZ143" i="21"/>
  <c r="CY143" i="21"/>
  <c r="CX143" i="21"/>
  <c r="CW143" i="21"/>
  <c r="CV143" i="21"/>
  <c r="CU143" i="21"/>
  <c r="CT143" i="21"/>
  <c r="CS143" i="21"/>
  <c r="CR143" i="21"/>
  <c r="CQ143" i="21"/>
  <c r="CP143" i="21"/>
  <c r="CO143" i="21"/>
  <c r="CN143" i="21"/>
  <c r="CM143" i="21"/>
  <c r="CL143" i="21"/>
  <c r="CK143" i="21"/>
  <c r="CJ143" i="21"/>
  <c r="CI143" i="21"/>
  <c r="CH143" i="21"/>
  <c r="CG143" i="21"/>
  <c r="CF143" i="21"/>
  <c r="CE143" i="21"/>
  <c r="CD143" i="21"/>
  <c r="CC143" i="21"/>
  <c r="CB143" i="21"/>
  <c r="CA143" i="21"/>
  <c r="BZ143" i="21"/>
  <c r="BY143" i="21"/>
  <c r="BX143" i="21"/>
  <c r="BW143" i="21"/>
  <c r="BV143" i="21"/>
  <c r="BU143" i="21"/>
  <c r="BT143" i="21"/>
  <c r="BS143" i="21"/>
  <c r="BQ143" i="21"/>
  <c r="BP143" i="21"/>
  <c r="BO143" i="21"/>
  <c r="BN143" i="21"/>
  <c r="BM143" i="21"/>
  <c r="BL143" i="21"/>
  <c r="BK143" i="21"/>
  <c r="BJ143" i="21"/>
  <c r="BI143" i="21"/>
  <c r="BH143" i="21"/>
  <c r="BG143" i="21"/>
  <c r="BF143" i="21"/>
  <c r="BE143" i="21"/>
  <c r="BD143" i="21"/>
  <c r="BC143"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143" i="21"/>
  <c r="EF142" i="21"/>
  <c r="EE142" i="21"/>
  <c r="ED142" i="21"/>
  <c r="EC142" i="21"/>
  <c r="EB142" i="21"/>
  <c r="EA142" i="21"/>
  <c r="DZ142" i="21"/>
  <c r="DY142" i="21"/>
  <c r="DX142" i="21"/>
  <c r="DW142" i="21"/>
  <c r="DV142" i="21"/>
  <c r="DU142" i="21"/>
  <c r="DT142" i="21"/>
  <c r="DS142" i="21"/>
  <c r="DR142" i="21"/>
  <c r="DQ142" i="21"/>
  <c r="DP142" i="21"/>
  <c r="DO142" i="21"/>
  <c r="DN142" i="21"/>
  <c r="DM142" i="21"/>
  <c r="DL142" i="21"/>
  <c r="DK142" i="21"/>
  <c r="DJ142" i="21"/>
  <c r="DI142" i="21"/>
  <c r="DH142" i="21"/>
  <c r="DG142" i="21"/>
  <c r="DF142" i="21"/>
  <c r="DE142" i="21"/>
  <c r="DD142" i="21"/>
  <c r="DC142" i="21"/>
  <c r="DB142" i="21"/>
  <c r="DA142" i="21"/>
  <c r="CZ142" i="21"/>
  <c r="CY142" i="21"/>
  <c r="CX142" i="21"/>
  <c r="CW142" i="21"/>
  <c r="CV142" i="21"/>
  <c r="CU142" i="21"/>
  <c r="CT142" i="21"/>
  <c r="CS142" i="21"/>
  <c r="CR142" i="21"/>
  <c r="CQ142" i="21"/>
  <c r="CP142" i="21"/>
  <c r="CO142" i="21"/>
  <c r="CN142" i="21"/>
  <c r="CM142" i="21"/>
  <c r="CL142" i="21"/>
  <c r="CK142" i="21"/>
  <c r="CJ142" i="21"/>
  <c r="CI142" i="21"/>
  <c r="CH142" i="21"/>
  <c r="CG142" i="21"/>
  <c r="CF142" i="21"/>
  <c r="CE142" i="21"/>
  <c r="CD142" i="21"/>
  <c r="CC142" i="21"/>
  <c r="CB142" i="21"/>
  <c r="CA142" i="21"/>
  <c r="BZ142" i="21"/>
  <c r="BY142" i="21"/>
  <c r="BX142" i="21"/>
  <c r="BW142" i="21"/>
  <c r="BV142" i="21"/>
  <c r="BU142" i="21"/>
  <c r="BT142" i="21"/>
  <c r="BS142" i="21"/>
  <c r="BQ142" i="21"/>
  <c r="BP142" i="21"/>
  <c r="BO142" i="21"/>
  <c r="BN142" i="21"/>
  <c r="BM142" i="21"/>
  <c r="BL142" i="21"/>
  <c r="BK142" i="21"/>
  <c r="BJ142" i="21"/>
  <c r="BI142" i="21"/>
  <c r="BH142" i="21"/>
  <c r="BG142" i="21"/>
  <c r="BF142" i="21"/>
  <c r="BE142" i="21"/>
  <c r="BD142" i="21"/>
  <c r="BC142"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142" i="21"/>
  <c r="EF141" i="21"/>
  <c r="EE141" i="21"/>
  <c r="ED141" i="21"/>
  <c r="EC141" i="21"/>
  <c r="EB141" i="21"/>
  <c r="EA141" i="21"/>
  <c r="DZ141" i="21"/>
  <c r="DY141" i="21"/>
  <c r="DX141" i="21"/>
  <c r="DW141" i="21"/>
  <c r="DV141" i="21"/>
  <c r="DU141" i="21"/>
  <c r="DT141" i="21"/>
  <c r="DS141" i="21"/>
  <c r="DR141" i="21"/>
  <c r="DQ141" i="21"/>
  <c r="DP141" i="21"/>
  <c r="DO141" i="21"/>
  <c r="DN141" i="21"/>
  <c r="DM141" i="21"/>
  <c r="DL141" i="21"/>
  <c r="DK141" i="21"/>
  <c r="DJ141" i="21"/>
  <c r="DI141" i="21"/>
  <c r="DH141" i="21"/>
  <c r="DG141" i="21"/>
  <c r="DF141" i="21"/>
  <c r="DE141" i="21"/>
  <c r="DD141" i="21"/>
  <c r="DC141" i="21"/>
  <c r="DB141" i="21"/>
  <c r="DA141" i="21"/>
  <c r="CZ141" i="21"/>
  <c r="CY141" i="21"/>
  <c r="CX141" i="21"/>
  <c r="CW141" i="21"/>
  <c r="CV141" i="21"/>
  <c r="CU141" i="21"/>
  <c r="CT141" i="21"/>
  <c r="CS141" i="21"/>
  <c r="CR141" i="21"/>
  <c r="CQ141" i="21"/>
  <c r="CP141" i="21"/>
  <c r="CO141" i="21"/>
  <c r="CN141" i="21"/>
  <c r="CM141" i="21"/>
  <c r="CL141" i="21"/>
  <c r="CK141" i="21"/>
  <c r="CJ141" i="21"/>
  <c r="CI141" i="21"/>
  <c r="CH141" i="21"/>
  <c r="CG141" i="21"/>
  <c r="CF141" i="21"/>
  <c r="CE141" i="21"/>
  <c r="CD141" i="21"/>
  <c r="CC141" i="21"/>
  <c r="CB141" i="21"/>
  <c r="CA141" i="21"/>
  <c r="BZ141" i="21"/>
  <c r="BY141" i="21"/>
  <c r="BX141" i="21"/>
  <c r="BW141" i="21"/>
  <c r="BV141" i="21"/>
  <c r="BU141" i="21"/>
  <c r="BT141" i="21"/>
  <c r="BS141" i="21"/>
  <c r="BQ141" i="21"/>
  <c r="BP141" i="21"/>
  <c r="BO141" i="21"/>
  <c r="BN141" i="21"/>
  <c r="BM141" i="21"/>
  <c r="BL141" i="21"/>
  <c r="BK141" i="21"/>
  <c r="BJ141" i="21"/>
  <c r="BI141" i="21"/>
  <c r="BH141" i="21"/>
  <c r="BG141" i="21"/>
  <c r="BF141" i="21"/>
  <c r="BE141" i="21"/>
  <c r="BD141" i="21"/>
  <c r="BC141" i="21"/>
  <c r="BB141" i="21"/>
  <c r="BA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141" i="21"/>
  <c r="EF140" i="21"/>
  <c r="EE140" i="21"/>
  <c r="ED140" i="21"/>
  <c r="EC140" i="21"/>
  <c r="EB140" i="21"/>
  <c r="EA140" i="21"/>
  <c r="DZ140" i="21"/>
  <c r="DY140" i="21"/>
  <c r="DX140" i="21"/>
  <c r="DW140" i="21"/>
  <c r="DV140" i="21"/>
  <c r="DU140" i="21"/>
  <c r="DT140" i="21"/>
  <c r="DS140" i="21"/>
  <c r="DR140" i="21"/>
  <c r="DQ140" i="21"/>
  <c r="DP140" i="21"/>
  <c r="DO140" i="21"/>
  <c r="DN140" i="21"/>
  <c r="DM140" i="21"/>
  <c r="DL140" i="21"/>
  <c r="DK140" i="21"/>
  <c r="DJ140" i="21"/>
  <c r="DI140" i="21"/>
  <c r="DH140" i="21"/>
  <c r="DG140" i="21"/>
  <c r="DF140" i="21"/>
  <c r="DE140" i="21"/>
  <c r="DD140" i="21"/>
  <c r="DC140" i="21"/>
  <c r="DB140" i="21"/>
  <c r="DA140" i="21"/>
  <c r="CZ140" i="21"/>
  <c r="CY140" i="21"/>
  <c r="CX140" i="21"/>
  <c r="CW140" i="21"/>
  <c r="CV140" i="21"/>
  <c r="CU140" i="21"/>
  <c r="CT140" i="21"/>
  <c r="CS140" i="21"/>
  <c r="CR140" i="21"/>
  <c r="CQ140" i="21"/>
  <c r="CP140" i="21"/>
  <c r="CO140" i="21"/>
  <c r="CN140" i="21"/>
  <c r="CM140" i="21"/>
  <c r="CL140" i="21"/>
  <c r="CK140" i="21"/>
  <c r="CJ140" i="21"/>
  <c r="CI140" i="21"/>
  <c r="CH140" i="21"/>
  <c r="CG140" i="21"/>
  <c r="CF140" i="21"/>
  <c r="CE140" i="21"/>
  <c r="CD140" i="21"/>
  <c r="CC140" i="21"/>
  <c r="CB140" i="21"/>
  <c r="CA140" i="21"/>
  <c r="BZ140" i="21"/>
  <c r="BY140" i="21"/>
  <c r="BX140" i="21"/>
  <c r="BW140" i="21"/>
  <c r="BV140" i="21"/>
  <c r="BU140" i="21"/>
  <c r="BT140" i="21"/>
  <c r="BS140" i="21"/>
  <c r="BQ140" i="21"/>
  <c r="BP140" i="21"/>
  <c r="BO140" i="21"/>
  <c r="BN140" i="21"/>
  <c r="BM140" i="21"/>
  <c r="BL140" i="21"/>
  <c r="BK140" i="21"/>
  <c r="BJ140" i="21"/>
  <c r="BI140" i="21"/>
  <c r="BH140" i="21"/>
  <c r="BG140" i="21"/>
  <c r="BF140" i="21"/>
  <c r="BE140" i="21"/>
  <c r="BD140" i="21"/>
  <c r="BC140" i="2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140" i="21"/>
  <c r="EF139" i="21"/>
  <c r="EE139" i="21"/>
  <c r="ED139" i="21"/>
  <c r="EC139" i="21"/>
  <c r="EB139" i="21"/>
  <c r="EA139" i="21"/>
  <c r="DZ139" i="21"/>
  <c r="DY139" i="21"/>
  <c r="DX139" i="21"/>
  <c r="DW139" i="21"/>
  <c r="DV139" i="21"/>
  <c r="DU139" i="21"/>
  <c r="DT139" i="21"/>
  <c r="DS139" i="21"/>
  <c r="DR139" i="21"/>
  <c r="DQ139" i="21"/>
  <c r="DP139" i="21"/>
  <c r="DO139" i="21"/>
  <c r="DN139" i="21"/>
  <c r="DM139" i="21"/>
  <c r="DL139" i="21"/>
  <c r="DK139" i="21"/>
  <c r="DJ139" i="21"/>
  <c r="DI139" i="21"/>
  <c r="DH139" i="21"/>
  <c r="DG139" i="21"/>
  <c r="DF139" i="21"/>
  <c r="DE139" i="21"/>
  <c r="DD139" i="21"/>
  <c r="DC139" i="21"/>
  <c r="DB139" i="21"/>
  <c r="DA139" i="21"/>
  <c r="CZ139" i="21"/>
  <c r="CY139" i="21"/>
  <c r="CX139" i="21"/>
  <c r="CW139" i="21"/>
  <c r="CV139" i="21"/>
  <c r="CU139" i="21"/>
  <c r="CT139" i="21"/>
  <c r="CS139" i="21"/>
  <c r="CR139" i="21"/>
  <c r="CQ139" i="21"/>
  <c r="CP139" i="21"/>
  <c r="CO139" i="21"/>
  <c r="CN139" i="21"/>
  <c r="CM139" i="21"/>
  <c r="CL139" i="21"/>
  <c r="CK139" i="21"/>
  <c r="CJ139" i="21"/>
  <c r="CI139" i="21"/>
  <c r="CH139" i="21"/>
  <c r="CG139" i="21"/>
  <c r="CF139" i="21"/>
  <c r="CE139" i="21"/>
  <c r="CD139" i="21"/>
  <c r="CC139" i="21"/>
  <c r="CB139" i="21"/>
  <c r="CA139" i="21"/>
  <c r="BZ139" i="21"/>
  <c r="BY139" i="21"/>
  <c r="BX139" i="21"/>
  <c r="BW139" i="21"/>
  <c r="BV139" i="21"/>
  <c r="BU139" i="21"/>
  <c r="BT139" i="21"/>
  <c r="BS139" i="21"/>
  <c r="BQ139" i="21"/>
  <c r="BP139" i="21"/>
  <c r="BO139" i="21"/>
  <c r="BN139" i="21"/>
  <c r="BM139" i="21"/>
  <c r="BL139" i="21"/>
  <c r="BK139" i="21"/>
  <c r="BJ139" i="21"/>
  <c r="BI139" i="21"/>
  <c r="BH139" i="21"/>
  <c r="BG139" i="21"/>
  <c r="BF139" i="21"/>
  <c r="BE139" i="21"/>
  <c r="BD139" i="21"/>
  <c r="BC139"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139" i="21"/>
  <c r="EF138" i="21"/>
  <c r="EE138" i="21"/>
  <c r="ED138" i="21"/>
  <c r="EC138" i="21"/>
  <c r="EB138" i="21"/>
  <c r="EA138" i="21"/>
  <c r="DZ138" i="21"/>
  <c r="DY138" i="21"/>
  <c r="DX138" i="21"/>
  <c r="DW138" i="21"/>
  <c r="DV138" i="21"/>
  <c r="DU138" i="21"/>
  <c r="DT138" i="21"/>
  <c r="DS138" i="21"/>
  <c r="DR138" i="21"/>
  <c r="DQ138" i="21"/>
  <c r="DP138" i="21"/>
  <c r="DO138" i="21"/>
  <c r="DN138" i="21"/>
  <c r="DM138" i="21"/>
  <c r="DL138" i="21"/>
  <c r="DK138" i="21"/>
  <c r="DJ138" i="21"/>
  <c r="DI138" i="21"/>
  <c r="DH138" i="21"/>
  <c r="DG138" i="21"/>
  <c r="DF138" i="21"/>
  <c r="DE138" i="21"/>
  <c r="DD138" i="21"/>
  <c r="DC138" i="21"/>
  <c r="DB138" i="21"/>
  <c r="DA138" i="21"/>
  <c r="CZ138" i="21"/>
  <c r="CY138" i="21"/>
  <c r="CX138" i="21"/>
  <c r="CW138" i="21"/>
  <c r="CV138" i="21"/>
  <c r="CU138" i="21"/>
  <c r="CT138" i="21"/>
  <c r="CS138" i="21"/>
  <c r="CR138" i="21"/>
  <c r="CQ138" i="21"/>
  <c r="CP138" i="21"/>
  <c r="CO138" i="21"/>
  <c r="CN138" i="21"/>
  <c r="CM138" i="21"/>
  <c r="CL138" i="21"/>
  <c r="CK138" i="21"/>
  <c r="CJ138" i="21"/>
  <c r="CI138" i="21"/>
  <c r="CH138" i="21"/>
  <c r="CG138" i="21"/>
  <c r="CF138" i="21"/>
  <c r="CE138" i="21"/>
  <c r="CD138" i="21"/>
  <c r="CC138" i="21"/>
  <c r="CB138" i="21"/>
  <c r="CA138" i="21"/>
  <c r="BZ138" i="21"/>
  <c r="BY138" i="21"/>
  <c r="BX138" i="21"/>
  <c r="BW138" i="21"/>
  <c r="BV138" i="21"/>
  <c r="BU138" i="21"/>
  <c r="BT138" i="21"/>
  <c r="BS138" i="21"/>
  <c r="BQ138" i="21"/>
  <c r="BP138" i="21"/>
  <c r="BO138" i="21"/>
  <c r="BN138" i="21"/>
  <c r="BM138" i="21"/>
  <c r="BL138" i="21"/>
  <c r="BK138" i="21"/>
  <c r="BJ138" i="21"/>
  <c r="BI138" i="21"/>
  <c r="BH138" i="21"/>
  <c r="BG138" i="21"/>
  <c r="BF138" i="21"/>
  <c r="BE138" i="21"/>
  <c r="BD138" i="21"/>
  <c r="BC138"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138" i="21"/>
  <c r="EF137" i="21"/>
  <c r="EE137" i="21"/>
  <c r="ED137" i="21"/>
  <c r="EC137" i="21"/>
  <c r="EB137" i="21"/>
  <c r="EA137" i="21"/>
  <c r="DZ137" i="21"/>
  <c r="DY137" i="21"/>
  <c r="DX137" i="21"/>
  <c r="DW137" i="21"/>
  <c r="DV137" i="21"/>
  <c r="DU137" i="21"/>
  <c r="DT137" i="21"/>
  <c r="DS137" i="21"/>
  <c r="DR137" i="21"/>
  <c r="DQ137" i="21"/>
  <c r="DP137" i="21"/>
  <c r="DO137" i="21"/>
  <c r="DN137" i="21"/>
  <c r="DM137" i="21"/>
  <c r="DL137" i="21"/>
  <c r="DK137" i="21"/>
  <c r="DJ137" i="21"/>
  <c r="DI137" i="21"/>
  <c r="DH137" i="21"/>
  <c r="DG137" i="21"/>
  <c r="DF137" i="21"/>
  <c r="DE137" i="21"/>
  <c r="DD137" i="21"/>
  <c r="DC137" i="21"/>
  <c r="DB137" i="21"/>
  <c r="DA137" i="21"/>
  <c r="CZ137" i="21"/>
  <c r="CY137" i="21"/>
  <c r="CX137" i="21"/>
  <c r="CW137" i="21"/>
  <c r="CV137" i="21"/>
  <c r="CU137" i="21"/>
  <c r="CT137" i="21"/>
  <c r="CS137" i="21"/>
  <c r="CR137" i="21"/>
  <c r="CQ137" i="21"/>
  <c r="CP137" i="21"/>
  <c r="CO137" i="21"/>
  <c r="CN137" i="21"/>
  <c r="CM137" i="21"/>
  <c r="CL137" i="21"/>
  <c r="CK137" i="21"/>
  <c r="CJ137" i="21"/>
  <c r="CI137" i="21"/>
  <c r="CH137" i="21"/>
  <c r="CG137" i="21"/>
  <c r="CF137" i="21"/>
  <c r="CE137" i="21"/>
  <c r="CD137" i="21"/>
  <c r="CC137" i="21"/>
  <c r="CB137" i="21"/>
  <c r="CA137" i="21"/>
  <c r="BZ137" i="21"/>
  <c r="BY137" i="21"/>
  <c r="BX137" i="21"/>
  <c r="BW137" i="21"/>
  <c r="BV137" i="21"/>
  <c r="BU137" i="21"/>
  <c r="BT137" i="21"/>
  <c r="BS137" i="21"/>
  <c r="BQ137" i="21"/>
  <c r="BP137" i="21"/>
  <c r="BO137" i="21"/>
  <c r="BN137" i="21"/>
  <c r="BM137" i="21"/>
  <c r="BL137" i="21"/>
  <c r="BK137" i="21"/>
  <c r="BJ137" i="21"/>
  <c r="BI137" i="21"/>
  <c r="BH137" i="21"/>
  <c r="BG137" i="21"/>
  <c r="BF137" i="21"/>
  <c r="BE137" i="21"/>
  <c r="BD137" i="21"/>
  <c r="BC137" i="21"/>
  <c r="BB137" i="21"/>
  <c r="BA137"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137" i="21"/>
  <c r="EF136" i="21"/>
  <c r="EE136" i="21"/>
  <c r="ED136" i="21"/>
  <c r="EC136" i="21"/>
  <c r="EB136" i="21"/>
  <c r="EA136" i="21"/>
  <c r="DZ136" i="21"/>
  <c r="DY136" i="21"/>
  <c r="DX136" i="21"/>
  <c r="DW136" i="21"/>
  <c r="DV136" i="21"/>
  <c r="DU136" i="21"/>
  <c r="DT136" i="21"/>
  <c r="DS136" i="21"/>
  <c r="DR136" i="21"/>
  <c r="DQ136" i="21"/>
  <c r="DP136" i="21"/>
  <c r="DO136" i="21"/>
  <c r="DN136" i="21"/>
  <c r="DM136" i="21"/>
  <c r="DL136" i="21"/>
  <c r="DK136" i="21"/>
  <c r="DJ136" i="21"/>
  <c r="DI136" i="21"/>
  <c r="DH136" i="21"/>
  <c r="DG136" i="21"/>
  <c r="DF136" i="21"/>
  <c r="DE136" i="21"/>
  <c r="DD136" i="21"/>
  <c r="DC136" i="21"/>
  <c r="DB136" i="21"/>
  <c r="DA136" i="21"/>
  <c r="CZ136" i="21"/>
  <c r="CY136" i="21"/>
  <c r="CX136" i="21"/>
  <c r="CW136" i="21"/>
  <c r="CV136" i="21"/>
  <c r="CU136" i="21"/>
  <c r="CT136" i="21"/>
  <c r="CS136" i="21"/>
  <c r="CR136" i="21"/>
  <c r="CQ136" i="21"/>
  <c r="CP136" i="21"/>
  <c r="CO136" i="21"/>
  <c r="CN136" i="21"/>
  <c r="CM136" i="21"/>
  <c r="CL136" i="21"/>
  <c r="CK136" i="21"/>
  <c r="CJ136" i="21"/>
  <c r="CI136" i="21"/>
  <c r="CH136" i="21"/>
  <c r="CG136" i="21"/>
  <c r="CF136" i="21"/>
  <c r="CE136" i="21"/>
  <c r="CD136" i="21"/>
  <c r="CC136" i="21"/>
  <c r="CB136" i="21"/>
  <c r="CA136" i="21"/>
  <c r="BZ136" i="21"/>
  <c r="BY136" i="21"/>
  <c r="BX136" i="21"/>
  <c r="BW136" i="21"/>
  <c r="BV136" i="21"/>
  <c r="BU136" i="21"/>
  <c r="BT136" i="21"/>
  <c r="BS136" i="21"/>
  <c r="BQ136" i="21"/>
  <c r="BP136" i="21"/>
  <c r="BO136" i="21"/>
  <c r="BN136" i="21"/>
  <c r="BM136" i="21"/>
  <c r="BL136" i="21"/>
  <c r="BK136" i="21"/>
  <c r="BJ136" i="21"/>
  <c r="BI136" i="21"/>
  <c r="BH136" i="21"/>
  <c r="BG136" i="21"/>
  <c r="BF136" i="21"/>
  <c r="BE136" i="21"/>
  <c r="BD136" i="21"/>
  <c r="BC136" i="21"/>
  <c r="BB136" i="21"/>
  <c r="BA136"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136" i="21"/>
  <c r="EF135" i="21"/>
  <c r="EE135" i="21"/>
  <c r="ED135" i="21"/>
  <c r="EC135" i="21"/>
  <c r="EB135" i="21"/>
  <c r="EA135" i="21"/>
  <c r="DZ135" i="21"/>
  <c r="DY135" i="21"/>
  <c r="DX135" i="21"/>
  <c r="DW135" i="21"/>
  <c r="DV135" i="21"/>
  <c r="DU135" i="21"/>
  <c r="DT135" i="21"/>
  <c r="DS135" i="21"/>
  <c r="DR135" i="21"/>
  <c r="DQ135" i="21"/>
  <c r="DP135" i="21"/>
  <c r="DO135" i="21"/>
  <c r="DN135" i="21"/>
  <c r="DM135" i="21"/>
  <c r="DL135" i="21"/>
  <c r="DK135" i="21"/>
  <c r="DJ135" i="21"/>
  <c r="DI135" i="21"/>
  <c r="DH135" i="21"/>
  <c r="DG135" i="21"/>
  <c r="DF135" i="21"/>
  <c r="DE135" i="21"/>
  <c r="DD135" i="21"/>
  <c r="DC135" i="21"/>
  <c r="DB135" i="21"/>
  <c r="DA135" i="21"/>
  <c r="CZ135" i="21"/>
  <c r="CY135" i="21"/>
  <c r="CX135" i="21"/>
  <c r="CW135" i="21"/>
  <c r="CV135" i="21"/>
  <c r="CU135" i="21"/>
  <c r="CT135" i="21"/>
  <c r="CS135" i="21"/>
  <c r="CR135" i="21"/>
  <c r="CQ135" i="21"/>
  <c r="CP135" i="21"/>
  <c r="CO135" i="21"/>
  <c r="CN135" i="21"/>
  <c r="CM135" i="21"/>
  <c r="CL135" i="21"/>
  <c r="CK135" i="21"/>
  <c r="CJ135" i="21"/>
  <c r="CI135" i="21"/>
  <c r="CH135" i="21"/>
  <c r="CG135" i="21"/>
  <c r="CF135" i="21"/>
  <c r="CE135" i="21"/>
  <c r="CD135" i="21"/>
  <c r="CC135" i="21"/>
  <c r="CB135" i="21"/>
  <c r="CA135" i="21"/>
  <c r="BZ135" i="21"/>
  <c r="BY135" i="21"/>
  <c r="BX135" i="21"/>
  <c r="BW135" i="21"/>
  <c r="BV135" i="21"/>
  <c r="BU135" i="21"/>
  <c r="BT135" i="21"/>
  <c r="BS135" i="21"/>
  <c r="BQ135" i="21"/>
  <c r="BP135" i="21"/>
  <c r="BO135" i="21"/>
  <c r="BN135" i="21"/>
  <c r="BM135" i="21"/>
  <c r="BL135" i="21"/>
  <c r="BK135" i="21"/>
  <c r="BJ135" i="21"/>
  <c r="BI135" i="21"/>
  <c r="BH135" i="21"/>
  <c r="BG135" i="21"/>
  <c r="BF135" i="21"/>
  <c r="BE135" i="21"/>
  <c r="BD135" i="21"/>
  <c r="BC135" i="21"/>
  <c r="BB135" i="21"/>
  <c r="BA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135" i="21"/>
  <c r="EF134" i="21"/>
  <c r="EE134" i="21"/>
  <c r="ED134" i="21"/>
  <c r="EC134" i="21"/>
  <c r="EB134" i="21"/>
  <c r="EA134" i="21"/>
  <c r="DZ134" i="21"/>
  <c r="DY134" i="21"/>
  <c r="DX134" i="21"/>
  <c r="DW134" i="21"/>
  <c r="DV134" i="21"/>
  <c r="DU134" i="21"/>
  <c r="DT134" i="21"/>
  <c r="DS134" i="21"/>
  <c r="DR134" i="21"/>
  <c r="DQ134" i="21"/>
  <c r="DP134" i="21"/>
  <c r="DO134" i="21"/>
  <c r="DN134" i="21"/>
  <c r="DM134" i="21"/>
  <c r="DL134" i="21"/>
  <c r="DK134" i="21"/>
  <c r="DJ134" i="21"/>
  <c r="DI134" i="21"/>
  <c r="DH134" i="21"/>
  <c r="DG134" i="21"/>
  <c r="DF134" i="21"/>
  <c r="DE134" i="21"/>
  <c r="DD134" i="21"/>
  <c r="DC134" i="21"/>
  <c r="DB134" i="21"/>
  <c r="DA134" i="21"/>
  <c r="CZ134" i="21"/>
  <c r="CY134" i="21"/>
  <c r="CX134" i="21"/>
  <c r="CW134" i="21"/>
  <c r="CV134" i="21"/>
  <c r="CU134" i="21"/>
  <c r="CT134" i="21"/>
  <c r="CS134" i="21"/>
  <c r="CR134" i="21"/>
  <c r="CQ134" i="21"/>
  <c r="CP134" i="21"/>
  <c r="CO134" i="21"/>
  <c r="CN134" i="21"/>
  <c r="CM134" i="21"/>
  <c r="CL134" i="21"/>
  <c r="CK134" i="21"/>
  <c r="CJ134" i="21"/>
  <c r="CI134" i="21"/>
  <c r="CH134" i="21"/>
  <c r="CG134" i="21"/>
  <c r="CF134" i="21"/>
  <c r="CE134" i="21"/>
  <c r="CD134" i="21"/>
  <c r="CC134" i="21"/>
  <c r="CB134" i="21"/>
  <c r="CA134" i="21"/>
  <c r="BZ134" i="21"/>
  <c r="BY134" i="21"/>
  <c r="BX134" i="21"/>
  <c r="BW134" i="21"/>
  <c r="BV134" i="21"/>
  <c r="BU134" i="21"/>
  <c r="BT134" i="21"/>
  <c r="BS134" i="21"/>
  <c r="BQ134" i="21"/>
  <c r="BP134" i="21"/>
  <c r="BO134" i="21"/>
  <c r="BN134" i="21"/>
  <c r="BM134" i="21"/>
  <c r="BL134" i="21"/>
  <c r="BK134" i="21"/>
  <c r="BJ134" i="21"/>
  <c r="BI134" i="21"/>
  <c r="BH134" i="21"/>
  <c r="BG134" i="21"/>
  <c r="BF134" i="21"/>
  <c r="BE134" i="21"/>
  <c r="BD134" i="21"/>
  <c r="BC134" i="21"/>
  <c r="BB134" i="21"/>
  <c r="BA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134" i="21"/>
  <c r="EF133" i="21"/>
  <c r="EE133" i="21"/>
  <c r="ED133" i="21"/>
  <c r="EC133" i="21"/>
  <c r="EB133" i="21"/>
  <c r="EA133" i="21"/>
  <c r="DZ133" i="21"/>
  <c r="DY133" i="21"/>
  <c r="DX133" i="21"/>
  <c r="DW133" i="21"/>
  <c r="DV133" i="21"/>
  <c r="DU133" i="21"/>
  <c r="DT133" i="21"/>
  <c r="DS133" i="21"/>
  <c r="DR133" i="21"/>
  <c r="DQ133" i="21"/>
  <c r="DP133" i="21"/>
  <c r="DO133" i="21"/>
  <c r="DN133" i="21"/>
  <c r="DM133" i="21"/>
  <c r="DL133" i="21"/>
  <c r="DK133" i="21"/>
  <c r="DJ133" i="21"/>
  <c r="DI133" i="21"/>
  <c r="DH133" i="21"/>
  <c r="DG133" i="21"/>
  <c r="DF133" i="21"/>
  <c r="DE133" i="21"/>
  <c r="DD133" i="21"/>
  <c r="DC133" i="21"/>
  <c r="DB133" i="21"/>
  <c r="DA133" i="21"/>
  <c r="CZ133" i="21"/>
  <c r="CY133" i="21"/>
  <c r="CX133" i="21"/>
  <c r="CW133" i="21"/>
  <c r="CV133" i="21"/>
  <c r="CU133" i="21"/>
  <c r="CT133" i="21"/>
  <c r="CS133" i="21"/>
  <c r="CR133" i="21"/>
  <c r="CQ133" i="21"/>
  <c r="CP133" i="21"/>
  <c r="CO133" i="21"/>
  <c r="CN133" i="21"/>
  <c r="CM133" i="21"/>
  <c r="CL133" i="21"/>
  <c r="CK133" i="21"/>
  <c r="CJ133" i="21"/>
  <c r="CI133" i="21"/>
  <c r="CH133" i="21"/>
  <c r="CG133" i="21"/>
  <c r="CF133" i="21"/>
  <c r="CE133" i="21"/>
  <c r="CD133" i="21"/>
  <c r="CC133" i="21"/>
  <c r="CB133" i="21"/>
  <c r="CA133" i="21"/>
  <c r="BZ133" i="21"/>
  <c r="BY133" i="21"/>
  <c r="BX133" i="21"/>
  <c r="BW133" i="21"/>
  <c r="BV133" i="21"/>
  <c r="BU133" i="21"/>
  <c r="BT133" i="21"/>
  <c r="BS133" i="21"/>
  <c r="BQ133" i="21"/>
  <c r="BP133" i="21"/>
  <c r="BO133" i="21"/>
  <c r="BN133" i="21"/>
  <c r="BM133" i="21"/>
  <c r="BL133" i="21"/>
  <c r="BK133" i="21"/>
  <c r="BJ133" i="21"/>
  <c r="BI133" i="21"/>
  <c r="BH133" i="21"/>
  <c r="BG133" i="21"/>
  <c r="BF133" i="21"/>
  <c r="BE133" i="21"/>
  <c r="BD133" i="21"/>
  <c r="BC133" i="21"/>
  <c r="BB133" i="21"/>
  <c r="BA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133" i="21"/>
  <c r="EF132" i="21"/>
  <c r="EE132" i="21"/>
  <c r="ED132" i="21"/>
  <c r="EC132" i="21"/>
  <c r="EB132" i="21"/>
  <c r="EA132" i="21"/>
  <c r="DZ132" i="21"/>
  <c r="DY132" i="21"/>
  <c r="DX132" i="21"/>
  <c r="DW132" i="21"/>
  <c r="DV132" i="21"/>
  <c r="DU132" i="21"/>
  <c r="DT132" i="21"/>
  <c r="DS132" i="21"/>
  <c r="DR132" i="21"/>
  <c r="DQ132" i="21"/>
  <c r="DP132" i="21"/>
  <c r="DO132" i="21"/>
  <c r="DN132" i="21"/>
  <c r="DM132" i="21"/>
  <c r="DL132" i="21"/>
  <c r="DK132" i="21"/>
  <c r="DJ132" i="21"/>
  <c r="DI132" i="21"/>
  <c r="DH132" i="21"/>
  <c r="DG132" i="21"/>
  <c r="DF132" i="21"/>
  <c r="DE132" i="21"/>
  <c r="DD132" i="21"/>
  <c r="DC132" i="21"/>
  <c r="DB132" i="21"/>
  <c r="DA132" i="21"/>
  <c r="CZ132" i="21"/>
  <c r="CY132" i="21"/>
  <c r="CX132" i="21"/>
  <c r="CW132" i="21"/>
  <c r="CV132" i="21"/>
  <c r="CU132" i="21"/>
  <c r="CT132" i="21"/>
  <c r="CS132" i="21"/>
  <c r="CR132" i="21"/>
  <c r="CQ132" i="21"/>
  <c r="CP132" i="21"/>
  <c r="CO132" i="21"/>
  <c r="CN132" i="21"/>
  <c r="CM132" i="21"/>
  <c r="CL132" i="21"/>
  <c r="CK132" i="21"/>
  <c r="CJ132" i="21"/>
  <c r="CI132" i="21"/>
  <c r="CH132" i="21"/>
  <c r="CG132" i="21"/>
  <c r="CF132" i="21"/>
  <c r="CE132" i="21"/>
  <c r="CD132" i="21"/>
  <c r="CC132" i="21"/>
  <c r="CB132" i="21"/>
  <c r="CA132" i="21"/>
  <c r="BZ132" i="21"/>
  <c r="BY132" i="21"/>
  <c r="BX132" i="21"/>
  <c r="BW132" i="21"/>
  <c r="BV132" i="21"/>
  <c r="BU132" i="21"/>
  <c r="BT132" i="21"/>
  <c r="BS132" i="21"/>
  <c r="BQ132" i="21"/>
  <c r="BP132" i="21"/>
  <c r="BO132" i="21"/>
  <c r="BN132" i="21"/>
  <c r="BM132" i="21"/>
  <c r="BL132" i="21"/>
  <c r="BK132" i="21"/>
  <c r="BJ132" i="21"/>
  <c r="BI132" i="21"/>
  <c r="BH132" i="21"/>
  <c r="BG132" i="21"/>
  <c r="BF132" i="21"/>
  <c r="BE132" i="21"/>
  <c r="BD132" i="21"/>
  <c r="BC132" i="21"/>
  <c r="BB132" i="21"/>
  <c r="BA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132" i="21"/>
  <c r="EF131" i="21"/>
  <c r="EE131" i="21"/>
  <c r="ED131" i="21"/>
  <c r="EC131" i="21"/>
  <c r="EB131" i="21"/>
  <c r="EA131" i="21"/>
  <c r="DZ131" i="21"/>
  <c r="DY131" i="21"/>
  <c r="DX131" i="21"/>
  <c r="DW131" i="21"/>
  <c r="DV131" i="21"/>
  <c r="DU131" i="21"/>
  <c r="DT131" i="21"/>
  <c r="DS131" i="21"/>
  <c r="DR131" i="21"/>
  <c r="DQ131" i="21"/>
  <c r="DP131" i="21"/>
  <c r="DO131" i="21"/>
  <c r="DN131" i="21"/>
  <c r="DM131" i="21"/>
  <c r="DL131" i="21"/>
  <c r="DK131" i="21"/>
  <c r="DJ131" i="21"/>
  <c r="DI131" i="21"/>
  <c r="DH131" i="21"/>
  <c r="DG131" i="21"/>
  <c r="DF131" i="21"/>
  <c r="DE131" i="21"/>
  <c r="DD131" i="21"/>
  <c r="DC131" i="21"/>
  <c r="DB131" i="21"/>
  <c r="DA131" i="21"/>
  <c r="CZ131" i="21"/>
  <c r="CY131" i="21"/>
  <c r="CX131" i="21"/>
  <c r="CW131" i="21"/>
  <c r="CV131" i="21"/>
  <c r="CU131" i="21"/>
  <c r="CT131" i="21"/>
  <c r="CS131" i="21"/>
  <c r="CR131" i="21"/>
  <c r="CQ131" i="21"/>
  <c r="CP131" i="21"/>
  <c r="CO131" i="21"/>
  <c r="CN131" i="21"/>
  <c r="CM131" i="21"/>
  <c r="CL131" i="21"/>
  <c r="CK131" i="21"/>
  <c r="CJ131" i="21"/>
  <c r="CI131" i="21"/>
  <c r="CH131" i="21"/>
  <c r="CG131" i="21"/>
  <c r="CF131" i="21"/>
  <c r="CE131" i="21"/>
  <c r="CD131" i="21"/>
  <c r="CC131" i="21"/>
  <c r="CB131" i="21"/>
  <c r="CA131" i="21"/>
  <c r="BZ131" i="21"/>
  <c r="BY131" i="21"/>
  <c r="BX131" i="21"/>
  <c r="BW131" i="21"/>
  <c r="BV131" i="21"/>
  <c r="BU131" i="21"/>
  <c r="BT131" i="21"/>
  <c r="BS131" i="21"/>
  <c r="BQ131" i="21"/>
  <c r="BP131" i="21"/>
  <c r="BO131" i="21"/>
  <c r="BN131" i="21"/>
  <c r="BM131" i="21"/>
  <c r="BL131" i="21"/>
  <c r="BK131" i="21"/>
  <c r="BJ131" i="21"/>
  <c r="BI131" i="21"/>
  <c r="BH131" i="21"/>
  <c r="BG131" i="21"/>
  <c r="BF131" i="21"/>
  <c r="BE131" i="21"/>
  <c r="BD131" i="21"/>
  <c r="BC131" i="21"/>
  <c r="BB131" i="21"/>
  <c r="BA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131" i="21"/>
  <c r="EF130" i="21"/>
  <c r="EE130" i="21"/>
  <c r="ED130" i="21"/>
  <c r="EC130" i="21"/>
  <c r="EB130" i="21"/>
  <c r="EA130" i="21"/>
  <c r="DZ130" i="21"/>
  <c r="DY130" i="21"/>
  <c r="DX130" i="21"/>
  <c r="DW130" i="21"/>
  <c r="DV130" i="21"/>
  <c r="DU130" i="21"/>
  <c r="DT130" i="21"/>
  <c r="DS130" i="21"/>
  <c r="DR130" i="21"/>
  <c r="DQ130" i="21"/>
  <c r="DP130" i="21"/>
  <c r="DO130" i="21"/>
  <c r="DN130" i="21"/>
  <c r="DM130" i="21"/>
  <c r="DL130" i="21"/>
  <c r="DK130" i="21"/>
  <c r="DJ130" i="21"/>
  <c r="DI130" i="21"/>
  <c r="DH130" i="21"/>
  <c r="DG130" i="21"/>
  <c r="DF130" i="21"/>
  <c r="DE130" i="21"/>
  <c r="DD130" i="21"/>
  <c r="DC130" i="21"/>
  <c r="DB130" i="21"/>
  <c r="DA130" i="21"/>
  <c r="CZ130" i="21"/>
  <c r="CY130" i="21"/>
  <c r="CX130" i="21"/>
  <c r="CW130" i="21"/>
  <c r="CV130" i="21"/>
  <c r="CU130" i="21"/>
  <c r="CT130" i="21"/>
  <c r="CS130" i="21"/>
  <c r="CR130" i="21"/>
  <c r="CQ130" i="21"/>
  <c r="CP130" i="21"/>
  <c r="CO130" i="21"/>
  <c r="CN130" i="21"/>
  <c r="CM130" i="21"/>
  <c r="CL130" i="21"/>
  <c r="CK130" i="21"/>
  <c r="CJ130" i="21"/>
  <c r="CI130" i="21"/>
  <c r="CH130" i="21"/>
  <c r="CG130" i="21"/>
  <c r="CF130" i="21"/>
  <c r="CE130" i="21"/>
  <c r="CD130" i="21"/>
  <c r="CC130" i="21"/>
  <c r="CB130" i="21"/>
  <c r="CA130" i="21"/>
  <c r="BZ130" i="21"/>
  <c r="BY130" i="21"/>
  <c r="BX130" i="21"/>
  <c r="BW130" i="21"/>
  <c r="BV130" i="21"/>
  <c r="BU130" i="21"/>
  <c r="BT130" i="21"/>
  <c r="BS130" i="21"/>
  <c r="BQ130" i="21"/>
  <c r="BP130" i="21"/>
  <c r="BO130" i="21"/>
  <c r="BN130" i="21"/>
  <c r="BM130" i="21"/>
  <c r="BL130" i="21"/>
  <c r="BK130" i="21"/>
  <c r="BJ130" i="21"/>
  <c r="BI130" i="21"/>
  <c r="BH130" i="21"/>
  <c r="BG130" i="21"/>
  <c r="BF130" i="21"/>
  <c r="BE130" i="21"/>
  <c r="BD130" i="21"/>
  <c r="BC130" i="21"/>
  <c r="BB130" i="21"/>
  <c r="BA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130" i="21"/>
  <c r="EF129" i="21"/>
  <c r="EE129" i="21"/>
  <c r="ED129" i="21"/>
  <c r="EC129" i="21"/>
  <c r="EB129" i="21"/>
  <c r="EA129" i="21"/>
  <c r="DZ129" i="21"/>
  <c r="DY129" i="21"/>
  <c r="DX129" i="21"/>
  <c r="DW129" i="21"/>
  <c r="DV129" i="21"/>
  <c r="DU129" i="21"/>
  <c r="DT129" i="21"/>
  <c r="DS129" i="21"/>
  <c r="DR129" i="21"/>
  <c r="DQ129" i="21"/>
  <c r="DP129" i="21"/>
  <c r="DO129" i="21"/>
  <c r="DN129" i="21"/>
  <c r="DM129" i="21"/>
  <c r="DL129" i="21"/>
  <c r="DK129" i="21"/>
  <c r="DJ129" i="21"/>
  <c r="DI129" i="21"/>
  <c r="DH129" i="21"/>
  <c r="DG129" i="21"/>
  <c r="DF129" i="21"/>
  <c r="DE129" i="21"/>
  <c r="DD129" i="21"/>
  <c r="DC129" i="21"/>
  <c r="DB129" i="21"/>
  <c r="DA129" i="21"/>
  <c r="CZ129" i="21"/>
  <c r="CY129" i="21"/>
  <c r="CX129" i="21"/>
  <c r="CW129" i="21"/>
  <c r="CV129" i="21"/>
  <c r="CU129" i="21"/>
  <c r="CT129" i="21"/>
  <c r="CS129" i="21"/>
  <c r="CR129" i="21"/>
  <c r="CQ129" i="21"/>
  <c r="CP129" i="21"/>
  <c r="CO129" i="21"/>
  <c r="CN129" i="21"/>
  <c r="CM129" i="21"/>
  <c r="CL129" i="21"/>
  <c r="CK129" i="21"/>
  <c r="CJ129" i="21"/>
  <c r="CI129" i="21"/>
  <c r="CH129" i="21"/>
  <c r="CG129" i="21"/>
  <c r="CF129" i="21"/>
  <c r="CE129" i="21"/>
  <c r="CD129" i="21"/>
  <c r="CC129" i="21"/>
  <c r="CB129" i="21"/>
  <c r="CA129" i="21"/>
  <c r="BZ129" i="21"/>
  <c r="BY129" i="21"/>
  <c r="BX129" i="21"/>
  <c r="BW129" i="21"/>
  <c r="BV129" i="21"/>
  <c r="BU129" i="21"/>
  <c r="BT129" i="21"/>
  <c r="BS129" i="21"/>
  <c r="BQ129" i="21"/>
  <c r="BP129" i="21"/>
  <c r="BO129" i="21"/>
  <c r="BN129" i="21"/>
  <c r="BM129" i="21"/>
  <c r="BL129" i="21"/>
  <c r="BK129" i="21"/>
  <c r="BJ129" i="21"/>
  <c r="BI129" i="21"/>
  <c r="BH129" i="21"/>
  <c r="BG129" i="21"/>
  <c r="BF129" i="21"/>
  <c r="BE129" i="21"/>
  <c r="BD129" i="21"/>
  <c r="BC129" i="21"/>
  <c r="BB129" i="21"/>
  <c r="BA129"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129" i="21"/>
  <c r="EF128" i="21"/>
  <c r="EE128" i="21"/>
  <c r="ED128" i="21"/>
  <c r="EC128" i="21"/>
  <c r="EB128" i="21"/>
  <c r="EA128" i="21"/>
  <c r="DZ128" i="21"/>
  <c r="DY128" i="21"/>
  <c r="DX128" i="21"/>
  <c r="DW128" i="21"/>
  <c r="DV128" i="21"/>
  <c r="DU128" i="21"/>
  <c r="DT128" i="21"/>
  <c r="DS128" i="21"/>
  <c r="DR128" i="21"/>
  <c r="DQ128" i="21"/>
  <c r="DP128" i="21"/>
  <c r="DO128" i="21"/>
  <c r="DN128" i="21"/>
  <c r="DM128" i="21"/>
  <c r="DL128" i="21"/>
  <c r="DK128" i="21"/>
  <c r="DJ128" i="21"/>
  <c r="DI128" i="21"/>
  <c r="DH128" i="21"/>
  <c r="DG128" i="21"/>
  <c r="DF128" i="21"/>
  <c r="DE128" i="21"/>
  <c r="DD128" i="21"/>
  <c r="DC128" i="21"/>
  <c r="DB128" i="21"/>
  <c r="DA128" i="21"/>
  <c r="CZ128" i="21"/>
  <c r="CY128" i="21"/>
  <c r="CX128" i="21"/>
  <c r="CW128" i="21"/>
  <c r="CV128" i="21"/>
  <c r="CU128" i="21"/>
  <c r="CT128" i="21"/>
  <c r="CS128" i="21"/>
  <c r="CR128" i="21"/>
  <c r="CQ128" i="21"/>
  <c r="CP128" i="21"/>
  <c r="CO128" i="21"/>
  <c r="CN128" i="21"/>
  <c r="CM128" i="21"/>
  <c r="CL128" i="21"/>
  <c r="CK128" i="21"/>
  <c r="CJ128" i="21"/>
  <c r="CI128" i="21"/>
  <c r="CH128" i="21"/>
  <c r="CG128" i="21"/>
  <c r="CF128" i="21"/>
  <c r="CE128" i="21"/>
  <c r="CD128" i="21"/>
  <c r="CC128" i="21"/>
  <c r="CB128" i="21"/>
  <c r="CA128" i="21"/>
  <c r="BZ128" i="21"/>
  <c r="BY128" i="21"/>
  <c r="BX128" i="21"/>
  <c r="BW128" i="21"/>
  <c r="BV128" i="21"/>
  <c r="BU128" i="21"/>
  <c r="BT128" i="21"/>
  <c r="BS128" i="21"/>
  <c r="BQ128" i="21"/>
  <c r="BP128" i="21"/>
  <c r="BO128" i="21"/>
  <c r="BN128" i="21"/>
  <c r="BM128" i="21"/>
  <c r="BL128" i="21"/>
  <c r="BK128" i="21"/>
  <c r="BJ128" i="21"/>
  <c r="BI128" i="21"/>
  <c r="BH128" i="21"/>
  <c r="BG128" i="21"/>
  <c r="BF128" i="21"/>
  <c r="BE128" i="21"/>
  <c r="BD128" i="21"/>
  <c r="BC128"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128" i="21"/>
  <c r="EF127" i="21"/>
  <c r="EE127" i="21"/>
  <c r="ED127" i="21"/>
  <c r="EC127" i="21"/>
  <c r="EB127" i="21"/>
  <c r="EA127" i="21"/>
  <c r="DZ127" i="21"/>
  <c r="DY127" i="21"/>
  <c r="DX127" i="21"/>
  <c r="DW127" i="21"/>
  <c r="DV127" i="21"/>
  <c r="DU127" i="21"/>
  <c r="DT127" i="21"/>
  <c r="DS127" i="21"/>
  <c r="DR127" i="21"/>
  <c r="DQ127" i="21"/>
  <c r="DP127" i="21"/>
  <c r="DO127" i="21"/>
  <c r="DN127" i="21"/>
  <c r="DM127" i="21"/>
  <c r="DL127" i="21"/>
  <c r="DK127" i="21"/>
  <c r="DJ127" i="21"/>
  <c r="DI127" i="21"/>
  <c r="DH127" i="21"/>
  <c r="DG127" i="21"/>
  <c r="DF127" i="21"/>
  <c r="DE127" i="21"/>
  <c r="DD127" i="21"/>
  <c r="DC127" i="21"/>
  <c r="DB127" i="21"/>
  <c r="DA127" i="21"/>
  <c r="CZ127" i="21"/>
  <c r="CY127" i="21"/>
  <c r="CX127" i="21"/>
  <c r="CW127" i="21"/>
  <c r="CV127" i="21"/>
  <c r="CU127" i="21"/>
  <c r="CT127" i="21"/>
  <c r="CS127" i="21"/>
  <c r="CR127" i="21"/>
  <c r="CQ127" i="21"/>
  <c r="CP127" i="21"/>
  <c r="CO127" i="21"/>
  <c r="CN127" i="21"/>
  <c r="CM127" i="21"/>
  <c r="CL127" i="21"/>
  <c r="CK127" i="21"/>
  <c r="CJ127" i="21"/>
  <c r="CI127" i="21"/>
  <c r="CH127" i="21"/>
  <c r="CG127" i="21"/>
  <c r="CF127" i="21"/>
  <c r="CE127" i="21"/>
  <c r="CD127" i="21"/>
  <c r="CC127" i="21"/>
  <c r="CB127" i="21"/>
  <c r="CA127" i="21"/>
  <c r="BZ127" i="21"/>
  <c r="BY127" i="21"/>
  <c r="BX127" i="21"/>
  <c r="BW127" i="21"/>
  <c r="BV127" i="21"/>
  <c r="BU127" i="21"/>
  <c r="BT127" i="21"/>
  <c r="BS127" i="21"/>
  <c r="BQ127" i="21"/>
  <c r="BP127" i="21"/>
  <c r="BO127" i="21"/>
  <c r="BN127" i="21"/>
  <c r="BM127" i="21"/>
  <c r="BL127" i="21"/>
  <c r="BK127" i="21"/>
  <c r="BJ127" i="21"/>
  <c r="BI127" i="21"/>
  <c r="BH127" i="21"/>
  <c r="BG127" i="21"/>
  <c r="BF127" i="21"/>
  <c r="BE127" i="21"/>
  <c r="BD127" i="21"/>
  <c r="BC127" i="21"/>
  <c r="BB127" i="21"/>
  <c r="BA127"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127" i="21"/>
  <c r="EF126" i="21"/>
  <c r="EE126" i="21"/>
  <c r="ED126" i="21"/>
  <c r="EC126" i="21"/>
  <c r="EB126" i="21"/>
  <c r="EA126" i="21"/>
  <c r="DZ126" i="21"/>
  <c r="DY126" i="21"/>
  <c r="DX126" i="21"/>
  <c r="DW126" i="21"/>
  <c r="DV126" i="21"/>
  <c r="DU126" i="21"/>
  <c r="DT126" i="21"/>
  <c r="DS126" i="21"/>
  <c r="DR126" i="21"/>
  <c r="DQ126" i="21"/>
  <c r="DP126" i="21"/>
  <c r="DO126" i="21"/>
  <c r="DN126" i="21"/>
  <c r="DM126" i="21"/>
  <c r="DL126" i="21"/>
  <c r="DK126" i="21"/>
  <c r="DJ126" i="21"/>
  <c r="DI126" i="21"/>
  <c r="DH126" i="21"/>
  <c r="DG126" i="21"/>
  <c r="DF126" i="21"/>
  <c r="DE126" i="21"/>
  <c r="DD126" i="21"/>
  <c r="DC126" i="21"/>
  <c r="DB126" i="21"/>
  <c r="DA126" i="21"/>
  <c r="CZ126" i="21"/>
  <c r="CY126" i="21"/>
  <c r="CX126" i="21"/>
  <c r="CW126" i="21"/>
  <c r="CV126" i="21"/>
  <c r="CU126" i="21"/>
  <c r="CT126" i="21"/>
  <c r="CS126" i="21"/>
  <c r="CR126" i="21"/>
  <c r="CQ126" i="21"/>
  <c r="CP126" i="21"/>
  <c r="CO126" i="21"/>
  <c r="CN126" i="21"/>
  <c r="CM126" i="21"/>
  <c r="CL126" i="21"/>
  <c r="CK126" i="21"/>
  <c r="CJ126" i="21"/>
  <c r="CI126" i="21"/>
  <c r="CH126" i="21"/>
  <c r="CG126" i="21"/>
  <c r="CF126" i="21"/>
  <c r="CE126" i="21"/>
  <c r="CD126" i="21"/>
  <c r="CC126" i="21"/>
  <c r="CB126" i="21"/>
  <c r="CA126" i="21"/>
  <c r="BZ126" i="21"/>
  <c r="BY126" i="21"/>
  <c r="BX126" i="21"/>
  <c r="BW126" i="21"/>
  <c r="BV126" i="21"/>
  <c r="BU126" i="21"/>
  <c r="BT126" i="21"/>
  <c r="BS126" i="21"/>
  <c r="BQ126" i="21"/>
  <c r="BP126" i="21"/>
  <c r="BO126" i="21"/>
  <c r="BN126" i="21"/>
  <c r="BM126" i="21"/>
  <c r="BL126" i="21"/>
  <c r="BK126" i="21"/>
  <c r="BJ126" i="21"/>
  <c r="BI126" i="21"/>
  <c r="BH126" i="21"/>
  <c r="BG126" i="21"/>
  <c r="BF126" i="21"/>
  <c r="BE126" i="21"/>
  <c r="BD126" i="21"/>
  <c r="BC126" i="21"/>
  <c r="BB126" i="21"/>
  <c r="BA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126" i="21"/>
  <c r="EF125" i="21"/>
  <c r="EE125" i="21"/>
  <c r="ED125" i="21"/>
  <c r="EC125" i="21"/>
  <c r="EB125" i="21"/>
  <c r="EA125" i="21"/>
  <c r="DZ125" i="21"/>
  <c r="DY125" i="21"/>
  <c r="DX125" i="21"/>
  <c r="DW125" i="21"/>
  <c r="DV125" i="21"/>
  <c r="DU125" i="21"/>
  <c r="DT125" i="21"/>
  <c r="DS125" i="21"/>
  <c r="DR125" i="21"/>
  <c r="DQ125" i="21"/>
  <c r="DP125" i="21"/>
  <c r="DO125" i="21"/>
  <c r="DN125" i="21"/>
  <c r="DM125" i="21"/>
  <c r="DL125" i="21"/>
  <c r="DK125" i="21"/>
  <c r="DJ125" i="21"/>
  <c r="DI125" i="21"/>
  <c r="DH125" i="21"/>
  <c r="DG125" i="21"/>
  <c r="DF125" i="21"/>
  <c r="DE125" i="21"/>
  <c r="DD125" i="21"/>
  <c r="DC125" i="21"/>
  <c r="DB125" i="21"/>
  <c r="DA125" i="21"/>
  <c r="CZ125" i="21"/>
  <c r="CY125" i="21"/>
  <c r="CX125" i="21"/>
  <c r="CW125" i="21"/>
  <c r="CV125" i="21"/>
  <c r="CU125" i="21"/>
  <c r="CT125" i="21"/>
  <c r="CS125" i="21"/>
  <c r="CR125" i="21"/>
  <c r="CQ125" i="21"/>
  <c r="CP125" i="21"/>
  <c r="CO125" i="21"/>
  <c r="CN125" i="21"/>
  <c r="CM125" i="21"/>
  <c r="CL125" i="21"/>
  <c r="CK125" i="21"/>
  <c r="CJ125" i="21"/>
  <c r="CI125" i="21"/>
  <c r="CH125" i="21"/>
  <c r="CG125" i="21"/>
  <c r="CF125" i="21"/>
  <c r="CE125" i="21"/>
  <c r="CD125" i="21"/>
  <c r="CC125" i="21"/>
  <c r="CB125" i="21"/>
  <c r="CA125" i="21"/>
  <c r="BZ125" i="21"/>
  <c r="BY125" i="21"/>
  <c r="BX125" i="21"/>
  <c r="BW125" i="21"/>
  <c r="BV125" i="21"/>
  <c r="BU125" i="21"/>
  <c r="BT125" i="21"/>
  <c r="BS125" i="21"/>
  <c r="BQ125" i="21"/>
  <c r="BP125" i="21"/>
  <c r="BO125" i="21"/>
  <c r="BN125" i="21"/>
  <c r="BM125" i="21"/>
  <c r="BL125" i="21"/>
  <c r="BK125" i="21"/>
  <c r="BJ125" i="21"/>
  <c r="BI125" i="21"/>
  <c r="BH125" i="21"/>
  <c r="BG125" i="21"/>
  <c r="BF125" i="21"/>
  <c r="BE125" i="21"/>
  <c r="BD125" i="21"/>
  <c r="BC125" i="2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125" i="21"/>
  <c r="EF124" i="21"/>
  <c r="EE124" i="21"/>
  <c r="ED124" i="21"/>
  <c r="EC124" i="21"/>
  <c r="EB124" i="21"/>
  <c r="EA124" i="21"/>
  <c r="DZ124" i="21"/>
  <c r="DY124" i="21"/>
  <c r="DX124" i="21"/>
  <c r="DW124" i="21"/>
  <c r="DV124" i="21"/>
  <c r="DU124" i="21"/>
  <c r="DT124" i="21"/>
  <c r="DS124" i="21"/>
  <c r="DR124" i="21"/>
  <c r="DQ124" i="21"/>
  <c r="DP124" i="21"/>
  <c r="DO124" i="21"/>
  <c r="DN124" i="21"/>
  <c r="DM124" i="21"/>
  <c r="DL124" i="21"/>
  <c r="DK124" i="21"/>
  <c r="DJ124" i="21"/>
  <c r="DI124" i="21"/>
  <c r="DH124" i="21"/>
  <c r="DG124" i="21"/>
  <c r="DF124" i="21"/>
  <c r="DE124" i="21"/>
  <c r="DD124" i="21"/>
  <c r="DC124" i="21"/>
  <c r="DB124" i="21"/>
  <c r="DA124" i="21"/>
  <c r="CZ124" i="21"/>
  <c r="CY124" i="21"/>
  <c r="CX124" i="21"/>
  <c r="CW124" i="21"/>
  <c r="CV124" i="21"/>
  <c r="CU124" i="21"/>
  <c r="CT124" i="21"/>
  <c r="CS124" i="21"/>
  <c r="CR124" i="21"/>
  <c r="CQ124" i="21"/>
  <c r="CP124" i="21"/>
  <c r="CO124" i="21"/>
  <c r="CN124" i="21"/>
  <c r="CM124" i="21"/>
  <c r="CL124" i="21"/>
  <c r="CK124" i="21"/>
  <c r="CJ124" i="21"/>
  <c r="CI124" i="21"/>
  <c r="CH124" i="21"/>
  <c r="CG124" i="21"/>
  <c r="CF124" i="21"/>
  <c r="CE124" i="21"/>
  <c r="CD124" i="21"/>
  <c r="CC124" i="21"/>
  <c r="CB124" i="21"/>
  <c r="CA124" i="21"/>
  <c r="BZ124" i="21"/>
  <c r="BY124" i="21"/>
  <c r="BX124" i="21"/>
  <c r="BW124" i="21"/>
  <c r="BV124" i="21"/>
  <c r="BU124" i="21"/>
  <c r="BT124" i="21"/>
  <c r="BS124" i="21"/>
  <c r="BQ124" i="21"/>
  <c r="BP124" i="21"/>
  <c r="BO124" i="21"/>
  <c r="BN124" i="21"/>
  <c r="BM124" i="21"/>
  <c r="BL124" i="21"/>
  <c r="BK124" i="21"/>
  <c r="BJ124" i="21"/>
  <c r="BI124" i="21"/>
  <c r="BH124" i="21"/>
  <c r="BG124" i="21"/>
  <c r="BF124" i="21"/>
  <c r="BE124" i="21"/>
  <c r="BD124" i="21"/>
  <c r="BC124" i="21"/>
  <c r="BB124" i="21"/>
  <c r="BA124"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124" i="21"/>
  <c r="EF123" i="21"/>
  <c r="EE123" i="21"/>
  <c r="ED123" i="21"/>
  <c r="EC123" i="21"/>
  <c r="EB123" i="21"/>
  <c r="EA123" i="21"/>
  <c r="DZ123" i="21"/>
  <c r="DY123" i="21"/>
  <c r="DX123" i="21"/>
  <c r="DW123" i="21"/>
  <c r="DV123" i="21"/>
  <c r="DU123" i="21"/>
  <c r="DT123" i="21"/>
  <c r="DS123" i="21"/>
  <c r="DR123" i="21"/>
  <c r="DQ123" i="21"/>
  <c r="DP123" i="21"/>
  <c r="DO123" i="21"/>
  <c r="DN123" i="21"/>
  <c r="DM123" i="21"/>
  <c r="DL123" i="21"/>
  <c r="DK123" i="21"/>
  <c r="DJ123" i="21"/>
  <c r="DI123" i="21"/>
  <c r="DH123" i="21"/>
  <c r="DG123" i="21"/>
  <c r="DF123" i="21"/>
  <c r="DE123" i="21"/>
  <c r="DD123" i="21"/>
  <c r="DC123" i="21"/>
  <c r="DB123" i="21"/>
  <c r="DA123" i="21"/>
  <c r="CZ123" i="21"/>
  <c r="CY123" i="21"/>
  <c r="CX123" i="21"/>
  <c r="CW123" i="21"/>
  <c r="CV123" i="21"/>
  <c r="CU123" i="21"/>
  <c r="CT123" i="21"/>
  <c r="CS123" i="21"/>
  <c r="CR123" i="21"/>
  <c r="CQ123" i="21"/>
  <c r="CP123" i="21"/>
  <c r="CO123" i="21"/>
  <c r="CN123" i="21"/>
  <c r="CM123" i="21"/>
  <c r="CL123" i="21"/>
  <c r="CK123" i="21"/>
  <c r="CJ123" i="21"/>
  <c r="CI123" i="21"/>
  <c r="CH123" i="21"/>
  <c r="CG123" i="21"/>
  <c r="CF123" i="21"/>
  <c r="CE123" i="21"/>
  <c r="CD123" i="21"/>
  <c r="CC123" i="21"/>
  <c r="CB123" i="21"/>
  <c r="CA123" i="21"/>
  <c r="BZ123" i="21"/>
  <c r="BY123" i="21"/>
  <c r="BX123" i="21"/>
  <c r="BW123" i="21"/>
  <c r="BV123" i="21"/>
  <c r="BU123" i="21"/>
  <c r="BT123" i="21"/>
  <c r="BS123" i="21"/>
  <c r="BQ123" i="21"/>
  <c r="BP123" i="21"/>
  <c r="BO123" i="21"/>
  <c r="BN123" i="21"/>
  <c r="BM123" i="21"/>
  <c r="BL123" i="21"/>
  <c r="BK123" i="21"/>
  <c r="BJ123" i="21"/>
  <c r="BI123" i="21"/>
  <c r="BH123" i="21"/>
  <c r="BG123" i="21"/>
  <c r="BF123" i="21"/>
  <c r="BE123" i="21"/>
  <c r="BD123" i="21"/>
  <c r="BC123" i="21"/>
  <c r="BB123" i="21"/>
  <c r="BA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123" i="21"/>
  <c r="EF122" i="21"/>
  <c r="EE122" i="21"/>
  <c r="ED122" i="21"/>
  <c r="EC122" i="21"/>
  <c r="EB122" i="21"/>
  <c r="EA122" i="21"/>
  <c r="DZ122" i="21"/>
  <c r="DY122" i="21"/>
  <c r="DX122" i="21"/>
  <c r="DW122" i="21"/>
  <c r="DV122" i="21"/>
  <c r="DU122" i="21"/>
  <c r="DT122" i="21"/>
  <c r="DS122" i="21"/>
  <c r="DR122" i="21"/>
  <c r="DQ122" i="21"/>
  <c r="DP122" i="21"/>
  <c r="DO122" i="21"/>
  <c r="DN122" i="21"/>
  <c r="DM122" i="21"/>
  <c r="DL122" i="21"/>
  <c r="DK122" i="21"/>
  <c r="DJ122" i="21"/>
  <c r="DI122" i="21"/>
  <c r="DH122" i="21"/>
  <c r="DG122" i="21"/>
  <c r="DF122" i="21"/>
  <c r="DE122" i="21"/>
  <c r="DD122" i="21"/>
  <c r="DC122" i="21"/>
  <c r="DB122" i="21"/>
  <c r="DA122" i="21"/>
  <c r="CZ122" i="21"/>
  <c r="CY122" i="21"/>
  <c r="CX122" i="21"/>
  <c r="CW122" i="21"/>
  <c r="CV122" i="21"/>
  <c r="CU122" i="21"/>
  <c r="CT122" i="21"/>
  <c r="CS122" i="21"/>
  <c r="CR122" i="21"/>
  <c r="CQ122" i="21"/>
  <c r="CP122" i="21"/>
  <c r="CO122" i="21"/>
  <c r="CN122" i="21"/>
  <c r="CM122" i="21"/>
  <c r="CL122" i="21"/>
  <c r="CK122" i="21"/>
  <c r="CJ122" i="21"/>
  <c r="CI122" i="21"/>
  <c r="CH122" i="21"/>
  <c r="CG122" i="21"/>
  <c r="CF122" i="21"/>
  <c r="CE122" i="21"/>
  <c r="CD122" i="21"/>
  <c r="CC122" i="21"/>
  <c r="CB122" i="21"/>
  <c r="CA122" i="21"/>
  <c r="BZ122" i="21"/>
  <c r="BY122" i="21"/>
  <c r="BX122" i="21"/>
  <c r="BW122" i="21"/>
  <c r="BV122" i="21"/>
  <c r="BU122" i="21"/>
  <c r="BT122" i="21"/>
  <c r="BS122" i="21"/>
  <c r="BQ122" i="21"/>
  <c r="BP122" i="21"/>
  <c r="BO122" i="21"/>
  <c r="BN122" i="21"/>
  <c r="BM122" i="21"/>
  <c r="BL122" i="21"/>
  <c r="BK122" i="21"/>
  <c r="BJ122" i="21"/>
  <c r="BI122" i="21"/>
  <c r="BH122" i="21"/>
  <c r="BG122" i="21"/>
  <c r="BF122" i="21"/>
  <c r="BE122" i="21"/>
  <c r="BD122" i="21"/>
  <c r="BC122" i="21"/>
  <c r="BB122" i="21"/>
  <c r="BA122"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122" i="21"/>
  <c r="EF121" i="21"/>
  <c r="EE121" i="21"/>
  <c r="ED121" i="21"/>
  <c r="EC121" i="21"/>
  <c r="EB121" i="21"/>
  <c r="EA121" i="21"/>
  <c r="DZ121" i="21"/>
  <c r="DY121" i="21"/>
  <c r="DX121" i="21"/>
  <c r="DW121" i="21"/>
  <c r="DV121" i="21"/>
  <c r="DU121" i="21"/>
  <c r="DT121" i="21"/>
  <c r="DS121" i="21"/>
  <c r="DR121" i="21"/>
  <c r="DQ121" i="21"/>
  <c r="DP121" i="21"/>
  <c r="DO121" i="21"/>
  <c r="DN121" i="21"/>
  <c r="DM121" i="21"/>
  <c r="DL121" i="21"/>
  <c r="DK121" i="21"/>
  <c r="DJ121" i="21"/>
  <c r="DI121" i="21"/>
  <c r="DH121" i="21"/>
  <c r="DG121" i="21"/>
  <c r="DF121" i="21"/>
  <c r="DE121" i="21"/>
  <c r="DD121" i="21"/>
  <c r="DC121" i="21"/>
  <c r="DB121" i="21"/>
  <c r="DA121" i="21"/>
  <c r="CZ121" i="21"/>
  <c r="CY121" i="21"/>
  <c r="CX121" i="21"/>
  <c r="CW121" i="21"/>
  <c r="CV121" i="21"/>
  <c r="CU121" i="21"/>
  <c r="CT121" i="21"/>
  <c r="CS121" i="21"/>
  <c r="CR121" i="21"/>
  <c r="CQ121" i="21"/>
  <c r="CP121" i="21"/>
  <c r="CO121" i="21"/>
  <c r="CN121" i="21"/>
  <c r="CM121" i="21"/>
  <c r="CL121" i="21"/>
  <c r="CK121" i="21"/>
  <c r="CJ121" i="21"/>
  <c r="CI121" i="21"/>
  <c r="CH121" i="21"/>
  <c r="CG121" i="21"/>
  <c r="CF121" i="21"/>
  <c r="CE121" i="21"/>
  <c r="CD121" i="21"/>
  <c r="CC121" i="21"/>
  <c r="CB121" i="21"/>
  <c r="CA121" i="21"/>
  <c r="BZ121" i="21"/>
  <c r="BY121" i="21"/>
  <c r="BX121" i="21"/>
  <c r="BW121" i="21"/>
  <c r="BV121" i="21"/>
  <c r="BU121" i="21"/>
  <c r="BT121" i="21"/>
  <c r="BS121" i="21"/>
  <c r="BQ121" i="21"/>
  <c r="BP121" i="21"/>
  <c r="BO121" i="21"/>
  <c r="BN121" i="21"/>
  <c r="BM121" i="21"/>
  <c r="BL121" i="21"/>
  <c r="BK121" i="21"/>
  <c r="BJ121" i="21"/>
  <c r="BI121" i="21"/>
  <c r="BH121" i="21"/>
  <c r="BG121" i="21"/>
  <c r="BF121" i="21"/>
  <c r="BE121" i="21"/>
  <c r="BD121" i="21"/>
  <c r="BC121" i="21"/>
  <c r="BB121" i="21"/>
  <c r="BA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121" i="21"/>
  <c r="EF120" i="21"/>
  <c r="EE120" i="21"/>
  <c r="ED120" i="21"/>
  <c r="EC120" i="21"/>
  <c r="EB120" i="21"/>
  <c r="EA120" i="21"/>
  <c r="DZ120" i="21"/>
  <c r="DY120" i="21"/>
  <c r="DX120" i="21"/>
  <c r="DW120" i="21"/>
  <c r="DV120" i="21"/>
  <c r="DU120" i="21"/>
  <c r="DT120" i="21"/>
  <c r="DS120" i="21"/>
  <c r="DR120" i="21"/>
  <c r="DQ120" i="21"/>
  <c r="DP120" i="21"/>
  <c r="DO120" i="21"/>
  <c r="DN120" i="21"/>
  <c r="DM120" i="21"/>
  <c r="DL120" i="21"/>
  <c r="DK120" i="21"/>
  <c r="DJ120" i="21"/>
  <c r="DI120" i="21"/>
  <c r="DH120" i="21"/>
  <c r="DG120" i="21"/>
  <c r="DF120" i="21"/>
  <c r="DE120" i="21"/>
  <c r="DD120" i="21"/>
  <c r="DC120" i="21"/>
  <c r="DB120" i="21"/>
  <c r="DA120" i="21"/>
  <c r="CZ120" i="21"/>
  <c r="CY120" i="21"/>
  <c r="CX120" i="21"/>
  <c r="CW120" i="21"/>
  <c r="CV120" i="21"/>
  <c r="CU120" i="21"/>
  <c r="CT120" i="21"/>
  <c r="CS120" i="21"/>
  <c r="CR120" i="21"/>
  <c r="CQ120" i="21"/>
  <c r="CP120" i="21"/>
  <c r="CO120" i="21"/>
  <c r="CN120" i="21"/>
  <c r="CM120" i="21"/>
  <c r="CL120" i="21"/>
  <c r="CK120" i="21"/>
  <c r="CJ120" i="21"/>
  <c r="CI120" i="21"/>
  <c r="CH120" i="21"/>
  <c r="CG120" i="21"/>
  <c r="CF120" i="21"/>
  <c r="CE120" i="21"/>
  <c r="CD120" i="21"/>
  <c r="CC120" i="21"/>
  <c r="CB120" i="21"/>
  <c r="CA120" i="21"/>
  <c r="BZ120" i="21"/>
  <c r="BY120" i="21"/>
  <c r="BX120" i="21"/>
  <c r="BW120" i="21"/>
  <c r="BV120" i="21"/>
  <c r="BU120" i="21"/>
  <c r="BT120" i="21"/>
  <c r="BS120" i="21"/>
  <c r="BQ120" i="21"/>
  <c r="BP120" i="21"/>
  <c r="BO120" i="21"/>
  <c r="BN120" i="21"/>
  <c r="BM120" i="21"/>
  <c r="BL120" i="21"/>
  <c r="BK120" i="21"/>
  <c r="BJ120" i="21"/>
  <c r="BI120" i="21"/>
  <c r="BH120" i="21"/>
  <c r="BG120" i="21"/>
  <c r="BF120" i="21"/>
  <c r="BE120" i="21"/>
  <c r="BD120" i="21"/>
  <c r="BC120" i="21"/>
  <c r="BB120" i="21"/>
  <c r="BA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120" i="21"/>
  <c r="EF119" i="21"/>
  <c r="EE119" i="21"/>
  <c r="ED119" i="21"/>
  <c r="EC119" i="21"/>
  <c r="EB119" i="21"/>
  <c r="EA119" i="21"/>
  <c r="DZ119" i="21"/>
  <c r="DY119" i="21"/>
  <c r="DX119" i="21"/>
  <c r="DW119" i="21"/>
  <c r="DV119" i="21"/>
  <c r="DU119" i="21"/>
  <c r="DT119" i="21"/>
  <c r="DS119" i="21"/>
  <c r="DR119" i="21"/>
  <c r="DQ119" i="21"/>
  <c r="DP119" i="21"/>
  <c r="DO119" i="21"/>
  <c r="DN119" i="21"/>
  <c r="DM119" i="21"/>
  <c r="DL119" i="21"/>
  <c r="DK119" i="21"/>
  <c r="DJ119" i="21"/>
  <c r="DI119" i="21"/>
  <c r="DH119" i="21"/>
  <c r="DG119" i="21"/>
  <c r="DF119" i="21"/>
  <c r="DE119" i="21"/>
  <c r="DD119" i="21"/>
  <c r="DC119" i="21"/>
  <c r="DB119" i="21"/>
  <c r="DA119" i="21"/>
  <c r="CZ119" i="21"/>
  <c r="CY119" i="21"/>
  <c r="CX119" i="21"/>
  <c r="CW119" i="21"/>
  <c r="CV119" i="21"/>
  <c r="CU119" i="21"/>
  <c r="CT119" i="21"/>
  <c r="CS119" i="21"/>
  <c r="CR119" i="21"/>
  <c r="CQ119" i="21"/>
  <c r="CP119" i="21"/>
  <c r="CO119" i="21"/>
  <c r="CN119" i="21"/>
  <c r="CM119" i="21"/>
  <c r="CL119" i="21"/>
  <c r="CK119" i="21"/>
  <c r="CJ119" i="21"/>
  <c r="CI119" i="21"/>
  <c r="CH119" i="21"/>
  <c r="CG119" i="21"/>
  <c r="CF119" i="21"/>
  <c r="CE119" i="21"/>
  <c r="CD119" i="21"/>
  <c r="CC119" i="21"/>
  <c r="CB119" i="21"/>
  <c r="CA119" i="21"/>
  <c r="BZ119" i="21"/>
  <c r="BY119" i="21"/>
  <c r="BX119" i="21"/>
  <c r="BW119" i="21"/>
  <c r="BV119" i="21"/>
  <c r="BU119" i="21"/>
  <c r="BT119" i="21"/>
  <c r="BS119" i="21"/>
  <c r="BQ119" i="21"/>
  <c r="BP119" i="21"/>
  <c r="BO119" i="21"/>
  <c r="BN119" i="21"/>
  <c r="BM119" i="21"/>
  <c r="BL119" i="21"/>
  <c r="BK119" i="21"/>
  <c r="BJ119" i="21"/>
  <c r="BI119" i="21"/>
  <c r="BH119" i="21"/>
  <c r="BG119" i="21"/>
  <c r="BF119" i="21"/>
  <c r="BE119" i="21"/>
  <c r="BD119" i="21"/>
  <c r="BC119" i="21"/>
  <c r="BB119" i="21"/>
  <c r="BA119"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119" i="21"/>
  <c r="EF118" i="21"/>
  <c r="EE118" i="21"/>
  <c r="ED118" i="21"/>
  <c r="EC118" i="21"/>
  <c r="EB118" i="21"/>
  <c r="EA118" i="21"/>
  <c r="DZ118" i="21"/>
  <c r="DY118" i="21"/>
  <c r="DX118" i="21"/>
  <c r="DW118" i="21"/>
  <c r="DV118" i="21"/>
  <c r="DU118" i="21"/>
  <c r="DT118" i="21"/>
  <c r="DS118" i="21"/>
  <c r="DR118" i="21"/>
  <c r="DQ118" i="21"/>
  <c r="DP118" i="21"/>
  <c r="DO118" i="21"/>
  <c r="DN118" i="21"/>
  <c r="DM118" i="21"/>
  <c r="DL118" i="21"/>
  <c r="DK118" i="21"/>
  <c r="DJ118" i="21"/>
  <c r="DI118" i="21"/>
  <c r="DH118" i="21"/>
  <c r="DG118" i="21"/>
  <c r="DF118" i="21"/>
  <c r="DE118" i="21"/>
  <c r="DD118" i="21"/>
  <c r="DC118" i="21"/>
  <c r="DB118" i="21"/>
  <c r="DA118" i="21"/>
  <c r="CZ118" i="21"/>
  <c r="CY118" i="21"/>
  <c r="CX118" i="21"/>
  <c r="CW118" i="21"/>
  <c r="CV118" i="21"/>
  <c r="CU118" i="21"/>
  <c r="CT118" i="21"/>
  <c r="CS118" i="21"/>
  <c r="CR118" i="21"/>
  <c r="CQ118" i="21"/>
  <c r="CP118" i="21"/>
  <c r="CO118" i="21"/>
  <c r="CN118" i="21"/>
  <c r="CM118" i="21"/>
  <c r="CL118" i="21"/>
  <c r="CK118" i="21"/>
  <c r="CJ118" i="21"/>
  <c r="CI118" i="21"/>
  <c r="CH118" i="21"/>
  <c r="CG118" i="21"/>
  <c r="CF118" i="21"/>
  <c r="CE118" i="21"/>
  <c r="CD118" i="21"/>
  <c r="CC118" i="21"/>
  <c r="CB118" i="21"/>
  <c r="CA118" i="21"/>
  <c r="BZ118" i="21"/>
  <c r="BY118" i="21"/>
  <c r="BX118" i="21"/>
  <c r="BW118" i="21"/>
  <c r="BV118" i="21"/>
  <c r="BU118" i="21"/>
  <c r="BT118" i="21"/>
  <c r="BS118" i="21"/>
  <c r="BQ118" i="21"/>
  <c r="BP118" i="21"/>
  <c r="BO118" i="21"/>
  <c r="BN118" i="21"/>
  <c r="BM118" i="21"/>
  <c r="BL118" i="21"/>
  <c r="BK118" i="21"/>
  <c r="BJ118" i="21"/>
  <c r="BI118" i="21"/>
  <c r="BH118" i="21"/>
  <c r="BG118" i="21"/>
  <c r="BF118" i="21"/>
  <c r="BE118" i="21"/>
  <c r="BD118" i="21"/>
  <c r="BC118" i="21"/>
  <c r="BB118" i="21"/>
  <c r="BA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118" i="21"/>
  <c r="EF117" i="21"/>
  <c r="EE117" i="21"/>
  <c r="ED117" i="21"/>
  <c r="EC117" i="21"/>
  <c r="EB117" i="21"/>
  <c r="EA117" i="21"/>
  <c r="DZ117" i="21"/>
  <c r="DY117" i="21"/>
  <c r="DX117" i="21"/>
  <c r="DW117" i="21"/>
  <c r="DV117" i="21"/>
  <c r="DU117" i="21"/>
  <c r="DT117" i="21"/>
  <c r="DS117" i="21"/>
  <c r="DR117" i="21"/>
  <c r="DQ117" i="21"/>
  <c r="DP117" i="21"/>
  <c r="DO117" i="21"/>
  <c r="DN117" i="21"/>
  <c r="DM117" i="21"/>
  <c r="DL117" i="21"/>
  <c r="DK117" i="21"/>
  <c r="DJ117" i="21"/>
  <c r="DI117" i="21"/>
  <c r="DH117" i="21"/>
  <c r="DG117" i="21"/>
  <c r="DF117" i="21"/>
  <c r="DE117" i="21"/>
  <c r="DD117" i="21"/>
  <c r="DC117" i="21"/>
  <c r="DB117" i="21"/>
  <c r="DA117" i="21"/>
  <c r="CZ117" i="21"/>
  <c r="CY117" i="21"/>
  <c r="CX117" i="21"/>
  <c r="CW117" i="21"/>
  <c r="CV117" i="21"/>
  <c r="CU117" i="21"/>
  <c r="CT117" i="21"/>
  <c r="CS117" i="21"/>
  <c r="CR117" i="21"/>
  <c r="CQ117" i="21"/>
  <c r="CP117" i="21"/>
  <c r="CO117" i="21"/>
  <c r="CN117" i="21"/>
  <c r="CM117" i="21"/>
  <c r="CL117" i="21"/>
  <c r="CK117" i="21"/>
  <c r="CJ117" i="21"/>
  <c r="CI117" i="21"/>
  <c r="CH117" i="21"/>
  <c r="CG117" i="21"/>
  <c r="CF117" i="21"/>
  <c r="CE117" i="21"/>
  <c r="CD117" i="21"/>
  <c r="CC117" i="21"/>
  <c r="CB117" i="21"/>
  <c r="CA117" i="21"/>
  <c r="BZ117" i="21"/>
  <c r="BY117" i="21"/>
  <c r="BX117" i="21"/>
  <c r="BW117" i="21"/>
  <c r="BV117" i="21"/>
  <c r="BU117" i="21"/>
  <c r="BT117" i="21"/>
  <c r="BS117" i="21"/>
  <c r="BQ117" i="21"/>
  <c r="BP117" i="21"/>
  <c r="BO117" i="21"/>
  <c r="BN117" i="21"/>
  <c r="BM117" i="21"/>
  <c r="BL117" i="21"/>
  <c r="BK117" i="21"/>
  <c r="BJ117" i="21"/>
  <c r="BI117" i="21"/>
  <c r="BH117" i="21"/>
  <c r="BG117" i="21"/>
  <c r="BF117" i="21"/>
  <c r="BE117" i="21"/>
  <c r="BD117" i="21"/>
  <c r="BC117" i="21"/>
  <c r="BB117" i="21"/>
  <c r="BA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117" i="21"/>
  <c r="EF116" i="21"/>
  <c r="EE116" i="21"/>
  <c r="ED116" i="21"/>
  <c r="EC116" i="21"/>
  <c r="EB116" i="21"/>
  <c r="EA116" i="21"/>
  <c r="DZ116" i="21"/>
  <c r="DY116" i="21"/>
  <c r="DX116" i="21"/>
  <c r="DW116" i="21"/>
  <c r="DV116" i="21"/>
  <c r="DU116" i="21"/>
  <c r="DT116" i="21"/>
  <c r="DS116" i="21"/>
  <c r="DR116" i="21"/>
  <c r="DQ116" i="21"/>
  <c r="DP116" i="21"/>
  <c r="DO116" i="21"/>
  <c r="DN116" i="21"/>
  <c r="DM116" i="21"/>
  <c r="DL116" i="21"/>
  <c r="DK116" i="21"/>
  <c r="DJ116" i="21"/>
  <c r="DI116" i="21"/>
  <c r="DH116" i="21"/>
  <c r="DG116" i="21"/>
  <c r="DF116" i="21"/>
  <c r="DE116" i="21"/>
  <c r="DD116" i="21"/>
  <c r="DC116" i="21"/>
  <c r="DB116" i="21"/>
  <c r="DA116" i="21"/>
  <c r="CZ116" i="21"/>
  <c r="CY116" i="21"/>
  <c r="CX116" i="21"/>
  <c r="CW116" i="21"/>
  <c r="CV116" i="21"/>
  <c r="CU116" i="21"/>
  <c r="CT116" i="21"/>
  <c r="CS116" i="21"/>
  <c r="CR116" i="21"/>
  <c r="CQ116" i="21"/>
  <c r="CP116" i="21"/>
  <c r="CO116" i="21"/>
  <c r="CN116" i="21"/>
  <c r="CM116" i="21"/>
  <c r="CL116" i="21"/>
  <c r="CK116" i="21"/>
  <c r="CJ116" i="21"/>
  <c r="CI116" i="21"/>
  <c r="CH116" i="21"/>
  <c r="CG116" i="21"/>
  <c r="CF116" i="21"/>
  <c r="CE116" i="21"/>
  <c r="CD116" i="21"/>
  <c r="CC116" i="21"/>
  <c r="CB116" i="21"/>
  <c r="CA116" i="21"/>
  <c r="BZ116" i="21"/>
  <c r="BY116" i="21"/>
  <c r="BX116" i="21"/>
  <c r="BW116" i="21"/>
  <c r="BV116" i="21"/>
  <c r="BU116" i="21"/>
  <c r="BT116" i="21"/>
  <c r="BS116" i="21"/>
  <c r="BQ116" i="21"/>
  <c r="BP116" i="21"/>
  <c r="BO116" i="21"/>
  <c r="BN116" i="21"/>
  <c r="BM116" i="21"/>
  <c r="BL116" i="21"/>
  <c r="BK116" i="21"/>
  <c r="BJ116" i="21"/>
  <c r="BI116" i="21"/>
  <c r="BH116" i="21"/>
  <c r="BG116" i="21"/>
  <c r="BF116" i="21"/>
  <c r="BE116" i="21"/>
  <c r="BD116" i="21"/>
  <c r="BC116" i="21"/>
  <c r="BB116" i="21"/>
  <c r="BA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116" i="21"/>
  <c r="EF115" i="21"/>
  <c r="EE115" i="21"/>
  <c r="ED115" i="21"/>
  <c r="EC115" i="21"/>
  <c r="EB115" i="21"/>
  <c r="EA115" i="21"/>
  <c r="DZ115" i="21"/>
  <c r="DY115" i="21"/>
  <c r="DX115" i="21"/>
  <c r="DW115" i="21"/>
  <c r="DV115" i="21"/>
  <c r="DU115" i="21"/>
  <c r="DT115" i="21"/>
  <c r="DS115" i="21"/>
  <c r="DR115" i="21"/>
  <c r="DQ115" i="21"/>
  <c r="DP115" i="21"/>
  <c r="DO115" i="21"/>
  <c r="DN115" i="21"/>
  <c r="DM115" i="21"/>
  <c r="DL115" i="21"/>
  <c r="DK115" i="21"/>
  <c r="DJ115" i="21"/>
  <c r="DI115" i="21"/>
  <c r="DH115" i="21"/>
  <c r="DG115" i="21"/>
  <c r="DF115" i="21"/>
  <c r="DE115" i="21"/>
  <c r="DD115" i="21"/>
  <c r="DC115" i="21"/>
  <c r="DB115" i="21"/>
  <c r="DA115" i="21"/>
  <c r="CZ115" i="21"/>
  <c r="CY115" i="21"/>
  <c r="CX115" i="21"/>
  <c r="CW115" i="21"/>
  <c r="CV115" i="21"/>
  <c r="CU115" i="21"/>
  <c r="CT115" i="21"/>
  <c r="CS115" i="21"/>
  <c r="CR115" i="21"/>
  <c r="CQ115" i="21"/>
  <c r="CP115" i="21"/>
  <c r="CO115" i="21"/>
  <c r="CN115" i="21"/>
  <c r="CM115" i="21"/>
  <c r="CL115" i="21"/>
  <c r="CK115" i="21"/>
  <c r="CJ115" i="21"/>
  <c r="CI115" i="21"/>
  <c r="CH115" i="21"/>
  <c r="CG115" i="21"/>
  <c r="CF115" i="21"/>
  <c r="CE115" i="21"/>
  <c r="CD115" i="21"/>
  <c r="CC115" i="21"/>
  <c r="CB115" i="21"/>
  <c r="CA115" i="21"/>
  <c r="BZ115" i="21"/>
  <c r="BY115" i="21"/>
  <c r="BX115" i="21"/>
  <c r="BW115" i="21"/>
  <c r="BV115" i="21"/>
  <c r="BU115" i="21"/>
  <c r="BT115" i="21"/>
  <c r="BS115" i="21"/>
  <c r="BQ115" i="21"/>
  <c r="BP115" i="21"/>
  <c r="BO115" i="21"/>
  <c r="BN115" i="21"/>
  <c r="BM115" i="21"/>
  <c r="BL115" i="21"/>
  <c r="BK115" i="21"/>
  <c r="BJ115" i="21"/>
  <c r="BI115" i="21"/>
  <c r="BH115" i="21"/>
  <c r="BG115" i="21"/>
  <c r="BF115" i="21"/>
  <c r="BE115" i="21"/>
  <c r="BD115" i="21"/>
  <c r="BC115"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115" i="21"/>
  <c r="EF114" i="21"/>
  <c r="EE114" i="21"/>
  <c r="ED114" i="21"/>
  <c r="EC114" i="21"/>
  <c r="EB114" i="21"/>
  <c r="EA114" i="21"/>
  <c r="DZ114" i="21"/>
  <c r="DY114" i="21"/>
  <c r="DX114" i="21"/>
  <c r="DW114" i="21"/>
  <c r="DV114" i="21"/>
  <c r="DU114" i="21"/>
  <c r="DT114" i="21"/>
  <c r="DS114" i="21"/>
  <c r="DR114" i="21"/>
  <c r="DQ114" i="21"/>
  <c r="DP114" i="21"/>
  <c r="DO114" i="21"/>
  <c r="DN114" i="21"/>
  <c r="DM114" i="21"/>
  <c r="DL114" i="21"/>
  <c r="DK114" i="21"/>
  <c r="DJ114" i="21"/>
  <c r="DI114" i="21"/>
  <c r="DH114" i="21"/>
  <c r="DG114" i="21"/>
  <c r="DF114" i="21"/>
  <c r="DE114" i="21"/>
  <c r="DD114" i="21"/>
  <c r="DC114" i="21"/>
  <c r="DB114" i="21"/>
  <c r="DA114" i="21"/>
  <c r="CZ114" i="21"/>
  <c r="CY114" i="21"/>
  <c r="CX114" i="21"/>
  <c r="CW114" i="21"/>
  <c r="CV114" i="21"/>
  <c r="CU114" i="21"/>
  <c r="CT114" i="21"/>
  <c r="CS114" i="21"/>
  <c r="CR114" i="21"/>
  <c r="CQ114" i="21"/>
  <c r="CP114" i="21"/>
  <c r="CO114" i="21"/>
  <c r="CN114" i="21"/>
  <c r="CM114" i="21"/>
  <c r="CL114" i="21"/>
  <c r="CK114" i="21"/>
  <c r="CJ114" i="21"/>
  <c r="CI114" i="21"/>
  <c r="CH114" i="21"/>
  <c r="CG114" i="21"/>
  <c r="CF114" i="21"/>
  <c r="CE114" i="21"/>
  <c r="CD114" i="21"/>
  <c r="CC114" i="21"/>
  <c r="CB114" i="21"/>
  <c r="CA114" i="21"/>
  <c r="BZ114" i="21"/>
  <c r="BY114" i="21"/>
  <c r="BX114" i="21"/>
  <c r="BW114" i="21"/>
  <c r="BV114" i="21"/>
  <c r="BU114" i="21"/>
  <c r="BT114" i="21"/>
  <c r="BS114" i="21"/>
  <c r="BQ114" i="21"/>
  <c r="BP114" i="21"/>
  <c r="BO114" i="21"/>
  <c r="BN114" i="21"/>
  <c r="BM114" i="21"/>
  <c r="BL114" i="21"/>
  <c r="BK114" i="21"/>
  <c r="BJ114" i="21"/>
  <c r="BI114" i="21"/>
  <c r="BH114" i="21"/>
  <c r="BG114" i="21"/>
  <c r="BF114" i="21"/>
  <c r="BE114" i="21"/>
  <c r="BD114" i="21"/>
  <c r="BC114"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114" i="21"/>
  <c r="EF113" i="21"/>
  <c r="EE113" i="21"/>
  <c r="ED113" i="21"/>
  <c r="EC113" i="21"/>
  <c r="EB113" i="21"/>
  <c r="EA113" i="21"/>
  <c r="DZ113" i="21"/>
  <c r="DY113" i="21"/>
  <c r="DX113" i="21"/>
  <c r="DW113" i="21"/>
  <c r="DV113" i="21"/>
  <c r="DU113" i="21"/>
  <c r="DT113" i="21"/>
  <c r="DS113" i="21"/>
  <c r="DR113" i="21"/>
  <c r="DQ113" i="21"/>
  <c r="DP113" i="21"/>
  <c r="DO113" i="21"/>
  <c r="DN113" i="21"/>
  <c r="DM113" i="21"/>
  <c r="DL113" i="21"/>
  <c r="DK113" i="21"/>
  <c r="DJ113" i="21"/>
  <c r="DI113" i="21"/>
  <c r="DH113" i="21"/>
  <c r="DG113" i="21"/>
  <c r="DF113" i="21"/>
  <c r="DE113" i="21"/>
  <c r="DD113" i="21"/>
  <c r="DC113" i="21"/>
  <c r="DB113" i="21"/>
  <c r="DA113" i="21"/>
  <c r="CZ113" i="21"/>
  <c r="CY113" i="21"/>
  <c r="CX113" i="21"/>
  <c r="CW113" i="21"/>
  <c r="CV113" i="21"/>
  <c r="CU113" i="21"/>
  <c r="CT113" i="21"/>
  <c r="CS113" i="21"/>
  <c r="CR113" i="21"/>
  <c r="CQ113" i="21"/>
  <c r="CP113" i="21"/>
  <c r="CO113" i="21"/>
  <c r="CN113" i="21"/>
  <c r="CM113" i="21"/>
  <c r="CL113" i="21"/>
  <c r="CK113" i="21"/>
  <c r="CJ113" i="21"/>
  <c r="CI113" i="21"/>
  <c r="CH113" i="21"/>
  <c r="CG113" i="21"/>
  <c r="CF113" i="21"/>
  <c r="CE113" i="21"/>
  <c r="CD113" i="21"/>
  <c r="CC113" i="21"/>
  <c r="CB113" i="21"/>
  <c r="CA113" i="21"/>
  <c r="BZ113" i="21"/>
  <c r="BY113" i="21"/>
  <c r="BX113" i="21"/>
  <c r="BW113" i="21"/>
  <c r="BV113" i="21"/>
  <c r="BU113" i="21"/>
  <c r="BT113" i="21"/>
  <c r="BS113" i="21"/>
  <c r="BQ113" i="21"/>
  <c r="BP113" i="21"/>
  <c r="BO113" i="21"/>
  <c r="BN113" i="21"/>
  <c r="BM113" i="21"/>
  <c r="BL113" i="21"/>
  <c r="BK113" i="21"/>
  <c r="BJ113" i="21"/>
  <c r="BI113" i="21"/>
  <c r="BH113" i="21"/>
  <c r="BG113" i="21"/>
  <c r="BF113" i="21"/>
  <c r="BE113" i="21"/>
  <c r="BD113" i="21"/>
  <c r="BC113" i="21"/>
  <c r="BB113" i="21"/>
  <c r="BA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113" i="21"/>
  <c r="EF112" i="21"/>
  <c r="EE112" i="21"/>
  <c r="ED112" i="21"/>
  <c r="EC112" i="21"/>
  <c r="EB112" i="21"/>
  <c r="EA112" i="21"/>
  <c r="DZ112" i="21"/>
  <c r="DY112" i="21"/>
  <c r="DX112" i="21"/>
  <c r="DW112" i="21"/>
  <c r="DV112" i="21"/>
  <c r="DU112" i="21"/>
  <c r="DT112" i="21"/>
  <c r="DS112" i="21"/>
  <c r="DR112" i="21"/>
  <c r="DQ112" i="21"/>
  <c r="DP112" i="21"/>
  <c r="DO112" i="21"/>
  <c r="DN112" i="21"/>
  <c r="DM112" i="21"/>
  <c r="DL112" i="21"/>
  <c r="DK112" i="21"/>
  <c r="DJ112" i="21"/>
  <c r="DI112" i="21"/>
  <c r="DH112" i="21"/>
  <c r="DG112" i="21"/>
  <c r="DF112" i="21"/>
  <c r="DE112" i="21"/>
  <c r="DD112" i="21"/>
  <c r="DC112" i="21"/>
  <c r="DB112" i="21"/>
  <c r="DA112" i="21"/>
  <c r="CZ112" i="21"/>
  <c r="CY112" i="21"/>
  <c r="CX112" i="21"/>
  <c r="CW112" i="21"/>
  <c r="CV112" i="21"/>
  <c r="CU112" i="21"/>
  <c r="CT112" i="21"/>
  <c r="CS112" i="21"/>
  <c r="CR112" i="21"/>
  <c r="CQ112" i="21"/>
  <c r="CP112" i="21"/>
  <c r="CO112" i="21"/>
  <c r="CN112" i="21"/>
  <c r="CM112" i="21"/>
  <c r="CL112" i="21"/>
  <c r="CK112" i="21"/>
  <c r="CJ112" i="21"/>
  <c r="CI112" i="21"/>
  <c r="CH112" i="21"/>
  <c r="CG112" i="21"/>
  <c r="CF112" i="21"/>
  <c r="CE112" i="21"/>
  <c r="CD112" i="21"/>
  <c r="CC112" i="21"/>
  <c r="CB112" i="21"/>
  <c r="CA112" i="21"/>
  <c r="BZ112" i="21"/>
  <c r="BY112" i="21"/>
  <c r="BX112" i="21"/>
  <c r="BW112" i="21"/>
  <c r="BV112" i="21"/>
  <c r="BU112" i="21"/>
  <c r="BT112" i="21"/>
  <c r="BS112" i="21"/>
  <c r="BQ112" i="21"/>
  <c r="BP112" i="21"/>
  <c r="BO112" i="21"/>
  <c r="BN112" i="21"/>
  <c r="BM112" i="21"/>
  <c r="BL112" i="21"/>
  <c r="BK112" i="21"/>
  <c r="BJ112" i="21"/>
  <c r="BI112" i="21"/>
  <c r="BH112" i="21"/>
  <c r="BG112" i="21"/>
  <c r="BF112" i="21"/>
  <c r="BE112" i="21"/>
  <c r="BD112" i="21"/>
  <c r="BC112" i="21"/>
  <c r="BB112" i="21"/>
  <c r="BA112"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112" i="21"/>
  <c r="EF111" i="21"/>
  <c r="EE111" i="21"/>
  <c r="ED111" i="21"/>
  <c r="EC111" i="21"/>
  <c r="EB111" i="21"/>
  <c r="EA111" i="21"/>
  <c r="DZ111" i="21"/>
  <c r="DY111" i="21"/>
  <c r="DX111" i="21"/>
  <c r="DW111" i="21"/>
  <c r="DV111" i="21"/>
  <c r="DU111" i="21"/>
  <c r="DT111" i="21"/>
  <c r="DS111" i="21"/>
  <c r="DR111" i="21"/>
  <c r="DQ111" i="21"/>
  <c r="DP111" i="21"/>
  <c r="DO111" i="21"/>
  <c r="DN111" i="21"/>
  <c r="DM111" i="21"/>
  <c r="DL111" i="21"/>
  <c r="DK111" i="21"/>
  <c r="DJ111" i="21"/>
  <c r="DI111" i="21"/>
  <c r="DH111" i="21"/>
  <c r="DG111" i="21"/>
  <c r="DF111" i="21"/>
  <c r="DE111" i="21"/>
  <c r="DD111" i="21"/>
  <c r="DC111" i="21"/>
  <c r="DB111" i="21"/>
  <c r="DA111" i="21"/>
  <c r="CZ111" i="21"/>
  <c r="CY111" i="21"/>
  <c r="CX111" i="21"/>
  <c r="CW111" i="21"/>
  <c r="CV111" i="21"/>
  <c r="CU111" i="21"/>
  <c r="CT111" i="21"/>
  <c r="CS111" i="21"/>
  <c r="CR111" i="21"/>
  <c r="CQ111" i="21"/>
  <c r="CP111" i="21"/>
  <c r="CO111" i="21"/>
  <c r="CN111" i="21"/>
  <c r="CM111" i="21"/>
  <c r="CL111" i="21"/>
  <c r="CK111" i="21"/>
  <c r="CJ111" i="21"/>
  <c r="CI111" i="21"/>
  <c r="CH111" i="21"/>
  <c r="CG111" i="21"/>
  <c r="CF111" i="21"/>
  <c r="CE111" i="21"/>
  <c r="CD111" i="21"/>
  <c r="CC111" i="21"/>
  <c r="CB111" i="21"/>
  <c r="CA111" i="21"/>
  <c r="BZ111" i="21"/>
  <c r="BY111" i="21"/>
  <c r="BX111" i="21"/>
  <c r="BW111" i="21"/>
  <c r="BV111" i="21"/>
  <c r="BU111" i="21"/>
  <c r="BT111" i="21"/>
  <c r="BS111" i="21"/>
  <c r="BQ111" i="21"/>
  <c r="BP111" i="21"/>
  <c r="BO111" i="21"/>
  <c r="BN111" i="21"/>
  <c r="BM111" i="21"/>
  <c r="BL111" i="21"/>
  <c r="BK111" i="21"/>
  <c r="BJ111" i="21"/>
  <c r="BI111" i="21"/>
  <c r="BH111" i="21"/>
  <c r="BG111" i="21"/>
  <c r="BF111" i="21"/>
  <c r="BE111" i="21"/>
  <c r="BD111" i="21"/>
  <c r="BC111" i="21"/>
  <c r="BB111" i="21"/>
  <c r="BA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111" i="21"/>
  <c r="EF110" i="21"/>
  <c r="EE110" i="21"/>
  <c r="ED110" i="21"/>
  <c r="EC110" i="21"/>
  <c r="EB110" i="21"/>
  <c r="EA110" i="21"/>
  <c r="DZ110" i="21"/>
  <c r="DY110" i="21"/>
  <c r="DX110" i="21"/>
  <c r="DW110" i="21"/>
  <c r="DV110" i="21"/>
  <c r="DU110" i="21"/>
  <c r="DT110" i="21"/>
  <c r="DS110" i="21"/>
  <c r="DR110" i="21"/>
  <c r="DQ110" i="21"/>
  <c r="DP110" i="21"/>
  <c r="DO110" i="21"/>
  <c r="DN110" i="21"/>
  <c r="DM110" i="21"/>
  <c r="DL110" i="21"/>
  <c r="DK110" i="21"/>
  <c r="DJ110" i="21"/>
  <c r="DI110" i="21"/>
  <c r="DH110" i="21"/>
  <c r="DG110" i="21"/>
  <c r="DF110" i="21"/>
  <c r="DE110" i="21"/>
  <c r="DD110" i="21"/>
  <c r="DC110" i="21"/>
  <c r="DB110" i="21"/>
  <c r="DA110" i="21"/>
  <c r="CZ110" i="21"/>
  <c r="CY110" i="21"/>
  <c r="CX110" i="21"/>
  <c r="CW110" i="21"/>
  <c r="CV110" i="21"/>
  <c r="CU110" i="21"/>
  <c r="CT110" i="21"/>
  <c r="CS110" i="21"/>
  <c r="CR110" i="21"/>
  <c r="CQ110" i="21"/>
  <c r="CP110" i="21"/>
  <c r="CO110" i="21"/>
  <c r="CN110" i="21"/>
  <c r="CM110" i="21"/>
  <c r="CL110" i="21"/>
  <c r="CK110" i="21"/>
  <c r="CJ110" i="21"/>
  <c r="CI110" i="21"/>
  <c r="CH110" i="21"/>
  <c r="CG110" i="21"/>
  <c r="CF110" i="21"/>
  <c r="CE110" i="21"/>
  <c r="CD110" i="21"/>
  <c r="CC110" i="21"/>
  <c r="CB110" i="21"/>
  <c r="CA110" i="21"/>
  <c r="BZ110" i="21"/>
  <c r="BY110" i="21"/>
  <c r="BX110" i="21"/>
  <c r="BW110" i="21"/>
  <c r="BV110" i="21"/>
  <c r="BU110" i="21"/>
  <c r="BT110" i="21"/>
  <c r="BS110" i="21"/>
  <c r="BQ110" i="21"/>
  <c r="BP110" i="21"/>
  <c r="BO110" i="21"/>
  <c r="BN110" i="21"/>
  <c r="BM110" i="21"/>
  <c r="BL110" i="21"/>
  <c r="BK110" i="21"/>
  <c r="BJ110" i="21"/>
  <c r="BI110" i="21"/>
  <c r="BH110" i="21"/>
  <c r="BG110" i="21"/>
  <c r="BF110" i="21"/>
  <c r="BE110" i="21"/>
  <c r="BD110" i="21"/>
  <c r="BC110" i="21"/>
  <c r="BB110" i="21"/>
  <c r="BA110"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110" i="21"/>
  <c r="EF109" i="21"/>
  <c r="EE109" i="21"/>
  <c r="ED109" i="21"/>
  <c r="EC109" i="21"/>
  <c r="EB109" i="21"/>
  <c r="EA109" i="21"/>
  <c r="DZ109" i="21"/>
  <c r="DY109" i="21"/>
  <c r="DX109" i="21"/>
  <c r="DW109" i="21"/>
  <c r="DV109" i="21"/>
  <c r="DU109" i="21"/>
  <c r="DT109" i="21"/>
  <c r="DS109" i="21"/>
  <c r="DR109" i="21"/>
  <c r="DQ109" i="21"/>
  <c r="DP109" i="21"/>
  <c r="DO109" i="21"/>
  <c r="DN109" i="21"/>
  <c r="DM109" i="21"/>
  <c r="DL109" i="21"/>
  <c r="DK109" i="21"/>
  <c r="DJ109" i="21"/>
  <c r="DI109" i="21"/>
  <c r="DH109" i="21"/>
  <c r="DG109" i="21"/>
  <c r="DF109" i="21"/>
  <c r="DE109" i="21"/>
  <c r="DD109" i="21"/>
  <c r="DC109" i="21"/>
  <c r="DB109" i="21"/>
  <c r="DA109" i="21"/>
  <c r="CZ109" i="21"/>
  <c r="CY109" i="21"/>
  <c r="CX109" i="21"/>
  <c r="CW109" i="21"/>
  <c r="CV109" i="21"/>
  <c r="CU109" i="21"/>
  <c r="CT109" i="21"/>
  <c r="CS109" i="21"/>
  <c r="CR109" i="21"/>
  <c r="CQ109" i="21"/>
  <c r="CP109" i="21"/>
  <c r="CO109" i="21"/>
  <c r="CN109" i="21"/>
  <c r="CM109" i="21"/>
  <c r="CL109" i="21"/>
  <c r="CK109" i="21"/>
  <c r="CJ109" i="21"/>
  <c r="CI109" i="21"/>
  <c r="CH109" i="21"/>
  <c r="CG109" i="21"/>
  <c r="CF109" i="21"/>
  <c r="CE109" i="21"/>
  <c r="CD109" i="21"/>
  <c r="CC109" i="21"/>
  <c r="CB109" i="21"/>
  <c r="CA109" i="21"/>
  <c r="BZ109" i="21"/>
  <c r="BY109" i="21"/>
  <c r="BX109" i="21"/>
  <c r="BW109" i="21"/>
  <c r="BV109" i="21"/>
  <c r="BU109" i="21"/>
  <c r="BT109" i="21"/>
  <c r="BS109" i="21"/>
  <c r="BQ109" i="21"/>
  <c r="BP109" i="21"/>
  <c r="BO109" i="21"/>
  <c r="BN109" i="21"/>
  <c r="BM109" i="21"/>
  <c r="BL109" i="21"/>
  <c r="BK109" i="21"/>
  <c r="BJ109" i="21"/>
  <c r="BI109" i="21"/>
  <c r="BH109" i="21"/>
  <c r="BG109" i="21"/>
  <c r="BF109" i="21"/>
  <c r="BE109" i="21"/>
  <c r="BD109" i="21"/>
  <c r="BC109" i="21"/>
  <c r="BB109" i="21"/>
  <c r="BA109"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109" i="21"/>
  <c r="EF108" i="21"/>
  <c r="EE108" i="21"/>
  <c r="ED108" i="21"/>
  <c r="EC108" i="21"/>
  <c r="EB108" i="21"/>
  <c r="EA108" i="21"/>
  <c r="DZ108" i="21"/>
  <c r="DY108" i="21"/>
  <c r="DX108" i="21"/>
  <c r="DW108" i="21"/>
  <c r="DV108" i="21"/>
  <c r="DU108" i="21"/>
  <c r="DT108" i="21"/>
  <c r="DS108" i="21"/>
  <c r="DR108" i="21"/>
  <c r="DQ108" i="21"/>
  <c r="DP108" i="21"/>
  <c r="DO108" i="21"/>
  <c r="DN108" i="21"/>
  <c r="DM108" i="21"/>
  <c r="DL108" i="21"/>
  <c r="DK108" i="21"/>
  <c r="DJ108" i="21"/>
  <c r="DI108" i="21"/>
  <c r="DH108" i="21"/>
  <c r="DG108" i="21"/>
  <c r="DF108" i="21"/>
  <c r="DE108" i="21"/>
  <c r="DD108" i="21"/>
  <c r="DC108" i="21"/>
  <c r="DB108" i="21"/>
  <c r="DA108" i="21"/>
  <c r="CZ108" i="21"/>
  <c r="CY108" i="21"/>
  <c r="CX108" i="21"/>
  <c r="CW108" i="21"/>
  <c r="CV108" i="21"/>
  <c r="CU108" i="21"/>
  <c r="CT108" i="21"/>
  <c r="CS108" i="21"/>
  <c r="CR108" i="21"/>
  <c r="CQ108" i="21"/>
  <c r="CP108" i="21"/>
  <c r="CO108" i="21"/>
  <c r="CN108" i="21"/>
  <c r="CM108" i="21"/>
  <c r="CL108" i="21"/>
  <c r="CK108" i="21"/>
  <c r="CJ108" i="21"/>
  <c r="CI108" i="21"/>
  <c r="CH108" i="21"/>
  <c r="CG108" i="21"/>
  <c r="CF108" i="21"/>
  <c r="CE108" i="21"/>
  <c r="CD108" i="21"/>
  <c r="CC108" i="21"/>
  <c r="CB108" i="21"/>
  <c r="CA108" i="21"/>
  <c r="BZ108" i="21"/>
  <c r="BY108" i="21"/>
  <c r="BX108" i="21"/>
  <c r="BW108" i="21"/>
  <c r="BV108" i="21"/>
  <c r="BU108" i="21"/>
  <c r="BT108" i="21"/>
  <c r="BS108" i="21"/>
  <c r="BQ108" i="21"/>
  <c r="BP108" i="21"/>
  <c r="BO108" i="21"/>
  <c r="BN108" i="21"/>
  <c r="BM108" i="21"/>
  <c r="BL108" i="21"/>
  <c r="BK108" i="21"/>
  <c r="BJ108" i="21"/>
  <c r="BI108" i="21"/>
  <c r="BH108" i="21"/>
  <c r="BG108" i="21"/>
  <c r="BF108" i="21"/>
  <c r="BE108" i="21"/>
  <c r="BD108" i="21"/>
  <c r="BC108" i="21"/>
  <c r="BB108" i="21"/>
  <c r="BA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108" i="21"/>
  <c r="EF107" i="21"/>
  <c r="EE107" i="21"/>
  <c r="ED107" i="21"/>
  <c r="EC107" i="21"/>
  <c r="EB107" i="21"/>
  <c r="EA107" i="21"/>
  <c r="DZ107" i="21"/>
  <c r="DY107" i="21"/>
  <c r="DX107" i="21"/>
  <c r="DW107" i="21"/>
  <c r="DV107" i="21"/>
  <c r="DU107" i="21"/>
  <c r="DT107" i="21"/>
  <c r="DS107" i="21"/>
  <c r="DR107" i="21"/>
  <c r="DQ107" i="21"/>
  <c r="DP107" i="21"/>
  <c r="DO107" i="21"/>
  <c r="DN107" i="21"/>
  <c r="DM107" i="21"/>
  <c r="DL107" i="21"/>
  <c r="DK107" i="21"/>
  <c r="DJ107" i="21"/>
  <c r="DI107" i="21"/>
  <c r="DH107" i="21"/>
  <c r="DG107" i="21"/>
  <c r="DF107" i="21"/>
  <c r="DE107" i="21"/>
  <c r="DD107" i="21"/>
  <c r="DC107" i="21"/>
  <c r="DB107" i="21"/>
  <c r="DA107" i="21"/>
  <c r="CZ107" i="21"/>
  <c r="CY107" i="21"/>
  <c r="CX107" i="21"/>
  <c r="CW107" i="21"/>
  <c r="CV107" i="21"/>
  <c r="CU107" i="21"/>
  <c r="CT107" i="21"/>
  <c r="CS107" i="21"/>
  <c r="CR107" i="21"/>
  <c r="CQ107" i="21"/>
  <c r="CP107" i="21"/>
  <c r="CO107" i="21"/>
  <c r="CN107" i="21"/>
  <c r="CM107" i="21"/>
  <c r="CL107" i="21"/>
  <c r="CK107" i="21"/>
  <c r="CJ107" i="21"/>
  <c r="CI107" i="21"/>
  <c r="CH107" i="21"/>
  <c r="CG107" i="21"/>
  <c r="CF107" i="21"/>
  <c r="CE107" i="21"/>
  <c r="CD107" i="21"/>
  <c r="CC107" i="21"/>
  <c r="CB107" i="21"/>
  <c r="CA107" i="21"/>
  <c r="BZ107" i="21"/>
  <c r="BY107" i="21"/>
  <c r="BX107" i="21"/>
  <c r="BW107" i="21"/>
  <c r="BV107" i="21"/>
  <c r="BU107" i="21"/>
  <c r="BT107" i="21"/>
  <c r="BS107" i="21"/>
  <c r="BQ107" i="21"/>
  <c r="BP107" i="21"/>
  <c r="BO107" i="21"/>
  <c r="BN107" i="21"/>
  <c r="BM107" i="21"/>
  <c r="BL107" i="21"/>
  <c r="BK107" i="21"/>
  <c r="BJ107" i="21"/>
  <c r="BI107" i="21"/>
  <c r="BH107" i="21"/>
  <c r="BG107" i="21"/>
  <c r="BF107" i="21"/>
  <c r="BE107" i="21"/>
  <c r="BD107" i="21"/>
  <c r="BC107" i="21"/>
  <c r="BB107" i="21"/>
  <c r="BA107"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107" i="21"/>
  <c r="EF106" i="21"/>
  <c r="EE106" i="21"/>
  <c r="ED106" i="21"/>
  <c r="EC106" i="21"/>
  <c r="EB106" i="21"/>
  <c r="EA106" i="21"/>
  <c r="DZ106" i="21"/>
  <c r="DY106" i="21"/>
  <c r="DX106" i="21"/>
  <c r="DW106" i="21"/>
  <c r="DV106" i="21"/>
  <c r="DU106" i="21"/>
  <c r="DT106" i="21"/>
  <c r="DS106" i="21"/>
  <c r="DR106" i="21"/>
  <c r="DQ106" i="21"/>
  <c r="DP106" i="21"/>
  <c r="DO106" i="21"/>
  <c r="DN106" i="21"/>
  <c r="DM106" i="21"/>
  <c r="DL106" i="21"/>
  <c r="DK106" i="21"/>
  <c r="DJ106" i="21"/>
  <c r="DI106" i="21"/>
  <c r="DH106" i="21"/>
  <c r="DG106" i="21"/>
  <c r="DF106" i="21"/>
  <c r="DE106" i="21"/>
  <c r="DD106" i="21"/>
  <c r="DC106" i="21"/>
  <c r="DB106" i="21"/>
  <c r="DA106" i="21"/>
  <c r="CZ106" i="21"/>
  <c r="CY106" i="21"/>
  <c r="CX106" i="21"/>
  <c r="CW106" i="21"/>
  <c r="CV106" i="21"/>
  <c r="CU106" i="21"/>
  <c r="CT106" i="21"/>
  <c r="CS106" i="21"/>
  <c r="CR106" i="21"/>
  <c r="CQ106" i="21"/>
  <c r="CP106" i="21"/>
  <c r="CO106" i="21"/>
  <c r="CN106" i="21"/>
  <c r="CM106" i="21"/>
  <c r="CL106" i="21"/>
  <c r="CK106" i="21"/>
  <c r="CJ106" i="21"/>
  <c r="CI106" i="21"/>
  <c r="CH106" i="21"/>
  <c r="CG106" i="21"/>
  <c r="CF106" i="21"/>
  <c r="CE106" i="21"/>
  <c r="CD106" i="21"/>
  <c r="CC106" i="21"/>
  <c r="CB106" i="21"/>
  <c r="CA106" i="21"/>
  <c r="BZ106" i="21"/>
  <c r="BY106" i="21"/>
  <c r="BX106" i="21"/>
  <c r="BW106" i="21"/>
  <c r="BV106" i="21"/>
  <c r="BU106" i="21"/>
  <c r="BT106" i="21"/>
  <c r="BS106" i="21"/>
  <c r="BQ106" i="21"/>
  <c r="BP106" i="21"/>
  <c r="BO106" i="21"/>
  <c r="BN106" i="21"/>
  <c r="BM106" i="21"/>
  <c r="BL106" i="21"/>
  <c r="BK106" i="21"/>
  <c r="BJ106" i="21"/>
  <c r="BI106" i="21"/>
  <c r="BH106" i="21"/>
  <c r="BG106" i="21"/>
  <c r="BF106" i="21"/>
  <c r="BE106" i="21"/>
  <c r="BD106" i="21"/>
  <c r="BC106" i="21"/>
  <c r="BB106" i="21"/>
  <c r="BA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106" i="21"/>
  <c r="EF105" i="21"/>
  <c r="EE105" i="21"/>
  <c r="ED105" i="21"/>
  <c r="EC105" i="21"/>
  <c r="EB105" i="21"/>
  <c r="EA105" i="21"/>
  <c r="DZ105" i="21"/>
  <c r="DY105" i="21"/>
  <c r="DX105" i="21"/>
  <c r="DW105" i="21"/>
  <c r="DV105" i="21"/>
  <c r="DU105" i="21"/>
  <c r="DT105" i="21"/>
  <c r="DS105" i="21"/>
  <c r="DR105" i="21"/>
  <c r="DQ105" i="21"/>
  <c r="DP105" i="21"/>
  <c r="DO105" i="21"/>
  <c r="DN105" i="21"/>
  <c r="DM105" i="21"/>
  <c r="DL105" i="21"/>
  <c r="DK105" i="21"/>
  <c r="DJ105" i="21"/>
  <c r="DI105" i="21"/>
  <c r="DH105" i="21"/>
  <c r="DG105" i="21"/>
  <c r="DF105" i="21"/>
  <c r="DE105" i="21"/>
  <c r="DD105" i="21"/>
  <c r="DC105" i="21"/>
  <c r="DB105" i="21"/>
  <c r="DA105" i="21"/>
  <c r="CZ105" i="21"/>
  <c r="CY105" i="21"/>
  <c r="CX105" i="21"/>
  <c r="CW105" i="21"/>
  <c r="CV105" i="21"/>
  <c r="CU105" i="21"/>
  <c r="CT105" i="21"/>
  <c r="CS105" i="21"/>
  <c r="CR105" i="21"/>
  <c r="CQ105" i="21"/>
  <c r="CP105" i="21"/>
  <c r="CO105" i="21"/>
  <c r="CN105" i="21"/>
  <c r="CM105" i="21"/>
  <c r="CL105" i="21"/>
  <c r="CK105" i="21"/>
  <c r="CJ105" i="21"/>
  <c r="CI105" i="21"/>
  <c r="CH105" i="21"/>
  <c r="CG105" i="21"/>
  <c r="CF105" i="21"/>
  <c r="CE105" i="21"/>
  <c r="CD105" i="21"/>
  <c r="CC105" i="21"/>
  <c r="CB105" i="21"/>
  <c r="CA105" i="21"/>
  <c r="BZ105" i="21"/>
  <c r="BY105" i="21"/>
  <c r="BX105" i="21"/>
  <c r="BW105" i="21"/>
  <c r="BV105" i="21"/>
  <c r="BU105" i="21"/>
  <c r="BT105" i="21"/>
  <c r="BS105" i="21"/>
  <c r="BQ105" i="21"/>
  <c r="BP105" i="21"/>
  <c r="BO105" i="21"/>
  <c r="BN105" i="21"/>
  <c r="BM105" i="21"/>
  <c r="BL105" i="21"/>
  <c r="BK105" i="21"/>
  <c r="BJ105" i="21"/>
  <c r="BI105" i="21"/>
  <c r="BH105" i="21"/>
  <c r="BG105" i="21"/>
  <c r="BF105" i="21"/>
  <c r="BE105" i="21"/>
  <c r="BD105" i="21"/>
  <c r="BC105" i="21"/>
  <c r="BB105" i="21"/>
  <c r="BA105"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105" i="21"/>
  <c r="EF104" i="21"/>
  <c r="EE104" i="21"/>
  <c r="ED104" i="21"/>
  <c r="EC104" i="21"/>
  <c r="EB104" i="21"/>
  <c r="EA104" i="21"/>
  <c r="DZ104" i="21"/>
  <c r="DY104" i="21"/>
  <c r="DX104" i="21"/>
  <c r="DW104" i="21"/>
  <c r="DV104" i="21"/>
  <c r="DU104" i="21"/>
  <c r="DT104" i="21"/>
  <c r="DS104" i="21"/>
  <c r="DR104" i="21"/>
  <c r="DQ104" i="21"/>
  <c r="DP104" i="21"/>
  <c r="DO104" i="21"/>
  <c r="DN104" i="21"/>
  <c r="DM104" i="21"/>
  <c r="DL104" i="21"/>
  <c r="DK104" i="21"/>
  <c r="DJ104" i="21"/>
  <c r="DI104" i="21"/>
  <c r="DH104" i="21"/>
  <c r="DG104" i="21"/>
  <c r="DF104" i="21"/>
  <c r="DE104" i="21"/>
  <c r="DD104" i="21"/>
  <c r="DC104" i="21"/>
  <c r="DB104" i="21"/>
  <c r="DA104" i="21"/>
  <c r="CZ104" i="21"/>
  <c r="CY104" i="21"/>
  <c r="CX104" i="21"/>
  <c r="CW104" i="21"/>
  <c r="CV104" i="21"/>
  <c r="CU104" i="21"/>
  <c r="CT104" i="21"/>
  <c r="CS104" i="21"/>
  <c r="CR104" i="21"/>
  <c r="CQ104" i="21"/>
  <c r="CP104" i="21"/>
  <c r="CO104" i="21"/>
  <c r="CN104" i="21"/>
  <c r="CM104" i="21"/>
  <c r="CL104" i="21"/>
  <c r="CK104" i="21"/>
  <c r="CJ104" i="21"/>
  <c r="CI104" i="21"/>
  <c r="CH104" i="21"/>
  <c r="CG104" i="21"/>
  <c r="CF104" i="21"/>
  <c r="CE104" i="21"/>
  <c r="CD104" i="21"/>
  <c r="CC104" i="21"/>
  <c r="CB104" i="21"/>
  <c r="CA104" i="21"/>
  <c r="BZ104" i="21"/>
  <c r="BY104" i="21"/>
  <c r="BX104" i="21"/>
  <c r="BW104" i="21"/>
  <c r="BV104" i="21"/>
  <c r="BU104" i="21"/>
  <c r="BT104" i="21"/>
  <c r="BS104" i="21"/>
  <c r="BQ104" i="21"/>
  <c r="BP104" i="21"/>
  <c r="BO104" i="21"/>
  <c r="BN104" i="21"/>
  <c r="BM104" i="21"/>
  <c r="BL104" i="21"/>
  <c r="BK104" i="21"/>
  <c r="BJ104" i="21"/>
  <c r="BI104" i="21"/>
  <c r="BH104" i="21"/>
  <c r="BG104" i="21"/>
  <c r="BF104" i="21"/>
  <c r="BE104" i="21"/>
  <c r="BD104" i="21"/>
  <c r="BC104" i="21"/>
  <c r="BB104" i="21"/>
  <c r="BA104"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104" i="21"/>
  <c r="EF103" i="21"/>
  <c r="EE103" i="21"/>
  <c r="ED103" i="21"/>
  <c r="EC103" i="21"/>
  <c r="EB103" i="21"/>
  <c r="EA103" i="21"/>
  <c r="DZ103" i="21"/>
  <c r="DY103" i="21"/>
  <c r="DX103" i="21"/>
  <c r="DW103" i="21"/>
  <c r="DV103" i="21"/>
  <c r="DU103" i="21"/>
  <c r="DT103" i="21"/>
  <c r="DS103" i="21"/>
  <c r="DR103" i="21"/>
  <c r="DQ103" i="21"/>
  <c r="DP103" i="21"/>
  <c r="DO103" i="21"/>
  <c r="DN103" i="21"/>
  <c r="DM103" i="21"/>
  <c r="DL103" i="21"/>
  <c r="DK103" i="21"/>
  <c r="DJ103" i="21"/>
  <c r="DI103" i="21"/>
  <c r="DH103" i="21"/>
  <c r="DG103" i="21"/>
  <c r="DF103" i="21"/>
  <c r="DE103" i="21"/>
  <c r="DD103" i="21"/>
  <c r="DC103" i="21"/>
  <c r="DB103" i="21"/>
  <c r="DA103" i="21"/>
  <c r="CZ103" i="21"/>
  <c r="CY103" i="21"/>
  <c r="CX103" i="21"/>
  <c r="CW103" i="21"/>
  <c r="CV103" i="21"/>
  <c r="CU103" i="21"/>
  <c r="CT103" i="21"/>
  <c r="CS103" i="21"/>
  <c r="CR103" i="21"/>
  <c r="CQ103" i="21"/>
  <c r="CP103" i="21"/>
  <c r="CO103" i="21"/>
  <c r="CN103" i="21"/>
  <c r="CM103" i="21"/>
  <c r="CL103" i="21"/>
  <c r="CK103" i="21"/>
  <c r="CJ103" i="21"/>
  <c r="CI103" i="21"/>
  <c r="CH103" i="21"/>
  <c r="CG103" i="21"/>
  <c r="CF103" i="21"/>
  <c r="CE103" i="21"/>
  <c r="CD103" i="21"/>
  <c r="CC103" i="21"/>
  <c r="CB103" i="21"/>
  <c r="CA103" i="21"/>
  <c r="BZ103" i="21"/>
  <c r="BY103" i="21"/>
  <c r="BX103" i="21"/>
  <c r="BW103" i="21"/>
  <c r="BV103" i="21"/>
  <c r="BU103" i="21"/>
  <c r="BT103" i="21"/>
  <c r="BS103" i="21"/>
  <c r="BQ103" i="21"/>
  <c r="BP103" i="21"/>
  <c r="BO103" i="21"/>
  <c r="BN103" i="21"/>
  <c r="BM103" i="21"/>
  <c r="BL103" i="21"/>
  <c r="BK103" i="21"/>
  <c r="BJ103" i="21"/>
  <c r="BI103" i="21"/>
  <c r="BH103" i="21"/>
  <c r="BG103" i="21"/>
  <c r="BF103" i="21"/>
  <c r="BE103" i="21"/>
  <c r="BD103" i="21"/>
  <c r="BC103" i="21"/>
  <c r="BB103" i="21"/>
  <c r="BA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103" i="21"/>
  <c r="EF102" i="21"/>
  <c r="EE102" i="21"/>
  <c r="ED102" i="21"/>
  <c r="EC102" i="21"/>
  <c r="EB102" i="21"/>
  <c r="EA102" i="21"/>
  <c r="DZ102" i="21"/>
  <c r="DY102" i="21"/>
  <c r="DX102" i="21"/>
  <c r="DW102" i="21"/>
  <c r="DV102" i="21"/>
  <c r="DU102" i="21"/>
  <c r="DT102" i="21"/>
  <c r="DS102" i="21"/>
  <c r="DR102" i="21"/>
  <c r="DQ102" i="21"/>
  <c r="DP102" i="21"/>
  <c r="DO102" i="21"/>
  <c r="DN102" i="21"/>
  <c r="DM102" i="21"/>
  <c r="DL102" i="21"/>
  <c r="DK102" i="21"/>
  <c r="DJ102" i="21"/>
  <c r="DI102" i="21"/>
  <c r="DH102" i="21"/>
  <c r="DG102" i="21"/>
  <c r="DF102" i="21"/>
  <c r="DE102" i="21"/>
  <c r="DD102" i="21"/>
  <c r="DC102" i="21"/>
  <c r="DB102" i="21"/>
  <c r="DA102" i="21"/>
  <c r="CZ102" i="21"/>
  <c r="CY102" i="21"/>
  <c r="CX102" i="21"/>
  <c r="CW102" i="21"/>
  <c r="CV102" i="21"/>
  <c r="CU102" i="21"/>
  <c r="CT102" i="21"/>
  <c r="CS102" i="21"/>
  <c r="CR102" i="21"/>
  <c r="CQ102" i="21"/>
  <c r="CP102" i="21"/>
  <c r="CO102" i="21"/>
  <c r="CN102" i="21"/>
  <c r="CM102" i="21"/>
  <c r="CL102" i="21"/>
  <c r="CK102" i="21"/>
  <c r="CJ102" i="21"/>
  <c r="CI102" i="21"/>
  <c r="CH102" i="21"/>
  <c r="CG102" i="21"/>
  <c r="CF102" i="21"/>
  <c r="CE102" i="21"/>
  <c r="CD102" i="21"/>
  <c r="CC102" i="21"/>
  <c r="CB102" i="21"/>
  <c r="CA102" i="21"/>
  <c r="BZ102" i="21"/>
  <c r="BY102" i="21"/>
  <c r="BX102" i="21"/>
  <c r="BW102" i="21"/>
  <c r="BV102" i="21"/>
  <c r="BU102" i="21"/>
  <c r="BT102" i="21"/>
  <c r="BS102" i="21"/>
  <c r="BQ102" i="21"/>
  <c r="BP102" i="21"/>
  <c r="BO102" i="21"/>
  <c r="BN102" i="21"/>
  <c r="BM102" i="21"/>
  <c r="BL102" i="21"/>
  <c r="BK102" i="21"/>
  <c r="BJ102" i="21"/>
  <c r="BI102" i="21"/>
  <c r="BH102" i="21"/>
  <c r="BG102" i="21"/>
  <c r="BF102" i="21"/>
  <c r="BE102" i="21"/>
  <c r="BD102" i="21"/>
  <c r="BC102" i="21"/>
  <c r="BB102" i="21"/>
  <c r="BA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102" i="21"/>
  <c r="EF101" i="21"/>
  <c r="EE101" i="21"/>
  <c r="ED101" i="21"/>
  <c r="EC101" i="21"/>
  <c r="EB101" i="21"/>
  <c r="EA101" i="21"/>
  <c r="DZ101" i="21"/>
  <c r="DY101" i="21"/>
  <c r="DX101" i="21"/>
  <c r="DW101" i="21"/>
  <c r="DV101" i="21"/>
  <c r="DU101" i="21"/>
  <c r="DT101" i="21"/>
  <c r="DS101" i="21"/>
  <c r="DR101" i="21"/>
  <c r="DQ101" i="21"/>
  <c r="DP101" i="21"/>
  <c r="DO101" i="21"/>
  <c r="DN101" i="21"/>
  <c r="DM101" i="21"/>
  <c r="DL101" i="21"/>
  <c r="DK101" i="21"/>
  <c r="DJ101" i="21"/>
  <c r="DI101" i="21"/>
  <c r="DH101" i="21"/>
  <c r="DG101" i="21"/>
  <c r="DF101" i="21"/>
  <c r="DE101" i="21"/>
  <c r="DD101" i="21"/>
  <c r="DC101" i="21"/>
  <c r="DB101" i="21"/>
  <c r="DA101" i="21"/>
  <c r="CZ101" i="21"/>
  <c r="CY101" i="21"/>
  <c r="CX101" i="21"/>
  <c r="CW101" i="21"/>
  <c r="CV101" i="21"/>
  <c r="CU101" i="21"/>
  <c r="CT101" i="21"/>
  <c r="CS101" i="21"/>
  <c r="CR101" i="21"/>
  <c r="CQ101" i="21"/>
  <c r="CP101" i="21"/>
  <c r="CO101" i="21"/>
  <c r="CN101" i="21"/>
  <c r="CM101" i="21"/>
  <c r="CL101" i="21"/>
  <c r="CK101" i="21"/>
  <c r="CJ101" i="21"/>
  <c r="CI101" i="21"/>
  <c r="CH101" i="21"/>
  <c r="CG101" i="21"/>
  <c r="CF101" i="21"/>
  <c r="CE101" i="21"/>
  <c r="CD101" i="21"/>
  <c r="CC101" i="21"/>
  <c r="CB101" i="21"/>
  <c r="CA101" i="21"/>
  <c r="BZ101" i="21"/>
  <c r="BY101" i="21"/>
  <c r="BX101" i="21"/>
  <c r="BW101" i="21"/>
  <c r="BV101" i="21"/>
  <c r="BU101" i="21"/>
  <c r="BT101" i="21"/>
  <c r="BS101" i="21"/>
  <c r="BQ101" i="21"/>
  <c r="BP101" i="21"/>
  <c r="BO101" i="21"/>
  <c r="BN101" i="21"/>
  <c r="BM101" i="21"/>
  <c r="BL101" i="21"/>
  <c r="BK101" i="21"/>
  <c r="BJ101" i="21"/>
  <c r="BI101" i="21"/>
  <c r="BH101" i="21"/>
  <c r="BG101" i="21"/>
  <c r="BF101" i="21"/>
  <c r="BE101" i="21"/>
  <c r="BD101" i="21"/>
  <c r="BC101" i="21"/>
  <c r="BB101" i="21"/>
  <c r="BA101"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101" i="21"/>
  <c r="EF100" i="21"/>
  <c r="EE100" i="21"/>
  <c r="ED100" i="21"/>
  <c r="EC100" i="21"/>
  <c r="EB100" i="21"/>
  <c r="EA100" i="21"/>
  <c r="DZ100" i="21"/>
  <c r="DY100" i="21"/>
  <c r="DX100" i="21"/>
  <c r="DW100" i="21"/>
  <c r="DV100" i="21"/>
  <c r="DU100" i="21"/>
  <c r="DT100" i="21"/>
  <c r="DS100" i="21"/>
  <c r="DR100" i="21"/>
  <c r="DQ100" i="21"/>
  <c r="DP100" i="21"/>
  <c r="DO100" i="21"/>
  <c r="DN100" i="21"/>
  <c r="DM100" i="21"/>
  <c r="DL100" i="21"/>
  <c r="DK100" i="21"/>
  <c r="DJ100" i="21"/>
  <c r="DI100" i="21"/>
  <c r="DH100" i="21"/>
  <c r="DG100" i="21"/>
  <c r="DF100" i="21"/>
  <c r="DE100" i="21"/>
  <c r="DD100" i="21"/>
  <c r="DC100" i="21"/>
  <c r="DB100" i="21"/>
  <c r="DA100" i="21"/>
  <c r="CZ100" i="21"/>
  <c r="CY100" i="21"/>
  <c r="CX100" i="21"/>
  <c r="CW100" i="21"/>
  <c r="CV100" i="21"/>
  <c r="CU100" i="21"/>
  <c r="CT100" i="21"/>
  <c r="CS100" i="21"/>
  <c r="CR100" i="21"/>
  <c r="CQ100" i="21"/>
  <c r="CP100" i="21"/>
  <c r="CO100" i="21"/>
  <c r="CN100" i="21"/>
  <c r="CM100" i="21"/>
  <c r="CL100" i="21"/>
  <c r="CK100" i="21"/>
  <c r="CJ100" i="21"/>
  <c r="CI100" i="21"/>
  <c r="CH100" i="21"/>
  <c r="CG100" i="21"/>
  <c r="CF100" i="21"/>
  <c r="CE100" i="21"/>
  <c r="CD100" i="21"/>
  <c r="CC100" i="21"/>
  <c r="CB100" i="21"/>
  <c r="CA100" i="21"/>
  <c r="BZ100" i="21"/>
  <c r="BY100" i="21"/>
  <c r="BX100" i="21"/>
  <c r="BW100" i="21"/>
  <c r="BV100" i="21"/>
  <c r="BU100" i="21"/>
  <c r="BT100" i="21"/>
  <c r="BS100" i="21"/>
  <c r="BQ100"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100" i="21"/>
  <c r="EF99" i="21"/>
  <c r="EE99" i="21"/>
  <c r="ED99" i="21"/>
  <c r="EC99" i="21"/>
  <c r="EB99" i="21"/>
  <c r="EA99" i="21"/>
  <c r="DZ99" i="21"/>
  <c r="DY99" i="21"/>
  <c r="DX99" i="21"/>
  <c r="DW99" i="21"/>
  <c r="DV99" i="21"/>
  <c r="DU99" i="21"/>
  <c r="DT99" i="21"/>
  <c r="DS99" i="21"/>
  <c r="DR99" i="21"/>
  <c r="DQ99" i="21"/>
  <c r="DP99" i="21"/>
  <c r="DO99" i="21"/>
  <c r="DN99" i="21"/>
  <c r="DM99" i="21"/>
  <c r="DL99" i="21"/>
  <c r="DK99" i="21"/>
  <c r="DJ99" i="21"/>
  <c r="DI99" i="21"/>
  <c r="DH99" i="21"/>
  <c r="DG99" i="21"/>
  <c r="DF99" i="21"/>
  <c r="DE99" i="21"/>
  <c r="DD99" i="21"/>
  <c r="DC99" i="21"/>
  <c r="DB99" i="21"/>
  <c r="DA99" i="21"/>
  <c r="CZ99" i="21"/>
  <c r="CY99" i="21"/>
  <c r="CX99" i="21"/>
  <c r="CW99" i="21"/>
  <c r="CV99" i="21"/>
  <c r="CU99" i="21"/>
  <c r="CT99" i="21"/>
  <c r="CS99" i="21"/>
  <c r="CR99" i="21"/>
  <c r="CQ99" i="21"/>
  <c r="CP99" i="21"/>
  <c r="CO99" i="21"/>
  <c r="CN99" i="21"/>
  <c r="CM99" i="21"/>
  <c r="CL99" i="21"/>
  <c r="CK99" i="21"/>
  <c r="CJ99" i="21"/>
  <c r="CI99" i="21"/>
  <c r="CH99" i="21"/>
  <c r="CG99" i="21"/>
  <c r="CF99" i="21"/>
  <c r="CE99" i="21"/>
  <c r="CD99" i="21"/>
  <c r="CC99" i="21"/>
  <c r="CB99" i="21"/>
  <c r="CA99" i="21"/>
  <c r="BZ99" i="21"/>
  <c r="BY99" i="21"/>
  <c r="BX99" i="21"/>
  <c r="BW99" i="21"/>
  <c r="BV99" i="21"/>
  <c r="BU99" i="21"/>
  <c r="BT99" i="21"/>
  <c r="BS99" i="21"/>
  <c r="BQ99" i="21"/>
  <c r="BP99" i="21"/>
  <c r="BO99" i="21"/>
  <c r="BN99" i="21"/>
  <c r="BM99" i="21"/>
  <c r="BL99" i="21"/>
  <c r="BK99" i="21"/>
  <c r="BJ99" i="21"/>
  <c r="BI99" i="21"/>
  <c r="BH99" i="21"/>
  <c r="BG99" i="21"/>
  <c r="BF99" i="21"/>
  <c r="BE99" i="21"/>
  <c r="BD99" i="21"/>
  <c r="BC99"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99" i="21"/>
  <c r="EF98" i="21"/>
  <c r="EE98" i="21"/>
  <c r="ED98" i="21"/>
  <c r="EC98" i="21"/>
  <c r="EB98" i="21"/>
  <c r="EA98" i="21"/>
  <c r="DZ98" i="21"/>
  <c r="DY98" i="21"/>
  <c r="DX98" i="21"/>
  <c r="DW98" i="21"/>
  <c r="DV98" i="21"/>
  <c r="DU98" i="21"/>
  <c r="DT98" i="21"/>
  <c r="DS98" i="21"/>
  <c r="DR98" i="21"/>
  <c r="DQ98" i="21"/>
  <c r="DP98" i="21"/>
  <c r="DO98" i="21"/>
  <c r="DN98" i="21"/>
  <c r="DM98" i="21"/>
  <c r="DL98" i="21"/>
  <c r="DK98" i="21"/>
  <c r="DJ98" i="21"/>
  <c r="DI98" i="21"/>
  <c r="DH98" i="21"/>
  <c r="DG98" i="21"/>
  <c r="DF98" i="21"/>
  <c r="DE98" i="21"/>
  <c r="DD98" i="21"/>
  <c r="DC98" i="21"/>
  <c r="DB98" i="21"/>
  <c r="DA98" i="21"/>
  <c r="CZ98" i="21"/>
  <c r="CY98" i="21"/>
  <c r="CX98" i="21"/>
  <c r="CW98" i="21"/>
  <c r="CV98" i="21"/>
  <c r="CU98" i="21"/>
  <c r="CT98" i="21"/>
  <c r="CS98" i="21"/>
  <c r="CR98" i="21"/>
  <c r="CQ98" i="21"/>
  <c r="CP98" i="21"/>
  <c r="CO98" i="21"/>
  <c r="CN98" i="21"/>
  <c r="CM98" i="21"/>
  <c r="CL98" i="21"/>
  <c r="CK98" i="21"/>
  <c r="CJ98" i="21"/>
  <c r="CI98" i="21"/>
  <c r="CH98" i="21"/>
  <c r="CG98" i="21"/>
  <c r="CF98" i="21"/>
  <c r="CE98" i="21"/>
  <c r="CD98" i="21"/>
  <c r="CC98" i="21"/>
  <c r="CB98" i="21"/>
  <c r="CA98" i="21"/>
  <c r="BZ98" i="21"/>
  <c r="BY98" i="21"/>
  <c r="BX98" i="21"/>
  <c r="BW98" i="21"/>
  <c r="BV98" i="21"/>
  <c r="BU98" i="21"/>
  <c r="BT98" i="21"/>
  <c r="BS98" i="21"/>
  <c r="BQ98" i="21"/>
  <c r="BP98" i="21"/>
  <c r="BO98" i="21"/>
  <c r="BN98" i="21"/>
  <c r="BM98" i="21"/>
  <c r="BL98" i="21"/>
  <c r="BK98" i="21"/>
  <c r="BJ98" i="21"/>
  <c r="BI98" i="21"/>
  <c r="BH98" i="21"/>
  <c r="BG98" i="21"/>
  <c r="BF98" i="21"/>
  <c r="BE98" i="21"/>
  <c r="BD98" i="21"/>
  <c r="BC98" i="21"/>
  <c r="BB98" i="21"/>
  <c r="BA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98" i="21"/>
  <c r="EF97" i="21"/>
  <c r="EE97" i="21"/>
  <c r="ED97" i="21"/>
  <c r="EC97" i="21"/>
  <c r="EB97" i="21"/>
  <c r="EA97" i="21"/>
  <c r="DZ97" i="21"/>
  <c r="DY97" i="21"/>
  <c r="DX97" i="21"/>
  <c r="DW97" i="21"/>
  <c r="DV97" i="21"/>
  <c r="DU97" i="21"/>
  <c r="DT97" i="21"/>
  <c r="DS97" i="21"/>
  <c r="DR97" i="21"/>
  <c r="DQ97" i="21"/>
  <c r="DP97" i="21"/>
  <c r="DO97" i="21"/>
  <c r="DN97" i="21"/>
  <c r="DM97" i="21"/>
  <c r="DL97" i="21"/>
  <c r="DK97" i="21"/>
  <c r="DJ97" i="21"/>
  <c r="DI97" i="21"/>
  <c r="DH97" i="21"/>
  <c r="DG97" i="21"/>
  <c r="DF97" i="21"/>
  <c r="DE97" i="21"/>
  <c r="DD97" i="21"/>
  <c r="DC97" i="21"/>
  <c r="DB97" i="21"/>
  <c r="DA97" i="21"/>
  <c r="CZ97" i="21"/>
  <c r="CY97" i="21"/>
  <c r="CX97" i="21"/>
  <c r="CW97" i="21"/>
  <c r="CV97" i="21"/>
  <c r="CU97" i="21"/>
  <c r="CT97" i="21"/>
  <c r="CS97" i="21"/>
  <c r="CR97" i="21"/>
  <c r="CQ97" i="21"/>
  <c r="CP97" i="21"/>
  <c r="CO97" i="21"/>
  <c r="CN97" i="21"/>
  <c r="CM97" i="21"/>
  <c r="CL97" i="21"/>
  <c r="CK97" i="21"/>
  <c r="CJ97" i="21"/>
  <c r="CI97" i="21"/>
  <c r="CH97" i="21"/>
  <c r="CG97" i="21"/>
  <c r="CF97" i="21"/>
  <c r="CE97" i="21"/>
  <c r="CD97" i="21"/>
  <c r="CC97" i="21"/>
  <c r="CB97" i="21"/>
  <c r="CA97" i="21"/>
  <c r="BZ97" i="21"/>
  <c r="BY97" i="21"/>
  <c r="BX97" i="21"/>
  <c r="BW97" i="21"/>
  <c r="BV97" i="21"/>
  <c r="BU97" i="21"/>
  <c r="BT97" i="21"/>
  <c r="BS97" i="21"/>
  <c r="BQ97" i="21"/>
  <c r="BP97" i="21"/>
  <c r="BO97" i="21"/>
  <c r="BN97" i="21"/>
  <c r="BM97" i="21"/>
  <c r="BL97" i="21"/>
  <c r="BK97" i="21"/>
  <c r="BJ97" i="21"/>
  <c r="BI97" i="21"/>
  <c r="BH97" i="21"/>
  <c r="BG97" i="21"/>
  <c r="BF97" i="21"/>
  <c r="BE97" i="21"/>
  <c r="BD97" i="21"/>
  <c r="BC97" i="21"/>
  <c r="BB97" i="21"/>
  <c r="BA97"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97" i="21"/>
  <c r="EF96" i="21"/>
  <c r="EE96" i="21"/>
  <c r="ED96" i="21"/>
  <c r="EC96" i="21"/>
  <c r="EB96" i="21"/>
  <c r="EA96" i="21"/>
  <c r="DZ96" i="21"/>
  <c r="DY96" i="21"/>
  <c r="DX96" i="21"/>
  <c r="DW96" i="21"/>
  <c r="DV96" i="21"/>
  <c r="DU96" i="21"/>
  <c r="DT96" i="21"/>
  <c r="DS96" i="21"/>
  <c r="DR96" i="21"/>
  <c r="DQ96" i="21"/>
  <c r="DP96" i="21"/>
  <c r="DO96" i="21"/>
  <c r="DN96" i="21"/>
  <c r="DM96" i="21"/>
  <c r="DL96" i="21"/>
  <c r="DK96" i="21"/>
  <c r="DJ96" i="21"/>
  <c r="DI96" i="21"/>
  <c r="DH96" i="21"/>
  <c r="DG96" i="21"/>
  <c r="DF96" i="21"/>
  <c r="DE96" i="21"/>
  <c r="DD96" i="21"/>
  <c r="DC96" i="21"/>
  <c r="DB96" i="21"/>
  <c r="DA96" i="21"/>
  <c r="CZ96" i="21"/>
  <c r="CY96" i="21"/>
  <c r="CX96" i="21"/>
  <c r="CW96" i="21"/>
  <c r="CV96" i="21"/>
  <c r="CU96" i="21"/>
  <c r="CT96" i="21"/>
  <c r="CS96" i="21"/>
  <c r="CR96" i="21"/>
  <c r="CQ96" i="21"/>
  <c r="CP96" i="21"/>
  <c r="CO96" i="21"/>
  <c r="CN96" i="21"/>
  <c r="CM96" i="21"/>
  <c r="CL96" i="21"/>
  <c r="CK96" i="21"/>
  <c r="CJ96" i="21"/>
  <c r="CI96" i="21"/>
  <c r="CH96" i="21"/>
  <c r="CG96" i="21"/>
  <c r="CF96" i="21"/>
  <c r="CE96" i="21"/>
  <c r="CD96" i="21"/>
  <c r="CC96" i="21"/>
  <c r="CB96" i="21"/>
  <c r="CA96" i="21"/>
  <c r="BZ96" i="21"/>
  <c r="BY96" i="21"/>
  <c r="BX96" i="21"/>
  <c r="BW96" i="21"/>
  <c r="BV96" i="21"/>
  <c r="BU96" i="21"/>
  <c r="BT96" i="21"/>
  <c r="BS96" i="21"/>
  <c r="BQ96" i="21"/>
  <c r="BP96" i="21"/>
  <c r="BO96" i="21"/>
  <c r="BN96" i="21"/>
  <c r="BM96" i="21"/>
  <c r="BL96" i="21"/>
  <c r="BK96" i="21"/>
  <c r="BJ96" i="21"/>
  <c r="BI96" i="21"/>
  <c r="BH96" i="21"/>
  <c r="BG96" i="21"/>
  <c r="BF96" i="21"/>
  <c r="BE96" i="21"/>
  <c r="BD96" i="21"/>
  <c r="BC96" i="21"/>
  <c r="BB96" i="21"/>
  <c r="BA96"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96" i="21"/>
  <c r="EF95" i="21"/>
  <c r="EE95" i="21"/>
  <c r="ED95" i="21"/>
  <c r="EC95" i="21"/>
  <c r="EB95" i="21"/>
  <c r="EA95" i="21"/>
  <c r="DZ95" i="21"/>
  <c r="DY95" i="21"/>
  <c r="DX95" i="21"/>
  <c r="DW95" i="21"/>
  <c r="DV95" i="21"/>
  <c r="DU95" i="21"/>
  <c r="DT95" i="21"/>
  <c r="DS95" i="21"/>
  <c r="DR95" i="21"/>
  <c r="DQ95" i="21"/>
  <c r="DP95" i="21"/>
  <c r="DO95" i="21"/>
  <c r="DN95" i="21"/>
  <c r="DM95" i="21"/>
  <c r="DL95" i="21"/>
  <c r="DK95" i="21"/>
  <c r="DJ95" i="21"/>
  <c r="DI95" i="21"/>
  <c r="DH95" i="21"/>
  <c r="DG95" i="21"/>
  <c r="DF95" i="21"/>
  <c r="DE95" i="21"/>
  <c r="DD95" i="21"/>
  <c r="DC95" i="21"/>
  <c r="DB95" i="21"/>
  <c r="DA95" i="21"/>
  <c r="CZ95" i="21"/>
  <c r="CY95" i="21"/>
  <c r="CX95" i="21"/>
  <c r="CW95" i="21"/>
  <c r="CV95" i="21"/>
  <c r="CU95" i="21"/>
  <c r="CT95" i="21"/>
  <c r="CS95" i="21"/>
  <c r="CR95" i="21"/>
  <c r="CQ95" i="21"/>
  <c r="CP95" i="21"/>
  <c r="CO95" i="21"/>
  <c r="CN95" i="21"/>
  <c r="CM95" i="21"/>
  <c r="CL95" i="21"/>
  <c r="CK95" i="21"/>
  <c r="CJ95" i="21"/>
  <c r="CI95" i="21"/>
  <c r="CH95" i="21"/>
  <c r="CG95" i="21"/>
  <c r="CF95" i="21"/>
  <c r="CE95" i="21"/>
  <c r="CD95" i="21"/>
  <c r="CC95" i="21"/>
  <c r="CB95" i="21"/>
  <c r="CA95" i="21"/>
  <c r="BZ95" i="21"/>
  <c r="BY95" i="21"/>
  <c r="BX95" i="21"/>
  <c r="BW95" i="21"/>
  <c r="BV95" i="21"/>
  <c r="BU95" i="21"/>
  <c r="BT95" i="21"/>
  <c r="BS95" i="21"/>
  <c r="BQ95" i="21"/>
  <c r="BP95" i="21"/>
  <c r="BO95" i="21"/>
  <c r="BN95" i="21"/>
  <c r="BM95" i="21"/>
  <c r="BL95" i="21"/>
  <c r="BK95" i="21"/>
  <c r="BJ95" i="21"/>
  <c r="BI95" i="21"/>
  <c r="BH95" i="21"/>
  <c r="BG95" i="21"/>
  <c r="BF95" i="21"/>
  <c r="BE95" i="21"/>
  <c r="BD95" i="21"/>
  <c r="BC95" i="21"/>
  <c r="BB95" i="21"/>
  <c r="BA95"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95" i="21"/>
  <c r="EF94" i="21"/>
  <c r="EE94" i="21"/>
  <c r="ED94" i="21"/>
  <c r="EC94" i="21"/>
  <c r="EB94" i="21"/>
  <c r="EA94" i="21"/>
  <c r="DZ94" i="21"/>
  <c r="DY94" i="21"/>
  <c r="DX94" i="21"/>
  <c r="DW94" i="21"/>
  <c r="DV94" i="21"/>
  <c r="DU94" i="21"/>
  <c r="DT94" i="21"/>
  <c r="DS94" i="21"/>
  <c r="DR94" i="21"/>
  <c r="DQ94" i="21"/>
  <c r="DP94" i="21"/>
  <c r="DO94" i="21"/>
  <c r="DN94" i="21"/>
  <c r="DM94" i="21"/>
  <c r="DL94" i="21"/>
  <c r="DK94" i="21"/>
  <c r="DJ94" i="21"/>
  <c r="DI94" i="21"/>
  <c r="DH94" i="21"/>
  <c r="DG94" i="21"/>
  <c r="DF94" i="21"/>
  <c r="DE94" i="21"/>
  <c r="DD94" i="21"/>
  <c r="DC94" i="21"/>
  <c r="DB94" i="21"/>
  <c r="DA94" i="21"/>
  <c r="CZ94" i="21"/>
  <c r="CY94" i="21"/>
  <c r="CX94" i="21"/>
  <c r="CW94" i="21"/>
  <c r="CV94" i="21"/>
  <c r="CU94" i="21"/>
  <c r="CT94" i="21"/>
  <c r="CS94" i="21"/>
  <c r="CR94" i="21"/>
  <c r="CQ94" i="21"/>
  <c r="CP94" i="21"/>
  <c r="CO94" i="21"/>
  <c r="CN94" i="21"/>
  <c r="CM94" i="21"/>
  <c r="CL94" i="21"/>
  <c r="CK94" i="21"/>
  <c r="CJ94" i="21"/>
  <c r="CI94" i="21"/>
  <c r="CH94" i="21"/>
  <c r="CG94" i="21"/>
  <c r="CF94" i="21"/>
  <c r="CE94" i="21"/>
  <c r="CD94" i="21"/>
  <c r="CC94" i="21"/>
  <c r="CB94" i="21"/>
  <c r="CA94" i="21"/>
  <c r="BZ94" i="21"/>
  <c r="BY94" i="21"/>
  <c r="BX94" i="21"/>
  <c r="BW94" i="21"/>
  <c r="BV94" i="21"/>
  <c r="BU94" i="21"/>
  <c r="BT94" i="21"/>
  <c r="BS94" i="21"/>
  <c r="BQ94" i="21"/>
  <c r="BP94" i="21"/>
  <c r="BO94" i="21"/>
  <c r="BN94" i="21"/>
  <c r="BM94" i="21"/>
  <c r="BL94" i="21"/>
  <c r="BK94" i="21"/>
  <c r="BJ94" i="21"/>
  <c r="BI94" i="21"/>
  <c r="BH94" i="21"/>
  <c r="BG94" i="21"/>
  <c r="BF94" i="21"/>
  <c r="BE94" i="21"/>
  <c r="BD94" i="21"/>
  <c r="BC94" i="21"/>
  <c r="BB94" i="21"/>
  <c r="BA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A94" i="21"/>
  <c r="EF93" i="21"/>
  <c r="EE93" i="21"/>
  <c r="ED93" i="21"/>
  <c r="EC93" i="21"/>
  <c r="EB93" i="21"/>
  <c r="EA93" i="21"/>
  <c r="DZ93" i="21"/>
  <c r="DY93" i="21"/>
  <c r="DX93" i="21"/>
  <c r="DW93" i="21"/>
  <c r="DV93" i="21"/>
  <c r="DU93" i="21"/>
  <c r="DT93" i="21"/>
  <c r="DS93" i="21"/>
  <c r="DR93" i="21"/>
  <c r="DQ93" i="21"/>
  <c r="DP93" i="21"/>
  <c r="DO93" i="21"/>
  <c r="DN93" i="21"/>
  <c r="DM93" i="21"/>
  <c r="DL93" i="21"/>
  <c r="DK93" i="21"/>
  <c r="DJ93" i="21"/>
  <c r="DI93" i="21"/>
  <c r="DH93" i="21"/>
  <c r="DG93" i="21"/>
  <c r="DF93" i="21"/>
  <c r="DE93" i="21"/>
  <c r="DD93" i="21"/>
  <c r="DC93" i="21"/>
  <c r="DB93" i="21"/>
  <c r="DA93" i="21"/>
  <c r="CZ93" i="21"/>
  <c r="CY93" i="21"/>
  <c r="CX93" i="21"/>
  <c r="CW93" i="21"/>
  <c r="CV93" i="21"/>
  <c r="CU93" i="21"/>
  <c r="CT93" i="21"/>
  <c r="CS93" i="21"/>
  <c r="CR93" i="21"/>
  <c r="CQ93" i="21"/>
  <c r="CP93" i="21"/>
  <c r="CO93" i="21"/>
  <c r="CN93" i="21"/>
  <c r="CM93" i="21"/>
  <c r="CL93" i="21"/>
  <c r="CK93" i="21"/>
  <c r="CJ93" i="21"/>
  <c r="CI93" i="21"/>
  <c r="CH93" i="21"/>
  <c r="CG93" i="21"/>
  <c r="CF93" i="21"/>
  <c r="CE93" i="21"/>
  <c r="CD93" i="21"/>
  <c r="CC93" i="21"/>
  <c r="CB93" i="21"/>
  <c r="CA93" i="21"/>
  <c r="BZ93" i="21"/>
  <c r="BY93" i="21"/>
  <c r="BX93" i="21"/>
  <c r="BW93" i="21"/>
  <c r="BV93" i="21"/>
  <c r="BU93" i="21"/>
  <c r="BT93" i="21"/>
  <c r="BS93" i="21"/>
  <c r="BQ93" i="21"/>
  <c r="BP93" i="21"/>
  <c r="BO93" i="21"/>
  <c r="BN93" i="21"/>
  <c r="BM93" i="21"/>
  <c r="BL93" i="21"/>
  <c r="BK93" i="21"/>
  <c r="BJ93" i="21"/>
  <c r="BI93" i="21"/>
  <c r="BH93" i="21"/>
  <c r="BG93" i="21"/>
  <c r="BF93" i="21"/>
  <c r="BE93" i="21"/>
  <c r="BD93" i="21"/>
  <c r="BC93" i="21"/>
  <c r="BB93" i="21"/>
  <c r="BA93"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93" i="21"/>
  <c r="EF92" i="21"/>
  <c r="EE92" i="21"/>
  <c r="ED92" i="21"/>
  <c r="EC92" i="21"/>
  <c r="EB92" i="21"/>
  <c r="EA92" i="21"/>
  <c r="DZ92" i="21"/>
  <c r="DY92" i="21"/>
  <c r="DX92" i="21"/>
  <c r="DW92" i="21"/>
  <c r="DV92" i="21"/>
  <c r="DU92" i="21"/>
  <c r="DT92" i="21"/>
  <c r="DS92" i="21"/>
  <c r="DR92" i="21"/>
  <c r="DQ92" i="21"/>
  <c r="DP92" i="21"/>
  <c r="DO92" i="21"/>
  <c r="DN92" i="21"/>
  <c r="DM92" i="21"/>
  <c r="DL92" i="21"/>
  <c r="DK92" i="21"/>
  <c r="DJ92" i="21"/>
  <c r="DI92" i="21"/>
  <c r="DH92" i="21"/>
  <c r="DG92" i="21"/>
  <c r="DF92" i="21"/>
  <c r="DE92" i="21"/>
  <c r="DD92" i="21"/>
  <c r="DC92" i="21"/>
  <c r="DB92" i="21"/>
  <c r="DA92" i="21"/>
  <c r="CZ92" i="21"/>
  <c r="CY92" i="21"/>
  <c r="CX92" i="21"/>
  <c r="CW92" i="21"/>
  <c r="CV92" i="21"/>
  <c r="CU92" i="21"/>
  <c r="CT92" i="21"/>
  <c r="CS92" i="21"/>
  <c r="CR92" i="21"/>
  <c r="CQ92" i="21"/>
  <c r="CP92" i="21"/>
  <c r="CO92" i="21"/>
  <c r="CN92" i="21"/>
  <c r="CM92" i="21"/>
  <c r="CL92" i="21"/>
  <c r="CK92" i="21"/>
  <c r="CJ92" i="21"/>
  <c r="CI92" i="21"/>
  <c r="CH92" i="21"/>
  <c r="CG92" i="21"/>
  <c r="CF92" i="21"/>
  <c r="CE92" i="21"/>
  <c r="CD92" i="21"/>
  <c r="CC92" i="21"/>
  <c r="CB92" i="21"/>
  <c r="CA92" i="21"/>
  <c r="BZ92" i="21"/>
  <c r="BY92" i="21"/>
  <c r="BX92" i="21"/>
  <c r="BW92" i="21"/>
  <c r="BV92" i="21"/>
  <c r="BU92" i="21"/>
  <c r="BT92" i="21"/>
  <c r="BS92" i="21"/>
  <c r="BQ92" i="21"/>
  <c r="BP92" i="21"/>
  <c r="BO92" i="21"/>
  <c r="BN92" i="21"/>
  <c r="BM92" i="21"/>
  <c r="BL92" i="21"/>
  <c r="BK92" i="21"/>
  <c r="BJ92" i="21"/>
  <c r="BI92" i="21"/>
  <c r="BH92" i="21"/>
  <c r="BG92" i="21"/>
  <c r="BF92" i="21"/>
  <c r="BE92" i="21"/>
  <c r="BD92" i="21"/>
  <c r="BC92" i="21"/>
  <c r="BB92" i="21"/>
  <c r="BA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92" i="21"/>
  <c r="EF91" i="21"/>
  <c r="EE91" i="21"/>
  <c r="ED91" i="21"/>
  <c r="EC91" i="21"/>
  <c r="EB91" i="21"/>
  <c r="EA91" i="21"/>
  <c r="DZ91" i="21"/>
  <c r="DY91" i="21"/>
  <c r="DX91" i="21"/>
  <c r="DW91" i="21"/>
  <c r="DV91" i="21"/>
  <c r="DU91" i="21"/>
  <c r="DT91" i="21"/>
  <c r="DS91" i="21"/>
  <c r="DR91" i="21"/>
  <c r="DQ91" i="21"/>
  <c r="DP91" i="21"/>
  <c r="DO91" i="21"/>
  <c r="DN91" i="21"/>
  <c r="DM91" i="21"/>
  <c r="DL91" i="21"/>
  <c r="DK91" i="21"/>
  <c r="DJ91" i="21"/>
  <c r="DI91" i="21"/>
  <c r="DH91" i="21"/>
  <c r="DG91" i="21"/>
  <c r="DF91" i="21"/>
  <c r="DE91" i="21"/>
  <c r="DD91" i="21"/>
  <c r="DC91" i="21"/>
  <c r="DB91" i="21"/>
  <c r="DA91" i="21"/>
  <c r="CZ91" i="21"/>
  <c r="CY91" i="21"/>
  <c r="CX91" i="21"/>
  <c r="CW91" i="21"/>
  <c r="CV91" i="21"/>
  <c r="CU91" i="21"/>
  <c r="CT91" i="21"/>
  <c r="CS91" i="21"/>
  <c r="CR91" i="21"/>
  <c r="CQ91" i="21"/>
  <c r="CP91" i="21"/>
  <c r="CO91" i="21"/>
  <c r="CN91" i="21"/>
  <c r="CM91" i="21"/>
  <c r="CL91" i="21"/>
  <c r="CK91" i="21"/>
  <c r="CJ91" i="21"/>
  <c r="CI91" i="21"/>
  <c r="CH91" i="21"/>
  <c r="CG91" i="21"/>
  <c r="CF91" i="21"/>
  <c r="CE91" i="21"/>
  <c r="CD91" i="21"/>
  <c r="CC91" i="21"/>
  <c r="CB91" i="21"/>
  <c r="CA91" i="21"/>
  <c r="BZ91" i="21"/>
  <c r="BY91" i="21"/>
  <c r="BX91" i="21"/>
  <c r="BW91" i="21"/>
  <c r="BV91" i="21"/>
  <c r="BU91" i="21"/>
  <c r="BT91" i="21"/>
  <c r="BS91" i="21"/>
  <c r="BQ91" i="21"/>
  <c r="BP91" i="21"/>
  <c r="BO91" i="21"/>
  <c r="BN91" i="21"/>
  <c r="BM91" i="21"/>
  <c r="BL91" i="21"/>
  <c r="BK91" i="21"/>
  <c r="BJ91" i="21"/>
  <c r="BI91" i="21"/>
  <c r="BH91" i="21"/>
  <c r="BG91" i="21"/>
  <c r="BF91" i="21"/>
  <c r="BE91" i="21"/>
  <c r="BD91" i="21"/>
  <c r="BC91" i="21"/>
  <c r="BB91" i="21"/>
  <c r="BA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91" i="21"/>
  <c r="EF90" i="21"/>
  <c r="EE90" i="21"/>
  <c r="ED90" i="21"/>
  <c r="EC90" i="21"/>
  <c r="EB90" i="21"/>
  <c r="EA90" i="21"/>
  <c r="DZ90" i="21"/>
  <c r="DY90" i="21"/>
  <c r="DX90" i="21"/>
  <c r="DW90" i="21"/>
  <c r="DV90" i="21"/>
  <c r="DU90" i="21"/>
  <c r="DT90" i="21"/>
  <c r="DS90" i="21"/>
  <c r="DR90" i="21"/>
  <c r="DQ90" i="21"/>
  <c r="DP90" i="21"/>
  <c r="DO90" i="21"/>
  <c r="DN90" i="21"/>
  <c r="DM90" i="21"/>
  <c r="DL90" i="21"/>
  <c r="DK90" i="21"/>
  <c r="DJ90" i="21"/>
  <c r="DI90" i="21"/>
  <c r="DH90" i="21"/>
  <c r="DG90" i="21"/>
  <c r="DF90" i="21"/>
  <c r="DE90" i="21"/>
  <c r="DD90" i="21"/>
  <c r="DC90" i="21"/>
  <c r="DB90" i="21"/>
  <c r="DA90" i="21"/>
  <c r="CZ90" i="21"/>
  <c r="CY90" i="21"/>
  <c r="CX90" i="21"/>
  <c r="CW90" i="21"/>
  <c r="CV90" i="21"/>
  <c r="CU90" i="21"/>
  <c r="CT90" i="21"/>
  <c r="CS90" i="21"/>
  <c r="CR90" i="21"/>
  <c r="CQ90" i="21"/>
  <c r="CP90" i="21"/>
  <c r="CO90" i="21"/>
  <c r="CN90" i="21"/>
  <c r="CM90" i="21"/>
  <c r="CL90" i="21"/>
  <c r="CK90" i="21"/>
  <c r="CJ90" i="21"/>
  <c r="CI90" i="21"/>
  <c r="CH90" i="21"/>
  <c r="CG90" i="21"/>
  <c r="CF90" i="21"/>
  <c r="CE90" i="21"/>
  <c r="CD90" i="21"/>
  <c r="CC90" i="21"/>
  <c r="CB90" i="21"/>
  <c r="CA90" i="21"/>
  <c r="BZ90" i="21"/>
  <c r="BY90" i="21"/>
  <c r="BX90" i="21"/>
  <c r="BW90" i="21"/>
  <c r="BV90" i="21"/>
  <c r="BU90" i="21"/>
  <c r="BT90" i="21"/>
  <c r="BS90" i="21"/>
  <c r="BQ90" i="21"/>
  <c r="BP90" i="21"/>
  <c r="BO90" i="21"/>
  <c r="BN90" i="21"/>
  <c r="BM90" i="21"/>
  <c r="BL90" i="21"/>
  <c r="BK90" i="21"/>
  <c r="BJ90" i="21"/>
  <c r="BI90" i="21"/>
  <c r="BH90" i="21"/>
  <c r="BG90" i="21"/>
  <c r="BF90" i="21"/>
  <c r="BE90" i="21"/>
  <c r="BD90" i="21"/>
  <c r="BC90" i="21"/>
  <c r="BB90" i="21"/>
  <c r="BA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90" i="21"/>
  <c r="EF89" i="21"/>
  <c r="EE89" i="21"/>
  <c r="ED89" i="21"/>
  <c r="EC89" i="21"/>
  <c r="EB89" i="21"/>
  <c r="EA89" i="21"/>
  <c r="DZ89" i="21"/>
  <c r="DY89" i="21"/>
  <c r="DX89" i="21"/>
  <c r="DW89" i="21"/>
  <c r="DV89" i="21"/>
  <c r="DU89" i="21"/>
  <c r="DT89" i="21"/>
  <c r="DS89" i="21"/>
  <c r="DR89" i="21"/>
  <c r="DQ89" i="21"/>
  <c r="DP89" i="21"/>
  <c r="DO89" i="21"/>
  <c r="DN89" i="21"/>
  <c r="DM89" i="21"/>
  <c r="DL89" i="21"/>
  <c r="DK89" i="21"/>
  <c r="DJ89" i="21"/>
  <c r="DI89" i="21"/>
  <c r="DH89" i="21"/>
  <c r="DG89" i="21"/>
  <c r="DF89" i="21"/>
  <c r="DE89" i="21"/>
  <c r="DD89" i="21"/>
  <c r="DC89" i="21"/>
  <c r="DB89" i="21"/>
  <c r="DA89" i="21"/>
  <c r="CZ89" i="21"/>
  <c r="CY89" i="21"/>
  <c r="CX89" i="21"/>
  <c r="CW89" i="21"/>
  <c r="CV89" i="21"/>
  <c r="CU89" i="21"/>
  <c r="CT89" i="21"/>
  <c r="CS89" i="21"/>
  <c r="CR89" i="21"/>
  <c r="CQ89" i="21"/>
  <c r="CP89" i="21"/>
  <c r="CO89" i="21"/>
  <c r="CN89" i="21"/>
  <c r="CM89" i="21"/>
  <c r="CL89" i="21"/>
  <c r="CK89" i="21"/>
  <c r="CJ89" i="21"/>
  <c r="CI89" i="21"/>
  <c r="CH89" i="21"/>
  <c r="CG89" i="21"/>
  <c r="CF89" i="21"/>
  <c r="CE89" i="21"/>
  <c r="CD89" i="21"/>
  <c r="CC89" i="21"/>
  <c r="CB89" i="21"/>
  <c r="CA89" i="21"/>
  <c r="BZ89" i="21"/>
  <c r="BY89" i="21"/>
  <c r="BX89" i="21"/>
  <c r="BW89" i="21"/>
  <c r="BV89" i="21"/>
  <c r="BU89" i="21"/>
  <c r="BT89" i="21"/>
  <c r="BS89" i="21"/>
  <c r="BQ89" i="21"/>
  <c r="BP89" i="21"/>
  <c r="BO89" i="21"/>
  <c r="BN89" i="21"/>
  <c r="BM89" i="21"/>
  <c r="BL89" i="21"/>
  <c r="BK89" i="21"/>
  <c r="BJ89" i="21"/>
  <c r="BI89" i="21"/>
  <c r="BH89" i="21"/>
  <c r="BG89" i="21"/>
  <c r="BF89" i="21"/>
  <c r="BE89" i="21"/>
  <c r="BD89" i="21"/>
  <c r="BC89" i="21"/>
  <c r="BB89" i="21"/>
  <c r="BA89"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89" i="21"/>
  <c r="EF88" i="21"/>
  <c r="EE88" i="21"/>
  <c r="ED88" i="21"/>
  <c r="EC88" i="21"/>
  <c r="EB88" i="21"/>
  <c r="EA88" i="21"/>
  <c r="DZ88" i="21"/>
  <c r="DY88" i="21"/>
  <c r="DX88" i="21"/>
  <c r="DW88" i="21"/>
  <c r="DV88" i="21"/>
  <c r="DU88" i="21"/>
  <c r="DT88" i="21"/>
  <c r="DS88" i="21"/>
  <c r="DR88" i="21"/>
  <c r="DQ88" i="21"/>
  <c r="DP88" i="21"/>
  <c r="DO88" i="21"/>
  <c r="DN88" i="21"/>
  <c r="DM88" i="21"/>
  <c r="DL88" i="21"/>
  <c r="DK88" i="21"/>
  <c r="DJ88" i="21"/>
  <c r="DI88" i="21"/>
  <c r="DH88" i="21"/>
  <c r="DG88" i="21"/>
  <c r="DF88" i="21"/>
  <c r="DE88" i="21"/>
  <c r="DD88" i="21"/>
  <c r="DC88" i="21"/>
  <c r="DB88" i="21"/>
  <c r="DA88" i="21"/>
  <c r="CZ88" i="21"/>
  <c r="CY88" i="21"/>
  <c r="CX88" i="21"/>
  <c r="CW88" i="21"/>
  <c r="CV88" i="21"/>
  <c r="CU88" i="21"/>
  <c r="CT88" i="21"/>
  <c r="CS88" i="21"/>
  <c r="CR88" i="21"/>
  <c r="CQ88" i="21"/>
  <c r="CP88" i="21"/>
  <c r="CO88" i="21"/>
  <c r="CN88" i="21"/>
  <c r="CM88" i="21"/>
  <c r="CL88" i="21"/>
  <c r="CK88" i="21"/>
  <c r="CJ88" i="21"/>
  <c r="CI88" i="21"/>
  <c r="CH88" i="21"/>
  <c r="CG88" i="21"/>
  <c r="CF88" i="21"/>
  <c r="CE88" i="21"/>
  <c r="CD88" i="21"/>
  <c r="CC88" i="21"/>
  <c r="CB88" i="21"/>
  <c r="CA88" i="21"/>
  <c r="BZ88" i="21"/>
  <c r="BY88" i="21"/>
  <c r="BX88" i="21"/>
  <c r="BW88" i="21"/>
  <c r="BV88" i="21"/>
  <c r="BU88" i="21"/>
  <c r="BT88" i="21"/>
  <c r="BS88" i="21"/>
  <c r="BQ88" i="21"/>
  <c r="BP88" i="21"/>
  <c r="BO88" i="21"/>
  <c r="BN88" i="21"/>
  <c r="BM88" i="21"/>
  <c r="BL88" i="21"/>
  <c r="BK88" i="21"/>
  <c r="BJ88" i="21"/>
  <c r="BI88" i="21"/>
  <c r="BH88" i="21"/>
  <c r="BG88" i="21"/>
  <c r="BF88" i="21"/>
  <c r="BE88" i="21"/>
  <c r="BD88" i="21"/>
  <c r="BC88" i="21"/>
  <c r="BB88" i="21"/>
  <c r="BA88"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88" i="21"/>
  <c r="EF87" i="21"/>
  <c r="EE87" i="21"/>
  <c r="ED87" i="21"/>
  <c r="EC87" i="21"/>
  <c r="EB87" i="21"/>
  <c r="EA87" i="21"/>
  <c r="DZ87" i="21"/>
  <c r="DY87" i="21"/>
  <c r="DX87" i="21"/>
  <c r="DW87" i="21"/>
  <c r="DV87" i="21"/>
  <c r="DU87" i="21"/>
  <c r="DT87" i="21"/>
  <c r="DS87" i="21"/>
  <c r="DR87" i="21"/>
  <c r="DQ87" i="21"/>
  <c r="DP87" i="21"/>
  <c r="DO87" i="21"/>
  <c r="DN87" i="21"/>
  <c r="DM87" i="21"/>
  <c r="DL87" i="21"/>
  <c r="DK87" i="21"/>
  <c r="DJ87" i="21"/>
  <c r="DI87" i="21"/>
  <c r="DH87" i="21"/>
  <c r="DG87" i="21"/>
  <c r="DF87" i="21"/>
  <c r="DE87" i="21"/>
  <c r="DD87" i="21"/>
  <c r="DC87" i="21"/>
  <c r="DB87" i="21"/>
  <c r="DA87" i="21"/>
  <c r="CZ87" i="21"/>
  <c r="CY87" i="21"/>
  <c r="CX87" i="21"/>
  <c r="CW87" i="21"/>
  <c r="CV87" i="21"/>
  <c r="CU87" i="21"/>
  <c r="CT87" i="21"/>
  <c r="CS87" i="21"/>
  <c r="CR87" i="21"/>
  <c r="CQ87" i="21"/>
  <c r="CP87" i="21"/>
  <c r="CO87" i="21"/>
  <c r="CN87" i="21"/>
  <c r="CM87" i="21"/>
  <c r="CL87" i="21"/>
  <c r="CK87" i="21"/>
  <c r="CJ87" i="21"/>
  <c r="CI87" i="21"/>
  <c r="CH87" i="21"/>
  <c r="CG87" i="21"/>
  <c r="CF87" i="21"/>
  <c r="CE87" i="21"/>
  <c r="CD87" i="21"/>
  <c r="CC87" i="21"/>
  <c r="CB87" i="21"/>
  <c r="CA87" i="21"/>
  <c r="BZ87" i="21"/>
  <c r="BY87" i="21"/>
  <c r="BX87" i="21"/>
  <c r="BW87" i="21"/>
  <c r="BV87" i="21"/>
  <c r="BU87" i="21"/>
  <c r="BT87" i="21"/>
  <c r="BS87" i="21"/>
  <c r="BQ87" i="21"/>
  <c r="BP87" i="21"/>
  <c r="BO87" i="21"/>
  <c r="BN87" i="21"/>
  <c r="BM87" i="21"/>
  <c r="BL87" i="21"/>
  <c r="BK87" i="21"/>
  <c r="BJ87" i="21"/>
  <c r="BI87" i="21"/>
  <c r="BH87" i="21"/>
  <c r="BG87" i="21"/>
  <c r="BF87" i="21"/>
  <c r="BE87" i="21"/>
  <c r="BD87" i="21"/>
  <c r="BC87" i="2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87" i="21"/>
  <c r="EF86" i="21"/>
  <c r="EE86" i="21"/>
  <c r="ED86" i="21"/>
  <c r="EC86" i="21"/>
  <c r="EB86" i="21"/>
  <c r="EA86" i="21"/>
  <c r="DZ86" i="21"/>
  <c r="DY86" i="21"/>
  <c r="DX86" i="21"/>
  <c r="DW86" i="21"/>
  <c r="DV86" i="21"/>
  <c r="DU86" i="21"/>
  <c r="DT86" i="21"/>
  <c r="DS86" i="21"/>
  <c r="DR86" i="21"/>
  <c r="DQ86" i="21"/>
  <c r="DP86" i="21"/>
  <c r="DO86" i="21"/>
  <c r="DN86" i="21"/>
  <c r="DM86" i="21"/>
  <c r="DL86" i="21"/>
  <c r="DK86" i="21"/>
  <c r="DJ86" i="21"/>
  <c r="DI86" i="21"/>
  <c r="DH86" i="21"/>
  <c r="DG86" i="21"/>
  <c r="DF86" i="21"/>
  <c r="DE86" i="21"/>
  <c r="DD86" i="21"/>
  <c r="DC86" i="21"/>
  <c r="DB86" i="21"/>
  <c r="DA86" i="21"/>
  <c r="CZ86" i="21"/>
  <c r="CY86" i="21"/>
  <c r="CX86" i="21"/>
  <c r="CW86" i="21"/>
  <c r="CV86" i="21"/>
  <c r="CU86" i="21"/>
  <c r="CT86" i="21"/>
  <c r="CS86" i="21"/>
  <c r="CR86" i="21"/>
  <c r="CQ86" i="21"/>
  <c r="CP86" i="21"/>
  <c r="CO86" i="21"/>
  <c r="CN86" i="21"/>
  <c r="CM86" i="21"/>
  <c r="CL86" i="21"/>
  <c r="CK86" i="21"/>
  <c r="CJ86" i="21"/>
  <c r="CI86" i="21"/>
  <c r="CH86" i="21"/>
  <c r="CG86" i="21"/>
  <c r="CF86" i="21"/>
  <c r="CE86" i="21"/>
  <c r="CD86" i="21"/>
  <c r="CC86" i="21"/>
  <c r="CB86" i="21"/>
  <c r="CA86" i="21"/>
  <c r="BZ86" i="21"/>
  <c r="BY86" i="21"/>
  <c r="BX86" i="21"/>
  <c r="BW86" i="21"/>
  <c r="BV86" i="21"/>
  <c r="BU86" i="21"/>
  <c r="BT86" i="21"/>
  <c r="BS86" i="21"/>
  <c r="BQ86" i="21"/>
  <c r="BP86" i="21"/>
  <c r="BO86" i="21"/>
  <c r="BN86" i="21"/>
  <c r="BM86" i="21"/>
  <c r="BL86" i="21"/>
  <c r="BK86" i="21"/>
  <c r="BJ86" i="21"/>
  <c r="BI86" i="21"/>
  <c r="BH86" i="21"/>
  <c r="BG86" i="21"/>
  <c r="BF86" i="21"/>
  <c r="BE86" i="21"/>
  <c r="BD86" i="21"/>
  <c r="BC86"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86" i="21"/>
  <c r="EF85" i="21"/>
  <c r="EE85" i="21"/>
  <c r="ED85" i="21"/>
  <c r="EC85" i="21"/>
  <c r="EB85" i="21"/>
  <c r="EA85" i="21"/>
  <c r="DZ85" i="21"/>
  <c r="DY85" i="21"/>
  <c r="DX85" i="21"/>
  <c r="DW85" i="21"/>
  <c r="DV85" i="21"/>
  <c r="DU85" i="21"/>
  <c r="DT85" i="21"/>
  <c r="DS85" i="21"/>
  <c r="DR85" i="21"/>
  <c r="DQ85" i="21"/>
  <c r="DP85" i="21"/>
  <c r="DO85" i="21"/>
  <c r="DN85" i="21"/>
  <c r="DM85" i="21"/>
  <c r="DL85" i="21"/>
  <c r="DK85" i="21"/>
  <c r="DJ85" i="21"/>
  <c r="DI85" i="21"/>
  <c r="DH85" i="21"/>
  <c r="DG85" i="21"/>
  <c r="DF85" i="21"/>
  <c r="DE85" i="21"/>
  <c r="DD85" i="21"/>
  <c r="DC85" i="21"/>
  <c r="DB85" i="21"/>
  <c r="DA85" i="21"/>
  <c r="CZ85" i="21"/>
  <c r="CY85" i="21"/>
  <c r="CX85" i="21"/>
  <c r="CW85" i="21"/>
  <c r="CV85" i="21"/>
  <c r="CU85" i="21"/>
  <c r="CT85" i="21"/>
  <c r="CS85" i="21"/>
  <c r="CR85" i="21"/>
  <c r="CQ85" i="21"/>
  <c r="CP85" i="21"/>
  <c r="CO85" i="21"/>
  <c r="CN85" i="21"/>
  <c r="CM85" i="21"/>
  <c r="CL85" i="21"/>
  <c r="CK85" i="21"/>
  <c r="CJ85" i="21"/>
  <c r="CI85" i="21"/>
  <c r="CH85" i="21"/>
  <c r="CG85" i="21"/>
  <c r="CF85" i="21"/>
  <c r="CE85" i="21"/>
  <c r="CD85" i="21"/>
  <c r="CC85" i="21"/>
  <c r="CB85" i="21"/>
  <c r="CA85" i="21"/>
  <c r="BZ85" i="21"/>
  <c r="BY85" i="21"/>
  <c r="BX85" i="21"/>
  <c r="BW85" i="21"/>
  <c r="BV85" i="21"/>
  <c r="BU85" i="21"/>
  <c r="BT85" i="21"/>
  <c r="BS85" i="21"/>
  <c r="BQ85" i="21"/>
  <c r="BP85" i="21"/>
  <c r="BO85" i="21"/>
  <c r="BN85" i="21"/>
  <c r="BM85" i="21"/>
  <c r="BL85" i="21"/>
  <c r="BK85" i="21"/>
  <c r="BJ85" i="21"/>
  <c r="BI85" i="21"/>
  <c r="BH85" i="21"/>
  <c r="BG85" i="21"/>
  <c r="BF85" i="21"/>
  <c r="BE85" i="21"/>
  <c r="BD85" i="21"/>
  <c r="BC85" i="21"/>
  <c r="BB85" i="21"/>
  <c r="BA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85" i="21"/>
  <c r="EF84" i="21"/>
  <c r="EE84" i="21"/>
  <c r="ED84" i="21"/>
  <c r="EC84" i="21"/>
  <c r="EB84" i="21"/>
  <c r="EA84" i="21"/>
  <c r="DZ84" i="21"/>
  <c r="DY84" i="21"/>
  <c r="DX84" i="21"/>
  <c r="DW84" i="21"/>
  <c r="DV84" i="21"/>
  <c r="DU84" i="21"/>
  <c r="DT84" i="21"/>
  <c r="DS84" i="21"/>
  <c r="DR84" i="21"/>
  <c r="DQ84" i="21"/>
  <c r="DP84" i="21"/>
  <c r="DO84" i="21"/>
  <c r="DN84" i="21"/>
  <c r="DM84" i="21"/>
  <c r="DL84" i="21"/>
  <c r="DK84" i="21"/>
  <c r="DJ84" i="21"/>
  <c r="DI84" i="21"/>
  <c r="DH84" i="21"/>
  <c r="DG84" i="21"/>
  <c r="DF84" i="21"/>
  <c r="DE84" i="21"/>
  <c r="DD84" i="21"/>
  <c r="DC84" i="21"/>
  <c r="DB84" i="21"/>
  <c r="DA84" i="21"/>
  <c r="CZ84" i="21"/>
  <c r="CY84" i="21"/>
  <c r="CX84" i="21"/>
  <c r="CW84" i="21"/>
  <c r="CV84" i="21"/>
  <c r="CU84" i="21"/>
  <c r="CT84" i="21"/>
  <c r="CS84" i="21"/>
  <c r="CR84" i="21"/>
  <c r="CQ84" i="21"/>
  <c r="CP84" i="21"/>
  <c r="CO84" i="21"/>
  <c r="CN84" i="21"/>
  <c r="CM84" i="21"/>
  <c r="CL84" i="21"/>
  <c r="CK84" i="21"/>
  <c r="CJ84" i="21"/>
  <c r="CI84" i="21"/>
  <c r="CH84" i="21"/>
  <c r="CG84" i="21"/>
  <c r="CF84" i="21"/>
  <c r="CE84" i="21"/>
  <c r="CD84" i="21"/>
  <c r="CC84" i="21"/>
  <c r="CB84" i="21"/>
  <c r="CA84" i="21"/>
  <c r="BZ84" i="21"/>
  <c r="BY84" i="21"/>
  <c r="BX84" i="21"/>
  <c r="BW84" i="21"/>
  <c r="BV84" i="21"/>
  <c r="BU84" i="21"/>
  <c r="BT84" i="21"/>
  <c r="BS84" i="21"/>
  <c r="BQ84" i="21"/>
  <c r="BP84" i="21"/>
  <c r="BO84" i="21"/>
  <c r="BN84" i="21"/>
  <c r="BM84" i="21"/>
  <c r="BL84" i="21"/>
  <c r="BK84" i="21"/>
  <c r="BJ84" i="21"/>
  <c r="BI84" i="21"/>
  <c r="BH84" i="21"/>
  <c r="BG84" i="21"/>
  <c r="BF84" i="21"/>
  <c r="BE84" i="21"/>
  <c r="BD84" i="21"/>
  <c r="BC84" i="21"/>
  <c r="BB84" i="21"/>
  <c r="BA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84" i="21"/>
  <c r="EF83" i="21"/>
  <c r="EE83" i="21"/>
  <c r="ED83" i="21"/>
  <c r="EC83" i="21"/>
  <c r="EB83" i="21"/>
  <c r="EA83" i="21"/>
  <c r="DZ83" i="21"/>
  <c r="DY83" i="21"/>
  <c r="DX83" i="21"/>
  <c r="DW83" i="21"/>
  <c r="DV83" i="21"/>
  <c r="DU83" i="21"/>
  <c r="DT83" i="21"/>
  <c r="DS83" i="21"/>
  <c r="DR83" i="21"/>
  <c r="DQ83" i="21"/>
  <c r="DP83" i="21"/>
  <c r="DO83" i="21"/>
  <c r="DN83" i="21"/>
  <c r="DM83" i="21"/>
  <c r="DL83" i="21"/>
  <c r="DK83" i="21"/>
  <c r="DJ83" i="21"/>
  <c r="DI83" i="21"/>
  <c r="DH83" i="21"/>
  <c r="DG83" i="21"/>
  <c r="DF83" i="21"/>
  <c r="DE83" i="21"/>
  <c r="DD83" i="21"/>
  <c r="DC83" i="21"/>
  <c r="DB83" i="21"/>
  <c r="DA83" i="21"/>
  <c r="CZ83" i="21"/>
  <c r="CY83" i="21"/>
  <c r="CX83" i="21"/>
  <c r="CW83" i="21"/>
  <c r="CV83" i="21"/>
  <c r="CU83" i="21"/>
  <c r="CT83" i="21"/>
  <c r="CS83" i="21"/>
  <c r="CR83" i="21"/>
  <c r="CQ83" i="21"/>
  <c r="CP83" i="21"/>
  <c r="CO83" i="21"/>
  <c r="CN83" i="21"/>
  <c r="CM83" i="21"/>
  <c r="CL83" i="21"/>
  <c r="CK83" i="21"/>
  <c r="CJ83" i="21"/>
  <c r="CI83" i="21"/>
  <c r="CH83" i="21"/>
  <c r="CG83" i="21"/>
  <c r="CF83" i="21"/>
  <c r="CE83" i="21"/>
  <c r="CD83" i="21"/>
  <c r="CC83" i="21"/>
  <c r="CB83" i="21"/>
  <c r="CA83" i="21"/>
  <c r="BZ83" i="21"/>
  <c r="BY83" i="21"/>
  <c r="BX83" i="21"/>
  <c r="BW83" i="21"/>
  <c r="BV83" i="21"/>
  <c r="BU83" i="21"/>
  <c r="BT83" i="21"/>
  <c r="BS83" i="21"/>
  <c r="BQ83" i="21"/>
  <c r="BP83" i="21"/>
  <c r="BO83" i="21"/>
  <c r="BN83" i="21"/>
  <c r="BM83" i="21"/>
  <c r="BL83" i="21"/>
  <c r="BK83" i="21"/>
  <c r="BJ83" i="21"/>
  <c r="BI83" i="21"/>
  <c r="BH83" i="21"/>
  <c r="BG83" i="21"/>
  <c r="BF83" i="21"/>
  <c r="BE83" i="21"/>
  <c r="BD83" i="21"/>
  <c r="BC83" i="21"/>
  <c r="BB83" i="21"/>
  <c r="BA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83" i="21"/>
  <c r="EF82" i="21"/>
  <c r="EE82" i="21"/>
  <c r="ED82" i="21"/>
  <c r="EC82" i="21"/>
  <c r="EB82" i="21"/>
  <c r="EA82" i="21"/>
  <c r="DZ82" i="21"/>
  <c r="DY82" i="21"/>
  <c r="DX82" i="21"/>
  <c r="DW82" i="21"/>
  <c r="DV82" i="21"/>
  <c r="DU82" i="21"/>
  <c r="DT82" i="21"/>
  <c r="DS82" i="21"/>
  <c r="DR82" i="21"/>
  <c r="DQ82" i="21"/>
  <c r="DP82" i="21"/>
  <c r="DO82" i="21"/>
  <c r="DN82" i="21"/>
  <c r="DM82" i="21"/>
  <c r="DL82" i="21"/>
  <c r="DK82" i="21"/>
  <c r="DJ82" i="21"/>
  <c r="DI82" i="21"/>
  <c r="DH82" i="21"/>
  <c r="DG82" i="21"/>
  <c r="DF82" i="21"/>
  <c r="DE82" i="21"/>
  <c r="DD82" i="21"/>
  <c r="DC82" i="21"/>
  <c r="DB82" i="21"/>
  <c r="DA82" i="21"/>
  <c r="CZ82" i="21"/>
  <c r="CY82" i="21"/>
  <c r="CX82" i="21"/>
  <c r="CW82" i="21"/>
  <c r="CV82" i="21"/>
  <c r="CU82" i="21"/>
  <c r="CT82" i="21"/>
  <c r="CS82" i="21"/>
  <c r="CR82" i="21"/>
  <c r="CQ82" i="21"/>
  <c r="CP82" i="21"/>
  <c r="CO82" i="21"/>
  <c r="CN82" i="21"/>
  <c r="CM82" i="21"/>
  <c r="CL82" i="21"/>
  <c r="CK82" i="21"/>
  <c r="CJ82" i="21"/>
  <c r="CI82" i="21"/>
  <c r="CH82" i="21"/>
  <c r="CG82" i="21"/>
  <c r="CF82" i="21"/>
  <c r="CE82" i="21"/>
  <c r="CD82" i="21"/>
  <c r="CC82" i="21"/>
  <c r="CB82" i="21"/>
  <c r="CA82" i="21"/>
  <c r="BZ82" i="21"/>
  <c r="BY82" i="21"/>
  <c r="BX82" i="21"/>
  <c r="BW82" i="21"/>
  <c r="BV82" i="21"/>
  <c r="BU82" i="21"/>
  <c r="BT82" i="21"/>
  <c r="BS82" i="21"/>
  <c r="BQ82" i="21"/>
  <c r="BP82" i="21"/>
  <c r="BO82" i="21"/>
  <c r="BN82" i="21"/>
  <c r="BM82" i="21"/>
  <c r="BL82" i="21"/>
  <c r="BK82" i="21"/>
  <c r="BJ82" i="21"/>
  <c r="BI82" i="21"/>
  <c r="BH82" i="21"/>
  <c r="BG82" i="21"/>
  <c r="BF82" i="21"/>
  <c r="BE82" i="21"/>
  <c r="BD82" i="21"/>
  <c r="BC82" i="21"/>
  <c r="BB82" i="21"/>
  <c r="BA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82" i="21"/>
  <c r="EF81" i="21"/>
  <c r="EE81" i="21"/>
  <c r="ED81" i="21"/>
  <c r="EC81" i="21"/>
  <c r="EB81" i="21"/>
  <c r="EA81" i="21"/>
  <c r="DZ81" i="21"/>
  <c r="DY81" i="21"/>
  <c r="DX81" i="21"/>
  <c r="DW81" i="21"/>
  <c r="DV81" i="21"/>
  <c r="DU81" i="21"/>
  <c r="DT81" i="21"/>
  <c r="DS81" i="21"/>
  <c r="DR81" i="21"/>
  <c r="DQ81" i="21"/>
  <c r="DP81" i="21"/>
  <c r="DO81" i="21"/>
  <c r="DN81" i="21"/>
  <c r="DM81" i="21"/>
  <c r="DL81" i="21"/>
  <c r="DK81" i="21"/>
  <c r="DJ81" i="21"/>
  <c r="DI81" i="21"/>
  <c r="DH81" i="21"/>
  <c r="DG81" i="21"/>
  <c r="DF81" i="21"/>
  <c r="DE81" i="21"/>
  <c r="DD81" i="21"/>
  <c r="DC81" i="21"/>
  <c r="DB81" i="21"/>
  <c r="DA81" i="21"/>
  <c r="CZ81" i="21"/>
  <c r="CY81" i="21"/>
  <c r="CX81" i="21"/>
  <c r="CW81" i="21"/>
  <c r="CV81" i="21"/>
  <c r="CU81" i="21"/>
  <c r="CT81" i="21"/>
  <c r="CS81" i="21"/>
  <c r="CR81" i="21"/>
  <c r="CQ81" i="21"/>
  <c r="CP81" i="21"/>
  <c r="CO81" i="21"/>
  <c r="CN81" i="21"/>
  <c r="CM81" i="21"/>
  <c r="CL81" i="21"/>
  <c r="CK81" i="21"/>
  <c r="CJ81" i="21"/>
  <c r="CI81" i="21"/>
  <c r="CH81" i="21"/>
  <c r="CG81" i="21"/>
  <c r="CF81" i="21"/>
  <c r="CE81" i="21"/>
  <c r="CD81" i="21"/>
  <c r="CC81" i="21"/>
  <c r="CB81" i="21"/>
  <c r="CA81" i="21"/>
  <c r="BZ81" i="21"/>
  <c r="BY81" i="21"/>
  <c r="BX81" i="21"/>
  <c r="BW81" i="21"/>
  <c r="BV81" i="21"/>
  <c r="BU81" i="21"/>
  <c r="BT81" i="21"/>
  <c r="BS81" i="21"/>
  <c r="BQ81" i="21"/>
  <c r="BP81" i="21"/>
  <c r="BO81" i="21"/>
  <c r="BN81" i="21"/>
  <c r="BM81" i="21"/>
  <c r="BL81" i="21"/>
  <c r="BK81" i="21"/>
  <c r="BJ81" i="21"/>
  <c r="BI81" i="21"/>
  <c r="BH81" i="21"/>
  <c r="BG81" i="21"/>
  <c r="BF81" i="21"/>
  <c r="BE81" i="21"/>
  <c r="BD81" i="21"/>
  <c r="BC81" i="21"/>
  <c r="BB81" i="21"/>
  <c r="BA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81" i="21"/>
  <c r="EF80" i="21"/>
  <c r="EE80" i="21"/>
  <c r="ED80" i="21"/>
  <c r="EC80" i="21"/>
  <c r="EB80" i="21"/>
  <c r="EA80" i="21"/>
  <c r="DZ80" i="21"/>
  <c r="DY80" i="21"/>
  <c r="DX80" i="21"/>
  <c r="DW80" i="21"/>
  <c r="DV80" i="21"/>
  <c r="DU80" i="21"/>
  <c r="DT80" i="21"/>
  <c r="DS80" i="21"/>
  <c r="DR80" i="21"/>
  <c r="DQ80" i="21"/>
  <c r="DP80" i="21"/>
  <c r="DO80" i="21"/>
  <c r="DN80" i="21"/>
  <c r="DM80" i="21"/>
  <c r="DL80" i="21"/>
  <c r="DK80" i="21"/>
  <c r="DJ80" i="21"/>
  <c r="DI80" i="21"/>
  <c r="DH80" i="21"/>
  <c r="DG80" i="21"/>
  <c r="DF80" i="21"/>
  <c r="DE80" i="21"/>
  <c r="DD80" i="21"/>
  <c r="DC80" i="21"/>
  <c r="DB80" i="21"/>
  <c r="DA80" i="21"/>
  <c r="CZ80" i="21"/>
  <c r="CY80" i="21"/>
  <c r="CX80" i="21"/>
  <c r="CW80" i="21"/>
  <c r="CV80" i="21"/>
  <c r="CU80" i="21"/>
  <c r="CT80" i="21"/>
  <c r="CS80" i="21"/>
  <c r="CR80" i="21"/>
  <c r="CQ80" i="21"/>
  <c r="CP80" i="21"/>
  <c r="CO80" i="21"/>
  <c r="CN80" i="21"/>
  <c r="CM80" i="21"/>
  <c r="CL80" i="21"/>
  <c r="CK80" i="21"/>
  <c r="CJ80" i="21"/>
  <c r="CI80" i="21"/>
  <c r="CH80" i="21"/>
  <c r="CG80" i="21"/>
  <c r="CF80" i="21"/>
  <c r="CE80" i="21"/>
  <c r="CD80" i="21"/>
  <c r="CC80" i="21"/>
  <c r="CB80" i="21"/>
  <c r="CA80" i="21"/>
  <c r="BZ80" i="21"/>
  <c r="BY80" i="21"/>
  <c r="BX80" i="21"/>
  <c r="BW80" i="21"/>
  <c r="BV80" i="21"/>
  <c r="BU80" i="21"/>
  <c r="BT80" i="21"/>
  <c r="BS80" i="21"/>
  <c r="BQ80" i="21"/>
  <c r="BP80" i="21"/>
  <c r="BO80" i="21"/>
  <c r="BN80" i="21"/>
  <c r="BM80" i="21"/>
  <c r="BL80" i="21"/>
  <c r="BK80" i="21"/>
  <c r="BJ80" i="21"/>
  <c r="BI80" i="21"/>
  <c r="BH80" i="21"/>
  <c r="BG80" i="21"/>
  <c r="BF80" i="21"/>
  <c r="BE80" i="21"/>
  <c r="BD80" i="21"/>
  <c r="BC80" i="21"/>
  <c r="BB80" i="21"/>
  <c r="BA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80" i="21"/>
  <c r="EF79" i="21"/>
  <c r="EE79" i="21"/>
  <c r="ED79" i="21"/>
  <c r="EC79" i="21"/>
  <c r="EB79" i="21"/>
  <c r="EA79" i="21"/>
  <c r="DZ79" i="21"/>
  <c r="DY79" i="21"/>
  <c r="DX79" i="21"/>
  <c r="DW79" i="21"/>
  <c r="DV79" i="21"/>
  <c r="DU79" i="21"/>
  <c r="DT79" i="21"/>
  <c r="DS79" i="21"/>
  <c r="DR79" i="21"/>
  <c r="DQ79" i="21"/>
  <c r="DP79" i="21"/>
  <c r="DO79" i="21"/>
  <c r="DN79" i="21"/>
  <c r="DM79" i="21"/>
  <c r="DL79" i="21"/>
  <c r="DK79" i="21"/>
  <c r="DJ79" i="21"/>
  <c r="DI79" i="21"/>
  <c r="DH79" i="21"/>
  <c r="DG79" i="21"/>
  <c r="DF79" i="21"/>
  <c r="DE79" i="21"/>
  <c r="DD79" i="21"/>
  <c r="DC79" i="21"/>
  <c r="DB79" i="21"/>
  <c r="DA79" i="21"/>
  <c r="CZ79" i="21"/>
  <c r="CY79" i="21"/>
  <c r="CX79" i="21"/>
  <c r="CW79" i="21"/>
  <c r="CV79" i="21"/>
  <c r="CU79" i="21"/>
  <c r="CT79" i="21"/>
  <c r="CS79" i="21"/>
  <c r="CR79" i="21"/>
  <c r="CQ79" i="21"/>
  <c r="CP79" i="21"/>
  <c r="CO79" i="21"/>
  <c r="CN79" i="21"/>
  <c r="CM79" i="21"/>
  <c r="CL79" i="21"/>
  <c r="CK79" i="21"/>
  <c r="CJ79" i="21"/>
  <c r="CI79" i="21"/>
  <c r="CH79" i="21"/>
  <c r="CG79" i="21"/>
  <c r="CF79" i="21"/>
  <c r="CE79" i="21"/>
  <c r="CD79" i="21"/>
  <c r="CC79" i="21"/>
  <c r="CB79" i="21"/>
  <c r="CA79" i="21"/>
  <c r="BZ79" i="21"/>
  <c r="BY79" i="21"/>
  <c r="BX79" i="21"/>
  <c r="BW79" i="21"/>
  <c r="BV79" i="21"/>
  <c r="BU79" i="21"/>
  <c r="BT79" i="21"/>
  <c r="BS79" i="21"/>
  <c r="BQ79" i="21"/>
  <c r="BP79" i="21"/>
  <c r="BO79" i="21"/>
  <c r="BN79" i="21"/>
  <c r="BM79" i="21"/>
  <c r="BL79" i="21"/>
  <c r="BK79" i="21"/>
  <c r="BJ79" i="21"/>
  <c r="BI79" i="21"/>
  <c r="BH79" i="21"/>
  <c r="BG79" i="21"/>
  <c r="BF79" i="21"/>
  <c r="BE79" i="21"/>
  <c r="BD79" i="21"/>
  <c r="BC79" i="2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79" i="21"/>
  <c r="EF78" i="21"/>
  <c r="EE78" i="21"/>
  <c r="ED78" i="21"/>
  <c r="EC78" i="21"/>
  <c r="EB78" i="21"/>
  <c r="EA78" i="21"/>
  <c r="DZ78" i="21"/>
  <c r="DY78" i="21"/>
  <c r="DX78" i="21"/>
  <c r="DW78" i="21"/>
  <c r="DV78" i="21"/>
  <c r="DU78" i="21"/>
  <c r="DT78" i="21"/>
  <c r="DS78" i="21"/>
  <c r="DR78" i="21"/>
  <c r="DQ78" i="21"/>
  <c r="DP78" i="21"/>
  <c r="DO78" i="21"/>
  <c r="DN78" i="21"/>
  <c r="DM78" i="21"/>
  <c r="DL78" i="21"/>
  <c r="DK78" i="21"/>
  <c r="DJ78" i="21"/>
  <c r="DI78" i="21"/>
  <c r="DH78" i="21"/>
  <c r="DG78" i="21"/>
  <c r="DF78" i="21"/>
  <c r="DE78" i="21"/>
  <c r="DD78" i="21"/>
  <c r="DC78" i="21"/>
  <c r="DB78" i="21"/>
  <c r="DA78" i="21"/>
  <c r="CZ78" i="21"/>
  <c r="CY78" i="21"/>
  <c r="CX78" i="21"/>
  <c r="CW78" i="21"/>
  <c r="CV78" i="21"/>
  <c r="CU78" i="21"/>
  <c r="CT78" i="21"/>
  <c r="CS78" i="21"/>
  <c r="CR78" i="21"/>
  <c r="CQ78" i="21"/>
  <c r="CP78" i="21"/>
  <c r="CO78" i="21"/>
  <c r="CN78" i="21"/>
  <c r="CM78" i="21"/>
  <c r="CL78" i="21"/>
  <c r="CK78" i="21"/>
  <c r="CJ78" i="21"/>
  <c r="CI78" i="21"/>
  <c r="CH78" i="21"/>
  <c r="CG78" i="21"/>
  <c r="CF78" i="21"/>
  <c r="CE78" i="21"/>
  <c r="CD78" i="21"/>
  <c r="CC78" i="21"/>
  <c r="CB78" i="21"/>
  <c r="CA78" i="21"/>
  <c r="BZ78" i="21"/>
  <c r="BY78" i="21"/>
  <c r="BX78" i="21"/>
  <c r="BW78" i="21"/>
  <c r="BV78" i="21"/>
  <c r="BU78" i="21"/>
  <c r="BT78" i="21"/>
  <c r="BS78" i="21"/>
  <c r="BQ78" i="21"/>
  <c r="BP78" i="21"/>
  <c r="BO78" i="21"/>
  <c r="BN78" i="21"/>
  <c r="BM78" i="21"/>
  <c r="BL78" i="21"/>
  <c r="BK78" i="21"/>
  <c r="BJ78" i="21"/>
  <c r="BI78" i="21"/>
  <c r="BH78" i="21"/>
  <c r="BG78" i="21"/>
  <c r="BF78" i="21"/>
  <c r="BE78" i="21"/>
  <c r="BD78" i="21"/>
  <c r="BC78" i="21"/>
  <c r="BB78" i="21"/>
  <c r="BA78"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78" i="21"/>
  <c r="EF77" i="21"/>
  <c r="EE77" i="21"/>
  <c r="ED77" i="21"/>
  <c r="EC77" i="21"/>
  <c r="EB77" i="21"/>
  <c r="EA77" i="21"/>
  <c r="DZ77" i="21"/>
  <c r="DY77" i="21"/>
  <c r="DX77" i="21"/>
  <c r="DW77" i="21"/>
  <c r="DV77" i="21"/>
  <c r="DU77" i="21"/>
  <c r="DT77" i="21"/>
  <c r="DS77" i="21"/>
  <c r="DR77" i="21"/>
  <c r="DQ77" i="21"/>
  <c r="DP77" i="21"/>
  <c r="DO77" i="21"/>
  <c r="DN77" i="21"/>
  <c r="DM77" i="21"/>
  <c r="DL77" i="21"/>
  <c r="DK77" i="21"/>
  <c r="DJ77" i="21"/>
  <c r="DI77" i="21"/>
  <c r="DH77" i="21"/>
  <c r="DG77" i="21"/>
  <c r="DF77" i="21"/>
  <c r="DE77" i="21"/>
  <c r="DD77" i="21"/>
  <c r="DC77" i="21"/>
  <c r="DB77" i="21"/>
  <c r="DA77" i="21"/>
  <c r="CZ77" i="21"/>
  <c r="CY77" i="21"/>
  <c r="CX77" i="21"/>
  <c r="CW77" i="21"/>
  <c r="CV77" i="21"/>
  <c r="CU77" i="21"/>
  <c r="CT77" i="21"/>
  <c r="CS77" i="21"/>
  <c r="CR77" i="21"/>
  <c r="CQ77" i="21"/>
  <c r="CP77" i="21"/>
  <c r="CO77" i="21"/>
  <c r="CN77" i="21"/>
  <c r="CM77" i="21"/>
  <c r="CL77" i="21"/>
  <c r="CK77" i="21"/>
  <c r="CJ77" i="21"/>
  <c r="CI77" i="21"/>
  <c r="CH77" i="21"/>
  <c r="CG77" i="21"/>
  <c r="CF77" i="21"/>
  <c r="CE77" i="21"/>
  <c r="CD77" i="21"/>
  <c r="CC77" i="21"/>
  <c r="CB77" i="21"/>
  <c r="CA77" i="21"/>
  <c r="BZ77" i="21"/>
  <c r="BY77" i="21"/>
  <c r="BX77" i="21"/>
  <c r="BW77" i="21"/>
  <c r="BV77" i="21"/>
  <c r="BU77" i="21"/>
  <c r="BT77" i="21"/>
  <c r="BS77" i="21"/>
  <c r="BQ77" i="21"/>
  <c r="BP77" i="21"/>
  <c r="BO77" i="21"/>
  <c r="BN77" i="21"/>
  <c r="BM77" i="21"/>
  <c r="BL77" i="21"/>
  <c r="BK77" i="21"/>
  <c r="BJ77" i="21"/>
  <c r="BI77" i="21"/>
  <c r="BH77" i="21"/>
  <c r="BG77" i="21"/>
  <c r="BF77" i="21"/>
  <c r="BE77" i="21"/>
  <c r="BD77" i="21"/>
  <c r="BC77" i="21"/>
  <c r="BB77" i="21"/>
  <c r="BA77"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77" i="21"/>
  <c r="EF76" i="21"/>
  <c r="EE76" i="21"/>
  <c r="ED76" i="21"/>
  <c r="EC76" i="21"/>
  <c r="EB76" i="21"/>
  <c r="EA76" i="21"/>
  <c r="DZ76" i="21"/>
  <c r="DY76" i="21"/>
  <c r="DX76" i="21"/>
  <c r="DW76" i="21"/>
  <c r="DV76" i="21"/>
  <c r="DU76" i="21"/>
  <c r="DT76" i="21"/>
  <c r="DS76" i="21"/>
  <c r="DR76" i="21"/>
  <c r="DQ76" i="21"/>
  <c r="DP76" i="21"/>
  <c r="DO76" i="21"/>
  <c r="DN76" i="21"/>
  <c r="DM76" i="21"/>
  <c r="DL76" i="21"/>
  <c r="DK76" i="21"/>
  <c r="DJ76" i="21"/>
  <c r="DI76" i="21"/>
  <c r="DH76" i="21"/>
  <c r="DG76" i="21"/>
  <c r="DF76" i="21"/>
  <c r="DE76" i="21"/>
  <c r="DD76" i="21"/>
  <c r="DC76" i="21"/>
  <c r="DB76" i="21"/>
  <c r="DA76" i="21"/>
  <c r="CZ76" i="21"/>
  <c r="CY76" i="21"/>
  <c r="CX76" i="21"/>
  <c r="CW76" i="21"/>
  <c r="CV76" i="21"/>
  <c r="CU76" i="21"/>
  <c r="CT76" i="21"/>
  <c r="CS76" i="21"/>
  <c r="CR76" i="21"/>
  <c r="CQ76" i="21"/>
  <c r="CP76" i="21"/>
  <c r="CO76" i="21"/>
  <c r="CN76" i="21"/>
  <c r="CM76" i="21"/>
  <c r="CL76" i="21"/>
  <c r="CK76" i="21"/>
  <c r="CJ76" i="21"/>
  <c r="CI76" i="21"/>
  <c r="CH76" i="21"/>
  <c r="CG76" i="21"/>
  <c r="CF76" i="21"/>
  <c r="CE76" i="21"/>
  <c r="CD76" i="21"/>
  <c r="CC76" i="21"/>
  <c r="CB76" i="21"/>
  <c r="CA76" i="21"/>
  <c r="BZ76" i="21"/>
  <c r="BY76" i="21"/>
  <c r="BX76" i="21"/>
  <c r="BW76" i="21"/>
  <c r="BV76" i="21"/>
  <c r="BU76" i="21"/>
  <c r="BT76" i="21"/>
  <c r="BS76" i="21"/>
  <c r="BQ76" i="21"/>
  <c r="BP76" i="21"/>
  <c r="BO76" i="21"/>
  <c r="BN76" i="21"/>
  <c r="BM76" i="21"/>
  <c r="BL76" i="21"/>
  <c r="BK76" i="21"/>
  <c r="BJ76" i="21"/>
  <c r="BI76" i="21"/>
  <c r="BH76" i="21"/>
  <c r="BG76" i="21"/>
  <c r="BF76" i="21"/>
  <c r="BE76" i="21"/>
  <c r="BD76" i="21"/>
  <c r="BC76" i="21"/>
  <c r="BB76" i="21"/>
  <c r="BA76"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76" i="21"/>
  <c r="EF75" i="21"/>
  <c r="EE75" i="21"/>
  <c r="ED75" i="21"/>
  <c r="EC75" i="21"/>
  <c r="EB75" i="21"/>
  <c r="EA75" i="21"/>
  <c r="DZ75" i="21"/>
  <c r="DY75" i="21"/>
  <c r="DX75" i="21"/>
  <c r="DW75" i="21"/>
  <c r="DV75" i="21"/>
  <c r="DU75" i="21"/>
  <c r="DT75" i="21"/>
  <c r="DS75" i="21"/>
  <c r="DR75" i="21"/>
  <c r="DQ75" i="21"/>
  <c r="DP75" i="21"/>
  <c r="DO75" i="21"/>
  <c r="DN75" i="21"/>
  <c r="DM75" i="21"/>
  <c r="DL75" i="21"/>
  <c r="DK75" i="21"/>
  <c r="DJ75" i="21"/>
  <c r="DI75" i="21"/>
  <c r="DH75" i="21"/>
  <c r="DG75" i="21"/>
  <c r="DF75" i="21"/>
  <c r="DE75" i="21"/>
  <c r="DD75" i="21"/>
  <c r="DC75" i="21"/>
  <c r="DB75" i="21"/>
  <c r="DA75" i="21"/>
  <c r="CZ75" i="21"/>
  <c r="CY75" i="21"/>
  <c r="CX75" i="21"/>
  <c r="CW75" i="21"/>
  <c r="CV75" i="21"/>
  <c r="CU75" i="21"/>
  <c r="CT75" i="21"/>
  <c r="CS75" i="21"/>
  <c r="CR75" i="21"/>
  <c r="CQ75" i="21"/>
  <c r="CP75" i="21"/>
  <c r="CO75" i="21"/>
  <c r="CN75" i="21"/>
  <c r="CM75" i="21"/>
  <c r="CL75" i="21"/>
  <c r="CK75" i="21"/>
  <c r="CJ75" i="21"/>
  <c r="CI75" i="21"/>
  <c r="CH75" i="21"/>
  <c r="CG75" i="21"/>
  <c r="CF75" i="21"/>
  <c r="CE75" i="21"/>
  <c r="CD75" i="21"/>
  <c r="CC75" i="21"/>
  <c r="CB75" i="21"/>
  <c r="CA75" i="21"/>
  <c r="BZ75" i="21"/>
  <c r="BY75" i="21"/>
  <c r="BX75" i="21"/>
  <c r="BW75" i="21"/>
  <c r="BV75" i="21"/>
  <c r="BU75" i="21"/>
  <c r="BT75" i="21"/>
  <c r="BS75" i="21"/>
  <c r="BQ75" i="21"/>
  <c r="BP75" i="21"/>
  <c r="BO75" i="21"/>
  <c r="BN75" i="21"/>
  <c r="BM75" i="21"/>
  <c r="BL75" i="21"/>
  <c r="BK75" i="21"/>
  <c r="BJ75" i="21"/>
  <c r="BI75" i="21"/>
  <c r="BH75" i="21"/>
  <c r="BG75" i="21"/>
  <c r="BF75" i="21"/>
  <c r="BE75" i="21"/>
  <c r="BD75" i="21"/>
  <c r="BC75" i="21"/>
  <c r="BB75" i="21"/>
  <c r="BA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75" i="21"/>
  <c r="EF74" i="21"/>
  <c r="EE74" i="21"/>
  <c r="ED74" i="21"/>
  <c r="EC74" i="21"/>
  <c r="EB74" i="21"/>
  <c r="EA74" i="21"/>
  <c r="DZ74" i="21"/>
  <c r="DY74" i="21"/>
  <c r="DX74" i="21"/>
  <c r="DW74" i="21"/>
  <c r="DV74" i="21"/>
  <c r="DU74" i="21"/>
  <c r="DT74" i="21"/>
  <c r="DS74" i="21"/>
  <c r="DR74" i="21"/>
  <c r="DQ74" i="21"/>
  <c r="DP74" i="21"/>
  <c r="DO74" i="21"/>
  <c r="DN74" i="21"/>
  <c r="DM74" i="21"/>
  <c r="DL74" i="21"/>
  <c r="DK74" i="21"/>
  <c r="DJ74" i="21"/>
  <c r="DI74" i="21"/>
  <c r="DH74" i="21"/>
  <c r="DG74" i="21"/>
  <c r="DF74" i="21"/>
  <c r="DE74" i="21"/>
  <c r="DD74" i="21"/>
  <c r="DC74" i="21"/>
  <c r="DB74" i="21"/>
  <c r="DA74" i="21"/>
  <c r="CZ74" i="21"/>
  <c r="CY74" i="21"/>
  <c r="CX74" i="21"/>
  <c r="CW74" i="21"/>
  <c r="CV74" i="21"/>
  <c r="CU74" i="21"/>
  <c r="CT74" i="21"/>
  <c r="CS74" i="21"/>
  <c r="CR74" i="21"/>
  <c r="CQ74" i="21"/>
  <c r="CP74" i="21"/>
  <c r="CO74" i="21"/>
  <c r="CN74" i="21"/>
  <c r="CM74" i="21"/>
  <c r="CL74" i="21"/>
  <c r="CK74" i="21"/>
  <c r="CJ74" i="21"/>
  <c r="CI74" i="21"/>
  <c r="CH74" i="21"/>
  <c r="CG74" i="21"/>
  <c r="CF74" i="21"/>
  <c r="CE74" i="21"/>
  <c r="CD74" i="21"/>
  <c r="CC74" i="21"/>
  <c r="CB74" i="21"/>
  <c r="CA74" i="21"/>
  <c r="BZ74" i="21"/>
  <c r="BY74" i="21"/>
  <c r="BX74" i="21"/>
  <c r="BW74" i="21"/>
  <c r="BV74" i="21"/>
  <c r="BU74" i="21"/>
  <c r="BT74" i="21"/>
  <c r="BS74" i="21"/>
  <c r="BQ74" i="21"/>
  <c r="BP74" i="21"/>
  <c r="BO74" i="21"/>
  <c r="BN74" i="21"/>
  <c r="BM74" i="21"/>
  <c r="BL74" i="21"/>
  <c r="BK74" i="21"/>
  <c r="BJ74" i="21"/>
  <c r="BI74" i="21"/>
  <c r="BH74" i="21"/>
  <c r="BG74" i="21"/>
  <c r="BF74" i="21"/>
  <c r="BE74" i="21"/>
  <c r="BD74" i="21"/>
  <c r="BC74" i="21"/>
  <c r="BB74" i="21"/>
  <c r="BA74"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74" i="21"/>
  <c r="EF73" i="21"/>
  <c r="EE73" i="21"/>
  <c r="ED73" i="21"/>
  <c r="EC73" i="21"/>
  <c r="EB73" i="21"/>
  <c r="EA73" i="21"/>
  <c r="DZ73" i="21"/>
  <c r="DY73" i="21"/>
  <c r="DX73" i="21"/>
  <c r="DW73" i="21"/>
  <c r="DV73" i="21"/>
  <c r="DU73" i="21"/>
  <c r="DT73" i="21"/>
  <c r="DS73" i="21"/>
  <c r="DR73" i="21"/>
  <c r="DQ73" i="21"/>
  <c r="DP73" i="21"/>
  <c r="DO73" i="21"/>
  <c r="DN73" i="21"/>
  <c r="DM73" i="21"/>
  <c r="DL73" i="21"/>
  <c r="DK73" i="21"/>
  <c r="DJ73" i="21"/>
  <c r="DI73" i="21"/>
  <c r="DH73" i="21"/>
  <c r="DG73" i="21"/>
  <c r="DF73" i="21"/>
  <c r="DE73" i="21"/>
  <c r="DD73" i="21"/>
  <c r="DC73" i="21"/>
  <c r="DB73" i="21"/>
  <c r="DA73" i="21"/>
  <c r="CZ73" i="21"/>
  <c r="CY73" i="21"/>
  <c r="CX73" i="21"/>
  <c r="CW73" i="21"/>
  <c r="CV73" i="21"/>
  <c r="CU73" i="21"/>
  <c r="CT73" i="21"/>
  <c r="CS73" i="21"/>
  <c r="CR73" i="21"/>
  <c r="CQ73" i="21"/>
  <c r="CP73" i="21"/>
  <c r="CO73" i="21"/>
  <c r="CN73" i="21"/>
  <c r="CM73" i="21"/>
  <c r="CL73" i="21"/>
  <c r="CK73" i="21"/>
  <c r="CJ73" i="21"/>
  <c r="CI73" i="21"/>
  <c r="CH73" i="21"/>
  <c r="CG73" i="21"/>
  <c r="CF73" i="21"/>
  <c r="CE73" i="21"/>
  <c r="CD73" i="21"/>
  <c r="CC73" i="21"/>
  <c r="CB73" i="21"/>
  <c r="CA73" i="21"/>
  <c r="BZ73" i="21"/>
  <c r="BY73" i="21"/>
  <c r="BX73" i="21"/>
  <c r="BW73" i="21"/>
  <c r="BV73" i="21"/>
  <c r="BU73" i="21"/>
  <c r="BT73" i="21"/>
  <c r="BS73" i="21"/>
  <c r="BQ73" i="21"/>
  <c r="BP73" i="21"/>
  <c r="BO73" i="21"/>
  <c r="BN73" i="21"/>
  <c r="BM73" i="21"/>
  <c r="BL73" i="21"/>
  <c r="BK73" i="21"/>
  <c r="BJ73" i="21"/>
  <c r="BI73" i="21"/>
  <c r="BH73" i="21"/>
  <c r="BG73" i="21"/>
  <c r="BF73" i="21"/>
  <c r="BE73" i="21"/>
  <c r="BD73" i="21"/>
  <c r="BC73" i="21"/>
  <c r="BB73" i="21"/>
  <c r="BA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73" i="21"/>
  <c r="EF72" i="21"/>
  <c r="EE72" i="21"/>
  <c r="ED72" i="21"/>
  <c r="EC72" i="21"/>
  <c r="EB72" i="21"/>
  <c r="EA72" i="21"/>
  <c r="DZ72" i="21"/>
  <c r="DY72" i="21"/>
  <c r="DX72" i="21"/>
  <c r="DW72" i="21"/>
  <c r="DV72" i="21"/>
  <c r="DU72" i="21"/>
  <c r="DT72" i="21"/>
  <c r="DS72" i="21"/>
  <c r="DR72" i="21"/>
  <c r="DQ72" i="21"/>
  <c r="DP72" i="21"/>
  <c r="DO72" i="21"/>
  <c r="DN72" i="21"/>
  <c r="DM72" i="21"/>
  <c r="DL72" i="21"/>
  <c r="DK72" i="21"/>
  <c r="DJ72" i="21"/>
  <c r="DI72" i="21"/>
  <c r="DH72" i="21"/>
  <c r="DG72" i="21"/>
  <c r="DF72" i="21"/>
  <c r="DE72" i="21"/>
  <c r="DD72" i="21"/>
  <c r="DC72" i="21"/>
  <c r="DB72" i="21"/>
  <c r="DA72" i="21"/>
  <c r="CZ72" i="21"/>
  <c r="CY72" i="21"/>
  <c r="CX72" i="21"/>
  <c r="CW72" i="21"/>
  <c r="CV72" i="21"/>
  <c r="CU72" i="21"/>
  <c r="CT72" i="21"/>
  <c r="CS72" i="21"/>
  <c r="CR72" i="21"/>
  <c r="CQ72" i="21"/>
  <c r="CP72" i="21"/>
  <c r="CO72" i="21"/>
  <c r="CN72" i="21"/>
  <c r="CM72" i="21"/>
  <c r="CL72" i="21"/>
  <c r="CK72" i="21"/>
  <c r="CJ72" i="21"/>
  <c r="CI72" i="21"/>
  <c r="CH72" i="21"/>
  <c r="CG72" i="21"/>
  <c r="CF72" i="21"/>
  <c r="CE72" i="21"/>
  <c r="CD72" i="21"/>
  <c r="CC72" i="21"/>
  <c r="CB72" i="21"/>
  <c r="CA72" i="21"/>
  <c r="BZ72" i="21"/>
  <c r="BY72" i="21"/>
  <c r="BX72" i="21"/>
  <c r="BW72" i="21"/>
  <c r="BV72" i="21"/>
  <c r="BU72" i="21"/>
  <c r="BT72" i="21"/>
  <c r="BS72" i="21"/>
  <c r="BQ72" i="21"/>
  <c r="BP72" i="21"/>
  <c r="BO72" i="21"/>
  <c r="BN72" i="21"/>
  <c r="BM72" i="21"/>
  <c r="BL72" i="21"/>
  <c r="BK72" i="21"/>
  <c r="BJ72" i="21"/>
  <c r="BI72" i="21"/>
  <c r="BH72" i="21"/>
  <c r="BG72" i="21"/>
  <c r="BF72" i="21"/>
  <c r="BE72" i="21"/>
  <c r="BD72" i="21"/>
  <c r="BC72"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72" i="21"/>
  <c r="EF71" i="21"/>
  <c r="EE71" i="21"/>
  <c r="ED71" i="21"/>
  <c r="EC71" i="21"/>
  <c r="EB71" i="21"/>
  <c r="EA71" i="21"/>
  <c r="DZ71" i="21"/>
  <c r="DY71" i="21"/>
  <c r="DX71" i="21"/>
  <c r="DW71" i="21"/>
  <c r="DV71" i="21"/>
  <c r="DU71" i="21"/>
  <c r="DT71" i="21"/>
  <c r="DS71" i="21"/>
  <c r="DR71" i="21"/>
  <c r="DQ71" i="21"/>
  <c r="DP71" i="21"/>
  <c r="DO71" i="21"/>
  <c r="DN71" i="21"/>
  <c r="DM71" i="21"/>
  <c r="DL71" i="21"/>
  <c r="DK71" i="21"/>
  <c r="DJ71" i="21"/>
  <c r="DI71" i="21"/>
  <c r="DH71" i="21"/>
  <c r="DG71" i="21"/>
  <c r="DF71" i="21"/>
  <c r="DE71" i="21"/>
  <c r="DD71" i="21"/>
  <c r="DC71" i="21"/>
  <c r="DB71" i="21"/>
  <c r="DA71" i="21"/>
  <c r="CZ71" i="21"/>
  <c r="CY71" i="21"/>
  <c r="CX71" i="21"/>
  <c r="CW71" i="21"/>
  <c r="CV71" i="21"/>
  <c r="CU71" i="21"/>
  <c r="CT71" i="21"/>
  <c r="CS71" i="21"/>
  <c r="CR71" i="21"/>
  <c r="CQ71" i="21"/>
  <c r="CP71" i="21"/>
  <c r="CO71" i="21"/>
  <c r="CN71" i="21"/>
  <c r="CM71" i="21"/>
  <c r="CL71" i="21"/>
  <c r="CK71" i="21"/>
  <c r="CJ71" i="21"/>
  <c r="CI71" i="21"/>
  <c r="CH71" i="21"/>
  <c r="CG71" i="21"/>
  <c r="CF71" i="21"/>
  <c r="CE71" i="21"/>
  <c r="CD71" i="21"/>
  <c r="CC71" i="21"/>
  <c r="CB71" i="21"/>
  <c r="CA71" i="21"/>
  <c r="BZ71" i="21"/>
  <c r="BY71" i="21"/>
  <c r="BX71" i="21"/>
  <c r="BW71" i="21"/>
  <c r="BV71" i="21"/>
  <c r="BU71" i="21"/>
  <c r="BT71" i="21"/>
  <c r="BS71" i="21"/>
  <c r="BQ71" i="21"/>
  <c r="BP71" i="21"/>
  <c r="BO71" i="21"/>
  <c r="BN71" i="21"/>
  <c r="BM71" i="21"/>
  <c r="BL71" i="21"/>
  <c r="BK71" i="21"/>
  <c r="BJ71" i="21"/>
  <c r="BI71" i="21"/>
  <c r="BH71" i="21"/>
  <c r="BG71" i="21"/>
  <c r="BF71" i="21"/>
  <c r="BE71" i="21"/>
  <c r="BD71" i="21"/>
  <c r="BC71" i="21"/>
  <c r="BB71" i="21"/>
  <c r="BA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71" i="21"/>
  <c r="EF70" i="21"/>
  <c r="EE70" i="21"/>
  <c r="ED70" i="21"/>
  <c r="EC70" i="21"/>
  <c r="EB70" i="21"/>
  <c r="EA70" i="21"/>
  <c r="DZ70" i="21"/>
  <c r="DY70" i="21"/>
  <c r="DX70" i="21"/>
  <c r="DW70" i="21"/>
  <c r="DV70" i="21"/>
  <c r="DU70" i="21"/>
  <c r="DT70" i="21"/>
  <c r="DS70" i="21"/>
  <c r="DR70" i="21"/>
  <c r="DQ70" i="21"/>
  <c r="DP70" i="21"/>
  <c r="DO70" i="21"/>
  <c r="DN70" i="21"/>
  <c r="DM70" i="21"/>
  <c r="DL70" i="21"/>
  <c r="DK70" i="21"/>
  <c r="DJ70" i="21"/>
  <c r="DI70" i="21"/>
  <c r="DH70" i="21"/>
  <c r="DG70" i="21"/>
  <c r="DF70" i="21"/>
  <c r="DE70" i="21"/>
  <c r="DD70" i="21"/>
  <c r="DC70" i="21"/>
  <c r="DB70" i="21"/>
  <c r="DA70" i="21"/>
  <c r="CZ70" i="21"/>
  <c r="CY70" i="21"/>
  <c r="CX70" i="21"/>
  <c r="CW70" i="21"/>
  <c r="CV70" i="21"/>
  <c r="CU70" i="21"/>
  <c r="CT70" i="21"/>
  <c r="CS70" i="21"/>
  <c r="CR70" i="21"/>
  <c r="CQ70" i="21"/>
  <c r="CP70" i="21"/>
  <c r="CO70" i="21"/>
  <c r="CN70" i="21"/>
  <c r="CM70" i="21"/>
  <c r="CL70" i="21"/>
  <c r="CK70" i="21"/>
  <c r="CJ70" i="21"/>
  <c r="CI70" i="21"/>
  <c r="CH70" i="21"/>
  <c r="CG70" i="21"/>
  <c r="CF70" i="21"/>
  <c r="CE70" i="21"/>
  <c r="CD70" i="21"/>
  <c r="CC70" i="21"/>
  <c r="CB70" i="21"/>
  <c r="CA70" i="21"/>
  <c r="BZ70" i="21"/>
  <c r="BY70" i="21"/>
  <c r="BX70" i="21"/>
  <c r="BW70" i="21"/>
  <c r="BV70" i="21"/>
  <c r="BU70" i="21"/>
  <c r="BT70" i="21"/>
  <c r="BS70" i="21"/>
  <c r="BQ70" i="21"/>
  <c r="BP70" i="21"/>
  <c r="BO70" i="21"/>
  <c r="BN70" i="21"/>
  <c r="BM70" i="21"/>
  <c r="BL70" i="21"/>
  <c r="BK70" i="21"/>
  <c r="BJ70" i="21"/>
  <c r="BI70" i="21"/>
  <c r="BH70" i="21"/>
  <c r="BG70" i="21"/>
  <c r="BF70" i="21"/>
  <c r="BE70" i="21"/>
  <c r="BD70" i="21"/>
  <c r="BC70" i="21"/>
  <c r="BB70" i="21"/>
  <c r="BA70"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70" i="21"/>
  <c r="EF69" i="21"/>
  <c r="EE69" i="21"/>
  <c r="ED69" i="21"/>
  <c r="EC69" i="21"/>
  <c r="EB69" i="21"/>
  <c r="EA69" i="21"/>
  <c r="DZ69" i="21"/>
  <c r="DY69" i="21"/>
  <c r="DX69" i="21"/>
  <c r="DW69" i="21"/>
  <c r="DV69" i="21"/>
  <c r="DU69" i="21"/>
  <c r="DT69" i="21"/>
  <c r="DS69" i="21"/>
  <c r="DR69" i="21"/>
  <c r="DQ69" i="21"/>
  <c r="DP69" i="21"/>
  <c r="DO69" i="21"/>
  <c r="DN69" i="21"/>
  <c r="DM69" i="21"/>
  <c r="DL69" i="21"/>
  <c r="DK69" i="21"/>
  <c r="DJ69" i="21"/>
  <c r="DI69" i="21"/>
  <c r="DH69" i="21"/>
  <c r="DG69" i="21"/>
  <c r="DF69" i="21"/>
  <c r="DE69" i="21"/>
  <c r="DD69" i="21"/>
  <c r="DC69" i="21"/>
  <c r="DB69" i="21"/>
  <c r="DA69" i="21"/>
  <c r="CZ69" i="21"/>
  <c r="CY69" i="21"/>
  <c r="CX69" i="21"/>
  <c r="CW69" i="21"/>
  <c r="CV69" i="21"/>
  <c r="CU69" i="21"/>
  <c r="CT69" i="21"/>
  <c r="CS69" i="21"/>
  <c r="CR69" i="21"/>
  <c r="CQ69" i="21"/>
  <c r="CP69" i="21"/>
  <c r="CO69" i="21"/>
  <c r="CN69" i="21"/>
  <c r="CM69" i="21"/>
  <c r="CL69" i="21"/>
  <c r="CK69" i="21"/>
  <c r="CJ69" i="21"/>
  <c r="CI69" i="21"/>
  <c r="CH69" i="21"/>
  <c r="CG69" i="21"/>
  <c r="CF69" i="21"/>
  <c r="CE69" i="21"/>
  <c r="CD69" i="21"/>
  <c r="CC69" i="21"/>
  <c r="CB69" i="21"/>
  <c r="CA69" i="21"/>
  <c r="BZ69" i="21"/>
  <c r="BY69" i="21"/>
  <c r="BX69" i="21"/>
  <c r="BW69" i="21"/>
  <c r="BV69" i="21"/>
  <c r="BU69" i="21"/>
  <c r="BT69" i="21"/>
  <c r="BS69" i="21"/>
  <c r="BQ69" i="21"/>
  <c r="BP69" i="21"/>
  <c r="BO69" i="21"/>
  <c r="BN69" i="21"/>
  <c r="BM69" i="21"/>
  <c r="BL69" i="21"/>
  <c r="BK69" i="21"/>
  <c r="BJ69" i="21"/>
  <c r="BI69" i="21"/>
  <c r="BH69" i="21"/>
  <c r="BG69" i="21"/>
  <c r="BF69" i="21"/>
  <c r="BE69" i="21"/>
  <c r="BD69" i="21"/>
  <c r="BC69"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69" i="21"/>
  <c r="EF68" i="21"/>
  <c r="EE68" i="21"/>
  <c r="ED68" i="21"/>
  <c r="EC68" i="21"/>
  <c r="EB68" i="21"/>
  <c r="EA68" i="21"/>
  <c r="DZ68" i="21"/>
  <c r="DY68" i="21"/>
  <c r="DX68" i="21"/>
  <c r="DW68" i="21"/>
  <c r="DV68" i="21"/>
  <c r="DU68" i="21"/>
  <c r="DT68" i="21"/>
  <c r="DS68" i="21"/>
  <c r="DR68" i="21"/>
  <c r="DQ68" i="21"/>
  <c r="DP68" i="21"/>
  <c r="DO68" i="21"/>
  <c r="DN68" i="21"/>
  <c r="DM68" i="21"/>
  <c r="DL68" i="21"/>
  <c r="DK68" i="21"/>
  <c r="DJ68" i="21"/>
  <c r="DI68" i="21"/>
  <c r="DH68" i="21"/>
  <c r="DG68" i="21"/>
  <c r="DF68" i="21"/>
  <c r="DE68" i="21"/>
  <c r="DD68" i="21"/>
  <c r="DC68" i="21"/>
  <c r="DB68" i="21"/>
  <c r="DA68" i="21"/>
  <c r="CZ68" i="21"/>
  <c r="CY68" i="21"/>
  <c r="CX68" i="21"/>
  <c r="CW68" i="21"/>
  <c r="CV68" i="21"/>
  <c r="CU68" i="21"/>
  <c r="CT68" i="21"/>
  <c r="CS68" i="21"/>
  <c r="CR68" i="21"/>
  <c r="CQ68" i="21"/>
  <c r="CP68" i="21"/>
  <c r="CO68" i="21"/>
  <c r="CN68" i="21"/>
  <c r="CM68" i="21"/>
  <c r="CL68" i="21"/>
  <c r="CK68" i="21"/>
  <c r="CJ68" i="21"/>
  <c r="CI68" i="21"/>
  <c r="CH68" i="21"/>
  <c r="CG68" i="21"/>
  <c r="CF68" i="21"/>
  <c r="CE68" i="21"/>
  <c r="CD68" i="21"/>
  <c r="CC68" i="21"/>
  <c r="CB68" i="21"/>
  <c r="CA68" i="21"/>
  <c r="BZ68" i="21"/>
  <c r="BY68" i="21"/>
  <c r="BX68" i="21"/>
  <c r="BW68" i="21"/>
  <c r="BV68" i="21"/>
  <c r="BU68" i="21"/>
  <c r="BT68" i="21"/>
  <c r="BS68" i="21"/>
  <c r="BQ68" i="21"/>
  <c r="BP68" i="21"/>
  <c r="BO68" i="21"/>
  <c r="BN68" i="21"/>
  <c r="BM68" i="21"/>
  <c r="BL68" i="21"/>
  <c r="BK68" i="21"/>
  <c r="BJ68" i="21"/>
  <c r="BI68" i="21"/>
  <c r="BH68" i="21"/>
  <c r="BG68" i="21"/>
  <c r="BF68" i="21"/>
  <c r="BE68" i="21"/>
  <c r="BD68" i="21"/>
  <c r="BC68"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68" i="21"/>
  <c r="EF67" i="21"/>
  <c r="EE67" i="21"/>
  <c r="ED67" i="21"/>
  <c r="EC67" i="21"/>
  <c r="EB67" i="21"/>
  <c r="EA67" i="21"/>
  <c r="DZ67" i="21"/>
  <c r="DY67" i="21"/>
  <c r="DX67" i="21"/>
  <c r="DW67" i="21"/>
  <c r="DV67" i="21"/>
  <c r="DU67" i="21"/>
  <c r="DT67" i="21"/>
  <c r="DS67" i="21"/>
  <c r="DR67" i="21"/>
  <c r="DQ67" i="21"/>
  <c r="DP67" i="21"/>
  <c r="DO67" i="21"/>
  <c r="DN67" i="21"/>
  <c r="DM67" i="21"/>
  <c r="DL67" i="21"/>
  <c r="DK67" i="21"/>
  <c r="DJ67" i="21"/>
  <c r="DI67" i="21"/>
  <c r="DH67" i="21"/>
  <c r="DG67" i="21"/>
  <c r="DF67" i="21"/>
  <c r="DE67" i="21"/>
  <c r="DD67" i="21"/>
  <c r="DC67" i="21"/>
  <c r="DB67" i="21"/>
  <c r="DA67" i="21"/>
  <c r="CZ67" i="21"/>
  <c r="CY67" i="21"/>
  <c r="CX67" i="21"/>
  <c r="CW67" i="21"/>
  <c r="CV67" i="21"/>
  <c r="CU67" i="21"/>
  <c r="CT67" i="21"/>
  <c r="CS67" i="21"/>
  <c r="CR67" i="21"/>
  <c r="CQ67" i="21"/>
  <c r="CP67" i="21"/>
  <c r="CO67" i="21"/>
  <c r="CN67" i="21"/>
  <c r="CM67" i="21"/>
  <c r="CL67" i="21"/>
  <c r="CK67" i="21"/>
  <c r="CJ67" i="21"/>
  <c r="CI67" i="21"/>
  <c r="CH67" i="21"/>
  <c r="CG67" i="21"/>
  <c r="CF67" i="21"/>
  <c r="CE67" i="21"/>
  <c r="CD67" i="21"/>
  <c r="CC67" i="21"/>
  <c r="CB67" i="21"/>
  <c r="CA67" i="21"/>
  <c r="BZ67" i="21"/>
  <c r="BY67" i="21"/>
  <c r="BX67" i="21"/>
  <c r="BW67" i="21"/>
  <c r="BV67" i="21"/>
  <c r="BU67" i="21"/>
  <c r="BT67" i="21"/>
  <c r="BS67" i="21"/>
  <c r="BQ67" i="21"/>
  <c r="BP67" i="21"/>
  <c r="BO67" i="21"/>
  <c r="BN67" i="21"/>
  <c r="BM67" i="21"/>
  <c r="BL67" i="21"/>
  <c r="BK67" i="21"/>
  <c r="BJ67" i="21"/>
  <c r="BI67" i="21"/>
  <c r="BH67" i="21"/>
  <c r="BG67" i="21"/>
  <c r="BF67" i="21"/>
  <c r="BE67" i="21"/>
  <c r="BD67" i="21"/>
  <c r="BC67" i="21"/>
  <c r="BB67" i="21"/>
  <c r="BA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67" i="21"/>
  <c r="EF66" i="21"/>
  <c r="EE66" i="21"/>
  <c r="ED66" i="21"/>
  <c r="EC66" i="21"/>
  <c r="EB66" i="21"/>
  <c r="EA66" i="21"/>
  <c r="DZ66" i="21"/>
  <c r="DY66" i="21"/>
  <c r="DX66" i="21"/>
  <c r="DW66" i="21"/>
  <c r="DV66" i="21"/>
  <c r="DU66" i="21"/>
  <c r="DT66" i="21"/>
  <c r="DS66" i="21"/>
  <c r="DR66" i="21"/>
  <c r="DQ66" i="21"/>
  <c r="DP66" i="21"/>
  <c r="DO66" i="21"/>
  <c r="DN66" i="21"/>
  <c r="DM66" i="21"/>
  <c r="DL66" i="21"/>
  <c r="DK66" i="21"/>
  <c r="DJ66" i="21"/>
  <c r="DI66" i="21"/>
  <c r="DH66" i="21"/>
  <c r="DG66" i="21"/>
  <c r="DF66" i="21"/>
  <c r="DE66" i="21"/>
  <c r="DD66" i="21"/>
  <c r="DC66" i="21"/>
  <c r="DB66" i="21"/>
  <c r="DA66" i="21"/>
  <c r="CZ66" i="21"/>
  <c r="CY66" i="21"/>
  <c r="CX66" i="21"/>
  <c r="CW66" i="21"/>
  <c r="CV66" i="21"/>
  <c r="CU66" i="21"/>
  <c r="CT66" i="21"/>
  <c r="CS66" i="21"/>
  <c r="CR66" i="21"/>
  <c r="CQ66" i="21"/>
  <c r="CP66" i="21"/>
  <c r="CO66" i="21"/>
  <c r="CN66" i="21"/>
  <c r="CM66" i="21"/>
  <c r="CL66" i="21"/>
  <c r="CK66" i="21"/>
  <c r="CJ66" i="21"/>
  <c r="CI66" i="21"/>
  <c r="CH66" i="21"/>
  <c r="CG66" i="21"/>
  <c r="CF66" i="21"/>
  <c r="CE66" i="21"/>
  <c r="CD66" i="21"/>
  <c r="CC66" i="21"/>
  <c r="CB66" i="21"/>
  <c r="CA66" i="21"/>
  <c r="BZ66" i="21"/>
  <c r="BY66" i="21"/>
  <c r="BX66" i="21"/>
  <c r="BW66" i="21"/>
  <c r="BV66" i="21"/>
  <c r="BU66" i="21"/>
  <c r="BT66" i="21"/>
  <c r="BS66" i="21"/>
  <c r="BQ66" i="21"/>
  <c r="BP66" i="21"/>
  <c r="BO66" i="21"/>
  <c r="BN66" i="21"/>
  <c r="BM66" i="21"/>
  <c r="BL66" i="21"/>
  <c r="BK66" i="21"/>
  <c r="BJ66" i="21"/>
  <c r="BI66" i="21"/>
  <c r="BH66" i="21"/>
  <c r="BG66" i="21"/>
  <c r="BF66" i="21"/>
  <c r="BE66" i="21"/>
  <c r="BD66" i="21"/>
  <c r="BC66" i="21"/>
  <c r="BB66" i="21"/>
  <c r="BA66"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66" i="21"/>
  <c r="EF65" i="21"/>
  <c r="EE65" i="21"/>
  <c r="ED65" i="21"/>
  <c r="EC65" i="21"/>
  <c r="EB65" i="21"/>
  <c r="EA65" i="21"/>
  <c r="DZ65" i="21"/>
  <c r="DY65" i="21"/>
  <c r="DX65" i="21"/>
  <c r="DW65" i="21"/>
  <c r="DV65" i="21"/>
  <c r="DU65" i="21"/>
  <c r="DT65" i="21"/>
  <c r="DS65" i="21"/>
  <c r="DR65" i="21"/>
  <c r="DQ65" i="21"/>
  <c r="DP65" i="21"/>
  <c r="DO65" i="21"/>
  <c r="DN65" i="21"/>
  <c r="DM65" i="21"/>
  <c r="DL65" i="21"/>
  <c r="DK65" i="21"/>
  <c r="DJ65" i="21"/>
  <c r="DI65" i="21"/>
  <c r="DH65" i="21"/>
  <c r="DG65" i="21"/>
  <c r="DF65" i="21"/>
  <c r="DE65" i="21"/>
  <c r="DD65" i="21"/>
  <c r="DC65" i="21"/>
  <c r="DB65" i="21"/>
  <c r="DA65" i="21"/>
  <c r="CZ65" i="21"/>
  <c r="CY65" i="21"/>
  <c r="CX65" i="21"/>
  <c r="CW65" i="21"/>
  <c r="CV65" i="21"/>
  <c r="CU65" i="21"/>
  <c r="CT65" i="21"/>
  <c r="CS65" i="21"/>
  <c r="CR65" i="21"/>
  <c r="CQ65" i="21"/>
  <c r="CP65" i="21"/>
  <c r="CO65" i="21"/>
  <c r="CN65" i="21"/>
  <c r="CM65" i="21"/>
  <c r="CL65" i="21"/>
  <c r="CK65" i="21"/>
  <c r="CJ65" i="21"/>
  <c r="CI65" i="21"/>
  <c r="CH65" i="21"/>
  <c r="CG65" i="21"/>
  <c r="CF65" i="21"/>
  <c r="CE65" i="21"/>
  <c r="CD65" i="21"/>
  <c r="CC65" i="21"/>
  <c r="CB65" i="21"/>
  <c r="CA65" i="21"/>
  <c r="BZ65" i="21"/>
  <c r="BY65" i="21"/>
  <c r="BX65" i="21"/>
  <c r="BW65" i="21"/>
  <c r="BV65" i="21"/>
  <c r="BU65" i="21"/>
  <c r="BT65" i="21"/>
  <c r="BS65" i="21"/>
  <c r="BQ65" i="21"/>
  <c r="BP65" i="21"/>
  <c r="BO65" i="21"/>
  <c r="BN65" i="21"/>
  <c r="BM65" i="21"/>
  <c r="BL65" i="21"/>
  <c r="BK65" i="21"/>
  <c r="BJ65" i="21"/>
  <c r="BI65" i="21"/>
  <c r="BH65" i="21"/>
  <c r="BG65" i="21"/>
  <c r="BF65" i="21"/>
  <c r="BE65" i="21"/>
  <c r="BD65" i="21"/>
  <c r="BC65"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65" i="21"/>
  <c r="EF64" i="21"/>
  <c r="EE64" i="21"/>
  <c r="ED64" i="21"/>
  <c r="EC64" i="21"/>
  <c r="EB64" i="21"/>
  <c r="EA64" i="21"/>
  <c r="DZ64" i="21"/>
  <c r="DY64" i="21"/>
  <c r="DX64" i="21"/>
  <c r="DW64" i="21"/>
  <c r="DV64" i="21"/>
  <c r="DU64" i="21"/>
  <c r="DT64" i="21"/>
  <c r="DS64" i="21"/>
  <c r="DR64" i="21"/>
  <c r="DQ64" i="21"/>
  <c r="DP64" i="21"/>
  <c r="DO64" i="21"/>
  <c r="DN64" i="21"/>
  <c r="DM64" i="21"/>
  <c r="DL64" i="21"/>
  <c r="DK64" i="21"/>
  <c r="DJ64" i="21"/>
  <c r="DI64" i="21"/>
  <c r="DH64" i="21"/>
  <c r="DG64" i="21"/>
  <c r="DF64" i="21"/>
  <c r="DE64" i="21"/>
  <c r="DD64" i="21"/>
  <c r="DC64" i="21"/>
  <c r="DB64" i="21"/>
  <c r="DA64" i="21"/>
  <c r="CZ64" i="21"/>
  <c r="CY64" i="21"/>
  <c r="CX64" i="21"/>
  <c r="CW64" i="21"/>
  <c r="CV64" i="21"/>
  <c r="CU64" i="21"/>
  <c r="CT64" i="21"/>
  <c r="CS64" i="21"/>
  <c r="CR64" i="21"/>
  <c r="CQ64" i="21"/>
  <c r="CP64" i="21"/>
  <c r="CO64" i="21"/>
  <c r="CN64" i="21"/>
  <c r="CM64" i="21"/>
  <c r="CL64" i="21"/>
  <c r="CK64" i="21"/>
  <c r="CJ64" i="21"/>
  <c r="CI64" i="21"/>
  <c r="CH64" i="21"/>
  <c r="CG64" i="21"/>
  <c r="CF64" i="21"/>
  <c r="CE64" i="21"/>
  <c r="CD64" i="21"/>
  <c r="CC64" i="21"/>
  <c r="CB64" i="21"/>
  <c r="CA64" i="21"/>
  <c r="BZ64" i="21"/>
  <c r="BY64" i="21"/>
  <c r="BX64" i="21"/>
  <c r="BW64" i="21"/>
  <c r="BV64" i="21"/>
  <c r="BU64" i="21"/>
  <c r="BT64" i="21"/>
  <c r="BS64" i="21"/>
  <c r="BQ64" i="21"/>
  <c r="BP64" i="21"/>
  <c r="BO64" i="21"/>
  <c r="BN64" i="21"/>
  <c r="BM64" i="21"/>
  <c r="BL64" i="21"/>
  <c r="BK64" i="21"/>
  <c r="BJ64" i="21"/>
  <c r="BI64" i="21"/>
  <c r="BH64" i="21"/>
  <c r="BG64" i="21"/>
  <c r="BF64" i="21"/>
  <c r="BE64" i="21"/>
  <c r="BD64" i="21"/>
  <c r="BC64"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A64" i="21"/>
  <c r="EF63" i="21"/>
  <c r="EE63" i="21"/>
  <c r="ED63" i="21"/>
  <c r="EC63" i="21"/>
  <c r="EB63" i="21"/>
  <c r="EA63" i="21"/>
  <c r="DZ63" i="21"/>
  <c r="DY63" i="21"/>
  <c r="DX63" i="21"/>
  <c r="DW63" i="21"/>
  <c r="DV63" i="21"/>
  <c r="DU63" i="21"/>
  <c r="DT63" i="21"/>
  <c r="DS63" i="21"/>
  <c r="DR63" i="21"/>
  <c r="DQ63" i="21"/>
  <c r="DP63" i="21"/>
  <c r="DO63" i="21"/>
  <c r="DN63" i="21"/>
  <c r="DM63" i="21"/>
  <c r="DL63" i="21"/>
  <c r="DK63" i="21"/>
  <c r="DJ63" i="21"/>
  <c r="DI63" i="21"/>
  <c r="DH63" i="21"/>
  <c r="DG63" i="21"/>
  <c r="DF63" i="21"/>
  <c r="DE63" i="21"/>
  <c r="DD63" i="21"/>
  <c r="DC63" i="21"/>
  <c r="DB63" i="21"/>
  <c r="DA63" i="21"/>
  <c r="CZ63" i="21"/>
  <c r="CY63" i="21"/>
  <c r="CX63" i="21"/>
  <c r="CW63" i="21"/>
  <c r="CV63" i="21"/>
  <c r="CU63" i="21"/>
  <c r="CT63" i="21"/>
  <c r="CS63" i="21"/>
  <c r="CR63" i="21"/>
  <c r="CQ63" i="21"/>
  <c r="CP63" i="21"/>
  <c r="CO63" i="21"/>
  <c r="CN63" i="21"/>
  <c r="CM63" i="21"/>
  <c r="CL63" i="21"/>
  <c r="CK63" i="21"/>
  <c r="CJ63" i="21"/>
  <c r="CI63" i="21"/>
  <c r="CH63" i="21"/>
  <c r="CG63" i="21"/>
  <c r="CF63" i="21"/>
  <c r="CE63" i="21"/>
  <c r="CD63" i="21"/>
  <c r="CC63" i="21"/>
  <c r="CB63" i="21"/>
  <c r="CA63" i="21"/>
  <c r="BZ63" i="21"/>
  <c r="BY63" i="21"/>
  <c r="BX63" i="21"/>
  <c r="BW63" i="21"/>
  <c r="BV63" i="21"/>
  <c r="BU63" i="21"/>
  <c r="BT63" i="21"/>
  <c r="BS63" i="21"/>
  <c r="BQ63" i="21"/>
  <c r="BP63" i="21"/>
  <c r="BO63" i="21"/>
  <c r="BN63" i="21"/>
  <c r="BM63" i="21"/>
  <c r="BL63" i="21"/>
  <c r="BK63" i="21"/>
  <c r="BJ63" i="21"/>
  <c r="BI63" i="21"/>
  <c r="BH63" i="21"/>
  <c r="BG63" i="21"/>
  <c r="BF63" i="21"/>
  <c r="BE63" i="21"/>
  <c r="BD63" i="21"/>
  <c r="BC63" i="21"/>
  <c r="BB63" i="21"/>
  <c r="BA63"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63" i="21"/>
  <c r="EF62" i="21"/>
  <c r="EE62" i="21"/>
  <c r="ED62" i="21"/>
  <c r="EC62" i="21"/>
  <c r="EB62" i="21"/>
  <c r="EA62" i="21"/>
  <c r="DZ62" i="21"/>
  <c r="DY62" i="21"/>
  <c r="DX62" i="21"/>
  <c r="DW62" i="21"/>
  <c r="DV62" i="21"/>
  <c r="DU62" i="21"/>
  <c r="DT62" i="21"/>
  <c r="DS62" i="21"/>
  <c r="DR62" i="21"/>
  <c r="DQ62" i="21"/>
  <c r="DP62" i="21"/>
  <c r="DO62" i="21"/>
  <c r="DN62" i="21"/>
  <c r="DM62" i="21"/>
  <c r="DL62" i="21"/>
  <c r="DK62" i="21"/>
  <c r="DJ62" i="21"/>
  <c r="DI62" i="21"/>
  <c r="DH62" i="21"/>
  <c r="DG62" i="21"/>
  <c r="DF62" i="21"/>
  <c r="DE62" i="21"/>
  <c r="DD62" i="21"/>
  <c r="DC62" i="21"/>
  <c r="DB62" i="21"/>
  <c r="DA62" i="21"/>
  <c r="CZ62" i="21"/>
  <c r="CY62" i="21"/>
  <c r="CX62" i="21"/>
  <c r="CW62" i="21"/>
  <c r="CV62" i="21"/>
  <c r="CU62" i="21"/>
  <c r="CT62" i="21"/>
  <c r="CS62" i="21"/>
  <c r="CR62" i="21"/>
  <c r="CQ62" i="21"/>
  <c r="CP62" i="21"/>
  <c r="CO62" i="21"/>
  <c r="CN62" i="21"/>
  <c r="CM62" i="21"/>
  <c r="CL62" i="21"/>
  <c r="CK62" i="21"/>
  <c r="CJ62" i="21"/>
  <c r="CI62" i="21"/>
  <c r="CH62" i="21"/>
  <c r="CG62" i="21"/>
  <c r="CF62" i="21"/>
  <c r="CE62" i="21"/>
  <c r="CD62" i="21"/>
  <c r="CC62" i="21"/>
  <c r="CB62" i="21"/>
  <c r="CA62" i="21"/>
  <c r="BZ62" i="21"/>
  <c r="BY62" i="21"/>
  <c r="BX62" i="21"/>
  <c r="BW62" i="21"/>
  <c r="BV62" i="21"/>
  <c r="BU62" i="21"/>
  <c r="BT62" i="21"/>
  <c r="BS62" i="21"/>
  <c r="BQ62" i="21"/>
  <c r="BP62" i="21"/>
  <c r="BO62" i="21"/>
  <c r="BN62" i="21"/>
  <c r="BM62" i="21"/>
  <c r="BL62" i="21"/>
  <c r="BK62" i="21"/>
  <c r="BJ62" i="21"/>
  <c r="BI62" i="21"/>
  <c r="BH62" i="21"/>
  <c r="BG62" i="21"/>
  <c r="BF62" i="21"/>
  <c r="BE62" i="21"/>
  <c r="BD62" i="21"/>
  <c r="BC62" i="21"/>
  <c r="BB62" i="21"/>
  <c r="BA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A62" i="21"/>
  <c r="EF61" i="21"/>
  <c r="EE61" i="21"/>
  <c r="ED61" i="21"/>
  <c r="EC61" i="21"/>
  <c r="EB61" i="21"/>
  <c r="EA61" i="21"/>
  <c r="DZ61" i="21"/>
  <c r="DY61" i="21"/>
  <c r="DX61" i="21"/>
  <c r="DW61" i="21"/>
  <c r="DV61" i="21"/>
  <c r="DU61" i="21"/>
  <c r="DT61" i="21"/>
  <c r="DS61" i="21"/>
  <c r="DR61" i="21"/>
  <c r="DQ61" i="21"/>
  <c r="DP61" i="21"/>
  <c r="DO61" i="21"/>
  <c r="DN61" i="21"/>
  <c r="DM61" i="21"/>
  <c r="DL61" i="21"/>
  <c r="DK61" i="21"/>
  <c r="DJ61" i="21"/>
  <c r="DI61" i="21"/>
  <c r="DH61" i="21"/>
  <c r="DG61" i="21"/>
  <c r="DF61" i="21"/>
  <c r="DE61" i="21"/>
  <c r="DD61" i="21"/>
  <c r="DC61" i="21"/>
  <c r="DB61" i="21"/>
  <c r="DA61" i="21"/>
  <c r="CZ61" i="21"/>
  <c r="CY61" i="21"/>
  <c r="CX61" i="21"/>
  <c r="CW61" i="21"/>
  <c r="CV61" i="21"/>
  <c r="CU61" i="21"/>
  <c r="CT61" i="21"/>
  <c r="CS61" i="21"/>
  <c r="CR61" i="21"/>
  <c r="CQ61" i="21"/>
  <c r="CP61" i="21"/>
  <c r="CO61" i="21"/>
  <c r="CN61" i="21"/>
  <c r="CM61" i="21"/>
  <c r="CL61" i="21"/>
  <c r="CK61" i="21"/>
  <c r="CJ61" i="21"/>
  <c r="CI61" i="21"/>
  <c r="CH61" i="21"/>
  <c r="CG61" i="21"/>
  <c r="CF61" i="21"/>
  <c r="CE61" i="21"/>
  <c r="CD61" i="21"/>
  <c r="CC61" i="21"/>
  <c r="CB61" i="21"/>
  <c r="CA61" i="21"/>
  <c r="BZ61" i="21"/>
  <c r="BY61" i="21"/>
  <c r="BX61" i="21"/>
  <c r="BW61" i="21"/>
  <c r="BV61" i="21"/>
  <c r="BU61" i="21"/>
  <c r="BT61" i="21"/>
  <c r="BS61" i="21"/>
  <c r="BQ61" i="21"/>
  <c r="BP61" i="21"/>
  <c r="BO61" i="21"/>
  <c r="BN61" i="21"/>
  <c r="BM61" i="21"/>
  <c r="BL61" i="21"/>
  <c r="BK61" i="21"/>
  <c r="BJ61" i="21"/>
  <c r="BI61" i="21"/>
  <c r="BH61" i="21"/>
  <c r="BG61" i="21"/>
  <c r="BF61" i="21"/>
  <c r="BE61" i="21"/>
  <c r="BD61" i="21"/>
  <c r="BC61" i="21"/>
  <c r="BB61" i="21"/>
  <c r="BA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61" i="21"/>
  <c r="EF60" i="21"/>
  <c r="EE60" i="21"/>
  <c r="ED60" i="21"/>
  <c r="EC60" i="21"/>
  <c r="EB60" i="21"/>
  <c r="EA60" i="21"/>
  <c r="DZ60" i="21"/>
  <c r="DY60" i="21"/>
  <c r="DX60" i="21"/>
  <c r="DW60" i="21"/>
  <c r="DV60" i="21"/>
  <c r="DU60" i="21"/>
  <c r="DT60" i="21"/>
  <c r="DS60" i="21"/>
  <c r="DR60" i="21"/>
  <c r="DQ60" i="21"/>
  <c r="DP60" i="21"/>
  <c r="DO60" i="21"/>
  <c r="DN60" i="21"/>
  <c r="DM60" i="21"/>
  <c r="DL60" i="21"/>
  <c r="DK60" i="21"/>
  <c r="DJ60" i="21"/>
  <c r="DI60" i="21"/>
  <c r="DH60" i="21"/>
  <c r="DG60" i="21"/>
  <c r="DF60" i="21"/>
  <c r="DE60" i="21"/>
  <c r="DD60" i="21"/>
  <c r="DC60" i="21"/>
  <c r="DB60" i="21"/>
  <c r="DA60" i="21"/>
  <c r="CZ60" i="21"/>
  <c r="CY60" i="21"/>
  <c r="CX60" i="21"/>
  <c r="CW60" i="21"/>
  <c r="CV60" i="21"/>
  <c r="CU60" i="21"/>
  <c r="CT60" i="21"/>
  <c r="CS60" i="21"/>
  <c r="CR60" i="21"/>
  <c r="CQ60" i="21"/>
  <c r="CP60" i="21"/>
  <c r="CO60" i="21"/>
  <c r="CN60" i="21"/>
  <c r="CM60" i="21"/>
  <c r="CL60" i="21"/>
  <c r="CK60" i="21"/>
  <c r="CJ60" i="21"/>
  <c r="CI60" i="21"/>
  <c r="CH60" i="21"/>
  <c r="CG60" i="21"/>
  <c r="CF60" i="21"/>
  <c r="CE60" i="21"/>
  <c r="CD60" i="21"/>
  <c r="CC60" i="21"/>
  <c r="CB60" i="21"/>
  <c r="CA60" i="21"/>
  <c r="BZ60" i="21"/>
  <c r="BY60" i="21"/>
  <c r="BX60" i="21"/>
  <c r="BW60" i="21"/>
  <c r="BV60" i="21"/>
  <c r="BU60" i="21"/>
  <c r="BT60" i="21"/>
  <c r="BS60" i="21"/>
  <c r="BQ60" i="21"/>
  <c r="BP60" i="21"/>
  <c r="BO60" i="21"/>
  <c r="BN60" i="21"/>
  <c r="BM60" i="21"/>
  <c r="BL60" i="21"/>
  <c r="BK60" i="21"/>
  <c r="BJ60" i="21"/>
  <c r="BI60" i="21"/>
  <c r="BH60" i="21"/>
  <c r="BG60" i="21"/>
  <c r="BF60" i="21"/>
  <c r="BE60" i="21"/>
  <c r="BD60" i="21"/>
  <c r="BC60" i="21"/>
  <c r="BB60" i="21"/>
  <c r="BA60"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60" i="21"/>
  <c r="EF59" i="21"/>
  <c r="EE59" i="21"/>
  <c r="ED59" i="21"/>
  <c r="EC59" i="21"/>
  <c r="EB59" i="21"/>
  <c r="EA59" i="21"/>
  <c r="DZ59" i="21"/>
  <c r="DY59" i="21"/>
  <c r="DX59" i="21"/>
  <c r="DW59" i="21"/>
  <c r="DV59" i="21"/>
  <c r="DU59" i="21"/>
  <c r="DT59" i="21"/>
  <c r="DS59" i="21"/>
  <c r="DR59" i="21"/>
  <c r="DQ59" i="21"/>
  <c r="DP59" i="21"/>
  <c r="DO59" i="21"/>
  <c r="DN59" i="21"/>
  <c r="DM59" i="21"/>
  <c r="DL59" i="21"/>
  <c r="DK59" i="21"/>
  <c r="DJ59" i="21"/>
  <c r="DI59" i="21"/>
  <c r="DH59" i="21"/>
  <c r="DG59" i="21"/>
  <c r="DF59" i="21"/>
  <c r="DE59" i="21"/>
  <c r="DD59" i="21"/>
  <c r="DC59" i="21"/>
  <c r="DB59" i="21"/>
  <c r="DA59" i="21"/>
  <c r="CZ59" i="21"/>
  <c r="CY59" i="21"/>
  <c r="CX59" i="21"/>
  <c r="CW59" i="21"/>
  <c r="CV59" i="21"/>
  <c r="CU59" i="21"/>
  <c r="CT59" i="21"/>
  <c r="CS59" i="21"/>
  <c r="CR59" i="21"/>
  <c r="CQ59" i="21"/>
  <c r="CP59" i="21"/>
  <c r="CO59" i="21"/>
  <c r="CN59" i="21"/>
  <c r="CM59" i="21"/>
  <c r="CL59" i="21"/>
  <c r="CK59" i="21"/>
  <c r="CJ59" i="21"/>
  <c r="CI59" i="21"/>
  <c r="CH59" i="21"/>
  <c r="CG59" i="21"/>
  <c r="CF59" i="21"/>
  <c r="CE59" i="21"/>
  <c r="CD59" i="21"/>
  <c r="CC59" i="21"/>
  <c r="CB59" i="21"/>
  <c r="CA59" i="21"/>
  <c r="BZ59" i="21"/>
  <c r="BY59" i="21"/>
  <c r="BX59" i="21"/>
  <c r="BW59" i="21"/>
  <c r="BV59" i="21"/>
  <c r="BU59" i="21"/>
  <c r="BT59" i="21"/>
  <c r="BS59" i="21"/>
  <c r="BQ59" i="21"/>
  <c r="BP59" i="21"/>
  <c r="BO59" i="21"/>
  <c r="BN59" i="21"/>
  <c r="BM59" i="21"/>
  <c r="BL59" i="21"/>
  <c r="BK59" i="21"/>
  <c r="BJ59" i="21"/>
  <c r="BI59" i="21"/>
  <c r="BH59" i="21"/>
  <c r="BG59" i="21"/>
  <c r="BF59" i="21"/>
  <c r="BE59" i="21"/>
  <c r="BD59" i="21"/>
  <c r="BC59" i="21"/>
  <c r="BB59" i="21"/>
  <c r="BA59"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59" i="21"/>
  <c r="EF58" i="21"/>
  <c r="EE58" i="21"/>
  <c r="ED58" i="21"/>
  <c r="EC58" i="21"/>
  <c r="EB58" i="21"/>
  <c r="EA58" i="21"/>
  <c r="DZ58" i="21"/>
  <c r="DY58" i="21"/>
  <c r="DX58" i="21"/>
  <c r="DW58" i="21"/>
  <c r="DV58" i="21"/>
  <c r="DU58" i="21"/>
  <c r="DT58" i="21"/>
  <c r="DS58" i="21"/>
  <c r="DR58" i="21"/>
  <c r="DQ58" i="21"/>
  <c r="DP58" i="21"/>
  <c r="DO58" i="21"/>
  <c r="DN58" i="21"/>
  <c r="DM58" i="21"/>
  <c r="DL58" i="21"/>
  <c r="DK58" i="21"/>
  <c r="DJ58" i="21"/>
  <c r="DI58" i="21"/>
  <c r="DH58" i="21"/>
  <c r="DG58" i="21"/>
  <c r="DF58" i="21"/>
  <c r="DE58" i="21"/>
  <c r="DD58" i="21"/>
  <c r="DC58"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D58" i="21"/>
  <c r="CC58" i="21"/>
  <c r="CB58" i="21"/>
  <c r="CA58" i="21"/>
  <c r="BZ58" i="21"/>
  <c r="BY58" i="21"/>
  <c r="BX58" i="21"/>
  <c r="BW58" i="21"/>
  <c r="BV58" i="21"/>
  <c r="BU58" i="21"/>
  <c r="BT58" i="21"/>
  <c r="BS58" i="21"/>
  <c r="BQ58" i="21"/>
  <c r="BP58" i="21"/>
  <c r="BO58" i="21"/>
  <c r="BN58" i="21"/>
  <c r="BM58" i="21"/>
  <c r="BL58" i="21"/>
  <c r="BK58" i="21"/>
  <c r="BJ58" i="21"/>
  <c r="BI58" i="21"/>
  <c r="BH58" i="21"/>
  <c r="BG58" i="21"/>
  <c r="BF58" i="21"/>
  <c r="BE58" i="21"/>
  <c r="BD58" i="21"/>
  <c r="BC58"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58" i="21"/>
  <c r="EF57" i="21"/>
  <c r="EE57" i="21"/>
  <c r="ED57" i="21"/>
  <c r="EC57" i="21"/>
  <c r="EB57" i="21"/>
  <c r="EA57" i="21"/>
  <c r="DZ57" i="21"/>
  <c r="DY57" i="21"/>
  <c r="DX57" i="21"/>
  <c r="DW57" i="21"/>
  <c r="DV57" i="21"/>
  <c r="DU57" i="21"/>
  <c r="DT57" i="21"/>
  <c r="DS57" i="21"/>
  <c r="DR57" i="21"/>
  <c r="DQ57" i="21"/>
  <c r="DP57" i="21"/>
  <c r="DO57" i="21"/>
  <c r="DN57" i="21"/>
  <c r="DM57" i="21"/>
  <c r="DL57" i="21"/>
  <c r="DK57" i="21"/>
  <c r="DJ57" i="21"/>
  <c r="DI57" i="21"/>
  <c r="DH57" i="21"/>
  <c r="DG57" i="21"/>
  <c r="DF57" i="21"/>
  <c r="DE57" i="21"/>
  <c r="DD57" i="21"/>
  <c r="DC57" i="21"/>
  <c r="DB57" i="21"/>
  <c r="DA57" i="21"/>
  <c r="CZ57" i="21"/>
  <c r="CY57" i="21"/>
  <c r="CX57" i="21"/>
  <c r="CW57" i="21"/>
  <c r="CV57" i="21"/>
  <c r="CU57" i="21"/>
  <c r="CT57" i="21"/>
  <c r="CS57" i="21"/>
  <c r="CR57" i="21"/>
  <c r="CQ57" i="21"/>
  <c r="CP57" i="21"/>
  <c r="CO57" i="21"/>
  <c r="CN57" i="21"/>
  <c r="CM57" i="21"/>
  <c r="CL57" i="21"/>
  <c r="CK57" i="21"/>
  <c r="CJ57" i="21"/>
  <c r="CI57" i="21"/>
  <c r="CH57" i="21"/>
  <c r="CG57" i="21"/>
  <c r="CF57" i="21"/>
  <c r="CE57" i="21"/>
  <c r="CD57" i="21"/>
  <c r="CC57" i="21"/>
  <c r="CB57" i="21"/>
  <c r="CA57" i="21"/>
  <c r="BZ57" i="21"/>
  <c r="BY57" i="21"/>
  <c r="BX57" i="21"/>
  <c r="BW57" i="21"/>
  <c r="BV57" i="21"/>
  <c r="BU57" i="21"/>
  <c r="BT57" i="21"/>
  <c r="BS57" i="21"/>
  <c r="BQ57" i="21"/>
  <c r="BP57" i="21"/>
  <c r="BO57" i="21"/>
  <c r="BN57" i="21"/>
  <c r="BM57" i="21"/>
  <c r="BL57" i="21"/>
  <c r="BK57" i="21"/>
  <c r="BJ57" i="21"/>
  <c r="BI57" i="21"/>
  <c r="BH57" i="21"/>
  <c r="BG57" i="21"/>
  <c r="BF57" i="21"/>
  <c r="BE57" i="21"/>
  <c r="BD57" i="21"/>
  <c r="BC57" i="21"/>
  <c r="BB57" i="21"/>
  <c r="BA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57" i="21"/>
  <c r="EF56" i="21"/>
  <c r="EE56" i="21"/>
  <c r="ED56" i="21"/>
  <c r="EC56" i="21"/>
  <c r="EB56" i="21"/>
  <c r="EA56" i="21"/>
  <c r="DZ56" i="21"/>
  <c r="DY56" i="21"/>
  <c r="DX56" i="21"/>
  <c r="DW56" i="21"/>
  <c r="DV56" i="21"/>
  <c r="DU56" i="21"/>
  <c r="DT56" i="21"/>
  <c r="DS56" i="21"/>
  <c r="DR56" i="21"/>
  <c r="DQ56" i="21"/>
  <c r="DP56" i="21"/>
  <c r="DO56" i="21"/>
  <c r="DN56" i="21"/>
  <c r="DM56" i="21"/>
  <c r="DL56" i="21"/>
  <c r="DK56" i="21"/>
  <c r="DJ56" i="21"/>
  <c r="DI56" i="21"/>
  <c r="DH56" i="21"/>
  <c r="DG56" i="21"/>
  <c r="DF56" i="21"/>
  <c r="DE56" i="21"/>
  <c r="DD56" i="21"/>
  <c r="DC56" i="21"/>
  <c r="DB56" i="21"/>
  <c r="DA56" i="21"/>
  <c r="CZ56" i="21"/>
  <c r="CY56" i="21"/>
  <c r="CX56" i="21"/>
  <c r="CW56" i="21"/>
  <c r="CV56" i="21"/>
  <c r="CU56" i="21"/>
  <c r="CT56" i="21"/>
  <c r="CS56" i="21"/>
  <c r="CR56" i="21"/>
  <c r="CQ56" i="21"/>
  <c r="CP56" i="21"/>
  <c r="CO56" i="21"/>
  <c r="CN56" i="21"/>
  <c r="CM56" i="21"/>
  <c r="CL56" i="21"/>
  <c r="CK56" i="21"/>
  <c r="CJ56" i="21"/>
  <c r="CI56" i="21"/>
  <c r="CH56" i="21"/>
  <c r="CG56" i="21"/>
  <c r="CF56" i="21"/>
  <c r="CE56" i="21"/>
  <c r="CD56" i="21"/>
  <c r="CC56" i="21"/>
  <c r="CB56" i="21"/>
  <c r="CA56" i="21"/>
  <c r="BZ56" i="21"/>
  <c r="BY56" i="21"/>
  <c r="BX56" i="21"/>
  <c r="BW56" i="21"/>
  <c r="BV56" i="21"/>
  <c r="BU56" i="21"/>
  <c r="BT56" i="21"/>
  <c r="BS56" i="21"/>
  <c r="BQ56" i="21"/>
  <c r="BP56" i="21"/>
  <c r="BO56" i="21"/>
  <c r="BN56" i="21"/>
  <c r="BM56" i="21"/>
  <c r="BL56" i="21"/>
  <c r="BK56" i="21"/>
  <c r="BJ56" i="21"/>
  <c r="BI56" i="21"/>
  <c r="BH56" i="21"/>
  <c r="BG56" i="21"/>
  <c r="BF56" i="21"/>
  <c r="BE56" i="21"/>
  <c r="BD56" i="21"/>
  <c r="BC56" i="21"/>
  <c r="BB56" i="21"/>
  <c r="BA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56" i="21"/>
  <c r="EF55" i="21"/>
  <c r="EE55" i="21"/>
  <c r="ED55" i="21"/>
  <c r="EC55" i="21"/>
  <c r="EB55" i="21"/>
  <c r="EA55" i="21"/>
  <c r="DZ55" i="21"/>
  <c r="DY55" i="21"/>
  <c r="DX55" i="21"/>
  <c r="DW55" i="21"/>
  <c r="DV55" i="21"/>
  <c r="DU55" i="21"/>
  <c r="DT55" i="21"/>
  <c r="DS55" i="21"/>
  <c r="DR55" i="21"/>
  <c r="DQ55" i="21"/>
  <c r="DP55" i="21"/>
  <c r="DO55" i="21"/>
  <c r="DN55" i="21"/>
  <c r="DM55" i="21"/>
  <c r="DL55" i="21"/>
  <c r="DK55" i="21"/>
  <c r="DJ55" i="21"/>
  <c r="DI55" i="21"/>
  <c r="DH55" i="21"/>
  <c r="DG55" i="21"/>
  <c r="DF55" i="21"/>
  <c r="DE55" i="21"/>
  <c r="DD55" i="21"/>
  <c r="DC55" i="21"/>
  <c r="DB55" i="21"/>
  <c r="DA55" i="21"/>
  <c r="CZ55" i="21"/>
  <c r="CY55" i="21"/>
  <c r="CX55" i="21"/>
  <c r="CW55" i="21"/>
  <c r="CV55" i="21"/>
  <c r="CU55" i="21"/>
  <c r="CT55" i="21"/>
  <c r="CS55" i="21"/>
  <c r="CR55" i="21"/>
  <c r="CQ55" i="21"/>
  <c r="CP55" i="21"/>
  <c r="CO55" i="21"/>
  <c r="CN55" i="21"/>
  <c r="CM55" i="21"/>
  <c r="CL55" i="21"/>
  <c r="CK55" i="21"/>
  <c r="CJ55" i="21"/>
  <c r="CI55" i="21"/>
  <c r="CH55" i="21"/>
  <c r="CG55" i="21"/>
  <c r="CF55" i="21"/>
  <c r="CE55" i="21"/>
  <c r="CD55" i="21"/>
  <c r="CC55" i="21"/>
  <c r="CB55" i="21"/>
  <c r="CA55" i="21"/>
  <c r="BZ55" i="21"/>
  <c r="BY55" i="21"/>
  <c r="BX55" i="21"/>
  <c r="BW55" i="21"/>
  <c r="BV55" i="21"/>
  <c r="BU55" i="21"/>
  <c r="BT55" i="21"/>
  <c r="BS55" i="21"/>
  <c r="BQ55" i="21"/>
  <c r="BP55" i="21"/>
  <c r="BO55" i="21"/>
  <c r="BN55" i="21"/>
  <c r="BM55" i="21"/>
  <c r="BL55" i="21"/>
  <c r="BK55" i="21"/>
  <c r="BJ55" i="21"/>
  <c r="BI55" i="21"/>
  <c r="BH55" i="21"/>
  <c r="BG55" i="21"/>
  <c r="BF55" i="21"/>
  <c r="BE55" i="21"/>
  <c r="BD55" i="21"/>
  <c r="BC55" i="2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55" i="21"/>
  <c r="EF54" i="21"/>
  <c r="EE54" i="21"/>
  <c r="ED54" i="21"/>
  <c r="EC54" i="21"/>
  <c r="EB54" i="21"/>
  <c r="EA54" i="21"/>
  <c r="DZ54" i="21"/>
  <c r="DY54" i="21"/>
  <c r="DX54" i="21"/>
  <c r="DW54" i="21"/>
  <c r="DV54" i="21"/>
  <c r="DU54" i="21"/>
  <c r="DT54" i="21"/>
  <c r="DS54" i="21"/>
  <c r="DR54" i="21"/>
  <c r="DQ54" i="21"/>
  <c r="DP54" i="21"/>
  <c r="DO54" i="21"/>
  <c r="DN54" i="21"/>
  <c r="DM54" i="21"/>
  <c r="DL54" i="21"/>
  <c r="DK54" i="21"/>
  <c r="DJ54" i="21"/>
  <c r="DI54" i="21"/>
  <c r="DH54" i="21"/>
  <c r="DG54" i="21"/>
  <c r="DF54" i="21"/>
  <c r="DE54" i="21"/>
  <c r="DD54" i="21"/>
  <c r="DC54" i="21"/>
  <c r="DB54" i="21"/>
  <c r="DA54" i="21"/>
  <c r="CZ54" i="21"/>
  <c r="CY54" i="21"/>
  <c r="CX54" i="21"/>
  <c r="CW54" i="21"/>
  <c r="CV54" i="21"/>
  <c r="CU54" i="21"/>
  <c r="CT54" i="21"/>
  <c r="CS54" i="21"/>
  <c r="CR54" i="21"/>
  <c r="CQ54" i="21"/>
  <c r="CP54" i="21"/>
  <c r="CO54" i="21"/>
  <c r="CN54" i="21"/>
  <c r="CM54" i="21"/>
  <c r="CL54" i="21"/>
  <c r="CK54" i="21"/>
  <c r="CJ54" i="21"/>
  <c r="CI54" i="21"/>
  <c r="CH54" i="21"/>
  <c r="CG54" i="21"/>
  <c r="CF54" i="21"/>
  <c r="CE54" i="21"/>
  <c r="CD54" i="21"/>
  <c r="CC54" i="21"/>
  <c r="CB54" i="21"/>
  <c r="CA54" i="21"/>
  <c r="BZ54" i="21"/>
  <c r="BY54" i="21"/>
  <c r="BX54" i="21"/>
  <c r="BW54" i="21"/>
  <c r="BV54" i="21"/>
  <c r="BU54" i="21"/>
  <c r="BT54" i="21"/>
  <c r="BS54" i="21"/>
  <c r="BQ54" i="21"/>
  <c r="BP54" i="21"/>
  <c r="BO54" i="21"/>
  <c r="BN54" i="21"/>
  <c r="BM54" i="21"/>
  <c r="BL54" i="21"/>
  <c r="BK54" i="21"/>
  <c r="BJ54" i="21"/>
  <c r="BI54" i="21"/>
  <c r="BH54" i="21"/>
  <c r="BG54" i="21"/>
  <c r="BF54" i="21"/>
  <c r="BE54" i="21"/>
  <c r="BD54" i="21"/>
  <c r="BC54"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54" i="21"/>
  <c r="EF53" i="21"/>
  <c r="EE53" i="21"/>
  <c r="ED53" i="21"/>
  <c r="EC53" i="21"/>
  <c r="EB53" i="21"/>
  <c r="EA53" i="21"/>
  <c r="DZ53" i="21"/>
  <c r="DY53" i="21"/>
  <c r="DX53" i="21"/>
  <c r="DW53" i="21"/>
  <c r="DV53" i="21"/>
  <c r="DU53" i="21"/>
  <c r="DT53" i="21"/>
  <c r="DS53" i="21"/>
  <c r="DR53" i="21"/>
  <c r="DQ53" i="21"/>
  <c r="DP53" i="21"/>
  <c r="DO53" i="21"/>
  <c r="DN53" i="21"/>
  <c r="DM53" i="21"/>
  <c r="DL53" i="21"/>
  <c r="DK53" i="21"/>
  <c r="DJ53" i="21"/>
  <c r="DI53" i="21"/>
  <c r="DH53" i="21"/>
  <c r="DG53" i="21"/>
  <c r="DF53" i="21"/>
  <c r="DE53" i="21"/>
  <c r="DD53" i="21"/>
  <c r="DC53" i="21"/>
  <c r="DB53" i="21"/>
  <c r="DA53" i="21"/>
  <c r="CZ53" i="21"/>
  <c r="CY53" i="21"/>
  <c r="CX53" i="21"/>
  <c r="CW53" i="21"/>
  <c r="CV53" i="21"/>
  <c r="CU53" i="21"/>
  <c r="CT53" i="21"/>
  <c r="CS53" i="21"/>
  <c r="CR53" i="21"/>
  <c r="CQ53" i="21"/>
  <c r="CP53" i="21"/>
  <c r="CO53" i="21"/>
  <c r="CN53" i="21"/>
  <c r="CM53" i="21"/>
  <c r="CL53" i="21"/>
  <c r="CK53" i="21"/>
  <c r="CJ53" i="21"/>
  <c r="CI53" i="21"/>
  <c r="CH53" i="21"/>
  <c r="CG53" i="21"/>
  <c r="CF53" i="21"/>
  <c r="CE53" i="21"/>
  <c r="CD53" i="21"/>
  <c r="CC53" i="21"/>
  <c r="CB53" i="21"/>
  <c r="CA53" i="21"/>
  <c r="BZ53" i="21"/>
  <c r="BY53" i="21"/>
  <c r="BX53" i="21"/>
  <c r="BW53" i="21"/>
  <c r="BV53" i="21"/>
  <c r="BU53" i="21"/>
  <c r="BT53" i="21"/>
  <c r="BS53" i="21"/>
  <c r="BQ53" i="21"/>
  <c r="BP53" i="21"/>
  <c r="BO53" i="21"/>
  <c r="BN53" i="21"/>
  <c r="BM53" i="21"/>
  <c r="BL53" i="21"/>
  <c r="BK53" i="21"/>
  <c r="BJ53" i="21"/>
  <c r="BI53" i="21"/>
  <c r="BH53" i="21"/>
  <c r="BG53" i="21"/>
  <c r="BF53" i="21"/>
  <c r="BE53" i="21"/>
  <c r="BD53" i="21"/>
  <c r="BC53" i="21"/>
  <c r="BB53" i="21"/>
  <c r="BA53"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53" i="21"/>
  <c r="EF52" i="21"/>
  <c r="EE52" i="21"/>
  <c r="ED52" i="21"/>
  <c r="EC52" i="21"/>
  <c r="EB52" i="21"/>
  <c r="EA52" i="21"/>
  <c r="DZ52" i="21"/>
  <c r="DY52" i="21"/>
  <c r="DX52" i="21"/>
  <c r="DW52" i="21"/>
  <c r="DV52" i="21"/>
  <c r="DU52" i="21"/>
  <c r="DT52" i="21"/>
  <c r="DS52" i="21"/>
  <c r="DR52" i="21"/>
  <c r="DQ52" i="21"/>
  <c r="DP52" i="21"/>
  <c r="DO52" i="21"/>
  <c r="DN52" i="21"/>
  <c r="DM52" i="21"/>
  <c r="DL52" i="21"/>
  <c r="DK52" i="21"/>
  <c r="DJ52" i="21"/>
  <c r="DI52" i="21"/>
  <c r="DH52" i="21"/>
  <c r="DG52" i="21"/>
  <c r="DF52" i="21"/>
  <c r="DE52" i="21"/>
  <c r="DD52" i="21"/>
  <c r="DC52" i="21"/>
  <c r="DB52" i="21"/>
  <c r="DA52" i="21"/>
  <c r="CZ52" i="21"/>
  <c r="CY52" i="21"/>
  <c r="CX52" i="21"/>
  <c r="CW52" i="21"/>
  <c r="CV52" i="21"/>
  <c r="CU52" i="21"/>
  <c r="CT52" i="21"/>
  <c r="CS52" i="21"/>
  <c r="CR52" i="21"/>
  <c r="CQ52" i="21"/>
  <c r="CP52" i="21"/>
  <c r="CO52" i="21"/>
  <c r="CN52" i="21"/>
  <c r="CM52" i="21"/>
  <c r="CL52" i="21"/>
  <c r="CK52" i="21"/>
  <c r="CJ52" i="21"/>
  <c r="CI52" i="21"/>
  <c r="CH52" i="21"/>
  <c r="CG52" i="21"/>
  <c r="CF52" i="21"/>
  <c r="CE52" i="21"/>
  <c r="CD52" i="21"/>
  <c r="CC52" i="21"/>
  <c r="CB52" i="21"/>
  <c r="CA52" i="21"/>
  <c r="BZ52" i="21"/>
  <c r="BY52" i="21"/>
  <c r="BX52" i="21"/>
  <c r="BW52" i="21"/>
  <c r="BV52" i="21"/>
  <c r="BU52" i="21"/>
  <c r="BT52" i="21"/>
  <c r="BS52" i="21"/>
  <c r="BQ52" i="21"/>
  <c r="BP52" i="21"/>
  <c r="BO52" i="21"/>
  <c r="BN52" i="21"/>
  <c r="BM52" i="21"/>
  <c r="BL52" i="21"/>
  <c r="BK52" i="21"/>
  <c r="BJ52" i="21"/>
  <c r="BI52" i="21"/>
  <c r="BH52" i="21"/>
  <c r="BG52" i="21"/>
  <c r="BF52" i="21"/>
  <c r="BE52" i="21"/>
  <c r="BD52" i="21"/>
  <c r="BC52" i="21"/>
  <c r="BB52" i="21"/>
  <c r="BA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52" i="21"/>
  <c r="EF51" i="21"/>
  <c r="EE51" i="21"/>
  <c r="ED51" i="21"/>
  <c r="EC51" i="21"/>
  <c r="EB51" i="21"/>
  <c r="EA51" i="21"/>
  <c r="DZ51" i="21"/>
  <c r="DY51" i="21"/>
  <c r="DX51" i="21"/>
  <c r="DW51" i="21"/>
  <c r="DV51" i="21"/>
  <c r="DU51" i="21"/>
  <c r="DT51" i="21"/>
  <c r="DS51" i="21"/>
  <c r="DR51" i="21"/>
  <c r="DQ51" i="21"/>
  <c r="DP51" i="21"/>
  <c r="DO51" i="21"/>
  <c r="DN51" i="21"/>
  <c r="DM51" i="21"/>
  <c r="DL51" i="21"/>
  <c r="DK51" i="21"/>
  <c r="DJ51" i="21"/>
  <c r="DI51" i="21"/>
  <c r="DH51" i="21"/>
  <c r="DG51" i="21"/>
  <c r="DF51" i="21"/>
  <c r="DE51" i="21"/>
  <c r="DD51" i="21"/>
  <c r="DC51" i="21"/>
  <c r="DB51" i="21"/>
  <c r="DA51" i="21"/>
  <c r="CZ51" i="21"/>
  <c r="CY51" i="21"/>
  <c r="CX51" i="21"/>
  <c r="CW51" i="21"/>
  <c r="CV51" i="21"/>
  <c r="CU51" i="21"/>
  <c r="CT51" i="21"/>
  <c r="CS51" i="21"/>
  <c r="CR51" i="21"/>
  <c r="CQ51" i="21"/>
  <c r="CP51" i="21"/>
  <c r="CO51" i="21"/>
  <c r="CN51" i="21"/>
  <c r="CM51" i="21"/>
  <c r="CL51" i="21"/>
  <c r="CK51" i="21"/>
  <c r="CJ51" i="21"/>
  <c r="CI51" i="21"/>
  <c r="CH51" i="21"/>
  <c r="CG51" i="21"/>
  <c r="CF51" i="21"/>
  <c r="CE51" i="21"/>
  <c r="CD51" i="21"/>
  <c r="CC51" i="21"/>
  <c r="CB51" i="21"/>
  <c r="CA51" i="21"/>
  <c r="BZ51" i="21"/>
  <c r="BY51" i="21"/>
  <c r="BX51" i="21"/>
  <c r="BW51" i="21"/>
  <c r="BV51" i="21"/>
  <c r="BU51" i="21"/>
  <c r="BT51" i="21"/>
  <c r="BS51" i="21"/>
  <c r="BQ51" i="21"/>
  <c r="BP51" i="21"/>
  <c r="BO51" i="21"/>
  <c r="BN51" i="21"/>
  <c r="BM51" i="21"/>
  <c r="BL51" i="21"/>
  <c r="BK51" i="21"/>
  <c r="BJ51" i="21"/>
  <c r="BI51" i="21"/>
  <c r="BH51" i="21"/>
  <c r="BG51" i="21"/>
  <c r="BF51" i="21"/>
  <c r="BE51" i="21"/>
  <c r="BD51" i="21"/>
  <c r="BC51" i="21"/>
  <c r="BB51" i="21"/>
  <c r="BA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51" i="21"/>
  <c r="EF50" i="21"/>
  <c r="EE50" i="21"/>
  <c r="ED50" i="21"/>
  <c r="EC50" i="21"/>
  <c r="EB50" i="21"/>
  <c r="EA50" i="21"/>
  <c r="DZ50" i="21"/>
  <c r="DY50" i="21"/>
  <c r="DX50" i="21"/>
  <c r="DW50" i="21"/>
  <c r="DV50" i="21"/>
  <c r="DU50" i="21"/>
  <c r="DT50" i="21"/>
  <c r="DS50" i="21"/>
  <c r="DR50" i="21"/>
  <c r="DQ50" i="21"/>
  <c r="DP50" i="21"/>
  <c r="DO50" i="21"/>
  <c r="DN50" i="21"/>
  <c r="DM50" i="21"/>
  <c r="DL50" i="21"/>
  <c r="DK50" i="21"/>
  <c r="DJ50" i="21"/>
  <c r="DI50" i="21"/>
  <c r="DH50" i="21"/>
  <c r="DG50" i="21"/>
  <c r="DF50" i="21"/>
  <c r="DE50" i="21"/>
  <c r="DD50" i="21"/>
  <c r="DC50" i="21"/>
  <c r="DB50" i="21"/>
  <c r="DA50" i="21"/>
  <c r="CZ50" i="21"/>
  <c r="CY50" i="21"/>
  <c r="CX50" i="21"/>
  <c r="CW50" i="21"/>
  <c r="CV50" i="21"/>
  <c r="CU50" i="21"/>
  <c r="CT50" i="21"/>
  <c r="CS50" i="21"/>
  <c r="CR50" i="21"/>
  <c r="CQ50" i="21"/>
  <c r="CP50" i="21"/>
  <c r="CO50" i="21"/>
  <c r="CN50" i="21"/>
  <c r="CM50" i="21"/>
  <c r="CL50" i="21"/>
  <c r="CK50" i="21"/>
  <c r="CJ50" i="21"/>
  <c r="CI50" i="21"/>
  <c r="CH50" i="21"/>
  <c r="CG50" i="21"/>
  <c r="CF50" i="21"/>
  <c r="CE50" i="21"/>
  <c r="CD50" i="21"/>
  <c r="CC50" i="21"/>
  <c r="CB50" i="21"/>
  <c r="CA50" i="21"/>
  <c r="BZ50" i="21"/>
  <c r="BY50" i="21"/>
  <c r="BX50" i="21"/>
  <c r="BW50" i="21"/>
  <c r="BV50" i="21"/>
  <c r="BU50" i="21"/>
  <c r="BT50" i="21"/>
  <c r="BS50" i="21"/>
  <c r="BQ50" i="21"/>
  <c r="BP50" i="21"/>
  <c r="BO50" i="21"/>
  <c r="BN50" i="21"/>
  <c r="BM50" i="21"/>
  <c r="BL50" i="21"/>
  <c r="BK50" i="21"/>
  <c r="BJ50" i="21"/>
  <c r="BI50" i="21"/>
  <c r="BH50" i="21"/>
  <c r="BG50" i="21"/>
  <c r="BF50" i="21"/>
  <c r="BE50" i="21"/>
  <c r="BD50" i="21"/>
  <c r="BC50" i="2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50" i="21"/>
  <c r="EF49" i="21"/>
  <c r="EE49" i="21"/>
  <c r="ED49" i="21"/>
  <c r="EC49" i="21"/>
  <c r="EB49" i="21"/>
  <c r="EA49" i="21"/>
  <c r="DZ49" i="21"/>
  <c r="DY49" i="21"/>
  <c r="DX49" i="21"/>
  <c r="DW49" i="21"/>
  <c r="DV49" i="21"/>
  <c r="DU49" i="21"/>
  <c r="DT49" i="21"/>
  <c r="DS49" i="21"/>
  <c r="DR49" i="21"/>
  <c r="DQ49" i="21"/>
  <c r="DP49" i="21"/>
  <c r="DO49" i="21"/>
  <c r="DN49" i="21"/>
  <c r="DM49" i="21"/>
  <c r="DL49" i="21"/>
  <c r="DK49" i="21"/>
  <c r="DJ49" i="21"/>
  <c r="DI49" i="21"/>
  <c r="DH49" i="21"/>
  <c r="DG49" i="21"/>
  <c r="DF49" i="21"/>
  <c r="DE49" i="21"/>
  <c r="DD49" i="21"/>
  <c r="DC49" i="21"/>
  <c r="DB49" i="21"/>
  <c r="DA49" i="21"/>
  <c r="CZ49" i="21"/>
  <c r="CY49" i="21"/>
  <c r="CX49" i="21"/>
  <c r="CW49" i="21"/>
  <c r="CV49" i="21"/>
  <c r="CU49" i="21"/>
  <c r="CT49" i="21"/>
  <c r="CS49" i="21"/>
  <c r="CR49" i="21"/>
  <c r="CQ49" i="21"/>
  <c r="CP49" i="21"/>
  <c r="CO49" i="21"/>
  <c r="CN49" i="21"/>
  <c r="CM49" i="21"/>
  <c r="CL49" i="21"/>
  <c r="CK49" i="21"/>
  <c r="CJ49" i="21"/>
  <c r="CI49" i="21"/>
  <c r="CH49" i="21"/>
  <c r="CG49" i="21"/>
  <c r="CF49" i="21"/>
  <c r="CE49" i="21"/>
  <c r="CD49" i="21"/>
  <c r="CC49" i="21"/>
  <c r="CB49" i="21"/>
  <c r="CA49" i="21"/>
  <c r="BZ49" i="21"/>
  <c r="BY49" i="21"/>
  <c r="BX49" i="21"/>
  <c r="BW49" i="21"/>
  <c r="BV49" i="21"/>
  <c r="BU49" i="21"/>
  <c r="BT49" i="21"/>
  <c r="BS49" i="21"/>
  <c r="BQ49" i="21"/>
  <c r="BP49" i="21"/>
  <c r="BO49" i="21"/>
  <c r="BN49" i="21"/>
  <c r="BM49" i="21"/>
  <c r="BL49" i="21"/>
  <c r="BK49" i="21"/>
  <c r="BJ49" i="21"/>
  <c r="BI49" i="21"/>
  <c r="BH49" i="21"/>
  <c r="BG49" i="21"/>
  <c r="BF49" i="21"/>
  <c r="BE49" i="21"/>
  <c r="BD49" i="21"/>
  <c r="BC49" i="21"/>
  <c r="BB49" i="21"/>
  <c r="BA49"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49" i="21"/>
  <c r="EF48" i="21"/>
  <c r="EE48" i="21"/>
  <c r="ED48" i="21"/>
  <c r="EC48" i="21"/>
  <c r="EB48" i="21"/>
  <c r="EA48" i="21"/>
  <c r="DZ48" i="21"/>
  <c r="DY48" i="21"/>
  <c r="DX48" i="21"/>
  <c r="DW48" i="21"/>
  <c r="DV48" i="21"/>
  <c r="DU48" i="21"/>
  <c r="DT48" i="21"/>
  <c r="DS48" i="21"/>
  <c r="DR48" i="21"/>
  <c r="DQ48" i="21"/>
  <c r="DP48" i="21"/>
  <c r="DO48" i="21"/>
  <c r="DN48" i="21"/>
  <c r="DM48" i="21"/>
  <c r="DL48" i="21"/>
  <c r="DK48" i="21"/>
  <c r="DJ48" i="21"/>
  <c r="DI48" i="21"/>
  <c r="DH48" i="21"/>
  <c r="DG48" i="21"/>
  <c r="DF48" i="21"/>
  <c r="DE48" i="21"/>
  <c r="DD48" i="21"/>
  <c r="DC48" i="21"/>
  <c r="DB48" i="21"/>
  <c r="DA48" i="21"/>
  <c r="CZ48" i="21"/>
  <c r="CY48" i="21"/>
  <c r="CX48" i="21"/>
  <c r="CW48" i="21"/>
  <c r="CV48" i="21"/>
  <c r="CU48" i="21"/>
  <c r="CT48" i="21"/>
  <c r="CS48" i="21"/>
  <c r="CR48" i="21"/>
  <c r="CQ48" i="21"/>
  <c r="CP48" i="21"/>
  <c r="CO48" i="21"/>
  <c r="CN48" i="21"/>
  <c r="CM48" i="21"/>
  <c r="CL48" i="21"/>
  <c r="CK48" i="21"/>
  <c r="CJ48" i="21"/>
  <c r="CI48" i="21"/>
  <c r="CH48" i="21"/>
  <c r="CG48" i="21"/>
  <c r="CF48" i="21"/>
  <c r="CE48" i="21"/>
  <c r="CD48" i="21"/>
  <c r="CC48" i="21"/>
  <c r="CB48" i="21"/>
  <c r="CA48" i="21"/>
  <c r="BZ48" i="21"/>
  <c r="BY48" i="21"/>
  <c r="BX48" i="21"/>
  <c r="BW48" i="21"/>
  <c r="BV48" i="21"/>
  <c r="BU48" i="21"/>
  <c r="BT48" i="21"/>
  <c r="BS48" i="21"/>
  <c r="BQ48" i="21"/>
  <c r="BP48" i="21"/>
  <c r="BO48" i="21"/>
  <c r="BN48" i="21"/>
  <c r="BM48" i="21"/>
  <c r="BL48" i="21"/>
  <c r="BK48" i="21"/>
  <c r="BJ48" i="21"/>
  <c r="BI48" i="21"/>
  <c r="BH48" i="21"/>
  <c r="BG48" i="21"/>
  <c r="BF48" i="21"/>
  <c r="BE48" i="21"/>
  <c r="BD48" i="21"/>
  <c r="BC48" i="21"/>
  <c r="BB48" i="21"/>
  <c r="BA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48" i="21"/>
  <c r="EF47" i="21"/>
  <c r="EE47" i="21"/>
  <c r="ED47" i="21"/>
  <c r="EC47" i="21"/>
  <c r="EB47" i="21"/>
  <c r="EA47" i="21"/>
  <c r="DZ47" i="21"/>
  <c r="DY47" i="21"/>
  <c r="DX47" i="21"/>
  <c r="DW47" i="21"/>
  <c r="DV47" i="21"/>
  <c r="DU47" i="21"/>
  <c r="DT47" i="21"/>
  <c r="DS47" i="21"/>
  <c r="DR47" i="21"/>
  <c r="DQ47" i="21"/>
  <c r="DP47" i="21"/>
  <c r="DO47" i="21"/>
  <c r="DN47" i="21"/>
  <c r="DM47" i="21"/>
  <c r="DL47" i="21"/>
  <c r="DK47" i="21"/>
  <c r="DJ47" i="21"/>
  <c r="DI47" i="21"/>
  <c r="DH47" i="21"/>
  <c r="DG47" i="21"/>
  <c r="DF47" i="21"/>
  <c r="DE47" i="21"/>
  <c r="DD47" i="21"/>
  <c r="DC47" i="21"/>
  <c r="DB47" i="21"/>
  <c r="DA47" i="21"/>
  <c r="CZ47" i="21"/>
  <c r="CY47" i="21"/>
  <c r="CX47" i="21"/>
  <c r="CW47" i="21"/>
  <c r="CV47" i="21"/>
  <c r="CU47" i="21"/>
  <c r="CT47" i="21"/>
  <c r="CS47" i="21"/>
  <c r="CR47" i="21"/>
  <c r="CQ47" i="21"/>
  <c r="CP47" i="21"/>
  <c r="CO47" i="21"/>
  <c r="CN47" i="21"/>
  <c r="CM47" i="21"/>
  <c r="CL47" i="21"/>
  <c r="CK47" i="21"/>
  <c r="CJ47" i="21"/>
  <c r="CI47" i="21"/>
  <c r="CH47" i="21"/>
  <c r="CG47" i="21"/>
  <c r="CF47" i="21"/>
  <c r="CE47" i="21"/>
  <c r="CD47" i="21"/>
  <c r="CC47" i="21"/>
  <c r="CB47" i="21"/>
  <c r="CA47" i="21"/>
  <c r="BZ47" i="21"/>
  <c r="BY47" i="21"/>
  <c r="BX47" i="21"/>
  <c r="BW47" i="21"/>
  <c r="BV47" i="21"/>
  <c r="BU47" i="21"/>
  <c r="BT47" i="21"/>
  <c r="BS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47" i="21"/>
  <c r="EF46" i="21"/>
  <c r="EE46" i="21"/>
  <c r="ED46" i="21"/>
  <c r="EC46" i="21"/>
  <c r="EB46" i="21"/>
  <c r="EA46" i="21"/>
  <c r="DZ46" i="21"/>
  <c r="DY46" i="21"/>
  <c r="DX46" i="21"/>
  <c r="DW46" i="21"/>
  <c r="DV46" i="21"/>
  <c r="DU46" i="21"/>
  <c r="DT46" i="21"/>
  <c r="DS46" i="21"/>
  <c r="DR46" i="21"/>
  <c r="DQ46" i="21"/>
  <c r="DP46" i="21"/>
  <c r="DO46" i="21"/>
  <c r="DN46" i="21"/>
  <c r="DM46" i="21"/>
  <c r="DL46" i="21"/>
  <c r="DK46" i="21"/>
  <c r="DJ46" i="21"/>
  <c r="DI46" i="21"/>
  <c r="DH46" i="21"/>
  <c r="DG46" i="21"/>
  <c r="DF46" i="21"/>
  <c r="DE46" i="21"/>
  <c r="DD46" i="21"/>
  <c r="DC46" i="21"/>
  <c r="DB46" i="21"/>
  <c r="DA46" i="21"/>
  <c r="CZ46" i="21"/>
  <c r="CY46" i="21"/>
  <c r="CX46" i="21"/>
  <c r="CW46" i="21"/>
  <c r="CV46" i="21"/>
  <c r="CU46" i="21"/>
  <c r="CT46" i="21"/>
  <c r="CS46" i="21"/>
  <c r="CR46" i="21"/>
  <c r="CQ46" i="21"/>
  <c r="CP46" i="21"/>
  <c r="CO46" i="21"/>
  <c r="CN46" i="21"/>
  <c r="CM46" i="21"/>
  <c r="CL46" i="21"/>
  <c r="CK46" i="21"/>
  <c r="CJ46" i="21"/>
  <c r="CI46" i="21"/>
  <c r="CH46" i="21"/>
  <c r="CG46" i="21"/>
  <c r="CF46" i="21"/>
  <c r="CE46" i="21"/>
  <c r="CD46" i="21"/>
  <c r="CC46" i="21"/>
  <c r="CB46" i="21"/>
  <c r="CA46" i="21"/>
  <c r="BZ46" i="21"/>
  <c r="BY46" i="21"/>
  <c r="BX46" i="21"/>
  <c r="BW46" i="21"/>
  <c r="BV46" i="21"/>
  <c r="BU46" i="21"/>
  <c r="BT46" i="21"/>
  <c r="BS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46" i="21"/>
  <c r="EF45" i="21"/>
  <c r="EE45" i="21"/>
  <c r="ED45" i="21"/>
  <c r="EC45" i="21"/>
  <c r="EB45" i="21"/>
  <c r="EA45" i="21"/>
  <c r="DZ45" i="21"/>
  <c r="DY45" i="21"/>
  <c r="DX45" i="21"/>
  <c r="DW45" i="21"/>
  <c r="DV45" i="21"/>
  <c r="DU45" i="21"/>
  <c r="DT45" i="21"/>
  <c r="DS45" i="21"/>
  <c r="DR45" i="21"/>
  <c r="DQ45" i="21"/>
  <c r="DP45" i="21"/>
  <c r="DO45" i="21"/>
  <c r="DN45" i="21"/>
  <c r="DM45" i="21"/>
  <c r="DL45" i="21"/>
  <c r="DK45" i="21"/>
  <c r="DJ45" i="21"/>
  <c r="DI45" i="21"/>
  <c r="DH45" i="21"/>
  <c r="DG45" i="21"/>
  <c r="DF45" i="21"/>
  <c r="DE45" i="21"/>
  <c r="DD45" i="21"/>
  <c r="DC45" i="21"/>
  <c r="DB45" i="21"/>
  <c r="DA45" i="21"/>
  <c r="CZ45" i="21"/>
  <c r="CY45" i="21"/>
  <c r="CX45" i="21"/>
  <c r="CW45" i="21"/>
  <c r="CV45" i="21"/>
  <c r="CU45" i="21"/>
  <c r="CT45" i="21"/>
  <c r="CS45" i="21"/>
  <c r="CR45" i="21"/>
  <c r="CQ45" i="21"/>
  <c r="CP45" i="21"/>
  <c r="CO45" i="21"/>
  <c r="CN45" i="21"/>
  <c r="CM45" i="21"/>
  <c r="CL45" i="21"/>
  <c r="CK45" i="21"/>
  <c r="CJ45" i="21"/>
  <c r="CI45" i="21"/>
  <c r="CH45" i="21"/>
  <c r="CG45" i="21"/>
  <c r="CF45" i="21"/>
  <c r="CE45" i="21"/>
  <c r="CD45" i="21"/>
  <c r="CC45" i="21"/>
  <c r="CB45" i="21"/>
  <c r="CA45" i="21"/>
  <c r="BZ45" i="21"/>
  <c r="BY45" i="21"/>
  <c r="BX45" i="21"/>
  <c r="BW45" i="21"/>
  <c r="BV45" i="21"/>
  <c r="BU45" i="21"/>
  <c r="BT45" i="21"/>
  <c r="BS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45" i="21"/>
  <c r="EF44" i="21"/>
  <c r="EE44" i="21"/>
  <c r="ED44" i="21"/>
  <c r="EC44" i="21"/>
  <c r="EB44" i="21"/>
  <c r="EA44" i="21"/>
  <c r="DZ44" i="21"/>
  <c r="DY44" i="21"/>
  <c r="DX44" i="21"/>
  <c r="DW44" i="21"/>
  <c r="DV44" i="21"/>
  <c r="DU44" i="21"/>
  <c r="DT44" i="21"/>
  <c r="DS44" i="21"/>
  <c r="DR44" i="21"/>
  <c r="DQ44" i="21"/>
  <c r="DP44" i="21"/>
  <c r="DO44" i="21"/>
  <c r="DN44" i="21"/>
  <c r="DM44" i="21"/>
  <c r="DL44" i="21"/>
  <c r="DK44" i="21"/>
  <c r="DJ44" i="21"/>
  <c r="DI44" i="21"/>
  <c r="DH44" i="21"/>
  <c r="DG44" i="21"/>
  <c r="DF44" i="21"/>
  <c r="DE44" i="21"/>
  <c r="DD44" i="21"/>
  <c r="DC44" i="21"/>
  <c r="DB44" i="21"/>
  <c r="DA44" i="21"/>
  <c r="CZ44" i="21"/>
  <c r="CY44" i="21"/>
  <c r="CX44" i="21"/>
  <c r="CW44" i="21"/>
  <c r="CV44" i="21"/>
  <c r="CU44" i="21"/>
  <c r="CT44" i="21"/>
  <c r="CS44" i="21"/>
  <c r="CR44" i="21"/>
  <c r="CQ44" i="21"/>
  <c r="CP44" i="21"/>
  <c r="CO44" i="21"/>
  <c r="CN44" i="21"/>
  <c r="CM44" i="21"/>
  <c r="CL44" i="21"/>
  <c r="CK44" i="21"/>
  <c r="CJ44" i="21"/>
  <c r="CI44" i="21"/>
  <c r="CH44" i="21"/>
  <c r="CG44" i="21"/>
  <c r="CF44" i="21"/>
  <c r="CE44" i="21"/>
  <c r="CD44" i="21"/>
  <c r="CC44" i="21"/>
  <c r="CB44" i="21"/>
  <c r="CA44" i="21"/>
  <c r="BZ44" i="21"/>
  <c r="BY44" i="21"/>
  <c r="BX44" i="21"/>
  <c r="BW44" i="21"/>
  <c r="BV44" i="21"/>
  <c r="BU44" i="21"/>
  <c r="BT44" i="21"/>
  <c r="BS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44" i="21"/>
  <c r="EF43" i="21"/>
  <c r="EE43" i="21"/>
  <c r="ED43" i="21"/>
  <c r="EC43" i="21"/>
  <c r="EB43" i="21"/>
  <c r="EA43" i="21"/>
  <c r="DZ43" i="21"/>
  <c r="DY43" i="21"/>
  <c r="DX43" i="21"/>
  <c r="DW43" i="21"/>
  <c r="DV43" i="21"/>
  <c r="DU43" i="21"/>
  <c r="DT43" i="21"/>
  <c r="DS43" i="21"/>
  <c r="DR43" i="21"/>
  <c r="DQ43" i="21"/>
  <c r="DP43" i="21"/>
  <c r="DO43" i="21"/>
  <c r="DN43" i="21"/>
  <c r="DM43" i="21"/>
  <c r="DL43" i="21"/>
  <c r="DK43" i="21"/>
  <c r="DJ43" i="21"/>
  <c r="DI43" i="21"/>
  <c r="DH43" i="21"/>
  <c r="DG43" i="21"/>
  <c r="DF43" i="21"/>
  <c r="DE43" i="21"/>
  <c r="DD43" i="21"/>
  <c r="DC43" i="21"/>
  <c r="DB43" i="21"/>
  <c r="DA43" i="21"/>
  <c r="CZ43" i="21"/>
  <c r="CY43" i="21"/>
  <c r="CX43" i="21"/>
  <c r="CW43" i="21"/>
  <c r="CV43" i="21"/>
  <c r="CU43" i="21"/>
  <c r="CT43" i="21"/>
  <c r="CS43" i="21"/>
  <c r="CR43" i="21"/>
  <c r="CQ43" i="21"/>
  <c r="CP43" i="21"/>
  <c r="CO43" i="21"/>
  <c r="CN43" i="21"/>
  <c r="CM43" i="21"/>
  <c r="CL43" i="21"/>
  <c r="CK43" i="21"/>
  <c r="CJ43" i="21"/>
  <c r="CI43" i="21"/>
  <c r="CH43" i="21"/>
  <c r="CG43" i="21"/>
  <c r="CF43" i="21"/>
  <c r="CE43" i="21"/>
  <c r="CD43" i="21"/>
  <c r="CC43" i="21"/>
  <c r="CB43" i="21"/>
  <c r="CA43" i="21"/>
  <c r="BZ43" i="21"/>
  <c r="BY43" i="21"/>
  <c r="BX43" i="21"/>
  <c r="BW43" i="21"/>
  <c r="BV43" i="21"/>
  <c r="BU43" i="21"/>
  <c r="BT43" i="21"/>
  <c r="BS43" i="21"/>
  <c r="BQ43" i="21"/>
  <c r="BP43" i="21"/>
  <c r="BO43" i="21"/>
  <c r="BN43" i="21"/>
  <c r="BM43" i="21"/>
  <c r="BL43" i="21"/>
  <c r="BK43" i="21"/>
  <c r="BJ43" i="21"/>
  <c r="BI43" i="21"/>
  <c r="BH43" i="21"/>
  <c r="BG43" i="21"/>
  <c r="BF43" i="21"/>
  <c r="BE43" i="21"/>
  <c r="BD43" i="21"/>
  <c r="BC43" i="21"/>
  <c r="BB43" i="21"/>
  <c r="BA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43" i="21"/>
  <c r="EF42" i="21"/>
  <c r="EE42" i="21"/>
  <c r="ED42" i="21"/>
  <c r="EC42" i="21"/>
  <c r="EB42" i="21"/>
  <c r="EA42" i="21"/>
  <c r="DZ42" i="21"/>
  <c r="DY42" i="21"/>
  <c r="DX42" i="21"/>
  <c r="DW42" i="21"/>
  <c r="DV42" i="21"/>
  <c r="DU42" i="21"/>
  <c r="DT42" i="21"/>
  <c r="DS42" i="21"/>
  <c r="DR42" i="21"/>
  <c r="DQ42" i="21"/>
  <c r="DP42" i="21"/>
  <c r="DO42" i="21"/>
  <c r="DN42" i="21"/>
  <c r="DM42" i="21"/>
  <c r="DL42" i="21"/>
  <c r="DK42" i="21"/>
  <c r="DJ42" i="21"/>
  <c r="DI42" i="21"/>
  <c r="DH42" i="21"/>
  <c r="DG42" i="21"/>
  <c r="DF42" i="21"/>
  <c r="DE42" i="21"/>
  <c r="DD42" i="21"/>
  <c r="DC42" i="21"/>
  <c r="DB42" i="21"/>
  <c r="DA42" i="21"/>
  <c r="CZ42" i="21"/>
  <c r="CY42" i="21"/>
  <c r="CX42" i="21"/>
  <c r="CW42" i="21"/>
  <c r="CV42" i="21"/>
  <c r="CU42" i="21"/>
  <c r="CT42" i="21"/>
  <c r="CS42" i="21"/>
  <c r="CR42" i="21"/>
  <c r="CQ42" i="21"/>
  <c r="CP42" i="21"/>
  <c r="CO42" i="21"/>
  <c r="CN42" i="21"/>
  <c r="CM42" i="21"/>
  <c r="CL42" i="21"/>
  <c r="CK42" i="21"/>
  <c r="CJ42" i="21"/>
  <c r="CI42" i="21"/>
  <c r="CH42" i="21"/>
  <c r="CG42" i="21"/>
  <c r="CF42" i="21"/>
  <c r="CE42" i="21"/>
  <c r="CD42" i="21"/>
  <c r="CC42" i="21"/>
  <c r="CB42" i="21"/>
  <c r="CA42" i="21"/>
  <c r="BZ42" i="21"/>
  <c r="BY42" i="21"/>
  <c r="BX42" i="21"/>
  <c r="BW42" i="21"/>
  <c r="BV42" i="21"/>
  <c r="BU42" i="21"/>
  <c r="BT42" i="21"/>
  <c r="BS42" i="21"/>
  <c r="BQ42" i="21"/>
  <c r="BP42" i="21"/>
  <c r="BO42" i="21"/>
  <c r="BN42" i="21"/>
  <c r="BM42" i="21"/>
  <c r="BL42" i="21"/>
  <c r="BK42" i="21"/>
  <c r="BJ42" i="21"/>
  <c r="BI42" i="21"/>
  <c r="BH42" i="21"/>
  <c r="BG42" i="21"/>
  <c r="BF42" i="21"/>
  <c r="BE42" i="21"/>
  <c r="BD42" i="21"/>
  <c r="BC42" i="21"/>
  <c r="BB42" i="21"/>
  <c r="BA42"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42" i="21"/>
  <c r="EF41" i="21"/>
  <c r="EE41" i="21"/>
  <c r="ED41" i="21"/>
  <c r="EC41" i="21"/>
  <c r="EB41" i="21"/>
  <c r="EA41" i="21"/>
  <c r="DZ41" i="21"/>
  <c r="DY41" i="21"/>
  <c r="DX41" i="21"/>
  <c r="DW41" i="21"/>
  <c r="DV41" i="21"/>
  <c r="DU41" i="21"/>
  <c r="DT41" i="21"/>
  <c r="DS41" i="21"/>
  <c r="DR41" i="21"/>
  <c r="DQ41" i="21"/>
  <c r="DP41" i="21"/>
  <c r="DO41" i="21"/>
  <c r="DN41" i="21"/>
  <c r="DM41" i="21"/>
  <c r="DL41" i="21"/>
  <c r="DK41" i="21"/>
  <c r="DJ41" i="21"/>
  <c r="DI41" i="21"/>
  <c r="DH41" i="21"/>
  <c r="DG41" i="21"/>
  <c r="DF41" i="21"/>
  <c r="DE41" i="21"/>
  <c r="DD41" i="21"/>
  <c r="DC41" i="21"/>
  <c r="DB41" i="21"/>
  <c r="DA41" i="21"/>
  <c r="CZ41" i="21"/>
  <c r="CY41" i="21"/>
  <c r="CX41" i="21"/>
  <c r="CW41" i="21"/>
  <c r="CV41" i="21"/>
  <c r="CU41" i="21"/>
  <c r="CT41" i="21"/>
  <c r="CS41" i="21"/>
  <c r="CR41" i="21"/>
  <c r="CQ41" i="21"/>
  <c r="CP41" i="21"/>
  <c r="CO41" i="21"/>
  <c r="CN41" i="21"/>
  <c r="CM41" i="21"/>
  <c r="CL41" i="21"/>
  <c r="CK41" i="21"/>
  <c r="CJ41" i="21"/>
  <c r="CI41" i="21"/>
  <c r="CH41" i="21"/>
  <c r="CG41" i="21"/>
  <c r="CF41" i="21"/>
  <c r="CE41" i="21"/>
  <c r="CD41" i="21"/>
  <c r="CC41" i="21"/>
  <c r="CB41" i="21"/>
  <c r="CA41" i="21"/>
  <c r="BZ41" i="21"/>
  <c r="BY41" i="21"/>
  <c r="BX41" i="21"/>
  <c r="BW41" i="21"/>
  <c r="BV41" i="21"/>
  <c r="BU41" i="21"/>
  <c r="BT41" i="21"/>
  <c r="BS41" i="21"/>
  <c r="BQ41" i="21"/>
  <c r="BP41" i="21"/>
  <c r="BO41" i="21"/>
  <c r="BN41" i="21"/>
  <c r="BM41" i="21"/>
  <c r="BL41" i="21"/>
  <c r="BK41" i="21"/>
  <c r="BJ41" i="21"/>
  <c r="BI41" i="21"/>
  <c r="BH41" i="21"/>
  <c r="BG41" i="21"/>
  <c r="BF41" i="21"/>
  <c r="BE41" i="21"/>
  <c r="BD41" i="21"/>
  <c r="BC41" i="2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41" i="21"/>
  <c r="EF40" i="21"/>
  <c r="EE40" i="21"/>
  <c r="ED40" i="21"/>
  <c r="EC40" i="21"/>
  <c r="EB40" i="21"/>
  <c r="EA40" i="21"/>
  <c r="DZ40" i="21"/>
  <c r="DY40" i="21"/>
  <c r="DX40" i="21"/>
  <c r="DW40" i="21"/>
  <c r="DV40" i="21"/>
  <c r="DU40" i="21"/>
  <c r="DT40" i="21"/>
  <c r="DS40" i="21"/>
  <c r="DR40" i="21"/>
  <c r="DQ40" i="21"/>
  <c r="DP40" i="21"/>
  <c r="DO40" i="21"/>
  <c r="DN40" i="21"/>
  <c r="DM40" i="21"/>
  <c r="DL40" i="21"/>
  <c r="DK40" i="21"/>
  <c r="DJ40" i="21"/>
  <c r="DI40" i="21"/>
  <c r="DH40" i="21"/>
  <c r="DG40" i="21"/>
  <c r="DF40" i="21"/>
  <c r="DE40" i="21"/>
  <c r="DD40" i="21"/>
  <c r="DC40" i="21"/>
  <c r="DB40" i="21"/>
  <c r="DA40" i="21"/>
  <c r="CZ40" i="21"/>
  <c r="CY40" i="21"/>
  <c r="CX40" i="21"/>
  <c r="CW40" i="21"/>
  <c r="CV40" i="21"/>
  <c r="CU40" i="21"/>
  <c r="CT40" i="21"/>
  <c r="CS40" i="21"/>
  <c r="CR40" i="21"/>
  <c r="CQ40" i="21"/>
  <c r="CP40" i="21"/>
  <c r="CO40" i="21"/>
  <c r="CN40" i="21"/>
  <c r="CM40" i="21"/>
  <c r="CL40" i="21"/>
  <c r="CK40" i="21"/>
  <c r="CJ40" i="21"/>
  <c r="CI40" i="21"/>
  <c r="CH40" i="21"/>
  <c r="CG40" i="21"/>
  <c r="CF40" i="21"/>
  <c r="CE40" i="21"/>
  <c r="CD40" i="21"/>
  <c r="CC40" i="21"/>
  <c r="CB40" i="21"/>
  <c r="CA40" i="21"/>
  <c r="BZ40" i="21"/>
  <c r="BY40" i="21"/>
  <c r="BX40" i="21"/>
  <c r="BW40" i="21"/>
  <c r="BV40" i="21"/>
  <c r="BU40" i="21"/>
  <c r="BT40" i="21"/>
  <c r="BS40" i="21"/>
  <c r="BQ40" i="21"/>
  <c r="BP40" i="21"/>
  <c r="BO40" i="21"/>
  <c r="BN40" i="21"/>
  <c r="BM40" i="21"/>
  <c r="BL40" i="21"/>
  <c r="BK40" i="21"/>
  <c r="BJ40" i="21"/>
  <c r="BI40" i="21"/>
  <c r="BH40" i="21"/>
  <c r="BG40" i="21"/>
  <c r="BF40" i="21"/>
  <c r="BE40" i="21"/>
  <c r="BD40" i="21"/>
  <c r="BC40"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40" i="21"/>
  <c r="EF39" i="21"/>
  <c r="EE39" i="21"/>
  <c r="ED39" i="21"/>
  <c r="EC39" i="21"/>
  <c r="EB39" i="21"/>
  <c r="EA39" i="21"/>
  <c r="DZ39" i="21"/>
  <c r="DY39" i="21"/>
  <c r="DX39" i="21"/>
  <c r="DW39" i="21"/>
  <c r="DV39" i="21"/>
  <c r="DU39" i="21"/>
  <c r="DT39" i="21"/>
  <c r="DS39" i="21"/>
  <c r="DR39" i="21"/>
  <c r="DQ39" i="21"/>
  <c r="DP39" i="21"/>
  <c r="DO39" i="21"/>
  <c r="DN39" i="21"/>
  <c r="DM39" i="21"/>
  <c r="DL39" i="21"/>
  <c r="DK39" i="21"/>
  <c r="DJ39" i="21"/>
  <c r="DI39" i="21"/>
  <c r="DH39" i="21"/>
  <c r="DG39" i="21"/>
  <c r="DF39" i="21"/>
  <c r="DE39" i="21"/>
  <c r="DD39" i="21"/>
  <c r="DC39" i="21"/>
  <c r="DB39" i="21"/>
  <c r="DA39" i="21"/>
  <c r="CZ39" i="21"/>
  <c r="CY39" i="21"/>
  <c r="CX39" i="21"/>
  <c r="CW39" i="21"/>
  <c r="CV39" i="21"/>
  <c r="CU39" i="21"/>
  <c r="CT39" i="21"/>
  <c r="CS39" i="21"/>
  <c r="CR39" i="21"/>
  <c r="CQ39" i="21"/>
  <c r="CP39" i="21"/>
  <c r="CO39" i="21"/>
  <c r="CN39" i="21"/>
  <c r="CM39" i="21"/>
  <c r="CL39" i="21"/>
  <c r="CK39" i="21"/>
  <c r="CJ39" i="21"/>
  <c r="CI39" i="21"/>
  <c r="CH39" i="21"/>
  <c r="CG39" i="21"/>
  <c r="CF39" i="21"/>
  <c r="CE39" i="21"/>
  <c r="CD39" i="21"/>
  <c r="CC39" i="21"/>
  <c r="CB39" i="21"/>
  <c r="CA39" i="21"/>
  <c r="BZ39" i="21"/>
  <c r="BY39" i="21"/>
  <c r="BX39" i="21"/>
  <c r="BW39" i="21"/>
  <c r="BV39" i="21"/>
  <c r="BU39" i="21"/>
  <c r="BT39" i="21"/>
  <c r="BS39" i="21"/>
  <c r="BQ39" i="21"/>
  <c r="BP39" i="21"/>
  <c r="BO39" i="21"/>
  <c r="BN39" i="21"/>
  <c r="BM39" i="21"/>
  <c r="BL39" i="21"/>
  <c r="BK39" i="21"/>
  <c r="BJ39" i="21"/>
  <c r="BI39" i="21"/>
  <c r="BH39" i="21"/>
  <c r="BG39" i="21"/>
  <c r="BF39" i="21"/>
  <c r="BE39" i="21"/>
  <c r="BD39" i="21"/>
  <c r="BC39" i="21"/>
  <c r="BB39" i="21"/>
  <c r="BA39"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39" i="21"/>
  <c r="EF38" i="21"/>
  <c r="EE38" i="21"/>
  <c r="ED38" i="21"/>
  <c r="EC38" i="21"/>
  <c r="EB38" i="21"/>
  <c r="EA38" i="21"/>
  <c r="DZ38" i="21"/>
  <c r="DY38" i="21"/>
  <c r="DX38" i="21"/>
  <c r="DW38" i="21"/>
  <c r="DV38" i="21"/>
  <c r="DU38" i="21"/>
  <c r="DT38" i="21"/>
  <c r="DS38" i="21"/>
  <c r="DR38" i="21"/>
  <c r="DQ38" i="21"/>
  <c r="DP38" i="21"/>
  <c r="DO38" i="21"/>
  <c r="DN38" i="21"/>
  <c r="DM38" i="21"/>
  <c r="DL38" i="21"/>
  <c r="DK38" i="21"/>
  <c r="DJ38" i="21"/>
  <c r="DI38" i="21"/>
  <c r="DH38" i="21"/>
  <c r="DG38" i="21"/>
  <c r="DF38" i="21"/>
  <c r="DE38" i="21"/>
  <c r="DD38" i="21"/>
  <c r="DC38" i="21"/>
  <c r="DB38" i="21"/>
  <c r="DA38" i="21"/>
  <c r="CZ38" i="21"/>
  <c r="CY38" i="21"/>
  <c r="CX38" i="21"/>
  <c r="CW38" i="21"/>
  <c r="CV38" i="21"/>
  <c r="CU38" i="21"/>
  <c r="CT38" i="21"/>
  <c r="CS38" i="21"/>
  <c r="CR38" i="21"/>
  <c r="CQ38" i="21"/>
  <c r="CP38" i="21"/>
  <c r="CO38" i="21"/>
  <c r="CN38" i="21"/>
  <c r="CM38" i="21"/>
  <c r="CL38" i="21"/>
  <c r="CK38" i="21"/>
  <c r="CJ38" i="21"/>
  <c r="CI38" i="21"/>
  <c r="CH38" i="21"/>
  <c r="CG38" i="21"/>
  <c r="CF38" i="21"/>
  <c r="CE38" i="21"/>
  <c r="CD38" i="21"/>
  <c r="CC38" i="21"/>
  <c r="CB38" i="21"/>
  <c r="CA38" i="21"/>
  <c r="BZ38" i="21"/>
  <c r="BY38" i="21"/>
  <c r="BX38" i="21"/>
  <c r="BW38" i="21"/>
  <c r="BV38" i="21"/>
  <c r="BU38" i="21"/>
  <c r="BT38" i="21"/>
  <c r="BS38" i="21"/>
  <c r="BQ38" i="21"/>
  <c r="BP38" i="21"/>
  <c r="BO38" i="21"/>
  <c r="BN38" i="21"/>
  <c r="BM38" i="21"/>
  <c r="BL38" i="21"/>
  <c r="BK38" i="21"/>
  <c r="BJ38" i="21"/>
  <c r="BI38" i="21"/>
  <c r="BH38" i="21"/>
  <c r="BG38" i="21"/>
  <c r="BF38" i="21"/>
  <c r="BE38" i="21"/>
  <c r="BD38" i="21"/>
  <c r="BC38" i="21"/>
  <c r="BB38" i="21"/>
  <c r="BA38"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38" i="21"/>
  <c r="EF37" i="21"/>
  <c r="EE37" i="21"/>
  <c r="ED37" i="21"/>
  <c r="EC37" i="21"/>
  <c r="EB37" i="21"/>
  <c r="EA37" i="21"/>
  <c r="DZ37" i="21"/>
  <c r="DY37" i="21"/>
  <c r="DX37" i="21"/>
  <c r="DW37" i="21"/>
  <c r="DV37" i="21"/>
  <c r="DU37" i="21"/>
  <c r="DT37" i="21"/>
  <c r="DS37" i="21"/>
  <c r="DR37" i="21"/>
  <c r="DQ37" i="21"/>
  <c r="DP37" i="21"/>
  <c r="DO37" i="21"/>
  <c r="DN37" i="21"/>
  <c r="DM37" i="21"/>
  <c r="DL37" i="21"/>
  <c r="DK37" i="21"/>
  <c r="DJ37" i="21"/>
  <c r="DI37" i="21"/>
  <c r="DH37" i="21"/>
  <c r="DG37" i="21"/>
  <c r="DF37" i="21"/>
  <c r="DE37" i="21"/>
  <c r="DD37" i="21"/>
  <c r="DC37" i="21"/>
  <c r="DB37" i="21"/>
  <c r="DA37" i="21"/>
  <c r="CZ37" i="21"/>
  <c r="CY37" i="21"/>
  <c r="CX37" i="21"/>
  <c r="CW37" i="21"/>
  <c r="CV37" i="21"/>
  <c r="CU37" i="21"/>
  <c r="CT37" i="21"/>
  <c r="CS37" i="21"/>
  <c r="CR37" i="21"/>
  <c r="CQ37" i="21"/>
  <c r="CP37" i="21"/>
  <c r="CO37" i="21"/>
  <c r="CN37" i="21"/>
  <c r="CM37" i="21"/>
  <c r="CL37" i="21"/>
  <c r="CK37" i="21"/>
  <c r="CJ37" i="21"/>
  <c r="CI37" i="21"/>
  <c r="CH37" i="21"/>
  <c r="CG37" i="21"/>
  <c r="CF37" i="21"/>
  <c r="CE37" i="21"/>
  <c r="CD37" i="21"/>
  <c r="CC37" i="21"/>
  <c r="CB37" i="21"/>
  <c r="CA37" i="21"/>
  <c r="BZ37" i="21"/>
  <c r="BY37" i="21"/>
  <c r="BX37" i="21"/>
  <c r="BW37" i="21"/>
  <c r="BV37" i="21"/>
  <c r="BU37" i="21"/>
  <c r="BT37" i="21"/>
  <c r="BS37" i="21"/>
  <c r="BQ37" i="21"/>
  <c r="BP37" i="21"/>
  <c r="BO37" i="21"/>
  <c r="BN37" i="21"/>
  <c r="BM37" i="21"/>
  <c r="BL37" i="21"/>
  <c r="BK37" i="21"/>
  <c r="BJ37" i="21"/>
  <c r="BI37" i="21"/>
  <c r="BH37" i="21"/>
  <c r="BG37" i="21"/>
  <c r="BF37" i="21"/>
  <c r="BE37" i="21"/>
  <c r="BD37" i="21"/>
  <c r="BC37" i="21"/>
  <c r="BB37" i="21"/>
  <c r="BA37"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37" i="21"/>
  <c r="EF36" i="21"/>
  <c r="EE36" i="21"/>
  <c r="ED36" i="21"/>
  <c r="EC36" i="21"/>
  <c r="EB36" i="21"/>
  <c r="EA36" i="21"/>
  <c r="DZ36" i="21"/>
  <c r="DY36" i="21"/>
  <c r="DX36" i="21"/>
  <c r="DW36" i="21"/>
  <c r="DV36" i="21"/>
  <c r="DU36" i="21"/>
  <c r="DT36" i="21"/>
  <c r="DS36" i="21"/>
  <c r="DR36" i="21"/>
  <c r="DQ36" i="21"/>
  <c r="DP36" i="21"/>
  <c r="DO36" i="21"/>
  <c r="DN36" i="21"/>
  <c r="DM36" i="21"/>
  <c r="DL36" i="21"/>
  <c r="DK36" i="21"/>
  <c r="DJ36" i="21"/>
  <c r="DI36" i="21"/>
  <c r="DH36" i="21"/>
  <c r="DG36" i="21"/>
  <c r="DF36" i="21"/>
  <c r="DE36" i="21"/>
  <c r="DD36" i="21"/>
  <c r="DC36" i="21"/>
  <c r="DB36" i="21"/>
  <c r="DA36" i="21"/>
  <c r="CZ36" i="21"/>
  <c r="CY36" i="21"/>
  <c r="CX36" i="21"/>
  <c r="CW36" i="21"/>
  <c r="CV36" i="21"/>
  <c r="CU36" i="21"/>
  <c r="CT36" i="21"/>
  <c r="CS36" i="21"/>
  <c r="CR36" i="21"/>
  <c r="CQ36" i="21"/>
  <c r="CP36" i="21"/>
  <c r="CO36" i="21"/>
  <c r="CN36" i="21"/>
  <c r="CM36" i="21"/>
  <c r="CL36" i="21"/>
  <c r="CK36" i="21"/>
  <c r="CJ36" i="21"/>
  <c r="CI36" i="21"/>
  <c r="CH36" i="21"/>
  <c r="CG36" i="21"/>
  <c r="CF36" i="21"/>
  <c r="CE36" i="21"/>
  <c r="CD36" i="21"/>
  <c r="CC36" i="21"/>
  <c r="CB36" i="21"/>
  <c r="CA36" i="21"/>
  <c r="BZ36" i="21"/>
  <c r="BY36" i="21"/>
  <c r="BX36" i="21"/>
  <c r="BW36" i="21"/>
  <c r="BV36" i="21"/>
  <c r="BU36" i="21"/>
  <c r="BT36" i="21"/>
  <c r="BS36" i="21"/>
  <c r="BQ36" i="21"/>
  <c r="BP36" i="21"/>
  <c r="BO36" i="21"/>
  <c r="BN36" i="21"/>
  <c r="BM36" i="21"/>
  <c r="BL36" i="21"/>
  <c r="BK36" i="21"/>
  <c r="BJ36" i="21"/>
  <c r="BI36" i="21"/>
  <c r="BH36" i="21"/>
  <c r="BG36" i="21"/>
  <c r="BF36" i="21"/>
  <c r="BE36" i="21"/>
  <c r="BD36" i="21"/>
  <c r="BC36"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36" i="21"/>
  <c r="EF35" i="21"/>
  <c r="EE35" i="21"/>
  <c r="ED35" i="21"/>
  <c r="EC35" i="21"/>
  <c r="EB35" i="21"/>
  <c r="EA35" i="21"/>
  <c r="DZ35" i="21"/>
  <c r="DY35" i="21"/>
  <c r="DX35" i="21"/>
  <c r="DW35" i="21"/>
  <c r="DV35" i="21"/>
  <c r="DU35" i="21"/>
  <c r="DT35" i="21"/>
  <c r="DS35" i="21"/>
  <c r="DR35" i="21"/>
  <c r="DQ35" i="21"/>
  <c r="DP35" i="21"/>
  <c r="DO35" i="21"/>
  <c r="DN35" i="21"/>
  <c r="DM35" i="21"/>
  <c r="DL35" i="21"/>
  <c r="DK35" i="21"/>
  <c r="DJ35" i="21"/>
  <c r="DI35" i="21"/>
  <c r="DH35" i="21"/>
  <c r="DG35" i="21"/>
  <c r="DF35" i="21"/>
  <c r="DE35" i="21"/>
  <c r="DD35" i="21"/>
  <c r="DC35" i="21"/>
  <c r="DB35" i="21"/>
  <c r="DA35" i="21"/>
  <c r="CZ35" i="21"/>
  <c r="CY35" i="21"/>
  <c r="CX35" i="21"/>
  <c r="CW35" i="21"/>
  <c r="CV35" i="21"/>
  <c r="CU35" i="21"/>
  <c r="CT35" i="21"/>
  <c r="CS35" i="21"/>
  <c r="CR35" i="21"/>
  <c r="CQ35" i="21"/>
  <c r="CP35" i="21"/>
  <c r="CO35" i="21"/>
  <c r="CN35" i="21"/>
  <c r="CM35" i="21"/>
  <c r="CL35" i="21"/>
  <c r="CK35" i="21"/>
  <c r="CJ35" i="21"/>
  <c r="CI35" i="21"/>
  <c r="CH35" i="21"/>
  <c r="CG35" i="21"/>
  <c r="CF35" i="21"/>
  <c r="CE35" i="21"/>
  <c r="CD35" i="21"/>
  <c r="CC35" i="21"/>
  <c r="CB35" i="21"/>
  <c r="CA35" i="21"/>
  <c r="BZ35" i="21"/>
  <c r="BY35" i="21"/>
  <c r="BX35" i="21"/>
  <c r="BW35" i="21"/>
  <c r="BV35" i="21"/>
  <c r="BU35" i="21"/>
  <c r="BT35" i="21"/>
  <c r="BS35" i="21"/>
  <c r="BQ35" i="21"/>
  <c r="BP35" i="21"/>
  <c r="BO35" i="21"/>
  <c r="BN35" i="21"/>
  <c r="BM35" i="21"/>
  <c r="BL35" i="21"/>
  <c r="BK35" i="21"/>
  <c r="BJ35" i="21"/>
  <c r="BI35" i="21"/>
  <c r="BH35" i="21"/>
  <c r="BG35" i="21"/>
  <c r="BF35" i="21"/>
  <c r="BE35" i="21"/>
  <c r="BD35" i="21"/>
  <c r="BC35" i="21"/>
  <c r="BB35" i="21"/>
  <c r="BA35"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35" i="21"/>
  <c r="EF34" i="21"/>
  <c r="EE34" i="21"/>
  <c r="ED34" i="21"/>
  <c r="EC34" i="21"/>
  <c r="EB34" i="21"/>
  <c r="EA34" i="21"/>
  <c r="DZ34" i="21"/>
  <c r="DY34" i="21"/>
  <c r="DX34" i="21"/>
  <c r="DW34" i="21"/>
  <c r="DV34" i="21"/>
  <c r="DU34" i="21"/>
  <c r="DT34" i="21"/>
  <c r="DS34" i="21"/>
  <c r="DR34" i="21"/>
  <c r="DQ34" i="21"/>
  <c r="DP34" i="21"/>
  <c r="DO34" i="21"/>
  <c r="DN34" i="21"/>
  <c r="DM34" i="21"/>
  <c r="DL34" i="21"/>
  <c r="DK34" i="21"/>
  <c r="DJ34" i="21"/>
  <c r="DI34" i="21"/>
  <c r="DH34" i="21"/>
  <c r="DG34" i="21"/>
  <c r="DF34" i="21"/>
  <c r="DE34" i="21"/>
  <c r="DD34" i="21"/>
  <c r="DC34" i="21"/>
  <c r="DB34" i="21"/>
  <c r="DA34" i="21"/>
  <c r="CZ34" i="21"/>
  <c r="CY34" i="21"/>
  <c r="CX34" i="21"/>
  <c r="CW34" i="21"/>
  <c r="CV34" i="21"/>
  <c r="CU34" i="21"/>
  <c r="CT34" i="21"/>
  <c r="CS34" i="21"/>
  <c r="CR34" i="21"/>
  <c r="CQ34" i="21"/>
  <c r="CP34" i="21"/>
  <c r="CO34" i="21"/>
  <c r="CN34" i="21"/>
  <c r="CM34" i="21"/>
  <c r="CL34" i="21"/>
  <c r="CK34" i="21"/>
  <c r="CJ34" i="21"/>
  <c r="CI34" i="21"/>
  <c r="CH34" i="21"/>
  <c r="CG34" i="21"/>
  <c r="CF34" i="21"/>
  <c r="CE34" i="21"/>
  <c r="CD34" i="21"/>
  <c r="CC34" i="21"/>
  <c r="CB34" i="21"/>
  <c r="CA34" i="21"/>
  <c r="BZ34" i="21"/>
  <c r="BY34" i="21"/>
  <c r="BX34" i="21"/>
  <c r="BW34" i="21"/>
  <c r="BV34" i="21"/>
  <c r="BU34" i="21"/>
  <c r="BT34" i="21"/>
  <c r="BS34" i="21"/>
  <c r="BQ34" i="21"/>
  <c r="BP34" i="21"/>
  <c r="BO34" i="21"/>
  <c r="BN34" i="21"/>
  <c r="BM34" i="21"/>
  <c r="BL34" i="21"/>
  <c r="BK34" i="21"/>
  <c r="BJ34" i="21"/>
  <c r="BI34" i="21"/>
  <c r="BH34" i="21"/>
  <c r="BG34" i="21"/>
  <c r="BF34" i="21"/>
  <c r="BE34" i="21"/>
  <c r="BD34" i="21"/>
  <c r="BC34" i="21"/>
  <c r="BB34" i="21"/>
  <c r="BA34"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34" i="21"/>
  <c r="EF33" i="21"/>
  <c r="EE33" i="21"/>
  <c r="ED33" i="21"/>
  <c r="EC33" i="21"/>
  <c r="EB33" i="21"/>
  <c r="EA33" i="21"/>
  <c r="DZ33" i="21"/>
  <c r="DY33" i="21"/>
  <c r="DX33" i="21"/>
  <c r="DW33" i="21"/>
  <c r="DV33" i="21"/>
  <c r="DU33" i="21"/>
  <c r="DT33" i="21"/>
  <c r="DS33" i="21"/>
  <c r="DR33" i="21"/>
  <c r="DQ33" i="21"/>
  <c r="DP33" i="21"/>
  <c r="DO33" i="21"/>
  <c r="DN33" i="21"/>
  <c r="DM33" i="21"/>
  <c r="DL33" i="21"/>
  <c r="DK33" i="21"/>
  <c r="DJ33" i="21"/>
  <c r="DI33" i="21"/>
  <c r="DH33" i="21"/>
  <c r="DG33" i="21"/>
  <c r="DF33" i="21"/>
  <c r="DE33" i="21"/>
  <c r="DD33" i="21"/>
  <c r="DC33" i="21"/>
  <c r="DB33" i="21"/>
  <c r="DA33" i="21"/>
  <c r="CZ33" i="21"/>
  <c r="CY33" i="21"/>
  <c r="CX33" i="21"/>
  <c r="CW33" i="21"/>
  <c r="CV33" i="21"/>
  <c r="CU33" i="21"/>
  <c r="CT33" i="21"/>
  <c r="CS33" i="21"/>
  <c r="CR33" i="21"/>
  <c r="CQ33" i="21"/>
  <c r="CP33" i="21"/>
  <c r="CO33" i="21"/>
  <c r="CN33" i="21"/>
  <c r="CM33" i="21"/>
  <c r="CL33" i="21"/>
  <c r="CK33" i="21"/>
  <c r="CJ33" i="21"/>
  <c r="CI33" i="21"/>
  <c r="CH33" i="21"/>
  <c r="CG33" i="21"/>
  <c r="CF33" i="21"/>
  <c r="CE33" i="21"/>
  <c r="CD33" i="21"/>
  <c r="CC33" i="21"/>
  <c r="CB33" i="21"/>
  <c r="CA33" i="21"/>
  <c r="BZ33" i="21"/>
  <c r="BY33" i="21"/>
  <c r="BX33" i="21"/>
  <c r="BW33" i="21"/>
  <c r="BV33" i="21"/>
  <c r="BU33" i="21"/>
  <c r="BT33" i="21"/>
  <c r="BS33" i="21"/>
  <c r="BQ33" i="21"/>
  <c r="BP33" i="21"/>
  <c r="BO33" i="21"/>
  <c r="BN33" i="21"/>
  <c r="BM33" i="21"/>
  <c r="BL33" i="21"/>
  <c r="BK33" i="21"/>
  <c r="BJ33" i="21"/>
  <c r="BI33" i="21"/>
  <c r="BH33" i="21"/>
  <c r="BG33" i="21"/>
  <c r="BF33" i="21"/>
  <c r="BE33" i="21"/>
  <c r="BD33" i="21"/>
  <c r="BC33" i="21"/>
  <c r="BB33" i="21"/>
  <c r="BA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33" i="21"/>
  <c r="EF32" i="21"/>
  <c r="EE32" i="21"/>
  <c r="ED32" i="21"/>
  <c r="EC32" i="21"/>
  <c r="EB32" i="21"/>
  <c r="EA32" i="21"/>
  <c r="DZ32" i="21"/>
  <c r="DY32" i="21"/>
  <c r="DX32" i="21"/>
  <c r="DW32" i="21"/>
  <c r="DV32" i="21"/>
  <c r="DU32" i="21"/>
  <c r="DT32" i="21"/>
  <c r="DS32" i="21"/>
  <c r="DR32" i="21"/>
  <c r="DQ32" i="21"/>
  <c r="DP32" i="21"/>
  <c r="DO32" i="21"/>
  <c r="DN32" i="21"/>
  <c r="DM32" i="21"/>
  <c r="DL32" i="21"/>
  <c r="DK32" i="21"/>
  <c r="DJ32" i="21"/>
  <c r="DI32" i="21"/>
  <c r="DH32" i="21"/>
  <c r="DG32" i="21"/>
  <c r="DF32" i="21"/>
  <c r="DE32" i="21"/>
  <c r="DD32" i="21"/>
  <c r="DC32" i="21"/>
  <c r="DB32" i="21"/>
  <c r="DA32" i="21"/>
  <c r="CZ32" i="21"/>
  <c r="CY32" i="21"/>
  <c r="CX32" i="21"/>
  <c r="CW32" i="21"/>
  <c r="CV32" i="21"/>
  <c r="CU32" i="21"/>
  <c r="CT32" i="21"/>
  <c r="CS32" i="21"/>
  <c r="CR32" i="21"/>
  <c r="CQ32" i="21"/>
  <c r="CP32" i="21"/>
  <c r="CO32" i="21"/>
  <c r="CN32" i="21"/>
  <c r="CM32" i="21"/>
  <c r="CL32" i="21"/>
  <c r="CK32" i="21"/>
  <c r="CJ32" i="21"/>
  <c r="CI32" i="21"/>
  <c r="CH32" i="21"/>
  <c r="CG32" i="21"/>
  <c r="CF32" i="21"/>
  <c r="CE32" i="21"/>
  <c r="CD32" i="21"/>
  <c r="CC32" i="21"/>
  <c r="CB32" i="21"/>
  <c r="CA32" i="21"/>
  <c r="BZ32" i="21"/>
  <c r="BY32" i="21"/>
  <c r="BX32" i="21"/>
  <c r="BW32" i="21"/>
  <c r="BV32" i="21"/>
  <c r="BU32" i="21"/>
  <c r="BT32" i="21"/>
  <c r="BS32" i="21"/>
  <c r="BQ32" i="21"/>
  <c r="BP32" i="21"/>
  <c r="BO32" i="21"/>
  <c r="BN32" i="21"/>
  <c r="BM32" i="21"/>
  <c r="BL32" i="21"/>
  <c r="BK32" i="21"/>
  <c r="BJ32" i="21"/>
  <c r="BI32" i="21"/>
  <c r="BH32" i="21"/>
  <c r="BG32" i="21"/>
  <c r="BF32" i="21"/>
  <c r="BE32" i="21"/>
  <c r="BD32" i="21"/>
  <c r="BC32" i="2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32" i="21"/>
  <c r="EF31" i="21"/>
  <c r="EE31" i="21"/>
  <c r="ED31" i="21"/>
  <c r="EC31" i="21"/>
  <c r="EB31" i="21"/>
  <c r="EA31" i="21"/>
  <c r="DZ31" i="21"/>
  <c r="DY31" i="21"/>
  <c r="DX31" i="21"/>
  <c r="DW31" i="21"/>
  <c r="DV31" i="21"/>
  <c r="DU31" i="21"/>
  <c r="DT31" i="21"/>
  <c r="DS31" i="21"/>
  <c r="DR31" i="21"/>
  <c r="DQ31" i="21"/>
  <c r="DP31" i="21"/>
  <c r="DO31" i="21"/>
  <c r="DN31" i="21"/>
  <c r="DM31" i="21"/>
  <c r="DL31" i="21"/>
  <c r="DK31" i="21"/>
  <c r="DJ31" i="21"/>
  <c r="DI31" i="21"/>
  <c r="DH31" i="21"/>
  <c r="DG31" i="21"/>
  <c r="DF31" i="21"/>
  <c r="DE31" i="21"/>
  <c r="DD31" i="21"/>
  <c r="DC31" i="21"/>
  <c r="DB31" i="21"/>
  <c r="DA31" i="21"/>
  <c r="CZ31" i="21"/>
  <c r="CY31" i="21"/>
  <c r="CX31" i="21"/>
  <c r="CW31" i="21"/>
  <c r="CV31" i="21"/>
  <c r="CU31" i="21"/>
  <c r="CT31" i="21"/>
  <c r="CS31" i="21"/>
  <c r="CR31" i="21"/>
  <c r="CQ31" i="21"/>
  <c r="CP31" i="21"/>
  <c r="CO31" i="21"/>
  <c r="CN31" i="21"/>
  <c r="CM31" i="21"/>
  <c r="CL31" i="21"/>
  <c r="CK31" i="21"/>
  <c r="CJ31" i="21"/>
  <c r="CI31" i="21"/>
  <c r="CH31" i="21"/>
  <c r="CG31" i="21"/>
  <c r="CF31" i="21"/>
  <c r="CE31" i="21"/>
  <c r="CD31" i="21"/>
  <c r="CC31" i="21"/>
  <c r="CB31" i="21"/>
  <c r="CA31" i="21"/>
  <c r="BZ31" i="21"/>
  <c r="BY31" i="21"/>
  <c r="BX31" i="21"/>
  <c r="BW31" i="21"/>
  <c r="BV31" i="21"/>
  <c r="BU31" i="21"/>
  <c r="BT31" i="21"/>
  <c r="BS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31" i="21"/>
  <c r="EF30" i="21"/>
  <c r="EE30" i="21"/>
  <c r="ED30" i="21"/>
  <c r="EC30" i="21"/>
  <c r="EB30" i="21"/>
  <c r="EA30" i="21"/>
  <c r="DZ30" i="21"/>
  <c r="DY30" i="21"/>
  <c r="DX30" i="21"/>
  <c r="DW30" i="21"/>
  <c r="DV30" i="21"/>
  <c r="DU30" i="21"/>
  <c r="DT30" i="21"/>
  <c r="DS30" i="21"/>
  <c r="DR30" i="21"/>
  <c r="DQ30" i="21"/>
  <c r="DP30" i="21"/>
  <c r="DO30" i="21"/>
  <c r="DN30" i="21"/>
  <c r="DM30" i="21"/>
  <c r="DL30" i="21"/>
  <c r="DK30" i="21"/>
  <c r="DJ30" i="21"/>
  <c r="DI30" i="21"/>
  <c r="DH30" i="21"/>
  <c r="DG30" i="21"/>
  <c r="DF30" i="21"/>
  <c r="DE30" i="21"/>
  <c r="DD30" i="21"/>
  <c r="DC30" i="21"/>
  <c r="DB30" i="21"/>
  <c r="DA30" i="21"/>
  <c r="CZ30" i="21"/>
  <c r="CY30" i="21"/>
  <c r="CX30" i="21"/>
  <c r="CW30" i="21"/>
  <c r="CV30" i="21"/>
  <c r="CU30" i="21"/>
  <c r="CT30" i="21"/>
  <c r="CS30" i="21"/>
  <c r="CR30" i="21"/>
  <c r="CQ30" i="21"/>
  <c r="CP30" i="21"/>
  <c r="CO30" i="21"/>
  <c r="CN30" i="21"/>
  <c r="CM30" i="21"/>
  <c r="CL30" i="21"/>
  <c r="CK30" i="21"/>
  <c r="CJ30" i="21"/>
  <c r="CI30" i="21"/>
  <c r="CH30" i="21"/>
  <c r="CG30" i="21"/>
  <c r="CF30" i="21"/>
  <c r="CE30" i="21"/>
  <c r="CD30" i="21"/>
  <c r="CC30" i="21"/>
  <c r="CB30" i="21"/>
  <c r="CA30" i="21"/>
  <c r="BZ30" i="21"/>
  <c r="BY30" i="21"/>
  <c r="BX30" i="21"/>
  <c r="BW30" i="21"/>
  <c r="BV30" i="21"/>
  <c r="BU30" i="21"/>
  <c r="BT30" i="21"/>
  <c r="BS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30" i="21"/>
  <c r="EF29" i="21"/>
  <c r="EE29" i="21"/>
  <c r="ED29" i="21"/>
  <c r="EC29" i="21"/>
  <c r="EB29" i="21"/>
  <c r="EA29" i="21"/>
  <c r="DZ29" i="21"/>
  <c r="DY29" i="21"/>
  <c r="DX29" i="21"/>
  <c r="DW29" i="21"/>
  <c r="DV29" i="21"/>
  <c r="DU29" i="21"/>
  <c r="DT29" i="21"/>
  <c r="DS29" i="21"/>
  <c r="DR29" i="21"/>
  <c r="DQ29" i="21"/>
  <c r="DP29" i="21"/>
  <c r="DO29" i="21"/>
  <c r="DN29" i="21"/>
  <c r="DM29" i="21"/>
  <c r="DL29" i="21"/>
  <c r="DK29" i="21"/>
  <c r="DJ29" i="21"/>
  <c r="DI29" i="21"/>
  <c r="DH29" i="21"/>
  <c r="DG29" i="21"/>
  <c r="DF29" i="21"/>
  <c r="DE29" i="21"/>
  <c r="DD29" i="21"/>
  <c r="DC29" i="21"/>
  <c r="DB29" i="21"/>
  <c r="DA29" i="21"/>
  <c r="CZ29" i="21"/>
  <c r="CY29" i="21"/>
  <c r="CX29" i="21"/>
  <c r="CW29" i="21"/>
  <c r="CV29" i="21"/>
  <c r="CU29" i="21"/>
  <c r="CT29" i="21"/>
  <c r="CS29" i="21"/>
  <c r="CR29" i="21"/>
  <c r="CQ29" i="21"/>
  <c r="CP29" i="21"/>
  <c r="CO29" i="21"/>
  <c r="CN29" i="21"/>
  <c r="CM29" i="21"/>
  <c r="CL29" i="21"/>
  <c r="CK29" i="21"/>
  <c r="CJ29" i="21"/>
  <c r="CI29" i="21"/>
  <c r="CH29" i="21"/>
  <c r="CG29" i="21"/>
  <c r="CF29" i="21"/>
  <c r="CE29" i="21"/>
  <c r="CD29" i="21"/>
  <c r="CC29" i="21"/>
  <c r="CB29" i="21"/>
  <c r="CA29" i="21"/>
  <c r="BZ29" i="21"/>
  <c r="BY29" i="21"/>
  <c r="BX29" i="21"/>
  <c r="BW29" i="21"/>
  <c r="BV29" i="21"/>
  <c r="BU29" i="21"/>
  <c r="BT29" i="21"/>
  <c r="BS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29" i="21"/>
  <c r="EF28" i="21"/>
  <c r="EE28" i="21"/>
  <c r="ED28" i="21"/>
  <c r="EC28" i="21"/>
  <c r="EB28" i="21"/>
  <c r="EA28" i="21"/>
  <c r="DZ28" i="21"/>
  <c r="DY28" i="21"/>
  <c r="DX28" i="21"/>
  <c r="DW28" i="21"/>
  <c r="DV28" i="21"/>
  <c r="DU28" i="21"/>
  <c r="DT28" i="21"/>
  <c r="DS28" i="21"/>
  <c r="DR28" i="21"/>
  <c r="DQ28" i="21"/>
  <c r="DP28" i="21"/>
  <c r="DO28" i="21"/>
  <c r="DN28" i="21"/>
  <c r="DM28" i="21"/>
  <c r="DL28" i="21"/>
  <c r="DK28" i="21"/>
  <c r="DJ28" i="21"/>
  <c r="DI28" i="21"/>
  <c r="DH28" i="21"/>
  <c r="DG28" i="21"/>
  <c r="DF28" i="21"/>
  <c r="DE28" i="21"/>
  <c r="DD28" i="21"/>
  <c r="DC28" i="21"/>
  <c r="DB28" i="21"/>
  <c r="DA28" i="21"/>
  <c r="CZ28" i="21"/>
  <c r="CY28" i="21"/>
  <c r="CX28" i="21"/>
  <c r="CW28" i="21"/>
  <c r="CV28" i="21"/>
  <c r="CU28" i="21"/>
  <c r="CT28" i="21"/>
  <c r="CS28" i="21"/>
  <c r="CR28" i="21"/>
  <c r="CQ28" i="21"/>
  <c r="CP28" i="21"/>
  <c r="CO28" i="21"/>
  <c r="CN28" i="21"/>
  <c r="CM28" i="21"/>
  <c r="CL28" i="21"/>
  <c r="CK28" i="21"/>
  <c r="CJ28" i="21"/>
  <c r="CI28" i="21"/>
  <c r="CH28" i="21"/>
  <c r="CG28" i="21"/>
  <c r="CF28" i="21"/>
  <c r="CE28" i="21"/>
  <c r="CD28" i="21"/>
  <c r="CC28" i="21"/>
  <c r="CB28" i="21"/>
  <c r="CA28" i="21"/>
  <c r="BZ28" i="21"/>
  <c r="BY28" i="21"/>
  <c r="BX28" i="21"/>
  <c r="BW28" i="21"/>
  <c r="BV28" i="21"/>
  <c r="BU28" i="21"/>
  <c r="BT28" i="21"/>
  <c r="BS28" i="21"/>
  <c r="BQ28" i="21"/>
  <c r="BP28" i="21"/>
  <c r="BO28" i="21"/>
  <c r="BN28" i="21"/>
  <c r="BM28" i="21"/>
  <c r="BL28" i="21"/>
  <c r="BK28" i="21"/>
  <c r="BJ28" i="21"/>
  <c r="BI28" i="21"/>
  <c r="BH28" i="21"/>
  <c r="BG28" i="21"/>
  <c r="BF28" i="21"/>
  <c r="BE28" i="21"/>
  <c r="BD28" i="21"/>
  <c r="BC28" i="2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28" i="21"/>
  <c r="EF27" i="21"/>
  <c r="EE27" i="21"/>
  <c r="ED27" i="21"/>
  <c r="EC27" i="21"/>
  <c r="EB27" i="21"/>
  <c r="EA27" i="21"/>
  <c r="DZ27" i="21"/>
  <c r="DY27" i="21"/>
  <c r="DX27" i="21"/>
  <c r="DW27" i="21"/>
  <c r="DV27" i="21"/>
  <c r="DU27" i="21"/>
  <c r="DT27" i="21"/>
  <c r="DS27" i="21"/>
  <c r="DR27" i="21"/>
  <c r="DQ27" i="21"/>
  <c r="DP27" i="21"/>
  <c r="DO27" i="21"/>
  <c r="DN27" i="21"/>
  <c r="DM27" i="21"/>
  <c r="DL27" i="21"/>
  <c r="DK27" i="21"/>
  <c r="DJ27" i="21"/>
  <c r="DI27" i="21"/>
  <c r="DH27" i="21"/>
  <c r="DG27" i="21"/>
  <c r="DF27" i="21"/>
  <c r="DE27" i="21"/>
  <c r="DD27" i="21"/>
  <c r="DC27" i="21"/>
  <c r="DB27" i="21"/>
  <c r="DA27" i="21"/>
  <c r="CZ27" i="21"/>
  <c r="CY27" i="21"/>
  <c r="CX27" i="21"/>
  <c r="CW27" i="21"/>
  <c r="CV27" i="21"/>
  <c r="CU27" i="21"/>
  <c r="CT27" i="21"/>
  <c r="CS27" i="21"/>
  <c r="CR27" i="21"/>
  <c r="CQ27" i="21"/>
  <c r="CP27" i="21"/>
  <c r="CO27" i="21"/>
  <c r="CN27" i="21"/>
  <c r="CM27" i="21"/>
  <c r="CL27" i="21"/>
  <c r="CK27" i="21"/>
  <c r="CJ27" i="21"/>
  <c r="CI27" i="21"/>
  <c r="CH27" i="21"/>
  <c r="CG27" i="21"/>
  <c r="CF27" i="21"/>
  <c r="CE27" i="21"/>
  <c r="CD27" i="21"/>
  <c r="CC27" i="21"/>
  <c r="CB27" i="21"/>
  <c r="CA27" i="21"/>
  <c r="BZ27" i="21"/>
  <c r="BY27" i="21"/>
  <c r="BX27" i="21"/>
  <c r="BW27" i="21"/>
  <c r="BV27" i="21"/>
  <c r="BU27" i="21"/>
  <c r="BT27" i="21"/>
  <c r="BS27" i="21"/>
  <c r="BQ27" i="21"/>
  <c r="BP27" i="21"/>
  <c r="BO27" i="21"/>
  <c r="BN27" i="21"/>
  <c r="BM27" i="21"/>
  <c r="BL27" i="21"/>
  <c r="BK27" i="21"/>
  <c r="BJ27" i="21"/>
  <c r="BI27" i="21"/>
  <c r="BH27" i="21"/>
  <c r="BG27" i="21"/>
  <c r="BF27" i="21"/>
  <c r="BE27" i="21"/>
  <c r="BD27" i="21"/>
  <c r="BC27" i="21"/>
  <c r="BB27" i="21"/>
  <c r="BA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27" i="21"/>
  <c r="EF26" i="21"/>
  <c r="EE26" i="21"/>
  <c r="ED26" i="21"/>
  <c r="EC26" i="21"/>
  <c r="EB26" i="21"/>
  <c r="EA26" i="21"/>
  <c r="DZ26" i="21"/>
  <c r="DY26" i="21"/>
  <c r="DX26" i="21"/>
  <c r="DW26" i="21"/>
  <c r="DV26" i="21"/>
  <c r="DU26" i="21"/>
  <c r="DT26" i="21"/>
  <c r="DS26" i="21"/>
  <c r="DR26" i="21"/>
  <c r="DQ26" i="21"/>
  <c r="DP26" i="21"/>
  <c r="DO26" i="21"/>
  <c r="DN26" i="21"/>
  <c r="DM26" i="21"/>
  <c r="DL26" i="21"/>
  <c r="DK26" i="21"/>
  <c r="DJ26" i="21"/>
  <c r="DI26" i="21"/>
  <c r="DH26" i="21"/>
  <c r="DG26" i="21"/>
  <c r="DF26" i="21"/>
  <c r="DE26" i="21"/>
  <c r="DD26" i="21"/>
  <c r="DC26" i="21"/>
  <c r="DB26" i="21"/>
  <c r="DA26" i="21"/>
  <c r="CZ26" i="21"/>
  <c r="CY26" i="21"/>
  <c r="CX26" i="21"/>
  <c r="CW26" i="21"/>
  <c r="CV26" i="21"/>
  <c r="CU26" i="21"/>
  <c r="CT26" i="21"/>
  <c r="CS26" i="21"/>
  <c r="CR26" i="21"/>
  <c r="CQ26" i="21"/>
  <c r="CP26" i="21"/>
  <c r="CO26" i="21"/>
  <c r="CN26" i="21"/>
  <c r="CM26" i="21"/>
  <c r="CL26" i="21"/>
  <c r="CK26" i="21"/>
  <c r="CJ26" i="21"/>
  <c r="CI26" i="21"/>
  <c r="CH26" i="21"/>
  <c r="CG26" i="21"/>
  <c r="CF26" i="21"/>
  <c r="CE26" i="21"/>
  <c r="CD26" i="21"/>
  <c r="CC26" i="21"/>
  <c r="CB26" i="21"/>
  <c r="CA26" i="21"/>
  <c r="BZ26" i="21"/>
  <c r="BY26" i="21"/>
  <c r="BX26" i="21"/>
  <c r="BW26" i="21"/>
  <c r="BV26" i="21"/>
  <c r="BU26" i="21"/>
  <c r="BT26" i="21"/>
  <c r="BS26" i="21"/>
  <c r="BQ26" i="21"/>
  <c r="BP26" i="21"/>
  <c r="BO26" i="21"/>
  <c r="BN26" i="21"/>
  <c r="BM26" i="21"/>
  <c r="BL26" i="21"/>
  <c r="BK26" i="21"/>
  <c r="BJ26" i="21"/>
  <c r="BI26" i="21"/>
  <c r="BH26" i="21"/>
  <c r="BG26" i="21"/>
  <c r="BF26" i="21"/>
  <c r="BE26" i="21"/>
  <c r="BD26" i="21"/>
  <c r="BC26" i="21"/>
  <c r="BB26" i="21"/>
  <c r="BA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26"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25"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24" i="21"/>
  <c r="EF23" i="21"/>
  <c r="EE23" i="21"/>
  <c r="ED23" i="21"/>
  <c r="EC23" i="21"/>
  <c r="EB23" i="21"/>
  <c r="EA23" i="21"/>
  <c r="DZ23" i="21"/>
  <c r="DY23" i="21"/>
  <c r="DX23" i="21"/>
  <c r="DW23" i="21"/>
  <c r="DV23" i="21"/>
  <c r="DU23" i="21"/>
  <c r="DT23" i="21"/>
  <c r="DS23" i="21"/>
  <c r="DR23" i="21"/>
  <c r="DQ23" i="21"/>
  <c r="DP23" i="21"/>
  <c r="DO23" i="21"/>
  <c r="DN23" i="21"/>
  <c r="DM23" i="21"/>
  <c r="DL23" i="21"/>
  <c r="DK23" i="21"/>
  <c r="DJ23" i="21"/>
  <c r="DI23" i="21"/>
  <c r="DH23" i="21"/>
  <c r="DG23" i="21"/>
  <c r="DF23" i="21"/>
  <c r="DE23" i="21"/>
  <c r="DD23" i="21"/>
  <c r="DC23" i="21"/>
  <c r="DB23" i="21"/>
  <c r="DA23" i="21"/>
  <c r="CZ23" i="21"/>
  <c r="CY23" i="21"/>
  <c r="CX23" i="21"/>
  <c r="CW23" i="21"/>
  <c r="CV23" i="21"/>
  <c r="CU23" i="21"/>
  <c r="CT23" i="21"/>
  <c r="CS23" i="21"/>
  <c r="CR23" i="21"/>
  <c r="CQ23" i="21"/>
  <c r="CP23" i="21"/>
  <c r="CO23" i="21"/>
  <c r="CN23" i="21"/>
  <c r="CM23" i="21"/>
  <c r="CL23" i="21"/>
  <c r="CK23" i="21"/>
  <c r="CJ23" i="21"/>
  <c r="CI23" i="21"/>
  <c r="CH23" i="21"/>
  <c r="CG23" i="21"/>
  <c r="CF23" i="21"/>
  <c r="CE23" i="21"/>
  <c r="CD23" i="21"/>
  <c r="CC23" i="21"/>
  <c r="CB23" i="21"/>
  <c r="CA23" i="21"/>
  <c r="BZ23" i="21"/>
  <c r="BY23" i="21"/>
  <c r="BX23" i="21"/>
  <c r="BW23" i="21"/>
  <c r="BV23" i="21"/>
  <c r="BU23" i="21"/>
  <c r="BT23" i="21"/>
  <c r="BS23" i="21"/>
  <c r="BQ23" i="21"/>
  <c r="BP23" i="21"/>
  <c r="BO23" i="21"/>
  <c r="BN23" i="21"/>
  <c r="BM23" i="21"/>
  <c r="BL23" i="21"/>
  <c r="BK23" i="21"/>
  <c r="BJ23" i="21"/>
  <c r="BI23" i="21"/>
  <c r="BH23" i="21"/>
  <c r="BG23" i="21"/>
  <c r="BF23" i="21"/>
  <c r="BE23" i="21"/>
  <c r="BD23" i="21"/>
  <c r="BC23" i="21"/>
  <c r="BB23" i="21"/>
  <c r="BA23"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23" i="21"/>
  <c r="EF22" i="21"/>
  <c r="EE22" i="21"/>
  <c r="ED22" i="21"/>
  <c r="EC22" i="21"/>
  <c r="EB22" i="21"/>
  <c r="EA22" i="21"/>
  <c r="DZ22" i="21"/>
  <c r="DY22" i="21"/>
  <c r="DX22" i="21"/>
  <c r="DW22" i="21"/>
  <c r="DV22" i="21"/>
  <c r="DU22" i="21"/>
  <c r="DT22" i="21"/>
  <c r="DS22" i="21"/>
  <c r="DR22" i="21"/>
  <c r="DQ22" i="21"/>
  <c r="DP22" i="21"/>
  <c r="DO22" i="21"/>
  <c r="DN22" i="21"/>
  <c r="DM22" i="21"/>
  <c r="DL22" i="21"/>
  <c r="DK22" i="21"/>
  <c r="DJ22" i="21"/>
  <c r="DI22" i="21"/>
  <c r="DH22" i="21"/>
  <c r="DG22" i="21"/>
  <c r="DF22" i="21"/>
  <c r="DE22" i="21"/>
  <c r="DD22" i="21"/>
  <c r="DC22" i="21"/>
  <c r="DB22" i="21"/>
  <c r="DA22" i="21"/>
  <c r="CZ22" i="21"/>
  <c r="CY22" i="21"/>
  <c r="CX22" i="21"/>
  <c r="CW22" i="21"/>
  <c r="CV22" i="21"/>
  <c r="CU22" i="21"/>
  <c r="CT22" i="21"/>
  <c r="CS22" i="21"/>
  <c r="CR22" i="21"/>
  <c r="CQ22" i="21"/>
  <c r="CP22" i="21"/>
  <c r="CO22" i="21"/>
  <c r="CN22" i="21"/>
  <c r="CM22" i="21"/>
  <c r="CL22" i="21"/>
  <c r="CK22" i="21"/>
  <c r="CJ22" i="21"/>
  <c r="CI22" i="21"/>
  <c r="CH22" i="21"/>
  <c r="CG22" i="21"/>
  <c r="CF22" i="21"/>
  <c r="CE22" i="21"/>
  <c r="CD22" i="21"/>
  <c r="CC22" i="21"/>
  <c r="CB22" i="21"/>
  <c r="CA22" i="21"/>
  <c r="BZ22" i="21"/>
  <c r="BY22" i="21"/>
  <c r="BX22" i="21"/>
  <c r="BW22" i="21"/>
  <c r="BV22" i="21"/>
  <c r="BU22" i="21"/>
  <c r="BT22" i="21"/>
  <c r="BS22" i="21"/>
  <c r="BQ22" i="21"/>
  <c r="BP22" i="21"/>
  <c r="BO22" i="21"/>
  <c r="BN22" i="21"/>
  <c r="BM22" i="21"/>
  <c r="BL22" i="21"/>
  <c r="BK22" i="21"/>
  <c r="BJ22" i="21"/>
  <c r="BI22" i="21"/>
  <c r="BH22" i="21"/>
  <c r="BG22" i="21"/>
  <c r="BF22" i="21"/>
  <c r="BE22" i="21"/>
  <c r="BD22" i="21"/>
  <c r="BC22" i="21"/>
  <c r="BB22" i="21"/>
  <c r="BA22"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22" i="21"/>
  <c r="EF21" i="21"/>
  <c r="EE21" i="21"/>
  <c r="ED21" i="21"/>
  <c r="EC21" i="21"/>
  <c r="EB21" i="21"/>
  <c r="EA21" i="21"/>
  <c r="DZ21" i="21"/>
  <c r="DY21" i="21"/>
  <c r="DX21" i="21"/>
  <c r="DW21" i="21"/>
  <c r="DV21" i="21"/>
  <c r="DU21" i="21"/>
  <c r="DT21" i="21"/>
  <c r="DS21" i="21"/>
  <c r="DR21" i="21"/>
  <c r="DQ21" i="21"/>
  <c r="DP21" i="21"/>
  <c r="DO21" i="21"/>
  <c r="DN21" i="21"/>
  <c r="DM21" i="21"/>
  <c r="DL21" i="21"/>
  <c r="DK21" i="21"/>
  <c r="DJ21" i="21"/>
  <c r="DI21" i="21"/>
  <c r="DH21" i="21"/>
  <c r="DG21" i="21"/>
  <c r="DF21" i="21"/>
  <c r="DE21" i="21"/>
  <c r="DD21" i="21"/>
  <c r="DC21" i="21"/>
  <c r="DB21" i="21"/>
  <c r="DA21" i="21"/>
  <c r="CZ21" i="21"/>
  <c r="CY21" i="21"/>
  <c r="CX21" i="21"/>
  <c r="CW21" i="21"/>
  <c r="CV21" i="21"/>
  <c r="CU21" i="21"/>
  <c r="CT21" i="21"/>
  <c r="CS21" i="21"/>
  <c r="CR21" i="21"/>
  <c r="CQ21" i="21"/>
  <c r="CP21" i="21"/>
  <c r="CO21" i="21"/>
  <c r="CN21" i="21"/>
  <c r="CM21" i="21"/>
  <c r="CL21" i="21"/>
  <c r="CK21" i="21"/>
  <c r="CJ21" i="21"/>
  <c r="CI21" i="21"/>
  <c r="CH21" i="21"/>
  <c r="CG21" i="21"/>
  <c r="CF21" i="21"/>
  <c r="CE21" i="21"/>
  <c r="CD21" i="21"/>
  <c r="CC21" i="21"/>
  <c r="CB21" i="21"/>
  <c r="CA21" i="21"/>
  <c r="BZ21" i="21"/>
  <c r="BY21" i="21"/>
  <c r="BX21" i="21"/>
  <c r="BW21" i="21"/>
  <c r="BV21" i="21"/>
  <c r="BU21" i="21"/>
  <c r="BT21" i="21"/>
  <c r="BS21" i="21"/>
  <c r="BQ21" i="21"/>
  <c r="BP21" i="21"/>
  <c r="BO21" i="21"/>
  <c r="BN21" i="21"/>
  <c r="BM21" i="21"/>
  <c r="BL21" i="21"/>
  <c r="BK21" i="21"/>
  <c r="BJ21" i="21"/>
  <c r="BI21" i="21"/>
  <c r="BH21" i="21"/>
  <c r="BG21" i="21"/>
  <c r="BF21" i="21"/>
  <c r="BE21" i="21"/>
  <c r="BD21" i="21"/>
  <c r="BC21" i="21"/>
  <c r="BB21" i="21"/>
  <c r="BA21"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21"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20" i="21"/>
  <c r="EF19" i="21"/>
  <c r="EE19" i="21"/>
  <c r="ED19" i="21"/>
  <c r="EC19" i="21"/>
  <c r="EB19" i="21"/>
  <c r="EA19" i="21"/>
  <c r="DZ19" i="21"/>
  <c r="DY19" i="21"/>
  <c r="DX19" i="21"/>
  <c r="DW19" i="21"/>
  <c r="DV19" i="21"/>
  <c r="DU19" i="21"/>
  <c r="DT19" i="21"/>
  <c r="DS19" i="21"/>
  <c r="DR19" i="21"/>
  <c r="DQ19" i="21"/>
  <c r="DP19" i="21"/>
  <c r="DO19" i="21"/>
  <c r="DN19" i="21"/>
  <c r="DM19" i="21"/>
  <c r="DL19" i="21"/>
  <c r="DK19" i="21"/>
  <c r="DJ19" i="21"/>
  <c r="DI19" i="21"/>
  <c r="DH19" i="21"/>
  <c r="DG19" i="21"/>
  <c r="DF19" i="21"/>
  <c r="DE19" i="21"/>
  <c r="DD19" i="21"/>
  <c r="DC19" i="21"/>
  <c r="DB19" i="21"/>
  <c r="DA19" i="21"/>
  <c r="CZ19" i="21"/>
  <c r="CY19" i="21"/>
  <c r="CX19" i="21"/>
  <c r="CW19" i="21"/>
  <c r="CV19" i="21"/>
  <c r="CU19" i="21"/>
  <c r="CT19" i="21"/>
  <c r="CS19" i="21"/>
  <c r="CR19" i="21"/>
  <c r="CQ19" i="21"/>
  <c r="CP19" i="21"/>
  <c r="CO19" i="21"/>
  <c r="CN19" i="21"/>
  <c r="CM19" i="21"/>
  <c r="CL19" i="21"/>
  <c r="CK19" i="21"/>
  <c r="CJ19" i="21"/>
  <c r="CI19" i="21"/>
  <c r="CH19" i="21"/>
  <c r="CG19" i="21"/>
  <c r="CF19" i="21"/>
  <c r="CE19" i="21"/>
  <c r="CD19" i="21"/>
  <c r="CC19" i="21"/>
  <c r="CB19" i="21"/>
  <c r="CA19" i="21"/>
  <c r="BZ19" i="21"/>
  <c r="BY19" i="21"/>
  <c r="BX19" i="21"/>
  <c r="BW19" i="21"/>
  <c r="BV19" i="21"/>
  <c r="BU19" i="21"/>
  <c r="BT19" i="21"/>
  <c r="BS19" i="21"/>
  <c r="BQ19" i="21"/>
  <c r="BP19" i="21"/>
  <c r="BO19"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19" i="21"/>
  <c r="EF18" i="21"/>
  <c r="EE18" i="21"/>
  <c r="ED18" i="21"/>
  <c r="EC18" i="21"/>
  <c r="EB18" i="21"/>
  <c r="EA18" i="21"/>
  <c r="DZ18" i="21"/>
  <c r="DY18" i="21"/>
  <c r="DX18" i="21"/>
  <c r="DW18" i="21"/>
  <c r="DV18" i="21"/>
  <c r="DU18" i="21"/>
  <c r="DT18" i="21"/>
  <c r="DS18" i="21"/>
  <c r="DR18" i="21"/>
  <c r="DQ18" i="21"/>
  <c r="DP18" i="21"/>
  <c r="DO18" i="21"/>
  <c r="DN18" i="21"/>
  <c r="DM18" i="21"/>
  <c r="DL18" i="21"/>
  <c r="DK18" i="21"/>
  <c r="DJ18" i="21"/>
  <c r="DI18" i="21"/>
  <c r="DH18" i="21"/>
  <c r="DG18" i="21"/>
  <c r="DF18" i="21"/>
  <c r="DE18" i="21"/>
  <c r="DD18" i="21"/>
  <c r="DC18" i="21"/>
  <c r="DB18" i="21"/>
  <c r="DA18" i="21"/>
  <c r="CZ18" i="21"/>
  <c r="CY18" i="21"/>
  <c r="CX18" i="21"/>
  <c r="CW18" i="21"/>
  <c r="CV18" i="21"/>
  <c r="CU18" i="21"/>
  <c r="CT18" i="21"/>
  <c r="CS18" i="21"/>
  <c r="CR18" i="21"/>
  <c r="CQ18" i="21"/>
  <c r="CP18" i="21"/>
  <c r="CO18" i="21"/>
  <c r="CN18" i="21"/>
  <c r="CM18" i="21"/>
  <c r="CL18" i="21"/>
  <c r="CK18" i="21"/>
  <c r="CJ18" i="21"/>
  <c r="CI18" i="21"/>
  <c r="CH18" i="21"/>
  <c r="CG18" i="21"/>
  <c r="CF18" i="21"/>
  <c r="CE18" i="21"/>
  <c r="CD18" i="21"/>
  <c r="CC18" i="21"/>
  <c r="CB18" i="21"/>
  <c r="CA18" i="21"/>
  <c r="BZ18" i="21"/>
  <c r="BY18" i="21"/>
  <c r="BX18" i="21"/>
  <c r="BW18" i="21"/>
  <c r="BV18" i="21"/>
  <c r="BU18" i="21"/>
  <c r="BT18" i="21"/>
  <c r="BS18" i="21"/>
  <c r="BQ18" i="21"/>
  <c r="BP18" i="21"/>
  <c r="BO18"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EF17" i="21"/>
  <c r="EE17" i="21"/>
  <c r="ED17" i="21"/>
  <c r="EC17" i="21"/>
  <c r="EB17" i="21"/>
  <c r="EA17" i="21"/>
  <c r="DZ17" i="21"/>
  <c r="DY17" i="21"/>
  <c r="DX17" i="21"/>
  <c r="DW17" i="21"/>
  <c r="DV17" i="21"/>
  <c r="DU17" i="21"/>
  <c r="DT17" i="21"/>
  <c r="DS17" i="21"/>
  <c r="DR17" i="21"/>
  <c r="DQ17" i="21"/>
  <c r="DP17" i="21"/>
  <c r="DO17" i="21"/>
  <c r="DN17" i="21"/>
  <c r="DM17" i="21"/>
  <c r="DL17" i="21"/>
  <c r="DK17" i="21"/>
  <c r="DJ17" i="21"/>
  <c r="DI17" i="21"/>
  <c r="DH17" i="21"/>
  <c r="DG17" i="21"/>
  <c r="DF17" i="21"/>
  <c r="DE17" i="21"/>
  <c r="DD17" i="21"/>
  <c r="DC17" i="21"/>
  <c r="DB17" i="21"/>
  <c r="DA17" i="21"/>
  <c r="CZ17" i="21"/>
  <c r="CY17" i="21"/>
  <c r="CX17" i="21"/>
  <c r="CW17" i="21"/>
  <c r="CV17" i="21"/>
  <c r="CU17" i="21"/>
  <c r="CT17" i="21"/>
  <c r="CS17" i="21"/>
  <c r="CR17" i="21"/>
  <c r="CQ17" i="21"/>
  <c r="CP17" i="21"/>
  <c r="CO17" i="21"/>
  <c r="CN17" i="21"/>
  <c r="CM17" i="21"/>
  <c r="CL17" i="21"/>
  <c r="CK17" i="21"/>
  <c r="CJ17" i="21"/>
  <c r="CI17" i="21"/>
  <c r="CH17" i="21"/>
  <c r="CG17" i="21"/>
  <c r="CF17" i="21"/>
  <c r="CE17" i="21"/>
  <c r="CD17" i="21"/>
  <c r="CC17" i="21"/>
  <c r="CB17" i="21"/>
  <c r="CA17" i="21"/>
  <c r="BZ17" i="21"/>
  <c r="BY17" i="21"/>
  <c r="BX17" i="21"/>
  <c r="BW17" i="21"/>
  <c r="BV17" i="21"/>
  <c r="BU17" i="21"/>
  <c r="BT17" i="21"/>
  <c r="BS17" i="21"/>
  <c r="BQ17" i="21"/>
  <c r="BP17" i="21"/>
  <c r="BO17"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17"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H16" i="21"/>
  <c r="CG16" i="21"/>
  <c r="CF16" i="21"/>
  <c r="CE16" i="21"/>
  <c r="CD16" i="21"/>
  <c r="CC16" i="21"/>
  <c r="CB16" i="21"/>
  <c r="CA16" i="21"/>
  <c r="BZ16" i="21"/>
  <c r="BY16" i="21"/>
  <c r="BX16" i="21"/>
  <c r="BW16" i="21"/>
  <c r="BV16" i="21"/>
  <c r="BU16" i="21"/>
  <c r="BT16" i="21"/>
  <c r="BS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16"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15" i="21"/>
  <c r="EF14" i="21"/>
  <c r="EE14" i="21"/>
  <c r="ED14" i="21"/>
  <c r="EC14" i="21"/>
  <c r="EB14" i="21"/>
  <c r="EA14" i="21"/>
  <c r="DZ14" i="21"/>
  <c r="DY14" i="21"/>
  <c r="DX14" i="21"/>
  <c r="DW14" i="21"/>
  <c r="DV14" i="21"/>
  <c r="DU14" i="21"/>
  <c r="DT14" i="21"/>
  <c r="DS14" i="21"/>
  <c r="DR14" i="21"/>
  <c r="DQ14" i="21"/>
  <c r="DP14" i="21"/>
  <c r="DO14" i="21"/>
  <c r="DN14" i="21"/>
  <c r="DM14" i="21"/>
  <c r="DL14" i="21"/>
  <c r="DK14" i="21"/>
  <c r="DJ14" i="21"/>
  <c r="DI14" i="21"/>
  <c r="DH14" i="21"/>
  <c r="DG14" i="21"/>
  <c r="DF14" i="21"/>
  <c r="DE14" i="21"/>
  <c r="DD14" i="21"/>
  <c r="DC14" i="21"/>
  <c r="DB14" i="21"/>
  <c r="DA14" i="21"/>
  <c r="CZ14" i="21"/>
  <c r="CY14" i="21"/>
  <c r="CX14" i="21"/>
  <c r="CW14" i="21"/>
  <c r="CV14" i="21"/>
  <c r="CU14" i="21"/>
  <c r="CT14" i="21"/>
  <c r="CS14" i="21"/>
  <c r="CR14" i="21"/>
  <c r="CQ14" i="21"/>
  <c r="CP14" i="21"/>
  <c r="CO14" i="21"/>
  <c r="CN14" i="21"/>
  <c r="CM14" i="21"/>
  <c r="CL14" i="21"/>
  <c r="CK14" i="21"/>
  <c r="CJ14" i="21"/>
  <c r="CI14" i="21"/>
  <c r="CH14" i="21"/>
  <c r="CG14" i="21"/>
  <c r="CF14" i="21"/>
  <c r="CE14" i="21"/>
  <c r="CD14" i="21"/>
  <c r="CC14" i="21"/>
  <c r="CB14" i="21"/>
  <c r="CA14" i="21"/>
  <c r="BZ14" i="21"/>
  <c r="BY14" i="21"/>
  <c r="BX14" i="21"/>
  <c r="BW14" i="21"/>
  <c r="BV14" i="21"/>
  <c r="BU14" i="21"/>
  <c r="BT14" i="21"/>
  <c r="BS14" i="21"/>
  <c r="BQ14" i="21"/>
  <c r="BP14" i="21"/>
  <c r="BO14" i="21"/>
  <c r="BN14" i="21"/>
  <c r="BM14" i="21"/>
  <c r="BL14" i="21"/>
  <c r="BK14" i="21"/>
  <c r="BJ14" i="21"/>
  <c r="BI14" i="21"/>
  <c r="BH14" i="21"/>
  <c r="BG14" i="21"/>
  <c r="BF14" i="21"/>
  <c r="BE14" i="21"/>
  <c r="BD14"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14" i="21"/>
  <c r="EF13" i="21"/>
  <c r="EE13" i="21"/>
  <c r="ED13" i="21"/>
  <c r="EC13" i="21"/>
  <c r="EB13" i="21"/>
  <c r="EA13" i="21"/>
  <c r="DZ13" i="21"/>
  <c r="DY13" i="21"/>
  <c r="DX13" i="21"/>
  <c r="DW13" i="21"/>
  <c r="DV13" i="21"/>
  <c r="DU13" i="21"/>
  <c r="DT13" i="21"/>
  <c r="DS13" i="21"/>
  <c r="DR13" i="21"/>
  <c r="DQ13" i="21"/>
  <c r="DP13" i="21"/>
  <c r="DO13" i="21"/>
  <c r="DN13" i="21"/>
  <c r="DM13" i="21"/>
  <c r="DL13" i="21"/>
  <c r="DK13" i="21"/>
  <c r="DJ13" i="21"/>
  <c r="DI13" i="21"/>
  <c r="DH13" i="21"/>
  <c r="DG13" i="21"/>
  <c r="DF13" i="21"/>
  <c r="DE13" i="21"/>
  <c r="DD13" i="21"/>
  <c r="DC13" i="21"/>
  <c r="DB13" i="21"/>
  <c r="DA13" i="21"/>
  <c r="CZ13" i="21"/>
  <c r="CY13" i="21"/>
  <c r="CX13" i="21"/>
  <c r="CW13" i="21"/>
  <c r="CV13" i="21"/>
  <c r="CU13" i="21"/>
  <c r="CT13" i="21"/>
  <c r="CS13" i="21"/>
  <c r="CR13" i="21"/>
  <c r="CQ13" i="21"/>
  <c r="CP13" i="21"/>
  <c r="CO13" i="21"/>
  <c r="CN13" i="21"/>
  <c r="CM13" i="21"/>
  <c r="CL13" i="21"/>
  <c r="CK13" i="21"/>
  <c r="CJ13" i="21"/>
  <c r="CI13" i="21"/>
  <c r="CH13" i="21"/>
  <c r="CG13" i="21"/>
  <c r="CF13" i="21"/>
  <c r="CE13" i="21"/>
  <c r="CD13" i="21"/>
  <c r="CC13" i="21"/>
  <c r="CB13" i="21"/>
  <c r="CA13" i="21"/>
  <c r="BZ13" i="21"/>
  <c r="BY13" i="21"/>
  <c r="BX13" i="21"/>
  <c r="BW13" i="21"/>
  <c r="BV13" i="21"/>
  <c r="BU13" i="21"/>
  <c r="BT13" i="21"/>
  <c r="BS13" i="21"/>
  <c r="BQ13" i="21"/>
  <c r="BP13" i="21"/>
  <c r="BO13" i="21"/>
  <c r="BN13" i="21"/>
  <c r="BM13" i="21"/>
  <c r="BL13" i="21"/>
  <c r="BK13" i="21"/>
  <c r="BJ13" i="21"/>
  <c r="BI13" i="21"/>
  <c r="BH13" i="21"/>
  <c r="BG13" i="21"/>
  <c r="BF13" i="21"/>
  <c r="BE13" i="21"/>
  <c r="BD13"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EF12" i="21"/>
  <c r="EE12" i="21"/>
  <c r="ED12" i="21"/>
  <c r="EC12" i="21"/>
  <c r="EB12" i="21"/>
  <c r="EA12" i="21"/>
  <c r="DZ12" i="21"/>
  <c r="DY12" i="21"/>
  <c r="DX12" i="21"/>
  <c r="DW12" i="21"/>
  <c r="DV12" i="21"/>
  <c r="DU12" i="21"/>
  <c r="DT12" i="21"/>
  <c r="DS12" i="21"/>
  <c r="DR12" i="21"/>
  <c r="DQ12" i="21"/>
  <c r="DP12" i="21"/>
  <c r="DO12" i="21"/>
  <c r="DN12" i="21"/>
  <c r="DM12" i="21"/>
  <c r="DL12" i="21"/>
  <c r="DK12" i="21"/>
  <c r="DJ12" i="21"/>
  <c r="DI12" i="21"/>
  <c r="DH12" i="21"/>
  <c r="DG12" i="21"/>
  <c r="DF12" i="21"/>
  <c r="DE12" i="21"/>
  <c r="DD12" i="21"/>
  <c r="DC12" i="21"/>
  <c r="DB12" i="21"/>
  <c r="DA12" i="21"/>
  <c r="CZ12" i="21"/>
  <c r="CY12" i="21"/>
  <c r="CX12" i="21"/>
  <c r="CW12" i="21"/>
  <c r="CV12" i="21"/>
  <c r="CU12" i="21"/>
  <c r="CT12" i="21"/>
  <c r="CS12" i="21"/>
  <c r="CR12" i="21"/>
  <c r="CQ12" i="21"/>
  <c r="CP12" i="21"/>
  <c r="CO12" i="21"/>
  <c r="CN12" i="21"/>
  <c r="CM12" i="21"/>
  <c r="CL12" i="21"/>
  <c r="CK12" i="21"/>
  <c r="CJ12" i="21"/>
  <c r="CI12" i="21"/>
  <c r="CH12" i="21"/>
  <c r="CG12" i="21"/>
  <c r="CF12" i="21"/>
  <c r="CE12" i="21"/>
  <c r="CD12" i="21"/>
  <c r="CC12" i="21"/>
  <c r="CB12" i="21"/>
  <c r="CA12" i="21"/>
  <c r="BZ12" i="21"/>
  <c r="BY12" i="21"/>
  <c r="BX12" i="21"/>
  <c r="BW12" i="21"/>
  <c r="BV12" i="21"/>
  <c r="BU12" i="21"/>
  <c r="BT12" i="21"/>
  <c r="BS12" i="21"/>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12" i="21"/>
  <c r="EF11" i="21"/>
  <c r="EE11" i="21"/>
  <c r="ED11" i="21"/>
  <c r="EC11" i="21"/>
  <c r="EB11" i="21"/>
  <c r="EA11" i="21"/>
  <c r="DZ11" i="21"/>
  <c r="DY11" i="21"/>
  <c r="DX11" i="21"/>
  <c r="DW11" i="21"/>
  <c r="DV11" i="21"/>
  <c r="DU11" i="21"/>
  <c r="DT11" i="21"/>
  <c r="DS11" i="21"/>
  <c r="DR11" i="21"/>
  <c r="DQ11" i="21"/>
  <c r="DP11" i="21"/>
  <c r="DO11" i="21"/>
  <c r="DN11" i="21"/>
  <c r="DM11" i="21"/>
  <c r="DL11" i="21"/>
  <c r="DK11" i="21"/>
  <c r="DJ11" i="21"/>
  <c r="DI11" i="21"/>
  <c r="DH11" i="21"/>
  <c r="DG11" i="21"/>
  <c r="DF11" i="21"/>
  <c r="DE11" i="21"/>
  <c r="DD11" i="21"/>
  <c r="DC11" i="21"/>
  <c r="DB11" i="21"/>
  <c r="DA11" i="21"/>
  <c r="CZ11" i="21"/>
  <c r="CY11" i="21"/>
  <c r="CX11" i="21"/>
  <c r="CW11" i="21"/>
  <c r="CV11" i="21"/>
  <c r="CU11" i="21"/>
  <c r="CT11" i="21"/>
  <c r="CS11" i="21"/>
  <c r="CR11" i="21"/>
  <c r="CQ11" i="21"/>
  <c r="CP11" i="21"/>
  <c r="CO11" i="21"/>
  <c r="CN11" i="21"/>
  <c r="CM11" i="21"/>
  <c r="CL11" i="21"/>
  <c r="CK11" i="21"/>
  <c r="CJ11" i="21"/>
  <c r="CI11" i="21"/>
  <c r="CH11" i="21"/>
  <c r="CG11" i="21"/>
  <c r="CF11" i="21"/>
  <c r="CE11" i="21"/>
  <c r="CD11" i="21"/>
  <c r="CC11" i="21"/>
  <c r="CB11" i="21"/>
  <c r="CA11" i="21"/>
  <c r="BZ11" i="21"/>
  <c r="BY11" i="21"/>
  <c r="BX11" i="21"/>
  <c r="BW11" i="21"/>
  <c r="BV11" i="21"/>
  <c r="BU11" i="21"/>
  <c r="BT11" i="21"/>
  <c r="BS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11"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10" i="21"/>
  <c r="EF9" i="21"/>
  <c r="EE9" i="21"/>
  <c r="ED9" i="21"/>
  <c r="EC9" i="21"/>
  <c r="EB9" i="21"/>
  <c r="EA9" i="21"/>
  <c r="DZ9" i="21"/>
  <c r="DY9" i="21"/>
  <c r="DX9" i="21"/>
  <c r="DW9" i="21"/>
  <c r="DV9" i="21"/>
  <c r="DU9" i="21"/>
  <c r="DT9" i="21"/>
  <c r="DS9" i="21"/>
  <c r="DR9" i="21"/>
  <c r="DQ9" i="21"/>
  <c r="DP9" i="21"/>
  <c r="DO9" i="21"/>
  <c r="DN9" i="21"/>
  <c r="DM9" i="21"/>
  <c r="DL9" i="21"/>
  <c r="DK9" i="21"/>
  <c r="DJ9" i="21"/>
  <c r="DI9" i="21"/>
  <c r="DH9" i="21"/>
  <c r="DG9" i="21"/>
  <c r="DF9" i="21"/>
  <c r="DE9" i="21"/>
  <c r="DD9" i="21"/>
  <c r="DC9" i="21"/>
  <c r="DB9" i="21"/>
  <c r="DA9" i="21"/>
  <c r="CZ9" i="21"/>
  <c r="CY9" i="21"/>
  <c r="CX9" i="21"/>
  <c r="CW9" i="21"/>
  <c r="CV9" i="21"/>
  <c r="CU9" i="21"/>
  <c r="CT9" i="21"/>
  <c r="CS9" i="21"/>
  <c r="CR9" i="21"/>
  <c r="CQ9" i="21"/>
  <c r="CP9" i="21"/>
  <c r="CO9" i="21"/>
  <c r="CN9" i="21"/>
  <c r="CM9" i="21"/>
  <c r="CL9" i="21"/>
  <c r="CK9" i="21"/>
  <c r="CJ9" i="21"/>
  <c r="CI9" i="21"/>
  <c r="CH9" i="21"/>
  <c r="CG9" i="21"/>
  <c r="CF9" i="21"/>
  <c r="CE9" i="21"/>
  <c r="CD9" i="21"/>
  <c r="CC9" i="21"/>
  <c r="CB9" i="21"/>
  <c r="CA9" i="21"/>
  <c r="BZ9" i="21"/>
  <c r="BY9" i="21"/>
  <c r="BX9" i="21"/>
  <c r="BW9" i="21"/>
  <c r="BV9" i="21"/>
  <c r="BU9" i="21"/>
  <c r="BT9" i="21"/>
  <c r="BS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9" i="21"/>
  <c r="EF8" i="21"/>
  <c r="EE8" i="21"/>
  <c r="ED8" i="21"/>
  <c r="EC8" i="21"/>
  <c r="EB8" i="21"/>
  <c r="EA8" i="21"/>
  <c r="DZ8" i="21"/>
  <c r="DY8" i="21"/>
  <c r="DX8" i="21"/>
  <c r="DW8" i="21"/>
  <c r="DV8" i="21"/>
  <c r="DU8" i="21"/>
  <c r="DT8" i="21"/>
  <c r="DS8" i="21"/>
  <c r="DR8" i="21"/>
  <c r="DQ8" i="21"/>
  <c r="DP8" i="21"/>
  <c r="DO8" i="21"/>
  <c r="DN8" i="21"/>
  <c r="DM8" i="21"/>
  <c r="DL8" i="21"/>
  <c r="DK8" i="21"/>
  <c r="DJ8" i="21"/>
  <c r="DI8" i="21"/>
  <c r="DH8" i="21"/>
  <c r="DG8" i="21"/>
  <c r="DF8" i="21"/>
  <c r="DE8" i="21"/>
  <c r="DD8" i="21"/>
  <c r="DC8" i="21"/>
  <c r="DB8" i="21"/>
  <c r="DA8" i="21"/>
  <c r="CZ8" i="21"/>
  <c r="CY8" i="21"/>
  <c r="CX8" i="21"/>
  <c r="CW8" i="21"/>
  <c r="CV8" i="21"/>
  <c r="CU8" i="21"/>
  <c r="CT8" i="21"/>
  <c r="CS8" i="21"/>
  <c r="CR8" i="21"/>
  <c r="CQ8" i="21"/>
  <c r="CP8" i="21"/>
  <c r="CO8" i="21"/>
  <c r="CN8" i="21"/>
  <c r="CM8" i="21"/>
  <c r="CL8" i="21"/>
  <c r="CK8" i="21"/>
  <c r="CJ8" i="21"/>
  <c r="CI8" i="21"/>
  <c r="CH8" i="21"/>
  <c r="CG8" i="21"/>
  <c r="CF8" i="21"/>
  <c r="CE8" i="21"/>
  <c r="CD8" i="21"/>
  <c r="CC8" i="21"/>
  <c r="CB8" i="21"/>
  <c r="CA8" i="21"/>
  <c r="BZ8" i="21"/>
  <c r="BY8" i="21"/>
  <c r="BX8" i="21"/>
  <c r="BW8" i="21"/>
  <c r="BV8" i="21"/>
  <c r="BU8" i="21"/>
  <c r="BT8" i="21"/>
  <c r="BS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EF7" i="21"/>
  <c r="EE7" i="21"/>
  <c r="ED7" i="21"/>
  <c r="EC7" i="21"/>
  <c r="EB7" i="21"/>
  <c r="EA7" i="21"/>
  <c r="DZ7" i="21"/>
  <c r="DY7" i="21"/>
  <c r="DX7" i="21"/>
  <c r="DW7" i="21"/>
  <c r="DV7" i="21"/>
  <c r="DU7" i="21"/>
  <c r="DT7" i="21"/>
  <c r="DS7" i="21"/>
  <c r="DR7" i="21"/>
  <c r="DQ7" i="21"/>
  <c r="DP7" i="21"/>
  <c r="DO7" i="21"/>
  <c r="DN7" i="21"/>
  <c r="DM7" i="21"/>
  <c r="DL7" i="21"/>
  <c r="DK7" i="21"/>
  <c r="DJ7" i="21"/>
  <c r="DI7" i="21"/>
  <c r="DH7" i="21"/>
  <c r="DG7" i="21"/>
  <c r="DF7" i="21"/>
  <c r="DE7" i="21"/>
  <c r="DD7" i="21"/>
  <c r="DC7" i="21"/>
  <c r="DB7" i="21"/>
  <c r="DA7" i="21"/>
  <c r="CZ7" i="21"/>
  <c r="CY7" i="21"/>
  <c r="CX7" i="21"/>
  <c r="CW7" i="21"/>
  <c r="CV7" i="21"/>
  <c r="CU7" i="21"/>
  <c r="CT7" i="21"/>
  <c r="CS7" i="21"/>
  <c r="CR7" i="21"/>
  <c r="CQ7" i="21"/>
  <c r="CP7" i="21"/>
  <c r="CO7" i="21"/>
  <c r="CN7" i="21"/>
  <c r="CM7" i="21"/>
  <c r="CL7" i="21"/>
  <c r="CK7" i="21"/>
  <c r="CJ7" i="21"/>
  <c r="CI7" i="21"/>
  <c r="CH7" i="21"/>
  <c r="CG7" i="21"/>
  <c r="CF7" i="21"/>
  <c r="CE7" i="21"/>
  <c r="CD7" i="21"/>
  <c r="CC7" i="21"/>
  <c r="CB7" i="21"/>
  <c r="CA7" i="21"/>
  <c r="BZ7" i="21"/>
  <c r="BY7" i="21"/>
  <c r="BX7" i="21"/>
  <c r="BW7" i="21"/>
  <c r="BV7" i="21"/>
  <c r="BU7" i="21"/>
  <c r="BT7" i="21"/>
  <c r="BS7" i="21"/>
  <c r="BQ7" i="21"/>
  <c r="BP7" i="21"/>
  <c r="BO7" i="21"/>
  <c r="BN7" i="21"/>
  <c r="BM7" i="21"/>
  <c r="BL7" i="21"/>
  <c r="BK7" i="21"/>
  <c r="BJ7" i="21"/>
  <c r="BI7" i="21"/>
  <c r="BH7" i="21"/>
  <c r="BG7" i="21"/>
  <c r="BF7" i="21"/>
  <c r="BE7" i="21"/>
  <c r="BD7"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K174" i="25"/>
  <c r="BJ174" i="25"/>
  <c r="BI174" i="25"/>
  <c r="BH174" i="25"/>
  <c r="BG174" i="25"/>
  <c r="BF174" i="25"/>
  <c r="BE174" i="25"/>
  <c r="BD174" i="25"/>
  <c r="BC174" i="25"/>
  <c r="BB174" i="25"/>
  <c r="BA174" i="25"/>
  <c r="AZ174" i="25"/>
  <c r="AY174" i="25"/>
  <c r="AX174" i="25"/>
  <c r="AW174" i="25"/>
  <c r="AV174" i="25"/>
  <c r="AU174" i="25"/>
  <c r="AT174" i="25"/>
  <c r="AS174" i="25"/>
  <c r="AR174" i="25"/>
  <c r="AQ174" i="25"/>
  <c r="AP174" i="25"/>
  <c r="AO174" i="25"/>
  <c r="AN174" i="25"/>
  <c r="AM174" i="25"/>
  <c r="AL174" i="25"/>
  <c r="AK174" i="25"/>
  <c r="AJ174" i="25"/>
  <c r="AI174" i="25"/>
  <c r="AH174" i="25"/>
  <c r="AG174" i="25"/>
  <c r="AF174" i="25"/>
  <c r="AE174" i="25"/>
  <c r="AD174" i="25"/>
  <c r="AC174" i="25"/>
  <c r="AB174" i="25"/>
  <c r="AA174" i="25"/>
  <c r="Z174" i="25"/>
  <c r="Y174" i="25"/>
  <c r="X174" i="25"/>
  <c r="W174" i="25"/>
  <c r="V174" i="25"/>
  <c r="U174" i="25"/>
  <c r="T174" i="25"/>
  <c r="S174" i="25"/>
  <c r="R174" i="25"/>
  <c r="Q174" i="25"/>
  <c r="P174" i="25"/>
  <c r="O174" i="25"/>
  <c r="N174" i="25"/>
  <c r="M174" i="25"/>
  <c r="L174" i="25"/>
  <c r="K174" i="25"/>
  <c r="J174" i="25"/>
  <c r="I174" i="25"/>
  <c r="H174" i="25"/>
  <c r="G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M167" i="25"/>
  <c r="BL167" i="25"/>
  <c r="BK167" i="25"/>
  <c r="BJ167" i="25"/>
  <c r="BI167" i="25"/>
  <c r="BH167" i="25"/>
  <c r="BG167" i="25"/>
  <c r="BF167" i="25"/>
  <c r="BE167" i="25"/>
  <c r="BD167" i="25"/>
  <c r="BC167" i="25"/>
  <c r="BB167" i="25"/>
  <c r="BA167" i="25"/>
  <c r="AZ167" i="25"/>
  <c r="AY167"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L160" i="25"/>
  <c r="BK160" i="25"/>
  <c r="BJ160" i="25"/>
  <c r="BI160" i="25"/>
  <c r="BH160" i="25"/>
  <c r="BG160" i="25"/>
  <c r="BF160" i="25"/>
  <c r="BE160" i="25"/>
  <c r="BD160" i="25"/>
  <c r="BC160" i="25"/>
  <c r="BB160" i="25"/>
  <c r="BA160" i="25"/>
  <c r="AZ160" i="25"/>
  <c r="AY160"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K147" i="25"/>
  <c r="BJ147" i="25"/>
  <c r="BI147" i="25"/>
  <c r="BH147" i="25"/>
  <c r="BG147" i="25"/>
  <c r="BF147" i="25"/>
  <c r="BE147" i="25"/>
  <c r="BD147" i="25"/>
  <c r="BC147" i="25"/>
  <c r="BB147" i="25"/>
  <c r="BA147" i="25"/>
  <c r="AZ147" i="25"/>
  <c r="AY147"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L134" i="25"/>
  <c r="BK134" i="25"/>
  <c r="BJ134" i="25"/>
  <c r="BI134" i="25"/>
  <c r="BH134" i="25"/>
  <c r="BG134" i="25"/>
  <c r="BF134" i="25"/>
  <c r="BE134" i="25"/>
  <c r="BD134" i="25"/>
  <c r="BC134" i="25"/>
  <c r="BB134" i="25"/>
  <c r="BA134" i="25"/>
  <c r="AZ134" i="25"/>
  <c r="AY134" i="25"/>
  <c r="AX134" i="25"/>
  <c r="AW134" i="25"/>
  <c r="AV134"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O126" i="25"/>
  <c r="BN126" i="25"/>
  <c r="BM126" i="25"/>
  <c r="BL126" i="25"/>
  <c r="BK126" i="25"/>
  <c r="BJ126" i="25"/>
  <c r="BI126" i="25"/>
  <c r="BH126" i="25"/>
  <c r="BG126" i="25"/>
  <c r="BF126" i="25"/>
  <c r="BE126" i="25"/>
  <c r="BD126" i="25"/>
  <c r="BC126" i="25"/>
  <c r="BB126" i="25"/>
  <c r="BA126" i="25"/>
  <c r="AZ126" i="25"/>
  <c r="AY126"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P122" i="25"/>
  <c r="BO122" i="25"/>
  <c r="BN122" i="25"/>
  <c r="BM122" i="25"/>
  <c r="BL122" i="25"/>
  <c r="BK122" i="25"/>
  <c r="BJ122" i="25"/>
  <c r="BI122" i="25"/>
  <c r="BH122" i="25"/>
  <c r="BG122" i="25"/>
  <c r="BF122" i="25"/>
  <c r="BE122" i="25"/>
  <c r="BD122" i="25"/>
  <c r="BC122" i="25"/>
  <c r="BB122" i="25"/>
  <c r="BA122" i="25"/>
  <c r="AZ122" i="25"/>
  <c r="AY122"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N106" i="25"/>
  <c r="BM106" i="25"/>
  <c r="BL106" i="25"/>
  <c r="BK106" i="25"/>
  <c r="BJ106" i="25"/>
  <c r="BI106" i="25"/>
  <c r="BH106" i="25"/>
  <c r="BG106" i="25"/>
  <c r="BF106" i="25"/>
  <c r="BE106" i="25"/>
  <c r="BD106" i="25"/>
  <c r="BC106" i="25"/>
  <c r="BB106" i="25"/>
  <c r="BA106" i="25"/>
  <c r="AZ106" i="25"/>
  <c r="AY106"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N96" i="25"/>
  <c r="BM96" i="25"/>
  <c r="BL96" i="25"/>
  <c r="BK96" i="25"/>
  <c r="BJ96" i="25"/>
  <c r="BI96" i="25"/>
  <c r="BH96" i="25"/>
  <c r="BG96" i="25"/>
  <c r="BF96" i="25"/>
  <c r="BE96" i="25"/>
  <c r="BD96" i="25"/>
  <c r="BC96" i="25"/>
  <c r="BB96" i="25"/>
  <c r="BA96" i="25"/>
  <c r="AZ96" i="25"/>
  <c r="AY96" i="25"/>
  <c r="AX96" i="25"/>
  <c r="AW96" i="25"/>
  <c r="AV96"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P70" i="25"/>
  <c r="BO70" i="25"/>
  <c r="BN70" i="25"/>
  <c r="BM70" i="25"/>
  <c r="BL70" i="25"/>
  <c r="BK70" i="25"/>
  <c r="BJ70" i="25"/>
  <c r="BI70" i="25"/>
  <c r="BH70" i="25"/>
  <c r="BG70" i="25"/>
  <c r="BF70" i="25"/>
  <c r="BE70" i="25"/>
  <c r="BD70" i="25"/>
  <c r="BC70" i="25"/>
  <c r="BB70" i="25"/>
  <c r="BA70" i="25"/>
  <c r="AZ70" i="25"/>
  <c r="AY70"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Q64" i="25"/>
  <c r="BP64" i="25"/>
  <c r="BO64" i="25"/>
  <c r="BN64" i="25"/>
  <c r="BM64" i="25"/>
  <c r="BL64" i="25"/>
  <c r="BK64" i="25"/>
  <c r="BJ64" i="25"/>
  <c r="BI64" i="25"/>
  <c r="BH64" i="25"/>
  <c r="BG64" i="25"/>
  <c r="BF64" i="25"/>
  <c r="BE64" i="25"/>
  <c r="BD64" i="25"/>
  <c r="BC64" i="25"/>
  <c r="BB64" i="25"/>
  <c r="BA64" i="25"/>
  <c r="AZ64" i="25"/>
  <c r="AY64"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C54" i="25"/>
  <c r="B54" i="25"/>
  <c r="A54" i="25"/>
  <c r="BQ53" i="25"/>
  <c r="BP53" i="25"/>
  <c r="BO53" i="25"/>
  <c r="BN53" i="25"/>
  <c r="BM53" i="25"/>
  <c r="BL53" i="25"/>
  <c r="BK53" i="25"/>
  <c r="BJ53" i="25"/>
  <c r="BI53" i="25"/>
  <c r="BH53" i="25"/>
  <c r="BG53" i="25"/>
  <c r="BF53" i="25"/>
  <c r="BE53" i="25"/>
  <c r="BD53" i="25"/>
  <c r="BC53" i="25"/>
  <c r="BB53" i="25"/>
  <c r="BA53" i="25"/>
  <c r="AZ53" i="25"/>
  <c r="AY53"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J51" i="25"/>
  <c r="BI51" i="25"/>
  <c r="BH51" i="25"/>
  <c r="BG51" i="25"/>
  <c r="BF51" i="25"/>
  <c r="BE51" i="25"/>
  <c r="BD51" i="25"/>
  <c r="BC51" i="25"/>
  <c r="BB51" i="25"/>
  <c r="BA51" i="25"/>
  <c r="AZ51" i="25"/>
  <c r="AY51"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C51" i="25"/>
  <c r="B51" i="25"/>
  <c r="A51" i="25"/>
  <c r="BQ50" i="25"/>
  <c r="BP50" i="25"/>
  <c r="BO50" i="25"/>
  <c r="BN50" i="25"/>
  <c r="BM50" i="25"/>
  <c r="BL50" i="25"/>
  <c r="BK50" i="25"/>
  <c r="BJ50" i="25"/>
  <c r="BI50" i="25"/>
  <c r="BH50" i="25"/>
  <c r="BG50" i="25"/>
  <c r="BF50" i="25"/>
  <c r="BE50" i="25"/>
  <c r="BD50" i="25"/>
  <c r="BC50" i="25"/>
  <c r="BB50" i="25"/>
  <c r="BA50" i="25"/>
  <c r="AZ50" i="25"/>
  <c r="AY50"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B20" i="25"/>
  <c r="A20" i="25"/>
  <c r="BQ19" i="25"/>
  <c r="BP19" i="25"/>
  <c r="BO19" i="25"/>
  <c r="BN19" i="25"/>
  <c r="BM19" i="25"/>
  <c r="BL19" i="25"/>
  <c r="BK19" i="25"/>
  <c r="BJ19" i="25"/>
  <c r="BI19" i="25"/>
  <c r="BH19" i="25"/>
  <c r="BG19" i="25"/>
  <c r="BF19" i="25"/>
  <c r="BE19" i="25"/>
  <c r="BD19" i="25"/>
  <c r="BC19" i="25"/>
  <c r="BB19" i="25"/>
  <c r="BA19" i="25"/>
  <c r="AZ19" i="25"/>
  <c r="AY19" i="25"/>
  <c r="AX19" i="25"/>
  <c r="AW19" i="25"/>
  <c r="AV19" i="25"/>
  <c r="AU19" i="25"/>
  <c r="AT19" i="25"/>
  <c r="AS19" i="25"/>
  <c r="AR19" i="25"/>
  <c r="AQ19" i="25"/>
  <c r="AP19" i="25"/>
  <c r="AO19" i="25"/>
  <c r="AN19" i="25"/>
  <c r="AM19" i="25"/>
  <c r="AL19" i="25"/>
  <c r="AK19" i="25"/>
  <c r="AJ19" i="25"/>
  <c r="AI19" i="25"/>
  <c r="AH19" i="25"/>
  <c r="AG19" i="25"/>
  <c r="AF19" i="25"/>
  <c r="AE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C19" i="25"/>
  <c r="B19" i="25"/>
  <c r="A19" i="25"/>
  <c r="BQ18" i="25"/>
  <c r="BP18" i="25"/>
  <c r="BO18" i="25"/>
  <c r="BN18" i="25"/>
  <c r="BM18" i="25"/>
  <c r="BL18" i="25"/>
  <c r="BK18" i="25"/>
  <c r="BJ18" i="25"/>
  <c r="BI18" i="25"/>
  <c r="BH18" i="25"/>
  <c r="BG18" i="25"/>
  <c r="BF18" i="25"/>
  <c r="BE18" i="25"/>
  <c r="BD18" i="25"/>
  <c r="BC18" i="25"/>
  <c r="BB18" i="25"/>
  <c r="BA18" i="25"/>
  <c r="AZ18" i="25"/>
  <c r="AY18" i="25"/>
  <c r="AX18" i="25"/>
  <c r="AW18" i="25"/>
  <c r="AV18" i="25"/>
  <c r="AU18" i="25"/>
  <c r="AT18" i="25"/>
  <c r="AS18" i="25"/>
  <c r="AR18" i="25"/>
  <c r="AQ18" i="25"/>
  <c r="AP18" i="25"/>
  <c r="AO18" i="25"/>
  <c r="AN18" i="25"/>
  <c r="AM18" i="25"/>
  <c r="AL18" i="25"/>
  <c r="AK18" i="25"/>
  <c r="AJ18" i="25"/>
  <c r="AI18" i="25"/>
  <c r="AH18" i="25"/>
  <c r="AG18" i="25"/>
  <c r="AF18" i="25"/>
  <c r="AE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E18" i="25"/>
  <c r="D18" i="25"/>
  <c r="C18" i="25"/>
  <c r="B18" i="25"/>
  <c r="A18"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T17" i="25"/>
  <c r="AS17" i="25"/>
  <c r="AR17" i="25"/>
  <c r="AQ17" i="25"/>
  <c r="AP17" i="25"/>
  <c r="AO17" i="25"/>
  <c r="AN17" i="25"/>
  <c r="AM17" i="25"/>
  <c r="AL17" i="25"/>
  <c r="AK17" i="25"/>
  <c r="AJ17" i="25"/>
  <c r="AI17" i="25"/>
  <c r="AH17" i="25"/>
  <c r="AG17" i="25"/>
  <c r="AF17" i="25"/>
  <c r="AE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E17" i="25"/>
  <c r="D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N14" i="25"/>
  <c r="BM14" i="25"/>
  <c r="BL14" i="25"/>
  <c r="BK14" i="25"/>
  <c r="BJ14" i="25"/>
  <c r="BI14" i="25"/>
  <c r="BH14" i="25"/>
  <c r="BG14" i="25"/>
  <c r="BF14" i="25"/>
  <c r="BE14" i="25"/>
  <c r="BD14" i="25"/>
  <c r="BC14" i="25"/>
  <c r="BB14" i="25"/>
  <c r="BA14" i="25"/>
  <c r="AZ14" i="25"/>
  <c r="AY14" i="25"/>
  <c r="AX14" i="25"/>
  <c r="AW14" i="25"/>
  <c r="AV14" i="25"/>
  <c r="AU14" i="25"/>
  <c r="AT14" i="25"/>
  <c r="AS14" i="25"/>
  <c r="AR14" i="25"/>
  <c r="AQ14" i="25"/>
  <c r="AP14" i="25"/>
  <c r="AO14" i="25"/>
  <c r="AN14" i="25"/>
  <c r="AM14" i="25"/>
  <c r="AL14" i="25"/>
  <c r="AK14" i="25"/>
  <c r="AJ14" i="25"/>
  <c r="AI14" i="25"/>
  <c r="AH14" i="25"/>
  <c r="AG14" i="25"/>
  <c r="AF14" i="25"/>
  <c r="AE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E14" i="25"/>
  <c r="D14" i="25"/>
  <c r="C14" i="25"/>
  <c r="B14" i="25"/>
  <c r="A14"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C13" i="25"/>
  <c r="B13" i="25"/>
  <c r="A13" i="25"/>
  <c r="BQ12" i="25"/>
  <c r="BP12" i="25"/>
  <c r="BO12" i="25"/>
  <c r="BN12" i="25"/>
  <c r="BM12" i="25"/>
  <c r="BL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 r="L46" i="26"/>
</calcChain>
</file>

<file path=xl/sharedStrings.xml><?xml version="1.0" encoding="utf-8"?>
<sst xmlns="http://schemas.openxmlformats.org/spreadsheetml/2006/main" count="1401" uniqueCount="223">
  <si>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</si>
  <si>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</si>
  <si>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</si>
  <si>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</si>
  <si>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</si>
  <si>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</si>
  <si>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</si>
  <si>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</si>
  <si>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</si>
  <si>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</si>
  <si>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</si>
  <si>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</si>
  <si>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</si>
  <si>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</si>
  <si>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</si>
  <si>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</si>
  <si>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</si>
  <si>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</si>
  <si>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</si>
  <si>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</si>
  <si>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</si>
  <si>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</si>
  <si>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</si>
  <si>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</si>
  <si>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</si>
  <si>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</si>
  <si>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</si>
  <si>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</si>
  <si>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</si>
  <si>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</si>
  <si>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</si>
  <si>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</si>
  <si>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</si>
  <si>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</si>
  <si>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</si>
  <si>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</si>
  <si>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</si>
  <si>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</si>
  <si>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</si>
  <si>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</si>
  <si>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</si>
  <si>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</si>
  <si>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</si>
  <si>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</si>
  <si>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</si>
  <si>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</si>
  <si>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</si>
  <si>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</si>
  <si>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</si>
  <si>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</si>
  <si>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</si>
  <si>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</si>
  <si>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</si>
  <si>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</si>
  <si>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</si>
  <si>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</si>
  <si>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</si>
  <si>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</si>
  <si>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</si>
  <si>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</si>
  <si>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</si>
  <si>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</si>
  <si>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</si>
  <si>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</si>
  <si>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</si>
  <si>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</si>
  <si>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</si>
  <si>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</si>
  <si>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</si>
  <si>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</si>
  <si>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</si>
  <si>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</si>
  <si>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</si>
  <si>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</si>
  <si>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</si>
  <si>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</si>
  <si>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</si>
  <si>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</si>
  <si>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</si>
  <si>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</si>
  <si>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</si>
  <si>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</si>
  <si>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</si>
  <si>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</si>
  <si>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</si>
  <si>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</si>
  <si>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</si>
  <si>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</si>
  <si>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</si>
  <si>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</si>
  <si>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</si>
  <si>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</si>
  <si>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</si>
  <si>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</si>
  <si>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</si>
  <si>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</si>
  <si>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</si>
  <si>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san_none_</t>
  </si>
  <si>
    <t>hyg_bas_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</si>
  <si>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</si>
  <si>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</si>
  <si>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</si>
  <si>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</si>
  <si>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</si>
  <si>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</si>
  <si>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</si>
  <si>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</si>
  <si>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</si>
  <si>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</si>
  <si>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</si>
  <si>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</si>
  <si>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</si>
  <si>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</si>
  <si>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</si>
  <si>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</si>
  <si>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</si>
  <si>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</si>
  <si>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</si>
  <si>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</si>
  <si>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</si>
  <si>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</si>
  <si>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</si>
  <si>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</si>
  <si>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</si>
  <si>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</si>
  <si>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</si>
  <si>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</si>
  <si>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</si>
  <si>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</si>
  <si>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</si>
  <si>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</si>
  <si>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</si>
  <si>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</si>
  <si>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</si>
  <si>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</si>
  <si>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</si>
  <si>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</si>
  <si>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</si>
  <si>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</si>
  <si>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</si>
  <si>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</si>
  <si>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</si>
  <si>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</si>
  <si>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</si>
  <si>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</si>
  <si>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</si>
  <si>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</si>
  <si>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</si>
  <si>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</si>
  <si>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</si>
  <si>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</si>
  <si>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</si>
  <si>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</si>
  <si>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</si>
  <si>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</si>
  <si>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</si>
  <si>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</si>
  <si>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</si>
  <si>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Yes</t>
  </si>
  <si>
    <t xml:space="preserve">Basic estimate used </t>
  </si>
  <si>
    <t xml:space="preserve">Facility with water </t>
  </si>
  <si>
    <t xml:space="preserve">Facility with soap </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</si>
  <si>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</si>
  <si>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</si>
  <si>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</si>
  <si>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wat_fac_</t>
  </si>
  <si>
    <t>san_fac_</t>
  </si>
  <si>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</si>
  <si>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</si>
  <si>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</si>
  <si>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</si>
  <si>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</si>
  <si>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</si>
  <si>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</si>
  <si>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</si>
  <si>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UIS16</t>
  </si>
  <si>
    <t>UNESCO UIS (http://data.uis.unesco.org/)</t>
  </si>
  <si>
    <t>Other</t>
  </si>
  <si>
    <t>Basic drinking water</t>
  </si>
  <si>
    <t>Single-sex basic sanitation facilities</t>
  </si>
  <si>
    <t>Basic handwashing facilities</t>
  </si>
  <si>
    <t>POPULATION OF SCHOOL AGE CHILDREN</t>
  </si>
  <si>
    <r>
      <t xml:space="preserve">School Age Population 
</t>
    </r>
    <r>
      <rPr>
        <sz val="8"/>
        <rFont val="Arial"/>
        <family val="2"/>
      </rPr>
      <t>Source: UN Population Div &amp; UNESCO</t>
    </r>
  </si>
  <si>
    <t>Israel</t>
  </si>
  <si>
    <t>Estimated based on basic</t>
  </si>
  <si>
    <t>Improved (estimated based on basic)</t>
  </si>
  <si>
    <t>The secondary school estimate is based on coverage in lower and upper secondary schools and the school age population for each level. The national estimate is based on coverage in primary and secondary schools. Estimates for the proportion with improved facilities and any facility are based on the estimate for basic.</t>
  </si>
  <si>
    <t>The secondary school estimate is based on coverage in lower and upper secondary schools and the school age population for each level. The national estimate is based on coverage in primary and secondary schools. Estimates for the proportion of schools with any facility and facility with water are based on the estimate for basic.</t>
  </si>
  <si>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</si>
  <si>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</si>
  <si>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</si>
  <si>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</si>
  <si>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</si>
  <si>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</si>
  <si>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</si>
  <si>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</si>
  <si>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</si>
  <si>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</si>
  <si>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</si>
  <si>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</si>
  <si>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</si>
  <si>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</si>
  <si>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</si>
  <si>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</si>
  <si>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</si>
  <si>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</si>
  <si>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</si>
  <si>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</si>
  <si>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</si>
  <si>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</si>
  <si>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</si>
  <si>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</si>
  <si>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</si>
  <si>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</si>
  <si>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</si>
  <si>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</si>
  <si>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</si>
  <si>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Estimates (2000-2019) for schools</t>
  </si>
  <si>
    <t>Values in grey text are imputed based on linear regression</t>
  </si>
  <si>
    <t>UIS15</t>
  </si>
  <si>
    <t>UIS14</t>
  </si>
  <si>
    <t>UIS13</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</si>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</sst>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92"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6" tint="-0.24994659260841701"/>
      <name val="Arial"/>
      <family val="2"/>
    </font>
    <font>
      <b/>
      <sz val="12"/>
      <color theme="4" tint="-0.24994659260841701"/>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i/>
      <sz val="10"/>
      <color rgb="FF808080"/>
      <name val="Arial"/>
      <family val="2"/>
    </font>
    <font>
      <b/>
      <sz val="16"/>
      <color rgb="FF00B8EC"/>
      <name val="Arial"/>
      <family val="2"/>
    </font>
    <font>
      <i/>
      <sz val="9"/>
      <color rgb="FF00B8EC"/>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s>
  <fills count="157">
    <fill>
      <patternFill patternType="none"/>
    </fill>
    <fill>
      <patternFill patternType="gray125"/>
    </fill>
    <fill>
      <patternFill patternType="solid">
        <fgColor theme="0"/>
        <bgColor indexed="64"/>
      </patternFill>
    </fill>
    <fill>
      <patternFill patternType="solid">
        <fgColor theme="4" tint="0.59996337778862885"/>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6" tint="0.79995117038483843"/>
        <bgColor indexed="64"/>
      </patternFill>
    </fill>
    <fill>
      <patternFill patternType="solid">
        <fgColor indexed="22"/>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FFFFF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theme="0" tint="-4.9409466841639452E-2"/>
        <bgColor indexed="64"/>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s>
  <borders count="207">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6">
    <xf numFmtId="0" fontId="0" fillId="0" borderId="0"/>
    <xf numFmtId="0" fontId="15" fillId="0" borderId="0"/>
    <xf numFmtId="0" fontId="19" fillId="0" borderId="0"/>
    <xf numFmtId="0" fontId="22" fillId="0" borderId="0" applyNumberFormat="0" applyFill="0" applyBorder="0" applyAlignment="0" applyProtection="0"/>
    <xf numFmtId="0" fontId="15" fillId="0" borderId="0"/>
    <xf numFmtId="0" fontId="37" fillId="0" borderId="0"/>
    <xf numFmtId="0" fontId="19" fillId="0" borderId="0"/>
    <xf numFmtId="0" fontId="50" fillId="0" borderId="0" applyNumberFormat="0" applyFill="0" applyBorder="0" applyAlignment="0" applyProtection="0"/>
    <xf numFmtId="0" fontId="58" fillId="20" borderId="0">
      <alignment horizontal="center" vertical="center"/>
    </xf>
    <xf numFmtId="0" fontId="19" fillId="0" borderId="0"/>
    <xf numFmtId="0" fontId="19" fillId="0" borderId="59"/>
    <xf numFmtId="0" fontId="15" fillId="0" borderId="59"/>
    <xf numFmtId="0" fontId="15" fillId="0" borderId="59"/>
    <xf numFmtId="0" fontId="19" fillId="0" borderId="187"/>
    <xf numFmtId="0" fontId="15" fillId="0" borderId="187"/>
    <xf numFmtId="0" fontId="15" fillId="0" borderId="187"/>
  </cellStyleXfs>
  <cellXfs count="557">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0" borderId="13"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4" borderId="0" xfId="0" applyFont="1" applyFill="1" applyBorder="1"/>
    <xf numFmtId="0" fontId="3" fillId="0" borderId="4" xfId="0" applyFont="1" applyFill="1" applyBorder="1" applyAlignment="1">
      <alignment horizontal="left" vertical="center" wrapText="1"/>
    </xf>
    <xf numFmtId="0" fontId="0" fillId="0" borderId="0" xfId="0" applyFill="1" applyAlignment="1">
      <alignment vertical="center"/>
    </xf>
    <xf numFmtId="0" fontId="3" fillId="4" borderId="3" xfId="0" applyFont="1" applyFill="1" applyBorder="1"/>
    <xf numFmtId="0" fontId="3" fillId="4" borderId="3" xfId="0" applyFont="1" applyFill="1" applyBorder="1" applyAlignment="1">
      <alignment vertical="center"/>
    </xf>
    <xf numFmtId="0" fontId="3" fillId="4" borderId="6" xfId="0" applyFont="1" applyFill="1" applyBorder="1"/>
    <xf numFmtId="0" fontId="3" fillId="2" borderId="10" xfId="0" applyFont="1" applyFill="1" applyBorder="1" applyAlignment="1">
      <alignment horizontal="center"/>
    </xf>
    <xf numFmtId="0" fontId="3" fillId="2" borderId="8" xfId="0" applyFont="1" applyFill="1" applyBorder="1" applyAlignment="1">
      <alignment horizontal="center"/>
    </xf>
    <xf numFmtId="0" fontId="0" fillId="2" borderId="8" xfId="0" applyFill="1" applyBorder="1" applyAlignment="1">
      <alignment horizontal="center"/>
    </xf>
    <xf numFmtId="0" fontId="3" fillId="4" borderId="0" xfId="0" applyFont="1" applyFill="1" applyBorder="1" applyAlignment="1">
      <alignment vertical="center"/>
    </xf>
    <xf numFmtId="0" fontId="3" fillId="4" borderId="5" xfId="0" applyFont="1" applyFill="1" applyBorder="1"/>
    <xf numFmtId="164" fontId="3" fillId="2" borderId="24"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0" borderId="28" xfId="0" applyFont="1" applyFill="1" applyBorder="1" applyAlignment="1">
      <alignment horizontal="left" vertical="center" wrapText="1"/>
    </xf>
    <xf numFmtId="1" fontId="3" fillId="2" borderId="29"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0" fontId="5" fillId="2" borderId="0" xfId="1" applyFont="1" applyFill="1"/>
    <xf numFmtId="0" fontId="11" fillId="2" borderId="0" xfId="1" applyFont="1" applyFill="1"/>
    <xf numFmtId="0" fontId="19" fillId="0" borderId="0" xfId="2"/>
    <xf numFmtId="0" fontId="20" fillId="2" borderId="0" xfId="1" applyFont="1" applyFill="1" applyAlignment="1">
      <alignment horizontal="center"/>
    </xf>
    <xf numFmtId="0" fontId="21" fillId="2" borderId="0" xfId="1" applyFont="1" applyFill="1" applyAlignment="1">
      <alignment horizontal="center"/>
    </xf>
    <xf numFmtId="0" fontId="1" fillId="2" borderId="0" xfId="2" applyFont="1" applyFill="1"/>
    <xf numFmtId="0" fontId="27" fillId="2" borderId="0" xfId="2" applyFont="1" applyFill="1"/>
    <xf numFmtId="0" fontId="19" fillId="2" borderId="0" xfId="2" applyFill="1"/>
    <xf numFmtId="0" fontId="19" fillId="8" borderId="0" xfId="2" applyFill="1"/>
    <xf numFmtId="0" fontId="28" fillId="2" borderId="0" xfId="4" applyFont="1" applyFill="1"/>
    <xf numFmtId="0" fontId="3" fillId="2" borderId="0" xfId="4" applyFont="1" applyFill="1"/>
    <xf numFmtId="0" fontId="29" fillId="2" borderId="0" xfId="4" applyFont="1" applyFill="1"/>
    <xf numFmtId="0" fontId="18" fillId="2" borderId="0" xfId="4" applyFont="1" applyFill="1"/>
    <xf numFmtId="0" fontId="15" fillId="2" borderId="0" xfId="4" applyFill="1"/>
    <xf numFmtId="0" fontId="30" fillId="2" borderId="0" xfId="4" applyFont="1" applyFill="1"/>
    <xf numFmtId="0" fontId="12" fillId="2" borderId="0" xfId="4" applyFont="1" applyFill="1"/>
    <xf numFmtId="0" fontId="3" fillId="2" borderId="0" xfId="4" applyFont="1" applyFill="1" applyAlignment="1"/>
    <xf numFmtId="0" fontId="4" fillId="2" borderId="0" xfId="4" applyFont="1" applyFill="1"/>
    <xf numFmtId="0" fontId="3" fillId="2" borderId="0" xfId="4" applyFont="1" applyFill="1" applyAlignment="1">
      <alignment horizontal="left"/>
    </xf>
    <xf numFmtId="0" fontId="19" fillId="7" borderId="0" xfId="2" applyFill="1"/>
    <xf numFmtId="164" fontId="3" fillId="2" borderId="10" xfId="0" applyNumberFormat="1" applyFont="1" applyFill="1" applyBorder="1" applyAlignment="1">
      <alignment horizontal="center" vertical="center"/>
    </xf>
    <xf numFmtId="0" fontId="4" fillId="6" borderId="11" xfId="4" applyFont="1" applyFill="1" applyBorder="1" applyAlignment="1">
      <alignment horizontal="center" textRotation="90"/>
    </xf>
    <xf numFmtId="0" fontId="7" fillId="0" borderId="0" xfId="2" applyFont="1"/>
    <xf numFmtId="0" fontId="4" fillId="11" borderId="12" xfId="4" applyFont="1" applyFill="1" applyBorder="1" applyAlignment="1">
      <alignment horizontal="center" textRotation="90"/>
    </xf>
    <xf numFmtId="0" fontId="4" fillId="9" borderId="12" xfId="4" applyFont="1" applyFill="1" applyBorder="1" applyAlignment="1">
      <alignment horizontal="center" textRotation="90"/>
    </xf>
    <xf numFmtId="0" fontId="19" fillId="12" borderId="0" xfId="2" applyFill="1"/>
    <xf numFmtId="0" fontId="3" fillId="0" borderId="10" xfId="0" applyFont="1" applyBorder="1" applyAlignment="1">
      <alignment horizontal="center" vertical="center" wrapText="1"/>
    </xf>
    <xf numFmtId="0" fontId="35" fillId="2" borderId="0" xfId="4" applyFont="1" applyFill="1"/>
    <xf numFmtId="0" fontId="36" fillId="2" borderId="0" xfId="4" applyFont="1" applyFill="1"/>
    <xf numFmtId="0" fontId="4" fillId="11" borderId="32" xfId="4" applyFont="1" applyFill="1" applyBorder="1" applyAlignment="1">
      <alignment horizontal="center" textRotation="90"/>
    </xf>
    <xf numFmtId="0" fontId="4" fillId="10" borderId="32" xfId="4" applyFont="1" applyFill="1" applyBorder="1" applyAlignment="1">
      <alignment horizontal="center" textRotation="90"/>
    </xf>
    <xf numFmtId="0" fontId="4" fillId="9" borderId="32" xfId="4" applyFont="1" applyFill="1" applyBorder="1" applyAlignment="1">
      <alignment horizontal="center" textRotation="90"/>
    </xf>
    <xf numFmtId="0" fontId="19" fillId="15" borderId="0" xfId="2" applyFill="1"/>
    <xf numFmtId="0" fontId="43" fillId="2" borderId="0" xfId="4" applyFont="1" applyFill="1"/>
    <xf numFmtId="0" fontId="44" fillId="2" borderId="0" xfId="4" applyFont="1" applyFill="1"/>
    <xf numFmtId="0" fontId="45" fillId="2" borderId="0" xfId="4" applyFont="1" applyFill="1"/>
    <xf numFmtId="0" fontId="19" fillId="14" borderId="0" xfId="2" applyFill="1"/>
    <xf numFmtId="0" fontId="3" fillId="0" borderId="4" xfId="0" applyFont="1" applyBorder="1" applyAlignment="1">
      <alignment horizontal="left" vertical="center" wrapText="1"/>
    </xf>
    <xf numFmtId="164" fontId="3" fillId="2" borderId="22"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6" xfId="0" applyNumberFormat="1" applyFont="1" applyFill="1" applyBorder="1" applyAlignment="1">
      <alignment horizontal="center" vertical="center"/>
    </xf>
    <xf numFmtId="164" fontId="3" fillId="2" borderId="33" xfId="0" applyNumberFormat="1" applyFont="1" applyFill="1" applyBorder="1" applyAlignment="1">
      <alignment horizontal="center" vertical="center"/>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4" xfId="0" applyNumberFormat="1" applyFont="1" applyBorder="1" applyAlignment="1">
      <alignment horizontal="center"/>
    </xf>
    <xf numFmtId="0" fontId="3" fillId="0" borderId="34" xfId="0" applyFont="1" applyFill="1" applyBorder="1" applyAlignment="1">
      <alignment horizontal="left" vertical="center" wrapText="1"/>
    </xf>
    <xf numFmtId="1" fontId="3" fillId="0" borderId="28" xfId="0" applyNumberFormat="1" applyFont="1" applyFill="1" applyBorder="1" applyAlignment="1">
      <alignment horizontal="center" vertical="center"/>
    </xf>
    <xf numFmtId="1" fontId="3" fillId="0" borderId="29" xfId="0" applyNumberFormat="1" applyFont="1" applyFill="1" applyBorder="1" applyAlignment="1">
      <alignment horizontal="center" vertical="center"/>
    </xf>
    <xf numFmtId="164" fontId="3" fillId="0" borderId="24" xfId="0" applyNumberFormat="1" applyFont="1" applyFill="1" applyBorder="1" applyAlignment="1">
      <alignment horizontal="center" vertical="center"/>
    </xf>
    <xf numFmtId="0" fontId="3" fillId="2" borderId="35" xfId="0" applyFont="1" applyFill="1" applyBorder="1" applyAlignment="1">
      <alignment horizontal="center"/>
    </xf>
    <xf numFmtId="1" fontId="1" fillId="0" borderId="29" xfId="0" applyNumberFormat="1" applyFont="1" applyBorder="1" applyAlignment="1">
      <alignment horizontal="center"/>
    </xf>
    <xf numFmtId="0" fontId="19" fillId="16" borderId="0" xfId="2" applyFill="1"/>
    <xf numFmtId="0" fontId="4" fillId="17" borderId="11" xfId="4" applyFont="1" applyFill="1" applyBorder="1" applyAlignment="1">
      <alignment horizontal="center" textRotation="90"/>
    </xf>
    <xf numFmtId="0" fontId="4" fillId="3" borderId="32" xfId="4" applyFont="1" applyFill="1" applyBorder="1" applyAlignment="1">
      <alignment horizontal="center" textRotation="90"/>
    </xf>
    <xf numFmtId="0" fontId="4" fillId="11" borderId="13" xfId="4" applyFont="1" applyFill="1" applyBorder="1" applyAlignment="1">
      <alignment horizontal="center" textRotation="90"/>
    </xf>
    <xf numFmtId="0" fontId="4" fillId="5" borderId="32" xfId="4" applyFont="1" applyFill="1" applyBorder="1" applyAlignment="1">
      <alignment horizontal="center" textRotation="90"/>
    </xf>
    <xf numFmtId="0" fontId="4" fillId="18" borderId="11" xfId="4" applyFont="1" applyFill="1" applyBorder="1" applyAlignment="1">
      <alignment horizontal="center" textRotation="90"/>
    </xf>
    <xf numFmtId="0" fontId="4" fillId="9" borderId="13" xfId="4" applyFont="1" applyFill="1" applyBorder="1" applyAlignment="1">
      <alignment horizontal="center" textRotation="90"/>
    </xf>
    <xf numFmtId="0" fontId="19" fillId="18" borderId="0" xfId="2" applyFill="1"/>
    <xf numFmtId="0" fontId="4" fillId="2" borderId="13" xfId="0" applyFont="1" applyFill="1" applyBorder="1" applyAlignment="1">
      <alignment vertical="center"/>
    </xf>
    <xf numFmtId="0" fontId="4" fillId="2" borderId="13" xfId="0" applyFont="1" applyFill="1" applyBorder="1" applyAlignment="1">
      <alignment horizontal="left" vertical="center"/>
    </xf>
    <xf numFmtId="0" fontId="3" fillId="0" borderId="13" xfId="0" applyFont="1" applyFill="1" applyBorder="1" applyAlignment="1">
      <alignment horizontal="left" vertical="center" wrapText="1"/>
    </xf>
    <xf numFmtId="0" fontId="3" fillId="0" borderId="36" xfId="0" applyFont="1" applyFill="1" applyBorder="1" applyAlignment="1">
      <alignment horizontal="left" vertical="center" wrapText="1"/>
    </xf>
    <xf numFmtId="0" fontId="19" fillId="2" borderId="0" xfId="6" applyFill="1"/>
    <xf numFmtId="0" fontId="19" fillId="0" borderId="0" xfId="6"/>
    <xf numFmtId="0" fontId="19" fillId="2" borderId="0" xfId="6" applyFont="1" applyFill="1"/>
    <xf numFmtId="0" fontId="47" fillId="2" borderId="0" xfId="1" applyFont="1" applyFill="1" applyAlignment="1">
      <alignment horizontal="center" vertical="center" wrapText="1"/>
    </xf>
    <xf numFmtId="0" fontId="7" fillId="2" borderId="0" xfId="1" applyFont="1" applyFill="1" applyAlignment="1">
      <alignment horizontal="left" indent="1"/>
    </xf>
    <xf numFmtId="0" fontId="48" fillId="2" borderId="0" xfId="1" applyFont="1" applyFill="1" applyAlignment="1">
      <alignment horizontal="center"/>
    </xf>
    <xf numFmtId="0" fontId="19" fillId="2" borderId="0" xfId="6" applyFill="1" applyBorder="1"/>
    <xf numFmtId="0" fontId="11" fillId="2" borderId="0" xfId="1" applyFont="1" applyFill="1" applyBorder="1"/>
    <xf numFmtId="0" fontId="6" fillId="2" borderId="0" xfId="1" applyFont="1" applyFill="1" applyBorder="1" applyAlignment="1">
      <alignment horizontal="center"/>
    </xf>
    <xf numFmtId="0" fontId="28" fillId="2" borderId="0" xfId="1" applyFont="1" applyFill="1" applyBorder="1" applyAlignment="1">
      <alignment horizontal="center"/>
    </xf>
    <xf numFmtId="0" fontId="49" fillId="2" borderId="0" xfId="1" applyFont="1" applyFill="1" applyBorder="1"/>
    <xf numFmtId="0" fontId="51" fillId="2" borderId="0" xfId="7" applyFont="1" applyFill="1" applyBorder="1" applyAlignment="1">
      <alignment horizontal="center"/>
    </xf>
    <xf numFmtId="0" fontId="23" fillId="2" borderId="0" xfId="7" applyFont="1" applyFill="1" applyBorder="1" applyAlignment="1">
      <alignment horizontal="center"/>
    </xf>
    <xf numFmtId="0" fontId="52" fillId="2" borderId="0" xfId="1" applyFont="1" applyFill="1" applyBorder="1"/>
    <xf numFmtId="0" fontId="53" fillId="2" borderId="0" xfId="7" applyFont="1" applyFill="1" applyBorder="1" applyAlignment="1">
      <alignment horizontal="center"/>
    </xf>
    <xf numFmtId="0" fontId="54" fillId="2" borderId="0" xfId="1" applyFont="1" applyFill="1" applyBorder="1"/>
    <xf numFmtId="0" fontId="55" fillId="2" borderId="0" xfId="1" applyFont="1" applyFill="1" applyBorder="1"/>
    <xf numFmtId="0" fontId="56" fillId="2" borderId="0" xfId="1" applyFont="1" applyFill="1" applyBorder="1"/>
    <xf numFmtId="0" fontId="57" fillId="2" borderId="0" xfId="7" applyFont="1" applyFill="1" applyBorder="1" applyAlignment="1">
      <alignment horizontal="center"/>
    </xf>
    <xf numFmtId="0" fontId="58" fillId="2" borderId="0" xfId="8" applyFill="1">
      <alignment horizontal="center" vertical="center"/>
    </xf>
    <xf numFmtId="0" fontId="59" fillId="4" borderId="0" xfId="8" applyFont="1" applyFill="1">
      <alignment horizontal="center" vertical="center"/>
    </xf>
    <xf numFmtId="0" fontId="2" fillId="2" borderId="0" xfId="1" applyFont="1" applyFill="1"/>
    <xf numFmtId="0" fontId="24" fillId="2" borderId="0" xfId="1" applyFont="1" applyFill="1" applyAlignment="1">
      <alignment horizontal="left" indent="1"/>
    </xf>
    <xf numFmtId="0" fontId="23" fillId="2" borderId="0" xfId="7" applyFont="1" applyFill="1" applyAlignment="1">
      <alignment horizontal="left" indent="1"/>
    </xf>
    <xf numFmtId="0" fontId="25" fillId="2" borderId="0" xfId="1" applyFont="1" applyFill="1" applyAlignment="1">
      <alignment horizontal="left" indent="1"/>
    </xf>
    <xf numFmtId="0" fontId="23" fillId="2" borderId="0" xfId="7" applyFont="1" applyFill="1" applyAlignment="1">
      <alignment horizontal="left" indent="2"/>
    </xf>
    <xf numFmtId="0" fontId="33" fillId="0" borderId="0" xfId="6" applyFont="1"/>
    <xf numFmtId="0" fontId="27" fillId="2" borderId="0" xfId="1" applyFont="1" applyFill="1" applyBorder="1" applyAlignment="1">
      <alignment horizontal="center"/>
    </xf>
    <xf numFmtId="0" fontId="51" fillId="2" borderId="0" xfId="3" applyFont="1" applyFill="1" applyBorder="1" applyAlignment="1">
      <alignment horizontal="center"/>
    </xf>
    <xf numFmtId="1" fontId="3" fillId="25" borderId="0" xfId="4" applyNumberFormat="1" applyFont="1" applyFill="1" applyAlignment="1">
      <alignment horizontal="center"/>
    </xf>
    <xf numFmtId="1" fontId="3" fillId="26" borderId="0" xfId="4" applyNumberFormat="1" applyFont="1" applyFill="1" applyAlignment="1">
      <alignment horizontal="center"/>
    </xf>
    <xf numFmtId="1" fontId="3" fillId="23" borderId="0" xfId="4" applyNumberFormat="1" applyFont="1" applyFill="1" applyAlignment="1">
      <alignment horizontal="center"/>
    </xf>
    <xf numFmtId="0" fontId="19" fillId="25" borderId="0" xfId="2" applyFill="1"/>
    <xf numFmtId="0" fontId="3" fillId="0" borderId="24" xfId="0" applyFont="1" applyBorder="1" applyAlignment="1">
      <alignment horizontal="center" vertical="center" wrapText="1"/>
    </xf>
    <xf numFmtId="0" fontId="3" fillId="0" borderId="13" xfId="0" applyFont="1" applyBorder="1" applyAlignment="1">
      <alignment horizontal="left" vertical="center" wrapText="1"/>
    </xf>
    <xf numFmtId="0" fontId="38" fillId="13" borderId="11" xfId="9" applyFont="1" applyFill="1" applyBorder="1" applyAlignment="1">
      <alignment vertical="center"/>
    </xf>
    <xf numFmtId="0" fontId="38" fillId="13" borderId="32" xfId="9" applyFont="1" applyFill="1" applyBorder="1" applyAlignment="1">
      <alignment vertical="center"/>
    </xf>
    <xf numFmtId="0" fontId="38" fillId="13" borderId="32" xfId="9" applyFont="1" applyFill="1" applyBorder="1" applyAlignment="1">
      <alignment vertical="center" wrapText="1"/>
    </xf>
    <xf numFmtId="0" fontId="19" fillId="13" borderId="13" xfId="9" applyFont="1" applyFill="1" applyBorder="1" applyAlignment="1">
      <alignment vertical="center"/>
    </xf>
    <xf numFmtId="0" fontId="19" fillId="0" borderId="0" xfId="9"/>
    <xf numFmtId="0" fontId="40" fillId="13" borderId="2" xfId="9" applyFont="1" applyFill="1" applyBorder="1" applyAlignment="1">
      <alignment horizontal="center" vertical="center" wrapText="1"/>
    </xf>
    <xf numFmtId="164" fontId="19" fillId="0" borderId="0" xfId="9" applyNumberFormat="1"/>
    <xf numFmtId="0" fontId="42" fillId="0" borderId="0" xfId="9" applyFont="1"/>
    <xf numFmtId="0" fontId="39" fillId="0" borderId="0" xfId="9" applyFont="1"/>
    <xf numFmtId="0" fontId="63" fillId="2" borderId="0" xfId="4" applyFont="1" applyFill="1"/>
    <xf numFmtId="0" fontId="6" fillId="0" borderId="23" xfId="0" applyFont="1" applyBorder="1" applyAlignment="1">
      <alignment horizontal="left" vertical="center"/>
    </xf>
    <xf numFmtId="0" fontId="6" fillId="0" borderId="23" xfId="0" applyFont="1" applyBorder="1" applyAlignment="1">
      <alignment horizontal="left"/>
    </xf>
    <xf numFmtId="0" fontId="6" fillId="2" borderId="23" xfId="0" applyFont="1" applyFill="1" applyBorder="1" applyAlignment="1">
      <alignment horizontal="left"/>
    </xf>
    <xf numFmtId="0" fontId="4" fillId="2" borderId="23" xfId="0" applyFont="1" applyFill="1" applyBorder="1" applyAlignment="1">
      <alignment horizontal="left" vertical="center"/>
    </xf>
    <xf numFmtId="0" fontId="0" fillId="0" borderId="23" xfId="0" applyBorder="1" applyAlignment="1">
      <alignment horizontal="left"/>
    </xf>
    <xf numFmtId="0" fontId="0" fillId="0" borderId="27" xfId="0" applyBorder="1" applyAlignment="1">
      <alignment horizontal="left"/>
    </xf>
    <xf numFmtId="0" fontId="0" fillId="0" borderId="0" xfId="0" applyFill="1" applyBorder="1" applyAlignment="1">
      <alignment horizontal="left"/>
    </xf>
    <xf numFmtId="0" fontId="0" fillId="0" borderId="0" xfId="0" applyAlignment="1">
      <alignment horizontal="left"/>
    </xf>
    <xf numFmtId="0" fontId="0" fillId="0" borderId="0" xfId="0" applyAlignment="1">
      <alignment horizontal="left" vertical="center"/>
    </xf>
    <xf numFmtId="0" fontId="3" fillId="0" borderId="0" xfId="0" applyFont="1" applyAlignment="1">
      <alignment horizontal="left"/>
    </xf>
    <xf numFmtId="0" fontId="0" fillId="0" borderId="0" xfId="0" applyFill="1" applyAlignment="1">
      <alignment horizontal="left" vertical="center"/>
    </xf>
    <xf numFmtId="0" fontId="0" fillId="2" borderId="0" xfId="0" applyFill="1" applyAlignment="1">
      <alignment horizontal="left"/>
    </xf>
    <xf numFmtId="0" fontId="0" fillId="0" borderId="23" xfId="0" applyBorder="1" applyAlignment="1">
      <alignment horizontal="left" vertical="center"/>
    </xf>
    <xf numFmtId="0" fontId="4" fillId="25" borderId="47" xfId="4" applyFont="1" applyFill="1" applyBorder="1" applyAlignment="1">
      <alignment horizontal="center" textRotation="90"/>
    </xf>
    <xf numFmtId="0" fontId="10" fillId="28" borderId="48" xfId="4" applyFont="1" applyFill="1" applyBorder="1" applyAlignment="1">
      <alignment horizontal="center" textRotation="90"/>
    </xf>
    <xf numFmtId="0" fontId="10" fillId="28" borderId="49" xfId="4" applyFont="1" applyFill="1" applyBorder="1" applyAlignment="1">
      <alignment horizontal="center" textRotation="90"/>
    </xf>
    <xf numFmtId="0" fontId="10" fillId="28" borderId="50" xfId="4" applyFont="1" applyFill="1" applyBorder="1" applyAlignment="1">
      <alignment horizontal="center" textRotation="90"/>
    </xf>
    <xf numFmtId="0" fontId="4" fillId="18" borderId="51" xfId="4" applyFont="1" applyFill="1" applyBorder="1" applyAlignment="1">
      <alignment horizontal="center" textRotation="90"/>
    </xf>
    <xf numFmtId="0" fontId="10" fillId="29" borderId="52" xfId="4" applyFont="1" applyFill="1" applyBorder="1" applyAlignment="1">
      <alignment horizontal="center" textRotation="90"/>
    </xf>
    <xf numFmtId="0" fontId="4" fillId="29" borderId="52" xfId="4" applyFont="1" applyFill="1" applyBorder="1" applyAlignment="1">
      <alignment horizontal="center" textRotation="90"/>
    </xf>
    <xf numFmtId="0" fontId="10" fillId="29" borderId="53" xfId="4" applyFont="1" applyFill="1" applyBorder="1" applyAlignment="1">
      <alignment horizontal="center" textRotation="90"/>
    </xf>
    <xf numFmtId="0" fontId="10" fillId="29" borderId="54" xfId="4" applyFont="1" applyFill="1" applyBorder="1" applyAlignment="1">
      <alignment horizontal="center" textRotation="90"/>
    </xf>
    <xf numFmtId="0" fontId="4" fillId="19" borderId="55" xfId="4" applyFont="1" applyFill="1" applyBorder="1" applyAlignment="1">
      <alignment horizontal="center" textRotation="90"/>
    </xf>
    <xf numFmtId="0" fontId="10" fillId="30" borderId="56" xfId="4" applyFont="1" applyFill="1" applyBorder="1" applyAlignment="1">
      <alignment horizontal="center" textRotation="90"/>
    </xf>
    <xf numFmtId="0" fontId="10" fillId="30" borderId="57" xfId="4" applyFont="1" applyFill="1" applyBorder="1" applyAlignment="1">
      <alignment horizontal="center" textRotation="90"/>
    </xf>
    <xf numFmtId="0" fontId="0" fillId="0" borderId="0" xfId="0" applyAlignment="1">
      <alignment horizontal="center" vertical="center"/>
    </xf>
    <xf numFmtId="0" fontId="0" fillId="0" borderId="0" xfId="0" applyFill="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0" borderId="0" xfId="0" applyFill="1" applyBorder="1" applyAlignment="1">
      <alignment horizontal="center"/>
    </xf>
    <xf numFmtId="0" fontId="3" fillId="0" borderId="0" xfId="0" applyFont="1" applyAlignment="1">
      <alignment horizontal="center" vertical="center"/>
    </xf>
    <xf numFmtId="0" fontId="0" fillId="2" borderId="0" xfId="0" applyFill="1" applyAlignment="1">
      <alignment horizontal="center" vertical="center"/>
    </xf>
    <xf numFmtId="0" fontId="4" fillId="2" borderId="58" xfId="0" applyFont="1" applyFill="1" applyBorder="1" applyAlignment="1">
      <alignment horizontal="left" vertical="center"/>
    </xf>
    <xf numFmtId="0" fontId="4" fillId="0" borderId="58" xfId="0" applyFont="1" applyFill="1" applyBorder="1" applyAlignment="1">
      <alignment horizontal="left" vertical="center"/>
    </xf>
    <xf numFmtId="164" fontId="3" fillId="2" borderId="58" xfId="0" applyNumberFormat="1" applyFont="1" applyFill="1" applyBorder="1" applyAlignment="1">
      <alignment horizontal="center" vertical="center"/>
    </xf>
    <xf numFmtId="164" fontId="3" fillId="0" borderId="58" xfId="0" applyNumberFormat="1" applyFont="1" applyFill="1" applyBorder="1" applyAlignment="1">
      <alignment horizontal="center" vertical="center"/>
    </xf>
    <xf numFmtId="0" fontId="3" fillId="2" borderId="58" xfId="0" applyFont="1" applyFill="1" applyBorder="1" applyAlignment="1">
      <alignment horizontal="center"/>
    </xf>
    <xf numFmtId="0" fontId="3" fillId="2" borderId="58" xfId="0" applyFont="1" applyFill="1" applyBorder="1" applyAlignment="1">
      <alignment horizontal="center" vertical="center"/>
    </xf>
    <xf numFmtId="0" fontId="4" fillId="2" borderId="58" xfId="0" applyFont="1" applyFill="1" applyBorder="1" applyAlignment="1">
      <alignment vertical="center"/>
    </xf>
    <xf numFmtId="0" fontId="4" fillId="0" borderId="58" xfId="0" applyFont="1" applyFill="1" applyBorder="1" applyAlignment="1">
      <alignment vertical="center"/>
    </xf>
    <xf numFmtId="0" fontId="3" fillId="0" borderId="58" xfId="0" applyFont="1" applyBorder="1" applyAlignment="1">
      <alignment horizontal="center" vertical="center" wrapText="1"/>
    </xf>
    <xf numFmtId="0" fontId="64" fillId="32" borderId="59" xfId="0" applyNumberFormat="1" applyFont="1" applyFill="1" applyBorder="1" applyAlignment="1" applyProtection="1">
      <alignment horizontal="center"/>
    </xf>
    <xf numFmtId="0" fontId="13" fillId="17" borderId="59" xfId="12" applyFont="1" applyFill="1" applyBorder="1"/>
    <xf numFmtId="0" fontId="7" fillId="17" borderId="59" xfId="12" applyFont="1" applyFill="1" applyBorder="1" applyAlignment="1">
      <alignment horizontal="center"/>
    </xf>
    <xf numFmtId="0" fontId="7" fillId="17" borderId="59" xfId="12" applyFont="1" applyFill="1" applyBorder="1" applyAlignment="1"/>
    <xf numFmtId="0" fontId="15" fillId="17" borderId="59" xfId="12" applyFill="1" applyBorder="1"/>
    <xf numFmtId="0" fontId="19" fillId="0" borderId="59" xfId="10"/>
    <xf numFmtId="0" fontId="24" fillId="2" borderId="59" xfId="10" applyFont="1" applyFill="1"/>
    <xf numFmtId="0" fontId="19" fillId="2" borderId="59" xfId="10" applyFill="1" applyAlignment="1">
      <alignment horizontal="center"/>
    </xf>
    <xf numFmtId="0" fontId="19" fillId="2" borderId="59" xfId="10" applyFill="1"/>
    <xf numFmtId="0" fontId="7" fillId="2" borderId="59" xfId="12" applyFont="1" applyFill="1" applyBorder="1" applyAlignment="1">
      <alignment horizontal="center"/>
    </xf>
    <xf numFmtId="0" fontId="9" fillId="2" borderId="59" xfId="12" applyFont="1" applyFill="1" applyBorder="1" applyAlignment="1">
      <alignment horizontal="left"/>
    </xf>
    <xf numFmtId="0" fontId="7" fillId="2" borderId="59" xfId="12" applyFont="1" applyFill="1" applyBorder="1" applyAlignment="1"/>
    <xf numFmtId="0" fontId="15" fillId="2" borderId="59" xfId="12" applyFill="1" applyBorder="1"/>
    <xf numFmtId="0" fontId="32" fillId="2" borderId="59" xfId="12" applyFont="1" applyFill="1" applyBorder="1" applyAlignment="1">
      <alignment horizontal="left"/>
    </xf>
    <xf numFmtId="0" fontId="19" fillId="2" borderId="59" xfId="10" applyFont="1" applyFill="1" applyBorder="1" applyAlignment="1">
      <alignment horizontal="center"/>
    </xf>
    <xf numFmtId="0" fontId="19" fillId="2" borderId="59" xfId="10" applyFill="1" applyBorder="1"/>
    <xf numFmtId="0" fontId="32" fillId="2" borderId="59" xfId="12" applyFont="1" applyFill="1" applyBorder="1" applyAlignment="1">
      <alignment horizontal="left" wrapText="1"/>
    </xf>
    <xf numFmtId="0" fontId="32" fillId="2" borderId="59" xfId="10" applyFont="1" applyFill="1" applyBorder="1"/>
    <xf numFmtId="0" fontId="15" fillId="2" borderId="59" xfId="12" applyFill="1"/>
    <xf numFmtId="0" fontId="42" fillId="2" borderId="59" xfId="10" applyFont="1" applyFill="1"/>
    <xf numFmtId="0" fontId="7" fillId="2" borderId="59" xfId="12" applyFont="1" applyFill="1" applyAlignment="1">
      <alignment horizontal="center"/>
    </xf>
    <xf numFmtId="0" fontId="42" fillId="2" borderId="59" xfId="12" applyFont="1" applyFill="1" applyAlignment="1">
      <alignment horizontal="left"/>
    </xf>
    <xf numFmtId="0" fontId="42" fillId="2" borderId="59" xfId="12" applyFont="1" applyFill="1"/>
    <xf numFmtId="0" fontId="15" fillId="2" borderId="59" xfId="12" applyFill="1" applyAlignment="1">
      <alignment horizontal="center"/>
    </xf>
    <xf numFmtId="0" fontId="13" fillId="17" borderId="59" xfId="12" applyFont="1" applyFill="1"/>
    <xf numFmtId="0" fontId="15" fillId="17" borderId="59" xfId="12" applyFill="1" applyAlignment="1">
      <alignment horizontal="center"/>
    </xf>
    <xf numFmtId="0" fontId="15" fillId="17" borderId="59" xfId="12" applyFill="1"/>
    <xf numFmtId="0" fontId="19" fillId="17" borderId="59" xfId="10" applyFill="1"/>
    <xf numFmtId="0" fontId="14" fillId="2" borderId="59" xfId="12" applyFont="1" applyFill="1"/>
    <xf numFmtId="0" fontId="14" fillId="2" borderId="59" xfId="12" applyFont="1" applyFill="1" applyAlignment="1">
      <alignment horizontal="left"/>
    </xf>
    <xf numFmtId="0" fontId="25" fillId="0" borderId="59" xfId="10" applyFont="1"/>
    <xf numFmtId="0" fontId="14" fillId="0" borderId="59" xfId="11" applyFont="1"/>
    <xf numFmtId="0" fontId="24" fillId="0" borderId="59" xfId="10" applyFont="1"/>
    <xf numFmtId="0" fontId="34" fillId="0" borderId="59" xfId="10" applyFont="1" applyFill="1"/>
    <xf numFmtId="0" fontId="16" fillId="0" borderId="59" xfId="12" applyFont="1" applyFill="1"/>
    <xf numFmtId="0" fontId="34" fillId="0" borderId="59" xfId="10" applyFont="1"/>
    <xf numFmtId="0" fontId="16" fillId="2" borderId="59" xfId="12" applyFont="1" applyFill="1"/>
    <xf numFmtId="0" fontId="16" fillId="0" borderId="59" xfId="12" applyFont="1"/>
    <xf numFmtId="0" fontId="17" fillId="0" borderId="59" xfId="12" applyFont="1"/>
    <xf numFmtId="0" fontId="15" fillId="0" borderId="59" xfId="12"/>
    <xf numFmtId="0" fontId="15" fillId="0" borderId="59" xfId="12" applyAlignment="1">
      <alignment horizontal="center"/>
    </xf>
    <xf numFmtId="0" fontId="19" fillId="0" borderId="59" xfId="10" applyAlignment="1">
      <alignment horizontal="center"/>
    </xf>
    <xf numFmtId="1" fontId="65" fillId="33" borderId="67" xfId="0" applyNumberFormat="1" applyFont="1" applyFill="1" applyBorder="1" applyAlignment="1" applyProtection="1">
      <alignment horizontal="center" vertical="center"/>
    </xf>
    <xf numFmtId="1" fontId="66" fillId="34" borderId="68" xfId="0" applyNumberFormat="1" applyFont="1" applyFill="1" applyBorder="1" applyAlignment="1" applyProtection="1">
      <alignment horizontal="center" vertical="center"/>
    </xf>
    <xf numFmtId="1" fontId="67" fillId="35" borderId="69" xfId="0" applyNumberFormat="1" applyFont="1" applyFill="1" applyBorder="1" applyAlignment="1" applyProtection="1">
      <alignment horizontal="center" vertical="center"/>
    </xf>
    <xf numFmtId="1" fontId="68" fillId="36" borderId="70" xfId="0" applyNumberFormat="1" applyFont="1" applyFill="1" applyBorder="1" applyAlignment="1" applyProtection="1">
      <alignment horizontal="center" vertical="center"/>
    </xf>
    <xf numFmtId="1" fontId="69" fillId="37" borderId="71" xfId="0" applyNumberFormat="1" applyFont="1" applyFill="1" applyBorder="1" applyAlignment="1" applyProtection="1">
      <alignment horizontal="center" vertical="center"/>
    </xf>
    <xf numFmtId="1" fontId="70" fillId="38" borderId="72" xfId="0" applyNumberFormat="1" applyFont="1" applyFill="1" applyBorder="1" applyAlignment="1" applyProtection="1">
      <alignment horizontal="center" vertical="center"/>
    </xf>
    <xf numFmtId="1" fontId="71" fillId="39" borderId="73" xfId="0" applyNumberFormat="1" applyFont="1" applyFill="1" applyBorder="1" applyAlignment="1" applyProtection="1">
      <alignment horizontal="center" vertical="center"/>
    </xf>
    <xf numFmtId="1" fontId="72" fillId="40" borderId="74" xfId="0" applyNumberFormat="1" applyFont="1" applyFill="1" applyBorder="1" applyAlignment="1" applyProtection="1">
      <alignment horizontal="center" vertical="center"/>
    </xf>
    <xf numFmtId="1" fontId="73" fillId="41" borderId="75" xfId="0" applyNumberFormat="1" applyFont="1" applyFill="1" applyBorder="1" applyAlignment="1" applyProtection="1">
      <alignment horizontal="center" vertical="center"/>
    </xf>
    <xf numFmtId="1" fontId="74" fillId="42" borderId="76" xfId="0" applyNumberFormat="1" applyFont="1" applyFill="1" applyBorder="1" applyAlignment="1" applyProtection="1">
      <alignment horizontal="center" vertical="center"/>
    </xf>
    <xf numFmtId="1" fontId="75" fillId="43" borderId="77" xfId="0" applyNumberFormat="1" applyFont="1" applyFill="1" applyBorder="1" applyAlignment="1" applyProtection="1">
      <alignment horizontal="center" vertical="center"/>
    </xf>
    <xf numFmtId="1" fontId="76" fillId="44" borderId="78" xfId="0" applyNumberFormat="1" applyFont="1" applyFill="1" applyBorder="1" applyAlignment="1" applyProtection="1">
      <alignment horizontal="center" vertical="center"/>
    </xf>
    <xf numFmtId="1" fontId="77" fillId="45" borderId="79" xfId="0" applyNumberFormat="1" applyFont="1" applyFill="1" applyBorder="1" applyAlignment="1" applyProtection="1">
      <alignment horizontal="center" vertical="center"/>
    </xf>
    <xf numFmtId="1" fontId="78" fillId="46" borderId="80" xfId="0" applyNumberFormat="1" applyFont="1" applyFill="1" applyBorder="1" applyAlignment="1" applyProtection="1">
      <alignment horizontal="center" vertical="center"/>
    </xf>
    <xf numFmtId="1" fontId="79" fillId="47" borderId="81" xfId="0" applyNumberFormat="1" applyFont="1" applyFill="1" applyBorder="1" applyAlignment="1" applyProtection="1">
      <alignment horizontal="center" vertical="center"/>
    </xf>
    <xf numFmtId="1" fontId="80" fillId="48" borderId="82" xfId="0" applyNumberFormat="1" applyFont="1" applyFill="1" applyBorder="1" applyAlignment="1" applyProtection="1">
      <alignment horizontal="center" vertical="center"/>
    </xf>
    <xf numFmtId="1" fontId="81" fillId="49" borderId="83" xfId="0" applyNumberFormat="1" applyFont="1" applyFill="1" applyBorder="1" applyAlignment="1" applyProtection="1">
      <alignment horizontal="center" vertical="center"/>
    </xf>
    <xf numFmtId="1" fontId="82" fillId="50" borderId="84" xfId="0" applyNumberFormat="1" applyFont="1" applyFill="1" applyBorder="1" applyAlignment="1" applyProtection="1">
      <alignment horizontal="center" vertical="center"/>
    </xf>
    <xf numFmtId="1" fontId="83" fillId="51" borderId="85" xfId="0" applyNumberFormat="1" applyFont="1" applyFill="1" applyBorder="1" applyAlignment="1" applyProtection="1">
      <alignment horizontal="center" vertical="center"/>
    </xf>
    <xf numFmtId="1" fontId="84" fillId="52" borderId="86" xfId="0" applyNumberFormat="1" applyFont="1" applyFill="1" applyBorder="1" applyAlignment="1" applyProtection="1">
      <alignment horizontal="center" vertical="center"/>
    </xf>
    <xf numFmtId="0" fontId="85" fillId="53" borderId="87" xfId="0" applyNumberFormat="1" applyFont="1" applyFill="1" applyBorder="1" applyAlignment="1" applyProtection="1">
      <alignment horizontal="center" vertical="center"/>
    </xf>
    <xf numFmtId="164" fontId="86" fillId="54" borderId="88" xfId="0" applyNumberFormat="1" applyFont="1" applyFill="1" applyBorder="1" applyAlignment="1" applyProtection="1">
      <alignment horizontal="center" vertical="center"/>
    </xf>
    <xf numFmtId="0" fontId="87" fillId="55" borderId="89" xfId="0" applyNumberFormat="1" applyFont="1" applyFill="1" applyBorder="1" applyAlignment="1" applyProtection="1">
      <alignment horizontal="center" vertical="center"/>
    </xf>
    <xf numFmtId="0" fontId="88" fillId="56" borderId="90" xfId="0" applyNumberFormat="1" applyFont="1" applyFill="1" applyBorder="1" applyAlignment="1" applyProtection="1">
      <alignment horizontal="center" vertical="center"/>
    </xf>
    <xf numFmtId="0" fontId="89" fillId="57" borderId="91" xfId="0" applyNumberFormat="1" applyFont="1" applyFill="1" applyBorder="1" applyAlignment="1" applyProtection="1">
      <alignment horizontal="center" vertical="center"/>
    </xf>
    <xf numFmtId="0" fontId="90" fillId="58" borderId="92" xfId="0" applyNumberFormat="1" applyFont="1" applyFill="1" applyBorder="1" applyAlignment="1" applyProtection="1">
      <alignment horizontal="center" vertical="center"/>
    </xf>
    <xf numFmtId="164" fontId="91" fillId="59" borderId="93" xfId="0" applyNumberFormat="1" applyFont="1" applyFill="1" applyBorder="1" applyAlignment="1" applyProtection="1">
      <alignment horizontal="center" vertical="center"/>
    </xf>
    <xf numFmtId="0" fontId="92" fillId="60" borderId="94" xfId="0" applyNumberFormat="1" applyFont="1" applyFill="1" applyBorder="1" applyAlignment="1" applyProtection="1">
      <alignment horizontal="center" vertical="center"/>
    </xf>
    <xf numFmtId="0" fontId="93" fillId="61" borderId="95" xfId="0" applyNumberFormat="1" applyFont="1" applyFill="1" applyBorder="1" applyAlignment="1" applyProtection="1">
      <alignment horizontal="center" vertical="center"/>
    </xf>
    <xf numFmtId="0" fontId="94" fillId="62" borderId="96" xfId="0" applyNumberFormat="1" applyFont="1" applyFill="1" applyBorder="1" applyAlignment="1" applyProtection="1">
      <alignment horizontal="center" vertical="center"/>
    </xf>
    <xf numFmtId="0" fontId="95" fillId="63" borderId="97" xfId="0" applyNumberFormat="1" applyFont="1" applyFill="1" applyBorder="1" applyAlignment="1" applyProtection="1">
      <alignment horizontal="center" vertical="center"/>
    </xf>
    <xf numFmtId="164" fontId="96" fillId="64" borderId="98" xfId="0" applyNumberFormat="1" applyFont="1" applyFill="1" applyBorder="1" applyAlignment="1" applyProtection="1">
      <alignment horizontal="center" vertical="center"/>
    </xf>
    <xf numFmtId="0" fontId="97" fillId="65" borderId="99" xfId="0" applyNumberFormat="1" applyFont="1" applyFill="1" applyBorder="1" applyAlignment="1" applyProtection="1">
      <alignment horizontal="center" vertical="center"/>
    </xf>
    <xf numFmtId="0" fontId="98" fillId="66" borderId="100" xfId="0" applyNumberFormat="1" applyFont="1" applyFill="1" applyBorder="1" applyAlignment="1" applyProtection="1">
      <alignment horizontal="center" vertical="center"/>
    </xf>
    <xf numFmtId="0" fontId="99" fillId="67" borderId="101" xfId="0" applyNumberFormat="1" applyFont="1" applyFill="1" applyBorder="1" applyAlignment="1" applyProtection="1">
      <alignment horizontal="center" vertical="center"/>
    </xf>
    <xf numFmtId="0" fontId="100" fillId="68" borderId="102" xfId="0" applyNumberFormat="1" applyFont="1" applyFill="1" applyBorder="1" applyAlignment="1" applyProtection="1">
      <alignment horizontal="center" vertical="center"/>
    </xf>
    <xf numFmtId="164" fontId="101" fillId="69" borderId="103" xfId="0" applyNumberFormat="1" applyFont="1" applyFill="1" applyBorder="1" applyAlignment="1" applyProtection="1">
      <alignment horizontal="center" vertical="center"/>
    </xf>
    <xf numFmtId="0" fontId="102" fillId="70" borderId="104" xfId="0" applyNumberFormat="1" applyFont="1" applyFill="1" applyBorder="1" applyAlignment="1" applyProtection="1">
      <alignment horizontal="center" vertical="center"/>
    </xf>
    <xf numFmtId="0" fontId="103" fillId="71" borderId="105" xfId="0" applyNumberFormat="1" applyFont="1" applyFill="1" applyBorder="1" applyAlignment="1" applyProtection="1">
      <alignment horizontal="center" vertical="center"/>
    </xf>
    <xf numFmtId="0" fontId="104" fillId="72" borderId="106" xfId="0" applyNumberFormat="1" applyFont="1" applyFill="1" applyBorder="1" applyAlignment="1" applyProtection="1">
      <alignment horizontal="center" vertical="center"/>
    </xf>
    <xf numFmtId="0" fontId="105" fillId="73" borderId="107" xfId="0" applyNumberFormat="1" applyFont="1" applyFill="1" applyBorder="1" applyAlignment="1" applyProtection="1">
      <alignment horizontal="center" vertical="center"/>
    </xf>
    <xf numFmtId="164" fontId="106" fillId="74" borderId="108" xfId="0" applyNumberFormat="1" applyFont="1" applyFill="1" applyBorder="1" applyAlignment="1" applyProtection="1">
      <alignment horizontal="center" vertical="center"/>
    </xf>
    <xf numFmtId="0" fontId="107" fillId="75" borderId="109" xfId="0" applyNumberFormat="1" applyFont="1" applyFill="1" applyBorder="1" applyAlignment="1" applyProtection="1">
      <alignment horizontal="center" vertical="center"/>
    </xf>
    <xf numFmtId="0" fontId="108" fillId="76" borderId="110" xfId="0" applyNumberFormat="1" applyFont="1" applyFill="1" applyBorder="1" applyAlignment="1" applyProtection="1">
      <alignment horizontal="center" vertical="center"/>
    </xf>
    <xf numFmtId="0" fontId="109" fillId="77" borderId="111" xfId="0" applyNumberFormat="1" applyFont="1" applyFill="1" applyBorder="1" applyAlignment="1" applyProtection="1">
      <alignment horizontal="center" vertical="center"/>
    </xf>
    <xf numFmtId="0" fontId="110" fillId="78" borderId="112" xfId="0" applyNumberFormat="1" applyFont="1" applyFill="1" applyBorder="1" applyAlignment="1" applyProtection="1">
      <alignment horizontal="center" vertical="center"/>
    </xf>
    <xf numFmtId="164" fontId="111" fillId="79" borderId="113" xfId="0" applyNumberFormat="1" applyFont="1" applyFill="1" applyBorder="1" applyAlignment="1" applyProtection="1">
      <alignment horizontal="center" vertical="center"/>
    </xf>
    <xf numFmtId="0" fontId="112" fillId="80" borderId="114" xfId="0" applyNumberFormat="1" applyFont="1" applyFill="1" applyBorder="1" applyAlignment="1" applyProtection="1">
      <alignment horizontal="center" vertical="center"/>
    </xf>
    <xf numFmtId="0" fontId="113" fillId="81" borderId="115" xfId="0" applyNumberFormat="1" applyFont="1" applyFill="1" applyBorder="1" applyAlignment="1" applyProtection="1">
      <alignment horizontal="center" vertical="center"/>
    </xf>
    <xf numFmtId="0" fontId="114" fillId="82" borderId="116" xfId="0" applyNumberFormat="1" applyFont="1" applyFill="1" applyBorder="1" applyAlignment="1" applyProtection="1">
      <alignment horizontal="center" vertical="center"/>
    </xf>
    <xf numFmtId="0" fontId="115" fillId="83" borderId="117" xfId="0" applyNumberFormat="1" applyFont="1" applyFill="1" applyBorder="1" applyAlignment="1" applyProtection="1">
      <alignment horizontal="center" vertical="center"/>
    </xf>
    <xf numFmtId="164" fontId="116" fillId="84" borderId="118" xfId="0" applyNumberFormat="1" applyFont="1" applyFill="1" applyBorder="1" applyAlignment="1" applyProtection="1">
      <alignment horizontal="center" vertical="center"/>
    </xf>
    <xf numFmtId="0" fontId="117" fillId="85" borderId="119" xfId="0" applyNumberFormat="1" applyFont="1" applyFill="1" applyBorder="1" applyAlignment="1" applyProtection="1">
      <alignment horizontal="center" vertical="center"/>
    </xf>
    <xf numFmtId="0" fontId="118" fillId="86" borderId="120" xfId="0" applyNumberFormat="1" applyFont="1" applyFill="1" applyBorder="1" applyAlignment="1" applyProtection="1">
      <alignment horizontal="center" vertical="center"/>
    </xf>
    <xf numFmtId="0" fontId="119" fillId="87" borderId="121" xfId="0" applyNumberFormat="1" applyFont="1" applyFill="1" applyBorder="1" applyAlignment="1" applyProtection="1">
      <alignment horizontal="center" vertical="center"/>
    </xf>
    <xf numFmtId="0" fontId="120" fillId="88" borderId="122" xfId="0" applyNumberFormat="1" applyFont="1" applyFill="1" applyBorder="1" applyAlignment="1" applyProtection="1">
      <alignment horizontal="center" vertical="center"/>
    </xf>
    <xf numFmtId="164" fontId="121" fillId="89" borderId="123" xfId="0" applyNumberFormat="1" applyFont="1" applyFill="1" applyBorder="1" applyAlignment="1" applyProtection="1">
      <alignment horizontal="center" vertical="center"/>
    </xf>
    <xf numFmtId="0" fontId="122" fillId="90" borderId="124" xfId="0" applyNumberFormat="1" applyFont="1" applyFill="1" applyBorder="1" applyAlignment="1" applyProtection="1">
      <alignment horizontal="center" vertical="center"/>
    </xf>
    <xf numFmtId="0" fontId="123" fillId="91" borderId="125" xfId="0" applyNumberFormat="1" applyFont="1" applyFill="1" applyBorder="1" applyAlignment="1" applyProtection="1">
      <alignment horizontal="center" vertical="center"/>
    </xf>
    <xf numFmtId="0" fontId="124" fillId="92" borderId="126" xfId="0" applyNumberFormat="1" applyFont="1" applyFill="1" applyBorder="1" applyAlignment="1" applyProtection="1">
      <alignment horizontal="center" vertical="center"/>
    </xf>
    <xf numFmtId="0" fontId="125" fillId="93" borderId="127" xfId="0" applyNumberFormat="1" applyFont="1" applyFill="1" applyBorder="1" applyAlignment="1" applyProtection="1">
      <alignment horizontal="center" vertical="center"/>
    </xf>
    <xf numFmtId="164" fontId="126" fillId="94" borderId="128" xfId="0" applyNumberFormat="1" applyFont="1" applyFill="1" applyBorder="1" applyAlignment="1" applyProtection="1">
      <alignment horizontal="center" vertical="center"/>
    </xf>
    <xf numFmtId="0" fontId="127" fillId="95" borderId="129" xfId="0" applyNumberFormat="1" applyFont="1" applyFill="1" applyBorder="1" applyAlignment="1" applyProtection="1">
      <alignment horizontal="center" vertical="center"/>
    </xf>
    <xf numFmtId="0" fontId="128" fillId="96" borderId="130" xfId="0" applyNumberFormat="1" applyFont="1" applyFill="1" applyBorder="1" applyAlignment="1" applyProtection="1">
      <alignment horizontal="center" vertical="center"/>
    </xf>
    <xf numFmtId="0" fontId="129" fillId="97" borderId="131" xfId="0" applyNumberFormat="1" applyFont="1" applyFill="1" applyBorder="1" applyAlignment="1" applyProtection="1">
      <alignment horizontal="center" vertical="center"/>
    </xf>
    <xf numFmtId="0" fontId="130" fillId="98" borderId="132" xfId="0" applyNumberFormat="1" applyFont="1" applyFill="1" applyBorder="1" applyAlignment="1" applyProtection="1">
      <alignment horizontal="center" vertical="center"/>
    </xf>
    <xf numFmtId="164" fontId="131" fillId="99" borderId="133" xfId="0" applyNumberFormat="1" applyFont="1" applyFill="1" applyBorder="1" applyAlignment="1" applyProtection="1">
      <alignment horizontal="center" vertical="center"/>
    </xf>
    <xf numFmtId="0" fontId="132" fillId="100" borderId="134" xfId="0" applyNumberFormat="1" applyFont="1" applyFill="1" applyBorder="1" applyAlignment="1" applyProtection="1">
      <alignment horizontal="center" vertical="center"/>
    </xf>
    <xf numFmtId="0" fontId="133" fillId="101" borderId="135" xfId="0" applyNumberFormat="1" applyFont="1" applyFill="1" applyBorder="1" applyAlignment="1" applyProtection="1">
      <alignment horizontal="center" vertical="center"/>
    </xf>
    <xf numFmtId="0" fontId="134" fillId="102" borderId="136" xfId="0" applyNumberFormat="1" applyFont="1" applyFill="1" applyBorder="1" applyAlignment="1" applyProtection="1">
      <alignment horizontal="center" vertical="center"/>
    </xf>
    <xf numFmtId="0" fontId="135" fillId="103" borderId="137" xfId="0" applyNumberFormat="1" applyFont="1" applyFill="1" applyBorder="1" applyAlignment="1" applyProtection="1">
      <alignment horizontal="center" vertical="center"/>
    </xf>
    <xf numFmtId="164" fontId="136" fillId="104" borderId="138" xfId="0" applyNumberFormat="1" applyFont="1" applyFill="1" applyBorder="1" applyAlignment="1" applyProtection="1">
      <alignment horizontal="center" vertical="center"/>
    </xf>
    <xf numFmtId="0" fontId="137" fillId="105" borderId="139" xfId="0" applyNumberFormat="1" applyFont="1" applyFill="1" applyBorder="1" applyAlignment="1" applyProtection="1">
      <alignment horizontal="center" vertical="center"/>
    </xf>
    <xf numFmtId="0" fontId="138" fillId="106" borderId="140" xfId="0" applyNumberFormat="1" applyFont="1" applyFill="1" applyBorder="1" applyAlignment="1" applyProtection="1">
      <alignment horizontal="center" vertical="center"/>
    </xf>
    <xf numFmtId="0" fontId="139" fillId="107" borderId="141" xfId="0" applyNumberFormat="1" applyFont="1" applyFill="1" applyBorder="1" applyAlignment="1" applyProtection="1">
      <alignment horizontal="center" vertical="center"/>
    </xf>
    <xf numFmtId="0" fontId="140" fillId="108" borderId="142" xfId="0" applyNumberFormat="1" applyFont="1" applyFill="1" applyBorder="1" applyAlignment="1" applyProtection="1">
      <alignment horizontal="center" vertical="center"/>
    </xf>
    <xf numFmtId="164" fontId="141" fillId="109" borderId="143" xfId="0" applyNumberFormat="1" applyFont="1" applyFill="1" applyBorder="1" applyAlignment="1" applyProtection="1">
      <alignment horizontal="center" vertical="center"/>
    </xf>
    <xf numFmtId="0" fontId="142" fillId="110" borderId="144" xfId="0" applyNumberFormat="1" applyFont="1" applyFill="1" applyBorder="1" applyAlignment="1" applyProtection="1">
      <alignment horizontal="center" vertical="center"/>
    </xf>
    <xf numFmtId="0" fontId="143" fillId="111" borderId="145" xfId="0" applyNumberFormat="1" applyFont="1" applyFill="1" applyBorder="1" applyAlignment="1" applyProtection="1">
      <alignment horizontal="center" vertical="center"/>
    </xf>
    <xf numFmtId="0" fontId="144" fillId="112" borderId="146" xfId="0" applyNumberFormat="1" applyFont="1" applyFill="1" applyBorder="1" applyAlignment="1" applyProtection="1">
      <alignment horizontal="center" vertical="center"/>
    </xf>
    <xf numFmtId="0" fontId="145" fillId="113" borderId="147" xfId="0" applyNumberFormat="1" applyFont="1" applyFill="1" applyBorder="1" applyAlignment="1" applyProtection="1">
      <alignment horizontal="center" vertical="center"/>
    </xf>
    <xf numFmtId="164" fontId="146" fillId="114" borderId="148" xfId="0" applyNumberFormat="1" applyFont="1" applyFill="1" applyBorder="1" applyAlignment="1" applyProtection="1">
      <alignment horizontal="center" vertical="center"/>
    </xf>
    <xf numFmtId="0" fontId="147" fillId="115" borderId="149" xfId="0" applyNumberFormat="1" applyFont="1" applyFill="1" applyBorder="1" applyAlignment="1" applyProtection="1">
      <alignment horizontal="center" vertical="center"/>
    </xf>
    <xf numFmtId="0" fontId="148" fillId="116" borderId="150" xfId="0" applyNumberFormat="1" applyFont="1" applyFill="1" applyBorder="1" applyAlignment="1" applyProtection="1">
      <alignment horizontal="center" vertical="center"/>
    </xf>
    <xf numFmtId="0" fontId="149" fillId="117" borderId="151" xfId="0" applyNumberFormat="1" applyFont="1" applyFill="1" applyBorder="1" applyAlignment="1" applyProtection="1">
      <alignment horizontal="center" vertical="center"/>
    </xf>
    <xf numFmtId="0" fontId="150" fillId="118" borderId="152" xfId="0" applyNumberFormat="1" applyFont="1" applyFill="1" applyBorder="1" applyAlignment="1" applyProtection="1">
      <alignment horizontal="center" vertical="center"/>
    </xf>
    <xf numFmtId="164" fontId="151" fillId="119" borderId="153" xfId="0" applyNumberFormat="1" applyFont="1" applyFill="1" applyBorder="1" applyAlignment="1" applyProtection="1">
      <alignment horizontal="center" vertical="center"/>
    </xf>
    <xf numFmtId="0" fontId="152" fillId="120" borderId="154" xfId="0" applyNumberFormat="1" applyFont="1" applyFill="1" applyBorder="1" applyAlignment="1" applyProtection="1">
      <alignment horizontal="center" vertical="center"/>
    </xf>
    <xf numFmtId="0" fontId="153" fillId="121" borderId="155" xfId="0" applyNumberFormat="1" applyFont="1" applyFill="1" applyBorder="1" applyAlignment="1" applyProtection="1">
      <alignment horizontal="center" vertical="center"/>
    </xf>
    <xf numFmtId="0" fontId="154" fillId="122" borderId="156" xfId="0" applyNumberFormat="1" applyFont="1" applyFill="1" applyBorder="1" applyAlignment="1" applyProtection="1">
      <alignment horizontal="center" vertical="center"/>
    </xf>
    <xf numFmtId="0" fontId="155" fillId="123" borderId="157" xfId="0" applyNumberFormat="1" applyFont="1" applyFill="1" applyBorder="1" applyAlignment="1" applyProtection="1">
      <alignment horizontal="center" vertical="center"/>
    </xf>
    <xf numFmtId="164" fontId="156" fillId="124" borderId="158" xfId="0" applyNumberFormat="1" applyFont="1" applyFill="1" applyBorder="1" applyAlignment="1" applyProtection="1">
      <alignment horizontal="center" vertical="center"/>
    </xf>
    <xf numFmtId="0" fontId="157" fillId="125" borderId="159" xfId="0" applyNumberFormat="1" applyFont="1" applyFill="1" applyBorder="1" applyAlignment="1" applyProtection="1">
      <alignment horizontal="center" vertical="center"/>
    </xf>
    <xf numFmtId="0" fontId="158" fillId="126" borderId="160" xfId="0" applyNumberFormat="1" applyFont="1" applyFill="1" applyBorder="1" applyAlignment="1" applyProtection="1">
      <alignment horizontal="center" vertical="center"/>
    </xf>
    <xf numFmtId="0" fontId="159" fillId="127" borderId="161" xfId="0" applyNumberFormat="1" applyFont="1" applyFill="1" applyBorder="1" applyAlignment="1" applyProtection="1">
      <alignment horizontal="center" vertical="center"/>
    </xf>
    <xf numFmtId="0" fontId="160" fillId="128" borderId="162" xfId="0" applyNumberFormat="1" applyFont="1" applyFill="1" applyBorder="1" applyAlignment="1" applyProtection="1">
      <alignment horizontal="center" vertical="center"/>
    </xf>
    <xf numFmtId="164" fontId="161" fillId="129" borderId="163" xfId="0" applyNumberFormat="1" applyFont="1" applyFill="1" applyBorder="1" applyAlignment="1" applyProtection="1">
      <alignment horizontal="center" vertical="center"/>
    </xf>
    <xf numFmtId="0" fontId="162" fillId="130" borderId="164" xfId="0" applyNumberFormat="1" applyFont="1" applyFill="1" applyBorder="1" applyAlignment="1" applyProtection="1">
      <alignment horizontal="center" vertical="center"/>
    </xf>
    <xf numFmtId="0" fontId="163" fillId="131" borderId="165" xfId="0" applyNumberFormat="1" applyFont="1" applyFill="1" applyBorder="1" applyAlignment="1" applyProtection="1">
      <alignment horizontal="center" vertical="center"/>
    </xf>
    <xf numFmtId="0" fontId="164" fillId="132" borderId="166" xfId="0" applyNumberFormat="1" applyFont="1" applyFill="1" applyBorder="1" applyAlignment="1" applyProtection="1">
      <alignment horizontal="center" vertical="center"/>
    </xf>
    <xf numFmtId="0" fontId="165" fillId="133" borderId="167" xfId="0" applyNumberFormat="1" applyFont="1" applyFill="1" applyBorder="1" applyAlignment="1" applyProtection="1">
      <alignment horizontal="center" vertical="center"/>
    </xf>
    <xf numFmtId="164" fontId="166" fillId="134" borderId="168" xfId="0" applyNumberFormat="1" applyFont="1" applyFill="1" applyBorder="1" applyAlignment="1" applyProtection="1">
      <alignment horizontal="center" vertical="center"/>
    </xf>
    <xf numFmtId="0" fontId="167" fillId="135" borderId="169" xfId="0" applyNumberFormat="1" applyFont="1" applyFill="1" applyBorder="1" applyAlignment="1" applyProtection="1">
      <alignment horizontal="center" vertical="center"/>
    </xf>
    <xf numFmtId="0" fontId="168" fillId="136" borderId="170" xfId="0" applyNumberFormat="1" applyFont="1" applyFill="1" applyBorder="1" applyAlignment="1" applyProtection="1">
      <alignment horizontal="center" vertical="center"/>
    </xf>
    <xf numFmtId="0" fontId="169" fillId="137" borderId="171" xfId="0" applyNumberFormat="1" applyFont="1" applyFill="1" applyBorder="1" applyAlignment="1" applyProtection="1">
      <alignment horizontal="center" vertical="center"/>
    </xf>
    <xf numFmtId="0" fontId="170" fillId="138" borderId="172" xfId="0" applyNumberFormat="1" applyFont="1" applyFill="1" applyBorder="1" applyAlignment="1" applyProtection="1">
      <alignment horizontal="center" vertical="center"/>
    </xf>
    <xf numFmtId="164" fontId="171" fillId="139" borderId="173" xfId="0" applyNumberFormat="1" applyFont="1" applyFill="1" applyBorder="1" applyAlignment="1" applyProtection="1">
      <alignment horizontal="center" vertical="center"/>
    </xf>
    <xf numFmtId="0" fontId="172" fillId="140" borderId="174" xfId="0" applyNumberFormat="1" applyFont="1" applyFill="1" applyBorder="1" applyAlignment="1" applyProtection="1">
      <alignment horizontal="center" vertical="center"/>
    </xf>
    <xf numFmtId="0" fontId="173" fillId="141" borderId="175" xfId="0" applyNumberFormat="1" applyFont="1" applyFill="1" applyBorder="1" applyAlignment="1" applyProtection="1">
      <alignment horizontal="center" vertical="center"/>
    </xf>
    <xf numFmtId="0" fontId="174" fillId="142" borderId="176" xfId="0" applyNumberFormat="1" applyFont="1" applyFill="1" applyBorder="1" applyAlignment="1" applyProtection="1">
      <alignment horizontal="center" vertical="center"/>
    </xf>
    <xf numFmtId="0" fontId="175" fillId="143" borderId="177" xfId="0" applyNumberFormat="1" applyFont="1" applyFill="1" applyBorder="1" applyAlignment="1" applyProtection="1">
      <alignment horizontal="center" vertical="center"/>
    </xf>
    <xf numFmtId="164" fontId="176" fillId="144" borderId="178" xfId="0" applyNumberFormat="1" applyFont="1" applyFill="1" applyBorder="1" applyAlignment="1" applyProtection="1">
      <alignment horizontal="center" vertical="center"/>
    </xf>
    <xf numFmtId="0" fontId="177" fillId="145" borderId="179" xfId="0" applyNumberFormat="1" applyFont="1" applyFill="1" applyBorder="1" applyAlignment="1" applyProtection="1">
      <alignment horizontal="center" vertical="center"/>
    </xf>
    <xf numFmtId="0" fontId="178" fillId="146" borderId="180" xfId="0" applyNumberFormat="1" applyFont="1" applyFill="1" applyBorder="1" applyAlignment="1" applyProtection="1">
      <alignment horizontal="center" vertical="center"/>
    </xf>
    <xf numFmtId="0" fontId="179" fillId="147" borderId="181" xfId="0" applyNumberFormat="1" applyFont="1" applyFill="1" applyBorder="1" applyAlignment="1" applyProtection="1">
      <alignment horizontal="center" vertical="center"/>
    </xf>
    <xf numFmtId="164" fontId="180" fillId="148" borderId="182" xfId="0" applyNumberFormat="1" applyFont="1" applyFill="1" applyBorder="1" applyAlignment="1" applyProtection="1">
      <alignment horizontal="center" vertical="center"/>
    </xf>
    <xf numFmtId="0" fontId="181" fillId="149" borderId="183" xfId="0" applyNumberFormat="1" applyFont="1" applyFill="1" applyBorder="1" applyAlignment="1" applyProtection="1">
      <alignment horizontal="center" vertical="center"/>
    </xf>
    <xf numFmtId="0" fontId="182" fillId="150" borderId="184" xfId="0" applyNumberFormat="1" applyFont="1" applyFill="1" applyBorder="1" applyAlignment="1" applyProtection="1">
      <alignment horizontal="center" vertical="center"/>
    </xf>
    <xf numFmtId="0" fontId="183" fillId="151" borderId="185" xfId="0" applyNumberFormat="1" applyFont="1" applyFill="1" applyBorder="1" applyAlignment="1" applyProtection="1">
      <alignment horizontal="center" vertical="center"/>
    </xf>
    <xf numFmtId="0" fontId="184" fillId="152" borderId="186" xfId="0" applyNumberFormat="1" applyFont="1" applyFill="1" applyBorder="1" applyAlignment="1" applyProtection="1">
      <alignment horizontal="center" vertical="center"/>
    </xf>
    <xf numFmtId="0" fontId="185" fillId="0" borderId="187" xfId="0" applyNumberFormat="1" applyFont="1" applyBorder="1" applyAlignment="1" applyProtection="1"/>
    <xf numFmtId="0" fontId="11" fillId="2" borderId="187" xfId="13" applyFont="1" applyFill="1"/>
    <xf numFmtId="0" fontId="61" fillId="2" borderId="187" xfId="13" applyFont="1" applyFill="1" applyAlignment="1">
      <alignment horizontal="center" vertical="center"/>
    </xf>
    <xf numFmtId="0" fontId="26" fillId="2" borderId="187" xfId="13" applyFont="1" applyFill="1"/>
    <xf numFmtId="0" fontId="11" fillId="2" borderId="187" xfId="13" applyFont="1" applyFill="1" applyAlignment="1">
      <alignment vertical="center" wrapText="1"/>
    </xf>
    <xf numFmtId="0" fontId="5" fillId="2" borderId="187" xfId="13" applyFont="1" applyFill="1" applyAlignment="1">
      <alignment vertical="center" wrapText="1"/>
    </xf>
    <xf numFmtId="0" fontId="11" fillId="0" borderId="187" xfId="13" applyFont="1"/>
    <xf numFmtId="0" fontId="7" fillId="2" borderId="187" xfId="13" applyFont="1" applyFill="1"/>
    <xf numFmtId="0" fontId="3" fillId="2" borderId="187" xfId="13" applyFont="1" applyFill="1" applyBorder="1"/>
    <xf numFmtId="0" fontId="3" fillId="2" borderId="187" xfId="13" applyFont="1" applyFill="1"/>
    <xf numFmtId="0" fontId="16" fillId="2" borderId="187" xfId="13" applyFont="1" applyFill="1" applyBorder="1" applyAlignment="1">
      <alignment horizontal="center"/>
    </xf>
    <xf numFmtId="0" fontId="16" fillId="2" borderId="18" xfId="13" applyFont="1" applyFill="1" applyBorder="1" applyAlignment="1">
      <alignment horizontal="center"/>
    </xf>
    <xf numFmtId="1" fontId="16" fillId="2" borderId="64" xfId="13" applyNumberFormat="1" applyFont="1" applyFill="1" applyBorder="1" applyAlignment="1">
      <alignment horizontal="center"/>
    </xf>
    <xf numFmtId="1" fontId="16" fillId="2" borderId="65" xfId="13" applyNumberFormat="1" applyFont="1" applyFill="1" applyBorder="1" applyAlignment="1">
      <alignment horizontal="center"/>
    </xf>
    <xf numFmtId="0" fontId="16" fillId="2" borderId="63" xfId="13" applyFont="1" applyFill="1" applyBorder="1"/>
    <xf numFmtId="165" fontId="3" fillId="2" borderId="187" xfId="14" applyNumberFormat="1" applyFont="1" applyFill="1" applyBorder="1" applyAlignment="1">
      <alignment horizontal="center"/>
    </xf>
    <xf numFmtId="165" fontId="3" fillId="2" borderId="18" xfId="14" applyNumberFormat="1" applyFont="1" applyFill="1" applyBorder="1" applyAlignment="1">
      <alignment horizontal="center"/>
    </xf>
    <xf numFmtId="0" fontId="16" fillId="2" borderId="63" xfId="13" applyFont="1" applyFill="1" applyBorder="1" applyAlignment="1">
      <alignment horizontal="left"/>
    </xf>
    <xf numFmtId="165" fontId="3" fillId="2" borderId="30" xfId="13" applyNumberFormat="1" applyFont="1" applyFill="1" applyBorder="1" applyAlignment="1">
      <alignment horizontal="center"/>
    </xf>
    <xf numFmtId="0" fontId="16" fillId="2" borderId="66" xfId="13" applyFont="1" applyFill="1" applyBorder="1" applyAlignment="1">
      <alignment horizontal="left"/>
    </xf>
    <xf numFmtId="165" fontId="3" fillId="2" borderId="30" xfId="14" applyNumberFormat="1" applyFont="1" applyFill="1" applyBorder="1" applyAlignment="1">
      <alignment horizontal="center"/>
    </xf>
    <xf numFmtId="165" fontId="3" fillId="2" borderId="31" xfId="13" applyNumberFormat="1" applyFont="1" applyFill="1" applyBorder="1" applyAlignment="1">
      <alignment horizontal="center"/>
    </xf>
    <xf numFmtId="0" fontId="34" fillId="2" borderId="187" xfId="13" applyFont="1" applyFill="1"/>
    <xf numFmtId="0" fontId="5" fillId="2" borderId="187" xfId="13" applyFont="1" applyFill="1"/>
    <xf numFmtId="0" fontId="19" fillId="0" borderId="187" xfId="13"/>
    <xf numFmtId="0" fontId="3" fillId="153" borderId="40" xfId="15" applyFont="1" applyFill="1" applyBorder="1" applyAlignment="1">
      <alignment horizontal="center"/>
    </xf>
    <xf numFmtId="0" fontId="3" fillId="4" borderId="187" xfId="15" applyFont="1" applyFill="1" applyBorder="1" applyAlignment="1">
      <alignment horizontal="center"/>
    </xf>
    <xf numFmtId="0" fontId="3" fillId="31" borderId="187" xfId="15" applyFont="1" applyFill="1" applyBorder="1" applyAlignment="1">
      <alignment horizontal="center"/>
    </xf>
    <xf numFmtId="0" fontId="3" fillId="153" borderId="187" xfId="15" applyFont="1" applyFill="1" applyBorder="1" applyAlignment="1">
      <alignment horizontal="center"/>
    </xf>
    <xf numFmtId="0" fontId="10" fillId="30" borderId="188" xfId="15" applyFont="1" applyFill="1" applyBorder="1" applyAlignment="1">
      <alignment vertical="center" textRotation="90" wrapText="1"/>
    </xf>
    <xf numFmtId="0" fontId="31" fillId="2" borderId="46" xfId="15" applyFont="1" applyFill="1" applyBorder="1" applyAlignment="1">
      <alignment horizontal="left"/>
    </xf>
    <xf numFmtId="0" fontId="31" fillId="2" borderId="39" xfId="15" applyFont="1" applyFill="1" applyBorder="1" applyAlignment="1">
      <alignment horizontal="center"/>
    </xf>
    <xf numFmtId="0" fontId="31" fillId="2" borderId="187" xfId="15" applyFont="1" applyFill="1" applyBorder="1" applyAlignment="1">
      <alignment horizontal="center"/>
    </xf>
    <xf numFmtId="0" fontId="31" fillId="2" borderId="39" xfId="15" applyFont="1" applyFill="1" applyBorder="1" applyAlignment="1">
      <alignment horizontal="center" wrapText="1"/>
    </xf>
    <xf numFmtId="0" fontId="4" fillId="153" borderId="42" xfId="15" applyFont="1" applyFill="1" applyBorder="1" applyAlignment="1">
      <alignment horizontal="center" textRotation="90" wrapText="1"/>
    </xf>
    <xf numFmtId="0" fontId="4" fillId="4" borderId="39" xfId="15" applyFont="1" applyFill="1" applyBorder="1" applyAlignment="1">
      <alignment horizontal="center" textRotation="90" wrapText="1"/>
    </xf>
    <xf numFmtId="0" fontId="4" fillId="31" borderId="39" xfId="15" applyFont="1" applyFill="1" applyBorder="1" applyAlignment="1">
      <alignment horizontal="center" textRotation="90" wrapText="1"/>
    </xf>
    <xf numFmtId="0" fontId="4" fillId="153" borderId="39" xfId="15" applyFont="1" applyFill="1" applyBorder="1" applyAlignment="1">
      <alignment horizontal="center" textRotation="90" wrapText="1"/>
    </xf>
    <xf numFmtId="0" fontId="31" fillId="4" borderId="39" xfId="15" applyFont="1" applyFill="1" applyBorder="1" applyAlignment="1">
      <alignment horizontal="center" textRotation="90" wrapText="1"/>
    </xf>
    <xf numFmtId="0" fontId="10" fillId="30" borderId="189" xfId="15" applyFont="1" applyFill="1" applyBorder="1" applyAlignment="1">
      <alignment horizontal="center" textRotation="90" wrapText="1"/>
    </xf>
    <xf numFmtId="0" fontId="3" fillId="2" borderId="187" xfId="15" applyFont="1" applyFill="1" applyBorder="1" applyAlignment="1">
      <alignment horizontal="left"/>
    </xf>
    <xf numFmtId="0" fontId="3" fillId="2" borderId="187" xfId="15" applyFont="1" applyFill="1" applyBorder="1" applyAlignment="1">
      <alignment horizontal="center"/>
    </xf>
    <xf numFmtId="0" fontId="3" fillId="2" borderId="60" xfId="15" applyFont="1" applyFill="1" applyBorder="1" applyAlignment="1">
      <alignment horizontal="right"/>
    </xf>
    <xf numFmtId="1" fontId="3" fillId="2" borderId="187" xfId="15" applyNumberFormat="1" applyFont="1" applyFill="1" applyBorder="1"/>
    <xf numFmtId="164" fontId="3" fillId="153" borderId="40" xfId="15" applyNumberFormat="1" applyFont="1" applyFill="1" applyBorder="1" applyAlignment="1">
      <alignment horizontal="center"/>
    </xf>
    <xf numFmtId="164" fontId="3" fillId="4" borderId="187" xfId="15" applyNumberFormat="1" applyFont="1" applyFill="1" applyBorder="1" applyAlignment="1">
      <alignment horizontal="center"/>
    </xf>
    <xf numFmtId="164" fontId="3" fillId="31" borderId="187" xfId="15" applyNumberFormat="1" applyFont="1" applyFill="1" applyBorder="1" applyAlignment="1">
      <alignment horizontal="center"/>
    </xf>
    <xf numFmtId="164" fontId="3" fillId="153" borderId="187" xfId="15" applyNumberFormat="1" applyFont="1" applyFill="1" applyBorder="1" applyAlignment="1">
      <alignment horizontal="center"/>
    </xf>
    <xf numFmtId="164" fontId="8" fillId="30" borderId="188" xfId="15" applyNumberFormat="1" applyFont="1" applyFill="1" applyBorder="1" applyAlignment="1">
      <alignment horizontal="center" wrapText="1"/>
    </xf>
    <xf numFmtId="0" fontId="3" fillId="2" borderId="187" xfId="15" applyFont="1" applyFill="1" applyBorder="1" applyAlignment="1">
      <alignment horizontal="right"/>
    </xf>
    <xf numFmtId="0" fontId="19" fillId="0" borderId="187" xfId="13" applyFill="1"/>
    <xf numFmtId="0" fontId="3" fillId="2" borderId="37" xfId="15" applyFont="1" applyFill="1" applyBorder="1" applyAlignment="1">
      <alignment horizontal="left"/>
    </xf>
    <xf numFmtId="0" fontId="3" fillId="2" borderId="37" xfId="15" applyFont="1" applyFill="1" applyBorder="1" applyAlignment="1">
      <alignment horizontal="center"/>
    </xf>
    <xf numFmtId="0" fontId="3" fillId="2" borderId="37" xfId="15" applyFont="1" applyFill="1" applyBorder="1" applyAlignment="1">
      <alignment horizontal="right"/>
    </xf>
    <xf numFmtId="1" fontId="3" fillId="2" borderId="37" xfId="15" applyNumberFormat="1" applyFont="1" applyFill="1" applyBorder="1"/>
    <xf numFmtId="164" fontId="3" fillId="153" borderId="44" xfId="15" applyNumberFormat="1" applyFont="1" applyFill="1" applyBorder="1" applyAlignment="1">
      <alignment horizontal="center"/>
    </xf>
    <xf numFmtId="164" fontId="3" fillId="4" borderId="37" xfId="15" applyNumberFormat="1" applyFont="1" applyFill="1" applyBorder="1" applyAlignment="1">
      <alignment horizontal="center"/>
    </xf>
    <xf numFmtId="164" fontId="3" fillId="31" borderId="37" xfId="15" applyNumberFormat="1" applyFont="1" applyFill="1" applyBorder="1" applyAlignment="1">
      <alignment horizontal="center"/>
    </xf>
    <xf numFmtId="164" fontId="3" fillId="153" borderId="37" xfId="15" applyNumberFormat="1" applyFont="1" applyFill="1" applyBorder="1" applyAlignment="1">
      <alignment horizontal="center"/>
    </xf>
    <xf numFmtId="164" fontId="8" fillId="30" borderId="190" xfId="15" applyNumberFormat="1" applyFont="1" applyFill="1" applyBorder="1" applyAlignment="1">
      <alignment horizontal="center" wrapText="1"/>
    </xf>
    <xf numFmtId="0" fontId="19" fillId="0" borderId="187" xfId="13" applyAlignment="1">
      <alignment horizontal="left"/>
    </xf>
    <xf numFmtId="0" fontId="19" fillId="0" borderId="187" xfId="13" applyAlignment="1">
      <alignment horizontal="center"/>
    </xf>
    <xf numFmtId="0" fontId="19" fillId="0" borderId="187" xfId="13" applyAlignment="1">
      <alignment horizontal="right"/>
    </xf>
    <xf numFmtId="0" fontId="7" fillId="0" borderId="1" xfId="13" applyFont="1" applyFill="1" applyBorder="1"/>
    <xf numFmtId="0" fontId="7" fillId="0" borderId="187" xfId="13" applyFont="1" applyFill="1" applyBorder="1"/>
    <xf numFmtId="0" fontId="19" fillId="0" borderId="3" xfId="13" applyFill="1" applyBorder="1"/>
    <xf numFmtId="0" fontId="7" fillId="0" borderId="187" xfId="13" applyFont="1" applyFill="1"/>
    <xf numFmtId="0" fontId="33" fillId="0" borderId="187" xfId="13" applyFont="1" applyFill="1"/>
    <xf numFmtId="0" fontId="33" fillId="0" borderId="1" xfId="13" applyFont="1" applyFill="1" applyBorder="1"/>
    <xf numFmtId="0" fontId="33" fillId="0" borderId="3" xfId="13" applyFont="1" applyFill="1" applyBorder="1"/>
    <xf numFmtId="0" fontId="33" fillId="0" borderId="187" xfId="13" applyFont="1"/>
    <xf numFmtId="0" fontId="186" fillId="2" borderId="0" xfId="1" applyFont="1" applyFill="1" applyAlignment="1">
      <alignment horizontal="center" vertical="center" wrapText="1"/>
    </xf>
    <xf numFmtId="0" fontId="187" fillId="2" borderId="0" xfId="1" applyFont="1" applyFill="1" applyBorder="1" applyAlignment="1">
      <alignment horizontal="center"/>
    </xf>
    <xf numFmtId="0" fontId="188" fillId="2" borderId="187" xfId="13" applyFont="1" applyFill="1"/>
    <xf numFmtId="0" fontId="189" fillId="2" borderId="187" xfId="13" applyFont="1" applyFill="1"/>
    <xf numFmtId="0" fontId="63" fillId="2" borderId="187" xfId="13" applyFont="1" applyFill="1"/>
    <xf numFmtId="0" fontId="16" fillId="2" borderId="193" xfId="13" applyFont="1" applyFill="1" applyBorder="1"/>
    <xf numFmtId="0" fontId="16" fillId="2" borderId="192" xfId="13" applyFont="1" applyFill="1" applyBorder="1"/>
    <xf numFmtId="0" fontId="16" fillId="2" borderId="194" xfId="13" applyFont="1" applyFill="1" applyBorder="1"/>
    <xf numFmtId="0" fontId="16" fillId="2" borderId="195" xfId="13" applyFont="1" applyFill="1" applyBorder="1" applyAlignment="1">
      <alignment horizontal="center"/>
    </xf>
    <xf numFmtId="1" fontId="16" fillId="2" borderId="196" xfId="13" applyNumberFormat="1" applyFont="1" applyFill="1" applyBorder="1" applyAlignment="1">
      <alignment horizontal="center"/>
    </xf>
    <xf numFmtId="0" fontId="16" fillId="2" borderId="197" xfId="13" applyFont="1" applyFill="1" applyBorder="1" applyAlignment="1">
      <alignment horizontal="center"/>
    </xf>
    <xf numFmtId="0" fontId="16" fillId="2" borderId="198" xfId="13" applyFont="1" applyFill="1" applyBorder="1"/>
    <xf numFmtId="0" fontId="16" fillId="2" borderId="199" xfId="13" applyFont="1" applyFill="1" applyBorder="1"/>
    <xf numFmtId="0" fontId="16" fillId="2" borderId="199" xfId="13" applyFont="1" applyFill="1" applyBorder="1" applyAlignment="1">
      <alignment horizontal="left"/>
    </xf>
    <xf numFmtId="0" fontId="16" fillId="2" borderId="200" xfId="13" applyFont="1" applyFill="1" applyBorder="1" applyAlignment="1">
      <alignment horizontal="left"/>
    </xf>
    <xf numFmtId="0" fontId="16" fillId="2" borderId="201" xfId="13" applyFont="1" applyFill="1" applyBorder="1" applyAlignment="1">
      <alignment horizontal="center"/>
    </xf>
    <xf numFmtId="1" fontId="16" fillId="2" borderId="202" xfId="13" applyNumberFormat="1" applyFont="1" applyFill="1" applyBorder="1" applyAlignment="1">
      <alignment horizontal="center"/>
    </xf>
    <xf numFmtId="0" fontId="16" fillId="2" borderId="203" xfId="13" applyFont="1" applyFill="1" applyBorder="1" applyAlignment="1">
      <alignment horizontal="center"/>
    </xf>
    <xf numFmtId="0" fontId="16" fillId="2" borderId="204" xfId="13" applyFont="1" applyFill="1" applyBorder="1"/>
    <xf numFmtId="0" fontId="16" fillId="2" borderId="205" xfId="13" applyFont="1" applyFill="1" applyBorder="1" applyAlignment="1">
      <alignment horizontal="center"/>
    </xf>
    <xf numFmtId="1" fontId="16" fillId="2" borderId="206" xfId="13" applyNumberFormat="1" applyFont="1" applyFill="1" applyBorder="1" applyAlignment="1">
      <alignment horizontal="center"/>
    </xf>
    <xf numFmtId="0" fontId="10" fillId="154" borderId="188" xfId="15" applyFont="1" applyFill="1" applyBorder="1" applyAlignment="1">
      <alignment vertical="center" textRotation="90" wrapText="1"/>
    </xf>
    <xf numFmtId="0" fontId="3" fillId="156" borderId="41" xfId="15" applyFont="1" applyFill="1" applyBorder="1" applyAlignment="1">
      <alignment horizontal="center"/>
    </xf>
    <xf numFmtId="0" fontId="10" fillId="155" borderId="188" xfId="15" applyFont="1" applyFill="1" applyBorder="1" applyAlignment="1">
      <alignment vertical="center" textRotation="90" wrapText="1"/>
    </xf>
    <xf numFmtId="0" fontId="3" fillId="156" borderId="187" xfId="15" applyFont="1" applyFill="1" applyBorder="1" applyAlignment="1">
      <alignment horizontal="center"/>
    </xf>
    <xf numFmtId="0" fontId="10" fillId="154" borderId="189" xfId="15" applyFont="1" applyFill="1" applyBorder="1" applyAlignment="1">
      <alignment horizontal="center" textRotation="90" wrapText="1"/>
    </xf>
    <xf numFmtId="0" fontId="31" fillId="156" borderId="43" xfId="15" applyFont="1" applyFill="1" applyBorder="1" applyAlignment="1">
      <alignment horizontal="center" textRotation="90" wrapText="1"/>
    </xf>
    <xf numFmtId="0" fontId="10" fillId="155" borderId="189" xfId="15" applyFont="1" applyFill="1" applyBorder="1" applyAlignment="1">
      <alignment horizontal="center" textRotation="90" wrapText="1"/>
    </xf>
    <xf numFmtId="0" fontId="31" fillId="156" borderId="39" xfId="15" applyFont="1" applyFill="1" applyBorder="1" applyAlignment="1">
      <alignment horizontal="center" textRotation="90" wrapText="1"/>
    </xf>
    <xf numFmtId="164" fontId="8" fillId="154" borderId="188" xfId="15" applyNumberFormat="1" applyFont="1" applyFill="1" applyBorder="1" applyAlignment="1">
      <alignment horizontal="center" wrapText="1"/>
    </xf>
    <xf numFmtId="164" fontId="3" fillId="156" borderId="41" xfId="15" applyNumberFormat="1" applyFont="1" applyFill="1" applyBorder="1" applyAlignment="1">
      <alignment horizontal="center"/>
    </xf>
    <xf numFmtId="164" fontId="8" fillId="155" borderId="188" xfId="15" applyNumberFormat="1" applyFont="1" applyFill="1" applyBorder="1" applyAlignment="1">
      <alignment horizontal="center" wrapText="1"/>
    </xf>
    <xf numFmtId="164" fontId="8" fillId="154" borderId="190" xfId="15" applyNumberFormat="1" applyFont="1" applyFill="1" applyBorder="1" applyAlignment="1">
      <alignment horizontal="center" wrapText="1"/>
    </xf>
    <xf numFmtId="164" fontId="3" fillId="156" borderId="45" xfId="15" applyNumberFormat="1" applyFont="1" applyFill="1" applyBorder="1" applyAlignment="1">
      <alignment horizontal="center"/>
    </xf>
    <xf numFmtId="164" fontId="8" fillId="155" borderId="190" xfId="15" applyNumberFormat="1" applyFont="1" applyFill="1" applyBorder="1" applyAlignment="1">
      <alignment horizontal="center" wrapText="1"/>
    </xf>
    <xf numFmtId="0" fontId="188" fillId="2" borderId="0" xfId="4" applyFont="1" applyFill="1"/>
    <xf numFmtId="0" fontId="189" fillId="2" borderId="0" xfId="4" applyFont="1" applyFill="1"/>
    <xf numFmtId="0" fontId="10" fillId="154" borderId="48" xfId="4" applyFont="1" applyFill="1" applyBorder="1" applyAlignment="1">
      <alignment horizontal="center" textRotation="90"/>
    </xf>
    <xf numFmtId="0" fontId="10" fillId="154" borderId="49" xfId="4" applyFont="1" applyFill="1" applyBorder="1" applyAlignment="1">
      <alignment horizontal="center" textRotation="90"/>
    </xf>
    <xf numFmtId="0" fontId="10" fillId="154" borderId="50" xfId="4" applyFont="1" applyFill="1" applyBorder="1" applyAlignment="1">
      <alignment horizontal="center" textRotation="90"/>
    </xf>
    <xf numFmtId="0" fontId="62" fillId="154" borderId="14" xfId="0" applyFont="1" applyFill="1" applyBorder="1" applyAlignment="1">
      <alignment horizontal="left" vertical="center" wrapText="1"/>
    </xf>
    <xf numFmtId="0" fontId="190" fillId="154" borderId="15" xfId="0" applyFont="1" applyFill="1" applyBorder="1" applyAlignment="1">
      <alignment horizontal="center" vertical="center"/>
    </xf>
    <xf numFmtId="0" fontId="8" fillId="4" borderId="0" xfId="0" applyFont="1" applyFill="1" applyBorder="1"/>
    <xf numFmtId="0" fontId="191" fillId="0" borderId="0" xfId="0" applyFont="1" applyAlignment="1">
      <alignment horizontal="left"/>
    </xf>
    <xf numFmtId="0" fontId="191" fillId="0" borderId="0" xfId="0" applyFont="1"/>
    <xf numFmtId="0" fontId="191" fillId="0" borderId="0" xfId="0" applyFont="1" applyAlignment="1">
      <alignment horizontal="center" vertical="center"/>
    </xf>
    <xf numFmtId="0" fontId="8" fillId="154" borderId="17" xfId="0" applyFont="1" applyFill="1" applyBorder="1" applyAlignment="1">
      <alignment horizontal="left"/>
    </xf>
    <xf numFmtId="0" fontId="8" fillId="154" borderId="0" xfId="0" applyFont="1" applyFill="1" applyBorder="1" applyAlignment="1">
      <alignment vertical="center"/>
    </xf>
    <xf numFmtId="0" fontId="8" fillId="154" borderId="19" xfId="0" applyFont="1" applyFill="1" applyBorder="1" applyAlignment="1">
      <alignment horizontal="left" vertical="center"/>
    </xf>
    <xf numFmtId="0" fontId="8" fillId="154" borderId="5" xfId="0" applyFont="1" applyFill="1" applyBorder="1" applyAlignment="1">
      <alignment vertical="center"/>
    </xf>
    <xf numFmtId="0" fontId="10" fillId="154" borderId="21" xfId="0" applyFont="1" applyFill="1" applyBorder="1" applyAlignment="1">
      <alignment horizontal="left" vertical="center"/>
    </xf>
    <xf numFmtId="0" fontId="10" fillId="154" borderId="10" xfId="0" applyFont="1" applyFill="1" applyBorder="1" applyAlignment="1">
      <alignment vertical="center"/>
    </xf>
    <xf numFmtId="0" fontId="8" fillId="154" borderId="6" xfId="0" applyFont="1" applyFill="1" applyBorder="1" applyAlignment="1">
      <alignment horizontal="center" vertical="center"/>
    </xf>
    <xf numFmtId="0" fontId="8" fillId="154" borderId="10" xfId="0" applyFont="1" applyFill="1" applyBorder="1" applyAlignment="1">
      <alignment horizontal="center" vertical="center"/>
    </xf>
    <xf numFmtId="0" fontId="8" fillId="154" borderId="22" xfId="0" applyFont="1" applyFill="1" applyBorder="1" applyAlignment="1">
      <alignment horizontal="center" vertical="center"/>
    </xf>
    <xf numFmtId="0" fontId="8" fillId="4" borderId="0" xfId="0" applyFont="1" applyFill="1" applyBorder="1" applyAlignment="1">
      <alignment vertical="center"/>
    </xf>
    <xf numFmtId="0" fontId="191" fillId="0" borderId="0" xfId="0" applyFont="1" applyAlignment="1">
      <alignment horizontal="left" vertical="center"/>
    </xf>
    <xf numFmtId="0" fontId="191" fillId="0" borderId="0" xfId="0" applyFont="1" applyAlignment="1">
      <alignment vertical="center"/>
    </xf>
    <xf numFmtId="0" fontId="10" fillId="28" borderId="23" xfId="0" applyFont="1" applyFill="1" applyBorder="1" applyAlignment="1">
      <alignment horizontal="left" vertical="center"/>
    </xf>
    <xf numFmtId="0" fontId="10" fillId="28" borderId="32" xfId="0" applyFont="1" applyFill="1" applyBorder="1" applyAlignment="1">
      <alignment horizontal="center" vertical="center" wrapText="1"/>
    </xf>
    <xf numFmtId="0" fontId="8" fillId="28" borderId="58" xfId="0" applyFont="1" applyFill="1" applyBorder="1" applyAlignment="1">
      <alignment vertical="center"/>
    </xf>
    <xf numFmtId="0" fontId="8" fillId="28" borderId="24" xfId="0" applyFont="1" applyFill="1" applyBorder="1" applyAlignment="1">
      <alignment vertical="center"/>
    </xf>
    <xf numFmtId="0" fontId="8" fillId="0" borderId="0" xfId="0" applyFont="1" applyAlignment="1">
      <alignment horizontal="left"/>
    </xf>
    <xf numFmtId="0" fontId="8" fillId="0" borderId="0" xfId="0" applyFont="1"/>
    <xf numFmtId="0" fontId="62" fillId="155" borderId="14" xfId="0" applyFont="1" applyFill="1" applyBorder="1" applyAlignment="1">
      <alignment horizontal="left" vertical="center" wrapText="1"/>
    </xf>
    <xf numFmtId="0" fontId="190" fillId="155" borderId="15" xfId="0" applyFont="1" applyFill="1" applyBorder="1" applyAlignment="1">
      <alignment horizontal="center" vertical="center"/>
    </xf>
    <xf numFmtId="0" fontId="8" fillId="4" borderId="9" xfId="0" applyFont="1" applyFill="1" applyBorder="1"/>
    <xf numFmtId="0" fontId="8" fillId="4" borderId="7" xfId="0" applyFont="1" applyFill="1" applyBorder="1"/>
    <xf numFmtId="0" fontId="8" fillId="155" borderId="17" xfId="0" applyFont="1" applyFill="1" applyBorder="1" applyAlignment="1">
      <alignment horizontal="left" vertical="center"/>
    </xf>
    <xf numFmtId="0" fontId="8" fillId="155" borderId="0" xfId="0" applyFont="1" applyFill="1" applyBorder="1" applyAlignment="1">
      <alignment vertical="center"/>
    </xf>
    <xf numFmtId="0" fontId="8" fillId="4" borderId="3" xfId="0" applyFont="1" applyFill="1" applyBorder="1"/>
    <xf numFmtId="0" fontId="8" fillId="155" borderId="19" xfId="0" applyFont="1" applyFill="1" applyBorder="1" applyAlignment="1">
      <alignment horizontal="left" vertical="center"/>
    </xf>
    <xf numFmtId="0" fontId="8" fillId="155" borderId="5" xfId="0" applyFont="1" applyFill="1" applyBorder="1" applyAlignment="1">
      <alignment vertical="center"/>
    </xf>
    <xf numFmtId="0" fontId="10" fillId="155" borderId="23" xfId="0" applyFont="1" applyFill="1" applyBorder="1" applyAlignment="1">
      <alignment horizontal="left" vertical="center"/>
    </xf>
    <xf numFmtId="0" fontId="10" fillId="155" borderId="10" xfId="0" applyFont="1" applyFill="1" applyBorder="1" applyAlignment="1">
      <alignment vertical="center"/>
    </xf>
    <xf numFmtId="0" fontId="8" fillId="155" borderId="6" xfId="0" applyFont="1" applyFill="1" applyBorder="1" applyAlignment="1">
      <alignment horizontal="center" vertical="center"/>
    </xf>
    <xf numFmtId="0" fontId="8" fillId="155" borderId="10" xfId="0" applyFont="1" applyFill="1" applyBorder="1" applyAlignment="1">
      <alignment horizontal="center" vertical="center"/>
    </xf>
    <xf numFmtId="0" fontId="8" fillId="155" borderId="22" xfId="0" applyFont="1" applyFill="1" applyBorder="1" applyAlignment="1">
      <alignment horizontal="center" vertical="center"/>
    </xf>
    <xf numFmtId="0" fontId="8" fillId="4" borderId="3" xfId="0" applyFont="1" applyFill="1" applyBorder="1" applyAlignment="1">
      <alignment vertical="center"/>
    </xf>
    <xf numFmtId="0" fontId="10" fillId="155" borderId="32" xfId="0" applyFont="1" applyFill="1" applyBorder="1" applyAlignment="1">
      <alignment horizontal="center" vertical="center" wrapText="1"/>
    </xf>
    <xf numFmtId="0" fontId="8" fillId="155" borderId="58" xfId="0" applyFont="1" applyFill="1" applyBorder="1" applyAlignment="1">
      <alignment vertical="center"/>
    </xf>
    <xf numFmtId="0" fontId="8" fillId="155" borderId="8" xfId="0" applyFont="1" applyFill="1" applyBorder="1" applyAlignment="1">
      <alignment vertical="center"/>
    </xf>
    <xf numFmtId="0" fontId="8" fillId="155" borderId="26" xfId="0" applyFont="1" applyFill="1" applyBorder="1" applyAlignment="1">
      <alignment vertical="center"/>
    </xf>
    <xf numFmtId="0" fontId="191" fillId="0" borderId="0" xfId="0" applyFont="1" applyFill="1" applyAlignment="1">
      <alignment horizontal="left" vertical="center"/>
    </xf>
    <xf numFmtId="0" fontId="191" fillId="0" borderId="0" xfId="0" applyFont="1" applyFill="1" applyAlignment="1">
      <alignment vertical="center"/>
    </xf>
    <xf numFmtId="0" fontId="191" fillId="0" borderId="0" xfId="0" applyFont="1" applyFill="1" applyAlignment="1">
      <alignment horizontal="center" vertical="center"/>
    </xf>
    <xf numFmtId="0" fontId="62" fillId="30" borderId="14" xfId="0" applyFont="1" applyFill="1" applyBorder="1" applyAlignment="1">
      <alignment horizontal="left" vertical="center" wrapText="1"/>
    </xf>
    <xf numFmtId="0" fontId="190" fillId="30" borderId="15" xfId="0" applyFont="1" applyFill="1" applyBorder="1" applyAlignment="1">
      <alignment horizontal="center" vertical="center"/>
    </xf>
    <xf numFmtId="0" fontId="8" fillId="30" borderId="17" xfId="0" applyFont="1" applyFill="1" applyBorder="1" applyAlignment="1">
      <alignment horizontal="left" vertical="center"/>
    </xf>
    <xf numFmtId="0" fontId="8" fillId="30" borderId="0" xfId="0" applyFont="1" applyFill="1" applyBorder="1" applyAlignment="1">
      <alignment vertical="center"/>
    </xf>
    <xf numFmtId="0" fontId="8" fillId="30" borderId="19" xfId="0" applyFont="1" applyFill="1" applyBorder="1" applyAlignment="1">
      <alignment horizontal="left" vertical="center"/>
    </xf>
    <xf numFmtId="0" fontId="8" fillId="30" borderId="5" xfId="0" applyFont="1" applyFill="1" applyBorder="1" applyAlignment="1">
      <alignment vertical="center"/>
    </xf>
    <xf numFmtId="0" fontId="10" fillId="30" borderId="23" xfId="0" applyFont="1" applyFill="1" applyBorder="1" applyAlignment="1">
      <alignment horizontal="left" vertical="center"/>
    </xf>
    <xf numFmtId="0" fontId="10" fillId="30" borderId="13" xfId="0" applyFont="1" applyFill="1" applyBorder="1" applyAlignment="1">
      <alignment vertical="center"/>
    </xf>
    <xf numFmtId="0" fontId="8" fillId="30" borderId="2" xfId="0" applyFont="1" applyFill="1" applyBorder="1" applyAlignment="1">
      <alignment horizontal="center" vertical="center"/>
    </xf>
    <xf numFmtId="0" fontId="8" fillId="30" borderId="24" xfId="0" applyFont="1" applyFill="1" applyBorder="1" applyAlignment="1">
      <alignment horizontal="center" vertical="center"/>
    </xf>
    <xf numFmtId="0" fontId="61" fillId="27" borderId="187" xfId="13" applyFont="1" applyFill="1" applyAlignment="1">
      <alignment horizontal="center" vertical="center"/>
    </xf>
    <xf numFmtId="0" fontId="14" fillId="0" borderId="191" xfId="13" applyFont="1" applyFill="1" applyBorder="1" applyAlignment="1">
      <alignment horizontal="center" vertical="center" wrapText="1"/>
    </xf>
    <xf numFmtId="0" fontId="14" fillId="0" borderId="17" xfId="13" applyFont="1" applyFill="1" applyBorder="1" applyAlignment="1">
      <alignment horizontal="center" vertical="center" wrapText="1"/>
    </xf>
    <xf numFmtId="0" fontId="62" fillId="154" borderId="15" xfId="13" applyFont="1" applyFill="1" applyBorder="1" applyAlignment="1">
      <alignment horizontal="center" vertical="center"/>
    </xf>
    <xf numFmtId="0" fontId="14" fillId="0" borderId="38" xfId="13" applyFont="1" applyFill="1" applyBorder="1" applyAlignment="1">
      <alignment horizontal="center" vertical="center" wrapText="1"/>
    </xf>
    <xf numFmtId="0" fontId="62" fillId="155" borderId="61" xfId="13" applyFont="1" applyFill="1" applyBorder="1" applyAlignment="1">
      <alignment horizontal="center" vertical="center"/>
    </xf>
    <xf numFmtId="0" fontId="62" fillId="155" borderId="15" xfId="13" applyFont="1" applyFill="1" applyBorder="1" applyAlignment="1">
      <alignment horizontal="center" vertical="center"/>
    </xf>
    <xf numFmtId="0" fontId="14" fillId="2" borderId="62" xfId="13" applyFont="1" applyFill="1" applyBorder="1" applyAlignment="1">
      <alignment horizontal="center" vertical="center" wrapText="1"/>
    </xf>
    <xf numFmtId="0" fontId="14" fillId="2" borderId="17" xfId="13" applyFont="1" applyFill="1" applyBorder="1" applyAlignment="1">
      <alignment horizontal="center" vertical="center" wrapText="1"/>
    </xf>
    <xf numFmtId="0" fontId="62" fillId="30" borderId="15" xfId="13" applyFont="1" applyFill="1" applyBorder="1" applyAlignment="1">
      <alignment horizontal="center" vertical="center"/>
    </xf>
    <xf numFmtId="0" fontId="62" fillId="30" borderId="16" xfId="13" applyFont="1" applyFill="1" applyBorder="1" applyAlignment="1">
      <alignment horizontal="center" vertical="center"/>
    </xf>
    <xf numFmtId="0" fontId="7" fillId="17" borderId="59" xfId="12" applyFont="1" applyFill="1" applyBorder="1" applyAlignment="1">
      <alignment horizontal="center"/>
    </xf>
    <xf numFmtId="0" fontId="4" fillId="2" borderId="187" xfId="15" applyFont="1" applyFill="1" applyBorder="1" applyAlignment="1">
      <alignment horizontal="center" wrapText="1"/>
    </xf>
    <xf numFmtId="0" fontId="4" fillId="2" borderId="187" xfId="15" applyFont="1" applyFill="1" applyBorder="1" applyAlignment="1">
      <alignment horizontal="center"/>
    </xf>
    <xf numFmtId="0" fontId="60" fillId="154" borderId="40" xfId="15" applyFont="1" applyFill="1" applyBorder="1" applyAlignment="1">
      <alignment horizontal="center" vertical="center"/>
    </xf>
    <xf numFmtId="0" fontId="60" fillId="154" borderId="187" xfId="15" applyFont="1" applyFill="1" applyBorder="1" applyAlignment="1">
      <alignment horizontal="center" vertical="center"/>
    </xf>
    <xf numFmtId="0" fontId="60" fillId="154" borderId="41" xfId="15" applyFont="1" applyFill="1" applyBorder="1" applyAlignment="1">
      <alignment horizontal="center" vertical="center"/>
    </xf>
    <xf numFmtId="0" fontId="60" fillId="155" borderId="187" xfId="15" applyFont="1" applyFill="1" applyBorder="1" applyAlignment="1">
      <alignment horizontal="center" vertical="center"/>
    </xf>
    <xf numFmtId="0" fontId="60" fillId="30" borderId="40" xfId="15" applyFont="1" applyFill="1" applyBorder="1" applyAlignment="1">
      <alignment horizontal="center" vertical="center"/>
    </xf>
    <xf numFmtId="0" fontId="60" fillId="30" borderId="187" xfId="15" applyFont="1" applyFill="1" applyBorder="1" applyAlignment="1">
      <alignment horizontal="center" vertical="center"/>
    </xf>
    <xf numFmtId="0" fontId="60" fillId="30" borderId="41" xfId="15" applyFont="1" applyFill="1" applyBorder="1" applyAlignment="1">
      <alignment horizontal="center" vertical="center"/>
    </xf>
    <xf numFmtId="0" fontId="190" fillId="154" borderId="15" xfId="0" applyFont="1" applyFill="1" applyBorder="1" applyAlignment="1">
      <alignment horizontal="center" vertical="center"/>
    </xf>
    <xf numFmtId="0" fontId="190" fillId="21" borderId="15" xfId="0" applyFont="1" applyFill="1" applyBorder="1" applyAlignment="1">
      <alignment horizontal="center" vertical="center"/>
    </xf>
    <xf numFmtId="0" fontId="190" fillId="21" borderId="16" xfId="0" applyFont="1" applyFill="1" applyBorder="1" applyAlignment="1">
      <alignment horizontal="center" vertical="center"/>
    </xf>
    <xf numFmtId="0" fontId="190" fillId="21" borderId="0" xfId="0" applyFont="1" applyFill="1" applyBorder="1" applyAlignment="1">
      <alignment horizontal="center" vertical="center"/>
    </xf>
    <xf numFmtId="0" fontId="190" fillId="21" borderId="18" xfId="0" applyFont="1" applyFill="1" applyBorder="1" applyAlignment="1">
      <alignment horizontal="center" vertical="center"/>
    </xf>
    <xf numFmtId="0" fontId="190" fillId="154" borderId="5" xfId="0" applyFont="1" applyFill="1" applyBorder="1" applyAlignment="1">
      <alignment horizontal="center" vertical="center"/>
    </xf>
    <xf numFmtId="0" fontId="190" fillId="154" borderId="20"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2" xfId="0" applyFont="1" applyBorder="1" applyAlignment="1">
      <alignment horizontal="left" vertical="center" wrapText="1"/>
    </xf>
    <xf numFmtId="0" fontId="3" fillId="0" borderId="25" xfId="0" applyFont="1" applyBorder="1" applyAlignment="1">
      <alignment horizontal="left" vertical="center" wrapText="1"/>
    </xf>
    <xf numFmtId="0" fontId="0" fillId="2" borderId="0" xfId="0" applyFill="1" applyAlignment="1">
      <alignment horizontal="left" vertical="center" wrapText="1"/>
    </xf>
    <xf numFmtId="0" fontId="191" fillId="0" borderId="0" xfId="0" applyFont="1" applyAlignment="1">
      <alignment horizontal="center" vertical="center"/>
    </xf>
    <xf numFmtId="0" fontId="190" fillId="155" borderId="15" xfId="0" applyFont="1" applyFill="1" applyBorder="1" applyAlignment="1">
      <alignment horizontal="center" vertical="center"/>
    </xf>
    <xf numFmtId="0" fontId="190" fillId="22" borderId="15" xfId="0" applyFont="1" applyFill="1" applyBorder="1" applyAlignment="1">
      <alignment horizontal="center" vertical="center"/>
    </xf>
    <xf numFmtId="0" fontId="190" fillId="22" borderId="16" xfId="0" applyFont="1" applyFill="1" applyBorder="1" applyAlignment="1">
      <alignment horizontal="center" vertical="center"/>
    </xf>
    <xf numFmtId="0" fontId="190" fillId="22" borderId="0" xfId="0" applyFont="1" applyFill="1" applyBorder="1" applyAlignment="1">
      <alignment horizontal="center" vertical="center"/>
    </xf>
    <xf numFmtId="0" fontId="190" fillId="22" borderId="18" xfId="0" applyFont="1" applyFill="1" applyBorder="1" applyAlignment="1">
      <alignment horizontal="center" vertical="center"/>
    </xf>
    <xf numFmtId="0" fontId="190" fillId="155" borderId="5" xfId="0" applyFont="1" applyFill="1" applyBorder="1" applyAlignment="1">
      <alignment horizontal="center" vertical="center"/>
    </xf>
    <xf numFmtId="0" fontId="190" fillId="155" borderId="20" xfId="0" applyFont="1" applyFill="1" applyBorder="1" applyAlignment="1">
      <alignment horizontal="center" vertical="center"/>
    </xf>
    <xf numFmtId="0" fontId="3" fillId="0" borderId="58" xfId="0" applyFont="1" applyBorder="1" applyAlignment="1">
      <alignment horizontal="left" vertical="center" wrapText="1"/>
    </xf>
    <xf numFmtId="0" fontId="3" fillId="0" borderId="24" xfId="0" applyFont="1" applyBorder="1" applyAlignment="1">
      <alignment horizontal="left" vertical="center" wrapText="1"/>
    </xf>
    <xf numFmtId="0" fontId="190" fillId="30" borderId="15" xfId="0" applyFont="1" applyFill="1" applyBorder="1" applyAlignment="1">
      <alignment horizontal="center" vertical="center"/>
    </xf>
    <xf numFmtId="0" fontId="190" fillId="24" borderId="15" xfId="0" applyFont="1" applyFill="1" applyBorder="1" applyAlignment="1">
      <alignment horizontal="center" vertical="center"/>
    </xf>
    <xf numFmtId="0" fontId="190" fillId="24" borderId="16" xfId="0" applyFont="1" applyFill="1" applyBorder="1" applyAlignment="1">
      <alignment horizontal="center" vertical="center"/>
    </xf>
    <xf numFmtId="0" fontId="190" fillId="24" borderId="0" xfId="0" applyFont="1" applyFill="1" applyBorder="1" applyAlignment="1">
      <alignment horizontal="center" vertical="center"/>
    </xf>
    <xf numFmtId="0" fontId="190" fillId="24" borderId="18" xfId="0" applyFont="1" applyFill="1" applyBorder="1" applyAlignment="1">
      <alignment horizontal="center" vertical="center"/>
    </xf>
    <xf numFmtId="0" fontId="190" fillId="30" borderId="5" xfId="0" applyFont="1" applyFill="1" applyBorder="1" applyAlignment="1">
      <alignment horizontal="center" vertical="center"/>
    </xf>
    <xf numFmtId="0" fontId="190" fillId="24" borderId="5" xfId="0" applyFont="1" applyFill="1" applyBorder="1" applyAlignment="1">
      <alignment horizontal="center" vertical="center"/>
    </xf>
    <xf numFmtId="0" fontId="190" fillId="24" borderId="20" xfId="0" applyFont="1" applyFill="1" applyBorder="1" applyAlignment="1">
      <alignment horizontal="center" vertical="center"/>
    </xf>
    <xf numFmtId="0" fontId="24" fillId="13" borderId="2" xfId="9" applyFont="1" applyFill="1" applyBorder="1" applyAlignment="1">
      <alignment horizontal="center" vertical="center" wrapText="1"/>
    </xf>
    <xf numFmtId="0" fontId="19" fillId="13" borderId="2" xfId="9" applyFont="1" applyFill="1" applyBorder="1" applyAlignment="1">
      <alignment vertical="center"/>
    </xf>
  </cellXfs>
  <cellStyles count="16">
    <cellStyle name="General Headings" xfId="8" xr:uid="{00000000-0005-0000-0000-000000000000}"/>
    <cellStyle name="Hyperlink" xfId="3" builtinId="8"/>
    <cellStyle name="Hyperlink 2" xfId="7" xr:uid="{00000000-0005-0000-0000-000002000000}"/>
    <cellStyle name="Normal" xfId="0" builtinId="0"/>
    <cellStyle name="Normal 2" xfId="2" xr:uid="{00000000-0005-0000-0000-000004000000}"/>
    <cellStyle name="Normal 2 2" xfId="4" xr:uid="{00000000-0005-0000-0000-000005000000}"/>
    <cellStyle name="Normal 2 2 2" xfId="6" xr:uid="{00000000-0005-0000-0000-000006000000}"/>
    <cellStyle name="Normal 2 3" xfId="10" xr:uid="{3A6AF4A2-7260-464F-98C0-17FF5B21A133}"/>
    <cellStyle name="Normal 2 3 2" xfId="13" xr:uid="{05B34C3C-504F-4339-A49C-7067ACEFA0B2}"/>
    <cellStyle name="Normal 3" xfId="5" xr:uid="{00000000-0005-0000-0000-000007000000}"/>
    <cellStyle name="Normal 3 2" xfId="9" xr:uid="{00000000-0005-0000-0000-000008000000}"/>
    <cellStyle name="Normal 4" xfId="11" xr:uid="{59E50E66-9F3A-43F2-9EB1-B72C1F802E78}"/>
    <cellStyle name="Normal 4 2" xfId="14" xr:uid="{B8FC1281-FE52-4DA7-B628-1D308C23E428}"/>
    <cellStyle name="Normal 6" xfId="1" xr:uid="{00000000-0005-0000-0000-000009000000}"/>
    <cellStyle name="Normal 6 2" xfId="12" xr:uid="{7BD23874-4714-4CF8-A95C-E2DD82A0942E}"/>
    <cellStyle name="Normal 6 2 2" xfId="15" xr:uid="{99B1D57B-88A5-44B7-90DF-CF653BD747AE}"/>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3DB6-454C-93DA-7C943ADDE18F}"/>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DB6-454C-93DA-7C943ADDE18F}"/>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DB6-454C-93DA-7C943ADDE18F}"/>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DB6-454C-93DA-7C943ADDE18F}"/>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DB6-454C-93DA-7C943ADDE18F}"/>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DB6-454C-93DA-7C943ADDE18F}"/>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DB6-454C-93DA-7C943ADDE18F}"/>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7-3DB6-454C-93DA-7C943ADDE18F}"/>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8-3DB6-454C-93DA-7C943ADDE18F}"/>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9-3DB6-454C-93DA-7C943ADDE18F}"/>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78EB-4DD3-B347-FC9E6E369D02}"/>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8535-4CE7-B088-6C8841055224}"/>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1-8535-4CE7-B088-6C8841055224}"/>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8535-4CE7-B088-6C8841055224}"/>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3-8535-4CE7-B088-6C8841055224}"/>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65BF-4E4B-A5C8-71A1DFD209A3}"/>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1-65BF-4E4B-A5C8-71A1DFD209A3}"/>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65BF-4E4B-A5C8-71A1DFD209A3}"/>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3-65BF-4E4B-A5C8-71A1DFD209A3}"/>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D95C-44F2-B95F-0525747F2469}"/>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5C-44F2-B95F-0525747F2469}"/>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5C-44F2-B95F-0525747F2469}"/>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619-425E-912A-F96805DC133F}"/>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19-425E-912A-F96805DC133F}"/>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619-425E-912A-F96805DC133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D95C-44F2-B95F-0525747F2469}"/>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5C-44F2-B95F-0525747F2469}"/>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5C-44F2-B95F-0525747F2469}"/>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19-425E-912A-F96805DC133F}"/>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619-425E-912A-F96805DC133F}"/>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19-425E-912A-F96805DC133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90719744"/>
        <c:axId val="90721664"/>
      </c:scatterChart>
      <c:valAx>
        <c:axId val="9071974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21664"/>
        <c:crosses val="autoZero"/>
        <c:crossBetween val="midCat"/>
        <c:majorUnit val="5"/>
      </c:valAx>
      <c:valAx>
        <c:axId val="907216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0719744"/>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7F-4BE1-923B-CADECB16004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7F-4BE1-923B-CADECB16004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99-4EF8-B85F-E13A3CBFB647}"/>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A99-4EF8-B85F-E13A3CBFB647}"/>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9-4EF8-B85F-E13A3CBFB64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7F-4BE1-923B-CADECB16004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7F-4BE1-923B-CADECB16004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A99-4EF8-B85F-E13A3CBFB647}"/>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A99-4EF8-B85F-E13A3CBFB647}"/>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A99-4EF8-B85F-E13A3CBFB64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567F-4BE1-923B-CADECB16004D}"/>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7F-4BE1-923B-CADECB16004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7F-4BE1-923B-CADECB16004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A99-4EF8-B85F-E13A3CBFB647}"/>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99-4EF8-B85F-E13A3CBFB647}"/>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9-4EF8-B85F-E13A3CBFB64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567F-4BE1-923B-CADECB16004D}"/>
            </c:ext>
          </c:extLst>
        </c:ser>
        <c:dLbls>
          <c:showLegendKey val="0"/>
          <c:showVal val="0"/>
          <c:showCatName val="0"/>
          <c:showSerName val="0"/>
          <c:showPercent val="0"/>
          <c:showBubbleSize val="0"/>
        </c:dLbls>
        <c:axId val="130782336"/>
        <c:axId val="130784640"/>
      </c:scatterChart>
      <c:valAx>
        <c:axId val="1307823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84640"/>
        <c:crosses val="autoZero"/>
        <c:crossBetween val="midCat"/>
        <c:majorUnit val="5"/>
      </c:valAx>
      <c:valAx>
        <c:axId val="13078464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8233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88-4E25-B8EE-AA2F0502AE5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88-4E25-B8EE-AA2F0502AE5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8D-4C04-B7D9-6BAD765C3694}"/>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08D-4C04-B7D9-6BAD765C3694}"/>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8D-4C04-B7D9-6BAD765C369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88-4E25-B8EE-AA2F0502AE5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88-4E25-B8EE-AA2F0502AE5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8D-4C04-B7D9-6BAD765C3694}"/>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08D-4C04-B7D9-6BAD765C3694}"/>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08D-4C04-B7D9-6BAD765C369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088-4E25-B8EE-AA2F0502AE5B}"/>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88-4E25-B8EE-AA2F0502AE5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88-4E25-B8EE-AA2F0502AE5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08D-4C04-B7D9-6BAD765C3694}"/>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8D-4C04-B7D9-6BAD765C3694}"/>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8D-4C04-B7D9-6BAD765C369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6088-4E25-B8EE-AA2F0502AE5B}"/>
            </c:ext>
          </c:extLst>
        </c:ser>
        <c:dLbls>
          <c:showLegendKey val="0"/>
          <c:showVal val="0"/>
          <c:showCatName val="0"/>
          <c:showSerName val="0"/>
          <c:showPercent val="0"/>
          <c:showBubbleSize val="0"/>
        </c:dLbls>
        <c:axId val="136132864"/>
        <c:axId val="137924608"/>
      </c:scatterChart>
      <c:valAx>
        <c:axId val="1361328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24608"/>
        <c:crosses val="autoZero"/>
        <c:crossBetween val="midCat"/>
        <c:majorUnit val="5"/>
      </c:valAx>
      <c:valAx>
        <c:axId val="1379246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3286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68B9-4F5B-AEA7-6ED2C3C4701D}"/>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B9-4F5B-AEA7-6ED2C3C4701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B9-4F5B-AEA7-6ED2C3C4701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82F-4F52-AFB3-3F6C153AAF3A}"/>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2F-4F52-AFB3-3F6C153AAF3A}"/>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82F-4F52-AFB3-3F6C153AAF3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8B9-4F5B-AEA7-6ED2C3C4701D}"/>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B9-4F5B-AEA7-6ED2C3C4701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B9-4F5B-AEA7-6ED2C3C4701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2F-4F52-AFB3-3F6C153AAF3A}"/>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82F-4F52-AFB3-3F6C153AAF3A}"/>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82F-4F52-AFB3-3F6C153AAF3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182445568"/>
        <c:axId val="182447104"/>
      </c:scatterChart>
      <c:valAx>
        <c:axId val="1824455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47104"/>
        <c:crosses val="autoZero"/>
        <c:crossBetween val="midCat"/>
        <c:majorUnit val="5"/>
      </c:valAx>
      <c:valAx>
        <c:axId val="18244710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45568"/>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538-4D76-B45B-A873DB97118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8-4D76-B45B-A873DB97118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FF7-4599-A2A0-C552EBA7D2EF}"/>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FF7-4599-A2A0-C552EBA7D2EF}"/>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FF7-4599-A2A0-C552EBA7D2E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38-4D76-B45B-A873DB97118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39-4C60-95DC-F3A85D50AA6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82-4F24-BEB5-AFE91DA16CF8}"/>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FF7-4599-A2A0-C552EBA7D2E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D538-4D76-B45B-A873DB97118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38-4D76-B45B-A873DB97118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538-4D76-B45B-A873DB97118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F7-4599-A2A0-C552EBA7D2EF}"/>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FF7-4599-A2A0-C552EBA7D2EF}"/>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FF7-4599-A2A0-C552EBA7D2E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D538-4D76-B45B-A873DB971183}"/>
            </c:ext>
          </c:extLst>
        </c:ser>
        <c:dLbls>
          <c:showLegendKey val="0"/>
          <c:showVal val="0"/>
          <c:showCatName val="0"/>
          <c:showSerName val="0"/>
          <c:showPercent val="0"/>
          <c:showBubbleSize val="0"/>
        </c:dLbls>
        <c:axId val="238265088"/>
        <c:axId val="238266624"/>
      </c:scatterChart>
      <c:valAx>
        <c:axId val="23826508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66624"/>
        <c:crosses val="autoZero"/>
        <c:crossBetween val="midCat"/>
        <c:majorUnit val="5"/>
      </c:valAx>
      <c:valAx>
        <c:axId val="23826662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6508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B85-4BEE-8B65-18569ED3A39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85-4BEE-8B65-18569ED3A39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CC6-4813-AB5B-CCD653DB86B1}"/>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CC6-4813-AB5B-CCD653DB86B1}"/>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CC6-4813-AB5B-CCD653DB86B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85-4BEE-8B65-18569ED3A39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C9-45F3-BEAB-4360F2584E3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33-4E37-A5DA-FD228531A3E6}"/>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CC6-4813-AB5B-CCD653DB86B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2B85-4BEE-8B65-18569ED3A39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85-4BEE-8B65-18569ED3A39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85-4BEE-8B65-18569ED3A39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C6-4813-AB5B-CCD653DB86B1}"/>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CC6-4813-AB5B-CCD653DB86B1}"/>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CC6-4813-AB5B-CCD653DB86B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2B85-4BEE-8B65-18569ED3A393}"/>
            </c:ext>
          </c:extLst>
        </c:ser>
        <c:dLbls>
          <c:showLegendKey val="0"/>
          <c:showVal val="0"/>
          <c:showCatName val="0"/>
          <c:showSerName val="0"/>
          <c:showPercent val="0"/>
          <c:showBubbleSize val="0"/>
        </c:dLbls>
        <c:axId val="381150720"/>
        <c:axId val="381152256"/>
      </c:scatterChart>
      <c:valAx>
        <c:axId val="3811507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52256"/>
        <c:crosses val="autoZero"/>
        <c:crossBetween val="midCat"/>
        <c:majorUnit val="5"/>
      </c:valAx>
      <c:valAx>
        <c:axId val="38115225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5072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ABA-4A09-9523-530B89C8D1E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BA-4A09-9523-530B89C8D1E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41-4EE2-BC9C-07DC26E4022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41-4EE2-BC9C-07DC26E40228}"/>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41-4EE2-BC9C-07DC26E4022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C38-42F1-99F9-39DD234591C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C38-42F1-99F9-39DD234591C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E41-4EE2-BC9C-07DC26E4022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92-4C02-8932-5F3E58018C14}"/>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E41-4EE2-BC9C-07DC26E4022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3ABA-4A09-9523-530B89C8D1E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BA-4A09-9523-530B89C8D1E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BA-4A09-9523-530B89C8D1E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E41-4EE2-BC9C-07DC26E4022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E41-4EE2-BC9C-07DC26E40228}"/>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41-4EE2-BC9C-07DC26E4022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6-3ABA-4A09-9523-530B89C8D1E1}"/>
            </c:ext>
          </c:extLst>
        </c:ser>
        <c:dLbls>
          <c:showLegendKey val="0"/>
          <c:showVal val="0"/>
          <c:showCatName val="0"/>
          <c:showSerName val="0"/>
          <c:showPercent val="0"/>
          <c:showBubbleSize val="0"/>
        </c:dLbls>
        <c:axId val="74555392"/>
        <c:axId val="74556928"/>
      </c:scatterChart>
      <c:valAx>
        <c:axId val="7455539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56928"/>
        <c:crosses val="autoZero"/>
        <c:crossBetween val="midCat"/>
        <c:majorUnit val="5"/>
      </c:valAx>
      <c:valAx>
        <c:axId val="7455692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5539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38-4D02-827D-4C6929BC2F9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38-4D02-827D-4C6929BC2F9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4D-40BE-9417-97CBEA780333}"/>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B4D-40BE-9417-97CBEA780333}"/>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B4D-40BE-9417-97CBEA78033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38-4D02-827D-4C6929BC2F9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B4D-40BE-9417-97CBEA780333}"/>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A2-4ECD-A9A9-67B93A35BC2B}"/>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B4D-40BE-9417-97CBEA78033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A138-4D02-827D-4C6929BC2F9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38-4D02-827D-4C6929BC2F9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138-4D02-827D-4C6929BC2F9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4D-40BE-9417-97CBEA780333}"/>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4D-40BE-9417-97CBEA780333}"/>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B4D-40BE-9417-97CBEA78033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138-4D02-827D-4C6929BC2F9B}"/>
            </c:ext>
          </c:extLst>
        </c:ser>
        <c:dLbls>
          <c:showLegendKey val="0"/>
          <c:showVal val="0"/>
          <c:showCatName val="0"/>
          <c:showSerName val="0"/>
          <c:showPercent val="0"/>
          <c:showBubbleSize val="0"/>
        </c:dLbls>
        <c:axId val="75124096"/>
        <c:axId val="75134080"/>
      </c:scatterChart>
      <c:valAx>
        <c:axId val="7512409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4080"/>
        <c:crosses val="autoZero"/>
        <c:crossBetween val="midCat"/>
        <c:majorUnit val="5"/>
      </c:valAx>
      <c:valAx>
        <c:axId val="7513408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409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9F2-40C2-84F1-15BD922BD89A}"/>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F2-40C2-84F1-15BD922BD89A}"/>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10A-4F00-A86B-ACF8C9E15A6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10A-4F00-A86B-ACF8C9E15A6E}"/>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10A-4F00-A86B-ACF8C9E15A6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F2-40C2-84F1-15BD922BD89A}"/>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10A-4F00-A86B-ACF8C9E15A6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29-4CD0-A28B-5DFC6A9C8B90}"/>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10A-4F00-A86B-ACF8C9E15A6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39F2-40C2-84F1-15BD922BD89A}"/>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9F2-40C2-84F1-15BD922BD89A}"/>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9F2-40C2-84F1-15BD922BD89A}"/>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10A-4F00-A86B-ACF8C9E15A6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10A-4F00-A86B-ACF8C9E15A6E}"/>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10A-4F00-A86B-ACF8C9E15A6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39F2-40C2-84F1-15BD922BD89A}"/>
            </c:ext>
          </c:extLst>
        </c:ser>
        <c:dLbls>
          <c:showLegendKey val="0"/>
          <c:showVal val="0"/>
          <c:showCatName val="0"/>
          <c:showSerName val="0"/>
          <c:showPercent val="0"/>
          <c:showBubbleSize val="0"/>
        </c:dLbls>
        <c:axId val="84439040"/>
        <c:axId val="84440576"/>
      </c:scatterChart>
      <c:valAx>
        <c:axId val="8443904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40576"/>
        <c:crosses val="autoZero"/>
        <c:crossBetween val="midCat"/>
        <c:majorUnit val="5"/>
      </c:valAx>
      <c:valAx>
        <c:axId val="8444057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3904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8FD-40F2-BFD7-2A88CCD48C8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FD-40F2-BFD7-2A88CCD48C8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8D4-42E2-85A5-201F9D6AFA7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8D4-42E2-85A5-201F9D6AFA7E}"/>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8D4-42E2-85A5-201F9D6AFA7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FD-40F2-BFD7-2A88CCD48C8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FD-40F2-BFD7-2A88CCD48C8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8D4-42E2-85A5-201F9D6AFA7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CC-4CC5-8FBC-F6488D0E3377}"/>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8D4-42E2-85A5-201F9D6AFA7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5-18FD-40F2-BFD7-2A88CCD48C8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8FD-40F2-BFD7-2A88CCD48C8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8FD-40F2-BFD7-2A88CCD48C8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8D4-42E2-85A5-201F9D6AFA7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8D4-42E2-85A5-201F9D6AFA7E}"/>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8D4-42E2-85A5-201F9D6AFA7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18FD-40F2-BFD7-2A88CCD48C81}"/>
            </c:ext>
          </c:extLst>
        </c:ser>
        <c:dLbls>
          <c:showLegendKey val="0"/>
          <c:showVal val="0"/>
          <c:showCatName val="0"/>
          <c:showSerName val="0"/>
          <c:showPercent val="0"/>
          <c:showBubbleSize val="0"/>
        </c:dLbls>
        <c:axId val="84696448"/>
        <c:axId val="84722816"/>
      </c:scatterChart>
      <c:valAx>
        <c:axId val="8469644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22816"/>
        <c:crosses val="autoZero"/>
        <c:crossBetween val="midCat"/>
        <c:majorUnit val="5"/>
      </c:valAx>
      <c:valAx>
        <c:axId val="84722816"/>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9644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14-4186-A6DC-8A9C46BC93E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14-4186-A6DC-8A9C46BC93E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7E-45E8-A132-D81DB3013882}"/>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67E-45E8-A132-D81DB3013882}"/>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67E-45E8-A132-D81DB301388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14-4186-A6DC-8A9C46BC93E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67E-45E8-A132-D81DB3013882}"/>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1C-479C-A50E-9E0B1DE4225E}"/>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67E-45E8-A132-D81DB301388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CC14-4186-A6DC-8A9C46BC93E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14-4186-A6DC-8A9C46BC93E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14-4186-A6DC-8A9C46BC93E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67E-45E8-A132-D81DB3013882}"/>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7E-45E8-A132-D81DB3013882}"/>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67E-45E8-A132-D81DB301388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CC14-4186-A6DC-8A9C46BC93EB}"/>
            </c:ext>
          </c:extLst>
        </c:ser>
        <c:dLbls>
          <c:showLegendKey val="0"/>
          <c:showVal val="0"/>
          <c:showCatName val="0"/>
          <c:showSerName val="0"/>
          <c:showPercent val="0"/>
          <c:showBubbleSize val="0"/>
        </c:dLbls>
        <c:axId val="84819328"/>
        <c:axId val="84821120"/>
      </c:scatterChart>
      <c:valAx>
        <c:axId val="848193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1120"/>
        <c:crosses val="autoZero"/>
        <c:crossBetween val="midCat"/>
        <c:majorUnit val="5"/>
      </c:valAx>
      <c:valAx>
        <c:axId val="84821120"/>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932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7F-4978-BD3B-680B3A7D5B7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7F-4978-BD3B-680B3A7D5B7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F58-44D6-8B88-E243F10D50C1}"/>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F58-44D6-8B88-E243F10D50C1}"/>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DBA-4F05-A1E0-CE8D6364B6F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7F-4978-BD3B-680B3A7D5B7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F58-44D6-8B88-E243F10D50C1}"/>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A7-40CE-80A4-E1156BAB3A35}"/>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F58-44D6-8B88-E243F10D50C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4A7F-4978-BD3B-680B3A7D5B7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A7F-4978-BD3B-680B3A7D5B7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A7F-4978-BD3B-680B3A7D5B7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F58-44D6-8B88-E243F10D50C1}"/>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F58-44D6-8B88-E243F10D50C1}"/>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F58-44D6-8B88-E243F10D50C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4A7F-4978-BD3B-680B3A7D5B71}"/>
            </c:ext>
          </c:extLst>
        </c:ser>
        <c:dLbls>
          <c:showLegendKey val="0"/>
          <c:showVal val="0"/>
          <c:showCatName val="0"/>
          <c:showSerName val="0"/>
          <c:showPercent val="0"/>
          <c:showBubbleSize val="0"/>
        </c:dLbls>
        <c:axId val="84885504"/>
        <c:axId val="84887040"/>
      </c:scatterChart>
      <c:valAx>
        <c:axId val="8488550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87040"/>
        <c:crosses val="autoZero"/>
        <c:crossBetween val="midCat"/>
        <c:majorUnit val="5"/>
      </c:valAx>
      <c:valAx>
        <c:axId val="84887040"/>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85504"/>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22-445F-B93E-5C0AD852E31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22-445F-B93E-5C0AD852E31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FF-4C35-A2D4-3473197956B7}"/>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7FF-4C35-A2D4-3473197956B7}"/>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FF-4C35-A2D4-3473197956B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22-445F-B93E-5C0AD852E31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22-445F-B93E-5C0AD852E31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7FF-4C35-A2D4-3473197956B7}"/>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7FF-4C35-A2D4-3473197956B7}"/>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7FF-4C35-A2D4-3473197956B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22-445F-B93E-5C0AD852E31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22-445F-B93E-5C0AD852E31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FF-4C35-A2D4-3473197956B7}"/>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7FF-4C35-A2D4-3473197956B7}"/>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7FF-4C35-A2D4-3473197956B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85633664"/>
        <c:axId val="85643648"/>
      </c:scatterChart>
      <c:valAx>
        <c:axId val="856336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3648"/>
        <c:crosses val="autoZero"/>
        <c:crossBetween val="midCat"/>
        <c:majorUnit val="5"/>
      </c:valAx>
      <c:valAx>
        <c:axId val="8564364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33664"/>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32C-4B9D-B07C-3DE8ACC57F26}"/>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B37-4132-A2BA-A4852EE0C09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9B-4DBF-9B2C-652716CA2798}"/>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B37-4132-A2BA-A4852EE0C09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2C-4B9D-B07C-3DE8ACC57F26}"/>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2C-4B9D-B07C-3DE8ACC57F26}"/>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B37-4132-A2BA-A4852EE0C09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B37-4132-A2BA-A4852EE0C090}"/>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B37-4132-A2BA-A4852EE0C09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32C-4B9D-B07C-3DE8ACC57F26}"/>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B37-4132-A2BA-A4852EE0C09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CF-4419-80EC-503C2B7FD27C}"/>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37-4132-A2BA-A4852EE0C09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85704704"/>
        <c:axId val="85706240"/>
      </c:scatterChart>
      <c:valAx>
        <c:axId val="8570470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06240"/>
        <c:crosses val="autoZero"/>
        <c:crossBetween val="midCat"/>
        <c:majorUnit val="5"/>
      </c:valAx>
      <c:valAx>
        <c:axId val="8570624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04704"/>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2D-45B4-9481-8D2EDE5C2CD5}"/>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89E-492F-B25A-2B93D5BAEF3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6F-43D2-BE27-F78F808FF620}"/>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89E-492F-B25A-2B93D5BAEF3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2D-45B4-9481-8D2EDE5C2CD5}"/>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2D-45B4-9481-8D2EDE5C2CD5}"/>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89E-492F-B25A-2B93D5BAEF3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89E-492F-B25A-2B93D5BAEF3E}"/>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89E-492F-B25A-2B93D5BAEF3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2D-45B4-9481-8D2EDE5C2CD5}"/>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89E-492F-B25A-2B93D5BAEF3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28-40B1-9CD0-6C08C7A971EB}"/>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89E-492F-B25A-2B93D5BAEF3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86459136"/>
        <c:axId val="86460672"/>
      </c:scatterChart>
      <c:valAx>
        <c:axId val="864591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60672"/>
        <c:crosses val="autoZero"/>
        <c:crossBetween val="midCat"/>
        <c:majorUnit val="5"/>
      </c:valAx>
      <c:valAx>
        <c:axId val="8646067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5913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BF-4FA8-ACE0-1DA546931797}"/>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BF-4FA8-ACE0-1DA546931797}"/>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677-4FFA-A5BE-6E5A45B0AAF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85-4435-9EFA-86F965C0C0C4}"/>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677-4FFA-A5BE-6E5A45B0AAF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BF-4FA8-ACE0-1DA546931797}"/>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BF-4FA8-ACE0-1DA546931797}"/>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677-4FFA-A5BE-6E5A45B0AAF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77-4FFA-A5BE-6E5A45B0AAFE}"/>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677-4FFA-A5BE-6E5A45B0AAF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BF-4FA8-ACE0-1DA546931797}"/>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BF-4FA8-ACE0-1DA546931797}"/>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77-4FFA-A5BE-6E5A45B0AAF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33-43BF-BB54-AF30D8713B60}"/>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77-4FFA-A5BE-6E5A45B0AAF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86504192"/>
        <c:axId val="86505728"/>
      </c:scatterChart>
      <c:valAx>
        <c:axId val="8650419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05728"/>
        <c:crosses val="autoZero"/>
        <c:crossBetween val="midCat"/>
        <c:majorUnit val="5"/>
      </c:valAx>
      <c:valAx>
        <c:axId val="8650572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0419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A05-4094-AAC1-F8A68087354F}"/>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243-4510-9BCD-CA8E91BABC39}"/>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EA-412F-A1A7-35735BAF5CC6}"/>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243-4510-9BCD-CA8E91BABC3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05-4094-AAC1-F8A68087354F}"/>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05-4094-AAC1-F8A68087354F}"/>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243-4510-9BCD-CA8E91BABC39}"/>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243-4510-9BCD-CA8E91BABC39}"/>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243-4510-9BCD-CA8E91BABC3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A05-4094-AAC1-F8A68087354F}"/>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243-4510-9BCD-CA8E91BABC39}"/>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48-490A-B1AD-43A449572AAA}"/>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243-4510-9BCD-CA8E91BABC3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89331584"/>
        <c:axId val="89333120"/>
      </c:scatterChart>
      <c:valAx>
        <c:axId val="8933158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33120"/>
        <c:crosses val="autoZero"/>
        <c:crossBetween val="midCat"/>
        <c:majorUnit val="5"/>
      </c:valAx>
      <c:valAx>
        <c:axId val="8933312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31584"/>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9C-4CCC-A46F-9A99550A00F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C6C-4F42-9D3A-850FEAFFF1D4}"/>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A4-492D-96DC-D0AEBB288B35}"/>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C6C-4F42-9D3A-850FEAFFF1D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9C-4CCC-A46F-9A99550A00F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9C-4CCC-A46F-9A99550A00F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C6C-4F42-9D3A-850FEAFFF1D4}"/>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C6C-4F42-9D3A-850FEAFFF1D4}"/>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C6C-4F42-9D3A-850FEAFFF1D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E9C-4CCC-A46F-9A99550A00F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E9C-4CCC-A46F-9A99550A00F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C6C-4F42-9D3A-850FEAFFF1D4}"/>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9B-40D1-9017-B6B45347BA62}"/>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C6C-4F42-9D3A-850FEAFFF1D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89389696"/>
        <c:axId val="89915776"/>
      </c:scatterChart>
      <c:valAx>
        <c:axId val="8938969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15776"/>
        <c:crosses val="autoZero"/>
        <c:crossBetween val="midCat"/>
        <c:majorUnit val="5"/>
      </c:valAx>
      <c:valAx>
        <c:axId val="8991577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8969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xdr:col>
      <xdr:colOff>168867</xdr:colOff>
      <xdr:row>16</xdr:row>
      <xdr:rowOff>88974</xdr:rowOff>
    </xdr:from>
    <xdr:to>
      <xdr:col>3</xdr:col>
      <xdr:colOff>20649</xdr:colOff>
      <xdr:row>16</xdr:row>
      <xdr:rowOff>227153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9867" y="4479999"/>
          <a:ext cx="4452357" cy="138179"/>
        </a:xfrm>
        <a:prstGeom prst="rect">
          <a:avLst/>
        </a:prstGeom>
      </xdr:spPr>
    </xdr:pic>
    <xdr:clientData/>
  </xdr:twoCellAnchor>
  <xdr:oneCellAnchor>
    <xdr:from>
      <xdr:col>1</xdr:col>
      <xdr:colOff>7744</xdr:colOff>
      <xdr:row>0</xdr:row>
      <xdr:rowOff>162622</xdr:rowOff>
    </xdr:from>
    <xdr:ext cx="622300" cy="545561"/>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srcRect r="63296"/>
        <a:stretch/>
      </xdr:blipFill>
      <xdr:spPr>
        <a:xfrm>
          <a:off x="388744" y="162622"/>
          <a:ext cx="622300" cy="545561"/>
        </a:xfrm>
        <a:prstGeom prst="rect">
          <a:avLst/>
        </a:prstGeom>
      </xdr:spPr>
    </xdr:pic>
    <xdr:clientData/>
  </xdr:oneCellAnchor>
  <xdr:oneCellAnchor>
    <xdr:from>
      <xdr:col>2</xdr:col>
      <xdr:colOff>4057805</xdr:colOff>
      <xdr:row>0</xdr:row>
      <xdr:rowOff>162622</xdr:rowOff>
    </xdr:from>
    <xdr:ext cx="606095" cy="532897"/>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a:srcRect l="70984"/>
        <a:stretch/>
      </xdr:blipFill>
      <xdr:spPr>
        <a:xfrm>
          <a:off x="4619780" y="162622"/>
          <a:ext cx="606095" cy="532897"/>
        </a:xfrm>
        <a:prstGeom prst="rect">
          <a:avLst/>
        </a:prstGeom>
      </xdr:spPr>
    </xdr:pic>
    <xdr:clientData/>
  </xdr:oneCellAnchor>
  <xdr:twoCellAnchor editAs="oneCell">
    <xdr:from>
      <xdr:col>2</xdr:col>
      <xdr:colOff>1066800</xdr:colOff>
      <xdr:row>0</xdr:row>
      <xdr:rowOff>120650</xdr:rowOff>
    </xdr:from>
    <xdr:to>
      <xdr:col>2</xdr:col>
      <xdr:colOff>3282152</xdr:colOff>
      <xdr:row>1</xdr:row>
      <xdr:rowOff>150863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1950" y="120650"/>
          <a:ext cx="2215352" cy="5890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444059D8-CF45-4E08-BCE8-36C4CD743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24A566CF-308B-4311-B8C0-C11B1F00AF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8924E6E3-CA90-44C8-982C-4034A425C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4.88906521805475E-2"/>
  </sheetPr>
  <dimension ref="A1:R46"/>
  <sheetViews>
    <sheetView showGridLines="0" showRowColHeaders="0" tabSelected="1" zoomScale="90" zoomScaleNormal="90" zoomScalePageLayoutView="123" workbookViewId="0"/>
  </sheetViews>
  <sheetFormatPr defaultColWidth="7.75" defaultRowHeight="12.75" x14ac:dyDescent="0.2"/>
  <cols>
    <col min="1" max="1" width="5" style="91" customWidth="1"/>
    <col min="2" max="2" width="2.375" style="91" customWidth="1"/>
    <col min="3" max="3" width="58" style="91" customWidth="1"/>
    <col min="4" max="4" width="7.75" style="91" customWidth="1"/>
    <col min="5" max="16384" width="7.75" style="91"/>
  </cols>
  <sheetData>
    <row r="1" spans="1:18" ht="44.1" customHeight="1" x14ac:dyDescent="0.25">
      <c r="A1" s="26"/>
      <c r="B1" s="27"/>
      <c r="C1" s="27"/>
      <c r="D1" s="27"/>
      <c r="E1" s="90"/>
      <c r="F1" s="90"/>
      <c r="G1" s="90"/>
      <c r="H1" s="90"/>
      <c r="I1" s="90"/>
      <c r="J1" s="90"/>
      <c r="K1" s="90"/>
      <c r="L1" s="90"/>
      <c r="M1" s="90"/>
      <c r="N1" s="90"/>
      <c r="O1" s="90"/>
      <c r="P1" s="90"/>
      <c r="Q1" s="90"/>
      <c r="R1" s="90"/>
    </row>
    <row r="2" spans="1:18" ht="23.25" x14ac:dyDescent="0.35">
      <c r="A2" s="27"/>
      <c r="B2" s="27"/>
      <c r="C2" s="29"/>
      <c r="D2" s="27"/>
      <c r="E2" s="90"/>
      <c r="F2" s="90"/>
      <c r="G2" s="27"/>
      <c r="H2" s="90"/>
      <c r="I2" s="90"/>
      <c r="J2" s="90"/>
      <c r="K2" s="90"/>
      <c r="L2" s="90"/>
      <c r="M2" s="90"/>
      <c r="N2" s="90"/>
      <c r="O2" s="90"/>
      <c r="P2" s="90"/>
      <c r="Q2" s="90"/>
      <c r="R2" s="90"/>
    </row>
    <row r="3" spans="1:18" ht="15" x14ac:dyDescent="0.2">
      <c r="A3" s="27"/>
      <c r="B3" s="27"/>
      <c r="C3" s="27"/>
      <c r="D3" s="27"/>
      <c r="F3" s="27"/>
      <c r="G3" s="27"/>
      <c r="H3" s="92"/>
      <c r="I3" s="92"/>
      <c r="J3" s="92"/>
      <c r="K3" s="92"/>
      <c r="L3" s="90"/>
      <c r="M3" s="90"/>
      <c r="N3" s="90"/>
      <c r="O3" s="90"/>
      <c r="P3" s="90"/>
      <c r="Q3" s="90"/>
      <c r="R3" s="90"/>
    </row>
    <row r="4" spans="1:18" ht="40.5" x14ac:dyDescent="0.2">
      <c r="A4" s="27"/>
      <c r="B4" s="27"/>
      <c r="C4" s="409" t="s">
        <v>143</v>
      </c>
      <c r="D4" s="27"/>
      <c r="E4" s="94"/>
      <c r="F4" s="90"/>
      <c r="G4" s="27"/>
      <c r="H4" s="90"/>
      <c r="I4" s="90"/>
      <c r="J4" s="90"/>
      <c r="K4" s="90"/>
      <c r="L4" s="90"/>
      <c r="M4" s="90"/>
      <c r="N4" s="90"/>
      <c r="O4" s="90"/>
      <c r="P4" s="90"/>
      <c r="Q4" s="90"/>
      <c r="R4" s="90"/>
    </row>
    <row r="5" spans="1:18" ht="20.25" x14ac:dyDescent="0.2">
      <c r="A5" s="27"/>
      <c r="B5" s="27"/>
      <c r="C5" s="93"/>
      <c r="D5" s="27"/>
      <c r="E5" s="94"/>
      <c r="F5" s="90"/>
      <c r="G5" s="27"/>
      <c r="H5" s="90"/>
      <c r="I5" s="90"/>
      <c r="J5" s="90"/>
      <c r="K5" s="90"/>
      <c r="L5" s="90"/>
      <c r="M5" s="90"/>
      <c r="N5" s="90"/>
      <c r="O5" s="90"/>
      <c r="P5" s="90"/>
      <c r="Q5" s="90"/>
      <c r="R5" s="90"/>
    </row>
    <row r="6" spans="1:18" ht="15" x14ac:dyDescent="0.2">
      <c r="A6" s="27"/>
      <c r="B6" s="27"/>
      <c r="C6" s="30" t="s">
        <v>150</v>
      </c>
      <c r="D6" s="90"/>
      <c r="E6" s="90"/>
      <c r="F6" s="90"/>
      <c r="G6" s="90"/>
      <c r="H6" s="90"/>
      <c r="I6" s="90"/>
      <c r="J6" s="90"/>
      <c r="K6" s="90"/>
      <c r="L6" s="90"/>
      <c r="M6" s="90"/>
      <c r="N6" s="90"/>
      <c r="O6" s="90"/>
      <c r="P6" s="90"/>
      <c r="Q6" s="90"/>
      <c r="R6" s="90"/>
    </row>
    <row r="7" spans="1:18" ht="26.25" x14ac:dyDescent="0.4">
      <c r="A7" s="27"/>
      <c r="B7" s="27"/>
      <c r="C7" s="95" t="str">
        <f>'Water Data'!C1</f>
        <v>Israel</v>
      </c>
      <c r="D7" s="90"/>
      <c r="E7" s="90"/>
      <c r="F7" s="90"/>
      <c r="G7" s="90"/>
      <c r="H7" s="90"/>
      <c r="I7" s="90"/>
      <c r="J7" s="90"/>
      <c r="K7" s="90"/>
      <c r="L7" s="90"/>
      <c r="M7" s="90"/>
      <c r="N7" s="90"/>
      <c r="O7" s="90"/>
      <c r="P7" s="90"/>
      <c r="Q7" s="90"/>
      <c r="R7" s="90"/>
    </row>
    <row r="8" spans="1:18" ht="15" x14ac:dyDescent="0.2">
      <c r="A8" s="27"/>
      <c r="B8" s="27"/>
      <c r="C8" s="27"/>
      <c r="D8" s="90"/>
      <c r="E8" s="90"/>
      <c r="F8" s="90"/>
      <c r="G8" s="90"/>
      <c r="H8" s="90"/>
      <c r="I8" s="90"/>
      <c r="J8" s="90"/>
      <c r="K8" s="90"/>
      <c r="L8" s="90"/>
      <c r="M8" s="90"/>
      <c r="N8" s="90"/>
      <c r="O8" s="90"/>
      <c r="P8" s="90"/>
      <c r="Q8" s="90"/>
      <c r="R8" s="90"/>
    </row>
    <row r="9" spans="1:18" ht="15" x14ac:dyDescent="0.2">
      <c r="A9" s="27"/>
      <c r="B9" s="27"/>
      <c r="C9" s="176" t="s">
        <v>222</v>
      </c>
      <c r="D9" s="90"/>
      <c r="E9" s="90"/>
      <c r="F9" s="90"/>
      <c r="G9" s="90"/>
      <c r="H9" s="90"/>
      <c r="I9" s="90"/>
      <c r="J9" s="90"/>
      <c r="K9" s="90"/>
      <c r="L9" s="90"/>
      <c r="M9" s="90"/>
      <c r="N9" s="90"/>
      <c r="O9" s="90"/>
      <c r="P9" s="90"/>
      <c r="Q9" s="90"/>
      <c r="R9" s="90"/>
    </row>
    <row r="10" spans="1:18" ht="15" x14ac:dyDescent="0.2">
      <c r="A10" s="27"/>
      <c r="B10" s="27"/>
      <c r="C10" s="30"/>
      <c r="D10" s="90"/>
      <c r="E10" s="90"/>
      <c r="F10" s="90"/>
      <c r="G10" s="90"/>
      <c r="H10" s="90"/>
      <c r="I10" s="90"/>
      <c r="J10" s="90"/>
      <c r="K10" s="90"/>
      <c r="L10" s="90"/>
      <c r="M10" s="90"/>
      <c r="N10" s="90"/>
      <c r="O10" s="90"/>
      <c r="P10" s="90"/>
      <c r="Q10" s="90"/>
      <c r="R10" s="90"/>
    </row>
    <row r="11" spans="1:18" ht="15.95" customHeight="1" x14ac:dyDescent="0.2">
      <c r="A11" s="27"/>
      <c r="C11" s="410" t="s">
        <v>32</v>
      </c>
      <c r="D11" s="96"/>
      <c r="E11" s="97"/>
      <c r="F11" s="96"/>
      <c r="G11" s="96"/>
      <c r="H11" s="90"/>
      <c r="I11" s="90"/>
      <c r="J11" s="90"/>
      <c r="K11" s="90"/>
      <c r="L11" s="90"/>
      <c r="M11" s="90"/>
      <c r="N11" s="90"/>
      <c r="O11" s="90"/>
      <c r="P11" s="90"/>
      <c r="Q11" s="90"/>
      <c r="R11" s="90"/>
    </row>
    <row r="12" spans="1:18" ht="9" customHeight="1" x14ac:dyDescent="0.2">
      <c r="A12" s="27"/>
      <c r="B12" s="90"/>
      <c r="C12" s="98"/>
      <c r="D12" s="96"/>
      <c r="E12" s="97"/>
      <c r="F12" s="96"/>
      <c r="G12" s="96"/>
      <c r="H12" s="90"/>
      <c r="I12" s="90"/>
      <c r="J12" s="90"/>
      <c r="K12" s="90"/>
      <c r="L12" s="90"/>
      <c r="M12" s="90"/>
      <c r="N12" s="90"/>
      <c r="O12" s="90"/>
      <c r="P12" s="90"/>
      <c r="Q12" s="90"/>
      <c r="R12" s="90"/>
    </row>
    <row r="13" spans="1:18" ht="24.95" customHeight="1" x14ac:dyDescent="0.25">
      <c r="A13" s="27"/>
      <c r="B13" s="90"/>
      <c r="C13" s="99" t="s">
        <v>144</v>
      </c>
      <c r="D13" s="96"/>
      <c r="E13" s="97"/>
      <c r="F13" s="96"/>
      <c r="G13" s="96"/>
      <c r="H13" s="90"/>
      <c r="I13" s="90"/>
      <c r="J13" s="90"/>
      <c r="K13" s="90"/>
      <c r="L13" s="90"/>
      <c r="M13" s="90"/>
      <c r="N13" s="90"/>
      <c r="O13" s="90"/>
      <c r="P13" s="90"/>
      <c r="Q13" s="90"/>
      <c r="R13" s="90"/>
    </row>
    <row r="14" spans="1:18" ht="21.95" customHeight="1" x14ac:dyDescent="0.2">
      <c r="A14" s="27"/>
      <c r="B14" s="100"/>
      <c r="C14" s="101" t="s">
        <v>151</v>
      </c>
      <c r="D14" s="96"/>
      <c r="E14" s="97"/>
      <c r="F14" s="96"/>
      <c r="G14" s="96"/>
      <c r="H14" s="90"/>
      <c r="I14" s="90"/>
      <c r="J14" s="90"/>
      <c r="K14" s="90"/>
      <c r="L14" s="90"/>
      <c r="M14" s="90"/>
      <c r="N14" s="90"/>
      <c r="O14" s="90"/>
      <c r="P14" s="90"/>
      <c r="Q14" s="90"/>
      <c r="R14" s="90"/>
    </row>
    <row r="15" spans="1:18" ht="15" x14ac:dyDescent="0.2">
      <c r="A15" s="27"/>
      <c r="B15" s="100"/>
      <c r="C15" s="118" t="s">
        <v>152</v>
      </c>
      <c r="D15" s="96"/>
      <c r="E15" s="97"/>
      <c r="F15" s="96"/>
      <c r="G15" s="96"/>
      <c r="H15" s="90"/>
      <c r="I15" s="90"/>
      <c r="J15" s="90"/>
      <c r="K15" s="90"/>
      <c r="L15" s="90"/>
      <c r="M15" s="90"/>
      <c r="N15" s="90"/>
      <c r="O15" s="90"/>
      <c r="P15" s="90"/>
      <c r="Q15" s="90"/>
      <c r="R15" s="90"/>
    </row>
    <row r="16" spans="1:18" ht="15" x14ac:dyDescent="0.2">
      <c r="A16" s="27"/>
      <c r="B16" s="100"/>
      <c r="C16" s="101" t="s">
        <v>217</v>
      </c>
      <c r="D16" s="96"/>
      <c r="E16" s="97"/>
      <c r="F16" s="96"/>
      <c r="G16" s="96"/>
      <c r="H16" s="90"/>
      <c r="I16" s="90"/>
      <c r="J16" s="90"/>
      <c r="K16" s="90"/>
      <c r="L16" s="90"/>
      <c r="M16" s="90"/>
      <c r="N16" s="90"/>
      <c r="O16" s="90"/>
      <c r="P16" s="90"/>
      <c r="Q16" s="90"/>
      <c r="R16" s="90"/>
    </row>
    <row r="17" spans="1:18" ht="26.1" customHeight="1" x14ac:dyDescent="0.2">
      <c r="A17" s="27"/>
      <c r="B17" s="97"/>
      <c r="C17" s="102"/>
      <c r="D17" s="96"/>
      <c r="E17" s="100"/>
      <c r="F17" s="96"/>
      <c r="G17" s="96"/>
      <c r="H17" s="90"/>
      <c r="I17" s="90"/>
      <c r="J17" s="90"/>
      <c r="K17" s="90"/>
      <c r="L17" s="90"/>
      <c r="M17" s="90"/>
      <c r="N17" s="90"/>
      <c r="O17" s="90"/>
      <c r="P17" s="90"/>
      <c r="Q17" s="90"/>
      <c r="R17" s="90"/>
    </row>
    <row r="18" spans="1:18" ht="15.75" x14ac:dyDescent="0.25">
      <c r="A18" s="27"/>
      <c r="B18" s="97"/>
      <c r="C18" s="117" t="s">
        <v>33</v>
      </c>
      <c r="D18" s="96"/>
      <c r="E18" s="103"/>
      <c r="F18" s="96"/>
      <c r="G18" s="96"/>
      <c r="H18" s="90"/>
      <c r="I18" s="90"/>
      <c r="J18" s="90"/>
      <c r="K18" s="90"/>
      <c r="L18" s="90"/>
      <c r="M18" s="90"/>
      <c r="N18" s="90"/>
      <c r="O18" s="90"/>
      <c r="P18" s="90"/>
      <c r="Q18" s="90"/>
      <c r="R18" s="90"/>
    </row>
    <row r="19" spans="1:18" ht="15" x14ac:dyDescent="0.2">
      <c r="A19" s="27"/>
      <c r="B19" s="97"/>
      <c r="C19" s="104" t="s">
        <v>145</v>
      </c>
      <c r="D19" s="96"/>
      <c r="E19" s="105"/>
      <c r="F19" s="96"/>
      <c r="G19" s="96"/>
      <c r="H19" s="90"/>
      <c r="I19" s="90"/>
      <c r="J19" s="90"/>
      <c r="K19" s="90"/>
      <c r="L19" s="90"/>
      <c r="M19" s="90"/>
      <c r="N19" s="90"/>
      <c r="O19" s="90"/>
      <c r="P19" s="90"/>
      <c r="Q19" s="90"/>
      <c r="R19" s="90"/>
    </row>
    <row r="20" spans="1:18" ht="15" x14ac:dyDescent="0.2">
      <c r="A20" s="27"/>
      <c r="B20" s="97"/>
      <c r="C20" s="104" t="s">
        <v>146</v>
      </c>
      <c r="D20" s="96"/>
      <c r="E20" s="106"/>
      <c r="F20" s="96"/>
      <c r="G20" s="96"/>
      <c r="H20" s="90"/>
      <c r="I20" s="90"/>
      <c r="J20" s="90"/>
      <c r="K20" s="90"/>
      <c r="L20" s="90"/>
      <c r="M20" s="90"/>
      <c r="N20" s="90"/>
      <c r="O20" s="90"/>
      <c r="P20" s="90"/>
      <c r="Q20" s="90"/>
      <c r="R20" s="90"/>
    </row>
    <row r="21" spans="1:18" ht="15" x14ac:dyDescent="0.2">
      <c r="A21" s="27"/>
      <c r="B21" s="97"/>
      <c r="C21" s="104" t="s">
        <v>147</v>
      </c>
      <c r="D21" s="96"/>
      <c r="E21" s="107"/>
      <c r="F21" s="96"/>
      <c r="G21" s="96"/>
      <c r="H21" s="90"/>
      <c r="I21" s="90"/>
      <c r="J21" s="90"/>
      <c r="K21" s="90"/>
      <c r="L21" s="90"/>
      <c r="M21" s="90"/>
      <c r="N21" s="90"/>
      <c r="O21" s="90"/>
      <c r="P21" s="90"/>
      <c r="Q21" s="90"/>
      <c r="R21" s="90"/>
    </row>
    <row r="22" spans="1:18" ht="15" x14ac:dyDescent="0.2">
      <c r="A22" s="27"/>
      <c r="B22" s="97"/>
      <c r="C22" s="104" t="s">
        <v>148</v>
      </c>
      <c r="D22" s="96"/>
      <c r="E22" s="96"/>
      <c r="F22" s="96"/>
      <c r="G22" s="96"/>
      <c r="H22" s="90"/>
      <c r="I22" s="90"/>
      <c r="J22" s="90"/>
      <c r="K22" s="90"/>
      <c r="L22" s="90"/>
      <c r="M22" s="90"/>
      <c r="N22" s="90"/>
      <c r="O22" s="90"/>
      <c r="P22" s="90"/>
      <c r="Q22" s="90"/>
      <c r="R22" s="90"/>
    </row>
    <row r="23" spans="1:18" ht="15" x14ac:dyDescent="0.2">
      <c r="A23" s="27"/>
      <c r="B23" s="97"/>
      <c r="C23" s="104" t="s">
        <v>149</v>
      </c>
      <c r="D23" s="96"/>
      <c r="E23" s="96"/>
      <c r="F23" s="96"/>
      <c r="G23" s="96"/>
      <c r="H23" s="90"/>
      <c r="I23" s="90"/>
      <c r="J23" s="90"/>
      <c r="K23" s="90"/>
      <c r="L23" s="90"/>
      <c r="M23" s="90"/>
      <c r="N23" s="90"/>
      <c r="O23" s="90"/>
      <c r="P23" s="90"/>
      <c r="Q23" s="90"/>
      <c r="R23" s="90"/>
    </row>
    <row r="24" spans="1:18" ht="15" x14ac:dyDescent="0.2">
      <c r="A24" s="27"/>
      <c r="B24" s="97"/>
      <c r="C24" s="108"/>
      <c r="D24" s="96"/>
      <c r="E24" s="96"/>
      <c r="F24" s="96"/>
      <c r="G24" s="96"/>
      <c r="H24" s="90"/>
      <c r="I24" s="90"/>
      <c r="J24" s="90"/>
      <c r="K24" s="90"/>
      <c r="L24" s="90"/>
      <c r="M24" s="90"/>
      <c r="N24" s="90"/>
      <c r="O24" s="90"/>
      <c r="P24" s="90"/>
      <c r="Q24" s="90"/>
      <c r="R24" s="90"/>
    </row>
    <row r="25" spans="1:18" ht="15.95" customHeight="1" x14ac:dyDescent="0.2">
      <c r="A25" s="109"/>
      <c r="B25" s="109"/>
      <c r="C25" s="110"/>
      <c r="D25" s="27"/>
      <c r="E25" s="90"/>
      <c r="F25" s="90"/>
      <c r="G25" s="90"/>
      <c r="H25" s="90"/>
      <c r="I25" s="90"/>
      <c r="J25" s="90"/>
      <c r="K25" s="90"/>
      <c r="L25" s="90"/>
      <c r="M25" s="90"/>
      <c r="N25" s="90"/>
      <c r="O25" s="90"/>
      <c r="P25" s="90"/>
      <c r="Q25" s="90"/>
      <c r="R25" s="90"/>
    </row>
    <row r="26" spans="1:18" ht="23.25" x14ac:dyDescent="0.2">
      <c r="A26" s="109"/>
      <c r="B26" s="109"/>
      <c r="C26" s="109"/>
      <c r="D26" s="27"/>
      <c r="E26" s="90"/>
      <c r="F26" s="90"/>
      <c r="G26" s="90"/>
      <c r="H26" s="90"/>
      <c r="I26" s="90"/>
      <c r="J26" s="90"/>
      <c r="K26" s="90"/>
      <c r="L26" s="90"/>
      <c r="M26" s="90"/>
      <c r="N26" s="90"/>
      <c r="O26" s="90"/>
      <c r="P26" s="90"/>
      <c r="Q26" s="90"/>
      <c r="R26" s="90"/>
    </row>
    <row r="27" spans="1:18" ht="15" x14ac:dyDescent="0.2">
      <c r="A27" s="111"/>
      <c r="B27" s="112"/>
      <c r="C27" s="113"/>
      <c r="D27" s="27"/>
      <c r="E27" s="90"/>
      <c r="F27" s="90"/>
      <c r="G27" s="90"/>
      <c r="H27" s="90"/>
      <c r="I27" s="90"/>
      <c r="J27" s="90"/>
      <c r="K27" s="90"/>
      <c r="L27" s="90"/>
      <c r="M27" s="90"/>
      <c r="N27" s="90"/>
      <c r="O27" s="90"/>
      <c r="P27" s="90"/>
      <c r="Q27" s="90"/>
      <c r="R27" s="90"/>
    </row>
    <row r="28" spans="1:18" ht="15" x14ac:dyDescent="0.2">
      <c r="A28" s="111"/>
      <c r="B28" s="112"/>
      <c r="C28" s="114"/>
      <c r="D28" s="27"/>
      <c r="E28" s="90"/>
      <c r="F28" s="90"/>
      <c r="G28" s="90"/>
      <c r="H28" s="90"/>
      <c r="I28" s="90"/>
      <c r="J28" s="90"/>
      <c r="K28" s="90"/>
      <c r="L28" s="90"/>
      <c r="M28" s="90"/>
      <c r="N28" s="90"/>
      <c r="O28" s="90"/>
      <c r="P28" s="90"/>
      <c r="Q28" s="90"/>
      <c r="R28" s="90"/>
    </row>
    <row r="29" spans="1:18" ht="15" x14ac:dyDescent="0.2">
      <c r="A29" s="111"/>
      <c r="B29" s="112"/>
      <c r="C29" s="115"/>
      <c r="D29" s="27"/>
      <c r="E29" s="90"/>
      <c r="F29" s="90"/>
      <c r="G29" s="90"/>
      <c r="H29" s="90"/>
      <c r="I29" s="90"/>
      <c r="J29" s="90"/>
      <c r="K29" s="90"/>
      <c r="L29" s="90"/>
      <c r="M29" s="90"/>
      <c r="N29" s="90"/>
      <c r="O29" s="90"/>
      <c r="P29" s="90"/>
      <c r="Q29" s="90"/>
      <c r="R29" s="90"/>
    </row>
    <row r="30" spans="1:18" ht="15" x14ac:dyDescent="0.2">
      <c r="A30" s="111"/>
      <c r="B30" s="112"/>
      <c r="C30" s="115"/>
      <c r="D30" s="27"/>
      <c r="E30" s="90"/>
      <c r="F30" s="90"/>
      <c r="G30" s="90"/>
      <c r="H30" s="90"/>
      <c r="I30" s="90"/>
      <c r="J30" s="90"/>
      <c r="K30" s="90"/>
      <c r="L30" s="90"/>
      <c r="M30" s="90"/>
      <c r="N30" s="90"/>
      <c r="O30" s="90"/>
      <c r="P30" s="90"/>
      <c r="Q30" s="90"/>
      <c r="R30" s="90"/>
    </row>
    <row r="31" spans="1:18" ht="15" x14ac:dyDescent="0.2">
      <c r="A31" s="111"/>
      <c r="B31" s="112"/>
      <c r="C31" s="115"/>
      <c r="D31" s="27"/>
      <c r="E31" s="90"/>
      <c r="F31" s="90"/>
      <c r="G31" s="90"/>
      <c r="H31" s="90"/>
      <c r="I31" s="90"/>
      <c r="J31" s="90"/>
      <c r="K31" s="90"/>
      <c r="L31" s="90"/>
      <c r="M31" s="90"/>
      <c r="N31" s="90"/>
      <c r="O31" s="90"/>
      <c r="P31" s="90"/>
      <c r="Q31" s="90"/>
      <c r="R31" s="90"/>
    </row>
    <row r="32" spans="1:18" ht="15" x14ac:dyDescent="0.2">
      <c r="A32" s="111"/>
      <c r="B32" s="112"/>
      <c r="C32" s="115"/>
      <c r="D32" s="27"/>
      <c r="E32" s="90"/>
      <c r="F32" s="90"/>
      <c r="G32" s="90"/>
      <c r="H32" s="90"/>
      <c r="I32" s="90"/>
      <c r="J32" s="90"/>
      <c r="K32" s="90"/>
      <c r="L32" s="90"/>
      <c r="M32" s="90"/>
      <c r="N32" s="90"/>
      <c r="O32" s="90"/>
      <c r="P32" s="90"/>
      <c r="Q32" s="90"/>
      <c r="R32" s="90"/>
    </row>
    <row r="33" spans="1:18" ht="15" x14ac:dyDescent="0.2">
      <c r="A33" s="111"/>
      <c r="B33" s="112"/>
      <c r="C33" s="115"/>
      <c r="D33" s="27"/>
      <c r="E33" s="90"/>
      <c r="F33" s="90"/>
      <c r="G33" s="90"/>
      <c r="H33" s="90"/>
      <c r="I33" s="90"/>
      <c r="J33" s="90"/>
      <c r="K33" s="90"/>
      <c r="L33" s="90"/>
      <c r="M33" s="90"/>
      <c r="N33" s="90"/>
      <c r="O33" s="90"/>
      <c r="P33" s="90"/>
      <c r="Q33" s="90"/>
      <c r="R33" s="90"/>
    </row>
    <row r="34" spans="1:18" ht="15" x14ac:dyDescent="0.2">
      <c r="A34" s="111"/>
      <c r="B34" s="112"/>
      <c r="D34" s="27"/>
      <c r="E34" s="90"/>
      <c r="F34" s="90"/>
      <c r="G34" s="90"/>
      <c r="H34" s="90"/>
      <c r="I34" s="90"/>
      <c r="J34" s="90"/>
      <c r="K34" s="90"/>
      <c r="L34" s="90"/>
      <c r="M34" s="90"/>
      <c r="N34" s="90"/>
      <c r="O34" s="90"/>
      <c r="P34" s="90"/>
      <c r="Q34" s="90"/>
      <c r="R34" s="90"/>
    </row>
    <row r="35" spans="1:18" ht="15" x14ac:dyDescent="0.2">
      <c r="A35" s="27"/>
      <c r="B35" s="27"/>
      <c r="C35" s="27"/>
      <c r="D35" s="27"/>
      <c r="E35" s="90"/>
      <c r="F35" s="90"/>
      <c r="G35" s="90"/>
      <c r="H35" s="90"/>
      <c r="I35" s="90"/>
      <c r="J35" s="90"/>
      <c r="K35" s="90"/>
      <c r="L35" s="90"/>
      <c r="M35" s="90"/>
      <c r="N35" s="90"/>
      <c r="O35" s="90"/>
      <c r="P35" s="90"/>
      <c r="Q35" s="90"/>
      <c r="R35" s="90"/>
    </row>
    <row r="36" spans="1:18" ht="15" x14ac:dyDescent="0.2">
      <c r="A36" s="27"/>
      <c r="B36" s="27"/>
      <c r="C36" s="27"/>
      <c r="D36" s="27"/>
      <c r="E36" s="90"/>
      <c r="F36" s="90"/>
      <c r="G36" s="90"/>
      <c r="H36" s="90"/>
      <c r="I36" s="90"/>
      <c r="J36" s="90"/>
      <c r="K36" s="90"/>
      <c r="L36" s="90"/>
      <c r="M36" s="90"/>
      <c r="N36" s="90"/>
      <c r="O36" s="90"/>
      <c r="P36" s="90"/>
      <c r="Q36" s="90"/>
      <c r="R36" s="90"/>
    </row>
    <row r="37" spans="1:18" ht="15" x14ac:dyDescent="0.2">
      <c r="A37" s="27"/>
      <c r="B37" s="27"/>
      <c r="C37" s="27"/>
      <c r="D37" s="27"/>
    </row>
    <row r="38" spans="1:18" ht="15" x14ac:dyDescent="0.2">
      <c r="A38" s="27"/>
      <c r="B38" s="27"/>
      <c r="C38" s="27"/>
      <c r="D38" s="27"/>
    </row>
    <row r="39" spans="1:18" ht="15" x14ac:dyDescent="0.2">
      <c r="A39" s="27"/>
      <c r="B39" s="27"/>
      <c r="C39" s="27"/>
      <c r="D39" s="27"/>
    </row>
    <row r="40" spans="1:18" ht="15" x14ac:dyDescent="0.2">
      <c r="A40" s="27"/>
      <c r="B40" s="27"/>
      <c r="C40" s="27"/>
      <c r="D40" s="27"/>
    </row>
    <row r="46" spans="1:18" x14ac:dyDescent="0.2">
      <c r="L46" s="116"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00000000-0004-0000-0000-000000000000}"/>
    <hyperlink ref="C19" location="'Data Summary'!A1" display="&quot;Data Summary&quot;" xr:uid="{00000000-0004-0000-0000-000001000000}"/>
    <hyperlink ref="C20" location="'Water Data'!A1" display="&quot;Water Data&quot;" xr:uid="{00000000-0004-0000-0000-000002000000}"/>
    <hyperlink ref="C21" location="'Sanitation Data'!A1" display="&quot;Sanitation Data&quot;" xr:uid="{00000000-0004-0000-0000-000003000000}"/>
    <hyperlink ref="C22" location="'Hygiene Data'!A1" display="&quot;Hygiene Data&quot;" xr:uid="{00000000-0004-0000-0000-000004000000}"/>
    <hyperlink ref="C14" location="Ladders!A1" display="Ladders for the most recent estimates (&quot;Ladders&quot;)" xr:uid="{00000000-0004-0000-0000-000005000000}"/>
    <hyperlink ref="C15" location="Charts!A1" display="Trends in basic water, sanitation and hygiene in schools" xr:uid="{00000000-0004-0000-0000-000006000000}"/>
    <hyperlink ref="C23" location="Population!A1" display="&quot;Population&quot;" xr:uid="{00000000-0004-0000-0000-000007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8607C-7CC9-4448-9F4D-54F263CA5308}">
  <sheetPr codeName="Sheet11"/>
  <dimension ref="A1:AU36"/>
  <sheetViews>
    <sheetView showGridLines="0" showRowColHeaders="0" zoomScale="90" zoomScaleNormal="90" workbookViewId="0">
      <selection sqref="A1:V2"/>
    </sheetView>
  </sheetViews>
  <sheetFormatPr defaultColWidth="9" defaultRowHeight="15" x14ac:dyDescent="0.2"/>
  <cols>
    <col min="1" max="1" width="8.875" style="339" customWidth="1"/>
    <col min="2" max="2" width="12.375" style="339" customWidth="1"/>
    <col min="3" max="8" width="9" style="339" customWidth="1"/>
    <col min="9" max="9" width="12.375" style="339" customWidth="1"/>
    <col min="10" max="15" width="9" style="339" customWidth="1"/>
    <col min="16" max="16" width="12.375" style="339" customWidth="1"/>
    <col min="17" max="22" width="9" style="339" customWidth="1"/>
    <col min="23" max="38" width="9" style="339"/>
    <col min="39" max="16384" width="9" style="344"/>
  </cols>
  <sheetData>
    <row r="1" spans="1:22" s="339" customFormat="1" x14ac:dyDescent="0.2">
      <c r="A1" s="505" t="s">
        <v>151</v>
      </c>
      <c r="B1" s="505"/>
      <c r="C1" s="505"/>
      <c r="D1" s="505"/>
      <c r="E1" s="505"/>
      <c r="F1" s="505"/>
      <c r="G1" s="505"/>
      <c r="H1" s="505"/>
      <c r="I1" s="505"/>
      <c r="J1" s="505"/>
      <c r="K1" s="505"/>
      <c r="L1" s="505"/>
      <c r="M1" s="505"/>
      <c r="N1" s="505"/>
      <c r="O1" s="505"/>
      <c r="P1" s="505"/>
      <c r="Q1" s="505"/>
      <c r="R1" s="505"/>
      <c r="S1" s="505"/>
      <c r="T1" s="505"/>
      <c r="U1" s="505"/>
      <c r="V1" s="505"/>
    </row>
    <row r="2" spans="1:22" s="339" customFormat="1" x14ac:dyDescent="0.2">
      <c r="A2" s="505"/>
      <c r="B2" s="505"/>
      <c r="C2" s="505"/>
      <c r="D2" s="505"/>
      <c r="E2" s="505"/>
      <c r="F2" s="505"/>
      <c r="G2" s="505"/>
      <c r="H2" s="505"/>
      <c r="I2" s="505"/>
      <c r="J2" s="505"/>
      <c r="K2" s="505"/>
      <c r="L2" s="505"/>
      <c r="M2" s="505"/>
      <c r="N2" s="505"/>
      <c r="O2" s="505"/>
      <c r="P2" s="505"/>
      <c r="Q2" s="505"/>
      <c r="R2" s="505"/>
      <c r="S2" s="505"/>
      <c r="T2" s="505"/>
      <c r="U2" s="505"/>
      <c r="V2" s="505"/>
    </row>
    <row r="3" spans="1:22" s="339" customFormat="1" ht="18" x14ac:dyDescent="0.2">
      <c r="A3" s="340"/>
      <c r="B3" s="340"/>
      <c r="C3" s="340"/>
      <c r="D3" s="340"/>
      <c r="E3" s="340"/>
      <c r="F3" s="340"/>
      <c r="G3" s="340"/>
      <c r="H3" s="340"/>
      <c r="I3" s="340"/>
      <c r="J3" s="340"/>
      <c r="K3" s="340"/>
      <c r="L3" s="340"/>
      <c r="M3" s="340"/>
      <c r="N3" s="340"/>
      <c r="O3" s="340"/>
      <c r="P3" s="340"/>
      <c r="Q3" s="340"/>
      <c r="R3" s="340"/>
      <c r="S3" s="340"/>
      <c r="T3" s="340"/>
      <c r="U3" s="340"/>
      <c r="V3" s="340"/>
    </row>
    <row r="4" spans="1:22" ht="15.75" x14ac:dyDescent="0.25">
      <c r="B4" s="411" t="s">
        <v>13</v>
      </c>
      <c r="E4" s="341"/>
      <c r="I4" s="412" t="s">
        <v>14</v>
      </c>
      <c r="P4" s="413" t="s">
        <v>15</v>
      </c>
    </row>
    <row r="6" spans="1:22" x14ac:dyDescent="0.2">
      <c r="G6" s="342"/>
      <c r="H6" s="342"/>
      <c r="I6" s="342"/>
      <c r="K6" s="342"/>
      <c r="L6" s="342"/>
    </row>
    <row r="7" spans="1:22" ht="15.75" x14ac:dyDescent="0.2">
      <c r="G7" s="342"/>
      <c r="H7" s="342"/>
      <c r="I7" s="342"/>
      <c r="K7" s="343"/>
      <c r="L7" s="342"/>
    </row>
    <row r="8" spans="1:22" x14ac:dyDescent="0.2">
      <c r="G8" s="342"/>
      <c r="H8" s="342"/>
      <c r="I8" s="342"/>
      <c r="K8" s="342"/>
      <c r="L8" s="342"/>
    </row>
    <row r="9" spans="1:22" x14ac:dyDescent="0.2">
      <c r="G9" s="342"/>
      <c r="H9" s="342"/>
      <c r="I9" s="342"/>
      <c r="K9" s="342"/>
      <c r="L9" s="342"/>
    </row>
    <row r="10" spans="1:22" x14ac:dyDescent="0.2">
      <c r="G10" s="342"/>
      <c r="H10" s="342"/>
      <c r="I10" s="342"/>
      <c r="K10" s="342"/>
      <c r="L10" s="342"/>
    </row>
    <row r="11" spans="1:22" x14ac:dyDescent="0.2">
      <c r="G11" s="342"/>
      <c r="H11" s="342"/>
      <c r="I11" s="342"/>
      <c r="K11" s="342"/>
      <c r="L11" s="342"/>
    </row>
    <row r="12" spans="1:22" x14ac:dyDescent="0.2">
      <c r="G12" s="342"/>
      <c r="H12" s="342"/>
      <c r="I12" s="342"/>
      <c r="K12" s="342"/>
      <c r="L12" s="342"/>
    </row>
    <row r="13" spans="1:22" x14ac:dyDescent="0.2">
      <c r="G13" s="342"/>
      <c r="H13" s="342"/>
      <c r="I13" s="342"/>
      <c r="K13" s="342"/>
      <c r="L13" s="342"/>
    </row>
    <row r="14" spans="1:22" x14ac:dyDescent="0.2">
      <c r="G14" s="342"/>
      <c r="H14" s="342"/>
      <c r="I14" s="342"/>
      <c r="K14" s="342"/>
      <c r="L14" s="342"/>
    </row>
    <row r="15" spans="1:22" x14ac:dyDescent="0.2">
      <c r="G15" s="342"/>
      <c r="H15" s="342"/>
      <c r="I15" s="342"/>
      <c r="K15" s="342"/>
      <c r="L15" s="342"/>
    </row>
    <row r="16" spans="1:22" x14ac:dyDescent="0.2">
      <c r="G16" s="342"/>
      <c r="H16" s="342"/>
      <c r="I16" s="342"/>
      <c r="K16" s="342"/>
      <c r="L16" s="342"/>
    </row>
    <row r="17" spans="2:47" x14ac:dyDescent="0.2">
      <c r="G17" s="342"/>
      <c r="H17" s="342"/>
      <c r="I17" s="342"/>
      <c r="K17" s="342"/>
      <c r="L17" s="342"/>
    </row>
    <row r="18" spans="2:47" x14ac:dyDescent="0.2">
      <c r="G18" s="342"/>
      <c r="H18" s="342"/>
      <c r="I18" s="342"/>
      <c r="K18" s="342"/>
      <c r="L18" s="342"/>
    </row>
    <row r="19" spans="2:47" x14ac:dyDescent="0.2">
      <c r="G19" s="342"/>
      <c r="H19" s="342"/>
      <c r="I19" s="342"/>
      <c r="K19" s="342"/>
      <c r="L19" s="342"/>
    </row>
    <row r="20" spans="2:47" x14ac:dyDescent="0.2">
      <c r="G20" s="342"/>
      <c r="H20" s="342"/>
      <c r="I20" s="342"/>
      <c r="K20" s="342"/>
      <c r="L20" s="342"/>
    </row>
    <row r="21" spans="2:47" x14ac:dyDescent="0.2">
      <c r="G21" s="342"/>
      <c r="H21" s="342"/>
      <c r="I21" s="342"/>
      <c r="K21" s="342"/>
      <c r="L21" s="342"/>
    </row>
    <row r="23" spans="2:47" x14ac:dyDescent="0.2">
      <c r="B23" s="345"/>
    </row>
    <row r="25" spans="2:47" x14ac:dyDescent="0.2">
      <c r="B25" s="346"/>
      <c r="C25" s="346" t="str">
        <f>+IF(OR((C28="National*"),(D28="Urban*"),(E28="Rural*"),(F28="Pre-primary*"),(G28="Primary*"),(H28="Secondary^"),(C28="National*^"),(D28="Urban*^"),(E28="Rural*^"),(F28="Pre-primary*^"),(G28="Primary*^"),(H28="Secondary*^")),"*No basic service estimate available","")</f>
        <v>*No basic service estimate available</v>
      </c>
      <c r="J25" s="346" t="str">
        <f>+IF(OR((J28="National*"),(K28="Urban*"),(L28="Rural*"),(M28="Pre-primary*"),(N28="Primary*"),(O28="Secondary^"),(J28="National*^"),(K28="Urban*^"),(L28="Rural*^"),(M28="Pre-primary*^"),(N28="Primary*^"),(O28="Secondary*^")),"*No basic service estimate available","")</f>
        <v>*No basic service estimate available</v>
      </c>
      <c r="Q25" s="346" t="str">
        <f>+IF(OR((Q28="National*"),(R28="Urban*"),(S28="Rural*"),(T28="Pre-primary*"),(U28="Primary*"),(V28="Secondary^"),(Q28="National*^"),(R28="Urban*^"),(S28="Rural*^"),(T28="Pre-primary*^"),(U28="Primary*^"),(V28="Secondary*^")),"*No basic service estimate available","")</f>
        <v>*No basic service estimate available</v>
      </c>
    </row>
    <row r="26" spans="2:47" ht="15.75" thickBot="1" x14ac:dyDescent="0.25">
      <c r="B26" s="345"/>
      <c r="C26" s="347" t="str">
        <f>+IF(OR((C28="National*^"),(D28="Urban*^"),(E28="Rural*^"),(F28="Pre-primary*^"),(G28="Primary*^"),(H28="Secondary*^")),"^Facilities that cannot be classified as improved or unimproved are treated as limited","")</f>
        <v/>
      </c>
      <c r="J26" s="347" t="str">
        <f>+IF(OR((J28="National*^"),(K28="Urban*^"),(L28="Rural*^"),(M28="Pre-primary*^"),(N28="Primary*^"),(O28="Secondary*^")),"^Facilities that cannot be classified as improved or unimproved are treated as limited","")</f>
        <v/>
      </c>
      <c r="Q26" s="347" t="str">
        <f>+IF(OR((Q28="National*^"),(R28="Urban*^"),(S28="Rural*^"),(T28="Pre-primary*^"),(U28="Primary*^"),(V28="Secondary*^")),"^Facilities that cannot be classified as having water or not are treated as limited","")</f>
        <v/>
      </c>
    </row>
    <row r="27" spans="2:47" x14ac:dyDescent="0.2">
      <c r="B27" s="506" t="str">
        <f>+'Water Data'!C1</f>
        <v>Israel</v>
      </c>
      <c r="C27" s="508" t="s">
        <v>209</v>
      </c>
      <c r="D27" s="508"/>
      <c r="E27" s="508"/>
      <c r="F27" s="508"/>
      <c r="G27" s="508"/>
      <c r="H27" s="508"/>
      <c r="I27" s="509" t="str">
        <f>+B27</f>
        <v>Israel</v>
      </c>
      <c r="J27" s="510" t="s">
        <v>14</v>
      </c>
      <c r="K27" s="511"/>
      <c r="L27" s="511"/>
      <c r="M27" s="511"/>
      <c r="N27" s="511"/>
      <c r="O27" s="511"/>
      <c r="P27" s="512" t="str">
        <f>+B27</f>
        <v>Israel</v>
      </c>
      <c r="Q27" s="514" t="s">
        <v>15</v>
      </c>
      <c r="R27" s="514"/>
      <c r="S27" s="514"/>
      <c r="T27" s="514"/>
      <c r="U27" s="514"/>
      <c r="V27" s="515"/>
      <c r="AM27" s="339"/>
      <c r="AN27" s="339"/>
      <c r="AO27" s="339"/>
      <c r="AP27" s="339"/>
      <c r="AQ27" s="339"/>
      <c r="AR27" s="339"/>
      <c r="AS27" s="339"/>
      <c r="AT27" s="339"/>
      <c r="AU27" s="339"/>
    </row>
    <row r="28" spans="2:47" x14ac:dyDescent="0.2">
      <c r="B28" s="507"/>
      <c r="C28" s="417" t="str">
        <f>IF(AND(C30=0.0000000001,C31=0.0000000001,C32=0.0000000001), "National*",IF(AND(C30=0.0000000001,ISNUMBER(C32)),"National*", "National"))</f>
        <v>National</v>
      </c>
      <c r="D28" s="348" t="str">
        <f>IF(AND(D30=0.0000000001,D31=0.0000000001,D32=0.0000000001), "Urban*",IF(AND(D30=0.0000000001,ISNUMBER(D32)),"Urban*", "Urban"))</f>
        <v>Urban*</v>
      </c>
      <c r="E28" s="348" t="str">
        <f>IF(AND(E30=0.0000000001,E31=0.0000000001,E32=0.0000000001), "Rural*",IF(AND(E30=0.0000000001,ISNUMBER(E32)),"Rural*", "Rural"))</f>
        <v>Rural*</v>
      </c>
      <c r="F28" s="348" t="str">
        <f>IF(AND(F30=0.0000000001,F31=0.0000000001,F32=0.0000000001), "Pre-primary*",IF(AND(F30=0.0000000001,ISNUMBER(F32)),"Pre-primary*", "Pre-primary"))</f>
        <v>Pre-primary*</v>
      </c>
      <c r="G28" s="348" t="str">
        <f>IF(AND(G30=0.0000000001,G31=0.0000000001,G32=0.0000000001), "Primary*",IF(AND(G30=0.0000000001,ISNUMBER(G32)),"Primary*", "Primary"))</f>
        <v>Primary</v>
      </c>
      <c r="H28" s="348" t="str">
        <f>IF(AND(H30=0.0000000001,H31=0.0000000001,H32=0.0000000001), "Secondary*",IF(AND(H30=0.0000000001,ISNUMBER(H32)),"Secondary*", "Secondary"))</f>
        <v>Secondary</v>
      </c>
      <c r="I28" s="507"/>
      <c r="J28" s="424" t="str">
        <f>IF(AND(J30=0.0000000001,J31=0.0000000001,J32=0.0000000001), "National*",IF(AND(J30=0.0000000001,ISNUMBER(J32)),"National*", "National"))</f>
        <v>National</v>
      </c>
      <c r="K28" s="348" t="str">
        <f>IF(AND(K30=0.0000000001,K31=0.0000000001,K32=0.0000000001), "Urban*",IF(AND(K30=0.0000000001,ISNUMBER(K32)),"Urban*", "Urban"))</f>
        <v>Urban*</v>
      </c>
      <c r="L28" s="348" t="str">
        <f>IF(AND(L30=0.0000000001,L31=0.0000000001,L32=0.0000000001), "Rural*",IF(AND(L30=0.0000000001,ISNUMBER(L32)),"Rural*", "Rural"))</f>
        <v>Rural*</v>
      </c>
      <c r="M28" s="348" t="str">
        <f>IF(AND(M30=0.0000000001,M31=0.0000000001,M32=0.0000000001), "Pre-primary*",IF(AND(M30=0.0000000001,ISNUMBER(M32)),"Pre-primary*", "Pre-primary"))</f>
        <v>Pre-primary*</v>
      </c>
      <c r="N28" s="348" t="str">
        <f>IF(AND(N30=0.0000000001,N31=0.0000000001,N32=0.0000000001), "Primary*",IF(AND(N30=0.0000000001,ISNUMBER(N32)),"Primary*", "Primary"))</f>
        <v>Primary</v>
      </c>
      <c r="O28" s="348" t="str">
        <f>IF(AND(O30=0.0000000001,O31=0.0000000001,O32=0.0000000001), "Secondary*",IF(AND(O30=0.0000000001,ISNUMBER(O32)),"Secondary*", "Secondary"))</f>
        <v>Secondary</v>
      </c>
      <c r="P28" s="513"/>
      <c r="Q28" s="428" t="str">
        <f>IF(AND(Q30=0.0000000001,Q31=0.0000000001,Q32=0.0000000001), "National*",IF(AND(Q30=0.0000000001,ISNUMBER(Q32)),"National*", "National"))</f>
        <v>National</v>
      </c>
      <c r="R28" s="348" t="str">
        <f>IF(AND(R30=0.0000000001,R31=0.0000000001,R32=0.0000000001), "Urban*",IF(AND(R30=0.0000000001,ISNUMBER(R32)),"Urban*", "Urban"))</f>
        <v>Urban*</v>
      </c>
      <c r="S28" s="348" t="str">
        <f>IF(AND(S30=0.0000000001,S31=0.0000000001,S32=0.0000000001), "Rural*",IF(AND(S30=0.0000000001,ISNUMBER(S32)),"Rural*", "Rural"))</f>
        <v>Rural*</v>
      </c>
      <c r="T28" s="348" t="str">
        <f>IF(AND(T30=0.0000000001,T31=0.0000000001,T32=0.0000000001), "Pre-primary*",IF(AND(T30=0.0000000001,ISNUMBER(T32)),"Pre-primary*", "Pre-primary"))</f>
        <v>Pre-primary*</v>
      </c>
      <c r="U28" s="348" t="str">
        <f>IF(AND(U30=0.0000000001,U31=0.0000000001,U32=0.0000000001), "Primary*",IF(AND(U30=0.0000000001,ISNUMBER(U32)),"Primary*", "Primary"))</f>
        <v>Primary</v>
      </c>
      <c r="V28" s="349" t="str">
        <f>IF(AND(V30=0.0000000001,V31=0.0000000001,V32=0.0000000001), "Secondary*",IF(AND(V30=0.0000000001,ISNUMBER(V32)),"Secondary*", "Secondary"))</f>
        <v>Secondary</v>
      </c>
      <c r="AM28" s="339"/>
      <c r="AN28" s="339"/>
      <c r="AO28" s="339"/>
      <c r="AP28" s="339"/>
      <c r="AQ28" s="339"/>
      <c r="AR28" s="339"/>
      <c r="AS28" s="339"/>
      <c r="AT28" s="339"/>
      <c r="AU28" s="339"/>
    </row>
    <row r="29" spans="2:47" ht="15.75" thickBot="1" x14ac:dyDescent="0.25">
      <c r="B29" s="507"/>
      <c r="C29" s="418">
        <f>IF(ISNUMBER(Regressions!B4), Regressions!B4, "-")</f>
        <v>2019</v>
      </c>
      <c r="D29" s="419">
        <f>C29</f>
        <v>2019</v>
      </c>
      <c r="E29" s="419">
        <f>D29</f>
        <v>2019</v>
      </c>
      <c r="F29" s="419">
        <f>E29</f>
        <v>2019</v>
      </c>
      <c r="G29" s="419">
        <f>F29</f>
        <v>2019</v>
      </c>
      <c r="H29" s="419">
        <f>F29</f>
        <v>2019</v>
      </c>
      <c r="I29" s="507"/>
      <c r="J29" s="425">
        <f>IF(ISNUMBER(Regressions!K4), Regressions!K4, "-")</f>
        <v>2019</v>
      </c>
      <c r="K29" s="426">
        <f>J29</f>
        <v>2019</v>
      </c>
      <c r="L29" s="426">
        <f>K29</f>
        <v>2019</v>
      </c>
      <c r="M29" s="426">
        <f>L29</f>
        <v>2019</v>
      </c>
      <c r="N29" s="426">
        <f>M29</f>
        <v>2019</v>
      </c>
      <c r="O29" s="426">
        <f>M29</f>
        <v>2019</v>
      </c>
      <c r="P29" s="513"/>
      <c r="Q29" s="429">
        <f>IF(ISNUMBER(Regressions!T4), Regressions!T4, "-")</f>
        <v>2019</v>
      </c>
      <c r="R29" s="350">
        <f>Q29</f>
        <v>2019</v>
      </c>
      <c r="S29" s="350">
        <f>R29</f>
        <v>2019</v>
      </c>
      <c r="T29" s="350">
        <f>S29</f>
        <v>2019</v>
      </c>
      <c r="U29" s="350">
        <f>T29</f>
        <v>2019</v>
      </c>
      <c r="V29" s="351">
        <f>T29</f>
        <v>2019</v>
      </c>
      <c r="AM29" s="339"/>
      <c r="AN29" s="339"/>
      <c r="AO29" s="339"/>
      <c r="AP29" s="339"/>
      <c r="AQ29" s="339"/>
      <c r="AR29" s="339"/>
      <c r="AS29" s="339"/>
      <c r="AT29" s="339"/>
      <c r="AU29" s="339"/>
    </row>
    <row r="30" spans="2:47" x14ac:dyDescent="0.2">
      <c r="B30" s="414" t="s">
        <v>154</v>
      </c>
      <c r="C30" s="353">
        <f>IF(ISNUMBER(Regressions!C4), Regressions!C4, 0.0000000001)</f>
        <v>100</v>
      </c>
      <c r="D30" s="353">
        <f>IF(ISNUMBER(Regressions!D4), Regressions!D4, 0.0000000001)</f>
        <v>1E-10</v>
      </c>
      <c r="E30" s="353">
        <f>IF(ISNUMBER(Regressions!E4), Regressions!E4, 0.0000000001)</f>
        <v>1E-10</v>
      </c>
      <c r="F30" s="353">
        <f>IF(ISNUMBER(Regressions!F4), Regressions!F4, 0.0000000001)</f>
        <v>1E-10</v>
      </c>
      <c r="G30" s="353">
        <f>IF(ISNUMBER(Regressions!G4), Regressions!G4, 0.0000000001)</f>
        <v>100</v>
      </c>
      <c r="H30" s="353">
        <f>IF(ISNUMBER(Regressions!H4), Regressions!H4, 0.0000000001)</f>
        <v>100</v>
      </c>
      <c r="I30" s="420" t="s">
        <v>154</v>
      </c>
      <c r="J30" s="353">
        <f>IF(ISNUMBER(Regressions!L4), Regressions!L4,0.0000000001)</f>
        <v>100</v>
      </c>
      <c r="K30" s="353">
        <f>IF(ISNUMBER(Regressions!M4), Regressions!M4,0.0000000001)</f>
        <v>1E-10</v>
      </c>
      <c r="L30" s="353">
        <f>IF(ISNUMBER(Regressions!N4), Regressions!N4,0.0000000001)</f>
        <v>1E-10</v>
      </c>
      <c r="M30" s="353">
        <f>IF(ISNUMBER(Regressions!O4), Regressions!O4,0.0000000001)</f>
        <v>1E-10</v>
      </c>
      <c r="N30" s="353">
        <f>IF(ISNUMBER(Regressions!P4), Regressions!P4,0.0000000001)</f>
        <v>100</v>
      </c>
      <c r="O30" s="353">
        <f>IF(ISNUMBER(Regressions!Q4), Regressions!Q4,0.0000000001)</f>
        <v>100</v>
      </c>
      <c r="P30" s="427" t="s">
        <v>154</v>
      </c>
      <c r="Q30" s="353">
        <f>IF(ISNUMBER(Regressions!U4), Regressions!U4,0.0000000001)</f>
        <v>100</v>
      </c>
      <c r="R30" s="353">
        <f>IF(ISNUMBER(Regressions!V4), Regressions!V4,0.0000000001)</f>
        <v>1E-10</v>
      </c>
      <c r="S30" s="353">
        <f>IF(ISNUMBER(Regressions!W4), Regressions!W4,0.0000000001)</f>
        <v>1E-10</v>
      </c>
      <c r="T30" s="353">
        <f>IF(ISNUMBER(Regressions!X4), Regressions!X4,0.0000000001)</f>
        <v>1E-10</v>
      </c>
      <c r="U30" s="353">
        <f>IF(ISNUMBER(Regressions!Y4), Regressions!Y4,0.0000000001)</f>
        <v>100</v>
      </c>
      <c r="V30" s="354">
        <f>IF(ISNUMBER(Regressions!Z4), Regressions!Z4,0.0000000001)</f>
        <v>100</v>
      </c>
      <c r="AM30" s="339"/>
      <c r="AN30" s="339"/>
      <c r="AO30" s="339"/>
      <c r="AP30" s="339"/>
      <c r="AQ30" s="339"/>
      <c r="AR30" s="339"/>
      <c r="AS30" s="339"/>
      <c r="AT30" s="339"/>
      <c r="AU30" s="339"/>
    </row>
    <row r="31" spans="2:47" x14ac:dyDescent="0.2">
      <c r="B31" s="415" t="s">
        <v>155</v>
      </c>
      <c r="C31" s="353">
        <f>IF(ISNUMBER(Regressions!C5), Regressions!C5, 0.0000000001)</f>
        <v>0</v>
      </c>
      <c r="D31" s="353">
        <f>IF(ISNUMBER(Regressions!D5), Regressions!D5, 0.0000000001)</f>
        <v>1E-10</v>
      </c>
      <c r="E31" s="353">
        <f>IF(ISNUMBER(Regressions!E5), Regressions!E5, 0.0000000001)</f>
        <v>1E-10</v>
      </c>
      <c r="F31" s="353">
        <f>IF(ISNUMBER(Regressions!F5), Regressions!F5, 0.0000000001)</f>
        <v>1E-10</v>
      </c>
      <c r="G31" s="353">
        <f>IF(ISNUMBER(Regressions!G5), Regressions!G5, 0.0000000001)</f>
        <v>0</v>
      </c>
      <c r="H31" s="353">
        <f>IF(ISNUMBER(Regressions!H5), Regressions!H5, 0.0000000001)</f>
        <v>0</v>
      </c>
      <c r="I31" s="421" t="s">
        <v>155</v>
      </c>
      <c r="J31" s="353">
        <f>IF(ISNUMBER(Regressions!L5), Regressions!L5,0.0000000001)</f>
        <v>0</v>
      </c>
      <c r="K31" s="353">
        <f>IF(ISNUMBER(Regressions!M5), Regressions!M5,0.0000000001)</f>
        <v>1E-10</v>
      </c>
      <c r="L31" s="353">
        <f>IF(ISNUMBER(Regressions!N5), Regressions!N5,0.0000000001)</f>
        <v>1E-10</v>
      </c>
      <c r="M31" s="353">
        <f>IF(ISNUMBER(Regressions!O5), Regressions!O5,0.0000000001)</f>
        <v>1E-10</v>
      </c>
      <c r="N31" s="353">
        <f>IF(ISNUMBER(Regressions!P5), Regressions!P5,0.0000000001)</f>
        <v>0</v>
      </c>
      <c r="O31" s="353">
        <f>IF(ISNUMBER(Regressions!Q5), Regressions!Q5,0.0000000001)</f>
        <v>0</v>
      </c>
      <c r="P31" s="352" t="s">
        <v>155</v>
      </c>
      <c r="Q31" s="353">
        <f>IF(ISNUMBER(Regressions!U5), Regressions!U5,0.0000000001)</f>
        <v>0</v>
      </c>
      <c r="R31" s="353">
        <f>IF(ISNUMBER(Regressions!V5), Regressions!V5,0.0000000001)</f>
        <v>1E-10</v>
      </c>
      <c r="S31" s="353">
        <f>IF(ISNUMBER(Regressions!W5), Regressions!W5,0.0000000001)</f>
        <v>1E-10</v>
      </c>
      <c r="T31" s="353">
        <f>IF(ISNUMBER(Regressions!X5), Regressions!X5,0.0000000001)</f>
        <v>1E-10</v>
      </c>
      <c r="U31" s="353">
        <f>IF(ISNUMBER(Regressions!Y5), Regressions!Y5,0.0000000001)</f>
        <v>0</v>
      </c>
      <c r="V31" s="354">
        <f>IF(ISNUMBER(Regressions!Z5), Regressions!Z5,0.0000000001)</f>
        <v>0</v>
      </c>
      <c r="AM31" s="339"/>
      <c r="AN31" s="339"/>
      <c r="AO31" s="339"/>
      <c r="AP31" s="339"/>
      <c r="AQ31" s="339"/>
      <c r="AR31" s="339"/>
      <c r="AS31" s="339"/>
      <c r="AT31" s="339"/>
      <c r="AU31" s="339"/>
    </row>
    <row r="32" spans="2:47" x14ac:dyDescent="0.2">
      <c r="B32" s="415" t="s">
        <v>153</v>
      </c>
      <c r="C32" s="353">
        <f>IF(ISNUMBER(Regressions!C6), Regressions!C6, 0.0000000001)</f>
        <v>0</v>
      </c>
      <c r="D32" s="353">
        <f>IF(ISNUMBER(Regressions!D6), Regressions!D6, 0.0000000001)</f>
        <v>1E-10</v>
      </c>
      <c r="E32" s="353">
        <f>IF(ISNUMBER(Regressions!E6), Regressions!E6, 0.0000000001)</f>
        <v>1E-10</v>
      </c>
      <c r="F32" s="353">
        <f>IF(ISNUMBER(Regressions!F6), Regressions!F6, 0.0000000001)</f>
        <v>1E-10</v>
      </c>
      <c r="G32" s="353">
        <f>IF(ISNUMBER(Regressions!G6), Regressions!G6, 0.0000000001)</f>
        <v>0</v>
      </c>
      <c r="H32" s="353">
        <f>IF(ISNUMBER(Regressions!H6), Regressions!H6, 0.0000000001)</f>
        <v>0</v>
      </c>
      <c r="I32" s="422" t="s">
        <v>153</v>
      </c>
      <c r="J32" s="353">
        <f>IF(ISNUMBER(Regressions!L6), Regressions!L6,0.0000000001)</f>
        <v>0</v>
      </c>
      <c r="K32" s="353">
        <f>IF(ISNUMBER(Regressions!M6), Regressions!M6,0.0000000001)</f>
        <v>1E-10</v>
      </c>
      <c r="L32" s="353">
        <f>IF(ISNUMBER(Regressions!N6), Regressions!N6,0.0000000001)</f>
        <v>1E-10</v>
      </c>
      <c r="M32" s="353">
        <f>IF(ISNUMBER(Regressions!O6), Regressions!O6,0.0000000001)</f>
        <v>1E-10</v>
      </c>
      <c r="N32" s="353">
        <f>IF(ISNUMBER(Regressions!P6), Regressions!P6,0.0000000001)</f>
        <v>0</v>
      </c>
      <c r="O32" s="353">
        <f>IF(ISNUMBER(Regressions!Q6), Regressions!Q6,0.0000000001)</f>
        <v>0</v>
      </c>
      <c r="P32" s="355" t="s">
        <v>153</v>
      </c>
      <c r="Q32" s="353">
        <f>IF(ISNUMBER(Regressions!U6), Regressions!U6,0.0000000001)</f>
        <v>0</v>
      </c>
      <c r="R32" s="353">
        <f>IF(ISNUMBER(Regressions!V6), Regressions!V6,0.0000000001)</f>
        <v>1E-10</v>
      </c>
      <c r="S32" s="353">
        <f>IF(ISNUMBER(Regressions!W6), Regressions!W6,0.0000000001)</f>
        <v>1E-10</v>
      </c>
      <c r="T32" s="353">
        <f>IF(ISNUMBER(Regressions!X6), Regressions!X6,0.0000000001)</f>
        <v>1E-10</v>
      </c>
      <c r="U32" s="353">
        <f>IF(ISNUMBER(Regressions!Y6), Regressions!Y6,0.0000000001)</f>
        <v>0</v>
      </c>
      <c r="V32" s="354">
        <f>IF(ISNUMBER(Regressions!Z6), Regressions!Z6,0.0000000001)</f>
        <v>0</v>
      </c>
      <c r="AM32" s="339"/>
      <c r="AN32" s="339"/>
      <c r="AO32" s="339"/>
      <c r="AP32" s="339"/>
      <c r="AQ32" s="339"/>
      <c r="AR32" s="339"/>
      <c r="AS32" s="339"/>
      <c r="AT32" s="339"/>
      <c r="AU32" s="339"/>
    </row>
    <row r="33" spans="2:22" ht="15.75" thickBot="1" x14ac:dyDescent="0.25">
      <c r="B33" s="416" t="s">
        <v>210</v>
      </c>
      <c r="C33" s="356">
        <f>IF(ISNUMBER(Regressions!C7), Regressions!C7, 0.0000000001)</f>
        <v>0</v>
      </c>
      <c r="D33" s="356">
        <f>IF(ISNUMBER(Regressions!D7), Regressions!D7, 0.0000000001)</f>
        <v>100</v>
      </c>
      <c r="E33" s="356">
        <f>IF(ISNUMBER(Regressions!E7), Regressions!E7, 0.0000000001)</f>
        <v>100</v>
      </c>
      <c r="F33" s="356">
        <f>IF(ISNUMBER(Regressions!F7), Regressions!F7, 0.0000000001)</f>
        <v>100</v>
      </c>
      <c r="G33" s="356">
        <f>IF(ISNUMBER(Regressions!G7), Regressions!G7, 0.0000000001)</f>
        <v>0</v>
      </c>
      <c r="H33" s="356">
        <f>IF(ISNUMBER(Regressions!H7), Regressions!H7, 0.0000000001)</f>
        <v>0</v>
      </c>
      <c r="I33" s="423" t="s">
        <v>210</v>
      </c>
      <c r="J33" s="358">
        <f>IF(ISNUMBER(Regressions!L7), Regressions!L7,0.0000000001)</f>
        <v>0</v>
      </c>
      <c r="K33" s="356">
        <f>IF(ISNUMBER(Regressions!M7), Regressions!M7,0.0000000001)</f>
        <v>100</v>
      </c>
      <c r="L33" s="356">
        <f>IF(ISNUMBER(Regressions!N7), Regressions!N7,0.0000000001)</f>
        <v>100</v>
      </c>
      <c r="M33" s="356">
        <f>IF(ISNUMBER(Regressions!O7), Regressions!O7,0.0000000001)</f>
        <v>100</v>
      </c>
      <c r="N33" s="356">
        <f>IF(ISNUMBER(Regressions!P7), Regressions!P7,0.0000000001)</f>
        <v>0</v>
      </c>
      <c r="O33" s="356">
        <f>IF(ISNUMBER(Regressions!Q7), Regressions!Q7,0.0000000001)</f>
        <v>0</v>
      </c>
      <c r="P33" s="357" t="s">
        <v>210</v>
      </c>
      <c r="Q33" s="358">
        <f>IF(ISNUMBER(Regressions!U7), Regressions!U7,0.0000000001)</f>
        <v>0</v>
      </c>
      <c r="R33" s="358">
        <f>IF(ISNUMBER(Regressions!V7), Regressions!V7,0.0000000001)</f>
        <v>100</v>
      </c>
      <c r="S33" s="356">
        <f>IF(ISNUMBER(Regressions!W7), Regressions!W7,0.0000000001)</f>
        <v>100</v>
      </c>
      <c r="T33" s="356">
        <f>IF(ISNUMBER(Regressions!X7), Regressions!X7,0.0000000001)</f>
        <v>100</v>
      </c>
      <c r="U33" s="356">
        <f>IF(ISNUMBER(Regressions!Y7), Regressions!Y7,0.0000000001)</f>
        <v>0</v>
      </c>
      <c r="V33" s="359">
        <f>IF(ISNUMBER(Regressions!Z7), Regressions!Z7,0.0000000001)</f>
        <v>0</v>
      </c>
    </row>
    <row r="34" spans="2:22" x14ac:dyDescent="0.2">
      <c r="B34" s="360" t="s">
        <v>207</v>
      </c>
    </row>
    <row r="36" spans="2:22" s="339" customFormat="1" ht="15.75" x14ac:dyDescent="0.25">
      <c r="B36" s="361"/>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75" x14ac:dyDescent="0.2"/>
  <cols>
    <col min="1" max="31" width="9" style="28"/>
    <col min="32" max="32" width="5.125" style="28" customWidth="1"/>
    <col min="33" max="16384" width="9" style="28"/>
  </cols>
  <sheetData>
    <row r="1" spans="1:32" s="33" customFormat="1" x14ac:dyDescent="0.2"/>
    <row r="2" spans="1:32" s="33" customFormat="1" ht="15.75" x14ac:dyDescent="0.25">
      <c r="A2" s="32" t="s">
        <v>156</v>
      </c>
    </row>
    <row r="3" spans="1:32" s="33" customFormat="1" ht="15.75" x14ac:dyDescent="0.25">
      <c r="A3" s="32"/>
    </row>
    <row r="4" spans="1:32" s="33" customFormat="1" x14ac:dyDescent="0.2">
      <c r="A4" s="122"/>
      <c r="B4" s="122"/>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row>
    <row r="5" spans="1:32" s="33" customFormat="1" x14ac:dyDescent="0.2">
      <c r="A5" s="122"/>
      <c r="B5" s="122"/>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row>
    <row r="6" spans="1:32" s="33" customFormat="1" x14ac:dyDescent="0.2">
      <c r="A6" s="122"/>
      <c r="B6" s="122"/>
      <c r="C6" s="122"/>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row>
    <row r="7" spans="1:32" s="33" customFormat="1" x14ac:dyDescent="0.2">
      <c r="A7" s="122"/>
      <c r="B7" s="122"/>
      <c r="C7" s="122"/>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row>
    <row r="8" spans="1:32" s="33" customFormat="1" x14ac:dyDescent="0.2">
      <c r="A8" s="122"/>
      <c r="B8" s="122"/>
      <c r="C8" s="122"/>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row>
    <row r="9" spans="1:32" s="33" customFormat="1" x14ac:dyDescent="0.2">
      <c r="A9" s="122"/>
      <c r="B9" s="122"/>
      <c r="C9" s="122"/>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row>
    <row r="10" spans="1:32" s="33" customFormat="1" x14ac:dyDescent="0.2">
      <c r="A10" s="122"/>
      <c r="B10" s="122"/>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s="33" customFormat="1" x14ac:dyDescent="0.2">
      <c r="A11" s="122"/>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s="33" customFormat="1" x14ac:dyDescent="0.2">
      <c r="A12" s="122"/>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s="33" customFormat="1" x14ac:dyDescent="0.2">
      <c r="A13" s="122"/>
      <c r="B13" s="122"/>
      <c r="C13" s="122"/>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s="33" customFormat="1" x14ac:dyDescent="0.2">
      <c r="A14" s="122"/>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s="33" customFormat="1" x14ac:dyDescent="0.2">
      <c r="A15" s="122"/>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s="33" customFormat="1" x14ac:dyDescent="0.2">
      <c r="A16" s="122"/>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1:32" s="33" customFormat="1" x14ac:dyDescent="0.2">
      <c r="A17" s="122"/>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row>
    <row r="18" spans="1:32" s="33" customFormat="1" x14ac:dyDescent="0.2">
      <c r="A18" s="122"/>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row>
    <row r="19" spans="1:32" s="33" customFormat="1" x14ac:dyDescent="0.2">
      <c r="A19" s="122"/>
      <c r="B19" s="122"/>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row>
    <row r="20" spans="1:32" s="33" customFormat="1" x14ac:dyDescent="0.2">
      <c r="A20" s="122"/>
      <c r="B20" s="122"/>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row>
    <row r="21" spans="1:32" s="33" customFormat="1" x14ac:dyDescent="0.2">
      <c r="A21" s="122"/>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row>
    <row r="22" spans="1:32" s="33" customFormat="1" x14ac:dyDescent="0.2">
      <c r="A22" s="122"/>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row>
    <row r="23" spans="1:32" s="33" customFormat="1" x14ac:dyDescent="0.2">
      <c r="A23" s="31" t="s">
        <v>207</v>
      </c>
    </row>
    <row r="24" spans="1:32" s="33" customFormat="1" x14ac:dyDescent="0.2">
      <c r="A24" s="31"/>
    </row>
    <row r="25" spans="1:32" s="33" customFormat="1" x14ac:dyDescent="0.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s="33" customFormat="1" x14ac:dyDescent="0.2">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s="33" customFormat="1" x14ac:dyDescent="0.2">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s="33" customFormat="1" x14ac:dyDescent="0.2">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s="33" customFormat="1" x14ac:dyDescent="0.2">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s="33" customFormat="1" x14ac:dyDescent="0.2">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s="33" customFormat="1" x14ac:dyDescent="0.2">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s="33" customFormat="1" x14ac:dyDescent="0.2">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s="33" customFormat="1" x14ac:dyDescent="0.2">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s="33" customFormat="1" x14ac:dyDescent="0.2">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s="33" customFormat="1" x14ac:dyDescent="0.2">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s="33" customFormat="1" x14ac:dyDescent="0.2">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s="33" customFormat="1" x14ac:dyDescent="0.2">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s="33" customFormat="1" x14ac:dyDescent="0.2">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s="33" customFormat="1" x14ac:dyDescent="0.2">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s="33" customFormat="1" x14ac:dyDescent="0.2">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s="33" customFormat="1" x14ac:dyDescent="0.2">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s="33" customFormat="1" x14ac:dyDescent="0.2">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s="33" customFormat="1" x14ac:dyDescent="0.2">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s="33" customFormat="1" x14ac:dyDescent="0.2">
      <c r="A44" s="31" t="s">
        <v>207</v>
      </c>
      <c r="B44" s="31"/>
    </row>
    <row r="45" spans="1:32" s="33" customFormat="1" x14ac:dyDescent="0.2"/>
    <row r="46" spans="1:32" s="33" customFormat="1" x14ac:dyDescent="0.2">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row>
    <row r="47" spans="1:32" s="33" customFormat="1" x14ac:dyDescent="0.2">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row>
    <row r="48" spans="1:32" s="33" customFormat="1" x14ac:dyDescent="0.2">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row>
    <row r="49" spans="1:32" s="33" customFormat="1" x14ac:dyDescent="0.2">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row>
    <row r="50" spans="1:32" s="33" customFormat="1" x14ac:dyDescent="0.2">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row>
    <row r="51" spans="1:32" s="33" customFormat="1" x14ac:dyDescent="0.2">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row>
    <row r="52" spans="1:32" s="33" customFormat="1" x14ac:dyDescent="0.2">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row>
    <row r="53" spans="1:32" s="33" customFormat="1" x14ac:dyDescent="0.2">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row>
    <row r="54" spans="1:32" s="33" customFormat="1" x14ac:dyDescent="0.2">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row>
    <row r="55" spans="1:32" s="33" customFormat="1" x14ac:dyDescent="0.2">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row>
    <row r="56" spans="1:32" s="33" customFormat="1" x14ac:dyDescent="0.2">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row>
    <row r="57" spans="1:32" s="33" customFormat="1" x14ac:dyDescent="0.2">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row>
    <row r="58" spans="1:32" s="33" customFormat="1" x14ac:dyDescent="0.2">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row>
    <row r="59" spans="1:32" s="33" customFormat="1" x14ac:dyDescent="0.2">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row>
    <row r="60" spans="1:32" s="33" customFormat="1" x14ac:dyDescent="0.2">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row>
    <row r="61" spans="1:32" s="33" customFormat="1" x14ac:dyDescent="0.2">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row>
    <row r="62" spans="1:32" s="33" customFormat="1" x14ac:dyDescent="0.2">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row>
    <row r="63" spans="1:32" s="33" customFormat="1" x14ac:dyDescent="0.2">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row>
    <row r="64" spans="1:32" s="33" customFormat="1" x14ac:dyDescent="0.2">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row>
    <row r="65" spans="1:2" s="33" customFormat="1" x14ac:dyDescent="0.2">
      <c r="A65" s="31" t="s">
        <v>207</v>
      </c>
      <c r="B65" s="3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zoomScaleNormal="100" workbookViewId="0">
      <selection activeCell="A5" sqref="A5:XFD5"/>
    </sheetView>
  </sheetViews>
  <sheetFormatPr defaultColWidth="9" defaultRowHeight="12.75" x14ac:dyDescent="0.2"/>
  <cols>
    <col min="1" max="1" width="7.125" style="28" customWidth="1"/>
    <col min="2" max="2" width="9" style="28"/>
    <col min="3" max="3" width="5.875" style="28" customWidth="1"/>
    <col min="4" max="5" width="4.125" style="28" customWidth="1"/>
    <col min="6" max="6" width="3.875" style="28" customWidth="1"/>
    <col min="7" max="7" width="4.125" style="28" customWidth="1"/>
    <col min="8" max="9" width="3.875" style="28" customWidth="1"/>
    <col min="10" max="10" width="4.125" style="28" customWidth="1"/>
    <col min="11" max="12" width="3.875" style="28" customWidth="1"/>
    <col min="13" max="13" width="4.125" style="28" customWidth="1"/>
    <col min="14" max="15" width="3.875" style="28" customWidth="1"/>
    <col min="16" max="16" width="4.125" style="28" customWidth="1"/>
    <col min="17" max="18" width="3.875" style="28" customWidth="1"/>
    <col min="19" max="19" width="4.125" style="28" customWidth="1"/>
    <col min="20" max="21" width="3.875" style="28" customWidth="1"/>
    <col min="22" max="23" width="3.875" style="58" customWidth="1"/>
    <col min="24" max="25" width="3.875" style="58" hidden="1" customWidth="1"/>
    <col min="26" max="28" width="3.875" style="58" customWidth="1"/>
    <col min="29" max="30" width="3.875" style="58" hidden="1" customWidth="1"/>
    <col min="31" max="33" width="3.875" style="58" customWidth="1"/>
    <col min="34" max="35" width="3.875" style="58" hidden="1" customWidth="1"/>
    <col min="36" max="38" width="3.875" style="58" customWidth="1"/>
    <col min="39" max="40" width="3.875" style="58" hidden="1" customWidth="1"/>
    <col min="41" max="43" width="3.875" style="58" customWidth="1"/>
    <col min="44" max="45" width="3.875" style="58" hidden="1" customWidth="1"/>
    <col min="46" max="48" width="3.875" style="58" customWidth="1"/>
    <col min="49" max="50" width="3.875" style="58" hidden="1" customWidth="1"/>
    <col min="51" max="51" width="3.875" style="58" customWidth="1"/>
    <col min="52" max="69" width="3.875" style="62" customWidth="1"/>
    <col min="70" max="16384" width="9" style="28"/>
  </cols>
  <sheetData>
    <row r="1" spans="1:69" ht="18" x14ac:dyDescent="0.25">
      <c r="A1" s="35" t="s">
        <v>101</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row>
    <row r="2" spans="1:69" ht="15.75" x14ac:dyDescent="0.25">
      <c r="A2" s="37"/>
      <c r="B2" s="37"/>
      <c r="C2" s="37"/>
      <c r="D2" s="60" t="s">
        <v>13</v>
      </c>
      <c r="E2" s="60"/>
      <c r="F2" s="36"/>
      <c r="G2" s="60"/>
      <c r="H2" s="36"/>
      <c r="I2" s="36"/>
      <c r="J2" s="60"/>
      <c r="K2" s="38"/>
      <c r="L2" s="38"/>
      <c r="M2" s="60"/>
      <c r="N2" s="36"/>
      <c r="O2" s="36"/>
      <c r="P2" s="60"/>
      <c r="Q2" s="36"/>
      <c r="R2" s="36"/>
      <c r="S2" s="60"/>
      <c r="T2" s="36"/>
      <c r="U2" s="36"/>
      <c r="V2" s="59" t="s">
        <v>14</v>
      </c>
      <c r="W2" s="59"/>
      <c r="X2" s="38"/>
      <c r="Y2" s="38"/>
      <c r="Z2" s="38"/>
      <c r="AA2" s="59"/>
      <c r="AB2" s="38"/>
      <c r="AC2" s="38"/>
      <c r="AD2" s="38"/>
      <c r="AE2" s="38"/>
      <c r="AF2" s="59"/>
      <c r="AG2" s="38"/>
      <c r="AH2" s="38"/>
      <c r="AI2" s="38"/>
      <c r="AJ2" s="38"/>
      <c r="AK2" s="59"/>
      <c r="AL2" s="38"/>
      <c r="AM2" s="38"/>
      <c r="AN2" s="38"/>
      <c r="AO2" s="38"/>
      <c r="AP2" s="59"/>
      <c r="AQ2" s="38"/>
      <c r="AR2" s="38"/>
      <c r="AS2" s="38"/>
      <c r="AT2" s="38"/>
      <c r="AU2" s="59"/>
      <c r="AV2" s="38"/>
      <c r="AW2" s="38"/>
      <c r="AX2" s="38"/>
      <c r="AY2" s="38"/>
      <c r="AZ2" s="61" t="s">
        <v>15</v>
      </c>
      <c r="BA2" s="61"/>
      <c r="BB2" s="61"/>
      <c r="BC2" s="61"/>
      <c r="BD2" s="61"/>
      <c r="BE2" s="61"/>
      <c r="BF2" s="61"/>
      <c r="BG2" s="61"/>
      <c r="BH2" s="61"/>
      <c r="BI2" s="61"/>
      <c r="BJ2" s="61"/>
      <c r="BK2" s="61"/>
      <c r="BL2" s="61"/>
      <c r="BM2" s="61"/>
      <c r="BN2" s="61"/>
      <c r="BO2" s="61"/>
      <c r="BP2" s="61"/>
      <c r="BQ2" s="61"/>
    </row>
    <row r="3" spans="1:69" ht="14.25" x14ac:dyDescent="0.2">
      <c r="A3" s="41"/>
      <c r="B3" s="36"/>
      <c r="C3" s="36"/>
      <c r="D3" s="42" t="s">
        <v>7</v>
      </c>
      <c r="E3" s="42"/>
      <c r="F3" s="42"/>
      <c r="G3" s="42" t="s">
        <v>1</v>
      </c>
      <c r="I3" s="42"/>
      <c r="J3" s="42" t="s">
        <v>2</v>
      </c>
      <c r="L3" s="42"/>
      <c r="M3" s="42" t="s">
        <v>16</v>
      </c>
      <c r="O3" s="42"/>
      <c r="P3" s="42" t="s">
        <v>17</v>
      </c>
      <c r="R3" s="42"/>
      <c r="S3" s="42" t="s">
        <v>18</v>
      </c>
      <c r="U3" s="42"/>
      <c r="V3" s="42" t="s">
        <v>7</v>
      </c>
      <c r="W3" s="42"/>
      <c r="X3" s="42"/>
      <c r="Y3" s="42"/>
      <c r="Z3" s="42"/>
      <c r="AA3" s="42" t="s">
        <v>1</v>
      </c>
      <c r="AB3" s="33"/>
      <c r="AC3" s="42"/>
      <c r="AD3" s="42"/>
      <c r="AE3" s="42"/>
      <c r="AF3" s="42" t="s">
        <v>2</v>
      </c>
      <c r="AG3" s="33"/>
      <c r="AH3" s="42"/>
      <c r="AI3" s="42"/>
      <c r="AJ3" s="42"/>
      <c r="AK3" s="42" t="s">
        <v>16</v>
      </c>
      <c r="AL3" s="33"/>
      <c r="AM3" s="42"/>
      <c r="AN3" s="42"/>
      <c r="AO3" s="42"/>
      <c r="AP3" s="42" t="s">
        <v>17</v>
      </c>
      <c r="AQ3" s="33"/>
      <c r="AR3" s="42"/>
      <c r="AS3" s="42"/>
      <c r="AT3" s="42"/>
      <c r="AU3" s="42" t="s">
        <v>18</v>
      </c>
      <c r="AV3" s="33"/>
      <c r="AW3" s="42"/>
      <c r="AX3" s="42"/>
      <c r="AY3" s="42"/>
      <c r="AZ3" s="42" t="s">
        <v>7</v>
      </c>
      <c r="BA3" s="42"/>
      <c r="BB3" s="42"/>
      <c r="BC3" s="42" t="s">
        <v>1</v>
      </c>
      <c r="BD3" s="33"/>
      <c r="BE3" s="42"/>
      <c r="BF3" s="42" t="s">
        <v>2</v>
      </c>
      <c r="BG3" s="33"/>
      <c r="BH3" s="42"/>
      <c r="BI3" s="42" t="s">
        <v>16</v>
      </c>
      <c r="BJ3" s="33"/>
      <c r="BK3" s="42"/>
      <c r="BL3" s="42" t="s">
        <v>17</v>
      </c>
      <c r="BM3" s="33"/>
      <c r="BN3" s="42"/>
      <c r="BO3" s="42" t="s">
        <v>18</v>
      </c>
      <c r="BP3" s="33"/>
      <c r="BQ3" s="42"/>
    </row>
    <row r="4" spans="1:69" ht="162.75" x14ac:dyDescent="0.2">
      <c r="A4" s="43" t="s">
        <v>5</v>
      </c>
      <c r="B4" s="43" t="s">
        <v>6</v>
      </c>
      <c r="C4" s="43" t="s">
        <v>4</v>
      </c>
      <c r="D4" s="148" t="s">
        <v>25</v>
      </c>
      <c r="E4" s="149" t="s">
        <v>19</v>
      </c>
      <c r="F4" s="150" t="s">
        <v>121</v>
      </c>
      <c r="G4" s="148" t="s">
        <v>25</v>
      </c>
      <c r="H4" s="149" t="s">
        <v>19</v>
      </c>
      <c r="I4" s="150" t="s">
        <v>121</v>
      </c>
      <c r="J4" s="148" t="s">
        <v>25</v>
      </c>
      <c r="K4" s="149" t="s">
        <v>19</v>
      </c>
      <c r="L4" s="150" t="s">
        <v>121</v>
      </c>
      <c r="M4" s="148" t="s">
        <v>25</v>
      </c>
      <c r="N4" s="149" t="s">
        <v>19</v>
      </c>
      <c r="O4" s="150" t="s">
        <v>121</v>
      </c>
      <c r="P4" s="148" t="s">
        <v>25</v>
      </c>
      <c r="Q4" s="149" t="s">
        <v>19</v>
      </c>
      <c r="R4" s="150" t="s">
        <v>121</v>
      </c>
      <c r="S4" s="148" t="s">
        <v>25</v>
      </c>
      <c r="T4" s="149" t="s">
        <v>19</v>
      </c>
      <c r="U4" s="151" t="s">
        <v>121</v>
      </c>
      <c r="V4" s="152" t="s">
        <v>25</v>
      </c>
      <c r="W4" s="153" t="s">
        <v>19</v>
      </c>
      <c r="X4" s="154" t="s">
        <v>21</v>
      </c>
      <c r="Y4" s="154" t="s">
        <v>29</v>
      </c>
      <c r="Z4" s="155" t="s">
        <v>122</v>
      </c>
      <c r="AA4" s="152" t="s">
        <v>25</v>
      </c>
      <c r="AB4" s="153" t="s">
        <v>19</v>
      </c>
      <c r="AC4" s="154" t="s">
        <v>21</v>
      </c>
      <c r="AD4" s="154" t="s">
        <v>29</v>
      </c>
      <c r="AE4" s="155" t="s">
        <v>122</v>
      </c>
      <c r="AF4" s="152" t="s">
        <v>25</v>
      </c>
      <c r="AG4" s="153" t="s">
        <v>19</v>
      </c>
      <c r="AH4" s="154" t="s">
        <v>21</v>
      </c>
      <c r="AI4" s="154" t="s">
        <v>29</v>
      </c>
      <c r="AJ4" s="155" t="s">
        <v>122</v>
      </c>
      <c r="AK4" s="152" t="s">
        <v>25</v>
      </c>
      <c r="AL4" s="153" t="s">
        <v>19</v>
      </c>
      <c r="AM4" s="154" t="s">
        <v>21</v>
      </c>
      <c r="AN4" s="154" t="s">
        <v>29</v>
      </c>
      <c r="AO4" s="155" t="s">
        <v>122</v>
      </c>
      <c r="AP4" s="152" t="s">
        <v>25</v>
      </c>
      <c r="AQ4" s="153" t="s">
        <v>19</v>
      </c>
      <c r="AR4" s="154" t="s">
        <v>21</v>
      </c>
      <c r="AS4" s="154" t="s">
        <v>29</v>
      </c>
      <c r="AT4" s="155" t="s">
        <v>122</v>
      </c>
      <c r="AU4" s="152" t="s">
        <v>25</v>
      </c>
      <c r="AV4" s="153" t="s">
        <v>19</v>
      </c>
      <c r="AW4" s="154" t="s">
        <v>21</v>
      </c>
      <c r="AX4" s="154" t="s">
        <v>29</v>
      </c>
      <c r="AY4" s="156" t="s">
        <v>122</v>
      </c>
      <c r="AZ4" s="157" t="s">
        <v>25</v>
      </c>
      <c r="BA4" s="158" t="s">
        <v>141</v>
      </c>
      <c r="BB4" s="159" t="s">
        <v>142</v>
      </c>
      <c r="BC4" s="157" t="s">
        <v>25</v>
      </c>
      <c r="BD4" s="158" t="s">
        <v>141</v>
      </c>
      <c r="BE4" s="159" t="s">
        <v>142</v>
      </c>
      <c r="BF4" s="157" t="s">
        <v>25</v>
      </c>
      <c r="BG4" s="158" t="s">
        <v>141</v>
      </c>
      <c r="BH4" s="159" t="s">
        <v>142</v>
      </c>
      <c r="BI4" s="157" t="s">
        <v>25</v>
      </c>
      <c r="BJ4" s="158" t="s">
        <v>141</v>
      </c>
      <c r="BK4" s="159" t="s">
        <v>142</v>
      </c>
      <c r="BL4" s="157" t="s">
        <v>25</v>
      </c>
      <c r="BM4" s="158" t="s">
        <v>141</v>
      </c>
      <c r="BN4" s="159" t="s">
        <v>142</v>
      </c>
      <c r="BO4" s="157" t="s">
        <v>25</v>
      </c>
      <c r="BP4" s="158" t="s">
        <v>141</v>
      </c>
      <c r="BQ4" s="159" t="s">
        <v>142</v>
      </c>
    </row>
    <row r="5" spans="1:69" ht="47.25" hidden="1" x14ac:dyDescent="0.2">
      <c r="A5" s="43" t="s">
        <v>39</v>
      </c>
      <c r="B5" s="43" t="s">
        <v>40</v>
      </c>
      <c r="C5" s="43" t="s">
        <v>41</v>
      </c>
      <c r="D5" s="148" t="s">
        <v>135</v>
      </c>
      <c r="E5" s="149" t="s">
        <v>42</v>
      </c>
      <c r="F5" s="150" t="s">
        <v>189</v>
      </c>
      <c r="G5" s="148" t="s">
        <v>136</v>
      </c>
      <c r="H5" s="149" t="s">
        <v>43</v>
      </c>
      <c r="I5" s="150" t="s">
        <v>190</v>
      </c>
      <c r="J5" s="148" t="s">
        <v>137</v>
      </c>
      <c r="K5" s="149" t="s">
        <v>44</v>
      </c>
      <c r="L5" s="150" t="s">
        <v>191</v>
      </c>
      <c r="M5" s="148" t="s">
        <v>138</v>
      </c>
      <c r="N5" s="149" t="s">
        <v>86</v>
      </c>
      <c r="O5" s="150" t="s">
        <v>192</v>
      </c>
      <c r="P5" s="148" t="s">
        <v>139</v>
      </c>
      <c r="Q5" s="149" t="s">
        <v>87</v>
      </c>
      <c r="R5" s="150" t="s">
        <v>193</v>
      </c>
      <c r="S5" s="148" t="s">
        <v>140</v>
      </c>
      <c r="T5" s="149" t="s">
        <v>88</v>
      </c>
      <c r="U5" s="151" t="s">
        <v>194</v>
      </c>
      <c r="V5" s="152" t="s">
        <v>129</v>
      </c>
      <c r="W5" s="153" t="s">
        <v>45</v>
      </c>
      <c r="X5" s="154" t="s">
        <v>65</v>
      </c>
      <c r="Y5" s="154" t="s">
        <v>66</v>
      </c>
      <c r="Z5" s="155" t="s">
        <v>195</v>
      </c>
      <c r="AA5" s="152" t="s">
        <v>130</v>
      </c>
      <c r="AB5" s="153" t="s">
        <v>46</v>
      </c>
      <c r="AC5" s="154" t="s">
        <v>67</v>
      </c>
      <c r="AD5" s="154" t="s">
        <v>68</v>
      </c>
      <c r="AE5" s="155" t="s">
        <v>196</v>
      </c>
      <c r="AF5" s="152" t="s">
        <v>131</v>
      </c>
      <c r="AG5" s="153" t="s">
        <v>47</v>
      </c>
      <c r="AH5" s="154" t="s">
        <v>69</v>
      </c>
      <c r="AI5" s="154" t="s">
        <v>70</v>
      </c>
      <c r="AJ5" s="155" t="s">
        <v>197</v>
      </c>
      <c r="AK5" s="152" t="s">
        <v>132</v>
      </c>
      <c r="AL5" s="153" t="s">
        <v>71</v>
      </c>
      <c r="AM5" s="154" t="s">
        <v>72</v>
      </c>
      <c r="AN5" s="154" t="s">
        <v>73</v>
      </c>
      <c r="AO5" s="155" t="s">
        <v>198</v>
      </c>
      <c r="AP5" s="152" t="s">
        <v>133</v>
      </c>
      <c r="AQ5" s="153" t="s">
        <v>74</v>
      </c>
      <c r="AR5" s="154" t="s">
        <v>75</v>
      </c>
      <c r="AS5" s="154" t="s">
        <v>76</v>
      </c>
      <c r="AT5" s="155" t="s">
        <v>199</v>
      </c>
      <c r="AU5" s="152" t="s">
        <v>134</v>
      </c>
      <c r="AV5" s="153" t="s">
        <v>77</v>
      </c>
      <c r="AW5" s="154" t="s">
        <v>78</v>
      </c>
      <c r="AX5" s="154" t="s">
        <v>79</v>
      </c>
      <c r="AY5" s="156" t="s">
        <v>200</v>
      </c>
      <c r="AZ5" s="157" t="s">
        <v>80</v>
      </c>
      <c r="BA5" s="158" t="s">
        <v>114</v>
      </c>
      <c r="BB5" s="159" t="s">
        <v>201</v>
      </c>
      <c r="BC5" s="157" t="s">
        <v>85</v>
      </c>
      <c r="BD5" s="158" t="s">
        <v>115</v>
      </c>
      <c r="BE5" s="159" t="s">
        <v>202</v>
      </c>
      <c r="BF5" s="157" t="s">
        <v>84</v>
      </c>
      <c r="BG5" s="158" t="s">
        <v>116</v>
      </c>
      <c r="BH5" s="159" t="s">
        <v>203</v>
      </c>
      <c r="BI5" s="157" t="s">
        <v>83</v>
      </c>
      <c r="BJ5" s="158" t="s">
        <v>117</v>
      </c>
      <c r="BK5" s="159" t="s">
        <v>204</v>
      </c>
      <c r="BL5" s="157" t="s">
        <v>82</v>
      </c>
      <c r="BM5" s="158" t="s">
        <v>118</v>
      </c>
      <c r="BN5" s="159" t="s">
        <v>205</v>
      </c>
      <c r="BO5" s="157" t="s">
        <v>81</v>
      </c>
      <c r="BP5" s="158" t="s">
        <v>119</v>
      </c>
      <c r="BQ5" s="159" t="s">
        <v>206</v>
      </c>
    </row>
    <row r="6" spans="1:69" x14ac:dyDescent="0.2">
      <c r="A6" s="44" t="str">
        <f>IF('Water Data'!B1="",NA(),'Water Data'!B1)</f>
        <v>UIS13</v>
      </c>
      <c r="B6" s="44" t="str">
        <f>+IF('Water Data'!A3="",NA(),'Water Data'!A3)</f>
        <v>Other</v>
      </c>
      <c r="C6" s="44">
        <f>+IF('Water Data'!C3="",NA(),'Water Data'!C3)</f>
        <v>2013</v>
      </c>
      <c r="D6" s="119">
        <f>+IF(AND(ISNUMBER('Water Data'!C5),'Data Summary'!BS6="Yes"),100-'Water Data'!C5,NA())</f>
        <v>100</v>
      </c>
      <c r="E6" s="119">
        <f>+IF(AND(ISNUMBER('Water Data'!C7),'Data Summary'!BT6="Yes"),'Water Data'!C7,NA())</f>
        <v>100</v>
      </c>
      <c r="F6" s="119">
        <f>+IF(AND(ISNUMBER('Water Data'!C10),'Data Summary'!BU6="Yes"),'Water Data'!C10,NA())</f>
        <v>100</v>
      </c>
      <c r="G6" s="119" t="e">
        <f>+IF(AND(ISNUMBER('Water Data'!D5),'Data Summary'!BV6="Yes"),100-'Water Data'!D5,NA())</f>
        <v>#N/A</v>
      </c>
      <c r="H6" s="119" t="e">
        <f>+IF(AND(ISNUMBER('Water Data'!D7),'Data Summary'!BW6="Yes"),'Water Data'!D7,NA())</f>
        <v>#N/A</v>
      </c>
      <c r="I6" s="119" t="e">
        <f>+IF(AND(ISNUMBER('Water Data'!D10),'Data Summary'!BX6="Yes"),'Water Data'!D10,NA())</f>
        <v>#N/A</v>
      </c>
      <c r="J6" s="119" t="e">
        <f>+IF(AND(ISNUMBER('Water Data'!E5),'Data Summary'!BY6="Yes"),100-'Water Data'!E5,NA())</f>
        <v>#N/A</v>
      </c>
      <c r="K6" s="119" t="e">
        <f>+IF(AND(ISNUMBER('Water Data'!E7),'Data Summary'!BZ6="Yes"),'Water Data'!E7,NA())</f>
        <v>#N/A</v>
      </c>
      <c r="L6" s="119" t="e">
        <f>+IF(AND(ISNUMBER('Water Data'!E10),'Data Summary'!CA6="Yes"),'Water Data'!E10,NA())</f>
        <v>#N/A</v>
      </c>
      <c r="M6" s="119" t="e">
        <f>+IF(AND(ISNUMBER('Water Data'!F5),'Data Summary'!CB6="Yes"),100-'Water Data'!F5,NA())</f>
        <v>#N/A</v>
      </c>
      <c r="N6" s="119" t="e">
        <f>+IF(AND(ISNUMBER('Water Data'!F7),'Data Summary'!CC6="Yes"),'Water Data'!F7,NA())</f>
        <v>#N/A</v>
      </c>
      <c r="O6" s="119" t="e">
        <f>+IF(AND(ISNUMBER('Water Data'!F10),'Data Summary'!CD6="Yes"),'Water Data'!F10,NA())</f>
        <v>#N/A</v>
      </c>
      <c r="P6" s="119">
        <f>+IF(AND(ISNUMBER('Water Data'!G5),'Data Summary'!CE6="Yes"),100-'Water Data'!G5,NA())</f>
        <v>100</v>
      </c>
      <c r="Q6" s="119">
        <f>+IF(AND(ISNUMBER('Water Data'!G7),'Data Summary'!CF6="Yes"),'Water Data'!G7,NA())</f>
        <v>100</v>
      </c>
      <c r="R6" s="119">
        <f>+IF(AND(ISNUMBER('Water Data'!G10),'Data Summary'!CG6="Yes"),'Water Data'!G10,NA())</f>
        <v>100</v>
      </c>
      <c r="S6" s="119">
        <f>+IF(AND(ISNUMBER('Water Data'!H5),'Data Summary'!CH6="Yes"),100-'Water Data'!H5,NA())</f>
        <v>100</v>
      </c>
      <c r="T6" s="119">
        <f>+IF(AND(ISNUMBER('Water Data'!H7),'Data Summary'!CI6="Yes"),'Water Data'!H7,NA())</f>
        <v>100</v>
      </c>
      <c r="U6" s="119">
        <f>+IF(AND(ISNUMBER('Water Data'!H10),'Data Summary'!CJ6="Yes"),'Water Data'!H10,NA())</f>
        <v>100</v>
      </c>
      <c r="V6" s="120">
        <f>+IF(AND(ISNUMBER('Sanitation Data'!C5),'Data Summary'!CK6="Yes"),100-'Sanitation Data'!C5,NA())</f>
        <v>100</v>
      </c>
      <c r="W6" s="120">
        <f>+IF(AND(ISNUMBER('Sanitation Data'!C7),'Data Summary'!CL6="Yes"),'Sanitation Data'!C7,NA())</f>
        <v>100</v>
      </c>
      <c r="X6" s="120" t="e">
        <f>+IF(AND(ISNUMBER('Sanitation Data'!C11),'Data Summary'!CM6="Yes"),'Sanitation Data'!C11,NA())</f>
        <v>#N/A</v>
      </c>
      <c r="Y6" s="120" t="e">
        <f>+IF(AND(ISNUMBER('Sanitation Data'!C12),'Data Summary'!CN6="Yes"),'Sanitation Data'!C12,NA())</f>
        <v>#N/A</v>
      </c>
      <c r="Z6" s="120">
        <f>+IF(AND(ISNUMBER('Sanitation Data'!C13),'Data Summary'!CO6="Yes"),'Sanitation Data'!C13,NA())</f>
        <v>100</v>
      </c>
      <c r="AA6" s="120" t="e">
        <f>+IF(AND(ISNUMBER('Sanitation Data'!D5),'Data Summary'!CP6="Yes"),100-'Sanitation Data'!D5,NA())</f>
        <v>#N/A</v>
      </c>
      <c r="AB6" s="120" t="e">
        <f>+IF(AND(ISNUMBER('Sanitation Data'!D7),'Data Summary'!CQ6="Yes"),'Sanitation Data'!D7,NA())</f>
        <v>#N/A</v>
      </c>
      <c r="AC6" s="120" t="e">
        <f>+IF(AND(ISNUMBER('Sanitation Data'!D11),'Data Summary'!CR6="Yes"),'Sanitation Data'!D11,NA())</f>
        <v>#N/A</v>
      </c>
      <c r="AD6" s="120" t="e">
        <f>+IF(AND(ISNUMBER('Sanitation Data'!D12),'Data Summary'!CS6="Yes"),'Sanitation Data'!D12,NA())</f>
        <v>#N/A</v>
      </c>
      <c r="AE6" s="120" t="e">
        <f>+IF(AND(ISNUMBER('Sanitation Data'!D13),'Data Summary'!CT6="Yes"),'Sanitation Data'!D13,NA())</f>
        <v>#N/A</v>
      </c>
      <c r="AF6" s="120" t="e">
        <f>+IF(AND(ISNUMBER('Sanitation Data'!E5),'Data Summary'!CU6="Yes"),100-'Sanitation Data'!E5,NA())</f>
        <v>#N/A</v>
      </c>
      <c r="AG6" s="120" t="e">
        <f>+IF(AND(ISNUMBER('Sanitation Data'!E7),'Data Summary'!CV6="Yes"),'Sanitation Data'!E7,NA())</f>
        <v>#N/A</v>
      </c>
      <c r="AH6" s="120" t="e">
        <f>+IF(AND(ISNUMBER('Sanitation Data'!E11),'Data Summary'!CW6="Yes"),'Sanitation Data'!E11,NA())</f>
        <v>#N/A</v>
      </c>
      <c r="AI6" s="120" t="e">
        <f>+IF(AND(ISNUMBER('Sanitation Data'!E12),'Data Summary'!CX6="Yes"),'Sanitation Data'!E12,NA())</f>
        <v>#N/A</v>
      </c>
      <c r="AJ6" s="120" t="e">
        <f>+IF(AND(ISNUMBER('Sanitation Data'!E13),'Data Summary'!CY6="Yes"),'Sanitation Data'!E13,NA())</f>
        <v>#N/A</v>
      </c>
      <c r="AK6" s="120" t="e">
        <f>+IF(AND(ISNUMBER('Sanitation Data'!F5),'Data Summary'!CZ6="Yes"),100-'Sanitation Data'!F5,NA())</f>
        <v>#N/A</v>
      </c>
      <c r="AL6" s="120" t="e">
        <f>+IF(AND(ISNUMBER('Sanitation Data'!F7),'Data Summary'!DA6="Yes"),'Sanitation Data'!F7,NA())</f>
        <v>#N/A</v>
      </c>
      <c r="AM6" s="120" t="e">
        <f>+IF(AND(ISNUMBER('Sanitation Data'!F11),'Data Summary'!DB6="Yes"),'Sanitation Data'!F11,NA())</f>
        <v>#N/A</v>
      </c>
      <c r="AN6" s="120" t="e">
        <f>+IF(AND(ISNUMBER('Sanitation Data'!F12),'Data Summary'!DC6="Yes"),'Sanitation Data'!F12,NA())</f>
        <v>#N/A</v>
      </c>
      <c r="AO6" s="120" t="e">
        <f>+IF(AND(ISNUMBER('Sanitation Data'!F13),'Data Summary'!DD6="Yes"),'Sanitation Data'!F13,NA())</f>
        <v>#N/A</v>
      </c>
      <c r="AP6" s="120">
        <f>+IF(AND(ISNUMBER('Sanitation Data'!G5),'Data Summary'!DE6="Yes"),100-'Sanitation Data'!G5,NA())</f>
        <v>100</v>
      </c>
      <c r="AQ6" s="120">
        <f>+IF(AND(ISNUMBER('Sanitation Data'!G7),'Data Summary'!DF6="Yes"),'Sanitation Data'!G7,NA())</f>
        <v>100</v>
      </c>
      <c r="AR6" s="120" t="e">
        <f>+IF(AND(ISNUMBER('Sanitation Data'!G11),'Data Summary'!DG6="Yes"),'Sanitation Data'!G11,NA())</f>
        <v>#N/A</v>
      </c>
      <c r="AS6" s="120" t="e">
        <f>+IF(AND(ISNUMBER('Sanitation Data'!G12),'Data Summary'!DH6="Yes"),'Sanitation Data'!G12,NA())</f>
        <v>#N/A</v>
      </c>
      <c r="AT6" s="120">
        <f>+IF(AND(ISNUMBER('Sanitation Data'!G13),'Data Summary'!DI6="Yes"),'Sanitation Data'!G13,NA())</f>
        <v>100</v>
      </c>
      <c r="AU6" s="120">
        <f>+IF(AND(ISNUMBER('Sanitation Data'!H5),'Data Summary'!DJ6="Yes"),100-'Sanitation Data'!H5,NA())</f>
        <v>100</v>
      </c>
      <c r="AV6" s="120">
        <f>+IF(AND(ISNUMBER('Sanitation Data'!H7),'Data Summary'!DK6="Yes"),'Sanitation Data'!H7,NA())</f>
        <v>100</v>
      </c>
      <c r="AW6" s="120" t="e">
        <f>+IF(AND(ISNUMBER('Sanitation Data'!H11),'Data Summary'!DL6="Yes"),'Sanitation Data'!H11,NA())</f>
        <v>#N/A</v>
      </c>
      <c r="AX6" s="120" t="e">
        <f>+IF(AND(ISNUMBER('Sanitation Data'!H12),'Data Summary'!DM6="Yes"),'Sanitation Data'!H12,NA())</f>
        <v>#N/A</v>
      </c>
      <c r="AY6" s="120">
        <f>+IF(AND(ISNUMBER('Sanitation Data'!H13),'Data Summary'!DN6="Yes"),'Sanitation Data'!H13,NA())</f>
        <v>100</v>
      </c>
      <c r="AZ6" s="121">
        <f>+IF(AND(ISNUMBER('Hygiene Data'!C6),'Data Summary'!DO6="Yes"),'Hygiene Data'!C6,NA())</f>
        <v>100</v>
      </c>
      <c r="BA6" s="121">
        <f>+IF(AND(ISNUMBER('Hygiene Data'!C8),'Data Summary'!DP6="Yes"),'Hygiene Data'!C8,NA())</f>
        <v>100</v>
      </c>
      <c r="BB6" s="121">
        <f>+IF(AND(ISNUMBER('Hygiene Data'!C10),'Data Summary'!DQ6="Yes"),'Hygiene Data'!C10,NA())</f>
        <v>100</v>
      </c>
      <c r="BC6" s="121" t="e">
        <f>+IF(AND(ISNUMBER('Hygiene Data'!D6),'Data Summary'!DR6="Yes"),'Hygiene Data'!D6,NA())</f>
        <v>#N/A</v>
      </c>
      <c r="BD6" s="121" t="e">
        <f>+IF(AND(ISNUMBER('Hygiene Data'!D8),'Data Summary'!DS6="Yes"),'Hygiene Data'!D8,NA())</f>
        <v>#N/A</v>
      </c>
      <c r="BE6" s="121" t="e">
        <f>+IF(AND(ISNUMBER('Hygiene Data'!D10),'Data Summary'!DT6="Yes"),'Hygiene Data'!D10,NA())</f>
        <v>#N/A</v>
      </c>
      <c r="BF6" s="121" t="e">
        <f>+IF(AND(ISNUMBER('Hygiene Data'!E6),'Data Summary'!DU6="Yes"),'Hygiene Data'!E6,NA())</f>
        <v>#N/A</v>
      </c>
      <c r="BG6" s="121" t="e">
        <f>+IF(AND(ISNUMBER('Hygiene Data'!E8),'Data Summary'!DV6="Yes"),'Hygiene Data'!E8,NA())</f>
        <v>#N/A</v>
      </c>
      <c r="BH6" s="121" t="e">
        <f>+IF(AND(ISNUMBER('Hygiene Data'!E10),'Data Summary'!DW6="Yes"),'Hygiene Data'!E10,NA())</f>
        <v>#N/A</v>
      </c>
      <c r="BI6" s="121" t="e">
        <f>+IF(AND(ISNUMBER('Hygiene Data'!F6),'Data Summary'!DX6="Yes"),'Hygiene Data'!F6,NA())</f>
        <v>#N/A</v>
      </c>
      <c r="BJ6" s="121" t="e">
        <f>+IF(AND(ISNUMBER('Hygiene Data'!F8),'Data Summary'!DY6="Yes"),'Hygiene Data'!F8,NA())</f>
        <v>#N/A</v>
      </c>
      <c r="BK6" s="121" t="e">
        <f>+IF(AND(ISNUMBER('Hygiene Data'!F10),'Data Summary'!DZ6="Yes"),'Hygiene Data'!F10,NA())</f>
        <v>#N/A</v>
      </c>
      <c r="BL6" s="121">
        <f>+IF(AND(ISNUMBER('Hygiene Data'!G6),'Data Summary'!EA6="Yes"),'Hygiene Data'!G6,NA())</f>
        <v>100</v>
      </c>
      <c r="BM6" s="121">
        <f>+IF(AND(ISNUMBER('Hygiene Data'!G8),'Data Summary'!EB6="Yes"),'Hygiene Data'!G8,NA())</f>
        <v>100</v>
      </c>
      <c r="BN6" s="121">
        <f>+IF(AND(ISNUMBER('Hygiene Data'!G10),'Data Summary'!EC6="Yes"),'Hygiene Data'!G10,NA())</f>
        <v>100</v>
      </c>
      <c r="BO6" s="121">
        <f>+IF(AND(ISNUMBER('Hygiene Data'!H6),'Data Summary'!ED6="Yes"),'Hygiene Data'!H6,NA())</f>
        <v>100</v>
      </c>
      <c r="BP6" s="121">
        <f>+IF(AND(ISNUMBER('Hygiene Data'!H8),'Data Summary'!EE6="Yes"),'Hygiene Data'!H8,NA())</f>
        <v>100</v>
      </c>
      <c r="BQ6" s="121">
        <f>+IF(AND(ISNUMBER('Hygiene Data'!H10),'Data Summary'!EF6="Yes"),'Hygiene Data'!H10,NA())</f>
        <v>100</v>
      </c>
    </row>
    <row r="7" spans="1:69" x14ac:dyDescent="0.2">
      <c r="A7" s="44" t="str">
        <f ca="1">+IF(OFFSET('Water Data'!$B$1,0,10*ROW('Water Data'!B1))="",NA(),OFFSET('Water Data'!$B$1,0,10*ROW('Water Data'!B1)))</f>
        <v>UIS14</v>
      </c>
      <c r="B7" s="44" t="str">
        <f ca="1">+IF(OFFSET('Water Data'!$A$3,0,10*ROW('Water Data'!A1))="",NA(),OFFSET('Water Data'!$A$3,0,10*ROW('Water Data'!A1)))</f>
        <v>Other</v>
      </c>
      <c r="C7" s="44">
        <f ca="1">+IF(OFFSET('Water Data'!$C$3,0,10*ROW('Water Data'!C1))="",NA(),OFFSET('Water Data'!$C$3,0,10*ROW('Water Data'!C1)))</f>
        <v>2014</v>
      </c>
      <c r="D7" s="119">
        <f ca="1">+IF(AND(ISNUMBER(OFFSET('Water Data'!$C$5,0,10*ROW('Water Data'!C1))),'Data Summary'!BS7="Yes"),100-OFFSET('Water Data'!$C$5,0,10*ROW('Water Data'!C1)),NA())</f>
        <v>100</v>
      </c>
      <c r="E7" s="119">
        <f ca="1">+IF(AND(ISNUMBER(OFFSET('Water Data'!$C$7,0,10*ROW('Water Data'!C1))),'Data Summary'!BT7="Yes"),OFFSET('Water Data'!$C$7,0,10*ROW('Water Data'!C1)),NA())</f>
        <v>100</v>
      </c>
      <c r="F7" s="119">
        <f ca="1">+IF(AND(ISNUMBER(OFFSET('Water Data'!$C$10,0,10*ROW('Water Data'!C1))),'Data Summary'!BU7="Yes"),OFFSET('Water Data'!$C$10,0,10*ROW('Water Data'!C1)),NA())</f>
        <v>100</v>
      </c>
      <c r="G7" s="119" t="e">
        <f ca="1">+IF(AND(ISNUMBER(OFFSET('Water Data'!$D$5,0,10*ROW('Water Data'!D1))),'Data Summary'!BV7="Yes"),100-OFFSET('Water Data'!$D$5,0,10*ROW('Water Data'!D1)),NA())</f>
        <v>#N/A</v>
      </c>
      <c r="H7" s="119" t="e">
        <f ca="1">+IF(AND(ISNUMBER(OFFSET('Water Data'!$D$7,0,10*ROW('Water Data'!D1))),'Data Summary'!BW7="Yes"),OFFSET('Water Data'!$D$7,0,10*ROW('Water Data'!D1)),NA())</f>
        <v>#N/A</v>
      </c>
      <c r="I7" s="119" t="e">
        <f ca="1">+IF(AND(ISNUMBER(OFFSET('Water Data'!$D$10,0,10*ROW('Water Data'!D1))),'Data Summary'!BX7="Yes"),OFFSET('Water Data'!$D$10,0,10*ROW('Water Data'!D1)),NA())</f>
        <v>#N/A</v>
      </c>
      <c r="J7" s="119" t="e">
        <f ca="1">+IF(AND(ISNUMBER(OFFSET('Water Data'!$E$5,0,10*ROW('Water Data'!E1))),'Data Summary'!BY7="Yes"),100-OFFSET('Water Data'!$E$5,0,10*ROW('Water Data'!E1)),NA())</f>
        <v>#N/A</v>
      </c>
      <c r="K7" s="119" t="e">
        <f ca="1">+IF(AND(ISNUMBER(OFFSET('Water Data'!$E$7,0,10*ROW('Water Data'!E1))),'Data Summary'!BZ7="Yes"),OFFSET('Water Data'!$E$7,0,10*ROW('Water Data'!E1)),NA())</f>
        <v>#N/A</v>
      </c>
      <c r="L7" s="119" t="e">
        <f ca="1">+IF(AND(ISNUMBER(OFFSET('Water Data'!$E$10,0,10*ROW('Water Data'!E1))),'Data Summary'!CA7="Yes"),OFFSET('Water Data'!$E$10,0,10*ROW('Water Data'!E1)),NA())</f>
        <v>#N/A</v>
      </c>
      <c r="M7" s="119" t="e">
        <f ca="1">+IF(AND(ISNUMBER(OFFSET('Water Data'!$F$5,0,10*ROW('Water Data'!F1))),'Data Summary'!CB7="Yes"),100-OFFSET('Water Data'!$F$5,0,10*ROW('Water Data'!F1)),NA())</f>
        <v>#N/A</v>
      </c>
      <c r="N7" s="119" t="e">
        <f ca="1">+IF(AND(ISNUMBER(OFFSET('Water Data'!$F$7,0,10*ROW('Water Data'!F1))),'Data Summary'!CC7="Yes"),OFFSET('Water Data'!$F$7,0,10*ROW('Water Data'!F1)),NA())</f>
        <v>#N/A</v>
      </c>
      <c r="O7" s="119" t="e">
        <f ca="1">+IF(AND(ISNUMBER(OFFSET('Water Data'!$F$10,0,10*ROW('Water Data'!F1))),'Data Summary'!CD7="Yes"),OFFSET('Water Data'!$F$10,0,10*ROW('Water Data'!F1)),NA())</f>
        <v>#N/A</v>
      </c>
      <c r="P7" s="119">
        <f ca="1">+IF(AND(ISNUMBER(OFFSET('Water Data'!$G$5,0,10*ROW('Water Data'!G1))),'Data Summary'!CE7="Yes"),100-OFFSET('Water Data'!$G$5,0,10*ROW('Water Data'!G1)),NA())</f>
        <v>100</v>
      </c>
      <c r="Q7" s="119">
        <f ca="1">+IF(AND(ISNUMBER(OFFSET('Water Data'!$G$7,0,10*ROW('Water Data'!G1))),'Data Summary'!CF7="Yes"),OFFSET('Water Data'!$G$7,0,10*ROW('Water Data'!G1)),NA())</f>
        <v>100</v>
      </c>
      <c r="R7" s="119">
        <f ca="1">+IF(AND(ISNUMBER(OFFSET('Water Data'!$G$10,0,10*ROW('Water Data'!G1))),'Data Summary'!CG7="Yes"),OFFSET('Water Data'!$G$10,0,10*ROW('Water Data'!G1)),NA())</f>
        <v>100</v>
      </c>
      <c r="S7" s="119">
        <f ca="1">+IF(AND(ISNUMBER(OFFSET('Water Data'!$H$5,0,10*ROW('Water Data'!H1))),'Data Summary'!CH7="Yes"),100-OFFSET('Water Data'!$H$5,0,10*ROW('Water Data'!H1)),NA())</f>
        <v>100</v>
      </c>
      <c r="T7" s="119">
        <f ca="1">+IF(AND(ISNUMBER(OFFSET('Water Data'!$H$7,0,10*ROW('Water Data'!H1))),'Data Summary'!CI7="Yes"),OFFSET('Water Data'!$H$7,0,10*ROW('Water Data'!H1)),NA())</f>
        <v>100</v>
      </c>
      <c r="U7" s="119">
        <f ca="1">+IF(AND(ISNUMBER(OFFSET('Water Data'!$H$10,0,10*ROW('Water Data'!H1))),'Data Summary'!CJ7="Yes"),OFFSET('Water Data'!$H$10,0,10*ROW('Water Data'!H1)),NA())</f>
        <v>100</v>
      </c>
      <c r="V7" s="120">
        <f ca="1">+IF(AND(ISNUMBER(OFFSET('Sanitation Data'!$C$5,0,10*ROW('Sanitation Data'!C1))),'Data Summary'!CK7="Yes"),100-OFFSET('Sanitation Data'!$C$5,0,10*ROW('Sanitation Data'!C1)),NA())</f>
        <v>100</v>
      </c>
      <c r="W7" s="120">
        <f ca="1">+IF(AND(ISNUMBER(OFFSET('Sanitation Data'!$C$7,0,10*ROW('Sanitation Data'!C1))),'Data Summary'!CL7="Yes"),OFFSET('Sanitation Data'!$C$7,0,10*ROW('Sanitation Data'!C1)),NA())</f>
        <v>100</v>
      </c>
      <c r="X7" s="120" t="e">
        <f ca="1">+IF(AND(ISNUMBER(OFFSET('Sanitation Data'!$C$11,0,10*ROW('Sanitation Data'!C1))),'Data Summary'!CM7="Yes"),OFFSET('Sanitation Data'!$C$11,0,10*ROW('Sanitation Data'!C1)),NA())</f>
        <v>#N/A</v>
      </c>
      <c r="Y7" s="120" t="e">
        <f ca="1">+IF(AND(ISNUMBER(OFFSET('Sanitation Data'!$C$12,0,10*ROW('Sanitation Data'!C1))),'Data Summary'!CN7="Yes"),OFFSET('Sanitation Data'!$C$12,0,10*ROW('Sanitation Data'!C1)),NA())</f>
        <v>#N/A</v>
      </c>
      <c r="Z7" s="120">
        <f ca="1">+IF(AND(ISNUMBER(OFFSET('Sanitation Data'!$C$13,0,10*ROW('Sanitation Data'!C1))),'Data Summary'!CO7="Yes"),OFFSET('Sanitation Data'!$C$13,0,10*ROW('Sanitation Data'!C1)),NA())</f>
        <v>100</v>
      </c>
      <c r="AA7" s="120" t="e">
        <f ca="1">+IF(AND(ISNUMBER(OFFSET('Sanitation Data'!$D$5,0,10*ROW('Sanitation Data'!D1))),'Data Summary'!CP7="Yes"),100-OFFSET('Sanitation Data'!$D$5,0,10*ROW('Sanitation Data'!D1)),NA())</f>
        <v>#N/A</v>
      </c>
      <c r="AB7" s="120" t="e">
        <f ca="1">+IF(AND(ISNUMBER(OFFSET('Sanitation Data'!$D$7,0,10*ROW('Sanitation Data'!D1))),'Data Summary'!CQ7="Yes"),OFFSET('Sanitation Data'!$D$7,0,10*ROW('Sanitation Data'!D1)),NA())</f>
        <v>#N/A</v>
      </c>
      <c r="AC7" s="120" t="e">
        <f ca="1">+IF(AND(ISNUMBER(OFFSET('Sanitation Data'!$D$11,0,10*ROW('Sanitation Data'!D1))),'Data Summary'!CR7="Yes"),OFFSET('Sanitation Data'!$D$11,0,10*ROW('Sanitation Data'!D1)),NA())</f>
        <v>#N/A</v>
      </c>
      <c r="AD7" s="120" t="e">
        <f ca="1">+IF(AND(ISNUMBER(OFFSET('Sanitation Data'!$D$12,0,10*ROW('Sanitation Data'!D1))),'Data Summary'!CS7="Yes"),OFFSET('Sanitation Data'!$D$12,0,10*ROW('Sanitation Data'!D1)),NA())</f>
        <v>#N/A</v>
      </c>
      <c r="AE7" s="120" t="e">
        <f ca="1">+IF(AND(ISNUMBER(OFFSET('Sanitation Data'!$D$13,0,10*ROW('Sanitation Data'!D1))),'Data Summary'!CT7="Yes"),OFFSET('Sanitation Data'!$D$13,0,10*ROW('Sanitation Data'!D1)),NA())</f>
        <v>#N/A</v>
      </c>
      <c r="AF7" s="120" t="e">
        <f ca="1">+IF(AND(ISNUMBER(OFFSET('Sanitation Data'!$E$5,0,10*ROW('Sanitation Data'!E1))),'Data Summary'!CU7="Yes"),100-OFFSET('Sanitation Data'!$E$5,0,10*ROW('Sanitation Data'!E1)),NA())</f>
        <v>#N/A</v>
      </c>
      <c r="AG7" s="120" t="e">
        <f ca="1">+IF(AND(ISNUMBER(OFFSET('Sanitation Data'!$E$7,0,10*ROW('Sanitation Data'!E1))),'Data Summary'!CV7="Yes"),OFFSET('Sanitation Data'!$E$7,0,10*ROW('Sanitation Data'!E1)),NA())</f>
        <v>#N/A</v>
      </c>
      <c r="AH7" s="120" t="e">
        <f ca="1">+IF(AND(ISNUMBER(OFFSET('Sanitation Data'!$E$11,0,10*ROW('Sanitation Data'!E1))),'Data Summary'!CW7="Yes"),OFFSET('Sanitation Data'!$E$11,0,10*ROW('Sanitation Data'!E1)),NA())</f>
        <v>#N/A</v>
      </c>
      <c r="AI7" s="120" t="e">
        <f ca="1">+IF(AND(ISNUMBER(OFFSET('Sanitation Data'!$E$12,0,10*ROW('Sanitation Data'!E1))),'Data Summary'!CX7="Yes"),OFFSET('Sanitation Data'!$E$12,0,10*ROW('Sanitation Data'!E1)),NA())</f>
        <v>#N/A</v>
      </c>
      <c r="AJ7" s="120" t="e">
        <f ca="1">+IF(AND(ISNUMBER(OFFSET('Sanitation Data'!$E$13,0,10*ROW('Sanitation Data'!E1))),'Data Summary'!CY7="Yes"),OFFSET('Sanitation Data'!$E$13,0,10*ROW('Sanitation Data'!E1)),NA())</f>
        <v>#N/A</v>
      </c>
      <c r="AK7" s="120" t="e">
        <f ca="1">+IF(AND(ISNUMBER(OFFSET('Sanitation Data'!$F$5,0,10*ROW('Sanitation Data'!F1))),'Data Summary'!CZ7="Yes"),100-OFFSET('Sanitation Data'!$F$5,0,10*ROW('Sanitation Data'!F1)),NA())</f>
        <v>#N/A</v>
      </c>
      <c r="AL7" s="120" t="e">
        <f ca="1">+IF(AND(ISNUMBER(OFFSET('Sanitation Data'!$F$7,0,10*ROW('Sanitation Data'!F1))),'Data Summary'!DA7="Yes"),OFFSET('Sanitation Data'!$F$7,0,10*ROW('Sanitation Data'!F1)),NA())</f>
        <v>#N/A</v>
      </c>
      <c r="AM7" s="120" t="e">
        <f ca="1">+IF(AND(ISNUMBER(OFFSET('Sanitation Data'!$F$11,0,10*ROW('Sanitation Data'!F1))),'Data Summary'!DB7="Yes"),OFFSET('Sanitation Data'!$F$11,0,10*ROW('Sanitation Data'!F1)),NA())</f>
        <v>#N/A</v>
      </c>
      <c r="AN7" s="120" t="e">
        <f ca="1">+IF(AND(ISNUMBER(OFFSET('Sanitation Data'!$F$12,0,10*ROW('Sanitation Data'!F1))),'Data Summary'!DC7="Yes"),OFFSET('Sanitation Data'!$F$12,0,10*ROW('Sanitation Data'!F1)),NA())</f>
        <v>#N/A</v>
      </c>
      <c r="AO7" s="120" t="e">
        <f ca="1">+IF(AND(ISNUMBER(OFFSET('Sanitation Data'!$F$13,0,10*ROW('Sanitation Data'!F1))),'Data Summary'!DD7="Yes"),OFFSET('Sanitation Data'!$F$13,0,10*ROW('Sanitation Data'!F1)),NA())</f>
        <v>#N/A</v>
      </c>
      <c r="AP7" s="120">
        <f ca="1">+IF(AND(ISNUMBER(OFFSET('Sanitation Data'!$G$5,0,10*ROW('Sanitation Data'!G1))),'Data Summary'!DE7="Yes"),100-OFFSET('Sanitation Data'!$G$5,0,10*ROW('Sanitation Data'!G1)),NA())</f>
        <v>100</v>
      </c>
      <c r="AQ7" s="120">
        <f ca="1">+IF(AND(ISNUMBER(OFFSET('Sanitation Data'!$G$7,0,10*ROW('Sanitation Data'!G1))),'Data Summary'!DF7="Yes"),OFFSET('Sanitation Data'!$G$7,0,10*ROW('Sanitation Data'!G1)),NA())</f>
        <v>100</v>
      </c>
      <c r="AR7" s="120" t="e">
        <f ca="1">+IF(AND(ISNUMBER(OFFSET('Sanitation Data'!$G$11,0,10*ROW('Sanitation Data'!G1))),'Data Summary'!DG7="Yes"),OFFSET('Sanitation Data'!$G$11,0,10*ROW('Sanitation Data'!G1)),NA())</f>
        <v>#N/A</v>
      </c>
      <c r="AS7" s="120" t="e">
        <f ca="1">+IF(AND(ISNUMBER(OFFSET('Sanitation Data'!$G$12,0,10*ROW('Sanitation Data'!G1))),'Data Summary'!DH7="Yes"),OFFSET('Sanitation Data'!$G$12,0,10*ROW('Sanitation Data'!G1)),NA())</f>
        <v>#N/A</v>
      </c>
      <c r="AT7" s="120">
        <f ca="1">+IF(AND(ISNUMBER(OFFSET('Sanitation Data'!$G$13,0,10*ROW('Sanitation Data'!G1))),'Data Summary'!DI7="Yes"),OFFSET('Sanitation Data'!$G$13,0,10*ROW('Sanitation Data'!G1)),NA())</f>
        <v>100</v>
      </c>
      <c r="AU7" s="120">
        <f ca="1">+IF(AND(ISNUMBER(OFFSET('Sanitation Data'!$H$5,0,10*ROW('Sanitation Data'!H1))),'Data Summary'!DJ7="Yes"),100-OFFSET('Sanitation Data'!$H$5,0,10*ROW('Sanitation Data'!H1)),NA())</f>
        <v>100</v>
      </c>
      <c r="AV7" s="120">
        <f ca="1">+IF(AND(ISNUMBER(OFFSET('Sanitation Data'!$H$7,0,10*ROW('Sanitation Data'!H1))),'Data Summary'!DK7="Yes"),OFFSET('Sanitation Data'!$H$7,0,10*ROW('Sanitation Data'!H1)),NA())</f>
        <v>100</v>
      </c>
      <c r="AW7" s="120" t="e">
        <f ca="1">+IF(AND(ISNUMBER(OFFSET('Sanitation Data'!$H$11,0,10*ROW('Sanitation Data'!H1))),'Data Summary'!DL7="Yes"),OFFSET('Sanitation Data'!$H$11,0,10*ROW('Sanitation Data'!H1)),NA())</f>
        <v>#N/A</v>
      </c>
      <c r="AX7" s="120" t="e">
        <f ca="1">+IF(AND(ISNUMBER(OFFSET('Sanitation Data'!$H$12,0,10*ROW('Sanitation Data'!H1))),'Data Summary'!DM7="Yes"),OFFSET('Sanitation Data'!$H$12,0,10*ROW('Sanitation Data'!H1)),NA())</f>
        <v>#N/A</v>
      </c>
      <c r="AY7" s="120">
        <f ca="1">+IF(AND(ISNUMBER(OFFSET('Sanitation Data'!$H$13,0,10*ROW('Sanitation Data'!H1))),'Data Summary'!DN7="Yes"),OFFSET('Sanitation Data'!$H$13,0,10*ROW('Sanitation Data'!H1)),NA())</f>
        <v>100</v>
      </c>
      <c r="AZ7" s="121">
        <f ca="1">+IF(AND(ISNUMBER(OFFSET('Hygiene Data'!$C$6,0,10*ROW('Hygiene Data'!C1))),'Data Summary'!DO7="Yes"),OFFSET('Hygiene Data'!$C$6,0,10*ROW('Hygiene Data'!C1)),NA())</f>
        <v>100</v>
      </c>
      <c r="BA7" s="121">
        <f ca="1">+IF(AND(ISNUMBER(OFFSET('Hygiene Data'!$C$8,0,10*ROW('Hygiene Data'!C1))),'Data Summary'!DP7="Yes"),OFFSET('Hygiene Data'!$C$8,0,10*ROW('Hygiene Data'!C1)),NA())</f>
        <v>100</v>
      </c>
      <c r="BB7" s="121">
        <f ca="1">+IF(AND(ISNUMBER(OFFSET('Hygiene Data'!$C$10,0,10*ROW('Hygiene Data'!C1))),'Data Summary'!DQ7="Yes"),OFFSET('Hygiene Data'!$C$10,0,10*ROW('Hygiene Data'!C1)),NA())</f>
        <v>100</v>
      </c>
      <c r="BC7" s="121" t="e">
        <f ca="1">+IF(AND(ISNUMBER(OFFSET('Hygiene Data'!$D$6,0,10*ROW('Hygiene Data'!D1))),'Data Summary'!DR7="Yes"),OFFSET('Hygiene Data'!$D$6,0,10*ROW('Hygiene Data'!D1)),NA())</f>
        <v>#N/A</v>
      </c>
      <c r="BD7" s="121" t="e">
        <f ca="1">+IF(AND(ISNUMBER(OFFSET('Hygiene Data'!$D$8,0,10*ROW('Hygiene Data'!D1))),'Data Summary'!DS7="Yes"),OFFSET('Hygiene Data'!$D$8,0,10*ROW('Hygiene Data'!D1)),NA())</f>
        <v>#N/A</v>
      </c>
      <c r="BE7" s="121" t="e">
        <f ca="1">+IF(AND(ISNUMBER(OFFSET('Hygiene Data'!$D$10,0,10*ROW('Hygiene Data'!D1))),'Data Summary'!DT7="Yes"),OFFSET('Hygiene Data'!$D$10,0,10*ROW('Hygiene Data'!D1)),NA())</f>
        <v>#N/A</v>
      </c>
      <c r="BF7" s="121" t="e">
        <f ca="1">+IF(AND(ISNUMBER(OFFSET('Hygiene Data'!$E$6,0,10*ROW('Hygiene Data'!E1))),'Data Summary'!DU7="Yes"),OFFSET('Hygiene Data'!$E$6,0,10*ROW('Hygiene Data'!E1)),NA())</f>
        <v>#N/A</v>
      </c>
      <c r="BG7" s="121" t="e">
        <f ca="1">+IF(AND(ISNUMBER(OFFSET('Hygiene Data'!$E$8,0,10*ROW('Hygiene Data'!E1))),'Data Summary'!DV7="Yes"),OFFSET('Hygiene Data'!$E$8,0,10*ROW('Hygiene Data'!E1)),NA())</f>
        <v>#N/A</v>
      </c>
      <c r="BH7" s="121" t="e">
        <f ca="1">+IF(AND(ISNUMBER(OFFSET('Hygiene Data'!$E$10,0,10*ROW('Hygiene Data'!E1))),'Data Summary'!DW7="Yes"),OFFSET('Hygiene Data'!$E$10,0,10*ROW('Hygiene Data'!E1)),NA())</f>
        <v>#N/A</v>
      </c>
      <c r="BI7" s="121" t="e">
        <f ca="1">+IF(AND(ISNUMBER(OFFSET('Hygiene Data'!$F$6,0,10*ROW('Hygiene Data'!F1))),'Data Summary'!DX7="Yes"),OFFSET('Hygiene Data'!$F$6,0,10*ROW('Hygiene Data'!F1)),NA())</f>
        <v>#N/A</v>
      </c>
      <c r="BJ7" s="121" t="e">
        <f ca="1">+IF(AND(ISNUMBER(OFFSET('Hygiene Data'!$F$8,0,10*ROW('Hygiene Data'!F1))),'Data Summary'!DY7="Yes"),OFFSET('Hygiene Data'!$F$8,0,10*ROW('Hygiene Data'!F1)),NA())</f>
        <v>#N/A</v>
      </c>
      <c r="BK7" s="121" t="e">
        <f ca="1">+IF(AND(ISNUMBER(OFFSET('Hygiene Data'!$F$10,0,10*ROW('Hygiene Data'!F1))),'Data Summary'!DZ7="Yes"),OFFSET('Hygiene Data'!$F$10,0,10*ROW('Hygiene Data'!F1)),NA())</f>
        <v>#N/A</v>
      </c>
      <c r="BL7" s="121">
        <f ca="1">+IF(AND(ISNUMBER(OFFSET('Hygiene Data'!$G$6,0,10*ROW('Hygiene Data'!G1))),'Data Summary'!EA7="Yes"),OFFSET('Hygiene Data'!$G$6,0,10*ROW('Hygiene Data'!G1)),NA())</f>
        <v>100</v>
      </c>
      <c r="BM7" s="121">
        <f ca="1">+IF(AND(ISNUMBER(OFFSET('Hygiene Data'!$G$8,0,10*ROW('Hygiene Data'!G1))),'Data Summary'!EB7="Yes"),OFFSET('Hygiene Data'!$G$8,0,10*ROW('Hygiene Data'!G1)),NA())</f>
        <v>100</v>
      </c>
      <c r="BN7" s="121">
        <f ca="1">+IF(AND(ISNUMBER(OFFSET('Hygiene Data'!$G$10,0,10*ROW('Hygiene Data'!G1))),'Data Summary'!EC7="Yes"),OFFSET('Hygiene Data'!$G$10,0,10*ROW('Hygiene Data'!G1)),NA())</f>
        <v>100</v>
      </c>
      <c r="BO7" s="121">
        <f ca="1">+IF(AND(ISNUMBER(OFFSET('Hygiene Data'!$H$6,0,10*ROW('Hygiene Data'!H1))),'Data Summary'!ED7="Yes"),OFFSET('Hygiene Data'!$H$6,0,10*ROW('Hygiene Data'!H1)),NA())</f>
        <v>100</v>
      </c>
      <c r="BP7" s="121">
        <f ca="1">+IF(AND(ISNUMBER(OFFSET('Hygiene Data'!$H$8,0,10*ROW('Hygiene Data'!H1))),'Data Summary'!EE7="Yes"),OFFSET('Hygiene Data'!$H$8,0,10*ROW('Hygiene Data'!H1)),NA())</f>
        <v>100</v>
      </c>
      <c r="BQ7" s="121">
        <f ca="1">+IF(AND(ISNUMBER(OFFSET('Hygiene Data'!$H$10,0,10*ROW('Hygiene Data'!H1))),'Data Summary'!EF7="Yes"),OFFSET('Hygiene Data'!$H$10,0,10*ROW('Hygiene Data'!H1)),NA())</f>
        <v>100</v>
      </c>
    </row>
    <row r="8" spans="1:69" x14ac:dyDescent="0.2">
      <c r="A8" s="44" t="str">
        <f ca="1">+IF(OFFSET('Water Data'!$B$1,0,10*ROW('Water Data'!B2))="",NA(),OFFSET('Water Data'!$B$1,0,10*ROW('Water Data'!B2)))</f>
        <v>UIS15</v>
      </c>
      <c r="B8" s="44" t="str">
        <f ca="1">+IF(OFFSET('Water Data'!$A$3,0,10*ROW('Water Data'!A2))="",NA(),OFFSET('Water Data'!$A$3,0,10*ROW('Water Data'!A2)))</f>
        <v>Other</v>
      </c>
      <c r="C8" s="44">
        <f ca="1">+IF(OFFSET('Water Data'!$C$3,0,10*ROW('Water Data'!C2))="",NA(),OFFSET('Water Data'!$C$3,0,10*ROW('Water Data'!C2)))</f>
        <v>2015</v>
      </c>
      <c r="D8" s="119">
        <f ca="1">+IF(AND(ISNUMBER(OFFSET('Water Data'!$C$5,0,10*ROW('Water Data'!C2))),'Data Summary'!BS8="Yes"),100-OFFSET('Water Data'!$C$5,0,10*ROW('Water Data'!C2)),NA())</f>
        <v>100</v>
      </c>
      <c r="E8" s="119">
        <f ca="1">+IF(AND(ISNUMBER(OFFSET('Water Data'!$C$7,0,10*ROW('Water Data'!C2))),'Data Summary'!BT8="Yes"),OFFSET('Water Data'!$C$7,0,10*ROW('Water Data'!C2)),NA())</f>
        <v>100</v>
      </c>
      <c r="F8" s="119">
        <f ca="1">+IF(AND(ISNUMBER(OFFSET('Water Data'!$C$10,0,10*ROW('Water Data'!C2))),'Data Summary'!BU8="Yes"),OFFSET('Water Data'!$C$10,0,10*ROW('Water Data'!C2)),NA())</f>
        <v>100</v>
      </c>
      <c r="G8" s="119" t="e">
        <f ca="1">+IF(AND(ISNUMBER(OFFSET('Water Data'!$D$5,0,10*ROW('Water Data'!D2))),'Data Summary'!BV8="Yes"),100-OFFSET('Water Data'!$D$5,0,10*ROW('Water Data'!D2)),NA())</f>
        <v>#N/A</v>
      </c>
      <c r="H8" s="119" t="e">
        <f ca="1">+IF(AND(ISNUMBER(OFFSET('Water Data'!$D$7,0,10*ROW('Water Data'!D2))),'Data Summary'!BW8="Yes"),OFFSET('Water Data'!$D$7,0,10*ROW('Water Data'!D2)),NA())</f>
        <v>#N/A</v>
      </c>
      <c r="I8" s="119" t="e">
        <f ca="1">+IF(AND(ISNUMBER(OFFSET('Water Data'!$D$10,0,10*ROW('Water Data'!D2))),'Data Summary'!BX8="Yes"),OFFSET('Water Data'!$D$10,0,10*ROW('Water Data'!D2)),NA())</f>
        <v>#N/A</v>
      </c>
      <c r="J8" s="119" t="e">
        <f ca="1">+IF(AND(ISNUMBER(OFFSET('Water Data'!$E$5,0,10*ROW('Water Data'!E2))),'Data Summary'!BY8="Yes"),100-OFFSET('Water Data'!$E$5,0,10*ROW('Water Data'!E2)),NA())</f>
        <v>#N/A</v>
      </c>
      <c r="K8" s="119" t="e">
        <f ca="1">+IF(AND(ISNUMBER(OFFSET('Water Data'!$E$7,0,10*ROW('Water Data'!E2))),'Data Summary'!BZ8="Yes"),OFFSET('Water Data'!$E$7,0,10*ROW('Water Data'!E2)),NA())</f>
        <v>#N/A</v>
      </c>
      <c r="L8" s="119" t="e">
        <f ca="1">+IF(AND(ISNUMBER(OFFSET('Water Data'!$E$10,0,10*ROW('Water Data'!E2))),'Data Summary'!CA8="Yes"),OFFSET('Water Data'!$E$10,0,10*ROW('Water Data'!E2)),NA())</f>
        <v>#N/A</v>
      </c>
      <c r="M8" s="119" t="e">
        <f ca="1">+IF(AND(ISNUMBER(OFFSET('Water Data'!$F$5,0,10*ROW('Water Data'!F2))),'Data Summary'!CB8="Yes"),100-OFFSET('Water Data'!$F$5,0,10*ROW('Water Data'!F2)),NA())</f>
        <v>#N/A</v>
      </c>
      <c r="N8" s="119" t="e">
        <f ca="1">+IF(AND(ISNUMBER(OFFSET('Water Data'!$F$7,0,10*ROW('Water Data'!F2))),'Data Summary'!CC8="Yes"),OFFSET('Water Data'!$F$7,0,10*ROW('Water Data'!F2)),NA())</f>
        <v>#N/A</v>
      </c>
      <c r="O8" s="119" t="e">
        <f ca="1">+IF(AND(ISNUMBER(OFFSET('Water Data'!$F$10,0,10*ROW('Water Data'!F2))),'Data Summary'!CD8="Yes"),OFFSET('Water Data'!$F$10,0,10*ROW('Water Data'!F2)),NA())</f>
        <v>#N/A</v>
      </c>
      <c r="P8" s="119">
        <f ca="1">+IF(AND(ISNUMBER(OFFSET('Water Data'!$G$5,0,10*ROW('Water Data'!G2))),'Data Summary'!CE8="Yes"),100-OFFSET('Water Data'!$G$5,0,10*ROW('Water Data'!G2)),NA())</f>
        <v>100</v>
      </c>
      <c r="Q8" s="119">
        <f ca="1">+IF(AND(ISNUMBER(OFFSET('Water Data'!$G$7,0,10*ROW('Water Data'!G2))),'Data Summary'!CF8="Yes"),OFFSET('Water Data'!$G$7,0,10*ROW('Water Data'!G2)),NA())</f>
        <v>100</v>
      </c>
      <c r="R8" s="119">
        <f ca="1">+IF(AND(ISNUMBER(OFFSET('Water Data'!$G$10,0,10*ROW('Water Data'!G2))),'Data Summary'!CG8="Yes"),OFFSET('Water Data'!$G$10,0,10*ROW('Water Data'!G2)),NA())</f>
        <v>100</v>
      </c>
      <c r="S8" s="119">
        <f ca="1">+IF(AND(ISNUMBER(OFFSET('Water Data'!$H$5,0,10*ROW('Water Data'!H2))),'Data Summary'!CH8="Yes"),100-OFFSET('Water Data'!$H$5,0,10*ROW('Water Data'!H2)),NA())</f>
        <v>100</v>
      </c>
      <c r="T8" s="119">
        <f ca="1">+IF(AND(ISNUMBER(OFFSET('Water Data'!$H$7,0,10*ROW('Water Data'!H2))),'Data Summary'!CI8="Yes"),OFFSET('Water Data'!$H$7,0,10*ROW('Water Data'!H2)),NA())</f>
        <v>100</v>
      </c>
      <c r="U8" s="119">
        <f ca="1">+IF(AND(ISNUMBER(OFFSET('Water Data'!$H$10,0,10*ROW('Water Data'!H2))),'Data Summary'!CJ8="Yes"),OFFSET('Water Data'!$H$10,0,10*ROW('Water Data'!H2)),NA())</f>
        <v>100</v>
      </c>
      <c r="V8" s="120">
        <f ca="1">+IF(AND(ISNUMBER(OFFSET('Sanitation Data'!$C$5,0,10*ROW('Sanitation Data'!C2))),'Data Summary'!CK8="Yes"),100-OFFSET('Sanitation Data'!$C$5,0,10*ROW('Sanitation Data'!C2)),NA())</f>
        <v>100</v>
      </c>
      <c r="W8" s="120">
        <f ca="1">+IF(AND(ISNUMBER(OFFSET('Sanitation Data'!$C$7,0,10*ROW('Sanitation Data'!C2))),'Data Summary'!CL8="Yes"),OFFSET('Sanitation Data'!$C$7,0,10*ROW('Sanitation Data'!C2)),NA())</f>
        <v>100</v>
      </c>
      <c r="X8" s="120" t="e">
        <f ca="1">+IF(AND(ISNUMBER(OFFSET('Sanitation Data'!$C$11,0,10*ROW('Sanitation Data'!C2))),'Data Summary'!CM8="Yes"),OFFSET('Sanitation Data'!$C$11,0,10*ROW('Sanitation Data'!C2)),NA())</f>
        <v>#N/A</v>
      </c>
      <c r="Y8" s="120" t="e">
        <f ca="1">+IF(AND(ISNUMBER(OFFSET('Sanitation Data'!$C$12,0,10*ROW('Sanitation Data'!C2))),'Data Summary'!CN8="Yes"),OFFSET('Sanitation Data'!$C$12,0,10*ROW('Sanitation Data'!C2)),NA())</f>
        <v>#N/A</v>
      </c>
      <c r="Z8" s="120">
        <f ca="1">+IF(AND(ISNUMBER(OFFSET('Sanitation Data'!$C$13,0,10*ROW('Sanitation Data'!C2))),'Data Summary'!CO8="Yes"),OFFSET('Sanitation Data'!$C$13,0,10*ROW('Sanitation Data'!C2)),NA())</f>
        <v>100</v>
      </c>
      <c r="AA8" s="120" t="e">
        <f ca="1">+IF(AND(ISNUMBER(OFFSET('Sanitation Data'!$D$5,0,10*ROW('Sanitation Data'!D2))),'Data Summary'!CP8="Yes"),100-OFFSET('Sanitation Data'!$D$5,0,10*ROW('Sanitation Data'!D2)),NA())</f>
        <v>#N/A</v>
      </c>
      <c r="AB8" s="120" t="e">
        <f ca="1">+IF(AND(ISNUMBER(OFFSET('Sanitation Data'!$D$7,0,10*ROW('Sanitation Data'!D2))),'Data Summary'!CQ8="Yes"),OFFSET('Sanitation Data'!$D$7,0,10*ROW('Sanitation Data'!D2)),NA())</f>
        <v>#N/A</v>
      </c>
      <c r="AC8" s="120" t="e">
        <f ca="1">+IF(AND(ISNUMBER(OFFSET('Sanitation Data'!$D$11,0,10*ROW('Sanitation Data'!D2))),'Data Summary'!CR8="Yes"),OFFSET('Sanitation Data'!$D$11,0,10*ROW('Sanitation Data'!D2)),NA())</f>
        <v>#N/A</v>
      </c>
      <c r="AD8" s="120" t="e">
        <f ca="1">+IF(AND(ISNUMBER(OFFSET('Sanitation Data'!$D$12,0,10*ROW('Sanitation Data'!D2))),'Data Summary'!CS8="Yes"),OFFSET('Sanitation Data'!$D$12,0,10*ROW('Sanitation Data'!D2)),NA())</f>
        <v>#N/A</v>
      </c>
      <c r="AE8" s="120" t="e">
        <f ca="1">+IF(AND(ISNUMBER(OFFSET('Sanitation Data'!$D$13,0,10*ROW('Sanitation Data'!D2))),'Data Summary'!CT8="Yes"),OFFSET('Sanitation Data'!$D$13,0,10*ROW('Sanitation Data'!D2)),NA())</f>
        <v>#N/A</v>
      </c>
      <c r="AF8" s="120" t="e">
        <f ca="1">+IF(AND(ISNUMBER(OFFSET('Sanitation Data'!$E$5,0,10*ROW('Sanitation Data'!E2))),'Data Summary'!CU8="Yes"),100-OFFSET('Sanitation Data'!$E$5,0,10*ROW('Sanitation Data'!E2)),NA())</f>
        <v>#N/A</v>
      </c>
      <c r="AG8" s="120" t="e">
        <f ca="1">+IF(AND(ISNUMBER(OFFSET('Sanitation Data'!$E$7,0,10*ROW('Sanitation Data'!E2))),'Data Summary'!CV8="Yes"),OFFSET('Sanitation Data'!$E$7,0,10*ROW('Sanitation Data'!E2)),NA())</f>
        <v>#N/A</v>
      </c>
      <c r="AH8" s="120" t="e">
        <f ca="1">+IF(AND(ISNUMBER(OFFSET('Sanitation Data'!$E$11,0,10*ROW('Sanitation Data'!E2))),'Data Summary'!CW8="Yes"),OFFSET('Sanitation Data'!$E$11,0,10*ROW('Sanitation Data'!E2)),NA())</f>
        <v>#N/A</v>
      </c>
      <c r="AI8" s="120" t="e">
        <f ca="1">+IF(AND(ISNUMBER(OFFSET('Sanitation Data'!$E$12,0,10*ROW('Sanitation Data'!E2))),'Data Summary'!CX8="Yes"),OFFSET('Sanitation Data'!$E$12,0,10*ROW('Sanitation Data'!E2)),NA())</f>
        <v>#N/A</v>
      </c>
      <c r="AJ8" s="120" t="e">
        <f ca="1">+IF(AND(ISNUMBER(OFFSET('Sanitation Data'!$E$13,0,10*ROW('Sanitation Data'!E2))),'Data Summary'!CY8="Yes"),OFFSET('Sanitation Data'!$E$13,0,10*ROW('Sanitation Data'!E2)),NA())</f>
        <v>#N/A</v>
      </c>
      <c r="AK8" s="120" t="e">
        <f ca="1">+IF(AND(ISNUMBER(OFFSET('Sanitation Data'!$F$5,0,10*ROW('Sanitation Data'!F2))),'Data Summary'!CZ8="Yes"),100-OFFSET('Sanitation Data'!$F$5,0,10*ROW('Sanitation Data'!F2)),NA())</f>
        <v>#N/A</v>
      </c>
      <c r="AL8" s="120" t="e">
        <f ca="1">+IF(AND(ISNUMBER(OFFSET('Sanitation Data'!$F$7,0,10*ROW('Sanitation Data'!F2))),'Data Summary'!DA8="Yes"),OFFSET('Sanitation Data'!$F$7,0,10*ROW('Sanitation Data'!F2)),NA())</f>
        <v>#N/A</v>
      </c>
      <c r="AM8" s="120" t="e">
        <f ca="1">+IF(AND(ISNUMBER(OFFSET('Sanitation Data'!$F$11,0,10*ROW('Sanitation Data'!F2))),'Data Summary'!DB8="Yes"),OFFSET('Sanitation Data'!$F$11,0,10*ROW('Sanitation Data'!F2)),NA())</f>
        <v>#N/A</v>
      </c>
      <c r="AN8" s="120" t="e">
        <f ca="1">+IF(AND(ISNUMBER(OFFSET('Sanitation Data'!$F$12,0,10*ROW('Sanitation Data'!F2))),'Data Summary'!DC8="Yes"),OFFSET('Sanitation Data'!$F$12,0,10*ROW('Sanitation Data'!F2)),NA())</f>
        <v>#N/A</v>
      </c>
      <c r="AO8" s="120" t="e">
        <f ca="1">+IF(AND(ISNUMBER(OFFSET('Sanitation Data'!$F$13,0,10*ROW('Sanitation Data'!F2))),'Data Summary'!DD8="Yes"),OFFSET('Sanitation Data'!$F$13,0,10*ROW('Sanitation Data'!F2)),NA())</f>
        <v>#N/A</v>
      </c>
      <c r="AP8" s="120">
        <f ca="1">+IF(AND(ISNUMBER(OFFSET('Sanitation Data'!$G$5,0,10*ROW('Sanitation Data'!G2))),'Data Summary'!DE8="Yes"),100-OFFSET('Sanitation Data'!$G$5,0,10*ROW('Sanitation Data'!G2)),NA())</f>
        <v>100</v>
      </c>
      <c r="AQ8" s="120">
        <f ca="1">+IF(AND(ISNUMBER(OFFSET('Sanitation Data'!$G$7,0,10*ROW('Sanitation Data'!G2))),'Data Summary'!DF8="Yes"),OFFSET('Sanitation Data'!$G$7,0,10*ROW('Sanitation Data'!G2)),NA())</f>
        <v>100</v>
      </c>
      <c r="AR8" s="120" t="e">
        <f ca="1">+IF(AND(ISNUMBER(OFFSET('Sanitation Data'!$G$11,0,10*ROW('Sanitation Data'!G2))),'Data Summary'!DG8="Yes"),OFFSET('Sanitation Data'!$G$11,0,10*ROW('Sanitation Data'!G2)),NA())</f>
        <v>#N/A</v>
      </c>
      <c r="AS8" s="120" t="e">
        <f ca="1">+IF(AND(ISNUMBER(OFFSET('Sanitation Data'!$G$12,0,10*ROW('Sanitation Data'!G2))),'Data Summary'!DH8="Yes"),OFFSET('Sanitation Data'!$G$12,0,10*ROW('Sanitation Data'!G2)),NA())</f>
        <v>#N/A</v>
      </c>
      <c r="AT8" s="120">
        <f ca="1">+IF(AND(ISNUMBER(OFFSET('Sanitation Data'!$G$13,0,10*ROW('Sanitation Data'!G2))),'Data Summary'!DI8="Yes"),OFFSET('Sanitation Data'!$G$13,0,10*ROW('Sanitation Data'!G2)),NA())</f>
        <v>100</v>
      </c>
      <c r="AU8" s="120">
        <f ca="1">+IF(AND(ISNUMBER(OFFSET('Sanitation Data'!$H$5,0,10*ROW('Sanitation Data'!H2))),'Data Summary'!DJ8="Yes"),100-OFFSET('Sanitation Data'!$H$5,0,10*ROW('Sanitation Data'!H2)),NA())</f>
        <v>100</v>
      </c>
      <c r="AV8" s="120">
        <f ca="1">+IF(AND(ISNUMBER(OFFSET('Sanitation Data'!$H$7,0,10*ROW('Sanitation Data'!H2))),'Data Summary'!DK8="Yes"),OFFSET('Sanitation Data'!$H$7,0,10*ROW('Sanitation Data'!H2)),NA())</f>
        <v>100</v>
      </c>
      <c r="AW8" s="120" t="e">
        <f ca="1">+IF(AND(ISNUMBER(OFFSET('Sanitation Data'!$H$11,0,10*ROW('Sanitation Data'!H2))),'Data Summary'!DL8="Yes"),OFFSET('Sanitation Data'!$H$11,0,10*ROW('Sanitation Data'!H2)),NA())</f>
        <v>#N/A</v>
      </c>
      <c r="AX8" s="120" t="e">
        <f ca="1">+IF(AND(ISNUMBER(OFFSET('Sanitation Data'!$H$12,0,10*ROW('Sanitation Data'!H2))),'Data Summary'!DM8="Yes"),OFFSET('Sanitation Data'!$H$12,0,10*ROW('Sanitation Data'!H2)),NA())</f>
        <v>#N/A</v>
      </c>
      <c r="AY8" s="120">
        <f ca="1">+IF(AND(ISNUMBER(OFFSET('Sanitation Data'!$H$13,0,10*ROW('Sanitation Data'!H2))),'Data Summary'!DN8="Yes"),OFFSET('Sanitation Data'!$H$13,0,10*ROW('Sanitation Data'!H2)),NA())</f>
        <v>100</v>
      </c>
      <c r="AZ8" s="121">
        <f ca="1">+IF(AND(ISNUMBER(OFFSET('Hygiene Data'!$C$6,0,10*ROW('Hygiene Data'!C2))),'Data Summary'!DO8="Yes"),OFFSET('Hygiene Data'!$C$6,0,10*ROW('Hygiene Data'!C2)),NA())</f>
        <v>100</v>
      </c>
      <c r="BA8" s="121">
        <f ca="1">+IF(AND(ISNUMBER(OFFSET('Hygiene Data'!$C$8,0,10*ROW('Hygiene Data'!C2))),'Data Summary'!DP8="Yes"),OFFSET('Hygiene Data'!$C$8,0,10*ROW('Hygiene Data'!C2)),NA())</f>
        <v>100</v>
      </c>
      <c r="BB8" s="121">
        <f ca="1">+IF(AND(ISNUMBER(OFFSET('Hygiene Data'!$C$10,0,10*ROW('Hygiene Data'!C2))),'Data Summary'!DQ8="Yes"),OFFSET('Hygiene Data'!$C$10,0,10*ROW('Hygiene Data'!C2)),NA())</f>
        <v>100</v>
      </c>
      <c r="BC8" s="121" t="e">
        <f ca="1">+IF(AND(ISNUMBER(OFFSET('Hygiene Data'!$D$6,0,10*ROW('Hygiene Data'!D2))),'Data Summary'!DR8="Yes"),OFFSET('Hygiene Data'!$D$6,0,10*ROW('Hygiene Data'!D2)),NA())</f>
        <v>#N/A</v>
      </c>
      <c r="BD8" s="121" t="e">
        <f ca="1">+IF(AND(ISNUMBER(OFFSET('Hygiene Data'!$D$8,0,10*ROW('Hygiene Data'!D2))),'Data Summary'!DS8="Yes"),OFFSET('Hygiene Data'!$D$8,0,10*ROW('Hygiene Data'!D2)),NA())</f>
        <v>#N/A</v>
      </c>
      <c r="BE8" s="121" t="e">
        <f ca="1">+IF(AND(ISNUMBER(OFFSET('Hygiene Data'!$D$10,0,10*ROW('Hygiene Data'!D2))),'Data Summary'!DT8="Yes"),OFFSET('Hygiene Data'!$D$10,0,10*ROW('Hygiene Data'!D2)),NA())</f>
        <v>#N/A</v>
      </c>
      <c r="BF8" s="121" t="e">
        <f ca="1">+IF(AND(ISNUMBER(OFFSET('Hygiene Data'!$E$6,0,10*ROW('Hygiene Data'!E2))),'Data Summary'!DU8="Yes"),OFFSET('Hygiene Data'!$E$6,0,10*ROW('Hygiene Data'!E2)),NA())</f>
        <v>#N/A</v>
      </c>
      <c r="BG8" s="121" t="e">
        <f ca="1">+IF(AND(ISNUMBER(OFFSET('Hygiene Data'!$E$8,0,10*ROW('Hygiene Data'!E2))),'Data Summary'!DV8="Yes"),OFFSET('Hygiene Data'!$E$8,0,10*ROW('Hygiene Data'!E2)),NA())</f>
        <v>#N/A</v>
      </c>
      <c r="BH8" s="121" t="e">
        <f ca="1">+IF(AND(ISNUMBER(OFFSET('Hygiene Data'!$E$10,0,10*ROW('Hygiene Data'!E2))),'Data Summary'!DW8="Yes"),OFFSET('Hygiene Data'!$E$10,0,10*ROW('Hygiene Data'!E2)),NA())</f>
        <v>#N/A</v>
      </c>
      <c r="BI8" s="121" t="e">
        <f ca="1">+IF(AND(ISNUMBER(OFFSET('Hygiene Data'!$F$6,0,10*ROW('Hygiene Data'!F2))),'Data Summary'!DX8="Yes"),OFFSET('Hygiene Data'!$F$6,0,10*ROW('Hygiene Data'!F2)),NA())</f>
        <v>#N/A</v>
      </c>
      <c r="BJ8" s="121" t="e">
        <f ca="1">+IF(AND(ISNUMBER(OFFSET('Hygiene Data'!$F$8,0,10*ROW('Hygiene Data'!F2))),'Data Summary'!DY8="Yes"),OFFSET('Hygiene Data'!$F$8,0,10*ROW('Hygiene Data'!F2)),NA())</f>
        <v>#N/A</v>
      </c>
      <c r="BK8" s="121" t="e">
        <f ca="1">+IF(AND(ISNUMBER(OFFSET('Hygiene Data'!$F$10,0,10*ROW('Hygiene Data'!F2))),'Data Summary'!DZ8="Yes"),OFFSET('Hygiene Data'!$F$10,0,10*ROW('Hygiene Data'!F2)),NA())</f>
        <v>#N/A</v>
      </c>
      <c r="BL8" s="121">
        <f ca="1">+IF(AND(ISNUMBER(OFFSET('Hygiene Data'!$G$6,0,10*ROW('Hygiene Data'!G2))),'Data Summary'!EA8="Yes"),OFFSET('Hygiene Data'!$G$6,0,10*ROW('Hygiene Data'!G2)),NA())</f>
        <v>100</v>
      </c>
      <c r="BM8" s="121">
        <f ca="1">+IF(AND(ISNUMBER(OFFSET('Hygiene Data'!$G$8,0,10*ROW('Hygiene Data'!G2))),'Data Summary'!EB8="Yes"),OFFSET('Hygiene Data'!$G$8,0,10*ROW('Hygiene Data'!G2)),NA())</f>
        <v>100</v>
      </c>
      <c r="BN8" s="121">
        <f ca="1">+IF(AND(ISNUMBER(OFFSET('Hygiene Data'!$G$10,0,10*ROW('Hygiene Data'!G2))),'Data Summary'!EC8="Yes"),OFFSET('Hygiene Data'!$G$10,0,10*ROW('Hygiene Data'!G2)),NA())</f>
        <v>100</v>
      </c>
      <c r="BO8" s="121">
        <f ca="1">+IF(AND(ISNUMBER(OFFSET('Hygiene Data'!$H$6,0,10*ROW('Hygiene Data'!H2))),'Data Summary'!ED8="Yes"),OFFSET('Hygiene Data'!$H$6,0,10*ROW('Hygiene Data'!H2)),NA())</f>
        <v>100</v>
      </c>
      <c r="BP8" s="121">
        <f ca="1">+IF(AND(ISNUMBER(OFFSET('Hygiene Data'!$H$8,0,10*ROW('Hygiene Data'!H2))),'Data Summary'!EE8="Yes"),OFFSET('Hygiene Data'!$H$8,0,10*ROW('Hygiene Data'!H2)),NA())</f>
        <v>100</v>
      </c>
      <c r="BQ8" s="121">
        <f ca="1">+IF(AND(ISNUMBER(OFFSET('Hygiene Data'!$H$10,0,10*ROW('Hygiene Data'!H2))),'Data Summary'!EF8="Yes"),OFFSET('Hygiene Data'!$H$10,0,10*ROW('Hygiene Data'!H2)),NA())</f>
        <v>100</v>
      </c>
    </row>
    <row r="9" spans="1:69" x14ac:dyDescent="0.2">
      <c r="A9" s="44" t="str">
        <f ca="1">+IF(OFFSET('Water Data'!$B$1,0,10*ROW('Water Data'!B3))="",NA(),OFFSET('Water Data'!$B$1,0,10*ROW('Water Data'!B3)))</f>
        <v>UIS16</v>
      </c>
      <c r="B9" s="44" t="str">
        <f ca="1">+IF(OFFSET('Water Data'!$A$3,0,10*ROW('Water Data'!A3))="",NA(),OFFSET('Water Data'!$A$3,0,10*ROW('Water Data'!A3)))</f>
        <v>Other</v>
      </c>
      <c r="C9" s="44">
        <f ca="1">+IF(OFFSET('Water Data'!$C$3,0,10*ROW('Water Data'!C3))="",NA(),OFFSET('Water Data'!$C$3,0,10*ROW('Water Data'!C3)))</f>
        <v>2016</v>
      </c>
      <c r="D9" s="119">
        <f ca="1">+IF(AND(ISNUMBER(OFFSET('Water Data'!$C$5,0,10*ROW('Water Data'!C3))),'Data Summary'!BS9="Yes"),100-OFFSET('Water Data'!$C$5,0,10*ROW('Water Data'!C3)),NA())</f>
        <v>100</v>
      </c>
      <c r="E9" s="119">
        <f ca="1">+IF(AND(ISNUMBER(OFFSET('Water Data'!$C$7,0,10*ROW('Water Data'!C3))),'Data Summary'!BT9="Yes"),OFFSET('Water Data'!$C$7,0,10*ROW('Water Data'!C3)),NA())</f>
        <v>100</v>
      </c>
      <c r="F9" s="119">
        <f ca="1">+IF(AND(ISNUMBER(OFFSET('Water Data'!$C$10,0,10*ROW('Water Data'!C3))),'Data Summary'!BU9="Yes"),OFFSET('Water Data'!$C$10,0,10*ROW('Water Data'!C3)),NA())</f>
        <v>100</v>
      </c>
      <c r="G9" s="119" t="e">
        <f ca="1">+IF(AND(ISNUMBER(OFFSET('Water Data'!$D$5,0,10*ROW('Water Data'!D3))),'Data Summary'!BV9="Yes"),100-OFFSET('Water Data'!$D$5,0,10*ROW('Water Data'!D3)),NA())</f>
        <v>#N/A</v>
      </c>
      <c r="H9" s="119" t="e">
        <f ca="1">+IF(AND(ISNUMBER(OFFSET('Water Data'!$D$7,0,10*ROW('Water Data'!D3))),'Data Summary'!BW9="Yes"),OFFSET('Water Data'!$D$7,0,10*ROW('Water Data'!D3)),NA())</f>
        <v>#N/A</v>
      </c>
      <c r="I9" s="119" t="e">
        <f ca="1">+IF(AND(ISNUMBER(OFFSET('Water Data'!$D$10,0,10*ROW('Water Data'!D3))),'Data Summary'!BX9="Yes"),OFFSET('Water Data'!$D$10,0,10*ROW('Water Data'!D3)),NA())</f>
        <v>#N/A</v>
      </c>
      <c r="J9" s="119" t="e">
        <f ca="1">+IF(AND(ISNUMBER(OFFSET('Water Data'!$E$5,0,10*ROW('Water Data'!E3))),'Data Summary'!BY9="Yes"),100-OFFSET('Water Data'!$E$5,0,10*ROW('Water Data'!E3)),NA())</f>
        <v>#N/A</v>
      </c>
      <c r="K9" s="119" t="e">
        <f ca="1">+IF(AND(ISNUMBER(OFFSET('Water Data'!$E$7,0,10*ROW('Water Data'!E3))),'Data Summary'!BZ9="Yes"),OFFSET('Water Data'!$E$7,0,10*ROW('Water Data'!E3)),NA())</f>
        <v>#N/A</v>
      </c>
      <c r="L9" s="119" t="e">
        <f ca="1">+IF(AND(ISNUMBER(OFFSET('Water Data'!$E$10,0,10*ROW('Water Data'!E3))),'Data Summary'!CA9="Yes"),OFFSET('Water Data'!$E$10,0,10*ROW('Water Data'!E3)),NA())</f>
        <v>#N/A</v>
      </c>
      <c r="M9" s="119" t="e">
        <f ca="1">+IF(AND(ISNUMBER(OFFSET('Water Data'!$F$5,0,10*ROW('Water Data'!F3))),'Data Summary'!CB9="Yes"),100-OFFSET('Water Data'!$F$5,0,10*ROW('Water Data'!F3)),NA())</f>
        <v>#N/A</v>
      </c>
      <c r="N9" s="119" t="e">
        <f ca="1">+IF(AND(ISNUMBER(OFFSET('Water Data'!$F$7,0,10*ROW('Water Data'!F3))),'Data Summary'!CC9="Yes"),OFFSET('Water Data'!$F$7,0,10*ROW('Water Data'!F3)),NA())</f>
        <v>#N/A</v>
      </c>
      <c r="O9" s="119" t="e">
        <f ca="1">+IF(AND(ISNUMBER(OFFSET('Water Data'!$F$10,0,10*ROW('Water Data'!F3))),'Data Summary'!CD9="Yes"),OFFSET('Water Data'!$F$10,0,10*ROW('Water Data'!F3)),NA())</f>
        <v>#N/A</v>
      </c>
      <c r="P9" s="119">
        <f ca="1">+IF(AND(ISNUMBER(OFFSET('Water Data'!$G$5,0,10*ROW('Water Data'!G3))),'Data Summary'!CE9="Yes"),100-OFFSET('Water Data'!$G$5,0,10*ROW('Water Data'!G3)),NA())</f>
        <v>100</v>
      </c>
      <c r="Q9" s="119">
        <f ca="1">+IF(AND(ISNUMBER(OFFSET('Water Data'!$G$7,0,10*ROW('Water Data'!G3))),'Data Summary'!CF9="Yes"),OFFSET('Water Data'!$G$7,0,10*ROW('Water Data'!G3)),NA())</f>
        <v>100</v>
      </c>
      <c r="R9" s="119">
        <f ca="1">+IF(AND(ISNUMBER(OFFSET('Water Data'!$G$10,0,10*ROW('Water Data'!G3))),'Data Summary'!CG9="Yes"),OFFSET('Water Data'!$G$10,0,10*ROW('Water Data'!G3)),NA())</f>
        <v>100</v>
      </c>
      <c r="S9" s="119">
        <f ca="1">+IF(AND(ISNUMBER(OFFSET('Water Data'!$H$5,0,10*ROW('Water Data'!H3))),'Data Summary'!CH9="Yes"),100-OFFSET('Water Data'!$H$5,0,10*ROW('Water Data'!H3)),NA())</f>
        <v>100</v>
      </c>
      <c r="T9" s="119">
        <f ca="1">+IF(AND(ISNUMBER(OFFSET('Water Data'!$H$7,0,10*ROW('Water Data'!H3))),'Data Summary'!CI9="Yes"),OFFSET('Water Data'!$H$7,0,10*ROW('Water Data'!H3)),NA())</f>
        <v>100</v>
      </c>
      <c r="U9" s="119">
        <f ca="1">+IF(AND(ISNUMBER(OFFSET('Water Data'!$H$10,0,10*ROW('Water Data'!H3))),'Data Summary'!CJ9="Yes"),OFFSET('Water Data'!$H$10,0,10*ROW('Water Data'!H3)),NA())</f>
        <v>100</v>
      </c>
      <c r="V9" s="120">
        <f ca="1">+IF(AND(ISNUMBER(OFFSET('Sanitation Data'!$C$5,0,10*ROW('Sanitation Data'!C3))),'Data Summary'!CK9="Yes"),100-OFFSET('Sanitation Data'!$C$5,0,10*ROW('Sanitation Data'!C3)),NA())</f>
        <v>100</v>
      </c>
      <c r="W9" s="120">
        <f ca="1">+IF(AND(ISNUMBER(OFFSET('Sanitation Data'!$C$7,0,10*ROW('Sanitation Data'!C3))),'Data Summary'!CL9="Yes"),OFFSET('Sanitation Data'!$C$7,0,10*ROW('Sanitation Data'!C3)),NA())</f>
        <v>100</v>
      </c>
      <c r="X9" s="120" t="e">
        <f ca="1">+IF(AND(ISNUMBER(OFFSET('Sanitation Data'!$C$11,0,10*ROW('Sanitation Data'!C3))),'Data Summary'!CM9="Yes"),OFFSET('Sanitation Data'!$C$11,0,10*ROW('Sanitation Data'!C3)),NA())</f>
        <v>#N/A</v>
      </c>
      <c r="Y9" s="120" t="e">
        <f ca="1">+IF(AND(ISNUMBER(OFFSET('Sanitation Data'!$C$12,0,10*ROW('Sanitation Data'!C3))),'Data Summary'!CN9="Yes"),OFFSET('Sanitation Data'!$C$12,0,10*ROW('Sanitation Data'!C3)),NA())</f>
        <v>#N/A</v>
      </c>
      <c r="Z9" s="120">
        <f ca="1">+IF(AND(ISNUMBER(OFFSET('Sanitation Data'!$C$13,0,10*ROW('Sanitation Data'!C3))),'Data Summary'!CO9="Yes"),OFFSET('Sanitation Data'!$C$13,0,10*ROW('Sanitation Data'!C3)),NA())</f>
        <v>100</v>
      </c>
      <c r="AA9" s="120" t="e">
        <f ca="1">+IF(AND(ISNUMBER(OFFSET('Sanitation Data'!$D$5,0,10*ROW('Sanitation Data'!D3))),'Data Summary'!CP9="Yes"),100-OFFSET('Sanitation Data'!$D$5,0,10*ROW('Sanitation Data'!D3)),NA())</f>
        <v>#N/A</v>
      </c>
      <c r="AB9" s="120" t="e">
        <f ca="1">+IF(AND(ISNUMBER(OFFSET('Sanitation Data'!$D$7,0,10*ROW('Sanitation Data'!D3))),'Data Summary'!CQ9="Yes"),OFFSET('Sanitation Data'!$D$7,0,10*ROW('Sanitation Data'!D3)),NA())</f>
        <v>#N/A</v>
      </c>
      <c r="AC9" s="120" t="e">
        <f ca="1">+IF(AND(ISNUMBER(OFFSET('Sanitation Data'!$D$11,0,10*ROW('Sanitation Data'!D3))),'Data Summary'!CR9="Yes"),OFFSET('Sanitation Data'!$D$11,0,10*ROW('Sanitation Data'!D3)),NA())</f>
        <v>#N/A</v>
      </c>
      <c r="AD9" s="120" t="e">
        <f ca="1">+IF(AND(ISNUMBER(OFFSET('Sanitation Data'!$D$12,0,10*ROW('Sanitation Data'!D3))),'Data Summary'!CS9="Yes"),OFFSET('Sanitation Data'!$D$12,0,10*ROW('Sanitation Data'!D3)),NA())</f>
        <v>#N/A</v>
      </c>
      <c r="AE9" s="120" t="e">
        <f ca="1">+IF(AND(ISNUMBER(OFFSET('Sanitation Data'!$D$13,0,10*ROW('Sanitation Data'!D3))),'Data Summary'!CT9="Yes"),OFFSET('Sanitation Data'!$D$13,0,10*ROW('Sanitation Data'!D3)),NA())</f>
        <v>#N/A</v>
      </c>
      <c r="AF9" s="120" t="e">
        <f ca="1">+IF(AND(ISNUMBER(OFFSET('Sanitation Data'!$E$5,0,10*ROW('Sanitation Data'!E3))),'Data Summary'!CU9="Yes"),100-OFFSET('Sanitation Data'!$E$5,0,10*ROW('Sanitation Data'!E3)),NA())</f>
        <v>#N/A</v>
      </c>
      <c r="AG9" s="120" t="e">
        <f ca="1">+IF(AND(ISNUMBER(OFFSET('Sanitation Data'!$E$7,0,10*ROW('Sanitation Data'!E3))),'Data Summary'!CV9="Yes"),OFFSET('Sanitation Data'!$E$7,0,10*ROW('Sanitation Data'!E3)),NA())</f>
        <v>#N/A</v>
      </c>
      <c r="AH9" s="120" t="e">
        <f ca="1">+IF(AND(ISNUMBER(OFFSET('Sanitation Data'!$E$11,0,10*ROW('Sanitation Data'!E3))),'Data Summary'!CW9="Yes"),OFFSET('Sanitation Data'!$E$11,0,10*ROW('Sanitation Data'!E3)),NA())</f>
        <v>#N/A</v>
      </c>
      <c r="AI9" s="120" t="e">
        <f ca="1">+IF(AND(ISNUMBER(OFFSET('Sanitation Data'!$E$12,0,10*ROW('Sanitation Data'!E3))),'Data Summary'!CX9="Yes"),OFFSET('Sanitation Data'!$E$12,0,10*ROW('Sanitation Data'!E3)),NA())</f>
        <v>#N/A</v>
      </c>
      <c r="AJ9" s="120" t="e">
        <f ca="1">+IF(AND(ISNUMBER(OFFSET('Sanitation Data'!$E$13,0,10*ROW('Sanitation Data'!E3))),'Data Summary'!CY9="Yes"),OFFSET('Sanitation Data'!$E$13,0,10*ROW('Sanitation Data'!E3)),NA())</f>
        <v>#N/A</v>
      </c>
      <c r="AK9" s="120" t="e">
        <f ca="1">+IF(AND(ISNUMBER(OFFSET('Sanitation Data'!$F$5,0,10*ROW('Sanitation Data'!F3))),'Data Summary'!CZ9="Yes"),100-OFFSET('Sanitation Data'!$F$5,0,10*ROW('Sanitation Data'!F3)),NA())</f>
        <v>#N/A</v>
      </c>
      <c r="AL9" s="120" t="e">
        <f ca="1">+IF(AND(ISNUMBER(OFFSET('Sanitation Data'!$F$7,0,10*ROW('Sanitation Data'!F3))),'Data Summary'!DA9="Yes"),OFFSET('Sanitation Data'!$F$7,0,10*ROW('Sanitation Data'!F3)),NA())</f>
        <v>#N/A</v>
      </c>
      <c r="AM9" s="120" t="e">
        <f ca="1">+IF(AND(ISNUMBER(OFFSET('Sanitation Data'!$F$11,0,10*ROW('Sanitation Data'!F3))),'Data Summary'!DB9="Yes"),OFFSET('Sanitation Data'!$F$11,0,10*ROW('Sanitation Data'!F3)),NA())</f>
        <v>#N/A</v>
      </c>
      <c r="AN9" s="120" t="e">
        <f ca="1">+IF(AND(ISNUMBER(OFFSET('Sanitation Data'!$F$12,0,10*ROW('Sanitation Data'!F3))),'Data Summary'!DC9="Yes"),OFFSET('Sanitation Data'!$F$12,0,10*ROW('Sanitation Data'!F3)),NA())</f>
        <v>#N/A</v>
      </c>
      <c r="AO9" s="120" t="e">
        <f ca="1">+IF(AND(ISNUMBER(OFFSET('Sanitation Data'!$F$13,0,10*ROW('Sanitation Data'!F3))),'Data Summary'!DD9="Yes"),OFFSET('Sanitation Data'!$F$13,0,10*ROW('Sanitation Data'!F3)),NA())</f>
        <v>#N/A</v>
      </c>
      <c r="AP9" s="120">
        <f ca="1">+IF(AND(ISNUMBER(OFFSET('Sanitation Data'!$G$5,0,10*ROW('Sanitation Data'!G3))),'Data Summary'!DE9="Yes"),100-OFFSET('Sanitation Data'!$G$5,0,10*ROW('Sanitation Data'!G3)),NA())</f>
        <v>100</v>
      </c>
      <c r="AQ9" s="120">
        <f ca="1">+IF(AND(ISNUMBER(OFFSET('Sanitation Data'!$G$7,0,10*ROW('Sanitation Data'!G3))),'Data Summary'!DF9="Yes"),OFFSET('Sanitation Data'!$G$7,0,10*ROW('Sanitation Data'!G3)),NA())</f>
        <v>100</v>
      </c>
      <c r="AR9" s="120" t="e">
        <f ca="1">+IF(AND(ISNUMBER(OFFSET('Sanitation Data'!$G$11,0,10*ROW('Sanitation Data'!G3))),'Data Summary'!DG9="Yes"),OFFSET('Sanitation Data'!$G$11,0,10*ROW('Sanitation Data'!G3)),NA())</f>
        <v>#N/A</v>
      </c>
      <c r="AS9" s="120" t="e">
        <f ca="1">+IF(AND(ISNUMBER(OFFSET('Sanitation Data'!$G$12,0,10*ROW('Sanitation Data'!G3))),'Data Summary'!DH9="Yes"),OFFSET('Sanitation Data'!$G$12,0,10*ROW('Sanitation Data'!G3)),NA())</f>
        <v>#N/A</v>
      </c>
      <c r="AT9" s="120">
        <f ca="1">+IF(AND(ISNUMBER(OFFSET('Sanitation Data'!$G$13,0,10*ROW('Sanitation Data'!G3))),'Data Summary'!DI9="Yes"),OFFSET('Sanitation Data'!$G$13,0,10*ROW('Sanitation Data'!G3)),NA())</f>
        <v>100</v>
      </c>
      <c r="AU9" s="120">
        <f ca="1">+IF(AND(ISNUMBER(OFFSET('Sanitation Data'!$H$5,0,10*ROW('Sanitation Data'!H3))),'Data Summary'!DJ9="Yes"),100-OFFSET('Sanitation Data'!$H$5,0,10*ROW('Sanitation Data'!H3)),NA())</f>
        <v>100</v>
      </c>
      <c r="AV9" s="120">
        <f ca="1">+IF(AND(ISNUMBER(OFFSET('Sanitation Data'!$H$7,0,10*ROW('Sanitation Data'!H3))),'Data Summary'!DK9="Yes"),OFFSET('Sanitation Data'!$H$7,0,10*ROW('Sanitation Data'!H3)),NA())</f>
        <v>100</v>
      </c>
      <c r="AW9" s="120" t="e">
        <f ca="1">+IF(AND(ISNUMBER(OFFSET('Sanitation Data'!$H$11,0,10*ROW('Sanitation Data'!H3))),'Data Summary'!DL9="Yes"),OFFSET('Sanitation Data'!$H$11,0,10*ROW('Sanitation Data'!H3)),NA())</f>
        <v>#N/A</v>
      </c>
      <c r="AX9" s="120" t="e">
        <f ca="1">+IF(AND(ISNUMBER(OFFSET('Sanitation Data'!$H$12,0,10*ROW('Sanitation Data'!H3))),'Data Summary'!DM9="Yes"),OFFSET('Sanitation Data'!$H$12,0,10*ROW('Sanitation Data'!H3)),NA())</f>
        <v>#N/A</v>
      </c>
      <c r="AY9" s="120">
        <f ca="1">+IF(AND(ISNUMBER(OFFSET('Sanitation Data'!$H$13,0,10*ROW('Sanitation Data'!H3))),'Data Summary'!DN9="Yes"),OFFSET('Sanitation Data'!$H$13,0,10*ROW('Sanitation Data'!H3)),NA())</f>
        <v>100</v>
      </c>
      <c r="AZ9" s="121">
        <f ca="1">+IF(AND(ISNUMBER(OFFSET('Hygiene Data'!$C$6,0,10*ROW('Hygiene Data'!C3))),'Data Summary'!DO9="Yes"),OFFSET('Hygiene Data'!$C$6,0,10*ROW('Hygiene Data'!C3)),NA())</f>
        <v>100</v>
      </c>
      <c r="BA9" s="121">
        <f ca="1">+IF(AND(ISNUMBER(OFFSET('Hygiene Data'!$C$8,0,10*ROW('Hygiene Data'!C3))),'Data Summary'!DP9="Yes"),OFFSET('Hygiene Data'!$C$8,0,10*ROW('Hygiene Data'!C3)),NA())</f>
        <v>100</v>
      </c>
      <c r="BB9" s="121">
        <f ca="1">+IF(AND(ISNUMBER(OFFSET('Hygiene Data'!$C$10,0,10*ROW('Hygiene Data'!C3))),'Data Summary'!DQ9="Yes"),OFFSET('Hygiene Data'!$C$10,0,10*ROW('Hygiene Data'!C3)),NA())</f>
        <v>100</v>
      </c>
      <c r="BC9" s="121" t="e">
        <f ca="1">+IF(AND(ISNUMBER(OFFSET('Hygiene Data'!$D$6,0,10*ROW('Hygiene Data'!D3))),'Data Summary'!DR9="Yes"),OFFSET('Hygiene Data'!$D$6,0,10*ROW('Hygiene Data'!D3)),NA())</f>
        <v>#N/A</v>
      </c>
      <c r="BD9" s="121" t="e">
        <f ca="1">+IF(AND(ISNUMBER(OFFSET('Hygiene Data'!$D$8,0,10*ROW('Hygiene Data'!D3))),'Data Summary'!DS9="Yes"),OFFSET('Hygiene Data'!$D$8,0,10*ROW('Hygiene Data'!D3)),NA())</f>
        <v>#N/A</v>
      </c>
      <c r="BE9" s="121" t="e">
        <f ca="1">+IF(AND(ISNUMBER(OFFSET('Hygiene Data'!$D$10,0,10*ROW('Hygiene Data'!D3))),'Data Summary'!DT9="Yes"),OFFSET('Hygiene Data'!$D$10,0,10*ROW('Hygiene Data'!D3)),NA())</f>
        <v>#N/A</v>
      </c>
      <c r="BF9" s="121" t="e">
        <f ca="1">+IF(AND(ISNUMBER(OFFSET('Hygiene Data'!$E$6,0,10*ROW('Hygiene Data'!E3))),'Data Summary'!DU9="Yes"),OFFSET('Hygiene Data'!$E$6,0,10*ROW('Hygiene Data'!E3)),NA())</f>
        <v>#N/A</v>
      </c>
      <c r="BG9" s="121" t="e">
        <f ca="1">+IF(AND(ISNUMBER(OFFSET('Hygiene Data'!$E$8,0,10*ROW('Hygiene Data'!E3))),'Data Summary'!DV9="Yes"),OFFSET('Hygiene Data'!$E$8,0,10*ROW('Hygiene Data'!E3)),NA())</f>
        <v>#N/A</v>
      </c>
      <c r="BH9" s="121" t="e">
        <f ca="1">+IF(AND(ISNUMBER(OFFSET('Hygiene Data'!$E$10,0,10*ROW('Hygiene Data'!E3))),'Data Summary'!DW9="Yes"),OFFSET('Hygiene Data'!$E$10,0,10*ROW('Hygiene Data'!E3)),NA())</f>
        <v>#N/A</v>
      </c>
      <c r="BI9" s="121" t="e">
        <f ca="1">+IF(AND(ISNUMBER(OFFSET('Hygiene Data'!$F$6,0,10*ROW('Hygiene Data'!F3))),'Data Summary'!DX9="Yes"),OFFSET('Hygiene Data'!$F$6,0,10*ROW('Hygiene Data'!F3)),NA())</f>
        <v>#N/A</v>
      </c>
      <c r="BJ9" s="121" t="e">
        <f ca="1">+IF(AND(ISNUMBER(OFFSET('Hygiene Data'!$F$8,0,10*ROW('Hygiene Data'!F3))),'Data Summary'!DY9="Yes"),OFFSET('Hygiene Data'!$F$8,0,10*ROW('Hygiene Data'!F3)),NA())</f>
        <v>#N/A</v>
      </c>
      <c r="BK9" s="121" t="e">
        <f ca="1">+IF(AND(ISNUMBER(OFFSET('Hygiene Data'!$F$10,0,10*ROW('Hygiene Data'!F3))),'Data Summary'!DZ9="Yes"),OFFSET('Hygiene Data'!$F$10,0,10*ROW('Hygiene Data'!F3)),NA())</f>
        <v>#N/A</v>
      </c>
      <c r="BL9" s="121">
        <f ca="1">+IF(AND(ISNUMBER(OFFSET('Hygiene Data'!$G$6,0,10*ROW('Hygiene Data'!G3))),'Data Summary'!EA9="Yes"),OFFSET('Hygiene Data'!$G$6,0,10*ROW('Hygiene Data'!G3)),NA())</f>
        <v>100</v>
      </c>
      <c r="BM9" s="121">
        <f ca="1">+IF(AND(ISNUMBER(OFFSET('Hygiene Data'!$G$8,0,10*ROW('Hygiene Data'!G3))),'Data Summary'!EB9="Yes"),OFFSET('Hygiene Data'!$G$8,0,10*ROW('Hygiene Data'!G3)),NA())</f>
        <v>100</v>
      </c>
      <c r="BN9" s="121">
        <f ca="1">+IF(AND(ISNUMBER(OFFSET('Hygiene Data'!$G$10,0,10*ROW('Hygiene Data'!G3))),'Data Summary'!EC9="Yes"),OFFSET('Hygiene Data'!$G$10,0,10*ROW('Hygiene Data'!G3)),NA())</f>
        <v>100</v>
      </c>
      <c r="BO9" s="121">
        <f ca="1">+IF(AND(ISNUMBER(OFFSET('Hygiene Data'!$H$6,0,10*ROW('Hygiene Data'!H3))),'Data Summary'!ED9="Yes"),OFFSET('Hygiene Data'!$H$6,0,10*ROW('Hygiene Data'!H3)),NA())</f>
        <v>100</v>
      </c>
      <c r="BP9" s="121">
        <f ca="1">+IF(AND(ISNUMBER(OFFSET('Hygiene Data'!$H$8,0,10*ROW('Hygiene Data'!H3))),'Data Summary'!EE9="Yes"),OFFSET('Hygiene Data'!$H$8,0,10*ROW('Hygiene Data'!H3)),NA())</f>
        <v>100</v>
      </c>
      <c r="BQ9" s="121">
        <f ca="1">+IF(AND(ISNUMBER(OFFSET('Hygiene Data'!$H$10,0,10*ROW('Hygiene Data'!H3))),'Data Summary'!EF9="Yes"),OFFSET('Hygiene Data'!$H$10,0,10*ROW('Hygiene Data'!H3)),NA())</f>
        <v>100</v>
      </c>
    </row>
    <row r="10" spans="1:69" x14ac:dyDescent="0.2">
      <c r="A10" s="44" t="e">
        <f ca="1">+IF(OFFSET('Water Data'!$B$1,0,10*ROW('Water Data'!B4))="",NA(),OFFSET('Water Data'!$B$1,0,10*ROW('Water Data'!B4)))</f>
        <v>#N/A</v>
      </c>
      <c r="B10" s="44" t="e">
        <f ca="1">+IF(OFFSET('Water Data'!$A$3,0,10*ROW('Water Data'!A4))="",NA(),OFFSET('Water Data'!$A$3,0,10*ROW('Water Data'!A4)))</f>
        <v>#N/A</v>
      </c>
      <c r="C10" s="44" t="e">
        <f ca="1">+IF(OFFSET('Water Data'!$C$3,0,10*ROW('Water Data'!C4))="",NA(),OFFSET('Water Data'!$C$3,0,10*ROW('Water Data'!C4)))</f>
        <v>#N/A</v>
      </c>
      <c r="D10" s="119" t="e">
        <f ca="1">+IF(AND(ISNUMBER(OFFSET('Water Data'!$C$5,0,10*ROW('Water Data'!C4))),'Data Summary'!BS10="Yes"),100-OFFSET('Water Data'!$C$5,0,10*ROW('Water Data'!C4)),NA())</f>
        <v>#N/A</v>
      </c>
      <c r="E10" s="119" t="e">
        <f ca="1">+IF(AND(ISNUMBER(OFFSET('Water Data'!$C$7,0,10*ROW('Water Data'!C4))),'Data Summary'!BT10="Yes"),OFFSET('Water Data'!$C$7,0,10*ROW('Water Data'!C4)),NA())</f>
        <v>#N/A</v>
      </c>
      <c r="F10" s="119" t="e">
        <f ca="1">+IF(AND(ISNUMBER(OFFSET('Water Data'!$C$10,0,10*ROW('Water Data'!C4))),'Data Summary'!BU10="Yes"),OFFSET('Water Data'!$C$10,0,10*ROW('Water Data'!C4)),NA())</f>
        <v>#N/A</v>
      </c>
      <c r="G10" s="119" t="e">
        <f ca="1">+IF(AND(ISNUMBER(OFFSET('Water Data'!$D$5,0,10*ROW('Water Data'!D4))),'Data Summary'!BV10="Yes"),100-OFFSET('Water Data'!$D$5,0,10*ROW('Water Data'!D4)),NA())</f>
        <v>#N/A</v>
      </c>
      <c r="H10" s="119" t="e">
        <f ca="1">+IF(AND(ISNUMBER(OFFSET('Water Data'!$D$7,0,10*ROW('Water Data'!D4))),'Data Summary'!BW10="Yes"),OFFSET('Water Data'!$D$7,0,10*ROW('Water Data'!D4)),NA())</f>
        <v>#N/A</v>
      </c>
      <c r="I10" s="119" t="e">
        <f ca="1">+IF(AND(ISNUMBER(OFFSET('Water Data'!$D$10,0,10*ROW('Water Data'!D4))),'Data Summary'!BX10="Yes"),OFFSET('Water Data'!$D$10,0,10*ROW('Water Data'!D4)),NA())</f>
        <v>#N/A</v>
      </c>
      <c r="J10" s="119" t="e">
        <f ca="1">+IF(AND(ISNUMBER(OFFSET('Water Data'!$E$5,0,10*ROW('Water Data'!E4))),'Data Summary'!BY10="Yes"),100-OFFSET('Water Data'!$E$5,0,10*ROW('Water Data'!E4)),NA())</f>
        <v>#N/A</v>
      </c>
      <c r="K10" s="119" t="e">
        <f ca="1">+IF(AND(ISNUMBER(OFFSET('Water Data'!$E$7,0,10*ROW('Water Data'!E4))),'Data Summary'!BZ10="Yes"),OFFSET('Water Data'!$E$7,0,10*ROW('Water Data'!E4)),NA())</f>
        <v>#N/A</v>
      </c>
      <c r="L10" s="119" t="e">
        <f ca="1">+IF(AND(ISNUMBER(OFFSET('Water Data'!$E$10,0,10*ROW('Water Data'!E4))),'Data Summary'!CA10="Yes"),OFFSET('Water Data'!$E$10,0,10*ROW('Water Data'!E4)),NA())</f>
        <v>#N/A</v>
      </c>
      <c r="M10" s="119" t="e">
        <f ca="1">+IF(AND(ISNUMBER(OFFSET('Water Data'!$F$5,0,10*ROW('Water Data'!F4))),'Data Summary'!CB10="Yes"),100-OFFSET('Water Data'!$F$5,0,10*ROW('Water Data'!F4)),NA())</f>
        <v>#N/A</v>
      </c>
      <c r="N10" s="119" t="e">
        <f ca="1">+IF(AND(ISNUMBER(OFFSET('Water Data'!$F$7,0,10*ROW('Water Data'!F4))),'Data Summary'!CC10="Yes"),OFFSET('Water Data'!$F$7,0,10*ROW('Water Data'!F4)),NA())</f>
        <v>#N/A</v>
      </c>
      <c r="O10" s="119" t="e">
        <f ca="1">+IF(AND(ISNUMBER(OFFSET('Water Data'!$F$10,0,10*ROW('Water Data'!F4))),'Data Summary'!CD10="Yes"),OFFSET('Water Data'!$F$10,0,10*ROW('Water Data'!F4)),NA())</f>
        <v>#N/A</v>
      </c>
      <c r="P10" s="119" t="e">
        <f ca="1">+IF(AND(ISNUMBER(OFFSET('Water Data'!$G$5,0,10*ROW('Water Data'!G4))),'Data Summary'!CE10="Yes"),100-OFFSET('Water Data'!$G$5,0,10*ROW('Water Data'!G4)),NA())</f>
        <v>#N/A</v>
      </c>
      <c r="Q10" s="119" t="e">
        <f ca="1">+IF(AND(ISNUMBER(OFFSET('Water Data'!$G$7,0,10*ROW('Water Data'!G4))),'Data Summary'!CF10="Yes"),OFFSET('Water Data'!$G$7,0,10*ROW('Water Data'!G4)),NA())</f>
        <v>#N/A</v>
      </c>
      <c r="R10" s="119" t="e">
        <f ca="1">+IF(AND(ISNUMBER(OFFSET('Water Data'!$G$10,0,10*ROW('Water Data'!G4))),'Data Summary'!CG10="Yes"),OFFSET('Water Data'!$G$10,0,10*ROW('Water Data'!G4)),NA())</f>
        <v>#N/A</v>
      </c>
      <c r="S10" s="119" t="e">
        <f ca="1">+IF(AND(ISNUMBER(OFFSET('Water Data'!$H$5,0,10*ROW('Water Data'!H4))),'Data Summary'!CH10="Yes"),100-OFFSET('Water Data'!$H$5,0,10*ROW('Water Data'!H4)),NA())</f>
        <v>#N/A</v>
      </c>
      <c r="T10" s="119" t="e">
        <f ca="1">+IF(AND(ISNUMBER(OFFSET('Water Data'!$H$7,0,10*ROW('Water Data'!H4))),'Data Summary'!CI10="Yes"),OFFSET('Water Data'!$H$7,0,10*ROW('Water Data'!H4)),NA())</f>
        <v>#N/A</v>
      </c>
      <c r="U10" s="119" t="e">
        <f ca="1">+IF(AND(ISNUMBER(OFFSET('Water Data'!$H$10,0,10*ROW('Water Data'!H4))),'Data Summary'!CJ10="Yes"),OFFSET('Water Data'!$H$10,0,10*ROW('Water Data'!H4)),NA())</f>
        <v>#N/A</v>
      </c>
      <c r="V10" s="120" t="e">
        <f ca="1">+IF(AND(ISNUMBER(OFFSET('Sanitation Data'!$C$5,0,10*ROW('Sanitation Data'!C4))),'Data Summary'!CK10="Yes"),100-OFFSET('Sanitation Data'!$C$5,0,10*ROW('Sanitation Data'!C4)),NA())</f>
        <v>#N/A</v>
      </c>
      <c r="W10" s="120" t="e">
        <f ca="1">+IF(AND(ISNUMBER(OFFSET('Sanitation Data'!$C$7,0,10*ROW('Sanitation Data'!C4))),'Data Summary'!CL10="Yes"),OFFSET('Sanitation Data'!$C$7,0,10*ROW('Sanitation Data'!C4)),NA())</f>
        <v>#N/A</v>
      </c>
      <c r="X10" s="120" t="e">
        <f ca="1">+IF(AND(ISNUMBER(OFFSET('Sanitation Data'!$C$11,0,10*ROW('Sanitation Data'!C4))),'Data Summary'!CM10="Yes"),OFFSET('Sanitation Data'!$C$11,0,10*ROW('Sanitation Data'!C4)),NA())</f>
        <v>#N/A</v>
      </c>
      <c r="Y10" s="120" t="e">
        <f ca="1">+IF(AND(ISNUMBER(OFFSET('Sanitation Data'!$C$12,0,10*ROW('Sanitation Data'!C4))),'Data Summary'!CN10="Yes"),OFFSET('Sanitation Data'!$C$12,0,10*ROW('Sanitation Data'!C4)),NA())</f>
        <v>#N/A</v>
      </c>
      <c r="Z10" s="120" t="e">
        <f ca="1">+IF(AND(ISNUMBER(OFFSET('Sanitation Data'!$C$13,0,10*ROW('Sanitation Data'!C4))),'Data Summary'!CO10="Yes"),OFFSET('Sanitation Data'!$C$13,0,10*ROW('Sanitation Data'!C4)),NA())</f>
        <v>#N/A</v>
      </c>
      <c r="AA10" s="120" t="e">
        <f ca="1">+IF(AND(ISNUMBER(OFFSET('Sanitation Data'!$D$5,0,10*ROW('Sanitation Data'!D4))),'Data Summary'!CP10="Yes"),100-OFFSET('Sanitation Data'!$D$5,0,10*ROW('Sanitation Data'!D4)),NA())</f>
        <v>#N/A</v>
      </c>
      <c r="AB10" s="120" t="e">
        <f ca="1">+IF(AND(ISNUMBER(OFFSET('Sanitation Data'!$D$7,0,10*ROW('Sanitation Data'!D4))),'Data Summary'!CQ10="Yes"),OFFSET('Sanitation Data'!$D$7,0,10*ROW('Sanitation Data'!D4)),NA())</f>
        <v>#N/A</v>
      </c>
      <c r="AC10" s="120" t="e">
        <f ca="1">+IF(AND(ISNUMBER(OFFSET('Sanitation Data'!$D$11,0,10*ROW('Sanitation Data'!D4))),'Data Summary'!CR10="Yes"),OFFSET('Sanitation Data'!$D$11,0,10*ROW('Sanitation Data'!D4)),NA())</f>
        <v>#N/A</v>
      </c>
      <c r="AD10" s="120" t="e">
        <f ca="1">+IF(AND(ISNUMBER(OFFSET('Sanitation Data'!$D$12,0,10*ROW('Sanitation Data'!D4))),'Data Summary'!CS10="Yes"),OFFSET('Sanitation Data'!$D$12,0,10*ROW('Sanitation Data'!D4)),NA())</f>
        <v>#N/A</v>
      </c>
      <c r="AE10" s="120" t="e">
        <f ca="1">+IF(AND(ISNUMBER(OFFSET('Sanitation Data'!$D$13,0,10*ROW('Sanitation Data'!D4))),'Data Summary'!CT10="Yes"),OFFSET('Sanitation Data'!$D$13,0,10*ROW('Sanitation Data'!D4)),NA())</f>
        <v>#N/A</v>
      </c>
      <c r="AF10" s="120" t="e">
        <f ca="1">+IF(AND(ISNUMBER(OFFSET('Sanitation Data'!$E$5,0,10*ROW('Sanitation Data'!E4))),'Data Summary'!CU10="Yes"),100-OFFSET('Sanitation Data'!$E$5,0,10*ROW('Sanitation Data'!E4)),NA())</f>
        <v>#N/A</v>
      </c>
      <c r="AG10" s="120" t="e">
        <f ca="1">+IF(AND(ISNUMBER(OFFSET('Sanitation Data'!$E$7,0,10*ROW('Sanitation Data'!E4))),'Data Summary'!CV10="Yes"),OFFSET('Sanitation Data'!$E$7,0,10*ROW('Sanitation Data'!E4)),NA())</f>
        <v>#N/A</v>
      </c>
      <c r="AH10" s="120" t="e">
        <f ca="1">+IF(AND(ISNUMBER(OFFSET('Sanitation Data'!$E$11,0,10*ROW('Sanitation Data'!E4))),'Data Summary'!CW10="Yes"),OFFSET('Sanitation Data'!$E$11,0,10*ROW('Sanitation Data'!E4)),NA())</f>
        <v>#N/A</v>
      </c>
      <c r="AI10" s="120" t="e">
        <f ca="1">+IF(AND(ISNUMBER(OFFSET('Sanitation Data'!$E$12,0,10*ROW('Sanitation Data'!E4))),'Data Summary'!CX10="Yes"),OFFSET('Sanitation Data'!$E$12,0,10*ROW('Sanitation Data'!E4)),NA())</f>
        <v>#N/A</v>
      </c>
      <c r="AJ10" s="120" t="e">
        <f ca="1">+IF(AND(ISNUMBER(OFFSET('Sanitation Data'!$E$13,0,10*ROW('Sanitation Data'!E4))),'Data Summary'!CY10="Yes"),OFFSET('Sanitation Data'!$E$13,0,10*ROW('Sanitation Data'!E4)),NA())</f>
        <v>#N/A</v>
      </c>
      <c r="AK10" s="120" t="e">
        <f ca="1">+IF(AND(ISNUMBER(OFFSET('Sanitation Data'!$F$5,0,10*ROW('Sanitation Data'!F4))),'Data Summary'!CZ10="Yes"),100-OFFSET('Sanitation Data'!$F$5,0,10*ROW('Sanitation Data'!F4)),NA())</f>
        <v>#N/A</v>
      </c>
      <c r="AL10" s="120" t="e">
        <f ca="1">+IF(AND(ISNUMBER(OFFSET('Sanitation Data'!$F$7,0,10*ROW('Sanitation Data'!F4))),'Data Summary'!DA10="Yes"),OFFSET('Sanitation Data'!$F$7,0,10*ROW('Sanitation Data'!F4)),NA())</f>
        <v>#N/A</v>
      </c>
      <c r="AM10" s="120" t="e">
        <f ca="1">+IF(AND(ISNUMBER(OFFSET('Sanitation Data'!$F$11,0,10*ROW('Sanitation Data'!F4))),'Data Summary'!DB10="Yes"),OFFSET('Sanitation Data'!$F$11,0,10*ROW('Sanitation Data'!F4)),NA())</f>
        <v>#N/A</v>
      </c>
      <c r="AN10" s="120" t="e">
        <f ca="1">+IF(AND(ISNUMBER(OFFSET('Sanitation Data'!$F$12,0,10*ROW('Sanitation Data'!F4))),'Data Summary'!DC10="Yes"),OFFSET('Sanitation Data'!$F$12,0,10*ROW('Sanitation Data'!F4)),NA())</f>
        <v>#N/A</v>
      </c>
      <c r="AO10" s="120" t="e">
        <f ca="1">+IF(AND(ISNUMBER(OFFSET('Sanitation Data'!$F$13,0,10*ROW('Sanitation Data'!F4))),'Data Summary'!DD10="Yes"),OFFSET('Sanitation Data'!$F$13,0,10*ROW('Sanitation Data'!F4)),NA())</f>
        <v>#N/A</v>
      </c>
      <c r="AP10" s="120" t="e">
        <f ca="1">+IF(AND(ISNUMBER(OFFSET('Sanitation Data'!$G$5,0,10*ROW('Sanitation Data'!G4))),'Data Summary'!DE10="Yes"),100-OFFSET('Sanitation Data'!$G$5,0,10*ROW('Sanitation Data'!G4)),NA())</f>
        <v>#N/A</v>
      </c>
      <c r="AQ10" s="120" t="e">
        <f ca="1">+IF(AND(ISNUMBER(OFFSET('Sanitation Data'!$G$7,0,10*ROW('Sanitation Data'!G4))),'Data Summary'!DF10="Yes"),OFFSET('Sanitation Data'!$G$7,0,10*ROW('Sanitation Data'!G4)),NA())</f>
        <v>#N/A</v>
      </c>
      <c r="AR10" s="120" t="e">
        <f ca="1">+IF(AND(ISNUMBER(OFFSET('Sanitation Data'!$G$11,0,10*ROW('Sanitation Data'!G4))),'Data Summary'!DG10="Yes"),OFFSET('Sanitation Data'!$G$11,0,10*ROW('Sanitation Data'!G4)),NA())</f>
        <v>#N/A</v>
      </c>
      <c r="AS10" s="120" t="e">
        <f ca="1">+IF(AND(ISNUMBER(OFFSET('Sanitation Data'!$G$12,0,10*ROW('Sanitation Data'!G4))),'Data Summary'!DH10="Yes"),OFFSET('Sanitation Data'!$G$12,0,10*ROW('Sanitation Data'!G4)),NA())</f>
        <v>#N/A</v>
      </c>
      <c r="AT10" s="120" t="e">
        <f ca="1">+IF(AND(ISNUMBER(OFFSET('Sanitation Data'!$G$13,0,10*ROW('Sanitation Data'!G4))),'Data Summary'!DI10="Yes"),OFFSET('Sanitation Data'!$G$13,0,10*ROW('Sanitation Data'!G4)),NA())</f>
        <v>#N/A</v>
      </c>
      <c r="AU10" s="120" t="e">
        <f ca="1">+IF(AND(ISNUMBER(OFFSET('Sanitation Data'!$H$5,0,10*ROW('Sanitation Data'!H4))),'Data Summary'!DJ10="Yes"),100-OFFSET('Sanitation Data'!$H$5,0,10*ROW('Sanitation Data'!H4)),NA())</f>
        <v>#N/A</v>
      </c>
      <c r="AV10" s="120" t="e">
        <f ca="1">+IF(AND(ISNUMBER(OFFSET('Sanitation Data'!$H$7,0,10*ROW('Sanitation Data'!H4))),'Data Summary'!DK10="Yes"),OFFSET('Sanitation Data'!$H$7,0,10*ROW('Sanitation Data'!H4)),NA())</f>
        <v>#N/A</v>
      </c>
      <c r="AW10" s="120" t="e">
        <f ca="1">+IF(AND(ISNUMBER(OFFSET('Sanitation Data'!$H$11,0,10*ROW('Sanitation Data'!H4))),'Data Summary'!DL10="Yes"),OFFSET('Sanitation Data'!$H$11,0,10*ROW('Sanitation Data'!H4)),NA())</f>
        <v>#N/A</v>
      </c>
      <c r="AX10" s="120" t="e">
        <f ca="1">+IF(AND(ISNUMBER(OFFSET('Sanitation Data'!$H$12,0,10*ROW('Sanitation Data'!H4))),'Data Summary'!DM10="Yes"),OFFSET('Sanitation Data'!$H$12,0,10*ROW('Sanitation Data'!H4)),NA())</f>
        <v>#N/A</v>
      </c>
      <c r="AY10" s="120" t="e">
        <f ca="1">+IF(AND(ISNUMBER(OFFSET('Sanitation Data'!$H$13,0,10*ROW('Sanitation Data'!H4))),'Data Summary'!DN10="Yes"),OFFSET('Sanitation Data'!$H$13,0,10*ROW('Sanitation Data'!H4)),NA())</f>
        <v>#N/A</v>
      </c>
      <c r="AZ10" s="121" t="e">
        <f ca="1">+IF(AND(ISNUMBER(OFFSET('Hygiene Data'!$C$6,0,10*ROW('Hygiene Data'!C4))),'Data Summary'!DO10="Yes"),OFFSET('Hygiene Data'!$C$6,0,10*ROW('Hygiene Data'!C4)),NA())</f>
        <v>#N/A</v>
      </c>
      <c r="BA10" s="121" t="e">
        <f ca="1">+IF(AND(ISNUMBER(OFFSET('Hygiene Data'!$C$8,0,10*ROW('Hygiene Data'!C4))),'Data Summary'!DP10="Yes"),OFFSET('Hygiene Data'!$C$8,0,10*ROW('Hygiene Data'!C4)),NA())</f>
        <v>#N/A</v>
      </c>
      <c r="BB10" s="121" t="e">
        <f ca="1">+IF(AND(ISNUMBER(OFFSET('Hygiene Data'!$C$10,0,10*ROW('Hygiene Data'!C4))),'Data Summary'!DQ10="Yes"),OFFSET('Hygiene Data'!$C$10,0,10*ROW('Hygiene Data'!C4)),NA())</f>
        <v>#N/A</v>
      </c>
      <c r="BC10" s="121" t="e">
        <f ca="1">+IF(AND(ISNUMBER(OFFSET('Hygiene Data'!$D$6,0,10*ROW('Hygiene Data'!D4))),'Data Summary'!DR10="Yes"),OFFSET('Hygiene Data'!$D$6,0,10*ROW('Hygiene Data'!D4)),NA())</f>
        <v>#N/A</v>
      </c>
      <c r="BD10" s="121" t="e">
        <f ca="1">+IF(AND(ISNUMBER(OFFSET('Hygiene Data'!$D$8,0,10*ROW('Hygiene Data'!D4))),'Data Summary'!DS10="Yes"),OFFSET('Hygiene Data'!$D$8,0,10*ROW('Hygiene Data'!D4)),NA())</f>
        <v>#N/A</v>
      </c>
      <c r="BE10" s="121" t="e">
        <f ca="1">+IF(AND(ISNUMBER(OFFSET('Hygiene Data'!$D$10,0,10*ROW('Hygiene Data'!D4))),'Data Summary'!DT10="Yes"),OFFSET('Hygiene Data'!$D$10,0,10*ROW('Hygiene Data'!D4)),NA())</f>
        <v>#N/A</v>
      </c>
      <c r="BF10" s="121" t="e">
        <f ca="1">+IF(AND(ISNUMBER(OFFSET('Hygiene Data'!$E$6,0,10*ROW('Hygiene Data'!E4))),'Data Summary'!DU10="Yes"),OFFSET('Hygiene Data'!$E$6,0,10*ROW('Hygiene Data'!E4)),NA())</f>
        <v>#N/A</v>
      </c>
      <c r="BG10" s="121" t="e">
        <f ca="1">+IF(AND(ISNUMBER(OFFSET('Hygiene Data'!$E$8,0,10*ROW('Hygiene Data'!E4))),'Data Summary'!DV10="Yes"),OFFSET('Hygiene Data'!$E$8,0,10*ROW('Hygiene Data'!E4)),NA())</f>
        <v>#N/A</v>
      </c>
      <c r="BH10" s="121" t="e">
        <f ca="1">+IF(AND(ISNUMBER(OFFSET('Hygiene Data'!$E$10,0,10*ROW('Hygiene Data'!E4))),'Data Summary'!DW10="Yes"),OFFSET('Hygiene Data'!$E$10,0,10*ROW('Hygiene Data'!E4)),NA())</f>
        <v>#N/A</v>
      </c>
      <c r="BI10" s="121" t="e">
        <f ca="1">+IF(AND(ISNUMBER(OFFSET('Hygiene Data'!$F$6,0,10*ROW('Hygiene Data'!F4))),'Data Summary'!DX10="Yes"),OFFSET('Hygiene Data'!$F$6,0,10*ROW('Hygiene Data'!F4)),NA())</f>
        <v>#N/A</v>
      </c>
      <c r="BJ10" s="121" t="e">
        <f ca="1">+IF(AND(ISNUMBER(OFFSET('Hygiene Data'!$F$8,0,10*ROW('Hygiene Data'!F4))),'Data Summary'!DY10="Yes"),OFFSET('Hygiene Data'!$F$8,0,10*ROW('Hygiene Data'!F4)),NA())</f>
        <v>#N/A</v>
      </c>
      <c r="BK10" s="121" t="e">
        <f ca="1">+IF(AND(ISNUMBER(OFFSET('Hygiene Data'!$F$10,0,10*ROW('Hygiene Data'!F4))),'Data Summary'!DZ10="Yes"),OFFSET('Hygiene Data'!$F$10,0,10*ROW('Hygiene Data'!F4)),NA())</f>
        <v>#N/A</v>
      </c>
      <c r="BL10" s="121" t="e">
        <f ca="1">+IF(AND(ISNUMBER(OFFSET('Hygiene Data'!$G$6,0,10*ROW('Hygiene Data'!G4))),'Data Summary'!EA10="Yes"),OFFSET('Hygiene Data'!$G$6,0,10*ROW('Hygiene Data'!G4)),NA())</f>
        <v>#N/A</v>
      </c>
      <c r="BM10" s="121" t="e">
        <f ca="1">+IF(AND(ISNUMBER(OFFSET('Hygiene Data'!$G$8,0,10*ROW('Hygiene Data'!G4))),'Data Summary'!EB10="Yes"),OFFSET('Hygiene Data'!$G$8,0,10*ROW('Hygiene Data'!G4)),NA())</f>
        <v>#N/A</v>
      </c>
      <c r="BN10" s="121" t="e">
        <f ca="1">+IF(AND(ISNUMBER(OFFSET('Hygiene Data'!$G$10,0,10*ROW('Hygiene Data'!G4))),'Data Summary'!EC10="Yes"),OFFSET('Hygiene Data'!$G$10,0,10*ROW('Hygiene Data'!G4)),NA())</f>
        <v>#N/A</v>
      </c>
      <c r="BO10" s="121" t="e">
        <f ca="1">+IF(AND(ISNUMBER(OFFSET('Hygiene Data'!$H$6,0,10*ROW('Hygiene Data'!H4))),'Data Summary'!ED10="Yes"),OFFSET('Hygiene Data'!$H$6,0,10*ROW('Hygiene Data'!H4)),NA())</f>
        <v>#N/A</v>
      </c>
      <c r="BP10" s="121" t="e">
        <f ca="1">+IF(AND(ISNUMBER(OFFSET('Hygiene Data'!$H$8,0,10*ROW('Hygiene Data'!H4))),'Data Summary'!EE10="Yes"),OFFSET('Hygiene Data'!$H$8,0,10*ROW('Hygiene Data'!H4)),NA())</f>
        <v>#N/A</v>
      </c>
      <c r="BQ10" s="121" t="e">
        <f ca="1">+IF(AND(ISNUMBER(OFFSET('Hygiene Data'!$H$10,0,10*ROW('Hygiene Data'!H4))),'Data Summary'!EF10="Yes"),OFFSET('Hygiene Data'!$H$10,0,10*ROW('Hygiene Data'!H4)),NA())</f>
        <v>#N/A</v>
      </c>
    </row>
    <row r="11" spans="1:69" x14ac:dyDescent="0.2">
      <c r="A11" s="44" t="e">
        <f ca="1">+IF(OFFSET('Water Data'!$B$1,0,10*ROW('Water Data'!B5))="",NA(),OFFSET('Water Data'!$B$1,0,10*ROW('Water Data'!B5)))</f>
        <v>#N/A</v>
      </c>
      <c r="B11" s="44" t="e">
        <f ca="1">+IF(OFFSET('Water Data'!$A$3,0,10*ROW('Water Data'!A5))="",NA(),OFFSET('Water Data'!$A$3,0,10*ROW('Water Data'!A5)))</f>
        <v>#N/A</v>
      </c>
      <c r="C11" s="44" t="e">
        <f ca="1">+IF(OFFSET('Water Data'!$C$3,0,10*ROW('Water Data'!C5))="",NA(),OFFSET('Water Data'!$C$3,0,10*ROW('Water Data'!C5)))</f>
        <v>#N/A</v>
      </c>
      <c r="D11" s="119" t="e">
        <f ca="1">+IF(AND(ISNUMBER(OFFSET('Water Data'!$C$5,0,10*ROW('Water Data'!C5))),'Data Summary'!BS11="Yes"),100-OFFSET('Water Data'!$C$5,0,10*ROW('Water Data'!C5)),NA())</f>
        <v>#N/A</v>
      </c>
      <c r="E11" s="119" t="e">
        <f ca="1">+IF(AND(ISNUMBER(OFFSET('Water Data'!$C$7,0,10*ROW('Water Data'!C5))),'Data Summary'!BT11="Yes"),OFFSET('Water Data'!$C$7,0,10*ROW('Water Data'!C5)),NA())</f>
        <v>#N/A</v>
      </c>
      <c r="F11" s="119" t="e">
        <f ca="1">+IF(AND(ISNUMBER(OFFSET('Water Data'!$C$10,0,10*ROW('Water Data'!C5))),'Data Summary'!BU11="Yes"),OFFSET('Water Data'!$C$10,0,10*ROW('Water Data'!C5)),NA())</f>
        <v>#N/A</v>
      </c>
      <c r="G11" s="119" t="e">
        <f ca="1">+IF(AND(ISNUMBER(OFFSET('Water Data'!$D$5,0,10*ROW('Water Data'!D5))),'Data Summary'!BV11="Yes"),100-OFFSET('Water Data'!$D$5,0,10*ROW('Water Data'!D5)),NA())</f>
        <v>#N/A</v>
      </c>
      <c r="H11" s="119" t="e">
        <f ca="1">+IF(AND(ISNUMBER(OFFSET('Water Data'!$D$7,0,10*ROW('Water Data'!D5))),'Data Summary'!BW11="Yes"),OFFSET('Water Data'!$D$7,0,10*ROW('Water Data'!D5)),NA())</f>
        <v>#N/A</v>
      </c>
      <c r="I11" s="119" t="e">
        <f ca="1">+IF(AND(ISNUMBER(OFFSET('Water Data'!$D$10,0,10*ROW('Water Data'!D5))),'Data Summary'!BX11="Yes"),OFFSET('Water Data'!$D$10,0,10*ROW('Water Data'!D5)),NA())</f>
        <v>#N/A</v>
      </c>
      <c r="J11" s="119" t="e">
        <f ca="1">+IF(AND(ISNUMBER(OFFSET('Water Data'!$E$5,0,10*ROW('Water Data'!E5))),'Data Summary'!BY11="Yes"),100-OFFSET('Water Data'!$E$5,0,10*ROW('Water Data'!E5)),NA())</f>
        <v>#N/A</v>
      </c>
      <c r="K11" s="119" t="e">
        <f ca="1">+IF(AND(ISNUMBER(OFFSET('Water Data'!$E$7,0,10*ROW('Water Data'!E5))),'Data Summary'!BZ11="Yes"),OFFSET('Water Data'!$E$7,0,10*ROW('Water Data'!E5)),NA())</f>
        <v>#N/A</v>
      </c>
      <c r="L11" s="119" t="e">
        <f ca="1">+IF(AND(ISNUMBER(OFFSET('Water Data'!$E$10,0,10*ROW('Water Data'!E5))),'Data Summary'!CA11="Yes"),OFFSET('Water Data'!$E$10,0,10*ROW('Water Data'!E5)),NA())</f>
        <v>#N/A</v>
      </c>
      <c r="M11" s="119" t="e">
        <f ca="1">+IF(AND(ISNUMBER(OFFSET('Water Data'!$F$5,0,10*ROW('Water Data'!F5))),'Data Summary'!CB11="Yes"),100-OFFSET('Water Data'!$F$5,0,10*ROW('Water Data'!F5)),NA())</f>
        <v>#N/A</v>
      </c>
      <c r="N11" s="119" t="e">
        <f ca="1">+IF(AND(ISNUMBER(OFFSET('Water Data'!$F$7,0,10*ROW('Water Data'!F5))),'Data Summary'!CC11="Yes"),OFFSET('Water Data'!$F$7,0,10*ROW('Water Data'!F5)),NA())</f>
        <v>#N/A</v>
      </c>
      <c r="O11" s="119" t="e">
        <f ca="1">+IF(AND(ISNUMBER(OFFSET('Water Data'!$F$10,0,10*ROW('Water Data'!F5))),'Data Summary'!CD11="Yes"),OFFSET('Water Data'!$F$10,0,10*ROW('Water Data'!F5)),NA())</f>
        <v>#N/A</v>
      </c>
      <c r="P11" s="119" t="e">
        <f ca="1">+IF(AND(ISNUMBER(OFFSET('Water Data'!$G$5,0,10*ROW('Water Data'!G5))),'Data Summary'!CE11="Yes"),100-OFFSET('Water Data'!$G$5,0,10*ROW('Water Data'!G5)),NA())</f>
        <v>#N/A</v>
      </c>
      <c r="Q11" s="119" t="e">
        <f ca="1">+IF(AND(ISNUMBER(OFFSET('Water Data'!$G$7,0,10*ROW('Water Data'!G5))),'Data Summary'!CF11="Yes"),OFFSET('Water Data'!$G$7,0,10*ROW('Water Data'!G5)),NA())</f>
        <v>#N/A</v>
      </c>
      <c r="R11" s="119" t="e">
        <f ca="1">+IF(AND(ISNUMBER(OFFSET('Water Data'!$G$10,0,10*ROW('Water Data'!G5))),'Data Summary'!CG11="Yes"),OFFSET('Water Data'!$G$10,0,10*ROW('Water Data'!G5)),NA())</f>
        <v>#N/A</v>
      </c>
      <c r="S11" s="119" t="e">
        <f ca="1">+IF(AND(ISNUMBER(OFFSET('Water Data'!$H$5,0,10*ROW('Water Data'!H5))),'Data Summary'!CH11="Yes"),100-OFFSET('Water Data'!$H$5,0,10*ROW('Water Data'!H5)),NA())</f>
        <v>#N/A</v>
      </c>
      <c r="T11" s="119" t="e">
        <f ca="1">+IF(AND(ISNUMBER(OFFSET('Water Data'!$H$7,0,10*ROW('Water Data'!H5))),'Data Summary'!CI11="Yes"),OFFSET('Water Data'!$H$7,0,10*ROW('Water Data'!H5)),NA())</f>
        <v>#N/A</v>
      </c>
      <c r="U11" s="119" t="e">
        <f ca="1">+IF(AND(ISNUMBER(OFFSET('Water Data'!$H$10,0,10*ROW('Water Data'!H5))),'Data Summary'!CJ11="Yes"),OFFSET('Water Data'!$H$10,0,10*ROW('Water Data'!H5)),NA())</f>
        <v>#N/A</v>
      </c>
      <c r="V11" s="120" t="e">
        <f ca="1">+IF(AND(ISNUMBER(OFFSET('Sanitation Data'!$C$5,0,10*ROW('Sanitation Data'!C5))),'Data Summary'!CK11="Yes"),100-OFFSET('Sanitation Data'!$C$5,0,10*ROW('Sanitation Data'!C5)),NA())</f>
        <v>#N/A</v>
      </c>
      <c r="W11" s="120" t="e">
        <f ca="1">+IF(AND(ISNUMBER(OFFSET('Sanitation Data'!$C$7,0,10*ROW('Sanitation Data'!C5))),'Data Summary'!CL11="Yes"),OFFSET('Sanitation Data'!$C$7,0,10*ROW('Sanitation Data'!C5)),NA())</f>
        <v>#N/A</v>
      </c>
      <c r="X11" s="120" t="e">
        <f ca="1">+IF(AND(ISNUMBER(OFFSET('Sanitation Data'!$C$11,0,10*ROW('Sanitation Data'!C5))),'Data Summary'!CM11="Yes"),OFFSET('Sanitation Data'!$C$11,0,10*ROW('Sanitation Data'!C5)),NA())</f>
        <v>#N/A</v>
      </c>
      <c r="Y11" s="120" t="e">
        <f ca="1">+IF(AND(ISNUMBER(OFFSET('Sanitation Data'!$C$12,0,10*ROW('Sanitation Data'!C5))),'Data Summary'!CN11="Yes"),OFFSET('Sanitation Data'!$C$12,0,10*ROW('Sanitation Data'!C5)),NA())</f>
        <v>#N/A</v>
      </c>
      <c r="Z11" s="120" t="e">
        <f ca="1">+IF(AND(ISNUMBER(OFFSET('Sanitation Data'!$C$13,0,10*ROW('Sanitation Data'!C5))),'Data Summary'!CO11="Yes"),OFFSET('Sanitation Data'!$C$13,0,10*ROW('Sanitation Data'!C5)),NA())</f>
        <v>#N/A</v>
      </c>
      <c r="AA11" s="120" t="e">
        <f ca="1">+IF(AND(ISNUMBER(OFFSET('Sanitation Data'!$D$5,0,10*ROW('Sanitation Data'!D5))),'Data Summary'!CP11="Yes"),100-OFFSET('Sanitation Data'!$D$5,0,10*ROW('Sanitation Data'!D5)),NA())</f>
        <v>#N/A</v>
      </c>
      <c r="AB11" s="120" t="e">
        <f ca="1">+IF(AND(ISNUMBER(OFFSET('Sanitation Data'!$D$7,0,10*ROW('Sanitation Data'!D5))),'Data Summary'!CQ11="Yes"),OFFSET('Sanitation Data'!$D$7,0,10*ROW('Sanitation Data'!D5)),NA())</f>
        <v>#N/A</v>
      </c>
      <c r="AC11" s="120" t="e">
        <f ca="1">+IF(AND(ISNUMBER(OFFSET('Sanitation Data'!$D$11,0,10*ROW('Sanitation Data'!D5))),'Data Summary'!CR11="Yes"),OFFSET('Sanitation Data'!$D$11,0,10*ROW('Sanitation Data'!D5)),NA())</f>
        <v>#N/A</v>
      </c>
      <c r="AD11" s="120" t="e">
        <f ca="1">+IF(AND(ISNUMBER(OFFSET('Sanitation Data'!$D$12,0,10*ROW('Sanitation Data'!D5))),'Data Summary'!CS11="Yes"),OFFSET('Sanitation Data'!$D$12,0,10*ROW('Sanitation Data'!D5)),NA())</f>
        <v>#N/A</v>
      </c>
      <c r="AE11" s="120" t="e">
        <f ca="1">+IF(AND(ISNUMBER(OFFSET('Sanitation Data'!$D$13,0,10*ROW('Sanitation Data'!D5))),'Data Summary'!CT11="Yes"),OFFSET('Sanitation Data'!$D$13,0,10*ROW('Sanitation Data'!D5)),NA())</f>
        <v>#N/A</v>
      </c>
      <c r="AF11" s="120" t="e">
        <f ca="1">+IF(AND(ISNUMBER(OFFSET('Sanitation Data'!$E$5,0,10*ROW('Sanitation Data'!E5))),'Data Summary'!CU11="Yes"),100-OFFSET('Sanitation Data'!$E$5,0,10*ROW('Sanitation Data'!E5)),NA())</f>
        <v>#N/A</v>
      </c>
      <c r="AG11" s="120" t="e">
        <f ca="1">+IF(AND(ISNUMBER(OFFSET('Sanitation Data'!$E$7,0,10*ROW('Sanitation Data'!E5))),'Data Summary'!CV11="Yes"),OFFSET('Sanitation Data'!$E$7,0,10*ROW('Sanitation Data'!E5)),NA())</f>
        <v>#N/A</v>
      </c>
      <c r="AH11" s="120" t="e">
        <f ca="1">+IF(AND(ISNUMBER(OFFSET('Sanitation Data'!$E$11,0,10*ROW('Sanitation Data'!E5))),'Data Summary'!CW11="Yes"),OFFSET('Sanitation Data'!$E$11,0,10*ROW('Sanitation Data'!E5)),NA())</f>
        <v>#N/A</v>
      </c>
      <c r="AI11" s="120" t="e">
        <f ca="1">+IF(AND(ISNUMBER(OFFSET('Sanitation Data'!$E$12,0,10*ROW('Sanitation Data'!E5))),'Data Summary'!CX11="Yes"),OFFSET('Sanitation Data'!$E$12,0,10*ROW('Sanitation Data'!E5)),NA())</f>
        <v>#N/A</v>
      </c>
      <c r="AJ11" s="120" t="e">
        <f ca="1">+IF(AND(ISNUMBER(OFFSET('Sanitation Data'!$E$13,0,10*ROW('Sanitation Data'!E5))),'Data Summary'!CY11="Yes"),OFFSET('Sanitation Data'!$E$13,0,10*ROW('Sanitation Data'!E5)),NA())</f>
        <v>#N/A</v>
      </c>
      <c r="AK11" s="120" t="e">
        <f ca="1">+IF(AND(ISNUMBER(OFFSET('Sanitation Data'!$F$5,0,10*ROW('Sanitation Data'!F5))),'Data Summary'!CZ11="Yes"),100-OFFSET('Sanitation Data'!$F$5,0,10*ROW('Sanitation Data'!F5)),NA())</f>
        <v>#N/A</v>
      </c>
      <c r="AL11" s="120" t="e">
        <f ca="1">+IF(AND(ISNUMBER(OFFSET('Sanitation Data'!$F$7,0,10*ROW('Sanitation Data'!F5))),'Data Summary'!DA11="Yes"),OFFSET('Sanitation Data'!$F$7,0,10*ROW('Sanitation Data'!F5)),NA())</f>
        <v>#N/A</v>
      </c>
      <c r="AM11" s="120" t="e">
        <f ca="1">+IF(AND(ISNUMBER(OFFSET('Sanitation Data'!$F$11,0,10*ROW('Sanitation Data'!F5))),'Data Summary'!DB11="Yes"),OFFSET('Sanitation Data'!$F$11,0,10*ROW('Sanitation Data'!F5)),NA())</f>
        <v>#N/A</v>
      </c>
      <c r="AN11" s="120" t="e">
        <f ca="1">+IF(AND(ISNUMBER(OFFSET('Sanitation Data'!$F$12,0,10*ROW('Sanitation Data'!F5))),'Data Summary'!DC11="Yes"),OFFSET('Sanitation Data'!$F$12,0,10*ROW('Sanitation Data'!F5)),NA())</f>
        <v>#N/A</v>
      </c>
      <c r="AO11" s="120" t="e">
        <f ca="1">+IF(AND(ISNUMBER(OFFSET('Sanitation Data'!$F$13,0,10*ROW('Sanitation Data'!F5))),'Data Summary'!DD11="Yes"),OFFSET('Sanitation Data'!$F$13,0,10*ROW('Sanitation Data'!F5)),NA())</f>
        <v>#N/A</v>
      </c>
      <c r="AP11" s="120" t="e">
        <f ca="1">+IF(AND(ISNUMBER(OFFSET('Sanitation Data'!$G$5,0,10*ROW('Sanitation Data'!G5))),'Data Summary'!DE11="Yes"),100-OFFSET('Sanitation Data'!$G$5,0,10*ROW('Sanitation Data'!G5)),NA())</f>
        <v>#N/A</v>
      </c>
      <c r="AQ11" s="120" t="e">
        <f ca="1">+IF(AND(ISNUMBER(OFFSET('Sanitation Data'!$G$7,0,10*ROW('Sanitation Data'!G5))),'Data Summary'!DF11="Yes"),OFFSET('Sanitation Data'!$G$7,0,10*ROW('Sanitation Data'!G5)),NA())</f>
        <v>#N/A</v>
      </c>
      <c r="AR11" s="120" t="e">
        <f ca="1">+IF(AND(ISNUMBER(OFFSET('Sanitation Data'!$G$11,0,10*ROW('Sanitation Data'!G5))),'Data Summary'!DG11="Yes"),OFFSET('Sanitation Data'!$G$11,0,10*ROW('Sanitation Data'!G5)),NA())</f>
        <v>#N/A</v>
      </c>
      <c r="AS11" s="120" t="e">
        <f ca="1">+IF(AND(ISNUMBER(OFFSET('Sanitation Data'!$G$12,0,10*ROW('Sanitation Data'!G5))),'Data Summary'!DH11="Yes"),OFFSET('Sanitation Data'!$G$12,0,10*ROW('Sanitation Data'!G5)),NA())</f>
        <v>#N/A</v>
      </c>
      <c r="AT11" s="120" t="e">
        <f ca="1">+IF(AND(ISNUMBER(OFFSET('Sanitation Data'!$G$13,0,10*ROW('Sanitation Data'!G5))),'Data Summary'!DI11="Yes"),OFFSET('Sanitation Data'!$G$13,0,10*ROW('Sanitation Data'!G5)),NA())</f>
        <v>#N/A</v>
      </c>
      <c r="AU11" s="120" t="e">
        <f ca="1">+IF(AND(ISNUMBER(OFFSET('Sanitation Data'!$H$5,0,10*ROW('Sanitation Data'!H5))),'Data Summary'!DJ11="Yes"),100-OFFSET('Sanitation Data'!$H$5,0,10*ROW('Sanitation Data'!H5)),NA())</f>
        <v>#N/A</v>
      </c>
      <c r="AV11" s="120" t="e">
        <f ca="1">+IF(AND(ISNUMBER(OFFSET('Sanitation Data'!$H$7,0,10*ROW('Sanitation Data'!H5))),'Data Summary'!DK11="Yes"),OFFSET('Sanitation Data'!$H$7,0,10*ROW('Sanitation Data'!H5)),NA())</f>
        <v>#N/A</v>
      </c>
      <c r="AW11" s="120" t="e">
        <f ca="1">+IF(AND(ISNUMBER(OFFSET('Sanitation Data'!$H$11,0,10*ROW('Sanitation Data'!H5))),'Data Summary'!DL11="Yes"),OFFSET('Sanitation Data'!$H$11,0,10*ROW('Sanitation Data'!H5)),NA())</f>
        <v>#N/A</v>
      </c>
      <c r="AX11" s="120" t="e">
        <f ca="1">+IF(AND(ISNUMBER(OFFSET('Sanitation Data'!$H$12,0,10*ROW('Sanitation Data'!H5))),'Data Summary'!DM11="Yes"),OFFSET('Sanitation Data'!$H$12,0,10*ROW('Sanitation Data'!H5)),NA())</f>
        <v>#N/A</v>
      </c>
      <c r="AY11" s="120" t="e">
        <f ca="1">+IF(AND(ISNUMBER(OFFSET('Sanitation Data'!$H$13,0,10*ROW('Sanitation Data'!H5))),'Data Summary'!DN11="Yes"),OFFSET('Sanitation Data'!$H$13,0,10*ROW('Sanitation Data'!H5)),NA())</f>
        <v>#N/A</v>
      </c>
      <c r="AZ11" s="121" t="e">
        <f ca="1">+IF(AND(ISNUMBER(OFFSET('Hygiene Data'!$C$6,0,10*ROW('Hygiene Data'!C5))),'Data Summary'!DO11="Yes"),OFFSET('Hygiene Data'!$C$6,0,10*ROW('Hygiene Data'!C5)),NA())</f>
        <v>#N/A</v>
      </c>
      <c r="BA11" s="121" t="e">
        <f ca="1">+IF(AND(ISNUMBER(OFFSET('Hygiene Data'!$C$8,0,10*ROW('Hygiene Data'!C5))),'Data Summary'!DP11="Yes"),OFFSET('Hygiene Data'!$C$8,0,10*ROW('Hygiene Data'!C5)),NA())</f>
        <v>#N/A</v>
      </c>
      <c r="BB11" s="121" t="e">
        <f ca="1">+IF(AND(ISNUMBER(OFFSET('Hygiene Data'!$C$10,0,10*ROW('Hygiene Data'!C5))),'Data Summary'!DQ11="Yes"),OFFSET('Hygiene Data'!$C$10,0,10*ROW('Hygiene Data'!C5)),NA())</f>
        <v>#N/A</v>
      </c>
      <c r="BC11" s="121" t="e">
        <f ca="1">+IF(AND(ISNUMBER(OFFSET('Hygiene Data'!$D$6,0,10*ROW('Hygiene Data'!D5))),'Data Summary'!DR11="Yes"),OFFSET('Hygiene Data'!$D$6,0,10*ROW('Hygiene Data'!D5)),NA())</f>
        <v>#N/A</v>
      </c>
      <c r="BD11" s="121" t="e">
        <f ca="1">+IF(AND(ISNUMBER(OFFSET('Hygiene Data'!$D$8,0,10*ROW('Hygiene Data'!D5))),'Data Summary'!DS11="Yes"),OFFSET('Hygiene Data'!$D$8,0,10*ROW('Hygiene Data'!D5)),NA())</f>
        <v>#N/A</v>
      </c>
      <c r="BE11" s="121" t="e">
        <f ca="1">+IF(AND(ISNUMBER(OFFSET('Hygiene Data'!$D$10,0,10*ROW('Hygiene Data'!D5))),'Data Summary'!DT11="Yes"),OFFSET('Hygiene Data'!$D$10,0,10*ROW('Hygiene Data'!D5)),NA())</f>
        <v>#N/A</v>
      </c>
      <c r="BF11" s="121" t="e">
        <f ca="1">+IF(AND(ISNUMBER(OFFSET('Hygiene Data'!$E$6,0,10*ROW('Hygiene Data'!E5))),'Data Summary'!DU11="Yes"),OFFSET('Hygiene Data'!$E$6,0,10*ROW('Hygiene Data'!E5)),NA())</f>
        <v>#N/A</v>
      </c>
      <c r="BG11" s="121" t="e">
        <f ca="1">+IF(AND(ISNUMBER(OFFSET('Hygiene Data'!$E$8,0,10*ROW('Hygiene Data'!E5))),'Data Summary'!DV11="Yes"),OFFSET('Hygiene Data'!$E$8,0,10*ROW('Hygiene Data'!E5)),NA())</f>
        <v>#N/A</v>
      </c>
      <c r="BH11" s="121" t="e">
        <f ca="1">+IF(AND(ISNUMBER(OFFSET('Hygiene Data'!$E$10,0,10*ROW('Hygiene Data'!E5))),'Data Summary'!DW11="Yes"),OFFSET('Hygiene Data'!$E$10,0,10*ROW('Hygiene Data'!E5)),NA())</f>
        <v>#N/A</v>
      </c>
      <c r="BI11" s="121" t="e">
        <f ca="1">+IF(AND(ISNUMBER(OFFSET('Hygiene Data'!$F$6,0,10*ROW('Hygiene Data'!F5))),'Data Summary'!DX11="Yes"),OFFSET('Hygiene Data'!$F$6,0,10*ROW('Hygiene Data'!F5)),NA())</f>
        <v>#N/A</v>
      </c>
      <c r="BJ11" s="121" t="e">
        <f ca="1">+IF(AND(ISNUMBER(OFFSET('Hygiene Data'!$F$8,0,10*ROW('Hygiene Data'!F5))),'Data Summary'!DY11="Yes"),OFFSET('Hygiene Data'!$F$8,0,10*ROW('Hygiene Data'!F5)),NA())</f>
        <v>#N/A</v>
      </c>
      <c r="BK11" s="121" t="e">
        <f ca="1">+IF(AND(ISNUMBER(OFFSET('Hygiene Data'!$F$10,0,10*ROW('Hygiene Data'!F5))),'Data Summary'!DZ11="Yes"),OFFSET('Hygiene Data'!$F$10,0,10*ROW('Hygiene Data'!F5)),NA())</f>
        <v>#N/A</v>
      </c>
      <c r="BL11" s="121" t="e">
        <f ca="1">+IF(AND(ISNUMBER(OFFSET('Hygiene Data'!$G$6,0,10*ROW('Hygiene Data'!G5))),'Data Summary'!EA11="Yes"),OFFSET('Hygiene Data'!$G$6,0,10*ROW('Hygiene Data'!G5)),NA())</f>
        <v>#N/A</v>
      </c>
      <c r="BM11" s="121" t="e">
        <f ca="1">+IF(AND(ISNUMBER(OFFSET('Hygiene Data'!$G$8,0,10*ROW('Hygiene Data'!G5))),'Data Summary'!EB11="Yes"),OFFSET('Hygiene Data'!$G$8,0,10*ROW('Hygiene Data'!G5)),NA())</f>
        <v>#N/A</v>
      </c>
      <c r="BN11" s="121" t="e">
        <f ca="1">+IF(AND(ISNUMBER(OFFSET('Hygiene Data'!$G$10,0,10*ROW('Hygiene Data'!G5))),'Data Summary'!EC11="Yes"),OFFSET('Hygiene Data'!$G$10,0,10*ROW('Hygiene Data'!G5)),NA())</f>
        <v>#N/A</v>
      </c>
      <c r="BO11" s="121" t="e">
        <f ca="1">+IF(AND(ISNUMBER(OFFSET('Hygiene Data'!$H$6,0,10*ROW('Hygiene Data'!H5))),'Data Summary'!ED11="Yes"),OFFSET('Hygiene Data'!$H$6,0,10*ROW('Hygiene Data'!H5)),NA())</f>
        <v>#N/A</v>
      </c>
      <c r="BP11" s="121" t="e">
        <f ca="1">+IF(AND(ISNUMBER(OFFSET('Hygiene Data'!$H$8,0,10*ROW('Hygiene Data'!H5))),'Data Summary'!EE11="Yes"),OFFSET('Hygiene Data'!$H$8,0,10*ROW('Hygiene Data'!H5)),NA())</f>
        <v>#N/A</v>
      </c>
      <c r="BQ11" s="121" t="e">
        <f ca="1">+IF(AND(ISNUMBER(OFFSET('Hygiene Data'!$H$10,0,10*ROW('Hygiene Data'!H5))),'Data Summary'!EF11="Yes"),OFFSET('Hygiene Data'!$H$10,0,10*ROW('Hygiene Data'!H5)),NA())</f>
        <v>#N/A</v>
      </c>
    </row>
    <row r="12" spans="1:69" x14ac:dyDescent="0.2">
      <c r="A12" s="44" t="e">
        <f ca="1">+IF(OFFSET('Water Data'!$B$1,0,10*ROW('Water Data'!B6))="",NA(),OFFSET('Water Data'!$B$1,0,10*ROW('Water Data'!B6)))</f>
        <v>#N/A</v>
      </c>
      <c r="B12" s="44" t="e">
        <f ca="1">+IF(OFFSET('Water Data'!$A$3,0,10*ROW('Water Data'!A6))="",NA(),OFFSET('Water Data'!$A$3,0,10*ROW('Water Data'!A6)))</f>
        <v>#N/A</v>
      </c>
      <c r="C12" s="44" t="e">
        <f ca="1">+IF(OFFSET('Water Data'!$C$3,0,10*ROW('Water Data'!C6))="",NA(),OFFSET('Water Data'!$C$3,0,10*ROW('Water Data'!C6)))</f>
        <v>#N/A</v>
      </c>
      <c r="D12" s="119" t="e">
        <f ca="1">+IF(AND(ISNUMBER(OFFSET('Water Data'!$C$5,0,10*ROW('Water Data'!C6))),'Data Summary'!BS12="Yes"),100-OFFSET('Water Data'!$C$5,0,10*ROW('Water Data'!C6)),NA())</f>
        <v>#N/A</v>
      </c>
      <c r="E12" s="119" t="e">
        <f ca="1">+IF(AND(ISNUMBER(OFFSET('Water Data'!$C$7,0,10*ROW('Water Data'!C6))),'Data Summary'!BT12="Yes"),OFFSET('Water Data'!$C$7,0,10*ROW('Water Data'!C6)),NA())</f>
        <v>#N/A</v>
      </c>
      <c r="F12" s="119" t="e">
        <f ca="1">+IF(AND(ISNUMBER(OFFSET('Water Data'!$C$10,0,10*ROW('Water Data'!C6))),'Data Summary'!BU12="Yes"),OFFSET('Water Data'!$C$10,0,10*ROW('Water Data'!C6)),NA())</f>
        <v>#N/A</v>
      </c>
      <c r="G12" s="119" t="e">
        <f ca="1">+IF(AND(ISNUMBER(OFFSET('Water Data'!$D$5,0,10*ROW('Water Data'!D6))),'Data Summary'!BV12="Yes"),100-OFFSET('Water Data'!$D$5,0,10*ROW('Water Data'!D6)),NA())</f>
        <v>#N/A</v>
      </c>
      <c r="H12" s="119" t="e">
        <f ca="1">+IF(AND(ISNUMBER(OFFSET('Water Data'!$D$7,0,10*ROW('Water Data'!D6))),'Data Summary'!BW12="Yes"),OFFSET('Water Data'!$D$7,0,10*ROW('Water Data'!D6)),NA())</f>
        <v>#N/A</v>
      </c>
      <c r="I12" s="119" t="e">
        <f ca="1">+IF(AND(ISNUMBER(OFFSET('Water Data'!$D$10,0,10*ROW('Water Data'!D6))),'Data Summary'!BX12="Yes"),OFFSET('Water Data'!$D$10,0,10*ROW('Water Data'!D6)),NA())</f>
        <v>#N/A</v>
      </c>
      <c r="J12" s="119" t="e">
        <f ca="1">+IF(AND(ISNUMBER(OFFSET('Water Data'!$E$5,0,10*ROW('Water Data'!E6))),'Data Summary'!BY12="Yes"),100-OFFSET('Water Data'!$E$5,0,10*ROW('Water Data'!E6)),NA())</f>
        <v>#N/A</v>
      </c>
      <c r="K12" s="119" t="e">
        <f ca="1">+IF(AND(ISNUMBER(OFFSET('Water Data'!$E$7,0,10*ROW('Water Data'!E6))),'Data Summary'!BZ12="Yes"),OFFSET('Water Data'!$E$7,0,10*ROW('Water Data'!E6)),NA())</f>
        <v>#N/A</v>
      </c>
      <c r="L12" s="119" t="e">
        <f ca="1">+IF(AND(ISNUMBER(OFFSET('Water Data'!$E$10,0,10*ROW('Water Data'!E6))),'Data Summary'!CA12="Yes"),OFFSET('Water Data'!$E$10,0,10*ROW('Water Data'!E6)),NA())</f>
        <v>#N/A</v>
      </c>
      <c r="M12" s="119" t="e">
        <f ca="1">+IF(AND(ISNUMBER(OFFSET('Water Data'!$F$5,0,10*ROW('Water Data'!F6))),'Data Summary'!CB12="Yes"),100-OFFSET('Water Data'!$F$5,0,10*ROW('Water Data'!F6)),NA())</f>
        <v>#N/A</v>
      </c>
      <c r="N12" s="119" t="e">
        <f ca="1">+IF(AND(ISNUMBER(OFFSET('Water Data'!$F$7,0,10*ROW('Water Data'!F6))),'Data Summary'!CC12="Yes"),OFFSET('Water Data'!$F$7,0,10*ROW('Water Data'!F6)),NA())</f>
        <v>#N/A</v>
      </c>
      <c r="O12" s="119" t="e">
        <f ca="1">+IF(AND(ISNUMBER(OFFSET('Water Data'!$F$10,0,10*ROW('Water Data'!F6))),'Data Summary'!CD12="Yes"),OFFSET('Water Data'!$F$10,0,10*ROW('Water Data'!F6)),NA())</f>
        <v>#N/A</v>
      </c>
      <c r="P12" s="119" t="e">
        <f ca="1">+IF(AND(ISNUMBER(OFFSET('Water Data'!$G$5,0,10*ROW('Water Data'!G6))),'Data Summary'!CE12="Yes"),100-OFFSET('Water Data'!$G$5,0,10*ROW('Water Data'!G6)),NA())</f>
        <v>#N/A</v>
      </c>
      <c r="Q12" s="119" t="e">
        <f ca="1">+IF(AND(ISNUMBER(OFFSET('Water Data'!$G$7,0,10*ROW('Water Data'!G6))),'Data Summary'!CF12="Yes"),OFFSET('Water Data'!$G$7,0,10*ROW('Water Data'!G6)),NA())</f>
        <v>#N/A</v>
      </c>
      <c r="R12" s="119" t="e">
        <f ca="1">+IF(AND(ISNUMBER(OFFSET('Water Data'!$G$10,0,10*ROW('Water Data'!G6))),'Data Summary'!CG12="Yes"),OFFSET('Water Data'!$G$10,0,10*ROW('Water Data'!G6)),NA())</f>
        <v>#N/A</v>
      </c>
      <c r="S12" s="119" t="e">
        <f ca="1">+IF(AND(ISNUMBER(OFFSET('Water Data'!$H$5,0,10*ROW('Water Data'!H6))),'Data Summary'!CH12="Yes"),100-OFFSET('Water Data'!$H$5,0,10*ROW('Water Data'!H6)),NA())</f>
        <v>#N/A</v>
      </c>
      <c r="T12" s="119" t="e">
        <f ca="1">+IF(AND(ISNUMBER(OFFSET('Water Data'!$H$7,0,10*ROW('Water Data'!H6))),'Data Summary'!CI12="Yes"),OFFSET('Water Data'!$H$7,0,10*ROW('Water Data'!H6)),NA())</f>
        <v>#N/A</v>
      </c>
      <c r="U12" s="119" t="e">
        <f ca="1">+IF(AND(ISNUMBER(OFFSET('Water Data'!$H$10,0,10*ROW('Water Data'!H6))),'Data Summary'!CJ12="Yes"),OFFSET('Water Data'!$H$10,0,10*ROW('Water Data'!H6)),NA())</f>
        <v>#N/A</v>
      </c>
      <c r="V12" s="120" t="e">
        <f ca="1">+IF(AND(ISNUMBER(OFFSET('Sanitation Data'!$C$5,0,10*ROW('Sanitation Data'!C6))),'Data Summary'!CK12="Yes"),100-OFFSET('Sanitation Data'!$C$5,0,10*ROW('Sanitation Data'!C6)),NA())</f>
        <v>#N/A</v>
      </c>
      <c r="W12" s="120" t="e">
        <f ca="1">+IF(AND(ISNUMBER(OFFSET('Sanitation Data'!$C$7,0,10*ROW('Sanitation Data'!C6))),'Data Summary'!CL12="Yes"),OFFSET('Sanitation Data'!$C$7,0,10*ROW('Sanitation Data'!C6)),NA())</f>
        <v>#N/A</v>
      </c>
      <c r="X12" s="120" t="e">
        <f ca="1">+IF(AND(ISNUMBER(OFFSET('Sanitation Data'!$C$11,0,10*ROW('Sanitation Data'!C6))),'Data Summary'!CM12="Yes"),OFFSET('Sanitation Data'!$C$11,0,10*ROW('Sanitation Data'!C6)),NA())</f>
        <v>#N/A</v>
      </c>
      <c r="Y12" s="120" t="e">
        <f ca="1">+IF(AND(ISNUMBER(OFFSET('Sanitation Data'!$C$12,0,10*ROW('Sanitation Data'!C6))),'Data Summary'!CN12="Yes"),OFFSET('Sanitation Data'!$C$12,0,10*ROW('Sanitation Data'!C6)),NA())</f>
        <v>#N/A</v>
      </c>
      <c r="Z12" s="120" t="e">
        <f ca="1">+IF(AND(ISNUMBER(OFFSET('Sanitation Data'!$C$13,0,10*ROW('Sanitation Data'!C6))),'Data Summary'!CO12="Yes"),OFFSET('Sanitation Data'!$C$13,0,10*ROW('Sanitation Data'!C6)),NA())</f>
        <v>#N/A</v>
      </c>
      <c r="AA12" s="120" t="e">
        <f ca="1">+IF(AND(ISNUMBER(OFFSET('Sanitation Data'!$D$5,0,10*ROW('Sanitation Data'!D6))),'Data Summary'!CP12="Yes"),100-OFFSET('Sanitation Data'!$D$5,0,10*ROW('Sanitation Data'!D6)),NA())</f>
        <v>#N/A</v>
      </c>
      <c r="AB12" s="120" t="e">
        <f ca="1">+IF(AND(ISNUMBER(OFFSET('Sanitation Data'!$D$7,0,10*ROW('Sanitation Data'!D6))),'Data Summary'!CQ12="Yes"),OFFSET('Sanitation Data'!$D$7,0,10*ROW('Sanitation Data'!D6)),NA())</f>
        <v>#N/A</v>
      </c>
      <c r="AC12" s="120" t="e">
        <f ca="1">+IF(AND(ISNUMBER(OFFSET('Sanitation Data'!$D$11,0,10*ROW('Sanitation Data'!D6))),'Data Summary'!CR12="Yes"),OFFSET('Sanitation Data'!$D$11,0,10*ROW('Sanitation Data'!D6)),NA())</f>
        <v>#N/A</v>
      </c>
      <c r="AD12" s="120" t="e">
        <f ca="1">+IF(AND(ISNUMBER(OFFSET('Sanitation Data'!$D$12,0,10*ROW('Sanitation Data'!D6))),'Data Summary'!CS12="Yes"),OFFSET('Sanitation Data'!$D$12,0,10*ROW('Sanitation Data'!D6)),NA())</f>
        <v>#N/A</v>
      </c>
      <c r="AE12" s="120" t="e">
        <f ca="1">+IF(AND(ISNUMBER(OFFSET('Sanitation Data'!$D$13,0,10*ROW('Sanitation Data'!D6))),'Data Summary'!CT12="Yes"),OFFSET('Sanitation Data'!$D$13,0,10*ROW('Sanitation Data'!D6)),NA())</f>
        <v>#N/A</v>
      </c>
      <c r="AF12" s="120" t="e">
        <f ca="1">+IF(AND(ISNUMBER(OFFSET('Sanitation Data'!$E$5,0,10*ROW('Sanitation Data'!E6))),'Data Summary'!CU12="Yes"),100-OFFSET('Sanitation Data'!$E$5,0,10*ROW('Sanitation Data'!E6)),NA())</f>
        <v>#N/A</v>
      </c>
      <c r="AG12" s="120" t="e">
        <f ca="1">+IF(AND(ISNUMBER(OFFSET('Sanitation Data'!$E$7,0,10*ROW('Sanitation Data'!E6))),'Data Summary'!CV12="Yes"),OFFSET('Sanitation Data'!$E$7,0,10*ROW('Sanitation Data'!E6)),NA())</f>
        <v>#N/A</v>
      </c>
      <c r="AH12" s="120" t="e">
        <f ca="1">+IF(AND(ISNUMBER(OFFSET('Sanitation Data'!$E$11,0,10*ROW('Sanitation Data'!E6))),'Data Summary'!CW12="Yes"),OFFSET('Sanitation Data'!$E$11,0,10*ROW('Sanitation Data'!E6)),NA())</f>
        <v>#N/A</v>
      </c>
      <c r="AI12" s="120" t="e">
        <f ca="1">+IF(AND(ISNUMBER(OFFSET('Sanitation Data'!$E$12,0,10*ROW('Sanitation Data'!E6))),'Data Summary'!CX12="Yes"),OFFSET('Sanitation Data'!$E$12,0,10*ROW('Sanitation Data'!E6)),NA())</f>
        <v>#N/A</v>
      </c>
      <c r="AJ12" s="120" t="e">
        <f ca="1">+IF(AND(ISNUMBER(OFFSET('Sanitation Data'!$E$13,0,10*ROW('Sanitation Data'!E6))),'Data Summary'!CY12="Yes"),OFFSET('Sanitation Data'!$E$13,0,10*ROW('Sanitation Data'!E6)),NA())</f>
        <v>#N/A</v>
      </c>
      <c r="AK12" s="120" t="e">
        <f ca="1">+IF(AND(ISNUMBER(OFFSET('Sanitation Data'!$F$5,0,10*ROW('Sanitation Data'!F6))),'Data Summary'!CZ12="Yes"),100-OFFSET('Sanitation Data'!$F$5,0,10*ROW('Sanitation Data'!F6)),NA())</f>
        <v>#N/A</v>
      </c>
      <c r="AL12" s="120" t="e">
        <f ca="1">+IF(AND(ISNUMBER(OFFSET('Sanitation Data'!$F$7,0,10*ROW('Sanitation Data'!F6))),'Data Summary'!DA12="Yes"),OFFSET('Sanitation Data'!$F$7,0,10*ROW('Sanitation Data'!F6)),NA())</f>
        <v>#N/A</v>
      </c>
      <c r="AM12" s="120" t="e">
        <f ca="1">+IF(AND(ISNUMBER(OFFSET('Sanitation Data'!$F$11,0,10*ROW('Sanitation Data'!F6))),'Data Summary'!DB12="Yes"),OFFSET('Sanitation Data'!$F$11,0,10*ROW('Sanitation Data'!F6)),NA())</f>
        <v>#N/A</v>
      </c>
      <c r="AN12" s="120" t="e">
        <f ca="1">+IF(AND(ISNUMBER(OFFSET('Sanitation Data'!$F$12,0,10*ROW('Sanitation Data'!F6))),'Data Summary'!DC12="Yes"),OFFSET('Sanitation Data'!$F$12,0,10*ROW('Sanitation Data'!F6)),NA())</f>
        <v>#N/A</v>
      </c>
      <c r="AO12" s="120" t="e">
        <f ca="1">+IF(AND(ISNUMBER(OFFSET('Sanitation Data'!$F$13,0,10*ROW('Sanitation Data'!F6))),'Data Summary'!DD12="Yes"),OFFSET('Sanitation Data'!$F$13,0,10*ROW('Sanitation Data'!F6)),NA())</f>
        <v>#N/A</v>
      </c>
      <c r="AP12" s="120" t="e">
        <f ca="1">+IF(AND(ISNUMBER(OFFSET('Sanitation Data'!$G$5,0,10*ROW('Sanitation Data'!G6))),'Data Summary'!DE12="Yes"),100-OFFSET('Sanitation Data'!$G$5,0,10*ROW('Sanitation Data'!G6)),NA())</f>
        <v>#N/A</v>
      </c>
      <c r="AQ12" s="120" t="e">
        <f ca="1">+IF(AND(ISNUMBER(OFFSET('Sanitation Data'!$G$7,0,10*ROW('Sanitation Data'!G6))),'Data Summary'!DF12="Yes"),OFFSET('Sanitation Data'!$G$7,0,10*ROW('Sanitation Data'!G6)),NA())</f>
        <v>#N/A</v>
      </c>
      <c r="AR12" s="120" t="e">
        <f ca="1">+IF(AND(ISNUMBER(OFFSET('Sanitation Data'!$G$11,0,10*ROW('Sanitation Data'!G6))),'Data Summary'!DG12="Yes"),OFFSET('Sanitation Data'!$G$11,0,10*ROW('Sanitation Data'!G6)),NA())</f>
        <v>#N/A</v>
      </c>
      <c r="AS12" s="120" t="e">
        <f ca="1">+IF(AND(ISNUMBER(OFFSET('Sanitation Data'!$G$12,0,10*ROW('Sanitation Data'!G6))),'Data Summary'!DH12="Yes"),OFFSET('Sanitation Data'!$G$12,0,10*ROW('Sanitation Data'!G6)),NA())</f>
        <v>#N/A</v>
      </c>
      <c r="AT12" s="120" t="e">
        <f ca="1">+IF(AND(ISNUMBER(OFFSET('Sanitation Data'!$G$13,0,10*ROW('Sanitation Data'!G6))),'Data Summary'!DI12="Yes"),OFFSET('Sanitation Data'!$G$13,0,10*ROW('Sanitation Data'!G6)),NA())</f>
        <v>#N/A</v>
      </c>
      <c r="AU12" s="120" t="e">
        <f ca="1">+IF(AND(ISNUMBER(OFFSET('Sanitation Data'!$H$5,0,10*ROW('Sanitation Data'!H6))),'Data Summary'!DJ12="Yes"),100-OFFSET('Sanitation Data'!$H$5,0,10*ROW('Sanitation Data'!H6)),NA())</f>
        <v>#N/A</v>
      </c>
      <c r="AV12" s="120" t="e">
        <f ca="1">+IF(AND(ISNUMBER(OFFSET('Sanitation Data'!$H$7,0,10*ROW('Sanitation Data'!H6))),'Data Summary'!DK12="Yes"),OFFSET('Sanitation Data'!$H$7,0,10*ROW('Sanitation Data'!H6)),NA())</f>
        <v>#N/A</v>
      </c>
      <c r="AW12" s="120" t="e">
        <f ca="1">+IF(AND(ISNUMBER(OFFSET('Sanitation Data'!$H$11,0,10*ROW('Sanitation Data'!H6))),'Data Summary'!DL12="Yes"),OFFSET('Sanitation Data'!$H$11,0,10*ROW('Sanitation Data'!H6)),NA())</f>
        <v>#N/A</v>
      </c>
      <c r="AX12" s="120" t="e">
        <f ca="1">+IF(AND(ISNUMBER(OFFSET('Sanitation Data'!$H$12,0,10*ROW('Sanitation Data'!H6))),'Data Summary'!DM12="Yes"),OFFSET('Sanitation Data'!$H$12,0,10*ROW('Sanitation Data'!H6)),NA())</f>
        <v>#N/A</v>
      </c>
      <c r="AY12" s="120" t="e">
        <f ca="1">+IF(AND(ISNUMBER(OFFSET('Sanitation Data'!$H$13,0,10*ROW('Sanitation Data'!H6))),'Data Summary'!DN12="Yes"),OFFSET('Sanitation Data'!$H$13,0,10*ROW('Sanitation Data'!H6)),NA())</f>
        <v>#N/A</v>
      </c>
      <c r="AZ12" s="121" t="e">
        <f ca="1">+IF(AND(ISNUMBER(OFFSET('Hygiene Data'!$C$6,0,10*ROW('Hygiene Data'!C6))),'Data Summary'!DO12="Yes"),OFFSET('Hygiene Data'!$C$6,0,10*ROW('Hygiene Data'!C6)),NA())</f>
        <v>#N/A</v>
      </c>
      <c r="BA12" s="121" t="e">
        <f ca="1">+IF(AND(ISNUMBER(OFFSET('Hygiene Data'!$C$8,0,10*ROW('Hygiene Data'!C6))),'Data Summary'!DP12="Yes"),OFFSET('Hygiene Data'!$C$8,0,10*ROW('Hygiene Data'!C6)),NA())</f>
        <v>#N/A</v>
      </c>
      <c r="BB12" s="121" t="e">
        <f ca="1">+IF(AND(ISNUMBER(OFFSET('Hygiene Data'!$C$10,0,10*ROW('Hygiene Data'!C6))),'Data Summary'!DQ12="Yes"),OFFSET('Hygiene Data'!$C$10,0,10*ROW('Hygiene Data'!C6)),NA())</f>
        <v>#N/A</v>
      </c>
      <c r="BC12" s="121" t="e">
        <f ca="1">+IF(AND(ISNUMBER(OFFSET('Hygiene Data'!$D$6,0,10*ROW('Hygiene Data'!D6))),'Data Summary'!DR12="Yes"),OFFSET('Hygiene Data'!$D$6,0,10*ROW('Hygiene Data'!D6)),NA())</f>
        <v>#N/A</v>
      </c>
      <c r="BD12" s="121" t="e">
        <f ca="1">+IF(AND(ISNUMBER(OFFSET('Hygiene Data'!$D$8,0,10*ROW('Hygiene Data'!D6))),'Data Summary'!DS12="Yes"),OFFSET('Hygiene Data'!$D$8,0,10*ROW('Hygiene Data'!D6)),NA())</f>
        <v>#N/A</v>
      </c>
      <c r="BE12" s="121" t="e">
        <f ca="1">+IF(AND(ISNUMBER(OFFSET('Hygiene Data'!$D$10,0,10*ROW('Hygiene Data'!D6))),'Data Summary'!DT12="Yes"),OFFSET('Hygiene Data'!$D$10,0,10*ROW('Hygiene Data'!D6)),NA())</f>
        <v>#N/A</v>
      </c>
      <c r="BF12" s="121" t="e">
        <f ca="1">+IF(AND(ISNUMBER(OFFSET('Hygiene Data'!$E$6,0,10*ROW('Hygiene Data'!E6))),'Data Summary'!DU12="Yes"),OFFSET('Hygiene Data'!$E$6,0,10*ROW('Hygiene Data'!E6)),NA())</f>
        <v>#N/A</v>
      </c>
      <c r="BG12" s="121" t="e">
        <f ca="1">+IF(AND(ISNUMBER(OFFSET('Hygiene Data'!$E$8,0,10*ROW('Hygiene Data'!E6))),'Data Summary'!DV12="Yes"),OFFSET('Hygiene Data'!$E$8,0,10*ROW('Hygiene Data'!E6)),NA())</f>
        <v>#N/A</v>
      </c>
      <c r="BH12" s="121" t="e">
        <f ca="1">+IF(AND(ISNUMBER(OFFSET('Hygiene Data'!$E$10,0,10*ROW('Hygiene Data'!E6))),'Data Summary'!DW12="Yes"),OFFSET('Hygiene Data'!$E$10,0,10*ROW('Hygiene Data'!E6)),NA())</f>
        <v>#N/A</v>
      </c>
      <c r="BI12" s="121" t="e">
        <f ca="1">+IF(AND(ISNUMBER(OFFSET('Hygiene Data'!$F$6,0,10*ROW('Hygiene Data'!F6))),'Data Summary'!DX12="Yes"),OFFSET('Hygiene Data'!$F$6,0,10*ROW('Hygiene Data'!F6)),NA())</f>
        <v>#N/A</v>
      </c>
      <c r="BJ12" s="121" t="e">
        <f ca="1">+IF(AND(ISNUMBER(OFFSET('Hygiene Data'!$F$8,0,10*ROW('Hygiene Data'!F6))),'Data Summary'!DY12="Yes"),OFFSET('Hygiene Data'!$F$8,0,10*ROW('Hygiene Data'!F6)),NA())</f>
        <v>#N/A</v>
      </c>
      <c r="BK12" s="121" t="e">
        <f ca="1">+IF(AND(ISNUMBER(OFFSET('Hygiene Data'!$F$10,0,10*ROW('Hygiene Data'!F6))),'Data Summary'!DZ12="Yes"),OFFSET('Hygiene Data'!$F$10,0,10*ROW('Hygiene Data'!F6)),NA())</f>
        <v>#N/A</v>
      </c>
      <c r="BL12" s="121" t="e">
        <f ca="1">+IF(AND(ISNUMBER(OFFSET('Hygiene Data'!$G$6,0,10*ROW('Hygiene Data'!G6))),'Data Summary'!EA12="Yes"),OFFSET('Hygiene Data'!$G$6,0,10*ROW('Hygiene Data'!G6)),NA())</f>
        <v>#N/A</v>
      </c>
      <c r="BM12" s="121" t="e">
        <f ca="1">+IF(AND(ISNUMBER(OFFSET('Hygiene Data'!$G$8,0,10*ROW('Hygiene Data'!G6))),'Data Summary'!EB12="Yes"),OFFSET('Hygiene Data'!$G$8,0,10*ROW('Hygiene Data'!G6)),NA())</f>
        <v>#N/A</v>
      </c>
      <c r="BN12" s="121" t="e">
        <f ca="1">+IF(AND(ISNUMBER(OFFSET('Hygiene Data'!$G$10,0,10*ROW('Hygiene Data'!G6))),'Data Summary'!EC12="Yes"),OFFSET('Hygiene Data'!$G$10,0,10*ROW('Hygiene Data'!G6)),NA())</f>
        <v>#N/A</v>
      </c>
      <c r="BO12" s="121" t="e">
        <f ca="1">+IF(AND(ISNUMBER(OFFSET('Hygiene Data'!$H$6,0,10*ROW('Hygiene Data'!H6))),'Data Summary'!ED12="Yes"),OFFSET('Hygiene Data'!$H$6,0,10*ROW('Hygiene Data'!H6)),NA())</f>
        <v>#N/A</v>
      </c>
      <c r="BP12" s="121" t="e">
        <f ca="1">+IF(AND(ISNUMBER(OFFSET('Hygiene Data'!$H$8,0,10*ROW('Hygiene Data'!H6))),'Data Summary'!EE12="Yes"),OFFSET('Hygiene Data'!$H$8,0,10*ROW('Hygiene Data'!H6)),NA())</f>
        <v>#N/A</v>
      </c>
      <c r="BQ12" s="121" t="e">
        <f ca="1">+IF(AND(ISNUMBER(OFFSET('Hygiene Data'!$H$10,0,10*ROW('Hygiene Data'!H6))),'Data Summary'!EF12="Yes"),OFFSET('Hygiene Data'!$H$10,0,10*ROW('Hygiene Data'!H6)),NA())</f>
        <v>#N/A</v>
      </c>
    </row>
    <row r="13" spans="1:69" x14ac:dyDescent="0.2">
      <c r="A13" s="44" t="e">
        <f ca="1">+IF(OFFSET('Water Data'!$B$1,0,10*ROW('Water Data'!B7))="",NA(),OFFSET('Water Data'!$B$1,0,10*ROW('Water Data'!B7)))</f>
        <v>#N/A</v>
      </c>
      <c r="B13" s="44" t="e">
        <f ca="1">+IF(OFFSET('Water Data'!$A$3,0,10*ROW('Water Data'!A7))="",NA(),OFFSET('Water Data'!$A$3,0,10*ROW('Water Data'!A7)))</f>
        <v>#N/A</v>
      </c>
      <c r="C13" s="44" t="e">
        <f ca="1">+IF(OFFSET('Water Data'!$C$3,0,10*ROW('Water Data'!C7))="",NA(),OFFSET('Water Data'!$C$3,0,10*ROW('Water Data'!C7)))</f>
        <v>#N/A</v>
      </c>
      <c r="D13" s="119" t="e">
        <f ca="1">+IF(AND(ISNUMBER(OFFSET('Water Data'!$C$5,0,10*ROW('Water Data'!C7))),'Data Summary'!BS13="Yes"),100-OFFSET('Water Data'!$C$5,0,10*ROW('Water Data'!C7)),NA())</f>
        <v>#N/A</v>
      </c>
      <c r="E13" s="119" t="e">
        <f ca="1">+IF(AND(ISNUMBER(OFFSET('Water Data'!$C$7,0,10*ROW('Water Data'!C7))),'Data Summary'!BT13="Yes"),OFFSET('Water Data'!$C$7,0,10*ROW('Water Data'!C7)),NA())</f>
        <v>#N/A</v>
      </c>
      <c r="F13" s="119" t="e">
        <f ca="1">+IF(AND(ISNUMBER(OFFSET('Water Data'!$C$10,0,10*ROW('Water Data'!C7))),'Data Summary'!BU13="Yes"),OFFSET('Water Data'!$C$10,0,10*ROW('Water Data'!C7)),NA())</f>
        <v>#N/A</v>
      </c>
      <c r="G13" s="119" t="e">
        <f ca="1">+IF(AND(ISNUMBER(OFFSET('Water Data'!$D$5,0,10*ROW('Water Data'!D7))),'Data Summary'!BV13="Yes"),100-OFFSET('Water Data'!$D$5,0,10*ROW('Water Data'!D7)),NA())</f>
        <v>#N/A</v>
      </c>
      <c r="H13" s="119" t="e">
        <f ca="1">+IF(AND(ISNUMBER(OFFSET('Water Data'!$D$7,0,10*ROW('Water Data'!D7))),'Data Summary'!BW13="Yes"),OFFSET('Water Data'!$D$7,0,10*ROW('Water Data'!D7)),NA())</f>
        <v>#N/A</v>
      </c>
      <c r="I13" s="119" t="e">
        <f ca="1">+IF(AND(ISNUMBER(OFFSET('Water Data'!$D$10,0,10*ROW('Water Data'!D7))),'Data Summary'!BX13="Yes"),OFFSET('Water Data'!$D$10,0,10*ROW('Water Data'!D7)),NA())</f>
        <v>#N/A</v>
      </c>
      <c r="J13" s="119" t="e">
        <f ca="1">+IF(AND(ISNUMBER(OFFSET('Water Data'!$E$5,0,10*ROW('Water Data'!E7))),'Data Summary'!BY13="Yes"),100-OFFSET('Water Data'!$E$5,0,10*ROW('Water Data'!E7)),NA())</f>
        <v>#N/A</v>
      </c>
      <c r="K13" s="119" t="e">
        <f ca="1">+IF(AND(ISNUMBER(OFFSET('Water Data'!$E$7,0,10*ROW('Water Data'!E7))),'Data Summary'!BZ13="Yes"),OFFSET('Water Data'!$E$7,0,10*ROW('Water Data'!E7)),NA())</f>
        <v>#N/A</v>
      </c>
      <c r="L13" s="119" t="e">
        <f ca="1">+IF(AND(ISNUMBER(OFFSET('Water Data'!$E$10,0,10*ROW('Water Data'!E7))),'Data Summary'!CA13="Yes"),OFFSET('Water Data'!$E$10,0,10*ROW('Water Data'!E7)),NA())</f>
        <v>#N/A</v>
      </c>
      <c r="M13" s="119" t="e">
        <f ca="1">+IF(AND(ISNUMBER(OFFSET('Water Data'!$F$5,0,10*ROW('Water Data'!F7))),'Data Summary'!CB13="Yes"),100-OFFSET('Water Data'!$F$5,0,10*ROW('Water Data'!F7)),NA())</f>
        <v>#N/A</v>
      </c>
      <c r="N13" s="119" t="e">
        <f ca="1">+IF(AND(ISNUMBER(OFFSET('Water Data'!$F$7,0,10*ROW('Water Data'!F7))),'Data Summary'!CC13="Yes"),OFFSET('Water Data'!$F$7,0,10*ROW('Water Data'!F7)),NA())</f>
        <v>#N/A</v>
      </c>
      <c r="O13" s="119" t="e">
        <f ca="1">+IF(AND(ISNUMBER(OFFSET('Water Data'!$F$10,0,10*ROW('Water Data'!F7))),'Data Summary'!CD13="Yes"),OFFSET('Water Data'!$F$10,0,10*ROW('Water Data'!F7)),NA())</f>
        <v>#N/A</v>
      </c>
      <c r="P13" s="119" t="e">
        <f ca="1">+IF(AND(ISNUMBER(OFFSET('Water Data'!$G$5,0,10*ROW('Water Data'!G7))),'Data Summary'!CE13="Yes"),100-OFFSET('Water Data'!$G$5,0,10*ROW('Water Data'!G7)),NA())</f>
        <v>#N/A</v>
      </c>
      <c r="Q13" s="119" t="e">
        <f ca="1">+IF(AND(ISNUMBER(OFFSET('Water Data'!$G$7,0,10*ROW('Water Data'!G7))),'Data Summary'!CF13="Yes"),OFFSET('Water Data'!$G$7,0,10*ROW('Water Data'!G7)),NA())</f>
        <v>#N/A</v>
      </c>
      <c r="R13" s="119" t="e">
        <f ca="1">+IF(AND(ISNUMBER(OFFSET('Water Data'!$G$10,0,10*ROW('Water Data'!G7))),'Data Summary'!CG13="Yes"),OFFSET('Water Data'!$G$10,0,10*ROW('Water Data'!G7)),NA())</f>
        <v>#N/A</v>
      </c>
      <c r="S13" s="119" t="e">
        <f ca="1">+IF(AND(ISNUMBER(OFFSET('Water Data'!$H$5,0,10*ROW('Water Data'!H7))),'Data Summary'!CH13="Yes"),100-OFFSET('Water Data'!$H$5,0,10*ROW('Water Data'!H7)),NA())</f>
        <v>#N/A</v>
      </c>
      <c r="T13" s="119" t="e">
        <f ca="1">+IF(AND(ISNUMBER(OFFSET('Water Data'!$H$7,0,10*ROW('Water Data'!H7))),'Data Summary'!CI13="Yes"),OFFSET('Water Data'!$H$7,0,10*ROW('Water Data'!H7)),NA())</f>
        <v>#N/A</v>
      </c>
      <c r="U13" s="119" t="e">
        <f ca="1">+IF(AND(ISNUMBER(OFFSET('Water Data'!$H$10,0,10*ROW('Water Data'!H7))),'Data Summary'!CJ13="Yes"),OFFSET('Water Data'!$H$10,0,10*ROW('Water Data'!H7)),NA())</f>
        <v>#N/A</v>
      </c>
      <c r="V13" s="120" t="e">
        <f ca="1">+IF(AND(ISNUMBER(OFFSET('Sanitation Data'!$C$5,0,10*ROW('Sanitation Data'!C7))),'Data Summary'!CK13="Yes"),100-OFFSET('Sanitation Data'!$C$5,0,10*ROW('Sanitation Data'!C7)),NA())</f>
        <v>#N/A</v>
      </c>
      <c r="W13" s="120" t="e">
        <f ca="1">+IF(AND(ISNUMBER(OFFSET('Sanitation Data'!$C$7,0,10*ROW('Sanitation Data'!C7))),'Data Summary'!CL13="Yes"),OFFSET('Sanitation Data'!$C$7,0,10*ROW('Sanitation Data'!C7)),NA())</f>
        <v>#N/A</v>
      </c>
      <c r="X13" s="120" t="e">
        <f ca="1">+IF(AND(ISNUMBER(OFFSET('Sanitation Data'!$C$11,0,10*ROW('Sanitation Data'!C7))),'Data Summary'!CM13="Yes"),OFFSET('Sanitation Data'!$C$11,0,10*ROW('Sanitation Data'!C7)),NA())</f>
        <v>#N/A</v>
      </c>
      <c r="Y13" s="120" t="e">
        <f ca="1">+IF(AND(ISNUMBER(OFFSET('Sanitation Data'!$C$12,0,10*ROW('Sanitation Data'!C7))),'Data Summary'!CN13="Yes"),OFFSET('Sanitation Data'!$C$12,0,10*ROW('Sanitation Data'!C7)),NA())</f>
        <v>#N/A</v>
      </c>
      <c r="Z13" s="120" t="e">
        <f ca="1">+IF(AND(ISNUMBER(OFFSET('Sanitation Data'!$C$13,0,10*ROW('Sanitation Data'!C7))),'Data Summary'!CO13="Yes"),OFFSET('Sanitation Data'!$C$13,0,10*ROW('Sanitation Data'!C7)),NA())</f>
        <v>#N/A</v>
      </c>
      <c r="AA13" s="120" t="e">
        <f ca="1">+IF(AND(ISNUMBER(OFFSET('Sanitation Data'!$D$5,0,10*ROW('Sanitation Data'!D7))),'Data Summary'!CP13="Yes"),100-OFFSET('Sanitation Data'!$D$5,0,10*ROW('Sanitation Data'!D7)),NA())</f>
        <v>#N/A</v>
      </c>
      <c r="AB13" s="120" t="e">
        <f ca="1">+IF(AND(ISNUMBER(OFFSET('Sanitation Data'!$D$7,0,10*ROW('Sanitation Data'!D7))),'Data Summary'!CQ13="Yes"),OFFSET('Sanitation Data'!$D$7,0,10*ROW('Sanitation Data'!D7)),NA())</f>
        <v>#N/A</v>
      </c>
      <c r="AC13" s="120" t="e">
        <f ca="1">+IF(AND(ISNUMBER(OFFSET('Sanitation Data'!$D$11,0,10*ROW('Sanitation Data'!D7))),'Data Summary'!CR13="Yes"),OFFSET('Sanitation Data'!$D$11,0,10*ROW('Sanitation Data'!D7)),NA())</f>
        <v>#N/A</v>
      </c>
      <c r="AD13" s="120" t="e">
        <f ca="1">+IF(AND(ISNUMBER(OFFSET('Sanitation Data'!$D$12,0,10*ROW('Sanitation Data'!D7))),'Data Summary'!CS13="Yes"),OFFSET('Sanitation Data'!$D$12,0,10*ROW('Sanitation Data'!D7)),NA())</f>
        <v>#N/A</v>
      </c>
      <c r="AE13" s="120" t="e">
        <f ca="1">+IF(AND(ISNUMBER(OFFSET('Sanitation Data'!$D$13,0,10*ROW('Sanitation Data'!D7))),'Data Summary'!CT13="Yes"),OFFSET('Sanitation Data'!$D$13,0,10*ROW('Sanitation Data'!D7)),NA())</f>
        <v>#N/A</v>
      </c>
      <c r="AF13" s="120" t="e">
        <f ca="1">+IF(AND(ISNUMBER(OFFSET('Sanitation Data'!$E$5,0,10*ROW('Sanitation Data'!E7))),'Data Summary'!CU13="Yes"),100-OFFSET('Sanitation Data'!$E$5,0,10*ROW('Sanitation Data'!E7)),NA())</f>
        <v>#N/A</v>
      </c>
      <c r="AG13" s="120" t="e">
        <f ca="1">+IF(AND(ISNUMBER(OFFSET('Sanitation Data'!$E$7,0,10*ROW('Sanitation Data'!E7))),'Data Summary'!CV13="Yes"),OFFSET('Sanitation Data'!$E$7,0,10*ROW('Sanitation Data'!E7)),NA())</f>
        <v>#N/A</v>
      </c>
      <c r="AH13" s="120" t="e">
        <f ca="1">+IF(AND(ISNUMBER(OFFSET('Sanitation Data'!$E$11,0,10*ROW('Sanitation Data'!E7))),'Data Summary'!CW13="Yes"),OFFSET('Sanitation Data'!$E$11,0,10*ROW('Sanitation Data'!E7)),NA())</f>
        <v>#N/A</v>
      </c>
      <c r="AI13" s="120" t="e">
        <f ca="1">+IF(AND(ISNUMBER(OFFSET('Sanitation Data'!$E$12,0,10*ROW('Sanitation Data'!E7))),'Data Summary'!CX13="Yes"),OFFSET('Sanitation Data'!$E$12,0,10*ROW('Sanitation Data'!E7)),NA())</f>
        <v>#N/A</v>
      </c>
      <c r="AJ13" s="120" t="e">
        <f ca="1">+IF(AND(ISNUMBER(OFFSET('Sanitation Data'!$E$13,0,10*ROW('Sanitation Data'!E7))),'Data Summary'!CY13="Yes"),OFFSET('Sanitation Data'!$E$13,0,10*ROW('Sanitation Data'!E7)),NA())</f>
        <v>#N/A</v>
      </c>
      <c r="AK13" s="120" t="e">
        <f ca="1">+IF(AND(ISNUMBER(OFFSET('Sanitation Data'!$F$5,0,10*ROW('Sanitation Data'!F7))),'Data Summary'!CZ13="Yes"),100-OFFSET('Sanitation Data'!$F$5,0,10*ROW('Sanitation Data'!F7)),NA())</f>
        <v>#N/A</v>
      </c>
      <c r="AL13" s="120" t="e">
        <f ca="1">+IF(AND(ISNUMBER(OFFSET('Sanitation Data'!$F$7,0,10*ROW('Sanitation Data'!F7))),'Data Summary'!DA13="Yes"),OFFSET('Sanitation Data'!$F$7,0,10*ROW('Sanitation Data'!F7)),NA())</f>
        <v>#N/A</v>
      </c>
      <c r="AM13" s="120" t="e">
        <f ca="1">+IF(AND(ISNUMBER(OFFSET('Sanitation Data'!$F$11,0,10*ROW('Sanitation Data'!F7))),'Data Summary'!DB13="Yes"),OFFSET('Sanitation Data'!$F$11,0,10*ROW('Sanitation Data'!F7)),NA())</f>
        <v>#N/A</v>
      </c>
      <c r="AN13" s="120" t="e">
        <f ca="1">+IF(AND(ISNUMBER(OFFSET('Sanitation Data'!$F$12,0,10*ROW('Sanitation Data'!F7))),'Data Summary'!DC13="Yes"),OFFSET('Sanitation Data'!$F$12,0,10*ROW('Sanitation Data'!F7)),NA())</f>
        <v>#N/A</v>
      </c>
      <c r="AO13" s="120" t="e">
        <f ca="1">+IF(AND(ISNUMBER(OFFSET('Sanitation Data'!$F$13,0,10*ROW('Sanitation Data'!F7))),'Data Summary'!DD13="Yes"),OFFSET('Sanitation Data'!$F$13,0,10*ROW('Sanitation Data'!F7)),NA())</f>
        <v>#N/A</v>
      </c>
      <c r="AP13" s="120" t="e">
        <f ca="1">+IF(AND(ISNUMBER(OFFSET('Sanitation Data'!$G$5,0,10*ROW('Sanitation Data'!G7))),'Data Summary'!DE13="Yes"),100-OFFSET('Sanitation Data'!$G$5,0,10*ROW('Sanitation Data'!G7)),NA())</f>
        <v>#N/A</v>
      </c>
      <c r="AQ13" s="120" t="e">
        <f ca="1">+IF(AND(ISNUMBER(OFFSET('Sanitation Data'!$G$7,0,10*ROW('Sanitation Data'!G7))),'Data Summary'!DF13="Yes"),OFFSET('Sanitation Data'!$G$7,0,10*ROW('Sanitation Data'!G7)),NA())</f>
        <v>#N/A</v>
      </c>
      <c r="AR13" s="120" t="e">
        <f ca="1">+IF(AND(ISNUMBER(OFFSET('Sanitation Data'!$G$11,0,10*ROW('Sanitation Data'!G7))),'Data Summary'!DG13="Yes"),OFFSET('Sanitation Data'!$G$11,0,10*ROW('Sanitation Data'!G7)),NA())</f>
        <v>#N/A</v>
      </c>
      <c r="AS13" s="120" t="e">
        <f ca="1">+IF(AND(ISNUMBER(OFFSET('Sanitation Data'!$G$12,0,10*ROW('Sanitation Data'!G7))),'Data Summary'!DH13="Yes"),OFFSET('Sanitation Data'!$G$12,0,10*ROW('Sanitation Data'!G7)),NA())</f>
        <v>#N/A</v>
      </c>
      <c r="AT13" s="120" t="e">
        <f ca="1">+IF(AND(ISNUMBER(OFFSET('Sanitation Data'!$G$13,0,10*ROW('Sanitation Data'!G7))),'Data Summary'!DI13="Yes"),OFFSET('Sanitation Data'!$G$13,0,10*ROW('Sanitation Data'!G7)),NA())</f>
        <v>#N/A</v>
      </c>
      <c r="AU13" s="120" t="e">
        <f ca="1">+IF(AND(ISNUMBER(OFFSET('Sanitation Data'!$H$5,0,10*ROW('Sanitation Data'!H7))),'Data Summary'!DJ13="Yes"),100-OFFSET('Sanitation Data'!$H$5,0,10*ROW('Sanitation Data'!H7)),NA())</f>
        <v>#N/A</v>
      </c>
      <c r="AV13" s="120" t="e">
        <f ca="1">+IF(AND(ISNUMBER(OFFSET('Sanitation Data'!$H$7,0,10*ROW('Sanitation Data'!H7))),'Data Summary'!DK13="Yes"),OFFSET('Sanitation Data'!$H$7,0,10*ROW('Sanitation Data'!H7)),NA())</f>
        <v>#N/A</v>
      </c>
      <c r="AW13" s="120" t="e">
        <f ca="1">+IF(AND(ISNUMBER(OFFSET('Sanitation Data'!$H$11,0,10*ROW('Sanitation Data'!H7))),'Data Summary'!DL13="Yes"),OFFSET('Sanitation Data'!$H$11,0,10*ROW('Sanitation Data'!H7)),NA())</f>
        <v>#N/A</v>
      </c>
      <c r="AX13" s="120" t="e">
        <f ca="1">+IF(AND(ISNUMBER(OFFSET('Sanitation Data'!$H$12,0,10*ROW('Sanitation Data'!H7))),'Data Summary'!DM13="Yes"),OFFSET('Sanitation Data'!$H$12,0,10*ROW('Sanitation Data'!H7)),NA())</f>
        <v>#N/A</v>
      </c>
      <c r="AY13" s="120" t="e">
        <f ca="1">+IF(AND(ISNUMBER(OFFSET('Sanitation Data'!$H$13,0,10*ROW('Sanitation Data'!H7))),'Data Summary'!DN13="Yes"),OFFSET('Sanitation Data'!$H$13,0,10*ROW('Sanitation Data'!H7)),NA())</f>
        <v>#N/A</v>
      </c>
      <c r="AZ13" s="121" t="e">
        <f ca="1">+IF(AND(ISNUMBER(OFFSET('Hygiene Data'!$C$6,0,10*ROW('Hygiene Data'!C7))),'Data Summary'!DO13="Yes"),OFFSET('Hygiene Data'!$C$6,0,10*ROW('Hygiene Data'!C7)),NA())</f>
        <v>#N/A</v>
      </c>
      <c r="BA13" s="121" t="e">
        <f ca="1">+IF(AND(ISNUMBER(OFFSET('Hygiene Data'!$C$8,0,10*ROW('Hygiene Data'!C7))),'Data Summary'!DP13="Yes"),OFFSET('Hygiene Data'!$C$8,0,10*ROW('Hygiene Data'!C7)),NA())</f>
        <v>#N/A</v>
      </c>
      <c r="BB13" s="121" t="e">
        <f ca="1">+IF(AND(ISNUMBER(OFFSET('Hygiene Data'!$C$10,0,10*ROW('Hygiene Data'!C7))),'Data Summary'!DQ13="Yes"),OFFSET('Hygiene Data'!$C$10,0,10*ROW('Hygiene Data'!C7)),NA())</f>
        <v>#N/A</v>
      </c>
      <c r="BC13" s="121" t="e">
        <f ca="1">+IF(AND(ISNUMBER(OFFSET('Hygiene Data'!$D$6,0,10*ROW('Hygiene Data'!D7))),'Data Summary'!DR13="Yes"),OFFSET('Hygiene Data'!$D$6,0,10*ROW('Hygiene Data'!D7)),NA())</f>
        <v>#N/A</v>
      </c>
      <c r="BD13" s="121" t="e">
        <f ca="1">+IF(AND(ISNUMBER(OFFSET('Hygiene Data'!$D$8,0,10*ROW('Hygiene Data'!D7))),'Data Summary'!DS13="Yes"),OFFSET('Hygiene Data'!$D$8,0,10*ROW('Hygiene Data'!D7)),NA())</f>
        <v>#N/A</v>
      </c>
      <c r="BE13" s="121" t="e">
        <f ca="1">+IF(AND(ISNUMBER(OFFSET('Hygiene Data'!$D$10,0,10*ROW('Hygiene Data'!D7))),'Data Summary'!DT13="Yes"),OFFSET('Hygiene Data'!$D$10,0,10*ROW('Hygiene Data'!D7)),NA())</f>
        <v>#N/A</v>
      </c>
      <c r="BF13" s="121" t="e">
        <f ca="1">+IF(AND(ISNUMBER(OFFSET('Hygiene Data'!$E$6,0,10*ROW('Hygiene Data'!E7))),'Data Summary'!DU13="Yes"),OFFSET('Hygiene Data'!$E$6,0,10*ROW('Hygiene Data'!E7)),NA())</f>
        <v>#N/A</v>
      </c>
      <c r="BG13" s="121" t="e">
        <f ca="1">+IF(AND(ISNUMBER(OFFSET('Hygiene Data'!$E$8,0,10*ROW('Hygiene Data'!E7))),'Data Summary'!DV13="Yes"),OFFSET('Hygiene Data'!$E$8,0,10*ROW('Hygiene Data'!E7)),NA())</f>
        <v>#N/A</v>
      </c>
      <c r="BH13" s="121" t="e">
        <f ca="1">+IF(AND(ISNUMBER(OFFSET('Hygiene Data'!$E$10,0,10*ROW('Hygiene Data'!E7))),'Data Summary'!DW13="Yes"),OFFSET('Hygiene Data'!$E$10,0,10*ROW('Hygiene Data'!E7)),NA())</f>
        <v>#N/A</v>
      </c>
      <c r="BI13" s="121" t="e">
        <f ca="1">+IF(AND(ISNUMBER(OFFSET('Hygiene Data'!$F$6,0,10*ROW('Hygiene Data'!F7))),'Data Summary'!DX13="Yes"),OFFSET('Hygiene Data'!$F$6,0,10*ROW('Hygiene Data'!F7)),NA())</f>
        <v>#N/A</v>
      </c>
      <c r="BJ13" s="121" t="e">
        <f ca="1">+IF(AND(ISNUMBER(OFFSET('Hygiene Data'!$F$8,0,10*ROW('Hygiene Data'!F7))),'Data Summary'!DY13="Yes"),OFFSET('Hygiene Data'!$F$8,0,10*ROW('Hygiene Data'!F7)),NA())</f>
        <v>#N/A</v>
      </c>
      <c r="BK13" s="121" t="e">
        <f ca="1">+IF(AND(ISNUMBER(OFFSET('Hygiene Data'!$F$10,0,10*ROW('Hygiene Data'!F7))),'Data Summary'!DZ13="Yes"),OFFSET('Hygiene Data'!$F$10,0,10*ROW('Hygiene Data'!F7)),NA())</f>
        <v>#N/A</v>
      </c>
      <c r="BL13" s="121" t="e">
        <f ca="1">+IF(AND(ISNUMBER(OFFSET('Hygiene Data'!$G$6,0,10*ROW('Hygiene Data'!G7))),'Data Summary'!EA13="Yes"),OFFSET('Hygiene Data'!$G$6,0,10*ROW('Hygiene Data'!G7)),NA())</f>
        <v>#N/A</v>
      </c>
      <c r="BM13" s="121" t="e">
        <f ca="1">+IF(AND(ISNUMBER(OFFSET('Hygiene Data'!$G$8,0,10*ROW('Hygiene Data'!G7))),'Data Summary'!EB13="Yes"),OFFSET('Hygiene Data'!$G$8,0,10*ROW('Hygiene Data'!G7)),NA())</f>
        <v>#N/A</v>
      </c>
      <c r="BN13" s="121" t="e">
        <f ca="1">+IF(AND(ISNUMBER(OFFSET('Hygiene Data'!$G$10,0,10*ROW('Hygiene Data'!G7))),'Data Summary'!EC13="Yes"),OFFSET('Hygiene Data'!$G$10,0,10*ROW('Hygiene Data'!G7)),NA())</f>
        <v>#N/A</v>
      </c>
      <c r="BO13" s="121" t="e">
        <f ca="1">+IF(AND(ISNUMBER(OFFSET('Hygiene Data'!$H$6,0,10*ROW('Hygiene Data'!H7))),'Data Summary'!ED13="Yes"),OFFSET('Hygiene Data'!$H$6,0,10*ROW('Hygiene Data'!H7)),NA())</f>
        <v>#N/A</v>
      </c>
      <c r="BP13" s="121" t="e">
        <f ca="1">+IF(AND(ISNUMBER(OFFSET('Hygiene Data'!$H$8,0,10*ROW('Hygiene Data'!H7))),'Data Summary'!EE13="Yes"),OFFSET('Hygiene Data'!$H$8,0,10*ROW('Hygiene Data'!H7)),NA())</f>
        <v>#N/A</v>
      </c>
      <c r="BQ13" s="121" t="e">
        <f ca="1">+IF(AND(ISNUMBER(OFFSET('Hygiene Data'!$H$10,0,10*ROW('Hygiene Data'!H7))),'Data Summary'!EF13="Yes"),OFFSET('Hygiene Data'!$H$10,0,10*ROW('Hygiene Data'!H7)),NA())</f>
        <v>#N/A</v>
      </c>
    </row>
    <row r="14" spans="1:69" x14ac:dyDescent="0.2">
      <c r="A14" s="44" t="e">
        <f ca="1">+IF(OFFSET('Water Data'!$B$1,0,10*ROW('Water Data'!B8))="",NA(),OFFSET('Water Data'!$B$1,0,10*ROW('Water Data'!B8)))</f>
        <v>#N/A</v>
      </c>
      <c r="B14" s="44" t="e">
        <f ca="1">+IF(OFFSET('Water Data'!$A$3,0,10*ROW('Water Data'!A8))="",NA(),OFFSET('Water Data'!$A$3,0,10*ROW('Water Data'!A8)))</f>
        <v>#N/A</v>
      </c>
      <c r="C14" s="44" t="e">
        <f ca="1">+IF(OFFSET('Water Data'!$C$3,0,10*ROW('Water Data'!C8))="",NA(),OFFSET('Water Data'!$C$3,0,10*ROW('Water Data'!C8)))</f>
        <v>#N/A</v>
      </c>
      <c r="D14" s="119" t="e">
        <f ca="1">+IF(AND(ISNUMBER(OFFSET('Water Data'!$C$5,0,10*ROW('Water Data'!C8))),'Data Summary'!BS14="Yes"),100-OFFSET('Water Data'!$C$5,0,10*ROW('Water Data'!C8)),NA())</f>
        <v>#N/A</v>
      </c>
      <c r="E14" s="119" t="e">
        <f ca="1">+IF(AND(ISNUMBER(OFFSET('Water Data'!$C$7,0,10*ROW('Water Data'!C8))),'Data Summary'!BT14="Yes"),OFFSET('Water Data'!$C$7,0,10*ROW('Water Data'!C8)),NA())</f>
        <v>#N/A</v>
      </c>
      <c r="F14" s="119" t="e">
        <f ca="1">+IF(AND(ISNUMBER(OFFSET('Water Data'!$C$10,0,10*ROW('Water Data'!C8))),'Data Summary'!BU14="Yes"),OFFSET('Water Data'!$C$10,0,10*ROW('Water Data'!C8)),NA())</f>
        <v>#N/A</v>
      </c>
      <c r="G14" s="119" t="e">
        <f ca="1">+IF(AND(ISNUMBER(OFFSET('Water Data'!$D$5,0,10*ROW('Water Data'!D8))),'Data Summary'!BV14="Yes"),100-OFFSET('Water Data'!$D$5,0,10*ROW('Water Data'!D8)),NA())</f>
        <v>#N/A</v>
      </c>
      <c r="H14" s="119" t="e">
        <f ca="1">+IF(AND(ISNUMBER(OFFSET('Water Data'!$D$7,0,10*ROW('Water Data'!D8))),'Data Summary'!BW14="Yes"),OFFSET('Water Data'!$D$7,0,10*ROW('Water Data'!D8)),NA())</f>
        <v>#N/A</v>
      </c>
      <c r="I14" s="119" t="e">
        <f ca="1">+IF(AND(ISNUMBER(OFFSET('Water Data'!$D$10,0,10*ROW('Water Data'!D8))),'Data Summary'!BX14="Yes"),OFFSET('Water Data'!$D$10,0,10*ROW('Water Data'!D8)),NA())</f>
        <v>#N/A</v>
      </c>
      <c r="J14" s="119" t="e">
        <f ca="1">+IF(AND(ISNUMBER(OFFSET('Water Data'!$E$5,0,10*ROW('Water Data'!E8))),'Data Summary'!BY14="Yes"),100-OFFSET('Water Data'!$E$5,0,10*ROW('Water Data'!E8)),NA())</f>
        <v>#N/A</v>
      </c>
      <c r="K14" s="119" t="e">
        <f ca="1">+IF(AND(ISNUMBER(OFFSET('Water Data'!$E$7,0,10*ROW('Water Data'!E8))),'Data Summary'!BZ14="Yes"),OFFSET('Water Data'!$E$7,0,10*ROW('Water Data'!E8)),NA())</f>
        <v>#N/A</v>
      </c>
      <c r="L14" s="119" t="e">
        <f ca="1">+IF(AND(ISNUMBER(OFFSET('Water Data'!$E$10,0,10*ROW('Water Data'!E8))),'Data Summary'!CA14="Yes"),OFFSET('Water Data'!$E$10,0,10*ROW('Water Data'!E8)),NA())</f>
        <v>#N/A</v>
      </c>
      <c r="M14" s="119" t="e">
        <f ca="1">+IF(AND(ISNUMBER(OFFSET('Water Data'!$F$5,0,10*ROW('Water Data'!F8))),'Data Summary'!CB14="Yes"),100-OFFSET('Water Data'!$F$5,0,10*ROW('Water Data'!F8)),NA())</f>
        <v>#N/A</v>
      </c>
      <c r="N14" s="119" t="e">
        <f ca="1">+IF(AND(ISNUMBER(OFFSET('Water Data'!$F$7,0,10*ROW('Water Data'!F8))),'Data Summary'!CC14="Yes"),OFFSET('Water Data'!$F$7,0,10*ROW('Water Data'!F8)),NA())</f>
        <v>#N/A</v>
      </c>
      <c r="O14" s="119" t="e">
        <f ca="1">+IF(AND(ISNUMBER(OFFSET('Water Data'!$F$10,0,10*ROW('Water Data'!F8))),'Data Summary'!CD14="Yes"),OFFSET('Water Data'!$F$10,0,10*ROW('Water Data'!F8)),NA())</f>
        <v>#N/A</v>
      </c>
      <c r="P14" s="119" t="e">
        <f ca="1">+IF(AND(ISNUMBER(OFFSET('Water Data'!$G$5,0,10*ROW('Water Data'!G8))),'Data Summary'!CE14="Yes"),100-OFFSET('Water Data'!$G$5,0,10*ROW('Water Data'!G8)),NA())</f>
        <v>#N/A</v>
      </c>
      <c r="Q14" s="119" t="e">
        <f ca="1">+IF(AND(ISNUMBER(OFFSET('Water Data'!$G$7,0,10*ROW('Water Data'!G8))),'Data Summary'!CF14="Yes"),OFFSET('Water Data'!$G$7,0,10*ROW('Water Data'!G8)),NA())</f>
        <v>#N/A</v>
      </c>
      <c r="R14" s="119" t="e">
        <f ca="1">+IF(AND(ISNUMBER(OFFSET('Water Data'!$G$10,0,10*ROW('Water Data'!G8))),'Data Summary'!CG14="Yes"),OFFSET('Water Data'!$G$10,0,10*ROW('Water Data'!G8)),NA())</f>
        <v>#N/A</v>
      </c>
      <c r="S14" s="119" t="e">
        <f ca="1">+IF(AND(ISNUMBER(OFFSET('Water Data'!$H$5,0,10*ROW('Water Data'!H8))),'Data Summary'!CH14="Yes"),100-OFFSET('Water Data'!$H$5,0,10*ROW('Water Data'!H8)),NA())</f>
        <v>#N/A</v>
      </c>
      <c r="T14" s="119" t="e">
        <f ca="1">+IF(AND(ISNUMBER(OFFSET('Water Data'!$H$7,0,10*ROW('Water Data'!H8))),'Data Summary'!CI14="Yes"),OFFSET('Water Data'!$H$7,0,10*ROW('Water Data'!H8)),NA())</f>
        <v>#N/A</v>
      </c>
      <c r="U14" s="119" t="e">
        <f ca="1">+IF(AND(ISNUMBER(OFFSET('Water Data'!$H$10,0,10*ROW('Water Data'!H8))),'Data Summary'!CJ14="Yes"),OFFSET('Water Data'!$H$10,0,10*ROW('Water Data'!H8)),NA())</f>
        <v>#N/A</v>
      </c>
      <c r="V14" s="120" t="e">
        <f ca="1">+IF(AND(ISNUMBER(OFFSET('Sanitation Data'!$C$5,0,10*ROW('Sanitation Data'!C8))),'Data Summary'!CK14="Yes"),100-OFFSET('Sanitation Data'!$C$5,0,10*ROW('Sanitation Data'!C8)),NA())</f>
        <v>#N/A</v>
      </c>
      <c r="W14" s="120" t="e">
        <f ca="1">+IF(AND(ISNUMBER(OFFSET('Sanitation Data'!$C$7,0,10*ROW('Sanitation Data'!C8))),'Data Summary'!CL14="Yes"),OFFSET('Sanitation Data'!$C$7,0,10*ROW('Sanitation Data'!C8)),NA())</f>
        <v>#N/A</v>
      </c>
      <c r="X14" s="120" t="e">
        <f ca="1">+IF(AND(ISNUMBER(OFFSET('Sanitation Data'!$C$11,0,10*ROW('Sanitation Data'!C8))),'Data Summary'!CM14="Yes"),OFFSET('Sanitation Data'!$C$11,0,10*ROW('Sanitation Data'!C8)),NA())</f>
        <v>#N/A</v>
      </c>
      <c r="Y14" s="120" t="e">
        <f ca="1">+IF(AND(ISNUMBER(OFFSET('Sanitation Data'!$C$12,0,10*ROW('Sanitation Data'!C8))),'Data Summary'!CN14="Yes"),OFFSET('Sanitation Data'!$C$12,0,10*ROW('Sanitation Data'!C8)),NA())</f>
        <v>#N/A</v>
      </c>
      <c r="Z14" s="120" t="e">
        <f ca="1">+IF(AND(ISNUMBER(OFFSET('Sanitation Data'!$C$13,0,10*ROW('Sanitation Data'!C8))),'Data Summary'!CO14="Yes"),OFFSET('Sanitation Data'!$C$13,0,10*ROW('Sanitation Data'!C8)),NA())</f>
        <v>#N/A</v>
      </c>
      <c r="AA14" s="120" t="e">
        <f ca="1">+IF(AND(ISNUMBER(OFFSET('Sanitation Data'!$D$5,0,10*ROW('Sanitation Data'!D8))),'Data Summary'!CP14="Yes"),100-OFFSET('Sanitation Data'!$D$5,0,10*ROW('Sanitation Data'!D8)),NA())</f>
        <v>#N/A</v>
      </c>
      <c r="AB14" s="120" t="e">
        <f ca="1">+IF(AND(ISNUMBER(OFFSET('Sanitation Data'!$D$7,0,10*ROW('Sanitation Data'!D8))),'Data Summary'!CQ14="Yes"),OFFSET('Sanitation Data'!$D$7,0,10*ROW('Sanitation Data'!D8)),NA())</f>
        <v>#N/A</v>
      </c>
      <c r="AC14" s="120" t="e">
        <f ca="1">+IF(AND(ISNUMBER(OFFSET('Sanitation Data'!$D$11,0,10*ROW('Sanitation Data'!D8))),'Data Summary'!CR14="Yes"),OFFSET('Sanitation Data'!$D$11,0,10*ROW('Sanitation Data'!D8)),NA())</f>
        <v>#N/A</v>
      </c>
      <c r="AD14" s="120" t="e">
        <f ca="1">+IF(AND(ISNUMBER(OFFSET('Sanitation Data'!$D$12,0,10*ROW('Sanitation Data'!D8))),'Data Summary'!CS14="Yes"),OFFSET('Sanitation Data'!$D$12,0,10*ROW('Sanitation Data'!D8)),NA())</f>
        <v>#N/A</v>
      </c>
      <c r="AE14" s="120" t="e">
        <f ca="1">+IF(AND(ISNUMBER(OFFSET('Sanitation Data'!$D$13,0,10*ROW('Sanitation Data'!D8))),'Data Summary'!CT14="Yes"),OFFSET('Sanitation Data'!$D$13,0,10*ROW('Sanitation Data'!D8)),NA())</f>
        <v>#N/A</v>
      </c>
      <c r="AF14" s="120" t="e">
        <f ca="1">+IF(AND(ISNUMBER(OFFSET('Sanitation Data'!$E$5,0,10*ROW('Sanitation Data'!E8))),'Data Summary'!CU14="Yes"),100-OFFSET('Sanitation Data'!$E$5,0,10*ROW('Sanitation Data'!E8)),NA())</f>
        <v>#N/A</v>
      </c>
      <c r="AG14" s="120" t="e">
        <f ca="1">+IF(AND(ISNUMBER(OFFSET('Sanitation Data'!$E$7,0,10*ROW('Sanitation Data'!E8))),'Data Summary'!CV14="Yes"),OFFSET('Sanitation Data'!$E$7,0,10*ROW('Sanitation Data'!E8)),NA())</f>
        <v>#N/A</v>
      </c>
      <c r="AH14" s="120" t="e">
        <f ca="1">+IF(AND(ISNUMBER(OFFSET('Sanitation Data'!$E$11,0,10*ROW('Sanitation Data'!E8))),'Data Summary'!CW14="Yes"),OFFSET('Sanitation Data'!$E$11,0,10*ROW('Sanitation Data'!E8)),NA())</f>
        <v>#N/A</v>
      </c>
      <c r="AI14" s="120" t="e">
        <f ca="1">+IF(AND(ISNUMBER(OFFSET('Sanitation Data'!$E$12,0,10*ROW('Sanitation Data'!E8))),'Data Summary'!CX14="Yes"),OFFSET('Sanitation Data'!$E$12,0,10*ROW('Sanitation Data'!E8)),NA())</f>
        <v>#N/A</v>
      </c>
      <c r="AJ14" s="120" t="e">
        <f ca="1">+IF(AND(ISNUMBER(OFFSET('Sanitation Data'!$E$13,0,10*ROW('Sanitation Data'!E8))),'Data Summary'!CY14="Yes"),OFFSET('Sanitation Data'!$E$13,0,10*ROW('Sanitation Data'!E8)),NA())</f>
        <v>#N/A</v>
      </c>
      <c r="AK14" s="120" t="e">
        <f ca="1">+IF(AND(ISNUMBER(OFFSET('Sanitation Data'!$F$5,0,10*ROW('Sanitation Data'!F8))),'Data Summary'!CZ14="Yes"),100-OFFSET('Sanitation Data'!$F$5,0,10*ROW('Sanitation Data'!F8)),NA())</f>
        <v>#N/A</v>
      </c>
      <c r="AL14" s="120" t="e">
        <f ca="1">+IF(AND(ISNUMBER(OFFSET('Sanitation Data'!$F$7,0,10*ROW('Sanitation Data'!F8))),'Data Summary'!DA14="Yes"),OFFSET('Sanitation Data'!$F$7,0,10*ROW('Sanitation Data'!F8)),NA())</f>
        <v>#N/A</v>
      </c>
      <c r="AM14" s="120" t="e">
        <f ca="1">+IF(AND(ISNUMBER(OFFSET('Sanitation Data'!$F$11,0,10*ROW('Sanitation Data'!F8))),'Data Summary'!DB14="Yes"),OFFSET('Sanitation Data'!$F$11,0,10*ROW('Sanitation Data'!F8)),NA())</f>
        <v>#N/A</v>
      </c>
      <c r="AN14" s="120" t="e">
        <f ca="1">+IF(AND(ISNUMBER(OFFSET('Sanitation Data'!$F$12,0,10*ROW('Sanitation Data'!F8))),'Data Summary'!DC14="Yes"),OFFSET('Sanitation Data'!$F$12,0,10*ROW('Sanitation Data'!F8)),NA())</f>
        <v>#N/A</v>
      </c>
      <c r="AO14" s="120" t="e">
        <f ca="1">+IF(AND(ISNUMBER(OFFSET('Sanitation Data'!$F$13,0,10*ROW('Sanitation Data'!F8))),'Data Summary'!DD14="Yes"),OFFSET('Sanitation Data'!$F$13,0,10*ROW('Sanitation Data'!F8)),NA())</f>
        <v>#N/A</v>
      </c>
      <c r="AP14" s="120" t="e">
        <f ca="1">+IF(AND(ISNUMBER(OFFSET('Sanitation Data'!$G$5,0,10*ROW('Sanitation Data'!G8))),'Data Summary'!DE14="Yes"),100-OFFSET('Sanitation Data'!$G$5,0,10*ROW('Sanitation Data'!G8)),NA())</f>
        <v>#N/A</v>
      </c>
      <c r="AQ14" s="120" t="e">
        <f ca="1">+IF(AND(ISNUMBER(OFFSET('Sanitation Data'!$G$7,0,10*ROW('Sanitation Data'!G8))),'Data Summary'!DF14="Yes"),OFFSET('Sanitation Data'!$G$7,0,10*ROW('Sanitation Data'!G8)),NA())</f>
        <v>#N/A</v>
      </c>
      <c r="AR14" s="120" t="e">
        <f ca="1">+IF(AND(ISNUMBER(OFFSET('Sanitation Data'!$G$11,0,10*ROW('Sanitation Data'!G8))),'Data Summary'!DG14="Yes"),OFFSET('Sanitation Data'!$G$11,0,10*ROW('Sanitation Data'!G8)),NA())</f>
        <v>#N/A</v>
      </c>
      <c r="AS14" s="120" t="e">
        <f ca="1">+IF(AND(ISNUMBER(OFFSET('Sanitation Data'!$G$12,0,10*ROW('Sanitation Data'!G8))),'Data Summary'!DH14="Yes"),OFFSET('Sanitation Data'!$G$12,0,10*ROW('Sanitation Data'!G8)),NA())</f>
        <v>#N/A</v>
      </c>
      <c r="AT14" s="120" t="e">
        <f ca="1">+IF(AND(ISNUMBER(OFFSET('Sanitation Data'!$G$13,0,10*ROW('Sanitation Data'!G8))),'Data Summary'!DI14="Yes"),OFFSET('Sanitation Data'!$G$13,0,10*ROW('Sanitation Data'!G8)),NA())</f>
        <v>#N/A</v>
      </c>
      <c r="AU14" s="120" t="e">
        <f ca="1">+IF(AND(ISNUMBER(OFFSET('Sanitation Data'!$H$5,0,10*ROW('Sanitation Data'!H8))),'Data Summary'!DJ14="Yes"),100-OFFSET('Sanitation Data'!$H$5,0,10*ROW('Sanitation Data'!H8)),NA())</f>
        <v>#N/A</v>
      </c>
      <c r="AV14" s="120" t="e">
        <f ca="1">+IF(AND(ISNUMBER(OFFSET('Sanitation Data'!$H$7,0,10*ROW('Sanitation Data'!H8))),'Data Summary'!DK14="Yes"),OFFSET('Sanitation Data'!$H$7,0,10*ROW('Sanitation Data'!H8)),NA())</f>
        <v>#N/A</v>
      </c>
      <c r="AW14" s="120" t="e">
        <f ca="1">+IF(AND(ISNUMBER(OFFSET('Sanitation Data'!$H$11,0,10*ROW('Sanitation Data'!H8))),'Data Summary'!DL14="Yes"),OFFSET('Sanitation Data'!$H$11,0,10*ROW('Sanitation Data'!H8)),NA())</f>
        <v>#N/A</v>
      </c>
      <c r="AX14" s="120" t="e">
        <f ca="1">+IF(AND(ISNUMBER(OFFSET('Sanitation Data'!$H$12,0,10*ROW('Sanitation Data'!H8))),'Data Summary'!DM14="Yes"),OFFSET('Sanitation Data'!$H$12,0,10*ROW('Sanitation Data'!H8)),NA())</f>
        <v>#N/A</v>
      </c>
      <c r="AY14" s="120" t="e">
        <f ca="1">+IF(AND(ISNUMBER(OFFSET('Sanitation Data'!$H$13,0,10*ROW('Sanitation Data'!H8))),'Data Summary'!DN14="Yes"),OFFSET('Sanitation Data'!$H$13,0,10*ROW('Sanitation Data'!H8)),NA())</f>
        <v>#N/A</v>
      </c>
      <c r="AZ14" s="121" t="e">
        <f ca="1">+IF(AND(ISNUMBER(OFFSET('Hygiene Data'!$C$6,0,10*ROW('Hygiene Data'!C8))),'Data Summary'!DO14="Yes"),OFFSET('Hygiene Data'!$C$6,0,10*ROW('Hygiene Data'!C8)),NA())</f>
        <v>#N/A</v>
      </c>
      <c r="BA14" s="121" t="e">
        <f ca="1">+IF(AND(ISNUMBER(OFFSET('Hygiene Data'!$C$8,0,10*ROW('Hygiene Data'!C8))),'Data Summary'!DP14="Yes"),OFFSET('Hygiene Data'!$C$8,0,10*ROW('Hygiene Data'!C8)),NA())</f>
        <v>#N/A</v>
      </c>
      <c r="BB14" s="121" t="e">
        <f ca="1">+IF(AND(ISNUMBER(OFFSET('Hygiene Data'!$C$10,0,10*ROW('Hygiene Data'!C8))),'Data Summary'!DQ14="Yes"),OFFSET('Hygiene Data'!$C$10,0,10*ROW('Hygiene Data'!C8)),NA())</f>
        <v>#N/A</v>
      </c>
      <c r="BC14" s="121" t="e">
        <f ca="1">+IF(AND(ISNUMBER(OFFSET('Hygiene Data'!$D$6,0,10*ROW('Hygiene Data'!D8))),'Data Summary'!DR14="Yes"),OFFSET('Hygiene Data'!$D$6,0,10*ROW('Hygiene Data'!D8)),NA())</f>
        <v>#N/A</v>
      </c>
      <c r="BD14" s="121" t="e">
        <f ca="1">+IF(AND(ISNUMBER(OFFSET('Hygiene Data'!$D$8,0,10*ROW('Hygiene Data'!D8))),'Data Summary'!DS14="Yes"),OFFSET('Hygiene Data'!$D$8,0,10*ROW('Hygiene Data'!D8)),NA())</f>
        <v>#N/A</v>
      </c>
      <c r="BE14" s="121" t="e">
        <f ca="1">+IF(AND(ISNUMBER(OFFSET('Hygiene Data'!$D$10,0,10*ROW('Hygiene Data'!D8))),'Data Summary'!DT14="Yes"),OFFSET('Hygiene Data'!$D$10,0,10*ROW('Hygiene Data'!D8)),NA())</f>
        <v>#N/A</v>
      </c>
      <c r="BF14" s="121" t="e">
        <f ca="1">+IF(AND(ISNUMBER(OFFSET('Hygiene Data'!$E$6,0,10*ROW('Hygiene Data'!E8))),'Data Summary'!DU14="Yes"),OFFSET('Hygiene Data'!$E$6,0,10*ROW('Hygiene Data'!E8)),NA())</f>
        <v>#N/A</v>
      </c>
      <c r="BG14" s="121" t="e">
        <f ca="1">+IF(AND(ISNUMBER(OFFSET('Hygiene Data'!$E$8,0,10*ROW('Hygiene Data'!E8))),'Data Summary'!DV14="Yes"),OFFSET('Hygiene Data'!$E$8,0,10*ROW('Hygiene Data'!E8)),NA())</f>
        <v>#N/A</v>
      </c>
      <c r="BH14" s="121" t="e">
        <f ca="1">+IF(AND(ISNUMBER(OFFSET('Hygiene Data'!$E$10,0,10*ROW('Hygiene Data'!E8))),'Data Summary'!DW14="Yes"),OFFSET('Hygiene Data'!$E$10,0,10*ROW('Hygiene Data'!E8)),NA())</f>
        <v>#N/A</v>
      </c>
      <c r="BI14" s="121" t="e">
        <f ca="1">+IF(AND(ISNUMBER(OFFSET('Hygiene Data'!$F$6,0,10*ROW('Hygiene Data'!F8))),'Data Summary'!DX14="Yes"),OFFSET('Hygiene Data'!$F$6,0,10*ROW('Hygiene Data'!F8)),NA())</f>
        <v>#N/A</v>
      </c>
      <c r="BJ14" s="121" t="e">
        <f ca="1">+IF(AND(ISNUMBER(OFFSET('Hygiene Data'!$F$8,0,10*ROW('Hygiene Data'!F8))),'Data Summary'!DY14="Yes"),OFFSET('Hygiene Data'!$F$8,0,10*ROW('Hygiene Data'!F8)),NA())</f>
        <v>#N/A</v>
      </c>
      <c r="BK14" s="121" t="e">
        <f ca="1">+IF(AND(ISNUMBER(OFFSET('Hygiene Data'!$F$10,0,10*ROW('Hygiene Data'!F8))),'Data Summary'!DZ14="Yes"),OFFSET('Hygiene Data'!$F$10,0,10*ROW('Hygiene Data'!F8)),NA())</f>
        <v>#N/A</v>
      </c>
      <c r="BL14" s="121" t="e">
        <f ca="1">+IF(AND(ISNUMBER(OFFSET('Hygiene Data'!$G$6,0,10*ROW('Hygiene Data'!G8))),'Data Summary'!EA14="Yes"),OFFSET('Hygiene Data'!$G$6,0,10*ROW('Hygiene Data'!G8)),NA())</f>
        <v>#N/A</v>
      </c>
      <c r="BM14" s="121" t="e">
        <f ca="1">+IF(AND(ISNUMBER(OFFSET('Hygiene Data'!$G$8,0,10*ROW('Hygiene Data'!G8))),'Data Summary'!EB14="Yes"),OFFSET('Hygiene Data'!$G$8,0,10*ROW('Hygiene Data'!G8)),NA())</f>
        <v>#N/A</v>
      </c>
      <c r="BN14" s="121" t="e">
        <f ca="1">+IF(AND(ISNUMBER(OFFSET('Hygiene Data'!$G$10,0,10*ROW('Hygiene Data'!G8))),'Data Summary'!EC14="Yes"),OFFSET('Hygiene Data'!$G$10,0,10*ROW('Hygiene Data'!G8)),NA())</f>
        <v>#N/A</v>
      </c>
      <c r="BO14" s="121" t="e">
        <f ca="1">+IF(AND(ISNUMBER(OFFSET('Hygiene Data'!$H$6,0,10*ROW('Hygiene Data'!H8))),'Data Summary'!ED14="Yes"),OFFSET('Hygiene Data'!$H$6,0,10*ROW('Hygiene Data'!H8)),NA())</f>
        <v>#N/A</v>
      </c>
      <c r="BP14" s="121" t="e">
        <f ca="1">+IF(AND(ISNUMBER(OFFSET('Hygiene Data'!$H$8,0,10*ROW('Hygiene Data'!H8))),'Data Summary'!EE14="Yes"),OFFSET('Hygiene Data'!$H$8,0,10*ROW('Hygiene Data'!H8)),NA())</f>
        <v>#N/A</v>
      </c>
      <c r="BQ14" s="121" t="e">
        <f ca="1">+IF(AND(ISNUMBER(OFFSET('Hygiene Data'!$H$10,0,10*ROW('Hygiene Data'!H8))),'Data Summary'!EF14="Yes"),OFFSET('Hygiene Data'!$H$10,0,10*ROW('Hygiene Data'!H8)),NA())</f>
        <v>#N/A</v>
      </c>
    </row>
    <row r="15" spans="1:69" x14ac:dyDescent="0.2">
      <c r="A15" s="44" t="e">
        <f ca="1">+IF(OFFSET('Water Data'!$B$1,0,10*ROW('Water Data'!B9))="",NA(),OFFSET('Water Data'!$B$1,0,10*ROW('Water Data'!B9)))</f>
        <v>#N/A</v>
      </c>
      <c r="B15" s="44" t="e">
        <f ca="1">+IF(OFFSET('Water Data'!$A$3,0,10*ROW('Water Data'!A9))="",NA(),OFFSET('Water Data'!$A$3,0,10*ROW('Water Data'!A9)))</f>
        <v>#N/A</v>
      </c>
      <c r="C15" s="44" t="e">
        <f ca="1">+IF(OFFSET('Water Data'!$C$3,0,10*ROW('Water Data'!C9))="",NA(),OFFSET('Water Data'!$C$3,0,10*ROW('Water Data'!C9)))</f>
        <v>#N/A</v>
      </c>
      <c r="D15" s="119" t="e">
        <f ca="1">+IF(AND(ISNUMBER(OFFSET('Water Data'!$C$5,0,10*ROW('Water Data'!C9))),'Data Summary'!BS15="Yes"),100-OFFSET('Water Data'!$C$5,0,10*ROW('Water Data'!C9)),NA())</f>
        <v>#N/A</v>
      </c>
      <c r="E15" s="119" t="e">
        <f ca="1">+IF(AND(ISNUMBER(OFFSET('Water Data'!$C$7,0,10*ROW('Water Data'!C9))),'Data Summary'!BT15="Yes"),OFFSET('Water Data'!$C$7,0,10*ROW('Water Data'!C9)),NA())</f>
        <v>#N/A</v>
      </c>
      <c r="F15" s="119" t="e">
        <f ca="1">+IF(AND(ISNUMBER(OFFSET('Water Data'!$C$10,0,10*ROW('Water Data'!C9))),'Data Summary'!BU15="Yes"),OFFSET('Water Data'!$C$10,0,10*ROW('Water Data'!C9)),NA())</f>
        <v>#N/A</v>
      </c>
      <c r="G15" s="119" t="e">
        <f ca="1">+IF(AND(ISNUMBER(OFFSET('Water Data'!$D$5,0,10*ROW('Water Data'!D9))),'Data Summary'!BV15="Yes"),100-OFFSET('Water Data'!$D$5,0,10*ROW('Water Data'!D9)),NA())</f>
        <v>#N/A</v>
      </c>
      <c r="H15" s="119" t="e">
        <f ca="1">+IF(AND(ISNUMBER(OFFSET('Water Data'!$D$7,0,10*ROW('Water Data'!D9))),'Data Summary'!BW15="Yes"),OFFSET('Water Data'!$D$7,0,10*ROW('Water Data'!D9)),NA())</f>
        <v>#N/A</v>
      </c>
      <c r="I15" s="119" t="e">
        <f ca="1">+IF(AND(ISNUMBER(OFFSET('Water Data'!$D$10,0,10*ROW('Water Data'!D9))),'Data Summary'!BX15="Yes"),OFFSET('Water Data'!$D$10,0,10*ROW('Water Data'!D9)),NA())</f>
        <v>#N/A</v>
      </c>
      <c r="J15" s="119" t="e">
        <f ca="1">+IF(AND(ISNUMBER(OFFSET('Water Data'!$E$5,0,10*ROW('Water Data'!E9))),'Data Summary'!BY15="Yes"),100-OFFSET('Water Data'!$E$5,0,10*ROW('Water Data'!E9)),NA())</f>
        <v>#N/A</v>
      </c>
      <c r="K15" s="119" t="e">
        <f ca="1">+IF(AND(ISNUMBER(OFFSET('Water Data'!$E$7,0,10*ROW('Water Data'!E9))),'Data Summary'!BZ15="Yes"),OFFSET('Water Data'!$E$7,0,10*ROW('Water Data'!E9)),NA())</f>
        <v>#N/A</v>
      </c>
      <c r="L15" s="119" t="e">
        <f ca="1">+IF(AND(ISNUMBER(OFFSET('Water Data'!$E$10,0,10*ROW('Water Data'!E9))),'Data Summary'!CA15="Yes"),OFFSET('Water Data'!$E$10,0,10*ROW('Water Data'!E9)),NA())</f>
        <v>#N/A</v>
      </c>
      <c r="M15" s="119" t="e">
        <f ca="1">+IF(AND(ISNUMBER(OFFSET('Water Data'!$F$5,0,10*ROW('Water Data'!F9))),'Data Summary'!CB15="Yes"),100-OFFSET('Water Data'!$F$5,0,10*ROW('Water Data'!F9)),NA())</f>
        <v>#N/A</v>
      </c>
      <c r="N15" s="119" t="e">
        <f ca="1">+IF(AND(ISNUMBER(OFFSET('Water Data'!$F$7,0,10*ROW('Water Data'!F9))),'Data Summary'!CC15="Yes"),OFFSET('Water Data'!$F$7,0,10*ROW('Water Data'!F9)),NA())</f>
        <v>#N/A</v>
      </c>
      <c r="O15" s="119" t="e">
        <f ca="1">+IF(AND(ISNUMBER(OFFSET('Water Data'!$F$10,0,10*ROW('Water Data'!F9))),'Data Summary'!CD15="Yes"),OFFSET('Water Data'!$F$10,0,10*ROW('Water Data'!F9)),NA())</f>
        <v>#N/A</v>
      </c>
      <c r="P15" s="119" t="e">
        <f ca="1">+IF(AND(ISNUMBER(OFFSET('Water Data'!$G$5,0,10*ROW('Water Data'!G9))),'Data Summary'!CE15="Yes"),100-OFFSET('Water Data'!$G$5,0,10*ROW('Water Data'!G9)),NA())</f>
        <v>#N/A</v>
      </c>
      <c r="Q15" s="119" t="e">
        <f ca="1">+IF(AND(ISNUMBER(OFFSET('Water Data'!$G$7,0,10*ROW('Water Data'!G9))),'Data Summary'!CF15="Yes"),OFFSET('Water Data'!$G$7,0,10*ROW('Water Data'!G9)),NA())</f>
        <v>#N/A</v>
      </c>
      <c r="R15" s="119" t="e">
        <f ca="1">+IF(AND(ISNUMBER(OFFSET('Water Data'!$G$10,0,10*ROW('Water Data'!G9))),'Data Summary'!CG15="Yes"),OFFSET('Water Data'!$G$10,0,10*ROW('Water Data'!G9)),NA())</f>
        <v>#N/A</v>
      </c>
      <c r="S15" s="119" t="e">
        <f ca="1">+IF(AND(ISNUMBER(OFFSET('Water Data'!$H$5,0,10*ROW('Water Data'!H9))),'Data Summary'!CH15="Yes"),100-OFFSET('Water Data'!$H$5,0,10*ROW('Water Data'!H9)),NA())</f>
        <v>#N/A</v>
      </c>
      <c r="T15" s="119" t="e">
        <f ca="1">+IF(AND(ISNUMBER(OFFSET('Water Data'!$H$7,0,10*ROW('Water Data'!H9))),'Data Summary'!CI15="Yes"),OFFSET('Water Data'!$H$7,0,10*ROW('Water Data'!H9)),NA())</f>
        <v>#N/A</v>
      </c>
      <c r="U15" s="119" t="e">
        <f ca="1">+IF(AND(ISNUMBER(OFFSET('Water Data'!$H$10,0,10*ROW('Water Data'!H9))),'Data Summary'!CJ15="Yes"),OFFSET('Water Data'!$H$10,0,10*ROW('Water Data'!H9)),NA())</f>
        <v>#N/A</v>
      </c>
      <c r="V15" s="120" t="e">
        <f ca="1">+IF(AND(ISNUMBER(OFFSET('Sanitation Data'!$C$5,0,10*ROW('Sanitation Data'!C9))),'Data Summary'!CK15="Yes"),100-OFFSET('Sanitation Data'!$C$5,0,10*ROW('Sanitation Data'!C9)),NA())</f>
        <v>#N/A</v>
      </c>
      <c r="W15" s="120" t="e">
        <f ca="1">+IF(AND(ISNUMBER(OFFSET('Sanitation Data'!$C$7,0,10*ROW('Sanitation Data'!C9))),'Data Summary'!CL15="Yes"),OFFSET('Sanitation Data'!$C$7,0,10*ROW('Sanitation Data'!C9)),NA())</f>
        <v>#N/A</v>
      </c>
      <c r="X15" s="120" t="e">
        <f ca="1">+IF(AND(ISNUMBER(OFFSET('Sanitation Data'!$C$11,0,10*ROW('Sanitation Data'!C9))),'Data Summary'!CM15="Yes"),OFFSET('Sanitation Data'!$C$11,0,10*ROW('Sanitation Data'!C9)),NA())</f>
        <v>#N/A</v>
      </c>
      <c r="Y15" s="120" t="e">
        <f ca="1">+IF(AND(ISNUMBER(OFFSET('Sanitation Data'!$C$12,0,10*ROW('Sanitation Data'!C9))),'Data Summary'!CN15="Yes"),OFFSET('Sanitation Data'!$C$12,0,10*ROW('Sanitation Data'!C9)),NA())</f>
        <v>#N/A</v>
      </c>
      <c r="Z15" s="120" t="e">
        <f ca="1">+IF(AND(ISNUMBER(OFFSET('Sanitation Data'!$C$13,0,10*ROW('Sanitation Data'!C9))),'Data Summary'!CO15="Yes"),OFFSET('Sanitation Data'!$C$13,0,10*ROW('Sanitation Data'!C9)),NA())</f>
        <v>#N/A</v>
      </c>
      <c r="AA15" s="120" t="e">
        <f ca="1">+IF(AND(ISNUMBER(OFFSET('Sanitation Data'!$D$5,0,10*ROW('Sanitation Data'!D9))),'Data Summary'!CP15="Yes"),100-OFFSET('Sanitation Data'!$D$5,0,10*ROW('Sanitation Data'!D9)),NA())</f>
        <v>#N/A</v>
      </c>
      <c r="AB15" s="120" t="e">
        <f ca="1">+IF(AND(ISNUMBER(OFFSET('Sanitation Data'!$D$7,0,10*ROW('Sanitation Data'!D9))),'Data Summary'!CQ15="Yes"),OFFSET('Sanitation Data'!$D$7,0,10*ROW('Sanitation Data'!D9)),NA())</f>
        <v>#N/A</v>
      </c>
      <c r="AC15" s="120" t="e">
        <f ca="1">+IF(AND(ISNUMBER(OFFSET('Sanitation Data'!$D$11,0,10*ROW('Sanitation Data'!D9))),'Data Summary'!CR15="Yes"),OFFSET('Sanitation Data'!$D$11,0,10*ROW('Sanitation Data'!D9)),NA())</f>
        <v>#N/A</v>
      </c>
      <c r="AD15" s="120" t="e">
        <f ca="1">+IF(AND(ISNUMBER(OFFSET('Sanitation Data'!$D$12,0,10*ROW('Sanitation Data'!D9))),'Data Summary'!CS15="Yes"),OFFSET('Sanitation Data'!$D$12,0,10*ROW('Sanitation Data'!D9)),NA())</f>
        <v>#N/A</v>
      </c>
      <c r="AE15" s="120" t="e">
        <f ca="1">+IF(AND(ISNUMBER(OFFSET('Sanitation Data'!$D$13,0,10*ROW('Sanitation Data'!D9))),'Data Summary'!CT15="Yes"),OFFSET('Sanitation Data'!$D$13,0,10*ROW('Sanitation Data'!D9)),NA())</f>
        <v>#N/A</v>
      </c>
      <c r="AF15" s="120" t="e">
        <f ca="1">+IF(AND(ISNUMBER(OFFSET('Sanitation Data'!$E$5,0,10*ROW('Sanitation Data'!E9))),'Data Summary'!CU15="Yes"),100-OFFSET('Sanitation Data'!$E$5,0,10*ROW('Sanitation Data'!E9)),NA())</f>
        <v>#N/A</v>
      </c>
      <c r="AG15" s="120" t="e">
        <f ca="1">+IF(AND(ISNUMBER(OFFSET('Sanitation Data'!$E$7,0,10*ROW('Sanitation Data'!E9))),'Data Summary'!CV15="Yes"),OFFSET('Sanitation Data'!$E$7,0,10*ROW('Sanitation Data'!E9)),NA())</f>
        <v>#N/A</v>
      </c>
      <c r="AH15" s="120" t="e">
        <f ca="1">+IF(AND(ISNUMBER(OFFSET('Sanitation Data'!$E$11,0,10*ROW('Sanitation Data'!E9))),'Data Summary'!CW15="Yes"),OFFSET('Sanitation Data'!$E$11,0,10*ROW('Sanitation Data'!E9)),NA())</f>
        <v>#N/A</v>
      </c>
      <c r="AI15" s="120" t="e">
        <f ca="1">+IF(AND(ISNUMBER(OFFSET('Sanitation Data'!$E$12,0,10*ROW('Sanitation Data'!E9))),'Data Summary'!CX15="Yes"),OFFSET('Sanitation Data'!$E$12,0,10*ROW('Sanitation Data'!E9)),NA())</f>
        <v>#N/A</v>
      </c>
      <c r="AJ15" s="120" t="e">
        <f ca="1">+IF(AND(ISNUMBER(OFFSET('Sanitation Data'!$E$13,0,10*ROW('Sanitation Data'!E9))),'Data Summary'!CY15="Yes"),OFFSET('Sanitation Data'!$E$13,0,10*ROW('Sanitation Data'!E9)),NA())</f>
        <v>#N/A</v>
      </c>
      <c r="AK15" s="120" t="e">
        <f ca="1">+IF(AND(ISNUMBER(OFFSET('Sanitation Data'!$F$5,0,10*ROW('Sanitation Data'!F9))),'Data Summary'!CZ15="Yes"),100-OFFSET('Sanitation Data'!$F$5,0,10*ROW('Sanitation Data'!F9)),NA())</f>
        <v>#N/A</v>
      </c>
      <c r="AL15" s="120" t="e">
        <f ca="1">+IF(AND(ISNUMBER(OFFSET('Sanitation Data'!$F$7,0,10*ROW('Sanitation Data'!F9))),'Data Summary'!DA15="Yes"),OFFSET('Sanitation Data'!$F$7,0,10*ROW('Sanitation Data'!F9)),NA())</f>
        <v>#N/A</v>
      </c>
      <c r="AM15" s="120" t="e">
        <f ca="1">+IF(AND(ISNUMBER(OFFSET('Sanitation Data'!$F$11,0,10*ROW('Sanitation Data'!F9))),'Data Summary'!DB15="Yes"),OFFSET('Sanitation Data'!$F$11,0,10*ROW('Sanitation Data'!F9)),NA())</f>
        <v>#N/A</v>
      </c>
      <c r="AN15" s="120" t="e">
        <f ca="1">+IF(AND(ISNUMBER(OFFSET('Sanitation Data'!$F$12,0,10*ROW('Sanitation Data'!F9))),'Data Summary'!DC15="Yes"),OFFSET('Sanitation Data'!$F$12,0,10*ROW('Sanitation Data'!F9)),NA())</f>
        <v>#N/A</v>
      </c>
      <c r="AO15" s="120" t="e">
        <f ca="1">+IF(AND(ISNUMBER(OFFSET('Sanitation Data'!$F$13,0,10*ROW('Sanitation Data'!F9))),'Data Summary'!DD15="Yes"),OFFSET('Sanitation Data'!$F$13,0,10*ROW('Sanitation Data'!F9)),NA())</f>
        <v>#N/A</v>
      </c>
      <c r="AP15" s="120" t="e">
        <f ca="1">+IF(AND(ISNUMBER(OFFSET('Sanitation Data'!$G$5,0,10*ROW('Sanitation Data'!G9))),'Data Summary'!DE15="Yes"),100-OFFSET('Sanitation Data'!$G$5,0,10*ROW('Sanitation Data'!G9)),NA())</f>
        <v>#N/A</v>
      </c>
      <c r="AQ15" s="120" t="e">
        <f ca="1">+IF(AND(ISNUMBER(OFFSET('Sanitation Data'!$G$7,0,10*ROW('Sanitation Data'!G9))),'Data Summary'!DF15="Yes"),OFFSET('Sanitation Data'!$G$7,0,10*ROW('Sanitation Data'!G9)),NA())</f>
        <v>#N/A</v>
      </c>
      <c r="AR15" s="120" t="e">
        <f ca="1">+IF(AND(ISNUMBER(OFFSET('Sanitation Data'!$G$11,0,10*ROW('Sanitation Data'!G9))),'Data Summary'!DG15="Yes"),OFFSET('Sanitation Data'!$G$11,0,10*ROW('Sanitation Data'!G9)),NA())</f>
        <v>#N/A</v>
      </c>
      <c r="AS15" s="120" t="e">
        <f ca="1">+IF(AND(ISNUMBER(OFFSET('Sanitation Data'!$G$12,0,10*ROW('Sanitation Data'!G9))),'Data Summary'!DH15="Yes"),OFFSET('Sanitation Data'!$G$12,0,10*ROW('Sanitation Data'!G9)),NA())</f>
        <v>#N/A</v>
      </c>
      <c r="AT15" s="120" t="e">
        <f ca="1">+IF(AND(ISNUMBER(OFFSET('Sanitation Data'!$G$13,0,10*ROW('Sanitation Data'!G9))),'Data Summary'!DI15="Yes"),OFFSET('Sanitation Data'!$G$13,0,10*ROW('Sanitation Data'!G9)),NA())</f>
        <v>#N/A</v>
      </c>
      <c r="AU15" s="120" t="e">
        <f ca="1">+IF(AND(ISNUMBER(OFFSET('Sanitation Data'!$H$5,0,10*ROW('Sanitation Data'!H9))),'Data Summary'!DJ15="Yes"),100-OFFSET('Sanitation Data'!$H$5,0,10*ROW('Sanitation Data'!H9)),NA())</f>
        <v>#N/A</v>
      </c>
      <c r="AV15" s="120" t="e">
        <f ca="1">+IF(AND(ISNUMBER(OFFSET('Sanitation Data'!$H$7,0,10*ROW('Sanitation Data'!H9))),'Data Summary'!DK15="Yes"),OFFSET('Sanitation Data'!$H$7,0,10*ROW('Sanitation Data'!H9)),NA())</f>
        <v>#N/A</v>
      </c>
      <c r="AW15" s="120" t="e">
        <f ca="1">+IF(AND(ISNUMBER(OFFSET('Sanitation Data'!$H$11,0,10*ROW('Sanitation Data'!H9))),'Data Summary'!DL15="Yes"),OFFSET('Sanitation Data'!$H$11,0,10*ROW('Sanitation Data'!H9)),NA())</f>
        <v>#N/A</v>
      </c>
      <c r="AX15" s="120" t="e">
        <f ca="1">+IF(AND(ISNUMBER(OFFSET('Sanitation Data'!$H$12,0,10*ROW('Sanitation Data'!H9))),'Data Summary'!DM15="Yes"),OFFSET('Sanitation Data'!$H$12,0,10*ROW('Sanitation Data'!H9)),NA())</f>
        <v>#N/A</v>
      </c>
      <c r="AY15" s="120" t="e">
        <f ca="1">+IF(AND(ISNUMBER(OFFSET('Sanitation Data'!$H$13,0,10*ROW('Sanitation Data'!H9))),'Data Summary'!DN15="Yes"),OFFSET('Sanitation Data'!$H$13,0,10*ROW('Sanitation Data'!H9)),NA())</f>
        <v>#N/A</v>
      </c>
      <c r="AZ15" s="121" t="e">
        <f ca="1">+IF(AND(ISNUMBER(OFFSET('Hygiene Data'!$C$6,0,10*ROW('Hygiene Data'!C9))),'Data Summary'!DO15="Yes"),OFFSET('Hygiene Data'!$C$6,0,10*ROW('Hygiene Data'!C9)),NA())</f>
        <v>#N/A</v>
      </c>
      <c r="BA15" s="121" t="e">
        <f ca="1">+IF(AND(ISNUMBER(OFFSET('Hygiene Data'!$C$8,0,10*ROW('Hygiene Data'!C9))),'Data Summary'!DP15="Yes"),OFFSET('Hygiene Data'!$C$8,0,10*ROW('Hygiene Data'!C9)),NA())</f>
        <v>#N/A</v>
      </c>
      <c r="BB15" s="121" t="e">
        <f ca="1">+IF(AND(ISNUMBER(OFFSET('Hygiene Data'!$C$10,0,10*ROW('Hygiene Data'!C9))),'Data Summary'!DQ15="Yes"),OFFSET('Hygiene Data'!$C$10,0,10*ROW('Hygiene Data'!C9)),NA())</f>
        <v>#N/A</v>
      </c>
      <c r="BC15" s="121" t="e">
        <f ca="1">+IF(AND(ISNUMBER(OFFSET('Hygiene Data'!$D$6,0,10*ROW('Hygiene Data'!D9))),'Data Summary'!DR15="Yes"),OFFSET('Hygiene Data'!$D$6,0,10*ROW('Hygiene Data'!D9)),NA())</f>
        <v>#N/A</v>
      </c>
      <c r="BD15" s="121" t="e">
        <f ca="1">+IF(AND(ISNUMBER(OFFSET('Hygiene Data'!$D$8,0,10*ROW('Hygiene Data'!D9))),'Data Summary'!DS15="Yes"),OFFSET('Hygiene Data'!$D$8,0,10*ROW('Hygiene Data'!D9)),NA())</f>
        <v>#N/A</v>
      </c>
      <c r="BE15" s="121" t="e">
        <f ca="1">+IF(AND(ISNUMBER(OFFSET('Hygiene Data'!$D$10,0,10*ROW('Hygiene Data'!D9))),'Data Summary'!DT15="Yes"),OFFSET('Hygiene Data'!$D$10,0,10*ROW('Hygiene Data'!D9)),NA())</f>
        <v>#N/A</v>
      </c>
      <c r="BF15" s="121" t="e">
        <f ca="1">+IF(AND(ISNUMBER(OFFSET('Hygiene Data'!$E$6,0,10*ROW('Hygiene Data'!E9))),'Data Summary'!DU15="Yes"),OFFSET('Hygiene Data'!$E$6,0,10*ROW('Hygiene Data'!E9)),NA())</f>
        <v>#N/A</v>
      </c>
      <c r="BG15" s="121" t="e">
        <f ca="1">+IF(AND(ISNUMBER(OFFSET('Hygiene Data'!$E$8,0,10*ROW('Hygiene Data'!E9))),'Data Summary'!DV15="Yes"),OFFSET('Hygiene Data'!$E$8,0,10*ROW('Hygiene Data'!E9)),NA())</f>
        <v>#N/A</v>
      </c>
      <c r="BH15" s="121" t="e">
        <f ca="1">+IF(AND(ISNUMBER(OFFSET('Hygiene Data'!$E$10,0,10*ROW('Hygiene Data'!E9))),'Data Summary'!DW15="Yes"),OFFSET('Hygiene Data'!$E$10,0,10*ROW('Hygiene Data'!E9)),NA())</f>
        <v>#N/A</v>
      </c>
      <c r="BI15" s="121" t="e">
        <f ca="1">+IF(AND(ISNUMBER(OFFSET('Hygiene Data'!$F$6,0,10*ROW('Hygiene Data'!F9))),'Data Summary'!DX15="Yes"),OFFSET('Hygiene Data'!$F$6,0,10*ROW('Hygiene Data'!F9)),NA())</f>
        <v>#N/A</v>
      </c>
      <c r="BJ15" s="121" t="e">
        <f ca="1">+IF(AND(ISNUMBER(OFFSET('Hygiene Data'!$F$8,0,10*ROW('Hygiene Data'!F9))),'Data Summary'!DY15="Yes"),OFFSET('Hygiene Data'!$F$8,0,10*ROW('Hygiene Data'!F9)),NA())</f>
        <v>#N/A</v>
      </c>
      <c r="BK15" s="121" t="e">
        <f ca="1">+IF(AND(ISNUMBER(OFFSET('Hygiene Data'!$F$10,0,10*ROW('Hygiene Data'!F9))),'Data Summary'!DZ15="Yes"),OFFSET('Hygiene Data'!$F$10,0,10*ROW('Hygiene Data'!F9)),NA())</f>
        <v>#N/A</v>
      </c>
      <c r="BL15" s="121" t="e">
        <f ca="1">+IF(AND(ISNUMBER(OFFSET('Hygiene Data'!$G$6,0,10*ROW('Hygiene Data'!G9))),'Data Summary'!EA15="Yes"),OFFSET('Hygiene Data'!$G$6,0,10*ROW('Hygiene Data'!G9)),NA())</f>
        <v>#N/A</v>
      </c>
      <c r="BM15" s="121" t="e">
        <f ca="1">+IF(AND(ISNUMBER(OFFSET('Hygiene Data'!$G$8,0,10*ROW('Hygiene Data'!G9))),'Data Summary'!EB15="Yes"),OFFSET('Hygiene Data'!$G$8,0,10*ROW('Hygiene Data'!G9)),NA())</f>
        <v>#N/A</v>
      </c>
      <c r="BN15" s="121" t="e">
        <f ca="1">+IF(AND(ISNUMBER(OFFSET('Hygiene Data'!$G$10,0,10*ROW('Hygiene Data'!G9))),'Data Summary'!EC15="Yes"),OFFSET('Hygiene Data'!$G$10,0,10*ROW('Hygiene Data'!G9)),NA())</f>
        <v>#N/A</v>
      </c>
      <c r="BO15" s="121" t="e">
        <f ca="1">+IF(AND(ISNUMBER(OFFSET('Hygiene Data'!$H$6,0,10*ROW('Hygiene Data'!H9))),'Data Summary'!ED15="Yes"),OFFSET('Hygiene Data'!$H$6,0,10*ROW('Hygiene Data'!H9)),NA())</f>
        <v>#N/A</v>
      </c>
      <c r="BP15" s="121" t="e">
        <f ca="1">+IF(AND(ISNUMBER(OFFSET('Hygiene Data'!$H$8,0,10*ROW('Hygiene Data'!H9))),'Data Summary'!EE15="Yes"),OFFSET('Hygiene Data'!$H$8,0,10*ROW('Hygiene Data'!H9)),NA())</f>
        <v>#N/A</v>
      </c>
      <c r="BQ15" s="121" t="e">
        <f ca="1">+IF(AND(ISNUMBER(OFFSET('Hygiene Data'!$H$10,0,10*ROW('Hygiene Data'!H9))),'Data Summary'!EF15="Yes"),OFFSET('Hygiene Data'!$H$10,0,10*ROW('Hygiene Data'!H9)),NA())</f>
        <v>#N/A</v>
      </c>
    </row>
    <row r="16" spans="1:69" x14ac:dyDescent="0.2">
      <c r="A16" s="44" t="e">
        <f ca="1">+IF(OFFSET('Water Data'!$B$1,0,10*ROW('Water Data'!B10))="",NA(),OFFSET('Water Data'!$B$1,0,10*ROW('Water Data'!B10)))</f>
        <v>#N/A</v>
      </c>
      <c r="B16" s="44" t="e">
        <f ca="1">+IF(OFFSET('Water Data'!$A$3,0,10*ROW('Water Data'!A10))="",NA(),OFFSET('Water Data'!$A$3,0,10*ROW('Water Data'!A10)))</f>
        <v>#N/A</v>
      </c>
      <c r="C16" s="44" t="e">
        <f ca="1">+IF(OFFSET('Water Data'!$C$3,0,10*ROW('Water Data'!C10))="",NA(),OFFSET('Water Data'!$C$3,0,10*ROW('Water Data'!C10)))</f>
        <v>#N/A</v>
      </c>
      <c r="D16" s="119" t="e">
        <f ca="1">+IF(AND(ISNUMBER(OFFSET('Water Data'!$C$5,0,10*ROW('Water Data'!C10))),'Data Summary'!BS16="Yes"),100-OFFSET('Water Data'!$C$5,0,10*ROW('Water Data'!C10)),NA())</f>
        <v>#N/A</v>
      </c>
      <c r="E16" s="119" t="e">
        <f ca="1">+IF(AND(ISNUMBER(OFFSET('Water Data'!$C$7,0,10*ROW('Water Data'!C10))),'Data Summary'!BT16="Yes"),OFFSET('Water Data'!$C$7,0,10*ROW('Water Data'!C10)),NA())</f>
        <v>#N/A</v>
      </c>
      <c r="F16" s="119" t="e">
        <f ca="1">+IF(AND(ISNUMBER(OFFSET('Water Data'!$C$10,0,10*ROW('Water Data'!C10))),'Data Summary'!BU16="Yes"),OFFSET('Water Data'!$C$10,0,10*ROW('Water Data'!C10)),NA())</f>
        <v>#N/A</v>
      </c>
      <c r="G16" s="119" t="e">
        <f ca="1">+IF(AND(ISNUMBER(OFFSET('Water Data'!$D$5,0,10*ROW('Water Data'!D10))),'Data Summary'!BV16="Yes"),100-OFFSET('Water Data'!$D$5,0,10*ROW('Water Data'!D10)),NA())</f>
        <v>#N/A</v>
      </c>
      <c r="H16" s="119" t="e">
        <f ca="1">+IF(AND(ISNUMBER(OFFSET('Water Data'!$D$7,0,10*ROW('Water Data'!D10))),'Data Summary'!BW16="Yes"),OFFSET('Water Data'!$D$7,0,10*ROW('Water Data'!D10)),NA())</f>
        <v>#N/A</v>
      </c>
      <c r="I16" s="119" t="e">
        <f ca="1">+IF(AND(ISNUMBER(OFFSET('Water Data'!$D$10,0,10*ROW('Water Data'!D10))),'Data Summary'!BX16="Yes"),OFFSET('Water Data'!$D$10,0,10*ROW('Water Data'!D10)),NA())</f>
        <v>#N/A</v>
      </c>
      <c r="J16" s="119" t="e">
        <f ca="1">+IF(AND(ISNUMBER(OFFSET('Water Data'!$E$5,0,10*ROW('Water Data'!E10))),'Data Summary'!BY16="Yes"),100-OFFSET('Water Data'!$E$5,0,10*ROW('Water Data'!E10)),NA())</f>
        <v>#N/A</v>
      </c>
      <c r="K16" s="119" t="e">
        <f ca="1">+IF(AND(ISNUMBER(OFFSET('Water Data'!$E$7,0,10*ROW('Water Data'!E10))),'Data Summary'!BZ16="Yes"),OFFSET('Water Data'!$E$7,0,10*ROW('Water Data'!E10)),NA())</f>
        <v>#N/A</v>
      </c>
      <c r="L16" s="119" t="e">
        <f ca="1">+IF(AND(ISNUMBER(OFFSET('Water Data'!$E$10,0,10*ROW('Water Data'!E10))),'Data Summary'!CA16="Yes"),OFFSET('Water Data'!$E$10,0,10*ROW('Water Data'!E10)),NA())</f>
        <v>#N/A</v>
      </c>
      <c r="M16" s="119" t="e">
        <f ca="1">+IF(AND(ISNUMBER(OFFSET('Water Data'!$F$5,0,10*ROW('Water Data'!F10))),'Data Summary'!CB16="Yes"),100-OFFSET('Water Data'!$F$5,0,10*ROW('Water Data'!F10)),NA())</f>
        <v>#N/A</v>
      </c>
      <c r="N16" s="119" t="e">
        <f ca="1">+IF(AND(ISNUMBER(OFFSET('Water Data'!$F$7,0,10*ROW('Water Data'!F10))),'Data Summary'!CC16="Yes"),OFFSET('Water Data'!$F$7,0,10*ROW('Water Data'!F10)),NA())</f>
        <v>#N/A</v>
      </c>
      <c r="O16" s="119" t="e">
        <f ca="1">+IF(AND(ISNUMBER(OFFSET('Water Data'!$F$10,0,10*ROW('Water Data'!F10))),'Data Summary'!CD16="Yes"),OFFSET('Water Data'!$F$10,0,10*ROW('Water Data'!F10)),NA())</f>
        <v>#N/A</v>
      </c>
      <c r="P16" s="119" t="e">
        <f ca="1">+IF(AND(ISNUMBER(OFFSET('Water Data'!$G$5,0,10*ROW('Water Data'!G10))),'Data Summary'!CE16="Yes"),100-OFFSET('Water Data'!$G$5,0,10*ROW('Water Data'!G10)),NA())</f>
        <v>#N/A</v>
      </c>
      <c r="Q16" s="119" t="e">
        <f ca="1">+IF(AND(ISNUMBER(OFFSET('Water Data'!$G$7,0,10*ROW('Water Data'!G10))),'Data Summary'!CF16="Yes"),OFFSET('Water Data'!$G$7,0,10*ROW('Water Data'!G10)),NA())</f>
        <v>#N/A</v>
      </c>
      <c r="R16" s="119" t="e">
        <f ca="1">+IF(AND(ISNUMBER(OFFSET('Water Data'!$G$10,0,10*ROW('Water Data'!G10))),'Data Summary'!CG16="Yes"),OFFSET('Water Data'!$G$10,0,10*ROW('Water Data'!G10)),NA())</f>
        <v>#N/A</v>
      </c>
      <c r="S16" s="119" t="e">
        <f ca="1">+IF(AND(ISNUMBER(OFFSET('Water Data'!$H$5,0,10*ROW('Water Data'!H10))),'Data Summary'!CH16="Yes"),100-OFFSET('Water Data'!$H$5,0,10*ROW('Water Data'!H10)),NA())</f>
        <v>#N/A</v>
      </c>
      <c r="T16" s="119" t="e">
        <f ca="1">+IF(AND(ISNUMBER(OFFSET('Water Data'!$H$7,0,10*ROW('Water Data'!H10))),'Data Summary'!CI16="Yes"),OFFSET('Water Data'!$H$7,0,10*ROW('Water Data'!H10)),NA())</f>
        <v>#N/A</v>
      </c>
      <c r="U16" s="119" t="e">
        <f ca="1">+IF(AND(ISNUMBER(OFFSET('Water Data'!$H$10,0,10*ROW('Water Data'!H10))),'Data Summary'!CJ16="Yes"),OFFSET('Water Data'!$H$10,0,10*ROW('Water Data'!H10)),NA())</f>
        <v>#N/A</v>
      </c>
      <c r="V16" s="120" t="e">
        <f ca="1">+IF(AND(ISNUMBER(OFFSET('Sanitation Data'!$C$5,0,10*ROW('Sanitation Data'!C10))),'Data Summary'!CK16="Yes"),100-OFFSET('Sanitation Data'!$C$5,0,10*ROW('Sanitation Data'!C10)),NA())</f>
        <v>#N/A</v>
      </c>
      <c r="W16" s="120" t="e">
        <f ca="1">+IF(AND(ISNUMBER(OFFSET('Sanitation Data'!$C$7,0,10*ROW('Sanitation Data'!C10))),'Data Summary'!CL16="Yes"),OFFSET('Sanitation Data'!$C$7,0,10*ROW('Sanitation Data'!C10)),NA())</f>
        <v>#N/A</v>
      </c>
      <c r="X16" s="120" t="e">
        <f ca="1">+IF(AND(ISNUMBER(OFFSET('Sanitation Data'!$C$11,0,10*ROW('Sanitation Data'!C10))),'Data Summary'!CM16="Yes"),OFFSET('Sanitation Data'!$C$11,0,10*ROW('Sanitation Data'!C10)),NA())</f>
        <v>#N/A</v>
      </c>
      <c r="Y16" s="120" t="e">
        <f ca="1">+IF(AND(ISNUMBER(OFFSET('Sanitation Data'!$C$12,0,10*ROW('Sanitation Data'!C10))),'Data Summary'!CN16="Yes"),OFFSET('Sanitation Data'!$C$12,0,10*ROW('Sanitation Data'!C10)),NA())</f>
        <v>#N/A</v>
      </c>
      <c r="Z16" s="120" t="e">
        <f ca="1">+IF(AND(ISNUMBER(OFFSET('Sanitation Data'!$C$13,0,10*ROW('Sanitation Data'!C10))),'Data Summary'!CO16="Yes"),OFFSET('Sanitation Data'!$C$13,0,10*ROW('Sanitation Data'!C10)),NA())</f>
        <v>#N/A</v>
      </c>
      <c r="AA16" s="120" t="e">
        <f ca="1">+IF(AND(ISNUMBER(OFFSET('Sanitation Data'!$D$5,0,10*ROW('Sanitation Data'!D10))),'Data Summary'!CP16="Yes"),100-OFFSET('Sanitation Data'!$D$5,0,10*ROW('Sanitation Data'!D10)),NA())</f>
        <v>#N/A</v>
      </c>
      <c r="AB16" s="120" t="e">
        <f ca="1">+IF(AND(ISNUMBER(OFFSET('Sanitation Data'!$D$7,0,10*ROW('Sanitation Data'!D10))),'Data Summary'!CQ16="Yes"),OFFSET('Sanitation Data'!$D$7,0,10*ROW('Sanitation Data'!D10)),NA())</f>
        <v>#N/A</v>
      </c>
      <c r="AC16" s="120" t="e">
        <f ca="1">+IF(AND(ISNUMBER(OFFSET('Sanitation Data'!$D$11,0,10*ROW('Sanitation Data'!D10))),'Data Summary'!CR16="Yes"),OFFSET('Sanitation Data'!$D$11,0,10*ROW('Sanitation Data'!D10)),NA())</f>
        <v>#N/A</v>
      </c>
      <c r="AD16" s="120" t="e">
        <f ca="1">+IF(AND(ISNUMBER(OFFSET('Sanitation Data'!$D$12,0,10*ROW('Sanitation Data'!D10))),'Data Summary'!CS16="Yes"),OFFSET('Sanitation Data'!$D$12,0,10*ROW('Sanitation Data'!D10)),NA())</f>
        <v>#N/A</v>
      </c>
      <c r="AE16" s="120" t="e">
        <f ca="1">+IF(AND(ISNUMBER(OFFSET('Sanitation Data'!$D$13,0,10*ROW('Sanitation Data'!D10))),'Data Summary'!CT16="Yes"),OFFSET('Sanitation Data'!$D$13,0,10*ROW('Sanitation Data'!D10)),NA())</f>
        <v>#N/A</v>
      </c>
      <c r="AF16" s="120" t="e">
        <f ca="1">+IF(AND(ISNUMBER(OFFSET('Sanitation Data'!$E$5,0,10*ROW('Sanitation Data'!E10))),'Data Summary'!CU16="Yes"),100-OFFSET('Sanitation Data'!$E$5,0,10*ROW('Sanitation Data'!E10)),NA())</f>
        <v>#N/A</v>
      </c>
      <c r="AG16" s="120" t="e">
        <f ca="1">+IF(AND(ISNUMBER(OFFSET('Sanitation Data'!$E$7,0,10*ROW('Sanitation Data'!E10))),'Data Summary'!CV16="Yes"),OFFSET('Sanitation Data'!$E$7,0,10*ROW('Sanitation Data'!E10)),NA())</f>
        <v>#N/A</v>
      </c>
      <c r="AH16" s="120" t="e">
        <f ca="1">+IF(AND(ISNUMBER(OFFSET('Sanitation Data'!$E$11,0,10*ROW('Sanitation Data'!E10))),'Data Summary'!CW16="Yes"),OFFSET('Sanitation Data'!$E$11,0,10*ROW('Sanitation Data'!E10)),NA())</f>
        <v>#N/A</v>
      </c>
      <c r="AI16" s="120" t="e">
        <f ca="1">+IF(AND(ISNUMBER(OFFSET('Sanitation Data'!$E$12,0,10*ROW('Sanitation Data'!E10))),'Data Summary'!CX16="Yes"),OFFSET('Sanitation Data'!$E$12,0,10*ROW('Sanitation Data'!E10)),NA())</f>
        <v>#N/A</v>
      </c>
      <c r="AJ16" s="120" t="e">
        <f ca="1">+IF(AND(ISNUMBER(OFFSET('Sanitation Data'!$E$13,0,10*ROW('Sanitation Data'!E10))),'Data Summary'!CY16="Yes"),OFFSET('Sanitation Data'!$E$13,0,10*ROW('Sanitation Data'!E10)),NA())</f>
        <v>#N/A</v>
      </c>
      <c r="AK16" s="120" t="e">
        <f ca="1">+IF(AND(ISNUMBER(OFFSET('Sanitation Data'!$F$5,0,10*ROW('Sanitation Data'!F10))),'Data Summary'!CZ16="Yes"),100-OFFSET('Sanitation Data'!$F$5,0,10*ROW('Sanitation Data'!F10)),NA())</f>
        <v>#N/A</v>
      </c>
      <c r="AL16" s="120" t="e">
        <f ca="1">+IF(AND(ISNUMBER(OFFSET('Sanitation Data'!$F$7,0,10*ROW('Sanitation Data'!F10))),'Data Summary'!DA16="Yes"),OFFSET('Sanitation Data'!$F$7,0,10*ROW('Sanitation Data'!F10)),NA())</f>
        <v>#N/A</v>
      </c>
      <c r="AM16" s="120" t="e">
        <f ca="1">+IF(AND(ISNUMBER(OFFSET('Sanitation Data'!$F$11,0,10*ROW('Sanitation Data'!F10))),'Data Summary'!DB16="Yes"),OFFSET('Sanitation Data'!$F$11,0,10*ROW('Sanitation Data'!F10)),NA())</f>
        <v>#N/A</v>
      </c>
      <c r="AN16" s="120" t="e">
        <f ca="1">+IF(AND(ISNUMBER(OFFSET('Sanitation Data'!$F$12,0,10*ROW('Sanitation Data'!F10))),'Data Summary'!DC16="Yes"),OFFSET('Sanitation Data'!$F$12,0,10*ROW('Sanitation Data'!F10)),NA())</f>
        <v>#N/A</v>
      </c>
      <c r="AO16" s="120" t="e">
        <f ca="1">+IF(AND(ISNUMBER(OFFSET('Sanitation Data'!$F$13,0,10*ROW('Sanitation Data'!F10))),'Data Summary'!DD16="Yes"),OFFSET('Sanitation Data'!$F$13,0,10*ROW('Sanitation Data'!F10)),NA())</f>
        <v>#N/A</v>
      </c>
      <c r="AP16" s="120" t="e">
        <f ca="1">+IF(AND(ISNUMBER(OFFSET('Sanitation Data'!$G$5,0,10*ROW('Sanitation Data'!G10))),'Data Summary'!DE16="Yes"),100-OFFSET('Sanitation Data'!$G$5,0,10*ROW('Sanitation Data'!G10)),NA())</f>
        <v>#N/A</v>
      </c>
      <c r="AQ16" s="120" t="e">
        <f ca="1">+IF(AND(ISNUMBER(OFFSET('Sanitation Data'!$G$7,0,10*ROW('Sanitation Data'!G10))),'Data Summary'!DF16="Yes"),OFFSET('Sanitation Data'!$G$7,0,10*ROW('Sanitation Data'!G10)),NA())</f>
        <v>#N/A</v>
      </c>
      <c r="AR16" s="120" t="e">
        <f ca="1">+IF(AND(ISNUMBER(OFFSET('Sanitation Data'!$G$11,0,10*ROW('Sanitation Data'!G10))),'Data Summary'!DG16="Yes"),OFFSET('Sanitation Data'!$G$11,0,10*ROW('Sanitation Data'!G10)),NA())</f>
        <v>#N/A</v>
      </c>
      <c r="AS16" s="120" t="e">
        <f ca="1">+IF(AND(ISNUMBER(OFFSET('Sanitation Data'!$G$12,0,10*ROW('Sanitation Data'!G10))),'Data Summary'!DH16="Yes"),OFFSET('Sanitation Data'!$G$12,0,10*ROW('Sanitation Data'!G10)),NA())</f>
        <v>#N/A</v>
      </c>
      <c r="AT16" s="120" t="e">
        <f ca="1">+IF(AND(ISNUMBER(OFFSET('Sanitation Data'!$G$13,0,10*ROW('Sanitation Data'!G10))),'Data Summary'!DI16="Yes"),OFFSET('Sanitation Data'!$G$13,0,10*ROW('Sanitation Data'!G10)),NA())</f>
        <v>#N/A</v>
      </c>
      <c r="AU16" s="120" t="e">
        <f ca="1">+IF(AND(ISNUMBER(OFFSET('Sanitation Data'!$H$5,0,10*ROW('Sanitation Data'!H10))),'Data Summary'!DJ16="Yes"),100-OFFSET('Sanitation Data'!$H$5,0,10*ROW('Sanitation Data'!H10)),NA())</f>
        <v>#N/A</v>
      </c>
      <c r="AV16" s="120" t="e">
        <f ca="1">+IF(AND(ISNUMBER(OFFSET('Sanitation Data'!$H$7,0,10*ROW('Sanitation Data'!H10))),'Data Summary'!DK16="Yes"),OFFSET('Sanitation Data'!$H$7,0,10*ROW('Sanitation Data'!H10)),NA())</f>
        <v>#N/A</v>
      </c>
      <c r="AW16" s="120" t="e">
        <f ca="1">+IF(AND(ISNUMBER(OFFSET('Sanitation Data'!$H$11,0,10*ROW('Sanitation Data'!H10))),'Data Summary'!DL16="Yes"),OFFSET('Sanitation Data'!$H$11,0,10*ROW('Sanitation Data'!H10)),NA())</f>
        <v>#N/A</v>
      </c>
      <c r="AX16" s="120" t="e">
        <f ca="1">+IF(AND(ISNUMBER(OFFSET('Sanitation Data'!$H$12,0,10*ROW('Sanitation Data'!H10))),'Data Summary'!DM16="Yes"),OFFSET('Sanitation Data'!$H$12,0,10*ROW('Sanitation Data'!H10)),NA())</f>
        <v>#N/A</v>
      </c>
      <c r="AY16" s="120" t="e">
        <f ca="1">+IF(AND(ISNUMBER(OFFSET('Sanitation Data'!$H$13,0,10*ROW('Sanitation Data'!H10))),'Data Summary'!DN16="Yes"),OFFSET('Sanitation Data'!$H$13,0,10*ROW('Sanitation Data'!H10)),NA())</f>
        <v>#N/A</v>
      </c>
      <c r="AZ16" s="121" t="e">
        <f ca="1">+IF(AND(ISNUMBER(OFFSET('Hygiene Data'!$C$6,0,10*ROW('Hygiene Data'!C10))),'Data Summary'!DO16="Yes"),OFFSET('Hygiene Data'!$C$6,0,10*ROW('Hygiene Data'!C10)),NA())</f>
        <v>#N/A</v>
      </c>
      <c r="BA16" s="121" t="e">
        <f ca="1">+IF(AND(ISNUMBER(OFFSET('Hygiene Data'!$C$8,0,10*ROW('Hygiene Data'!C10))),'Data Summary'!DP16="Yes"),OFFSET('Hygiene Data'!$C$8,0,10*ROW('Hygiene Data'!C10)),NA())</f>
        <v>#N/A</v>
      </c>
      <c r="BB16" s="121" t="e">
        <f ca="1">+IF(AND(ISNUMBER(OFFSET('Hygiene Data'!$C$10,0,10*ROW('Hygiene Data'!C10))),'Data Summary'!DQ16="Yes"),OFFSET('Hygiene Data'!$C$10,0,10*ROW('Hygiene Data'!C10)),NA())</f>
        <v>#N/A</v>
      </c>
      <c r="BC16" s="121" t="e">
        <f ca="1">+IF(AND(ISNUMBER(OFFSET('Hygiene Data'!$D$6,0,10*ROW('Hygiene Data'!D10))),'Data Summary'!DR16="Yes"),OFFSET('Hygiene Data'!$D$6,0,10*ROW('Hygiene Data'!D10)),NA())</f>
        <v>#N/A</v>
      </c>
      <c r="BD16" s="121" t="e">
        <f ca="1">+IF(AND(ISNUMBER(OFFSET('Hygiene Data'!$D$8,0,10*ROW('Hygiene Data'!D10))),'Data Summary'!DS16="Yes"),OFFSET('Hygiene Data'!$D$8,0,10*ROW('Hygiene Data'!D10)),NA())</f>
        <v>#N/A</v>
      </c>
      <c r="BE16" s="121" t="e">
        <f ca="1">+IF(AND(ISNUMBER(OFFSET('Hygiene Data'!$D$10,0,10*ROW('Hygiene Data'!D10))),'Data Summary'!DT16="Yes"),OFFSET('Hygiene Data'!$D$10,0,10*ROW('Hygiene Data'!D10)),NA())</f>
        <v>#N/A</v>
      </c>
      <c r="BF16" s="121" t="e">
        <f ca="1">+IF(AND(ISNUMBER(OFFSET('Hygiene Data'!$E$6,0,10*ROW('Hygiene Data'!E10))),'Data Summary'!DU16="Yes"),OFFSET('Hygiene Data'!$E$6,0,10*ROW('Hygiene Data'!E10)),NA())</f>
        <v>#N/A</v>
      </c>
      <c r="BG16" s="121" t="e">
        <f ca="1">+IF(AND(ISNUMBER(OFFSET('Hygiene Data'!$E$8,0,10*ROW('Hygiene Data'!E10))),'Data Summary'!DV16="Yes"),OFFSET('Hygiene Data'!$E$8,0,10*ROW('Hygiene Data'!E10)),NA())</f>
        <v>#N/A</v>
      </c>
      <c r="BH16" s="121" t="e">
        <f ca="1">+IF(AND(ISNUMBER(OFFSET('Hygiene Data'!$E$10,0,10*ROW('Hygiene Data'!E10))),'Data Summary'!DW16="Yes"),OFFSET('Hygiene Data'!$E$10,0,10*ROW('Hygiene Data'!E10)),NA())</f>
        <v>#N/A</v>
      </c>
      <c r="BI16" s="121" t="e">
        <f ca="1">+IF(AND(ISNUMBER(OFFSET('Hygiene Data'!$F$6,0,10*ROW('Hygiene Data'!F10))),'Data Summary'!DX16="Yes"),OFFSET('Hygiene Data'!$F$6,0,10*ROW('Hygiene Data'!F10)),NA())</f>
        <v>#N/A</v>
      </c>
      <c r="BJ16" s="121" t="e">
        <f ca="1">+IF(AND(ISNUMBER(OFFSET('Hygiene Data'!$F$8,0,10*ROW('Hygiene Data'!F10))),'Data Summary'!DY16="Yes"),OFFSET('Hygiene Data'!$F$8,0,10*ROW('Hygiene Data'!F10)),NA())</f>
        <v>#N/A</v>
      </c>
      <c r="BK16" s="121" t="e">
        <f ca="1">+IF(AND(ISNUMBER(OFFSET('Hygiene Data'!$F$10,0,10*ROW('Hygiene Data'!F10))),'Data Summary'!DZ16="Yes"),OFFSET('Hygiene Data'!$F$10,0,10*ROW('Hygiene Data'!F10)),NA())</f>
        <v>#N/A</v>
      </c>
      <c r="BL16" s="121" t="e">
        <f ca="1">+IF(AND(ISNUMBER(OFFSET('Hygiene Data'!$G$6,0,10*ROW('Hygiene Data'!G10))),'Data Summary'!EA16="Yes"),OFFSET('Hygiene Data'!$G$6,0,10*ROW('Hygiene Data'!G10)),NA())</f>
        <v>#N/A</v>
      </c>
      <c r="BM16" s="121" t="e">
        <f ca="1">+IF(AND(ISNUMBER(OFFSET('Hygiene Data'!$G$8,0,10*ROW('Hygiene Data'!G10))),'Data Summary'!EB16="Yes"),OFFSET('Hygiene Data'!$G$8,0,10*ROW('Hygiene Data'!G10)),NA())</f>
        <v>#N/A</v>
      </c>
      <c r="BN16" s="121" t="e">
        <f ca="1">+IF(AND(ISNUMBER(OFFSET('Hygiene Data'!$G$10,0,10*ROW('Hygiene Data'!G10))),'Data Summary'!EC16="Yes"),OFFSET('Hygiene Data'!$G$10,0,10*ROW('Hygiene Data'!G10)),NA())</f>
        <v>#N/A</v>
      </c>
      <c r="BO16" s="121" t="e">
        <f ca="1">+IF(AND(ISNUMBER(OFFSET('Hygiene Data'!$H$6,0,10*ROW('Hygiene Data'!H10))),'Data Summary'!ED16="Yes"),OFFSET('Hygiene Data'!$H$6,0,10*ROW('Hygiene Data'!H10)),NA())</f>
        <v>#N/A</v>
      </c>
      <c r="BP16" s="121" t="e">
        <f ca="1">+IF(AND(ISNUMBER(OFFSET('Hygiene Data'!$H$8,0,10*ROW('Hygiene Data'!H10))),'Data Summary'!EE16="Yes"),OFFSET('Hygiene Data'!$H$8,0,10*ROW('Hygiene Data'!H10)),NA())</f>
        <v>#N/A</v>
      </c>
      <c r="BQ16" s="121" t="e">
        <f ca="1">+IF(AND(ISNUMBER(OFFSET('Hygiene Data'!$H$10,0,10*ROW('Hygiene Data'!H10))),'Data Summary'!EF16="Yes"),OFFSET('Hygiene Data'!$H$10,0,10*ROW('Hygiene Data'!H10)),NA())</f>
        <v>#N/A</v>
      </c>
    </row>
    <row r="17" spans="1:69" x14ac:dyDescent="0.2">
      <c r="A17" s="44" t="e">
        <f ca="1">+IF(OFFSET('Water Data'!$B$1,0,10*ROW('Water Data'!B11))="",NA(),OFFSET('Water Data'!$B$1,0,10*ROW('Water Data'!B11)))</f>
        <v>#N/A</v>
      </c>
      <c r="B17" s="44" t="e">
        <f ca="1">+IF(OFFSET('Water Data'!$A$3,0,10*ROW('Water Data'!A11))="",NA(),OFFSET('Water Data'!$A$3,0,10*ROW('Water Data'!A11)))</f>
        <v>#N/A</v>
      </c>
      <c r="C17" s="44" t="e">
        <f ca="1">+IF(OFFSET('Water Data'!$C$3,0,10*ROW('Water Data'!C11))="",NA(),OFFSET('Water Data'!$C$3,0,10*ROW('Water Data'!C11)))</f>
        <v>#N/A</v>
      </c>
      <c r="D17" s="119" t="e">
        <f ca="1">+IF(AND(ISNUMBER(OFFSET('Water Data'!$C$5,0,10*ROW('Water Data'!C11))),'Data Summary'!BS17="Yes"),100-OFFSET('Water Data'!$C$5,0,10*ROW('Water Data'!C11)),NA())</f>
        <v>#N/A</v>
      </c>
      <c r="E17" s="119" t="e">
        <f ca="1">+IF(AND(ISNUMBER(OFFSET('Water Data'!$C$7,0,10*ROW('Water Data'!C11))),'Data Summary'!BT17="Yes"),OFFSET('Water Data'!$C$7,0,10*ROW('Water Data'!C11)),NA())</f>
        <v>#N/A</v>
      </c>
      <c r="F17" s="119" t="e">
        <f ca="1">+IF(AND(ISNUMBER(OFFSET('Water Data'!$C$10,0,10*ROW('Water Data'!C11))),'Data Summary'!BU17="Yes"),OFFSET('Water Data'!$C$10,0,10*ROW('Water Data'!C11)),NA())</f>
        <v>#N/A</v>
      </c>
      <c r="G17" s="119" t="e">
        <f ca="1">+IF(AND(ISNUMBER(OFFSET('Water Data'!$D$5,0,10*ROW('Water Data'!D11))),'Data Summary'!BV17="Yes"),100-OFFSET('Water Data'!$D$5,0,10*ROW('Water Data'!D11)),NA())</f>
        <v>#N/A</v>
      </c>
      <c r="H17" s="119" t="e">
        <f ca="1">+IF(AND(ISNUMBER(OFFSET('Water Data'!$D$7,0,10*ROW('Water Data'!D11))),'Data Summary'!BW17="Yes"),OFFSET('Water Data'!$D$7,0,10*ROW('Water Data'!D11)),NA())</f>
        <v>#N/A</v>
      </c>
      <c r="I17" s="119" t="e">
        <f ca="1">+IF(AND(ISNUMBER(OFFSET('Water Data'!$D$10,0,10*ROW('Water Data'!D11))),'Data Summary'!BX17="Yes"),OFFSET('Water Data'!$D$10,0,10*ROW('Water Data'!D11)),NA())</f>
        <v>#N/A</v>
      </c>
      <c r="J17" s="119" t="e">
        <f ca="1">+IF(AND(ISNUMBER(OFFSET('Water Data'!$E$5,0,10*ROW('Water Data'!E11))),'Data Summary'!BY17="Yes"),100-OFFSET('Water Data'!$E$5,0,10*ROW('Water Data'!E11)),NA())</f>
        <v>#N/A</v>
      </c>
      <c r="K17" s="119" t="e">
        <f ca="1">+IF(AND(ISNUMBER(OFFSET('Water Data'!$E$7,0,10*ROW('Water Data'!E11))),'Data Summary'!BZ17="Yes"),OFFSET('Water Data'!$E$7,0,10*ROW('Water Data'!E11)),NA())</f>
        <v>#N/A</v>
      </c>
      <c r="L17" s="119" t="e">
        <f ca="1">+IF(AND(ISNUMBER(OFFSET('Water Data'!$E$10,0,10*ROW('Water Data'!E11))),'Data Summary'!CA17="Yes"),OFFSET('Water Data'!$E$10,0,10*ROW('Water Data'!E11)),NA())</f>
        <v>#N/A</v>
      </c>
      <c r="M17" s="119" t="e">
        <f ca="1">+IF(AND(ISNUMBER(OFFSET('Water Data'!$F$5,0,10*ROW('Water Data'!F11))),'Data Summary'!CB17="Yes"),100-OFFSET('Water Data'!$F$5,0,10*ROW('Water Data'!F11)),NA())</f>
        <v>#N/A</v>
      </c>
      <c r="N17" s="119" t="e">
        <f ca="1">+IF(AND(ISNUMBER(OFFSET('Water Data'!$F$7,0,10*ROW('Water Data'!F11))),'Data Summary'!CC17="Yes"),OFFSET('Water Data'!$F$7,0,10*ROW('Water Data'!F11)),NA())</f>
        <v>#N/A</v>
      </c>
      <c r="O17" s="119" t="e">
        <f ca="1">+IF(AND(ISNUMBER(OFFSET('Water Data'!$F$10,0,10*ROW('Water Data'!F11))),'Data Summary'!CD17="Yes"),OFFSET('Water Data'!$F$10,0,10*ROW('Water Data'!F11)),NA())</f>
        <v>#N/A</v>
      </c>
      <c r="P17" s="119" t="e">
        <f ca="1">+IF(AND(ISNUMBER(OFFSET('Water Data'!$G$5,0,10*ROW('Water Data'!G11))),'Data Summary'!CE17="Yes"),100-OFFSET('Water Data'!$G$5,0,10*ROW('Water Data'!G11)),NA())</f>
        <v>#N/A</v>
      </c>
      <c r="Q17" s="119" t="e">
        <f ca="1">+IF(AND(ISNUMBER(OFFSET('Water Data'!$G$7,0,10*ROW('Water Data'!G11))),'Data Summary'!CF17="Yes"),OFFSET('Water Data'!$G$7,0,10*ROW('Water Data'!G11)),NA())</f>
        <v>#N/A</v>
      </c>
      <c r="R17" s="119" t="e">
        <f ca="1">+IF(AND(ISNUMBER(OFFSET('Water Data'!$G$10,0,10*ROW('Water Data'!G11))),'Data Summary'!CG17="Yes"),OFFSET('Water Data'!$G$10,0,10*ROW('Water Data'!G11)),NA())</f>
        <v>#N/A</v>
      </c>
      <c r="S17" s="119" t="e">
        <f ca="1">+IF(AND(ISNUMBER(OFFSET('Water Data'!$H$5,0,10*ROW('Water Data'!H11))),'Data Summary'!CH17="Yes"),100-OFFSET('Water Data'!$H$5,0,10*ROW('Water Data'!H11)),NA())</f>
        <v>#N/A</v>
      </c>
      <c r="T17" s="119" t="e">
        <f ca="1">+IF(AND(ISNUMBER(OFFSET('Water Data'!$H$7,0,10*ROW('Water Data'!H11))),'Data Summary'!CI17="Yes"),OFFSET('Water Data'!$H$7,0,10*ROW('Water Data'!H11)),NA())</f>
        <v>#N/A</v>
      </c>
      <c r="U17" s="119" t="e">
        <f ca="1">+IF(AND(ISNUMBER(OFFSET('Water Data'!$H$10,0,10*ROW('Water Data'!H11))),'Data Summary'!CJ17="Yes"),OFFSET('Water Data'!$H$10,0,10*ROW('Water Data'!H11)),NA())</f>
        <v>#N/A</v>
      </c>
      <c r="V17" s="120" t="e">
        <f ca="1">+IF(AND(ISNUMBER(OFFSET('Sanitation Data'!$C$5,0,10*ROW('Sanitation Data'!C11))),'Data Summary'!CK17="Yes"),100-OFFSET('Sanitation Data'!$C$5,0,10*ROW('Sanitation Data'!C11)),NA())</f>
        <v>#N/A</v>
      </c>
      <c r="W17" s="120" t="e">
        <f ca="1">+IF(AND(ISNUMBER(OFFSET('Sanitation Data'!$C$7,0,10*ROW('Sanitation Data'!C11))),'Data Summary'!CL17="Yes"),OFFSET('Sanitation Data'!$C$7,0,10*ROW('Sanitation Data'!C11)),NA())</f>
        <v>#N/A</v>
      </c>
      <c r="X17" s="120" t="e">
        <f ca="1">+IF(AND(ISNUMBER(OFFSET('Sanitation Data'!$C$11,0,10*ROW('Sanitation Data'!C11))),'Data Summary'!CM17="Yes"),OFFSET('Sanitation Data'!$C$11,0,10*ROW('Sanitation Data'!C11)),NA())</f>
        <v>#N/A</v>
      </c>
      <c r="Y17" s="120" t="e">
        <f ca="1">+IF(AND(ISNUMBER(OFFSET('Sanitation Data'!$C$12,0,10*ROW('Sanitation Data'!C11))),'Data Summary'!CN17="Yes"),OFFSET('Sanitation Data'!$C$12,0,10*ROW('Sanitation Data'!C11)),NA())</f>
        <v>#N/A</v>
      </c>
      <c r="Z17" s="120" t="e">
        <f ca="1">+IF(AND(ISNUMBER(OFFSET('Sanitation Data'!$C$13,0,10*ROW('Sanitation Data'!C11))),'Data Summary'!CO17="Yes"),OFFSET('Sanitation Data'!$C$13,0,10*ROW('Sanitation Data'!C11)),NA())</f>
        <v>#N/A</v>
      </c>
      <c r="AA17" s="120" t="e">
        <f ca="1">+IF(AND(ISNUMBER(OFFSET('Sanitation Data'!$D$5,0,10*ROW('Sanitation Data'!D11))),'Data Summary'!CP17="Yes"),100-OFFSET('Sanitation Data'!$D$5,0,10*ROW('Sanitation Data'!D11)),NA())</f>
        <v>#N/A</v>
      </c>
      <c r="AB17" s="120" t="e">
        <f ca="1">+IF(AND(ISNUMBER(OFFSET('Sanitation Data'!$D$7,0,10*ROW('Sanitation Data'!D11))),'Data Summary'!CQ17="Yes"),OFFSET('Sanitation Data'!$D$7,0,10*ROW('Sanitation Data'!D11)),NA())</f>
        <v>#N/A</v>
      </c>
      <c r="AC17" s="120" t="e">
        <f ca="1">+IF(AND(ISNUMBER(OFFSET('Sanitation Data'!$D$11,0,10*ROW('Sanitation Data'!D11))),'Data Summary'!CR17="Yes"),OFFSET('Sanitation Data'!$D$11,0,10*ROW('Sanitation Data'!D11)),NA())</f>
        <v>#N/A</v>
      </c>
      <c r="AD17" s="120" t="e">
        <f ca="1">+IF(AND(ISNUMBER(OFFSET('Sanitation Data'!$D$12,0,10*ROW('Sanitation Data'!D11))),'Data Summary'!CS17="Yes"),OFFSET('Sanitation Data'!$D$12,0,10*ROW('Sanitation Data'!D11)),NA())</f>
        <v>#N/A</v>
      </c>
      <c r="AE17" s="120" t="e">
        <f ca="1">+IF(AND(ISNUMBER(OFFSET('Sanitation Data'!$D$13,0,10*ROW('Sanitation Data'!D11))),'Data Summary'!CT17="Yes"),OFFSET('Sanitation Data'!$D$13,0,10*ROW('Sanitation Data'!D11)),NA())</f>
        <v>#N/A</v>
      </c>
      <c r="AF17" s="120" t="e">
        <f ca="1">+IF(AND(ISNUMBER(OFFSET('Sanitation Data'!$E$5,0,10*ROW('Sanitation Data'!E11))),'Data Summary'!CU17="Yes"),100-OFFSET('Sanitation Data'!$E$5,0,10*ROW('Sanitation Data'!E11)),NA())</f>
        <v>#N/A</v>
      </c>
      <c r="AG17" s="120" t="e">
        <f ca="1">+IF(AND(ISNUMBER(OFFSET('Sanitation Data'!$E$7,0,10*ROW('Sanitation Data'!E11))),'Data Summary'!CV17="Yes"),OFFSET('Sanitation Data'!$E$7,0,10*ROW('Sanitation Data'!E11)),NA())</f>
        <v>#N/A</v>
      </c>
      <c r="AH17" s="120" t="e">
        <f ca="1">+IF(AND(ISNUMBER(OFFSET('Sanitation Data'!$E$11,0,10*ROW('Sanitation Data'!E11))),'Data Summary'!CW17="Yes"),OFFSET('Sanitation Data'!$E$11,0,10*ROW('Sanitation Data'!E11)),NA())</f>
        <v>#N/A</v>
      </c>
      <c r="AI17" s="120" t="e">
        <f ca="1">+IF(AND(ISNUMBER(OFFSET('Sanitation Data'!$E$12,0,10*ROW('Sanitation Data'!E11))),'Data Summary'!CX17="Yes"),OFFSET('Sanitation Data'!$E$12,0,10*ROW('Sanitation Data'!E11)),NA())</f>
        <v>#N/A</v>
      </c>
      <c r="AJ17" s="120" t="e">
        <f ca="1">+IF(AND(ISNUMBER(OFFSET('Sanitation Data'!$E$13,0,10*ROW('Sanitation Data'!E11))),'Data Summary'!CY17="Yes"),OFFSET('Sanitation Data'!$E$13,0,10*ROW('Sanitation Data'!E11)),NA())</f>
        <v>#N/A</v>
      </c>
      <c r="AK17" s="120" t="e">
        <f ca="1">+IF(AND(ISNUMBER(OFFSET('Sanitation Data'!$F$5,0,10*ROW('Sanitation Data'!F11))),'Data Summary'!CZ17="Yes"),100-OFFSET('Sanitation Data'!$F$5,0,10*ROW('Sanitation Data'!F11)),NA())</f>
        <v>#N/A</v>
      </c>
      <c r="AL17" s="120" t="e">
        <f ca="1">+IF(AND(ISNUMBER(OFFSET('Sanitation Data'!$F$7,0,10*ROW('Sanitation Data'!F11))),'Data Summary'!DA17="Yes"),OFFSET('Sanitation Data'!$F$7,0,10*ROW('Sanitation Data'!F11)),NA())</f>
        <v>#N/A</v>
      </c>
      <c r="AM17" s="120" t="e">
        <f ca="1">+IF(AND(ISNUMBER(OFFSET('Sanitation Data'!$F$11,0,10*ROW('Sanitation Data'!F11))),'Data Summary'!DB17="Yes"),OFFSET('Sanitation Data'!$F$11,0,10*ROW('Sanitation Data'!F11)),NA())</f>
        <v>#N/A</v>
      </c>
      <c r="AN17" s="120" t="e">
        <f ca="1">+IF(AND(ISNUMBER(OFFSET('Sanitation Data'!$F$12,0,10*ROW('Sanitation Data'!F11))),'Data Summary'!DC17="Yes"),OFFSET('Sanitation Data'!$F$12,0,10*ROW('Sanitation Data'!F11)),NA())</f>
        <v>#N/A</v>
      </c>
      <c r="AO17" s="120" t="e">
        <f ca="1">+IF(AND(ISNUMBER(OFFSET('Sanitation Data'!$F$13,0,10*ROW('Sanitation Data'!F11))),'Data Summary'!DD17="Yes"),OFFSET('Sanitation Data'!$F$13,0,10*ROW('Sanitation Data'!F11)),NA())</f>
        <v>#N/A</v>
      </c>
      <c r="AP17" s="120" t="e">
        <f ca="1">+IF(AND(ISNUMBER(OFFSET('Sanitation Data'!$G$5,0,10*ROW('Sanitation Data'!G11))),'Data Summary'!DE17="Yes"),100-OFFSET('Sanitation Data'!$G$5,0,10*ROW('Sanitation Data'!G11)),NA())</f>
        <v>#N/A</v>
      </c>
      <c r="AQ17" s="120" t="e">
        <f ca="1">+IF(AND(ISNUMBER(OFFSET('Sanitation Data'!$G$7,0,10*ROW('Sanitation Data'!G11))),'Data Summary'!DF17="Yes"),OFFSET('Sanitation Data'!$G$7,0,10*ROW('Sanitation Data'!G11)),NA())</f>
        <v>#N/A</v>
      </c>
      <c r="AR17" s="120" t="e">
        <f ca="1">+IF(AND(ISNUMBER(OFFSET('Sanitation Data'!$G$11,0,10*ROW('Sanitation Data'!G11))),'Data Summary'!DG17="Yes"),OFFSET('Sanitation Data'!$G$11,0,10*ROW('Sanitation Data'!G11)),NA())</f>
        <v>#N/A</v>
      </c>
      <c r="AS17" s="120" t="e">
        <f ca="1">+IF(AND(ISNUMBER(OFFSET('Sanitation Data'!$G$12,0,10*ROW('Sanitation Data'!G11))),'Data Summary'!DH17="Yes"),OFFSET('Sanitation Data'!$G$12,0,10*ROW('Sanitation Data'!G11)),NA())</f>
        <v>#N/A</v>
      </c>
      <c r="AT17" s="120" t="e">
        <f ca="1">+IF(AND(ISNUMBER(OFFSET('Sanitation Data'!$G$13,0,10*ROW('Sanitation Data'!G11))),'Data Summary'!DI17="Yes"),OFFSET('Sanitation Data'!$G$13,0,10*ROW('Sanitation Data'!G11)),NA())</f>
        <v>#N/A</v>
      </c>
      <c r="AU17" s="120" t="e">
        <f ca="1">+IF(AND(ISNUMBER(OFFSET('Sanitation Data'!$H$5,0,10*ROW('Sanitation Data'!H11))),'Data Summary'!DJ17="Yes"),100-OFFSET('Sanitation Data'!$H$5,0,10*ROW('Sanitation Data'!H11)),NA())</f>
        <v>#N/A</v>
      </c>
      <c r="AV17" s="120" t="e">
        <f ca="1">+IF(AND(ISNUMBER(OFFSET('Sanitation Data'!$H$7,0,10*ROW('Sanitation Data'!H11))),'Data Summary'!DK17="Yes"),OFFSET('Sanitation Data'!$H$7,0,10*ROW('Sanitation Data'!H11)),NA())</f>
        <v>#N/A</v>
      </c>
      <c r="AW17" s="120" t="e">
        <f ca="1">+IF(AND(ISNUMBER(OFFSET('Sanitation Data'!$H$11,0,10*ROW('Sanitation Data'!H11))),'Data Summary'!DL17="Yes"),OFFSET('Sanitation Data'!$H$11,0,10*ROW('Sanitation Data'!H11)),NA())</f>
        <v>#N/A</v>
      </c>
      <c r="AX17" s="120" t="e">
        <f ca="1">+IF(AND(ISNUMBER(OFFSET('Sanitation Data'!$H$12,0,10*ROW('Sanitation Data'!H11))),'Data Summary'!DM17="Yes"),OFFSET('Sanitation Data'!$H$12,0,10*ROW('Sanitation Data'!H11)),NA())</f>
        <v>#N/A</v>
      </c>
      <c r="AY17" s="120" t="e">
        <f ca="1">+IF(AND(ISNUMBER(OFFSET('Sanitation Data'!$H$13,0,10*ROW('Sanitation Data'!H11))),'Data Summary'!DN17="Yes"),OFFSET('Sanitation Data'!$H$13,0,10*ROW('Sanitation Data'!H11)),NA())</f>
        <v>#N/A</v>
      </c>
      <c r="AZ17" s="121" t="e">
        <f ca="1">+IF(AND(ISNUMBER(OFFSET('Hygiene Data'!$C$6,0,10*ROW('Hygiene Data'!C11))),'Data Summary'!DO17="Yes"),OFFSET('Hygiene Data'!$C$6,0,10*ROW('Hygiene Data'!C11)),NA())</f>
        <v>#N/A</v>
      </c>
      <c r="BA17" s="121" t="e">
        <f ca="1">+IF(AND(ISNUMBER(OFFSET('Hygiene Data'!$C$8,0,10*ROW('Hygiene Data'!C11))),'Data Summary'!DP17="Yes"),OFFSET('Hygiene Data'!$C$8,0,10*ROW('Hygiene Data'!C11)),NA())</f>
        <v>#N/A</v>
      </c>
      <c r="BB17" s="121" t="e">
        <f ca="1">+IF(AND(ISNUMBER(OFFSET('Hygiene Data'!$C$10,0,10*ROW('Hygiene Data'!C11))),'Data Summary'!DQ17="Yes"),OFFSET('Hygiene Data'!$C$10,0,10*ROW('Hygiene Data'!C11)),NA())</f>
        <v>#N/A</v>
      </c>
      <c r="BC17" s="121" t="e">
        <f ca="1">+IF(AND(ISNUMBER(OFFSET('Hygiene Data'!$D$6,0,10*ROW('Hygiene Data'!D11))),'Data Summary'!DR17="Yes"),OFFSET('Hygiene Data'!$D$6,0,10*ROW('Hygiene Data'!D11)),NA())</f>
        <v>#N/A</v>
      </c>
      <c r="BD17" s="121" t="e">
        <f ca="1">+IF(AND(ISNUMBER(OFFSET('Hygiene Data'!$D$8,0,10*ROW('Hygiene Data'!D11))),'Data Summary'!DS17="Yes"),OFFSET('Hygiene Data'!$D$8,0,10*ROW('Hygiene Data'!D11)),NA())</f>
        <v>#N/A</v>
      </c>
      <c r="BE17" s="121" t="e">
        <f ca="1">+IF(AND(ISNUMBER(OFFSET('Hygiene Data'!$D$10,0,10*ROW('Hygiene Data'!D11))),'Data Summary'!DT17="Yes"),OFFSET('Hygiene Data'!$D$10,0,10*ROW('Hygiene Data'!D11)),NA())</f>
        <v>#N/A</v>
      </c>
      <c r="BF17" s="121" t="e">
        <f ca="1">+IF(AND(ISNUMBER(OFFSET('Hygiene Data'!$E$6,0,10*ROW('Hygiene Data'!E11))),'Data Summary'!DU17="Yes"),OFFSET('Hygiene Data'!$E$6,0,10*ROW('Hygiene Data'!E11)),NA())</f>
        <v>#N/A</v>
      </c>
      <c r="BG17" s="121" t="e">
        <f ca="1">+IF(AND(ISNUMBER(OFFSET('Hygiene Data'!$E$8,0,10*ROW('Hygiene Data'!E11))),'Data Summary'!DV17="Yes"),OFFSET('Hygiene Data'!$E$8,0,10*ROW('Hygiene Data'!E11)),NA())</f>
        <v>#N/A</v>
      </c>
      <c r="BH17" s="121" t="e">
        <f ca="1">+IF(AND(ISNUMBER(OFFSET('Hygiene Data'!$E$10,0,10*ROW('Hygiene Data'!E11))),'Data Summary'!DW17="Yes"),OFFSET('Hygiene Data'!$E$10,0,10*ROW('Hygiene Data'!E11)),NA())</f>
        <v>#N/A</v>
      </c>
      <c r="BI17" s="121" t="e">
        <f ca="1">+IF(AND(ISNUMBER(OFFSET('Hygiene Data'!$F$6,0,10*ROW('Hygiene Data'!F11))),'Data Summary'!DX17="Yes"),OFFSET('Hygiene Data'!$F$6,0,10*ROW('Hygiene Data'!F11)),NA())</f>
        <v>#N/A</v>
      </c>
      <c r="BJ17" s="121" t="e">
        <f ca="1">+IF(AND(ISNUMBER(OFFSET('Hygiene Data'!$F$8,0,10*ROW('Hygiene Data'!F11))),'Data Summary'!DY17="Yes"),OFFSET('Hygiene Data'!$F$8,0,10*ROW('Hygiene Data'!F11)),NA())</f>
        <v>#N/A</v>
      </c>
      <c r="BK17" s="121" t="e">
        <f ca="1">+IF(AND(ISNUMBER(OFFSET('Hygiene Data'!$F$10,0,10*ROW('Hygiene Data'!F11))),'Data Summary'!DZ17="Yes"),OFFSET('Hygiene Data'!$F$10,0,10*ROW('Hygiene Data'!F11)),NA())</f>
        <v>#N/A</v>
      </c>
      <c r="BL17" s="121" t="e">
        <f ca="1">+IF(AND(ISNUMBER(OFFSET('Hygiene Data'!$G$6,0,10*ROW('Hygiene Data'!G11))),'Data Summary'!EA17="Yes"),OFFSET('Hygiene Data'!$G$6,0,10*ROW('Hygiene Data'!G11)),NA())</f>
        <v>#N/A</v>
      </c>
      <c r="BM17" s="121" t="e">
        <f ca="1">+IF(AND(ISNUMBER(OFFSET('Hygiene Data'!$G$8,0,10*ROW('Hygiene Data'!G11))),'Data Summary'!EB17="Yes"),OFFSET('Hygiene Data'!$G$8,0,10*ROW('Hygiene Data'!G11)),NA())</f>
        <v>#N/A</v>
      </c>
      <c r="BN17" s="121" t="e">
        <f ca="1">+IF(AND(ISNUMBER(OFFSET('Hygiene Data'!$G$10,0,10*ROW('Hygiene Data'!G11))),'Data Summary'!EC17="Yes"),OFFSET('Hygiene Data'!$G$10,0,10*ROW('Hygiene Data'!G11)),NA())</f>
        <v>#N/A</v>
      </c>
      <c r="BO17" s="121" t="e">
        <f ca="1">+IF(AND(ISNUMBER(OFFSET('Hygiene Data'!$H$6,0,10*ROW('Hygiene Data'!H11))),'Data Summary'!ED17="Yes"),OFFSET('Hygiene Data'!$H$6,0,10*ROW('Hygiene Data'!H11)),NA())</f>
        <v>#N/A</v>
      </c>
      <c r="BP17" s="121" t="e">
        <f ca="1">+IF(AND(ISNUMBER(OFFSET('Hygiene Data'!$H$8,0,10*ROW('Hygiene Data'!H11))),'Data Summary'!EE17="Yes"),OFFSET('Hygiene Data'!$H$8,0,10*ROW('Hygiene Data'!H11)),NA())</f>
        <v>#N/A</v>
      </c>
      <c r="BQ17" s="121" t="e">
        <f ca="1">+IF(AND(ISNUMBER(OFFSET('Hygiene Data'!$H$10,0,10*ROW('Hygiene Data'!H11))),'Data Summary'!EF17="Yes"),OFFSET('Hygiene Data'!$H$10,0,10*ROW('Hygiene Data'!H11)),NA())</f>
        <v>#N/A</v>
      </c>
    </row>
    <row r="18" spans="1:69" x14ac:dyDescent="0.2">
      <c r="A18" s="44" t="e">
        <f ca="1">+IF(OFFSET('Water Data'!$B$1,0,10*ROW('Water Data'!B12))="",NA(),OFFSET('Water Data'!$B$1,0,10*ROW('Water Data'!B12)))</f>
        <v>#N/A</v>
      </c>
      <c r="B18" s="44" t="e">
        <f ca="1">+IF(OFFSET('Water Data'!$A$3,0,10*ROW('Water Data'!A12))="",NA(),OFFSET('Water Data'!$A$3,0,10*ROW('Water Data'!A12)))</f>
        <v>#N/A</v>
      </c>
      <c r="C18" s="44" t="e">
        <f ca="1">+IF(OFFSET('Water Data'!$C$3,0,10*ROW('Water Data'!C12))="",NA(),OFFSET('Water Data'!$C$3,0,10*ROW('Water Data'!C12)))</f>
        <v>#N/A</v>
      </c>
      <c r="D18" s="119" t="e">
        <f ca="1">+IF(AND(ISNUMBER(OFFSET('Water Data'!$C$5,0,10*ROW('Water Data'!C12))),'Data Summary'!BS18="Yes"),100-OFFSET('Water Data'!$C$5,0,10*ROW('Water Data'!C12)),NA())</f>
        <v>#N/A</v>
      </c>
      <c r="E18" s="119" t="e">
        <f ca="1">+IF(AND(ISNUMBER(OFFSET('Water Data'!$C$7,0,10*ROW('Water Data'!C12))),'Data Summary'!BT18="Yes"),OFFSET('Water Data'!$C$7,0,10*ROW('Water Data'!C12)),NA())</f>
        <v>#N/A</v>
      </c>
      <c r="F18" s="119" t="e">
        <f ca="1">+IF(AND(ISNUMBER(OFFSET('Water Data'!$C$10,0,10*ROW('Water Data'!C12))),'Data Summary'!BU18="Yes"),OFFSET('Water Data'!$C$10,0,10*ROW('Water Data'!C12)),NA())</f>
        <v>#N/A</v>
      </c>
      <c r="G18" s="119" t="e">
        <f ca="1">+IF(AND(ISNUMBER(OFFSET('Water Data'!$D$5,0,10*ROW('Water Data'!D12))),'Data Summary'!BV18="Yes"),100-OFFSET('Water Data'!$D$5,0,10*ROW('Water Data'!D12)),NA())</f>
        <v>#N/A</v>
      </c>
      <c r="H18" s="119" t="e">
        <f ca="1">+IF(AND(ISNUMBER(OFFSET('Water Data'!$D$7,0,10*ROW('Water Data'!D12))),'Data Summary'!BW18="Yes"),OFFSET('Water Data'!$D$7,0,10*ROW('Water Data'!D12)),NA())</f>
        <v>#N/A</v>
      </c>
      <c r="I18" s="119" t="e">
        <f ca="1">+IF(AND(ISNUMBER(OFFSET('Water Data'!$D$10,0,10*ROW('Water Data'!D12))),'Data Summary'!BX18="Yes"),OFFSET('Water Data'!$D$10,0,10*ROW('Water Data'!D12)),NA())</f>
        <v>#N/A</v>
      </c>
      <c r="J18" s="119" t="e">
        <f ca="1">+IF(AND(ISNUMBER(OFFSET('Water Data'!$E$5,0,10*ROW('Water Data'!E12))),'Data Summary'!BY18="Yes"),100-OFFSET('Water Data'!$E$5,0,10*ROW('Water Data'!E12)),NA())</f>
        <v>#N/A</v>
      </c>
      <c r="K18" s="119" t="e">
        <f ca="1">+IF(AND(ISNUMBER(OFFSET('Water Data'!$E$7,0,10*ROW('Water Data'!E12))),'Data Summary'!BZ18="Yes"),OFFSET('Water Data'!$E$7,0,10*ROW('Water Data'!E12)),NA())</f>
        <v>#N/A</v>
      </c>
      <c r="L18" s="119" t="e">
        <f ca="1">+IF(AND(ISNUMBER(OFFSET('Water Data'!$E$10,0,10*ROW('Water Data'!E12))),'Data Summary'!CA18="Yes"),OFFSET('Water Data'!$E$10,0,10*ROW('Water Data'!E12)),NA())</f>
        <v>#N/A</v>
      </c>
      <c r="M18" s="119" t="e">
        <f ca="1">+IF(AND(ISNUMBER(OFFSET('Water Data'!$F$5,0,10*ROW('Water Data'!F12))),'Data Summary'!CB18="Yes"),100-OFFSET('Water Data'!$F$5,0,10*ROW('Water Data'!F12)),NA())</f>
        <v>#N/A</v>
      </c>
      <c r="N18" s="119" t="e">
        <f ca="1">+IF(AND(ISNUMBER(OFFSET('Water Data'!$F$7,0,10*ROW('Water Data'!F12))),'Data Summary'!CC18="Yes"),OFFSET('Water Data'!$F$7,0,10*ROW('Water Data'!F12)),NA())</f>
        <v>#N/A</v>
      </c>
      <c r="O18" s="119" t="e">
        <f ca="1">+IF(AND(ISNUMBER(OFFSET('Water Data'!$F$10,0,10*ROW('Water Data'!F12))),'Data Summary'!CD18="Yes"),OFFSET('Water Data'!$F$10,0,10*ROW('Water Data'!F12)),NA())</f>
        <v>#N/A</v>
      </c>
      <c r="P18" s="119" t="e">
        <f ca="1">+IF(AND(ISNUMBER(OFFSET('Water Data'!$G$5,0,10*ROW('Water Data'!G12))),'Data Summary'!CE18="Yes"),100-OFFSET('Water Data'!$G$5,0,10*ROW('Water Data'!G12)),NA())</f>
        <v>#N/A</v>
      </c>
      <c r="Q18" s="119" t="e">
        <f ca="1">+IF(AND(ISNUMBER(OFFSET('Water Data'!$G$7,0,10*ROW('Water Data'!G12))),'Data Summary'!CF18="Yes"),OFFSET('Water Data'!$G$7,0,10*ROW('Water Data'!G12)),NA())</f>
        <v>#N/A</v>
      </c>
      <c r="R18" s="119" t="e">
        <f ca="1">+IF(AND(ISNUMBER(OFFSET('Water Data'!$G$10,0,10*ROW('Water Data'!G12))),'Data Summary'!CG18="Yes"),OFFSET('Water Data'!$G$10,0,10*ROW('Water Data'!G12)),NA())</f>
        <v>#N/A</v>
      </c>
      <c r="S18" s="119" t="e">
        <f ca="1">+IF(AND(ISNUMBER(OFFSET('Water Data'!$H$5,0,10*ROW('Water Data'!H12))),'Data Summary'!CH18="Yes"),100-OFFSET('Water Data'!$H$5,0,10*ROW('Water Data'!H12)),NA())</f>
        <v>#N/A</v>
      </c>
      <c r="T18" s="119" t="e">
        <f ca="1">+IF(AND(ISNUMBER(OFFSET('Water Data'!$H$7,0,10*ROW('Water Data'!H12))),'Data Summary'!CI18="Yes"),OFFSET('Water Data'!$H$7,0,10*ROW('Water Data'!H12)),NA())</f>
        <v>#N/A</v>
      </c>
      <c r="U18" s="119" t="e">
        <f ca="1">+IF(AND(ISNUMBER(OFFSET('Water Data'!$H$10,0,10*ROW('Water Data'!H12))),'Data Summary'!CJ18="Yes"),OFFSET('Water Data'!$H$10,0,10*ROW('Water Data'!H12)),NA())</f>
        <v>#N/A</v>
      </c>
      <c r="V18" s="120" t="e">
        <f ca="1">+IF(AND(ISNUMBER(OFFSET('Sanitation Data'!$C$5,0,10*ROW('Sanitation Data'!C12))),'Data Summary'!CK18="Yes"),100-OFFSET('Sanitation Data'!$C$5,0,10*ROW('Sanitation Data'!C12)),NA())</f>
        <v>#N/A</v>
      </c>
      <c r="W18" s="120" t="e">
        <f ca="1">+IF(AND(ISNUMBER(OFFSET('Sanitation Data'!$C$7,0,10*ROW('Sanitation Data'!C12))),'Data Summary'!CL18="Yes"),OFFSET('Sanitation Data'!$C$7,0,10*ROW('Sanitation Data'!C12)),NA())</f>
        <v>#N/A</v>
      </c>
      <c r="X18" s="120" t="e">
        <f ca="1">+IF(AND(ISNUMBER(OFFSET('Sanitation Data'!$C$11,0,10*ROW('Sanitation Data'!C12))),'Data Summary'!CM18="Yes"),OFFSET('Sanitation Data'!$C$11,0,10*ROW('Sanitation Data'!C12)),NA())</f>
        <v>#N/A</v>
      </c>
      <c r="Y18" s="120" t="e">
        <f ca="1">+IF(AND(ISNUMBER(OFFSET('Sanitation Data'!$C$12,0,10*ROW('Sanitation Data'!C12))),'Data Summary'!CN18="Yes"),OFFSET('Sanitation Data'!$C$12,0,10*ROW('Sanitation Data'!C12)),NA())</f>
        <v>#N/A</v>
      </c>
      <c r="Z18" s="120" t="e">
        <f ca="1">+IF(AND(ISNUMBER(OFFSET('Sanitation Data'!$C$13,0,10*ROW('Sanitation Data'!C12))),'Data Summary'!CO18="Yes"),OFFSET('Sanitation Data'!$C$13,0,10*ROW('Sanitation Data'!C12)),NA())</f>
        <v>#N/A</v>
      </c>
      <c r="AA18" s="120" t="e">
        <f ca="1">+IF(AND(ISNUMBER(OFFSET('Sanitation Data'!$D$5,0,10*ROW('Sanitation Data'!D12))),'Data Summary'!CP18="Yes"),100-OFFSET('Sanitation Data'!$D$5,0,10*ROW('Sanitation Data'!D12)),NA())</f>
        <v>#N/A</v>
      </c>
      <c r="AB18" s="120" t="e">
        <f ca="1">+IF(AND(ISNUMBER(OFFSET('Sanitation Data'!$D$7,0,10*ROW('Sanitation Data'!D12))),'Data Summary'!CQ18="Yes"),OFFSET('Sanitation Data'!$D$7,0,10*ROW('Sanitation Data'!D12)),NA())</f>
        <v>#N/A</v>
      </c>
      <c r="AC18" s="120" t="e">
        <f ca="1">+IF(AND(ISNUMBER(OFFSET('Sanitation Data'!$D$11,0,10*ROW('Sanitation Data'!D12))),'Data Summary'!CR18="Yes"),OFFSET('Sanitation Data'!$D$11,0,10*ROW('Sanitation Data'!D12)),NA())</f>
        <v>#N/A</v>
      </c>
      <c r="AD18" s="120" t="e">
        <f ca="1">+IF(AND(ISNUMBER(OFFSET('Sanitation Data'!$D$12,0,10*ROW('Sanitation Data'!D12))),'Data Summary'!CS18="Yes"),OFFSET('Sanitation Data'!$D$12,0,10*ROW('Sanitation Data'!D12)),NA())</f>
        <v>#N/A</v>
      </c>
      <c r="AE18" s="120" t="e">
        <f ca="1">+IF(AND(ISNUMBER(OFFSET('Sanitation Data'!$D$13,0,10*ROW('Sanitation Data'!D12))),'Data Summary'!CT18="Yes"),OFFSET('Sanitation Data'!$D$13,0,10*ROW('Sanitation Data'!D12)),NA())</f>
        <v>#N/A</v>
      </c>
      <c r="AF18" s="120" t="e">
        <f ca="1">+IF(AND(ISNUMBER(OFFSET('Sanitation Data'!$E$5,0,10*ROW('Sanitation Data'!E12))),'Data Summary'!CU18="Yes"),100-OFFSET('Sanitation Data'!$E$5,0,10*ROW('Sanitation Data'!E12)),NA())</f>
        <v>#N/A</v>
      </c>
      <c r="AG18" s="120" t="e">
        <f ca="1">+IF(AND(ISNUMBER(OFFSET('Sanitation Data'!$E$7,0,10*ROW('Sanitation Data'!E12))),'Data Summary'!CV18="Yes"),OFFSET('Sanitation Data'!$E$7,0,10*ROW('Sanitation Data'!E12)),NA())</f>
        <v>#N/A</v>
      </c>
      <c r="AH18" s="120" t="e">
        <f ca="1">+IF(AND(ISNUMBER(OFFSET('Sanitation Data'!$E$11,0,10*ROW('Sanitation Data'!E12))),'Data Summary'!CW18="Yes"),OFFSET('Sanitation Data'!$E$11,0,10*ROW('Sanitation Data'!E12)),NA())</f>
        <v>#N/A</v>
      </c>
      <c r="AI18" s="120" t="e">
        <f ca="1">+IF(AND(ISNUMBER(OFFSET('Sanitation Data'!$E$12,0,10*ROW('Sanitation Data'!E12))),'Data Summary'!CX18="Yes"),OFFSET('Sanitation Data'!$E$12,0,10*ROW('Sanitation Data'!E12)),NA())</f>
        <v>#N/A</v>
      </c>
      <c r="AJ18" s="120" t="e">
        <f ca="1">+IF(AND(ISNUMBER(OFFSET('Sanitation Data'!$E$13,0,10*ROW('Sanitation Data'!E12))),'Data Summary'!CY18="Yes"),OFFSET('Sanitation Data'!$E$13,0,10*ROW('Sanitation Data'!E12)),NA())</f>
        <v>#N/A</v>
      </c>
      <c r="AK18" s="120" t="e">
        <f ca="1">+IF(AND(ISNUMBER(OFFSET('Sanitation Data'!$F$5,0,10*ROW('Sanitation Data'!F12))),'Data Summary'!CZ18="Yes"),100-OFFSET('Sanitation Data'!$F$5,0,10*ROW('Sanitation Data'!F12)),NA())</f>
        <v>#N/A</v>
      </c>
      <c r="AL18" s="120" t="e">
        <f ca="1">+IF(AND(ISNUMBER(OFFSET('Sanitation Data'!$F$7,0,10*ROW('Sanitation Data'!F12))),'Data Summary'!DA18="Yes"),OFFSET('Sanitation Data'!$F$7,0,10*ROW('Sanitation Data'!F12)),NA())</f>
        <v>#N/A</v>
      </c>
      <c r="AM18" s="120" t="e">
        <f ca="1">+IF(AND(ISNUMBER(OFFSET('Sanitation Data'!$F$11,0,10*ROW('Sanitation Data'!F12))),'Data Summary'!DB18="Yes"),OFFSET('Sanitation Data'!$F$11,0,10*ROW('Sanitation Data'!F12)),NA())</f>
        <v>#N/A</v>
      </c>
      <c r="AN18" s="120" t="e">
        <f ca="1">+IF(AND(ISNUMBER(OFFSET('Sanitation Data'!$F$12,0,10*ROW('Sanitation Data'!F12))),'Data Summary'!DC18="Yes"),OFFSET('Sanitation Data'!$F$12,0,10*ROW('Sanitation Data'!F12)),NA())</f>
        <v>#N/A</v>
      </c>
      <c r="AO18" s="120" t="e">
        <f ca="1">+IF(AND(ISNUMBER(OFFSET('Sanitation Data'!$F$13,0,10*ROW('Sanitation Data'!F12))),'Data Summary'!DD18="Yes"),OFFSET('Sanitation Data'!$F$13,0,10*ROW('Sanitation Data'!F12)),NA())</f>
        <v>#N/A</v>
      </c>
      <c r="AP18" s="120" t="e">
        <f ca="1">+IF(AND(ISNUMBER(OFFSET('Sanitation Data'!$G$5,0,10*ROW('Sanitation Data'!G12))),'Data Summary'!DE18="Yes"),100-OFFSET('Sanitation Data'!$G$5,0,10*ROW('Sanitation Data'!G12)),NA())</f>
        <v>#N/A</v>
      </c>
      <c r="AQ18" s="120" t="e">
        <f ca="1">+IF(AND(ISNUMBER(OFFSET('Sanitation Data'!$G$7,0,10*ROW('Sanitation Data'!G12))),'Data Summary'!DF18="Yes"),OFFSET('Sanitation Data'!$G$7,0,10*ROW('Sanitation Data'!G12)),NA())</f>
        <v>#N/A</v>
      </c>
      <c r="AR18" s="120" t="e">
        <f ca="1">+IF(AND(ISNUMBER(OFFSET('Sanitation Data'!$G$11,0,10*ROW('Sanitation Data'!G12))),'Data Summary'!DG18="Yes"),OFFSET('Sanitation Data'!$G$11,0,10*ROW('Sanitation Data'!G12)),NA())</f>
        <v>#N/A</v>
      </c>
      <c r="AS18" s="120" t="e">
        <f ca="1">+IF(AND(ISNUMBER(OFFSET('Sanitation Data'!$G$12,0,10*ROW('Sanitation Data'!G12))),'Data Summary'!DH18="Yes"),OFFSET('Sanitation Data'!$G$12,0,10*ROW('Sanitation Data'!G12)),NA())</f>
        <v>#N/A</v>
      </c>
      <c r="AT18" s="120" t="e">
        <f ca="1">+IF(AND(ISNUMBER(OFFSET('Sanitation Data'!$G$13,0,10*ROW('Sanitation Data'!G12))),'Data Summary'!DI18="Yes"),OFFSET('Sanitation Data'!$G$13,0,10*ROW('Sanitation Data'!G12)),NA())</f>
        <v>#N/A</v>
      </c>
      <c r="AU18" s="120" t="e">
        <f ca="1">+IF(AND(ISNUMBER(OFFSET('Sanitation Data'!$H$5,0,10*ROW('Sanitation Data'!H12))),'Data Summary'!DJ18="Yes"),100-OFFSET('Sanitation Data'!$H$5,0,10*ROW('Sanitation Data'!H12)),NA())</f>
        <v>#N/A</v>
      </c>
      <c r="AV18" s="120" t="e">
        <f ca="1">+IF(AND(ISNUMBER(OFFSET('Sanitation Data'!$H$7,0,10*ROW('Sanitation Data'!H12))),'Data Summary'!DK18="Yes"),OFFSET('Sanitation Data'!$H$7,0,10*ROW('Sanitation Data'!H12)),NA())</f>
        <v>#N/A</v>
      </c>
      <c r="AW18" s="120" t="e">
        <f ca="1">+IF(AND(ISNUMBER(OFFSET('Sanitation Data'!$H$11,0,10*ROW('Sanitation Data'!H12))),'Data Summary'!DL18="Yes"),OFFSET('Sanitation Data'!$H$11,0,10*ROW('Sanitation Data'!H12)),NA())</f>
        <v>#N/A</v>
      </c>
      <c r="AX18" s="120" t="e">
        <f ca="1">+IF(AND(ISNUMBER(OFFSET('Sanitation Data'!$H$12,0,10*ROW('Sanitation Data'!H12))),'Data Summary'!DM18="Yes"),OFFSET('Sanitation Data'!$H$12,0,10*ROW('Sanitation Data'!H12)),NA())</f>
        <v>#N/A</v>
      </c>
      <c r="AY18" s="120" t="e">
        <f ca="1">+IF(AND(ISNUMBER(OFFSET('Sanitation Data'!$H$13,0,10*ROW('Sanitation Data'!H12))),'Data Summary'!DN18="Yes"),OFFSET('Sanitation Data'!$H$13,0,10*ROW('Sanitation Data'!H12)),NA())</f>
        <v>#N/A</v>
      </c>
      <c r="AZ18" s="121" t="e">
        <f ca="1">+IF(AND(ISNUMBER(OFFSET('Hygiene Data'!$C$6,0,10*ROW('Hygiene Data'!C12))),'Data Summary'!DO18="Yes"),OFFSET('Hygiene Data'!$C$6,0,10*ROW('Hygiene Data'!C12)),NA())</f>
        <v>#N/A</v>
      </c>
      <c r="BA18" s="121" t="e">
        <f ca="1">+IF(AND(ISNUMBER(OFFSET('Hygiene Data'!$C$8,0,10*ROW('Hygiene Data'!C12))),'Data Summary'!DP18="Yes"),OFFSET('Hygiene Data'!$C$8,0,10*ROW('Hygiene Data'!C12)),NA())</f>
        <v>#N/A</v>
      </c>
      <c r="BB18" s="121" t="e">
        <f ca="1">+IF(AND(ISNUMBER(OFFSET('Hygiene Data'!$C$10,0,10*ROW('Hygiene Data'!C12))),'Data Summary'!DQ18="Yes"),OFFSET('Hygiene Data'!$C$10,0,10*ROW('Hygiene Data'!C12)),NA())</f>
        <v>#N/A</v>
      </c>
      <c r="BC18" s="121" t="e">
        <f ca="1">+IF(AND(ISNUMBER(OFFSET('Hygiene Data'!$D$6,0,10*ROW('Hygiene Data'!D12))),'Data Summary'!DR18="Yes"),OFFSET('Hygiene Data'!$D$6,0,10*ROW('Hygiene Data'!D12)),NA())</f>
        <v>#N/A</v>
      </c>
      <c r="BD18" s="121" t="e">
        <f ca="1">+IF(AND(ISNUMBER(OFFSET('Hygiene Data'!$D$8,0,10*ROW('Hygiene Data'!D12))),'Data Summary'!DS18="Yes"),OFFSET('Hygiene Data'!$D$8,0,10*ROW('Hygiene Data'!D12)),NA())</f>
        <v>#N/A</v>
      </c>
      <c r="BE18" s="121" t="e">
        <f ca="1">+IF(AND(ISNUMBER(OFFSET('Hygiene Data'!$D$10,0,10*ROW('Hygiene Data'!D12))),'Data Summary'!DT18="Yes"),OFFSET('Hygiene Data'!$D$10,0,10*ROW('Hygiene Data'!D12)),NA())</f>
        <v>#N/A</v>
      </c>
      <c r="BF18" s="121" t="e">
        <f ca="1">+IF(AND(ISNUMBER(OFFSET('Hygiene Data'!$E$6,0,10*ROW('Hygiene Data'!E12))),'Data Summary'!DU18="Yes"),OFFSET('Hygiene Data'!$E$6,0,10*ROW('Hygiene Data'!E12)),NA())</f>
        <v>#N/A</v>
      </c>
      <c r="BG18" s="121" t="e">
        <f ca="1">+IF(AND(ISNUMBER(OFFSET('Hygiene Data'!$E$8,0,10*ROW('Hygiene Data'!E12))),'Data Summary'!DV18="Yes"),OFFSET('Hygiene Data'!$E$8,0,10*ROW('Hygiene Data'!E12)),NA())</f>
        <v>#N/A</v>
      </c>
      <c r="BH18" s="121" t="e">
        <f ca="1">+IF(AND(ISNUMBER(OFFSET('Hygiene Data'!$E$10,0,10*ROW('Hygiene Data'!E12))),'Data Summary'!DW18="Yes"),OFFSET('Hygiene Data'!$E$10,0,10*ROW('Hygiene Data'!E12)),NA())</f>
        <v>#N/A</v>
      </c>
      <c r="BI18" s="121" t="e">
        <f ca="1">+IF(AND(ISNUMBER(OFFSET('Hygiene Data'!$F$6,0,10*ROW('Hygiene Data'!F12))),'Data Summary'!DX18="Yes"),OFFSET('Hygiene Data'!$F$6,0,10*ROW('Hygiene Data'!F12)),NA())</f>
        <v>#N/A</v>
      </c>
      <c r="BJ18" s="121" t="e">
        <f ca="1">+IF(AND(ISNUMBER(OFFSET('Hygiene Data'!$F$8,0,10*ROW('Hygiene Data'!F12))),'Data Summary'!DY18="Yes"),OFFSET('Hygiene Data'!$F$8,0,10*ROW('Hygiene Data'!F12)),NA())</f>
        <v>#N/A</v>
      </c>
      <c r="BK18" s="121" t="e">
        <f ca="1">+IF(AND(ISNUMBER(OFFSET('Hygiene Data'!$F$10,0,10*ROW('Hygiene Data'!F12))),'Data Summary'!DZ18="Yes"),OFFSET('Hygiene Data'!$F$10,0,10*ROW('Hygiene Data'!F12)),NA())</f>
        <v>#N/A</v>
      </c>
      <c r="BL18" s="121" t="e">
        <f ca="1">+IF(AND(ISNUMBER(OFFSET('Hygiene Data'!$G$6,0,10*ROW('Hygiene Data'!G12))),'Data Summary'!EA18="Yes"),OFFSET('Hygiene Data'!$G$6,0,10*ROW('Hygiene Data'!G12)),NA())</f>
        <v>#N/A</v>
      </c>
      <c r="BM18" s="121" t="e">
        <f ca="1">+IF(AND(ISNUMBER(OFFSET('Hygiene Data'!$G$8,0,10*ROW('Hygiene Data'!G12))),'Data Summary'!EB18="Yes"),OFFSET('Hygiene Data'!$G$8,0,10*ROW('Hygiene Data'!G12)),NA())</f>
        <v>#N/A</v>
      </c>
      <c r="BN18" s="121" t="e">
        <f ca="1">+IF(AND(ISNUMBER(OFFSET('Hygiene Data'!$G$10,0,10*ROW('Hygiene Data'!G12))),'Data Summary'!EC18="Yes"),OFFSET('Hygiene Data'!$G$10,0,10*ROW('Hygiene Data'!G12)),NA())</f>
        <v>#N/A</v>
      </c>
      <c r="BO18" s="121" t="e">
        <f ca="1">+IF(AND(ISNUMBER(OFFSET('Hygiene Data'!$H$6,0,10*ROW('Hygiene Data'!H12))),'Data Summary'!ED18="Yes"),OFFSET('Hygiene Data'!$H$6,0,10*ROW('Hygiene Data'!H12)),NA())</f>
        <v>#N/A</v>
      </c>
      <c r="BP18" s="121" t="e">
        <f ca="1">+IF(AND(ISNUMBER(OFFSET('Hygiene Data'!$H$8,0,10*ROW('Hygiene Data'!H12))),'Data Summary'!EE18="Yes"),OFFSET('Hygiene Data'!$H$8,0,10*ROW('Hygiene Data'!H12)),NA())</f>
        <v>#N/A</v>
      </c>
      <c r="BQ18" s="121" t="e">
        <f ca="1">+IF(AND(ISNUMBER(OFFSET('Hygiene Data'!$H$10,0,10*ROW('Hygiene Data'!H12))),'Data Summary'!EF18="Yes"),OFFSET('Hygiene Data'!$H$10,0,10*ROW('Hygiene Data'!H12)),NA())</f>
        <v>#N/A</v>
      </c>
    </row>
    <row r="19" spans="1:69" x14ac:dyDescent="0.2">
      <c r="A19" s="44" t="e">
        <f ca="1">+IF(OFFSET('Water Data'!$B$1,0,10*ROW('Water Data'!B13))="",NA(),OFFSET('Water Data'!$B$1,0,10*ROW('Water Data'!B13)))</f>
        <v>#N/A</v>
      </c>
      <c r="B19" s="44" t="e">
        <f ca="1">+IF(OFFSET('Water Data'!$A$3,0,10*ROW('Water Data'!A13))="",NA(),OFFSET('Water Data'!$A$3,0,10*ROW('Water Data'!A13)))</f>
        <v>#N/A</v>
      </c>
      <c r="C19" s="44" t="e">
        <f ca="1">+IF(OFFSET('Water Data'!$C$3,0,10*ROW('Water Data'!C13))="",NA(),OFFSET('Water Data'!$C$3,0,10*ROW('Water Data'!C13)))</f>
        <v>#N/A</v>
      </c>
      <c r="D19" s="119" t="e">
        <f ca="1">+IF(AND(ISNUMBER(OFFSET('Water Data'!$C$5,0,10*ROW('Water Data'!C13))),'Data Summary'!BS19="Yes"),100-OFFSET('Water Data'!$C$5,0,10*ROW('Water Data'!C13)),NA())</f>
        <v>#N/A</v>
      </c>
      <c r="E19" s="119" t="e">
        <f ca="1">+IF(AND(ISNUMBER(OFFSET('Water Data'!$C$7,0,10*ROW('Water Data'!C13))),'Data Summary'!BT19="Yes"),OFFSET('Water Data'!$C$7,0,10*ROW('Water Data'!C13)),NA())</f>
        <v>#N/A</v>
      </c>
      <c r="F19" s="119" t="e">
        <f ca="1">+IF(AND(ISNUMBER(OFFSET('Water Data'!$C$10,0,10*ROW('Water Data'!C13))),'Data Summary'!BU19="Yes"),OFFSET('Water Data'!$C$10,0,10*ROW('Water Data'!C13)),NA())</f>
        <v>#N/A</v>
      </c>
      <c r="G19" s="119" t="e">
        <f ca="1">+IF(AND(ISNUMBER(OFFSET('Water Data'!$D$5,0,10*ROW('Water Data'!D13))),'Data Summary'!BV19="Yes"),100-OFFSET('Water Data'!$D$5,0,10*ROW('Water Data'!D13)),NA())</f>
        <v>#N/A</v>
      </c>
      <c r="H19" s="119" t="e">
        <f ca="1">+IF(AND(ISNUMBER(OFFSET('Water Data'!$D$7,0,10*ROW('Water Data'!D13))),'Data Summary'!BW19="Yes"),OFFSET('Water Data'!$D$7,0,10*ROW('Water Data'!D13)),NA())</f>
        <v>#N/A</v>
      </c>
      <c r="I19" s="119" t="e">
        <f ca="1">+IF(AND(ISNUMBER(OFFSET('Water Data'!$D$10,0,10*ROW('Water Data'!D13))),'Data Summary'!BX19="Yes"),OFFSET('Water Data'!$D$10,0,10*ROW('Water Data'!D13)),NA())</f>
        <v>#N/A</v>
      </c>
      <c r="J19" s="119" t="e">
        <f ca="1">+IF(AND(ISNUMBER(OFFSET('Water Data'!$E$5,0,10*ROW('Water Data'!E13))),'Data Summary'!BY19="Yes"),100-OFFSET('Water Data'!$E$5,0,10*ROW('Water Data'!E13)),NA())</f>
        <v>#N/A</v>
      </c>
      <c r="K19" s="119" t="e">
        <f ca="1">+IF(AND(ISNUMBER(OFFSET('Water Data'!$E$7,0,10*ROW('Water Data'!E13))),'Data Summary'!BZ19="Yes"),OFFSET('Water Data'!$E$7,0,10*ROW('Water Data'!E13)),NA())</f>
        <v>#N/A</v>
      </c>
      <c r="L19" s="119" t="e">
        <f ca="1">+IF(AND(ISNUMBER(OFFSET('Water Data'!$E$10,0,10*ROW('Water Data'!E13))),'Data Summary'!CA19="Yes"),OFFSET('Water Data'!$E$10,0,10*ROW('Water Data'!E13)),NA())</f>
        <v>#N/A</v>
      </c>
      <c r="M19" s="119" t="e">
        <f ca="1">+IF(AND(ISNUMBER(OFFSET('Water Data'!$F$5,0,10*ROW('Water Data'!F13))),'Data Summary'!CB19="Yes"),100-OFFSET('Water Data'!$F$5,0,10*ROW('Water Data'!F13)),NA())</f>
        <v>#N/A</v>
      </c>
      <c r="N19" s="119" t="e">
        <f ca="1">+IF(AND(ISNUMBER(OFFSET('Water Data'!$F$7,0,10*ROW('Water Data'!F13))),'Data Summary'!CC19="Yes"),OFFSET('Water Data'!$F$7,0,10*ROW('Water Data'!F13)),NA())</f>
        <v>#N/A</v>
      </c>
      <c r="O19" s="119" t="e">
        <f ca="1">+IF(AND(ISNUMBER(OFFSET('Water Data'!$F$10,0,10*ROW('Water Data'!F13))),'Data Summary'!CD19="Yes"),OFFSET('Water Data'!$F$10,0,10*ROW('Water Data'!F13)),NA())</f>
        <v>#N/A</v>
      </c>
      <c r="P19" s="119" t="e">
        <f ca="1">+IF(AND(ISNUMBER(OFFSET('Water Data'!$G$5,0,10*ROW('Water Data'!G13))),'Data Summary'!CE19="Yes"),100-OFFSET('Water Data'!$G$5,0,10*ROW('Water Data'!G13)),NA())</f>
        <v>#N/A</v>
      </c>
      <c r="Q19" s="119" t="e">
        <f ca="1">+IF(AND(ISNUMBER(OFFSET('Water Data'!$G$7,0,10*ROW('Water Data'!G13))),'Data Summary'!CF19="Yes"),OFFSET('Water Data'!$G$7,0,10*ROW('Water Data'!G13)),NA())</f>
        <v>#N/A</v>
      </c>
      <c r="R19" s="119" t="e">
        <f ca="1">+IF(AND(ISNUMBER(OFFSET('Water Data'!$G$10,0,10*ROW('Water Data'!G13))),'Data Summary'!CG19="Yes"),OFFSET('Water Data'!$G$10,0,10*ROW('Water Data'!G13)),NA())</f>
        <v>#N/A</v>
      </c>
      <c r="S19" s="119" t="e">
        <f ca="1">+IF(AND(ISNUMBER(OFFSET('Water Data'!$H$5,0,10*ROW('Water Data'!H13))),'Data Summary'!CH19="Yes"),100-OFFSET('Water Data'!$H$5,0,10*ROW('Water Data'!H13)),NA())</f>
        <v>#N/A</v>
      </c>
      <c r="T19" s="119" t="e">
        <f ca="1">+IF(AND(ISNUMBER(OFFSET('Water Data'!$H$7,0,10*ROW('Water Data'!H13))),'Data Summary'!CI19="Yes"),OFFSET('Water Data'!$H$7,0,10*ROW('Water Data'!H13)),NA())</f>
        <v>#N/A</v>
      </c>
      <c r="U19" s="119" t="e">
        <f ca="1">+IF(AND(ISNUMBER(OFFSET('Water Data'!$H$10,0,10*ROW('Water Data'!H13))),'Data Summary'!CJ19="Yes"),OFFSET('Water Data'!$H$10,0,10*ROW('Water Data'!H13)),NA())</f>
        <v>#N/A</v>
      </c>
      <c r="V19" s="120" t="e">
        <f ca="1">+IF(AND(ISNUMBER(OFFSET('Sanitation Data'!$C$5,0,10*ROW('Sanitation Data'!C13))),'Data Summary'!CK19="Yes"),100-OFFSET('Sanitation Data'!$C$5,0,10*ROW('Sanitation Data'!C13)),NA())</f>
        <v>#N/A</v>
      </c>
      <c r="W19" s="120" t="e">
        <f ca="1">+IF(AND(ISNUMBER(OFFSET('Sanitation Data'!$C$7,0,10*ROW('Sanitation Data'!C13))),'Data Summary'!CL19="Yes"),OFFSET('Sanitation Data'!$C$7,0,10*ROW('Sanitation Data'!C13)),NA())</f>
        <v>#N/A</v>
      </c>
      <c r="X19" s="120" t="e">
        <f ca="1">+IF(AND(ISNUMBER(OFFSET('Sanitation Data'!$C$11,0,10*ROW('Sanitation Data'!C13))),'Data Summary'!CM19="Yes"),OFFSET('Sanitation Data'!$C$11,0,10*ROW('Sanitation Data'!C13)),NA())</f>
        <v>#N/A</v>
      </c>
      <c r="Y19" s="120" t="e">
        <f ca="1">+IF(AND(ISNUMBER(OFFSET('Sanitation Data'!$C$12,0,10*ROW('Sanitation Data'!C13))),'Data Summary'!CN19="Yes"),OFFSET('Sanitation Data'!$C$12,0,10*ROW('Sanitation Data'!C13)),NA())</f>
        <v>#N/A</v>
      </c>
      <c r="Z19" s="120" t="e">
        <f ca="1">+IF(AND(ISNUMBER(OFFSET('Sanitation Data'!$C$13,0,10*ROW('Sanitation Data'!C13))),'Data Summary'!CO19="Yes"),OFFSET('Sanitation Data'!$C$13,0,10*ROW('Sanitation Data'!C13)),NA())</f>
        <v>#N/A</v>
      </c>
      <c r="AA19" s="120" t="e">
        <f ca="1">+IF(AND(ISNUMBER(OFFSET('Sanitation Data'!$D$5,0,10*ROW('Sanitation Data'!D13))),'Data Summary'!CP19="Yes"),100-OFFSET('Sanitation Data'!$D$5,0,10*ROW('Sanitation Data'!D13)),NA())</f>
        <v>#N/A</v>
      </c>
      <c r="AB19" s="120" t="e">
        <f ca="1">+IF(AND(ISNUMBER(OFFSET('Sanitation Data'!$D$7,0,10*ROW('Sanitation Data'!D13))),'Data Summary'!CQ19="Yes"),OFFSET('Sanitation Data'!$D$7,0,10*ROW('Sanitation Data'!D13)),NA())</f>
        <v>#N/A</v>
      </c>
      <c r="AC19" s="120" t="e">
        <f ca="1">+IF(AND(ISNUMBER(OFFSET('Sanitation Data'!$D$11,0,10*ROW('Sanitation Data'!D13))),'Data Summary'!CR19="Yes"),OFFSET('Sanitation Data'!$D$11,0,10*ROW('Sanitation Data'!D13)),NA())</f>
        <v>#N/A</v>
      </c>
      <c r="AD19" s="120" t="e">
        <f ca="1">+IF(AND(ISNUMBER(OFFSET('Sanitation Data'!$D$12,0,10*ROW('Sanitation Data'!D13))),'Data Summary'!CS19="Yes"),OFFSET('Sanitation Data'!$D$12,0,10*ROW('Sanitation Data'!D13)),NA())</f>
        <v>#N/A</v>
      </c>
      <c r="AE19" s="120" t="e">
        <f ca="1">+IF(AND(ISNUMBER(OFFSET('Sanitation Data'!$D$13,0,10*ROW('Sanitation Data'!D13))),'Data Summary'!CT19="Yes"),OFFSET('Sanitation Data'!$D$13,0,10*ROW('Sanitation Data'!D13)),NA())</f>
        <v>#N/A</v>
      </c>
      <c r="AF19" s="120" t="e">
        <f ca="1">+IF(AND(ISNUMBER(OFFSET('Sanitation Data'!$E$5,0,10*ROW('Sanitation Data'!E13))),'Data Summary'!CU19="Yes"),100-OFFSET('Sanitation Data'!$E$5,0,10*ROW('Sanitation Data'!E13)),NA())</f>
        <v>#N/A</v>
      </c>
      <c r="AG19" s="120" t="e">
        <f ca="1">+IF(AND(ISNUMBER(OFFSET('Sanitation Data'!$E$7,0,10*ROW('Sanitation Data'!E13))),'Data Summary'!CV19="Yes"),OFFSET('Sanitation Data'!$E$7,0,10*ROW('Sanitation Data'!E13)),NA())</f>
        <v>#N/A</v>
      </c>
      <c r="AH19" s="120" t="e">
        <f ca="1">+IF(AND(ISNUMBER(OFFSET('Sanitation Data'!$E$11,0,10*ROW('Sanitation Data'!E13))),'Data Summary'!CW19="Yes"),OFFSET('Sanitation Data'!$E$11,0,10*ROW('Sanitation Data'!E13)),NA())</f>
        <v>#N/A</v>
      </c>
      <c r="AI19" s="120" t="e">
        <f ca="1">+IF(AND(ISNUMBER(OFFSET('Sanitation Data'!$E$12,0,10*ROW('Sanitation Data'!E13))),'Data Summary'!CX19="Yes"),OFFSET('Sanitation Data'!$E$12,0,10*ROW('Sanitation Data'!E13)),NA())</f>
        <v>#N/A</v>
      </c>
      <c r="AJ19" s="120" t="e">
        <f ca="1">+IF(AND(ISNUMBER(OFFSET('Sanitation Data'!$E$13,0,10*ROW('Sanitation Data'!E13))),'Data Summary'!CY19="Yes"),OFFSET('Sanitation Data'!$E$13,0,10*ROW('Sanitation Data'!E13)),NA())</f>
        <v>#N/A</v>
      </c>
      <c r="AK19" s="120" t="e">
        <f ca="1">+IF(AND(ISNUMBER(OFFSET('Sanitation Data'!$F$5,0,10*ROW('Sanitation Data'!F13))),'Data Summary'!CZ19="Yes"),100-OFFSET('Sanitation Data'!$F$5,0,10*ROW('Sanitation Data'!F13)),NA())</f>
        <v>#N/A</v>
      </c>
      <c r="AL19" s="120" t="e">
        <f ca="1">+IF(AND(ISNUMBER(OFFSET('Sanitation Data'!$F$7,0,10*ROW('Sanitation Data'!F13))),'Data Summary'!DA19="Yes"),OFFSET('Sanitation Data'!$F$7,0,10*ROW('Sanitation Data'!F13)),NA())</f>
        <v>#N/A</v>
      </c>
      <c r="AM19" s="120" t="e">
        <f ca="1">+IF(AND(ISNUMBER(OFFSET('Sanitation Data'!$F$11,0,10*ROW('Sanitation Data'!F13))),'Data Summary'!DB19="Yes"),OFFSET('Sanitation Data'!$F$11,0,10*ROW('Sanitation Data'!F13)),NA())</f>
        <v>#N/A</v>
      </c>
      <c r="AN19" s="120" t="e">
        <f ca="1">+IF(AND(ISNUMBER(OFFSET('Sanitation Data'!$F$12,0,10*ROW('Sanitation Data'!F13))),'Data Summary'!DC19="Yes"),OFFSET('Sanitation Data'!$F$12,0,10*ROW('Sanitation Data'!F13)),NA())</f>
        <v>#N/A</v>
      </c>
      <c r="AO19" s="120" t="e">
        <f ca="1">+IF(AND(ISNUMBER(OFFSET('Sanitation Data'!$F$13,0,10*ROW('Sanitation Data'!F13))),'Data Summary'!DD19="Yes"),OFFSET('Sanitation Data'!$F$13,0,10*ROW('Sanitation Data'!F13)),NA())</f>
        <v>#N/A</v>
      </c>
      <c r="AP19" s="120" t="e">
        <f ca="1">+IF(AND(ISNUMBER(OFFSET('Sanitation Data'!$G$5,0,10*ROW('Sanitation Data'!G13))),'Data Summary'!DE19="Yes"),100-OFFSET('Sanitation Data'!$G$5,0,10*ROW('Sanitation Data'!G13)),NA())</f>
        <v>#N/A</v>
      </c>
      <c r="AQ19" s="120" t="e">
        <f ca="1">+IF(AND(ISNUMBER(OFFSET('Sanitation Data'!$G$7,0,10*ROW('Sanitation Data'!G13))),'Data Summary'!DF19="Yes"),OFFSET('Sanitation Data'!$G$7,0,10*ROW('Sanitation Data'!G13)),NA())</f>
        <v>#N/A</v>
      </c>
      <c r="AR19" s="120" t="e">
        <f ca="1">+IF(AND(ISNUMBER(OFFSET('Sanitation Data'!$G$11,0,10*ROW('Sanitation Data'!G13))),'Data Summary'!DG19="Yes"),OFFSET('Sanitation Data'!$G$11,0,10*ROW('Sanitation Data'!G13)),NA())</f>
        <v>#N/A</v>
      </c>
      <c r="AS19" s="120" t="e">
        <f ca="1">+IF(AND(ISNUMBER(OFFSET('Sanitation Data'!$G$12,0,10*ROW('Sanitation Data'!G13))),'Data Summary'!DH19="Yes"),OFFSET('Sanitation Data'!$G$12,0,10*ROW('Sanitation Data'!G13)),NA())</f>
        <v>#N/A</v>
      </c>
      <c r="AT19" s="120" t="e">
        <f ca="1">+IF(AND(ISNUMBER(OFFSET('Sanitation Data'!$G$13,0,10*ROW('Sanitation Data'!G13))),'Data Summary'!DI19="Yes"),OFFSET('Sanitation Data'!$G$13,0,10*ROW('Sanitation Data'!G13)),NA())</f>
        <v>#N/A</v>
      </c>
      <c r="AU19" s="120" t="e">
        <f ca="1">+IF(AND(ISNUMBER(OFFSET('Sanitation Data'!$H$5,0,10*ROW('Sanitation Data'!H13))),'Data Summary'!DJ19="Yes"),100-OFFSET('Sanitation Data'!$H$5,0,10*ROW('Sanitation Data'!H13)),NA())</f>
        <v>#N/A</v>
      </c>
      <c r="AV19" s="120" t="e">
        <f ca="1">+IF(AND(ISNUMBER(OFFSET('Sanitation Data'!$H$7,0,10*ROW('Sanitation Data'!H13))),'Data Summary'!DK19="Yes"),OFFSET('Sanitation Data'!$H$7,0,10*ROW('Sanitation Data'!H13)),NA())</f>
        <v>#N/A</v>
      </c>
      <c r="AW19" s="120" t="e">
        <f ca="1">+IF(AND(ISNUMBER(OFFSET('Sanitation Data'!$H$11,0,10*ROW('Sanitation Data'!H13))),'Data Summary'!DL19="Yes"),OFFSET('Sanitation Data'!$H$11,0,10*ROW('Sanitation Data'!H13)),NA())</f>
        <v>#N/A</v>
      </c>
      <c r="AX19" s="120" t="e">
        <f ca="1">+IF(AND(ISNUMBER(OFFSET('Sanitation Data'!$H$12,0,10*ROW('Sanitation Data'!H13))),'Data Summary'!DM19="Yes"),OFFSET('Sanitation Data'!$H$12,0,10*ROW('Sanitation Data'!H13)),NA())</f>
        <v>#N/A</v>
      </c>
      <c r="AY19" s="120" t="e">
        <f ca="1">+IF(AND(ISNUMBER(OFFSET('Sanitation Data'!$H$13,0,10*ROW('Sanitation Data'!H13))),'Data Summary'!DN19="Yes"),OFFSET('Sanitation Data'!$H$13,0,10*ROW('Sanitation Data'!H13)),NA())</f>
        <v>#N/A</v>
      </c>
      <c r="AZ19" s="121" t="e">
        <f ca="1">+IF(AND(ISNUMBER(OFFSET('Hygiene Data'!$C$6,0,10*ROW('Hygiene Data'!C13))),'Data Summary'!DO19="Yes"),OFFSET('Hygiene Data'!$C$6,0,10*ROW('Hygiene Data'!C13)),NA())</f>
        <v>#N/A</v>
      </c>
      <c r="BA19" s="121" t="e">
        <f ca="1">+IF(AND(ISNUMBER(OFFSET('Hygiene Data'!$C$8,0,10*ROW('Hygiene Data'!C13))),'Data Summary'!DP19="Yes"),OFFSET('Hygiene Data'!$C$8,0,10*ROW('Hygiene Data'!C13)),NA())</f>
        <v>#N/A</v>
      </c>
      <c r="BB19" s="121" t="e">
        <f ca="1">+IF(AND(ISNUMBER(OFFSET('Hygiene Data'!$C$10,0,10*ROW('Hygiene Data'!C13))),'Data Summary'!DQ19="Yes"),OFFSET('Hygiene Data'!$C$10,0,10*ROW('Hygiene Data'!C13)),NA())</f>
        <v>#N/A</v>
      </c>
      <c r="BC19" s="121" t="e">
        <f ca="1">+IF(AND(ISNUMBER(OFFSET('Hygiene Data'!$D$6,0,10*ROW('Hygiene Data'!D13))),'Data Summary'!DR19="Yes"),OFFSET('Hygiene Data'!$D$6,0,10*ROW('Hygiene Data'!D13)),NA())</f>
        <v>#N/A</v>
      </c>
      <c r="BD19" s="121" t="e">
        <f ca="1">+IF(AND(ISNUMBER(OFFSET('Hygiene Data'!$D$8,0,10*ROW('Hygiene Data'!D13))),'Data Summary'!DS19="Yes"),OFFSET('Hygiene Data'!$D$8,0,10*ROW('Hygiene Data'!D13)),NA())</f>
        <v>#N/A</v>
      </c>
      <c r="BE19" s="121" t="e">
        <f ca="1">+IF(AND(ISNUMBER(OFFSET('Hygiene Data'!$D$10,0,10*ROW('Hygiene Data'!D13))),'Data Summary'!DT19="Yes"),OFFSET('Hygiene Data'!$D$10,0,10*ROW('Hygiene Data'!D13)),NA())</f>
        <v>#N/A</v>
      </c>
      <c r="BF19" s="121" t="e">
        <f ca="1">+IF(AND(ISNUMBER(OFFSET('Hygiene Data'!$E$6,0,10*ROW('Hygiene Data'!E13))),'Data Summary'!DU19="Yes"),OFFSET('Hygiene Data'!$E$6,0,10*ROW('Hygiene Data'!E13)),NA())</f>
        <v>#N/A</v>
      </c>
      <c r="BG19" s="121" t="e">
        <f ca="1">+IF(AND(ISNUMBER(OFFSET('Hygiene Data'!$E$8,0,10*ROW('Hygiene Data'!E13))),'Data Summary'!DV19="Yes"),OFFSET('Hygiene Data'!$E$8,0,10*ROW('Hygiene Data'!E13)),NA())</f>
        <v>#N/A</v>
      </c>
      <c r="BH19" s="121" t="e">
        <f ca="1">+IF(AND(ISNUMBER(OFFSET('Hygiene Data'!$E$10,0,10*ROW('Hygiene Data'!E13))),'Data Summary'!DW19="Yes"),OFFSET('Hygiene Data'!$E$10,0,10*ROW('Hygiene Data'!E13)),NA())</f>
        <v>#N/A</v>
      </c>
      <c r="BI19" s="121" t="e">
        <f ca="1">+IF(AND(ISNUMBER(OFFSET('Hygiene Data'!$F$6,0,10*ROW('Hygiene Data'!F13))),'Data Summary'!DX19="Yes"),OFFSET('Hygiene Data'!$F$6,0,10*ROW('Hygiene Data'!F13)),NA())</f>
        <v>#N/A</v>
      </c>
      <c r="BJ19" s="121" t="e">
        <f ca="1">+IF(AND(ISNUMBER(OFFSET('Hygiene Data'!$F$8,0,10*ROW('Hygiene Data'!F13))),'Data Summary'!DY19="Yes"),OFFSET('Hygiene Data'!$F$8,0,10*ROW('Hygiene Data'!F13)),NA())</f>
        <v>#N/A</v>
      </c>
      <c r="BK19" s="121" t="e">
        <f ca="1">+IF(AND(ISNUMBER(OFFSET('Hygiene Data'!$F$10,0,10*ROW('Hygiene Data'!F13))),'Data Summary'!DZ19="Yes"),OFFSET('Hygiene Data'!$F$10,0,10*ROW('Hygiene Data'!F13)),NA())</f>
        <v>#N/A</v>
      </c>
      <c r="BL19" s="121" t="e">
        <f ca="1">+IF(AND(ISNUMBER(OFFSET('Hygiene Data'!$G$6,0,10*ROW('Hygiene Data'!G13))),'Data Summary'!EA19="Yes"),OFFSET('Hygiene Data'!$G$6,0,10*ROW('Hygiene Data'!G13)),NA())</f>
        <v>#N/A</v>
      </c>
      <c r="BM19" s="121" t="e">
        <f ca="1">+IF(AND(ISNUMBER(OFFSET('Hygiene Data'!$G$8,0,10*ROW('Hygiene Data'!G13))),'Data Summary'!EB19="Yes"),OFFSET('Hygiene Data'!$G$8,0,10*ROW('Hygiene Data'!G13)),NA())</f>
        <v>#N/A</v>
      </c>
      <c r="BN19" s="121" t="e">
        <f ca="1">+IF(AND(ISNUMBER(OFFSET('Hygiene Data'!$G$10,0,10*ROW('Hygiene Data'!G13))),'Data Summary'!EC19="Yes"),OFFSET('Hygiene Data'!$G$10,0,10*ROW('Hygiene Data'!G13)),NA())</f>
        <v>#N/A</v>
      </c>
      <c r="BO19" s="121" t="e">
        <f ca="1">+IF(AND(ISNUMBER(OFFSET('Hygiene Data'!$H$6,0,10*ROW('Hygiene Data'!H13))),'Data Summary'!ED19="Yes"),OFFSET('Hygiene Data'!$H$6,0,10*ROW('Hygiene Data'!H13)),NA())</f>
        <v>#N/A</v>
      </c>
      <c r="BP19" s="121" t="e">
        <f ca="1">+IF(AND(ISNUMBER(OFFSET('Hygiene Data'!$H$8,0,10*ROW('Hygiene Data'!H13))),'Data Summary'!EE19="Yes"),OFFSET('Hygiene Data'!$H$8,0,10*ROW('Hygiene Data'!H13)),NA())</f>
        <v>#N/A</v>
      </c>
      <c r="BQ19" s="121" t="e">
        <f ca="1">+IF(AND(ISNUMBER(OFFSET('Hygiene Data'!$H$10,0,10*ROW('Hygiene Data'!H13))),'Data Summary'!EF19="Yes"),OFFSET('Hygiene Data'!$H$10,0,10*ROW('Hygiene Data'!H13)),NA())</f>
        <v>#N/A</v>
      </c>
    </row>
    <row r="20" spans="1:69" x14ac:dyDescent="0.2">
      <c r="A20" s="44" t="e">
        <f ca="1">+IF(OFFSET('Water Data'!$B$1,0,10*ROW('Water Data'!B14))="",NA(),OFFSET('Water Data'!$B$1,0,10*ROW('Water Data'!B14)))</f>
        <v>#N/A</v>
      </c>
      <c r="B20" s="44" t="e">
        <f ca="1">+IF(OFFSET('Water Data'!$A$3,0,10*ROW('Water Data'!A14))="",NA(),OFFSET('Water Data'!$A$3,0,10*ROW('Water Data'!A14)))</f>
        <v>#N/A</v>
      </c>
      <c r="C20" s="44" t="e">
        <f ca="1">+IF(OFFSET('Water Data'!$C$3,0,10*ROW('Water Data'!C14))="",NA(),OFFSET('Water Data'!$C$3,0,10*ROW('Water Data'!C14)))</f>
        <v>#N/A</v>
      </c>
      <c r="D20" s="119" t="e">
        <f ca="1">+IF(AND(ISNUMBER(OFFSET('Water Data'!$C$5,0,10*ROW('Water Data'!C14))),'Data Summary'!BS20="Yes"),100-OFFSET('Water Data'!$C$5,0,10*ROW('Water Data'!C14)),NA())</f>
        <v>#N/A</v>
      </c>
      <c r="E20" s="119" t="e">
        <f ca="1">+IF(AND(ISNUMBER(OFFSET('Water Data'!$C$7,0,10*ROW('Water Data'!C14))),'Data Summary'!BT20="Yes"),OFFSET('Water Data'!$C$7,0,10*ROW('Water Data'!C14)),NA())</f>
        <v>#N/A</v>
      </c>
      <c r="F20" s="119" t="e">
        <f ca="1">+IF(AND(ISNUMBER(OFFSET('Water Data'!$C$10,0,10*ROW('Water Data'!C14))),'Data Summary'!BU20="Yes"),OFFSET('Water Data'!$C$10,0,10*ROW('Water Data'!C14)),NA())</f>
        <v>#N/A</v>
      </c>
      <c r="G20" s="119" t="e">
        <f ca="1">+IF(AND(ISNUMBER(OFFSET('Water Data'!$D$5,0,10*ROW('Water Data'!D14))),'Data Summary'!BV20="Yes"),100-OFFSET('Water Data'!$D$5,0,10*ROW('Water Data'!D14)),NA())</f>
        <v>#N/A</v>
      </c>
      <c r="H20" s="119" t="e">
        <f ca="1">+IF(AND(ISNUMBER(OFFSET('Water Data'!$D$7,0,10*ROW('Water Data'!D14))),'Data Summary'!BW20="Yes"),OFFSET('Water Data'!$D$7,0,10*ROW('Water Data'!D14)),NA())</f>
        <v>#N/A</v>
      </c>
      <c r="I20" s="119" t="e">
        <f ca="1">+IF(AND(ISNUMBER(OFFSET('Water Data'!$D$10,0,10*ROW('Water Data'!D14))),'Data Summary'!BX20="Yes"),OFFSET('Water Data'!$D$10,0,10*ROW('Water Data'!D14)),NA())</f>
        <v>#N/A</v>
      </c>
      <c r="J20" s="119" t="e">
        <f ca="1">+IF(AND(ISNUMBER(OFFSET('Water Data'!$E$5,0,10*ROW('Water Data'!E14))),'Data Summary'!BY20="Yes"),100-OFFSET('Water Data'!$E$5,0,10*ROW('Water Data'!E14)),NA())</f>
        <v>#N/A</v>
      </c>
      <c r="K20" s="119" t="e">
        <f ca="1">+IF(AND(ISNUMBER(OFFSET('Water Data'!$E$7,0,10*ROW('Water Data'!E14))),'Data Summary'!BZ20="Yes"),OFFSET('Water Data'!$E$7,0,10*ROW('Water Data'!E14)),NA())</f>
        <v>#N/A</v>
      </c>
      <c r="L20" s="119" t="e">
        <f ca="1">+IF(AND(ISNUMBER(OFFSET('Water Data'!$E$10,0,10*ROW('Water Data'!E14))),'Data Summary'!CA20="Yes"),OFFSET('Water Data'!$E$10,0,10*ROW('Water Data'!E14)),NA())</f>
        <v>#N/A</v>
      </c>
      <c r="M20" s="119" t="e">
        <f ca="1">+IF(AND(ISNUMBER(OFFSET('Water Data'!$F$5,0,10*ROW('Water Data'!F14))),'Data Summary'!CB20="Yes"),100-OFFSET('Water Data'!$F$5,0,10*ROW('Water Data'!F14)),NA())</f>
        <v>#N/A</v>
      </c>
      <c r="N20" s="119" t="e">
        <f ca="1">+IF(AND(ISNUMBER(OFFSET('Water Data'!$F$7,0,10*ROW('Water Data'!F14))),'Data Summary'!CC20="Yes"),OFFSET('Water Data'!$F$7,0,10*ROW('Water Data'!F14)),NA())</f>
        <v>#N/A</v>
      </c>
      <c r="O20" s="119" t="e">
        <f ca="1">+IF(AND(ISNUMBER(OFFSET('Water Data'!$F$10,0,10*ROW('Water Data'!F14))),'Data Summary'!CD20="Yes"),OFFSET('Water Data'!$F$10,0,10*ROW('Water Data'!F14)),NA())</f>
        <v>#N/A</v>
      </c>
      <c r="P20" s="119" t="e">
        <f ca="1">+IF(AND(ISNUMBER(OFFSET('Water Data'!$G$5,0,10*ROW('Water Data'!G14))),'Data Summary'!CE20="Yes"),100-OFFSET('Water Data'!$G$5,0,10*ROW('Water Data'!G14)),NA())</f>
        <v>#N/A</v>
      </c>
      <c r="Q20" s="119" t="e">
        <f ca="1">+IF(AND(ISNUMBER(OFFSET('Water Data'!$G$7,0,10*ROW('Water Data'!G14))),'Data Summary'!CF20="Yes"),OFFSET('Water Data'!$G$7,0,10*ROW('Water Data'!G14)),NA())</f>
        <v>#N/A</v>
      </c>
      <c r="R20" s="119" t="e">
        <f ca="1">+IF(AND(ISNUMBER(OFFSET('Water Data'!$G$10,0,10*ROW('Water Data'!G14))),'Data Summary'!CG20="Yes"),OFFSET('Water Data'!$G$10,0,10*ROW('Water Data'!G14)),NA())</f>
        <v>#N/A</v>
      </c>
      <c r="S20" s="119" t="e">
        <f ca="1">+IF(AND(ISNUMBER(OFFSET('Water Data'!$H$5,0,10*ROW('Water Data'!H14))),'Data Summary'!CH20="Yes"),100-OFFSET('Water Data'!$H$5,0,10*ROW('Water Data'!H14)),NA())</f>
        <v>#N/A</v>
      </c>
      <c r="T20" s="119" t="e">
        <f ca="1">+IF(AND(ISNUMBER(OFFSET('Water Data'!$H$7,0,10*ROW('Water Data'!H14))),'Data Summary'!CI20="Yes"),OFFSET('Water Data'!$H$7,0,10*ROW('Water Data'!H14)),NA())</f>
        <v>#N/A</v>
      </c>
      <c r="U20" s="119" t="e">
        <f ca="1">+IF(AND(ISNUMBER(OFFSET('Water Data'!$H$10,0,10*ROW('Water Data'!H14))),'Data Summary'!CJ20="Yes"),OFFSET('Water Data'!$H$10,0,10*ROW('Water Data'!H14)),NA())</f>
        <v>#N/A</v>
      </c>
      <c r="V20" s="120" t="e">
        <f ca="1">+IF(AND(ISNUMBER(OFFSET('Sanitation Data'!$C$5,0,10*ROW('Sanitation Data'!C14))),'Data Summary'!CK20="Yes"),100-OFFSET('Sanitation Data'!$C$5,0,10*ROW('Sanitation Data'!C14)),NA())</f>
        <v>#N/A</v>
      </c>
      <c r="W20" s="120" t="e">
        <f ca="1">+IF(AND(ISNUMBER(OFFSET('Sanitation Data'!$C$7,0,10*ROW('Sanitation Data'!C14))),'Data Summary'!CL20="Yes"),OFFSET('Sanitation Data'!$C$7,0,10*ROW('Sanitation Data'!C14)),NA())</f>
        <v>#N/A</v>
      </c>
      <c r="X20" s="120" t="e">
        <f ca="1">+IF(AND(ISNUMBER(OFFSET('Sanitation Data'!$C$11,0,10*ROW('Sanitation Data'!C14))),'Data Summary'!CM20="Yes"),OFFSET('Sanitation Data'!$C$11,0,10*ROW('Sanitation Data'!C14)),NA())</f>
        <v>#N/A</v>
      </c>
      <c r="Y20" s="120" t="e">
        <f ca="1">+IF(AND(ISNUMBER(OFFSET('Sanitation Data'!$C$12,0,10*ROW('Sanitation Data'!C14))),'Data Summary'!CN20="Yes"),OFFSET('Sanitation Data'!$C$12,0,10*ROW('Sanitation Data'!C14)),NA())</f>
        <v>#N/A</v>
      </c>
      <c r="Z20" s="120" t="e">
        <f ca="1">+IF(AND(ISNUMBER(OFFSET('Sanitation Data'!$C$13,0,10*ROW('Sanitation Data'!C14))),'Data Summary'!CO20="Yes"),OFFSET('Sanitation Data'!$C$13,0,10*ROW('Sanitation Data'!C14)),NA())</f>
        <v>#N/A</v>
      </c>
      <c r="AA20" s="120" t="e">
        <f ca="1">+IF(AND(ISNUMBER(OFFSET('Sanitation Data'!$D$5,0,10*ROW('Sanitation Data'!D14))),'Data Summary'!CP20="Yes"),100-OFFSET('Sanitation Data'!$D$5,0,10*ROW('Sanitation Data'!D14)),NA())</f>
        <v>#N/A</v>
      </c>
      <c r="AB20" s="120" t="e">
        <f ca="1">+IF(AND(ISNUMBER(OFFSET('Sanitation Data'!$D$7,0,10*ROW('Sanitation Data'!D14))),'Data Summary'!CQ20="Yes"),OFFSET('Sanitation Data'!$D$7,0,10*ROW('Sanitation Data'!D14)),NA())</f>
        <v>#N/A</v>
      </c>
      <c r="AC20" s="120" t="e">
        <f ca="1">+IF(AND(ISNUMBER(OFFSET('Sanitation Data'!$D$11,0,10*ROW('Sanitation Data'!D14))),'Data Summary'!CR20="Yes"),OFFSET('Sanitation Data'!$D$11,0,10*ROW('Sanitation Data'!D14)),NA())</f>
        <v>#N/A</v>
      </c>
      <c r="AD20" s="120" t="e">
        <f ca="1">+IF(AND(ISNUMBER(OFFSET('Sanitation Data'!$D$12,0,10*ROW('Sanitation Data'!D14))),'Data Summary'!CS20="Yes"),OFFSET('Sanitation Data'!$D$12,0,10*ROW('Sanitation Data'!D14)),NA())</f>
        <v>#N/A</v>
      </c>
      <c r="AE20" s="120" t="e">
        <f ca="1">+IF(AND(ISNUMBER(OFFSET('Sanitation Data'!$D$13,0,10*ROW('Sanitation Data'!D14))),'Data Summary'!CT20="Yes"),OFFSET('Sanitation Data'!$D$13,0,10*ROW('Sanitation Data'!D14)),NA())</f>
        <v>#N/A</v>
      </c>
      <c r="AF20" s="120" t="e">
        <f ca="1">+IF(AND(ISNUMBER(OFFSET('Sanitation Data'!$E$5,0,10*ROW('Sanitation Data'!E14))),'Data Summary'!CU20="Yes"),100-OFFSET('Sanitation Data'!$E$5,0,10*ROW('Sanitation Data'!E14)),NA())</f>
        <v>#N/A</v>
      </c>
      <c r="AG20" s="120" t="e">
        <f ca="1">+IF(AND(ISNUMBER(OFFSET('Sanitation Data'!$E$7,0,10*ROW('Sanitation Data'!E14))),'Data Summary'!CV20="Yes"),OFFSET('Sanitation Data'!$E$7,0,10*ROW('Sanitation Data'!E14)),NA())</f>
        <v>#N/A</v>
      </c>
      <c r="AH20" s="120" t="e">
        <f ca="1">+IF(AND(ISNUMBER(OFFSET('Sanitation Data'!$E$11,0,10*ROW('Sanitation Data'!E14))),'Data Summary'!CW20="Yes"),OFFSET('Sanitation Data'!$E$11,0,10*ROW('Sanitation Data'!E14)),NA())</f>
        <v>#N/A</v>
      </c>
      <c r="AI20" s="120" t="e">
        <f ca="1">+IF(AND(ISNUMBER(OFFSET('Sanitation Data'!$E$12,0,10*ROW('Sanitation Data'!E14))),'Data Summary'!CX20="Yes"),OFFSET('Sanitation Data'!$E$12,0,10*ROW('Sanitation Data'!E14)),NA())</f>
        <v>#N/A</v>
      </c>
      <c r="AJ20" s="120" t="e">
        <f ca="1">+IF(AND(ISNUMBER(OFFSET('Sanitation Data'!$E$13,0,10*ROW('Sanitation Data'!E14))),'Data Summary'!CY20="Yes"),OFFSET('Sanitation Data'!$E$13,0,10*ROW('Sanitation Data'!E14)),NA())</f>
        <v>#N/A</v>
      </c>
      <c r="AK20" s="120" t="e">
        <f ca="1">+IF(AND(ISNUMBER(OFFSET('Sanitation Data'!$F$5,0,10*ROW('Sanitation Data'!F14))),'Data Summary'!CZ20="Yes"),100-OFFSET('Sanitation Data'!$F$5,0,10*ROW('Sanitation Data'!F14)),NA())</f>
        <v>#N/A</v>
      </c>
      <c r="AL20" s="120" t="e">
        <f ca="1">+IF(AND(ISNUMBER(OFFSET('Sanitation Data'!$F$7,0,10*ROW('Sanitation Data'!F14))),'Data Summary'!DA20="Yes"),OFFSET('Sanitation Data'!$F$7,0,10*ROW('Sanitation Data'!F14)),NA())</f>
        <v>#N/A</v>
      </c>
      <c r="AM20" s="120" t="e">
        <f ca="1">+IF(AND(ISNUMBER(OFFSET('Sanitation Data'!$F$11,0,10*ROW('Sanitation Data'!F14))),'Data Summary'!DB20="Yes"),OFFSET('Sanitation Data'!$F$11,0,10*ROW('Sanitation Data'!F14)),NA())</f>
        <v>#N/A</v>
      </c>
      <c r="AN20" s="120" t="e">
        <f ca="1">+IF(AND(ISNUMBER(OFFSET('Sanitation Data'!$F$12,0,10*ROW('Sanitation Data'!F14))),'Data Summary'!DC20="Yes"),OFFSET('Sanitation Data'!$F$12,0,10*ROW('Sanitation Data'!F14)),NA())</f>
        <v>#N/A</v>
      </c>
      <c r="AO20" s="120" t="e">
        <f ca="1">+IF(AND(ISNUMBER(OFFSET('Sanitation Data'!$F$13,0,10*ROW('Sanitation Data'!F14))),'Data Summary'!DD20="Yes"),OFFSET('Sanitation Data'!$F$13,0,10*ROW('Sanitation Data'!F14)),NA())</f>
        <v>#N/A</v>
      </c>
      <c r="AP20" s="120" t="e">
        <f ca="1">+IF(AND(ISNUMBER(OFFSET('Sanitation Data'!$G$5,0,10*ROW('Sanitation Data'!G14))),'Data Summary'!DE20="Yes"),100-OFFSET('Sanitation Data'!$G$5,0,10*ROW('Sanitation Data'!G14)),NA())</f>
        <v>#N/A</v>
      </c>
      <c r="AQ20" s="120" t="e">
        <f ca="1">+IF(AND(ISNUMBER(OFFSET('Sanitation Data'!$G$7,0,10*ROW('Sanitation Data'!G14))),'Data Summary'!DF20="Yes"),OFFSET('Sanitation Data'!$G$7,0,10*ROW('Sanitation Data'!G14)),NA())</f>
        <v>#N/A</v>
      </c>
      <c r="AR20" s="120" t="e">
        <f ca="1">+IF(AND(ISNUMBER(OFFSET('Sanitation Data'!$G$11,0,10*ROW('Sanitation Data'!G14))),'Data Summary'!DG20="Yes"),OFFSET('Sanitation Data'!$G$11,0,10*ROW('Sanitation Data'!G14)),NA())</f>
        <v>#N/A</v>
      </c>
      <c r="AS20" s="120" t="e">
        <f ca="1">+IF(AND(ISNUMBER(OFFSET('Sanitation Data'!$G$12,0,10*ROW('Sanitation Data'!G14))),'Data Summary'!DH20="Yes"),OFFSET('Sanitation Data'!$G$12,0,10*ROW('Sanitation Data'!G14)),NA())</f>
        <v>#N/A</v>
      </c>
      <c r="AT20" s="120" t="e">
        <f ca="1">+IF(AND(ISNUMBER(OFFSET('Sanitation Data'!$G$13,0,10*ROW('Sanitation Data'!G14))),'Data Summary'!DI20="Yes"),OFFSET('Sanitation Data'!$G$13,0,10*ROW('Sanitation Data'!G14)),NA())</f>
        <v>#N/A</v>
      </c>
      <c r="AU20" s="120" t="e">
        <f ca="1">+IF(AND(ISNUMBER(OFFSET('Sanitation Data'!$H$5,0,10*ROW('Sanitation Data'!H14))),'Data Summary'!DJ20="Yes"),100-OFFSET('Sanitation Data'!$H$5,0,10*ROW('Sanitation Data'!H14)),NA())</f>
        <v>#N/A</v>
      </c>
      <c r="AV20" s="120" t="e">
        <f ca="1">+IF(AND(ISNUMBER(OFFSET('Sanitation Data'!$H$7,0,10*ROW('Sanitation Data'!H14))),'Data Summary'!DK20="Yes"),OFFSET('Sanitation Data'!$H$7,0,10*ROW('Sanitation Data'!H14)),NA())</f>
        <v>#N/A</v>
      </c>
      <c r="AW20" s="120" t="e">
        <f ca="1">+IF(AND(ISNUMBER(OFFSET('Sanitation Data'!$H$11,0,10*ROW('Sanitation Data'!H14))),'Data Summary'!DL20="Yes"),OFFSET('Sanitation Data'!$H$11,0,10*ROW('Sanitation Data'!H14)),NA())</f>
        <v>#N/A</v>
      </c>
      <c r="AX20" s="120" t="e">
        <f ca="1">+IF(AND(ISNUMBER(OFFSET('Sanitation Data'!$H$12,0,10*ROW('Sanitation Data'!H14))),'Data Summary'!DM20="Yes"),OFFSET('Sanitation Data'!$H$12,0,10*ROW('Sanitation Data'!H14)),NA())</f>
        <v>#N/A</v>
      </c>
      <c r="AY20" s="120" t="e">
        <f ca="1">+IF(AND(ISNUMBER(OFFSET('Sanitation Data'!$H$13,0,10*ROW('Sanitation Data'!H14))),'Data Summary'!DN20="Yes"),OFFSET('Sanitation Data'!$H$13,0,10*ROW('Sanitation Data'!H14)),NA())</f>
        <v>#N/A</v>
      </c>
      <c r="AZ20" s="121" t="e">
        <f ca="1">+IF(AND(ISNUMBER(OFFSET('Hygiene Data'!$C$6,0,10*ROW('Hygiene Data'!C14))),'Data Summary'!DO20="Yes"),OFFSET('Hygiene Data'!$C$6,0,10*ROW('Hygiene Data'!C14)),NA())</f>
        <v>#N/A</v>
      </c>
      <c r="BA20" s="121" t="e">
        <f ca="1">+IF(AND(ISNUMBER(OFFSET('Hygiene Data'!$C$8,0,10*ROW('Hygiene Data'!C14))),'Data Summary'!DP20="Yes"),OFFSET('Hygiene Data'!$C$8,0,10*ROW('Hygiene Data'!C14)),NA())</f>
        <v>#N/A</v>
      </c>
      <c r="BB20" s="121" t="e">
        <f ca="1">+IF(AND(ISNUMBER(OFFSET('Hygiene Data'!$C$10,0,10*ROW('Hygiene Data'!C14))),'Data Summary'!DQ20="Yes"),OFFSET('Hygiene Data'!$C$10,0,10*ROW('Hygiene Data'!C14)),NA())</f>
        <v>#N/A</v>
      </c>
      <c r="BC20" s="121" t="e">
        <f ca="1">+IF(AND(ISNUMBER(OFFSET('Hygiene Data'!$D$6,0,10*ROW('Hygiene Data'!D14))),'Data Summary'!DR20="Yes"),OFFSET('Hygiene Data'!$D$6,0,10*ROW('Hygiene Data'!D14)),NA())</f>
        <v>#N/A</v>
      </c>
      <c r="BD20" s="121" t="e">
        <f ca="1">+IF(AND(ISNUMBER(OFFSET('Hygiene Data'!$D$8,0,10*ROW('Hygiene Data'!D14))),'Data Summary'!DS20="Yes"),OFFSET('Hygiene Data'!$D$8,0,10*ROW('Hygiene Data'!D14)),NA())</f>
        <v>#N/A</v>
      </c>
      <c r="BE20" s="121" t="e">
        <f ca="1">+IF(AND(ISNUMBER(OFFSET('Hygiene Data'!$D$10,0,10*ROW('Hygiene Data'!D14))),'Data Summary'!DT20="Yes"),OFFSET('Hygiene Data'!$D$10,0,10*ROW('Hygiene Data'!D14)),NA())</f>
        <v>#N/A</v>
      </c>
      <c r="BF20" s="121" t="e">
        <f ca="1">+IF(AND(ISNUMBER(OFFSET('Hygiene Data'!$E$6,0,10*ROW('Hygiene Data'!E14))),'Data Summary'!DU20="Yes"),OFFSET('Hygiene Data'!$E$6,0,10*ROW('Hygiene Data'!E14)),NA())</f>
        <v>#N/A</v>
      </c>
      <c r="BG20" s="121" t="e">
        <f ca="1">+IF(AND(ISNUMBER(OFFSET('Hygiene Data'!$E$8,0,10*ROW('Hygiene Data'!E14))),'Data Summary'!DV20="Yes"),OFFSET('Hygiene Data'!$E$8,0,10*ROW('Hygiene Data'!E14)),NA())</f>
        <v>#N/A</v>
      </c>
      <c r="BH20" s="121" t="e">
        <f ca="1">+IF(AND(ISNUMBER(OFFSET('Hygiene Data'!$E$10,0,10*ROW('Hygiene Data'!E14))),'Data Summary'!DW20="Yes"),OFFSET('Hygiene Data'!$E$10,0,10*ROW('Hygiene Data'!E14)),NA())</f>
        <v>#N/A</v>
      </c>
      <c r="BI20" s="121" t="e">
        <f ca="1">+IF(AND(ISNUMBER(OFFSET('Hygiene Data'!$F$6,0,10*ROW('Hygiene Data'!F14))),'Data Summary'!DX20="Yes"),OFFSET('Hygiene Data'!$F$6,0,10*ROW('Hygiene Data'!F14)),NA())</f>
        <v>#N/A</v>
      </c>
      <c r="BJ20" s="121" t="e">
        <f ca="1">+IF(AND(ISNUMBER(OFFSET('Hygiene Data'!$F$8,0,10*ROW('Hygiene Data'!F14))),'Data Summary'!DY20="Yes"),OFFSET('Hygiene Data'!$F$8,0,10*ROW('Hygiene Data'!F14)),NA())</f>
        <v>#N/A</v>
      </c>
      <c r="BK20" s="121" t="e">
        <f ca="1">+IF(AND(ISNUMBER(OFFSET('Hygiene Data'!$F$10,0,10*ROW('Hygiene Data'!F14))),'Data Summary'!DZ20="Yes"),OFFSET('Hygiene Data'!$F$10,0,10*ROW('Hygiene Data'!F14)),NA())</f>
        <v>#N/A</v>
      </c>
      <c r="BL20" s="121" t="e">
        <f ca="1">+IF(AND(ISNUMBER(OFFSET('Hygiene Data'!$G$6,0,10*ROW('Hygiene Data'!G14))),'Data Summary'!EA20="Yes"),OFFSET('Hygiene Data'!$G$6,0,10*ROW('Hygiene Data'!G14)),NA())</f>
        <v>#N/A</v>
      </c>
      <c r="BM20" s="121" t="e">
        <f ca="1">+IF(AND(ISNUMBER(OFFSET('Hygiene Data'!$G$8,0,10*ROW('Hygiene Data'!G14))),'Data Summary'!EB20="Yes"),OFFSET('Hygiene Data'!$G$8,0,10*ROW('Hygiene Data'!G14)),NA())</f>
        <v>#N/A</v>
      </c>
      <c r="BN20" s="121" t="e">
        <f ca="1">+IF(AND(ISNUMBER(OFFSET('Hygiene Data'!$G$10,0,10*ROW('Hygiene Data'!G14))),'Data Summary'!EC20="Yes"),OFFSET('Hygiene Data'!$G$10,0,10*ROW('Hygiene Data'!G14)),NA())</f>
        <v>#N/A</v>
      </c>
      <c r="BO20" s="121" t="e">
        <f ca="1">+IF(AND(ISNUMBER(OFFSET('Hygiene Data'!$H$6,0,10*ROW('Hygiene Data'!H14))),'Data Summary'!ED20="Yes"),OFFSET('Hygiene Data'!$H$6,0,10*ROW('Hygiene Data'!H14)),NA())</f>
        <v>#N/A</v>
      </c>
      <c r="BP20" s="121" t="e">
        <f ca="1">+IF(AND(ISNUMBER(OFFSET('Hygiene Data'!$H$8,0,10*ROW('Hygiene Data'!H14))),'Data Summary'!EE20="Yes"),OFFSET('Hygiene Data'!$H$8,0,10*ROW('Hygiene Data'!H14)),NA())</f>
        <v>#N/A</v>
      </c>
      <c r="BQ20" s="121" t="e">
        <f ca="1">+IF(AND(ISNUMBER(OFFSET('Hygiene Data'!$H$10,0,10*ROW('Hygiene Data'!H14))),'Data Summary'!EF20="Yes"),OFFSET('Hygiene Data'!$H$10,0,10*ROW('Hygiene Data'!H14)),NA())</f>
        <v>#N/A</v>
      </c>
    </row>
    <row r="21" spans="1:69" x14ac:dyDescent="0.2">
      <c r="A21" s="44" t="e">
        <f ca="1">+IF(OFFSET('Water Data'!$B$1,0,10*ROW('Water Data'!B15))="",NA(),OFFSET('Water Data'!$B$1,0,10*ROW('Water Data'!B15)))</f>
        <v>#N/A</v>
      </c>
      <c r="B21" s="44" t="e">
        <f ca="1">+IF(OFFSET('Water Data'!$A$3,0,10*ROW('Water Data'!A15))="",NA(),OFFSET('Water Data'!$A$3,0,10*ROW('Water Data'!A15)))</f>
        <v>#N/A</v>
      </c>
      <c r="C21" s="44" t="e">
        <f ca="1">+IF(OFFSET('Water Data'!$C$3,0,10*ROW('Water Data'!C15))="",NA(),OFFSET('Water Data'!$C$3,0,10*ROW('Water Data'!C15)))</f>
        <v>#N/A</v>
      </c>
      <c r="D21" s="119" t="e">
        <f ca="1">+IF(AND(ISNUMBER(OFFSET('Water Data'!$C$5,0,10*ROW('Water Data'!C15))),'Data Summary'!BS21="Yes"),100-OFFSET('Water Data'!$C$5,0,10*ROW('Water Data'!C15)),NA())</f>
        <v>#N/A</v>
      </c>
      <c r="E21" s="119" t="e">
        <f ca="1">+IF(AND(ISNUMBER(OFFSET('Water Data'!$C$7,0,10*ROW('Water Data'!C15))),'Data Summary'!BT21="Yes"),OFFSET('Water Data'!$C$7,0,10*ROW('Water Data'!C15)),NA())</f>
        <v>#N/A</v>
      </c>
      <c r="F21" s="119" t="e">
        <f ca="1">+IF(AND(ISNUMBER(OFFSET('Water Data'!$C$10,0,10*ROW('Water Data'!C15))),'Data Summary'!BU21="Yes"),OFFSET('Water Data'!$C$10,0,10*ROW('Water Data'!C15)),NA())</f>
        <v>#N/A</v>
      </c>
      <c r="G21" s="119" t="e">
        <f ca="1">+IF(AND(ISNUMBER(OFFSET('Water Data'!$D$5,0,10*ROW('Water Data'!D15))),'Data Summary'!BV21="Yes"),100-OFFSET('Water Data'!$D$5,0,10*ROW('Water Data'!D15)),NA())</f>
        <v>#N/A</v>
      </c>
      <c r="H21" s="119" t="e">
        <f ca="1">+IF(AND(ISNUMBER(OFFSET('Water Data'!$D$7,0,10*ROW('Water Data'!D15))),'Data Summary'!BW21="Yes"),OFFSET('Water Data'!$D$7,0,10*ROW('Water Data'!D15)),NA())</f>
        <v>#N/A</v>
      </c>
      <c r="I21" s="119" t="e">
        <f ca="1">+IF(AND(ISNUMBER(OFFSET('Water Data'!$D$10,0,10*ROW('Water Data'!D15))),'Data Summary'!BX21="Yes"),OFFSET('Water Data'!$D$10,0,10*ROW('Water Data'!D15)),NA())</f>
        <v>#N/A</v>
      </c>
      <c r="J21" s="119" t="e">
        <f ca="1">+IF(AND(ISNUMBER(OFFSET('Water Data'!$E$5,0,10*ROW('Water Data'!E15))),'Data Summary'!BY21="Yes"),100-OFFSET('Water Data'!$E$5,0,10*ROW('Water Data'!E15)),NA())</f>
        <v>#N/A</v>
      </c>
      <c r="K21" s="119" t="e">
        <f ca="1">+IF(AND(ISNUMBER(OFFSET('Water Data'!$E$7,0,10*ROW('Water Data'!E15))),'Data Summary'!BZ21="Yes"),OFFSET('Water Data'!$E$7,0,10*ROW('Water Data'!E15)),NA())</f>
        <v>#N/A</v>
      </c>
      <c r="L21" s="119" t="e">
        <f ca="1">+IF(AND(ISNUMBER(OFFSET('Water Data'!$E$10,0,10*ROW('Water Data'!E15))),'Data Summary'!CA21="Yes"),OFFSET('Water Data'!$E$10,0,10*ROW('Water Data'!E15)),NA())</f>
        <v>#N/A</v>
      </c>
      <c r="M21" s="119" t="e">
        <f ca="1">+IF(AND(ISNUMBER(OFFSET('Water Data'!$F$5,0,10*ROW('Water Data'!F15))),'Data Summary'!CB21="Yes"),100-OFFSET('Water Data'!$F$5,0,10*ROW('Water Data'!F15)),NA())</f>
        <v>#N/A</v>
      </c>
      <c r="N21" s="119" t="e">
        <f ca="1">+IF(AND(ISNUMBER(OFFSET('Water Data'!$F$7,0,10*ROW('Water Data'!F15))),'Data Summary'!CC21="Yes"),OFFSET('Water Data'!$F$7,0,10*ROW('Water Data'!F15)),NA())</f>
        <v>#N/A</v>
      </c>
      <c r="O21" s="119" t="e">
        <f ca="1">+IF(AND(ISNUMBER(OFFSET('Water Data'!$F$10,0,10*ROW('Water Data'!F15))),'Data Summary'!CD21="Yes"),OFFSET('Water Data'!$F$10,0,10*ROW('Water Data'!F15)),NA())</f>
        <v>#N/A</v>
      </c>
      <c r="P21" s="119" t="e">
        <f ca="1">+IF(AND(ISNUMBER(OFFSET('Water Data'!$G$5,0,10*ROW('Water Data'!G15))),'Data Summary'!CE21="Yes"),100-OFFSET('Water Data'!$G$5,0,10*ROW('Water Data'!G15)),NA())</f>
        <v>#N/A</v>
      </c>
      <c r="Q21" s="119" t="e">
        <f ca="1">+IF(AND(ISNUMBER(OFFSET('Water Data'!$G$7,0,10*ROW('Water Data'!G15))),'Data Summary'!CF21="Yes"),OFFSET('Water Data'!$G$7,0,10*ROW('Water Data'!G15)),NA())</f>
        <v>#N/A</v>
      </c>
      <c r="R21" s="119" t="e">
        <f ca="1">+IF(AND(ISNUMBER(OFFSET('Water Data'!$G$10,0,10*ROW('Water Data'!G15))),'Data Summary'!CG21="Yes"),OFFSET('Water Data'!$G$10,0,10*ROW('Water Data'!G15)),NA())</f>
        <v>#N/A</v>
      </c>
      <c r="S21" s="119" t="e">
        <f ca="1">+IF(AND(ISNUMBER(OFFSET('Water Data'!$H$5,0,10*ROW('Water Data'!H15))),'Data Summary'!CH21="Yes"),100-OFFSET('Water Data'!$H$5,0,10*ROW('Water Data'!H15)),NA())</f>
        <v>#N/A</v>
      </c>
      <c r="T21" s="119" t="e">
        <f ca="1">+IF(AND(ISNUMBER(OFFSET('Water Data'!$H$7,0,10*ROW('Water Data'!H15))),'Data Summary'!CI21="Yes"),OFFSET('Water Data'!$H$7,0,10*ROW('Water Data'!H15)),NA())</f>
        <v>#N/A</v>
      </c>
      <c r="U21" s="119" t="e">
        <f ca="1">+IF(AND(ISNUMBER(OFFSET('Water Data'!$H$10,0,10*ROW('Water Data'!H15))),'Data Summary'!CJ21="Yes"),OFFSET('Water Data'!$H$10,0,10*ROW('Water Data'!H15)),NA())</f>
        <v>#N/A</v>
      </c>
      <c r="V21" s="120" t="e">
        <f ca="1">+IF(AND(ISNUMBER(OFFSET('Sanitation Data'!$C$5,0,10*ROW('Sanitation Data'!C15))),'Data Summary'!CK21="Yes"),100-OFFSET('Sanitation Data'!$C$5,0,10*ROW('Sanitation Data'!C15)),NA())</f>
        <v>#N/A</v>
      </c>
      <c r="W21" s="120" t="e">
        <f ca="1">+IF(AND(ISNUMBER(OFFSET('Sanitation Data'!$C$7,0,10*ROW('Sanitation Data'!C15))),'Data Summary'!CL21="Yes"),OFFSET('Sanitation Data'!$C$7,0,10*ROW('Sanitation Data'!C15)),NA())</f>
        <v>#N/A</v>
      </c>
      <c r="X21" s="120" t="e">
        <f ca="1">+IF(AND(ISNUMBER(OFFSET('Sanitation Data'!$C$11,0,10*ROW('Sanitation Data'!C15))),'Data Summary'!CM21="Yes"),OFFSET('Sanitation Data'!$C$11,0,10*ROW('Sanitation Data'!C15)),NA())</f>
        <v>#N/A</v>
      </c>
      <c r="Y21" s="120" t="e">
        <f ca="1">+IF(AND(ISNUMBER(OFFSET('Sanitation Data'!$C$12,0,10*ROW('Sanitation Data'!C15))),'Data Summary'!CN21="Yes"),OFFSET('Sanitation Data'!$C$12,0,10*ROW('Sanitation Data'!C15)),NA())</f>
        <v>#N/A</v>
      </c>
      <c r="Z21" s="120" t="e">
        <f ca="1">+IF(AND(ISNUMBER(OFFSET('Sanitation Data'!$C$13,0,10*ROW('Sanitation Data'!C15))),'Data Summary'!CO21="Yes"),OFFSET('Sanitation Data'!$C$13,0,10*ROW('Sanitation Data'!C15)),NA())</f>
        <v>#N/A</v>
      </c>
      <c r="AA21" s="120" t="e">
        <f ca="1">+IF(AND(ISNUMBER(OFFSET('Sanitation Data'!$D$5,0,10*ROW('Sanitation Data'!D15))),'Data Summary'!CP21="Yes"),100-OFFSET('Sanitation Data'!$D$5,0,10*ROW('Sanitation Data'!D15)),NA())</f>
        <v>#N/A</v>
      </c>
      <c r="AB21" s="120" t="e">
        <f ca="1">+IF(AND(ISNUMBER(OFFSET('Sanitation Data'!$D$7,0,10*ROW('Sanitation Data'!D15))),'Data Summary'!CQ21="Yes"),OFFSET('Sanitation Data'!$D$7,0,10*ROW('Sanitation Data'!D15)),NA())</f>
        <v>#N/A</v>
      </c>
      <c r="AC21" s="120" t="e">
        <f ca="1">+IF(AND(ISNUMBER(OFFSET('Sanitation Data'!$D$11,0,10*ROW('Sanitation Data'!D15))),'Data Summary'!CR21="Yes"),OFFSET('Sanitation Data'!$D$11,0,10*ROW('Sanitation Data'!D15)),NA())</f>
        <v>#N/A</v>
      </c>
      <c r="AD21" s="120" t="e">
        <f ca="1">+IF(AND(ISNUMBER(OFFSET('Sanitation Data'!$D$12,0,10*ROW('Sanitation Data'!D15))),'Data Summary'!CS21="Yes"),OFFSET('Sanitation Data'!$D$12,0,10*ROW('Sanitation Data'!D15)),NA())</f>
        <v>#N/A</v>
      </c>
      <c r="AE21" s="120" t="e">
        <f ca="1">+IF(AND(ISNUMBER(OFFSET('Sanitation Data'!$D$13,0,10*ROW('Sanitation Data'!D15))),'Data Summary'!CT21="Yes"),OFFSET('Sanitation Data'!$D$13,0,10*ROW('Sanitation Data'!D15)),NA())</f>
        <v>#N/A</v>
      </c>
      <c r="AF21" s="120" t="e">
        <f ca="1">+IF(AND(ISNUMBER(OFFSET('Sanitation Data'!$E$5,0,10*ROW('Sanitation Data'!E15))),'Data Summary'!CU21="Yes"),100-OFFSET('Sanitation Data'!$E$5,0,10*ROW('Sanitation Data'!E15)),NA())</f>
        <v>#N/A</v>
      </c>
      <c r="AG21" s="120" t="e">
        <f ca="1">+IF(AND(ISNUMBER(OFFSET('Sanitation Data'!$E$7,0,10*ROW('Sanitation Data'!E15))),'Data Summary'!CV21="Yes"),OFFSET('Sanitation Data'!$E$7,0,10*ROW('Sanitation Data'!E15)),NA())</f>
        <v>#N/A</v>
      </c>
      <c r="AH21" s="120" t="e">
        <f ca="1">+IF(AND(ISNUMBER(OFFSET('Sanitation Data'!$E$11,0,10*ROW('Sanitation Data'!E15))),'Data Summary'!CW21="Yes"),OFFSET('Sanitation Data'!$E$11,0,10*ROW('Sanitation Data'!E15)),NA())</f>
        <v>#N/A</v>
      </c>
      <c r="AI21" s="120" t="e">
        <f ca="1">+IF(AND(ISNUMBER(OFFSET('Sanitation Data'!$E$12,0,10*ROW('Sanitation Data'!E15))),'Data Summary'!CX21="Yes"),OFFSET('Sanitation Data'!$E$12,0,10*ROW('Sanitation Data'!E15)),NA())</f>
        <v>#N/A</v>
      </c>
      <c r="AJ21" s="120" t="e">
        <f ca="1">+IF(AND(ISNUMBER(OFFSET('Sanitation Data'!$E$13,0,10*ROW('Sanitation Data'!E15))),'Data Summary'!CY21="Yes"),OFFSET('Sanitation Data'!$E$13,0,10*ROW('Sanitation Data'!E15)),NA())</f>
        <v>#N/A</v>
      </c>
      <c r="AK21" s="120" t="e">
        <f ca="1">+IF(AND(ISNUMBER(OFFSET('Sanitation Data'!$F$5,0,10*ROW('Sanitation Data'!F15))),'Data Summary'!CZ21="Yes"),100-OFFSET('Sanitation Data'!$F$5,0,10*ROW('Sanitation Data'!F15)),NA())</f>
        <v>#N/A</v>
      </c>
      <c r="AL21" s="120" t="e">
        <f ca="1">+IF(AND(ISNUMBER(OFFSET('Sanitation Data'!$F$7,0,10*ROW('Sanitation Data'!F15))),'Data Summary'!DA21="Yes"),OFFSET('Sanitation Data'!$F$7,0,10*ROW('Sanitation Data'!F15)),NA())</f>
        <v>#N/A</v>
      </c>
      <c r="AM21" s="120" t="e">
        <f ca="1">+IF(AND(ISNUMBER(OFFSET('Sanitation Data'!$F$11,0,10*ROW('Sanitation Data'!F15))),'Data Summary'!DB21="Yes"),OFFSET('Sanitation Data'!$F$11,0,10*ROW('Sanitation Data'!F15)),NA())</f>
        <v>#N/A</v>
      </c>
      <c r="AN21" s="120" t="e">
        <f ca="1">+IF(AND(ISNUMBER(OFFSET('Sanitation Data'!$F$12,0,10*ROW('Sanitation Data'!F15))),'Data Summary'!DC21="Yes"),OFFSET('Sanitation Data'!$F$12,0,10*ROW('Sanitation Data'!F15)),NA())</f>
        <v>#N/A</v>
      </c>
      <c r="AO21" s="120" t="e">
        <f ca="1">+IF(AND(ISNUMBER(OFFSET('Sanitation Data'!$F$13,0,10*ROW('Sanitation Data'!F15))),'Data Summary'!DD21="Yes"),OFFSET('Sanitation Data'!$F$13,0,10*ROW('Sanitation Data'!F15)),NA())</f>
        <v>#N/A</v>
      </c>
      <c r="AP21" s="120" t="e">
        <f ca="1">+IF(AND(ISNUMBER(OFFSET('Sanitation Data'!$G$5,0,10*ROW('Sanitation Data'!G15))),'Data Summary'!DE21="Yes"),100-OFFSET('Sanitation Data'!$G$5,0,10*ROW('Sanitation Data'!G15)),NA())</f>
        <v>#N/A</v>
      </c>
      <c r="AQ21" s="120" t="e">
        <f ca="1">+IF(AND(ISNUMBER(OFFSET('Sanitation Data'!$G$7,0,10*ROW('Sanitation Data'!G15))),'Data Summary'!DF21="Yes"),OFFSET('Sanitation Data'!$G$7,0,10*ROW('Sanitation Data'!G15)),NA())</f>
        <v>#N/A</v>
      </c>
      <c r="AR21" s="120" t="e">
        <f ca="1">+IF(AND(ISNUMBER(OFFSET('Sanitation Data'!$G$11,0,10*ROW('Sanitation Data'!G15))),'Data Summary'!DG21="Yes"),OFFSET('Sanitation Data'!$G$11,0,10*ROW('Sanitation Data'!G15)),NA())</f>
        <v>#N/A</v>
      </c>
      <c r="AS21" s="120" t="e">
        <f ca="1">+IF(AND(ISNUMBER(OFFSET('Sanitation Data'!$G$12,0,10*ROW('Sanitation Data'!G15))),'Data Summary'!DH21="Yes"),OFFSET('Sanitation Data'!$G$12,0,10*ROW('Sanitation Data'!G15)),NA())</f>
        <v>#N/A</v>
      </c>
      <c r="AT21" s="120" t="e">
        <f ca="1">+IF(AND(ISNUMBER(OFFSET('Sanitation Data'!$G$13,0,10*ROW('Sanitation Data'!G15))),'Data Summary'!DI21="Yes"),OFFSET('Sanitation Data'!$G$13,0,10*ROW('Sanitation Data'!G15)),NA())</f>
        <v>#N/A</v>
      </c>
      <c r="AU21" s="120" t="e">
        <f ca="1">+IF(AND(ISNUMBER(OFFSET('Sanitation Data'!$H$5,0,10*ROW('Sanitation Data'!H15))),'Data Summary'!DJ21="Yes"),100-OFFSET('Sanitation Data'!$H$5,0,10*ROW('Sanitation Data'!H15)),NA())</f>
        <v>#N/A</v>
      </c>
      <c r="AV21" s="120" t="e">
        <f ca="1">+IF(AND(ISNUMBER(OFFSET('Sanitation Data'!$H$7,0,10*ROW('Sanitation Data'!H15))),'Data Summary'!DK21="Yes"),OFFSET('Sanitation Data'!$H$7,0,10*ROW('Sanitation Data'!H15)),NA())</f>
        <v>#N/A</v>
      </c>
      <c r="AW21" s="120" t="e">
        <f ca="1">+IF(AND(ISNUMBER(OFFSET('Sanitation Data'!$H$11,0,10*ROW('Sanitation Data'!H15))),'Data Summary'!DL21="Yes"),OFFSET('Sanitation Data'!$H$11,0,10*ROW('Sanitation Data'!H15)),NA())</f>
        <v>#N/A</v>
      </c>
      <c r="AX21" s="120" t="e">
        <f ca="1">+IF(AND(ISNUMBER(OFFSET('Sanitation Data'!$H$12,0,10*ROW('Sanitation Data'!H15))),'Data Summary'!DM21="Yes"),OFFSET('Sanitation Data'!$H$12,0,10*ROW('Sanitation Data'!H15)),NA())</f>
        <v>#N/A</v>
      </c>
      <c r="AY21" s="120" t="e">
        <f ca="1">+IF(AND(ISNUMBER(OFFSET('Sanitation Data'!$H$13,0,10*ROW('Sanitation Data'!H15))),'Data Summary'!DN21="Yes"),OFFSET('Sanitation Data'!$H$13,0,10*ROW('Sanitation Data'!H15)),NA())</f>
        <v>#N/A</v>
      </c>
      <c r="AZ21" s="121" t="e">
        <f ca="1">+IF(AND(ISNUMBER(OFFSET('Hygiene Data'!$C$6,0,10*ROW('Hygiene Data'!C15))),'Data Summary'!DO21="Yes"),OFFSET('Hygiene Data'!$C$6,0,10*ROW('Hygiene Data'!C15)),NA())</f>
        <v>#N/A</v>
      </c>
      <c r="BA21" s="121" t="e">
        <f ca="1">+IF(AND(ISNUMBER(OFFSET('Hygiene Data'!$C$8,0,10*ROW('Hygiene Data'!C15))),'Data Summary'!DP21="Yes"),OFFSET('Hygiene Data'!$C$8,0,10*ROW('Hygiene Data'!C15)),NA())</f>
        <v>#N/A</v>
      </c>
      <c r="BB21" s="121" t="e">
        <f ca="1">+IF(AND(ISNUMBER(OFFSET('Hygiene Data'!$C$10,0,10*ROW('Hygiene Data'!C15))),'Data Summary'!DQ21="Yes"),OFFSET('Hygiene Data'!$C$10,0,10*ROW('Hygiene Data'!C15)),NA())</f>
        <v>#N/A</v>
      </c>
      <c r="BC21" s="121" t="e">
        <f ca="1">+IF(AND(ISNUMBER(OFFSET('Hygiene Data'!$D$6,0,10*ROW('Hygiene Data'!D15))),'Data Summary'!DR21="Yes"),OFFSET('Hygiene Data'!$D$6,0,10*ROW('Hygiene Data'!D15)),NA())</f>
        <v>#N/A</v>
      </c>
      <c r="BD21" s="121" t="e">
        <f ca="1">+IF(AND(ISNUMBER(OFFSET('Hygiene Data'!$D$8,0,10*ROW('Hygiene Data'!D15))),'Data Summary'!DS21="Yes"),OFFSET('Hygiene Data'!$D$8,0,10*ROW('Hygiene Data'!D15)),NA())</f>
        <v>#N/A</v>
      </c>
      <c r="BE21" s="121" t="e">
        <f ca="1">+IF(AND(ISNUMBER(OFFSET('Hygiene Data'!$D$10,0,10*ROW('Hygiene Data'!D15))),'Data Summary'!DT21="Yes"),OFFSET('Hygiene Data'!$D$10,0,10*ROW('Hygiene Data'!D15)),NA())</f>
        <v>#N/A</v>
      </c>
      <c r="BF21" s="121" t="e">
        <f ca="1">+IF(AND(ISNUMBER(OFFSET('Hygiene Data'!$E$6,0,10*ROW('Hygiene Data'!E15))),'Data Summary'!DU21="Yes"),OFFSET('Hygiene Data'!$E$6,0,10*ROW('Hygiene Data'!E15)),NA())</f>
        <v>#N/A</v>
      </c>
      <c r="BG21" s="121" t="e">
        <f ca="1">+IF(AND(ISNUMBER(OFFSET('Hygiene Data'!$E$8,0,10*ROW('Hygiene Data'!E15))),'Data Summary'!DV21="Yes"),OFFSET('Hygiene Data'!$E$8,0,10*ROW('Hygiene Data'!E15)),NA())</f>
        <v>#N/A</v>
      </c>
      <c r="BH21" s="121" t="e">
        <f ca="1">+IF(AND(ISNUMBER(OFFSET('Hygiene Data'!$E$10,0,10*ROW('Hygiene Data'!E15))),'Data Summary'!DW21="Yes"),OFFSET('Hygiene Data'!$E$10,0,10*ROW('Hygiene Data'!E15)),NA())</f>
        <v>#N/A</v>
      </c>
      <c r="BI21" s="121" t="e">
        <f ca="1">+IF(AND(ISNUMBER(OFFSET('Hygiene Data'!$F$6,0,10*ROW('Hygiene Data'!F15))),'Data Summary'!DX21="Yes"),OFFSET('Hygiene Data'!$F$6,0,10*ROW('Hygiene Data'!F15)),NA())</f>
        <v>#N/A</v>
      </c>
      <c r="BJ21" s="121" t="e">
        <f ca="1">+IF(AND(ISNUMBER(OFFSET('Hygiene Data'!$F$8,0,10*ROW('Hygiene Data'!F15))),'Data Summary'!DY21="Yes"),OFFSET('Hygiene Data'!$F$8,0,10*ROW('Hygiene Data'!F15)),NA())</f>
        <v>#N/A</v>
      </c>
      <c r="BK21" s="121" t="e">
        <f ca="1">+IF(AND(ISNUMBER(OFFSET('Hygiene Data'!$F$10,0,10*ROW('Hygiene Data'!F15))),'Data Summary'!DZ21="Yes"),OFFSET('Hygiene Data'!$F$10,0,10*ROW('Hygiene Data'!F15)),NA())</f>
        <v>#N/A</v>
      </c>
      <c r="BL21" s="121" t="e">
        <f ca="1">+IF(AND(ISNUMBER(OFFSET('Hygiene Data'!$G$6,0,10*ROW('Hygiene Data'!G15))),'Data Summary'!EA21="Yes"),OFFSET('Hygiene Data'!$G$6,0,10*ROW('Hygiene Data'!G15)),NA())</f>
        <v>#N/A</v>
      </c>
      <c r="BM21" s="121" t="e">
        <f ca="1">+IF(AND(ISNUMBER(OFFSET('Hygiene Data'!$G$8,0,10*ROW('Hygiene Data'!G15))),'Data Summary'!EB21="Yes"),OFFSET('Hygiene Data'!$G$8,0,10*ROW('Hygiene Data'!G15)),NA())</f>
        <v>#N/A</v>
      </c>
      <c r="BN21" s="121" t="e">
        <f ca="1">+IF(AND(ISNUMBER(OFFSET('Hygiene Data'!$G$10,0,10*ROW('Hygiene Data'!G15))),'Data Summary'!EC21="Yes"),OFFSET('Hygiene Data'!$G$10,0,10*ROW('Hygiene Data'!G15)),NA())</f>
        <v>#N/A</v>
      </c>
      <c r="BO21" s="121" t="e">
        <f ca="1">+IF(AND(ISNUMBER(OFFSET('Hygiene Data'!$H$6,0,10*ROW('Hygiene Data'!H15))),'Data Summary'!ED21="Yes"),OFFSET('Hygiene Data'!$H$6,0,10*ROW('Hygiene Data'!H15)),NA())</f>
        <v>#N/A</v>
      </c>
      <c r="BP21" s="121" t="e">
        <f ca="1">+IF(AND(ISNUMBER(OFFSET('Hygiene Data'!$H$8,0,10*ROW('Hygiene Data'!H15))),'Data Summary'!EE21="Yes"),OFFSET('Hygiene Data'!$H$8,0,10*ROW('Hygiene Data'!H15)),NA())</f>
        <v>#N/A</v>
      </c>
      <c r="BQ21" s="121" t="e">
        <f ca="1">+IF(AND(ISNUMBER(OFFSET('Hygiene Data'!$H$10,0,10*ROW('Hygiene Data'!H15))),'Data Summary'!EF21="Yes"),OFFSET('Hygiene Data'!$H$10,0,10*ROW('Hygiene Data'!H15)),NA())</f>
        <v>#N/A</v>
      </c>
    </row>
    <row r="22" spans="1:69" x14ac:dyDescent="0.2">
      <c r="A22" s="44" t="e">
        <f ca="1">+IF(OFFSET('Water Data'!$B$1,0,10*ROW('Water Data'!B16))="",NA(),OFFSET('Water Data'!$B$1,0,10*ROW('Water Data'!B16)))</f>
        <v>#N/A</v>
      </c>
      <c r="B22" s="44" t="e">
        <f ca="1">+IF(OFFSET('Water Data'!$A$3,0,10*ROW('Water Data'!A16))="",NA(),OFFSET('Water Data'!$A$3,0,10*ROW('Water Data'!A16)))</f>
        <v>#N/A</v>
      </c>
      <c r="C22" s="44" t="e">
        <f ca="1">+IF(OFFSET('Water Data'!$C$3,0,10*ROW('Water Data'!C16))="",NA(),OFFSET('Water Data'!$C$3,0,10*ROW('Water Data'!C16)))</f>
        <v>#N/A</v>
      </c>
      <c r="D22" s="119" t="e">
        <f ca="1">+IF(AND(ISNUMBER(OFFSET('Water Data'!$C$5,0,10*ROW('Water Data'!C16))),'Data Summary'!BS22="Yes"),100-OFFSET('Water Data'!$C$5,0,10*ROW('Water Data'!C16)),NA())</f>
        <v>#N/A</v>
      </c>
      <c r="E22" s="119" t="e">
        <f ca="1">+IF(AND(ISNUMBER(OFFSET('Water Data'!$C$7,0,10*ROW('Water Data'!C16))),'Data Summary'!BT22="Yes"),OFFSET('Water Data'!$C$7,0,10*ROW('Water Data'!C16)),NA())</f>
        <v>#N/A</v>
      </c>
      <c r="F22" s="119" t="e">
        <f ca="1">+IF(AND(ISNUMBER(OFFSET('Water Data'!$C$10,0,10*ROW('Water Data'!C16))),'Data Summary'!BU22="Yes"),OFFSET('Water Data'!$C$10,0,10*ROW('Water Data'!C16)),NA())</f>
        <v>#N/A</v>
      </c>
      <c r="G22" s="119" t="e">
        <f ca="1">+IF(AND(ISNUMBER(OFFSET('Water Data'!$D$5,0,10*ROW('Water Data'!D16))),'Data Summary'!BV22="Yes"),100-OFFSET('Water Data'!$D$5,0,10*ROW('Water Data'!D16)),NA())</f>
        <v>#N/A</v>
      </c>
      <c r="H22" s="119" t="e">
        <f ca="1">+IF(AND(ISNUMBER(OFFSET('Water Data'!$D$7,0,10*ROW('Water Data'!D16))),'Data Summary'!BW22="Yes"),OFFSET('Water Data'!$D$7,0,10*ROW('Water Data'!D16)),NA())</f>
        <v>#N/A</v>
      </c>
      <c r="I22" s="119" t="e">
        <f ca="1">+IF(AND(ISNUMBER(OFFSET('Water Data'!$D$10,0,10*ROW('Water Data'!D16))),'Data Summary'!BX22="Yes"),OFFSET('Water Data'!$D$10,0,10*ROW('Water Data'!D16)),NA())</f>
        <v>#N/A</v>
      </c>
      <c r="J22" s="119" t="e">
        <f ca="1">+IF(AND(ISNUMBER(OFFSET('Water Data'!$E$5,0,10*ROW('Water Data'!E16))),'Data Summary'!BY22="Yes"),100-OFFSET('Water Data'!$E$5,0,10*ROW('Water Data'!E16)),NA())</f>
        <v>#N/A</v>
      </c>
      <c r="K22" s="119" t="e">
        <f ca="1">+IF(AND(ISNUMBER(OFFSET('Water Data'!$E$7,0,10*ROW('Water Data'!E16))),'Data Summary'!BZ22="Yes"),OFFSET('Water Data'!$E$7,0,10*ROW('Water Data'!E16)),NA())</f>
        <v>#N/A</v>
      </c>
      <c r="L22" s="119" t="e">
        <f ca="1">+IF(AND(ISNUMBER(OFFSET('Water Data'!$E$10,0,10*ROW('Water Data'!E16))),'Data Summary'!CA22="Yes"),OFFSET('Water Data'!$E$10,0,10*ROW('Water Data'!E16)),NA())</f>
        <v>#N/A</v>
      </c>
      <c r="M22" s="119" t="e">
        <f ca="1">+IF(AND(ISNUMBER(OFFSET('Water Data'!$F$5,0,10*ROW('Water Data'!F16))),'Data Summary'!CB22="Yes"),100-OFFSET('Water Data'!$F$5,0,10*ROW('Water Data'!F16)),NA())</f>
        <v>#N/A</v>
      </c>
      <c r="N22" s="119" t="e">
        <f ca="1">+IF(AND(ISNUMBER(OFFSET('Water Data'!$F$7,0,10*ROW('Water Data'!F16))),'Data Summary'!CC22="Yes"),OFFSET('Water Data'!$F$7,0,10*ROW('Water Data'!F16)),NA())</f>
        <v>#N/A</v>
      </c>
      <c r="O22" s="119" t="e">
        <f ca="1">+IF(AND(ISNUMBER(OFFSET('Water Data'!$F$10,0,10*ROW('Water Data'!F16))),'Data Summary'!CD22="Yes"),OFFSET('Water Data'!$F$10,0,10*ROW('Water Data'!F16)),NA())</f>
        <v>#N/A</v>
      </c>
      <c r="P22" s="119" t="e">
        <f ca="1">+IF(AND(ISNUMBER(OFFSET('Water Data'!$G$5,0,10*ROW('Water Data'!G16))),'Data Summary'!CE22="Yes"),100-OFFSET('Water Data'!$G$5,0,10*ROW('Water Data'!G16)),NA())</f>
        <v>#N/A</v>
      </c>
      <c r="Q22" s="119" t="e">
        <f ca="1">+IF(AND(ISNUMBER(OFFSET('Water Data'!$G$7,0,10*ROW('Water Data'!G16))),'Data Summary'!CF22="Yes"),OFFSET('Water Data'!$G$7,0,10*ROW('Water Data'!G16)),NA())</f>
        <v>#N/A</v>
      </c>
      <c r="R22" s="119" t="e">
        <f ca="1">+IF(AND(ISNUMBER(OFFSET('Water Data'!$G$10,0,10*ROW('Water Data'!G16))),'Data Summary'!CG22="Yes"),OFFSET('Water Data'!$G$10,0,10*ROW('Water Data'!G16)),NA())</f>
        <v>#N/A</v>
      </c>
      <c r="S22" s="119" t="e">
        <f ca="1">+IF(AND(ISNUMBER(OFFSET('Water Data'!$H$5,0,10*ROW('Water Data'!H16))),'Data Summary'!CH22="Yes"),100-OFFSET('Water Data'!$H$5,0,10*ROW('Water Data'!H16)),NA())</f>
        <v>#N/A</v>
      </c>
      <c r="T22" s="119" t="e">
        <f ca="1">+IF(AND(ISNUMBER(OFFSET('Water Data'!$H$7,0,10*ROW('Water Data'!H16))),'Data Summary'!CI22="Yes"),OFFSET('Water Data'!$H$7,0,10*ROW('Water Data'!H16)),NA())</f>
        <v>#N/A</v>
      </c>
      <c r="U22" s="119" t="e">
        <f ca="1">+IF(AND(ISNUMBER(OFFSET('Water Data'!$H$10,0,10*ROW('Water Data'!H16))),'Data Summary'!CJ22="Yes"),OFFSET('Water Data'!$H$10,0,10*ROW('Water Data'!H16)),NA())</f>
        <v>#N/A</v>
      </c>
      <c r="V22" s="120" t="e">
        <f ca="1">+IF(AND(ISNUMBER(OFFSET('Sanitation Data'!$C$5,0,10*ROW('Sanitation Data'!C16))),'Data Summary'!CK22="Yes"),100-OFFSET('Sanitation Data'!$C$5,0,10*ROW('Sanitation Data'!C16)),NA())</f>
        <v>#N/A</v>
      </c>
      <c r="W22" s="120" t="e">
        <f ca="1">+IF(AND(ISNUMBER(OFFSET('Sanitation Data'!$C$7,0,10*ROW('Sanitation Data'!C16))),'Data Summary'!CL22="Yes"),OFFSET('Sanitation Data'!$C$7,0,10*ROW('Sanitation Data'!C16)),NA())</f>
        <v>#N/A</v>
      </c>
      <c r="X22" s="120" t="e">
        <f ca="1">+IF(AND(ISNUMBER(OFFSET('Sanitation Data'!$C$11,0,10*ROW('Sanitation Data'!C16))),'Data Summary'!CM22="Yes"),OFFSET('Sanitation Data'!$C$11,0,10*ROW('Sanitation Data'!C16)),NA())</f>
        <v>#N/A</v>
      </c>
      <c r="Y22" s="120" t="e">
        <f ca="1">+IF(AND(ISNUMBER(OFFSET('Sanitation Data'!$C$12,0,10*ROW('Sanitation Data'!C16))),'Data Summary'!CN22="Yes"),OFFSET('Sanitation Data'!$C$12,0,10*ROW('Sanitation Data'!C16)),NA())</f>
        <v>#N/A</v>
      </c>
      <c r="Z22" s="120" t="e">
        <f ca="1">+IF(AND(ISNUMBER(OFFSET('Sanitation Data'!$C$13,0,10*ROW('Sanitation Data'!C16))),'Data Summary'!CO22="Yes"),OFFSET('Sanitation Data'!$C$13,0,10*ROW('Sanitation Data'!C16)),NA())</f>
        <v>#N/A</v>
      </c>
      <c r="AA22" s="120" t="e">
        <f ca="1">+IF(AND(ISNUMBER(OFFSET('Sanitation Data'!$D$5,0,10*ROW('Sanitation Data'!D16))),'Data Summary'!CP22="Yes"),100-OFFSET('Sanitation Data'!$D$5,0,10*ROW('Sanitation Data'!D16)),NA())</f>
        <v>#N/A</v>
      </c>
      <c r="AB22" s="120" t="e">
        <f ca="1">+IF(AND(ISNUMBER(OFFSET('Sanitation Data'!$D$7,0,10*ROW('Sanitation Data'!D16))),'Data Summary'!CQ22="Yes"),OFFSET('Sanitation Data'!$D$7,0,10*ROW('Sanitation Data'!D16)),NA())</f>
        <v>#N/A</v>
      </c>
      <c r="AC22" s="120" t="e">
        <f ca="1">+IF(AND(ISNUMBER(OFFSET('Sanitation Data'!$D$11,0,10*ROW('Sanitation Data'!D16))),'Data Summary'!CR22="Yes"),OFFSET('Sanitation Data'!$D$11,0,10*ROW('Sanitation Data'!D16)),NA())</f>
        <v>#N/A</v>
      </c>
      <c r="AD22" s="120" t="e">
        <f ca="1">+IF(AND(ISNUMBER(OFFSET('Sanitation Data'!$D$12,0,10*ROW('Sanitation Data'!D16))),'Data Summary'!CS22="Yes"),OFFSET('Sanitation Data'!$D$12,0,10*ROW('Sanitation Data'!D16)),NA())</f>
        <v>#N/A</v>
      </c>
      <c r="AE22" s="120" t="e">
        <f ca="1">+IF(AND(ISNUMBER(OFFSET('Sanitation Data'!$D$13,0,10*ROW('Sanitation Data'!D16))),'Data Summary'!CT22="Yes"),OFFSET('Sanitation Data'!$D$13,0,10*ROW('Sanitation Data'!D16)),NA())</f>
        <v>#N/A</v>
      </c>
      <c r="AF22" s="120" t="e">
        <f ca="1">+IF(AND(ISNUMBER(OFFSET('Sanitation Data'!$E$5,0,10*ROW('Sanitation Data'!E16))),'Data Summary'!CU22="Yes"),100-OFFSET('Sanitation Data'!$E$5,0,10*ROW('Sanitation Data'!E16)),NA())</f>
        <v>#N/A</v>
      </c>
      <c r="AG22" s="120" t="e">
        <f ca="1">+IF(AND(ISNUMBER(OFFSET('Sanitation Data'!$E$7,0,10*ROW('Sanitation Data'!E16))),'Data Summary'!CV22="Yes"),OFFSET('Sanitation Data'!$E$7,0,10*ROW('Sanitation Data'!E16)),NA())</f>
        <v>#N/A</v>
      </c>
      <c r="AH22" s="120" t="e">
        <f ca="1">+IF(AND(ISNUMBER(OFFSET('Sanitation Data'!$E$11,0,10*ROW('Sanitation Data'!E16))),'Data Summary'!CW22="Yes"),OFFSET('Sanitation Data'!$E$11,0,10*ROW('Sanitation Data'!E16)),NA())</f>
        <v>#N/A</v>
      </c>
      <c r="AI22" s="120" t="e">
        <f ca="1">+IF(AND(ISNUMBER(OFFSET('Sanitation Data'!$E$12,0,10*ROW('Sanitation Data'!E16))),'Data Summary'!CX22="Yes"),OFFSET('Sanitation Data'!$E$12,0,10*ROW('Sanitation Data'!E16)),NA())</f>
        <v>#N/A</v>
      </c>
      <c r="AJ22" s="120" t="e">
        <f ca="1">+IF(AND(ISNUMBER(OFFSET('Sanitation Data'!$E$13,0,10*ROW('Sanitation Data'!E16))),'Data Summary'!CY22="Yes"),OFFSET('Sanitation Data'!$E$13,0,10*ROW('Sanitation Data'!E16)),NA())</f>
        <v>#N/A</v>
      </c>
      <c r="AK22" s="120" t="e">
        <f ca="1">+IF(AND(ISNUMBER(OFFSET('Sanitation Data'!$F$5,0,10*ROW('Sanitation Data'!F16))),'Data Summary'!CZ22="Yes"),100-OFFSET('Sanitation Data'!$F$5,0,10*ROW('Sanitation Data'!F16)),NA())</f>
        <v>#N/A</v>
      </c>
      <c r="AL22" s="120" t="e">
        <f ca="1">+IF(AND(ISNUMBER(OFFSET('Sanitation Data'!$F$7,0,10*ROW('Sanitation Data'!F16))),'Data Summary'!DA22="Yes"),OFFSET('Sanitation Data'!$F$7,0,10*ROW('Sanitation Data'!F16)),NA())</f>
        <v>#N/A</v>
      </c>
      <c r="AM22" s="120" t="e">
        <f ca="1">+IF(AND(ISNUMBER(OFFSET('Sanitation Data'!$F$11,0,10*ROW('Sanitation Data'!F16))),'Data Summary'!DB22="Yes"),OFFSET('Sanitation Data'!$F$11,0,10*ROW('Sanitation Data'!F16)),NA())</f>
        <v>#N/A</v>
      </c>
      <c r="AN22" s="120" t="e">
        <f ca="1">+IF(AND(ISNUMBER(OFFSET('Sanitation Data'!$F$12,0,10*ROW('Sanitation Data'!F16))),'Data Summary'!DC22="Yes"),OFFSET('Sanitation Data'!$F$12,0,10*ROW('Sanitation Data'!F16)),NA())</f>
        <v>#N/A</v>
      </c>
      <c r="AO22" s="120" t="e">
        <f ca="1">+IF(AND(ISNUMBER(OFFSET('Sanitation Data'!$F$13,0,10*ROW('Sanitation Data'!F16))),'Data Summary'!DD22="Yes"),OFFSET('Sanitation Data'!$F$13,0,10*ROW('Sanitation Data'!F16)),NA())</f>
        <v>#N/A</v>
      </c>
      <c r="AP22" s="120" t="e">
        <f ca="1">+IF(AND(ISNUMBER(OFFSET('Sanitation Data'!$G$5,0,10*ROW('Sanitation Data'!G16))),'Data Summary'!DE22="Yes"),100-OFFSET('Sanitation Data'!$G$5,0,10*ROW('Sanitation Data'!G16)),NA())</f>
        <v>#N/A</v>
      </c>
      <c r="AQ22" s="120" t="e">
        <f ca="1">+IF(AND(ISNUMBER(OFFSET('Sanitation Data'!$G$7,0,10*ROW('Sanitation Data'!G16))),'Data Summary'!DF22="Yes"),OFFSET('Sanitation Data'!$G$7,0,10*ROW('Sanitation Data'!G16)),NA())</f>
        <v>#N/A</v>
      </c>
      <c r="AR22" s="120" t="e">
        <f ca="1">+IF(AND(ISNUMBER(OFFSET('Sanitation Data'!$G$11,0,10*ROW('Sanitation Data'!G16))),'Data Summary'!DG22="Yes"),OFFSET('Sanitation Data'!$G$11,0,10*ROW('Sanitation Data'!G16)),NA())</f>
        <v>#N/A</v>
      </c>
      <c r="AS22" s="120" t="e">
        <f ca="1">+IF(AND(ISNUMBER(OFFSET('Sanitation Data'!$G$12,0,10*ROW('Sanitation Data'!G16))),'Data Summary'!DH22="Yes"),OFFSET('Sanitation Data'!$G$12,0,10*ROW('Sanitation Data'!G16)),NA())</f>
        <v>#N/A</v>
      </c>
      <c r="AT22" s="120" t="e">
        <f ca="1">+IF(AND(ISNUMBER(OFFSET('Sanitation Data'!$G$13,0,10*ROW('Sanitation Data'!G16))),'Data Summary'!DI22="Yes"),OFFSET('Sanitation Data'!$G$13,0,10*ROW('Sanitation Data'!G16)),NA())</f>
        <v>#N/A</v>
      </c>
      <c r="AU22" s="120" t="e">
        <f ca="1">+IF(AND(ISNUMBER(OFFSET('Sanitation Data'!$H$5,0,10*ROW('Sanitation Data'!H16))),'Data Summary'!DJ22="Yes"),100-OFFSET('Sanitation Data'!$H$5,0,10*ROW('Sanitation Data'!H16)),NA())</f>
        <v>#N/A</v>
      </c>
      <c r="AV22" s="120" t="e">
        <f ca="1">+IF(AND(ISNUMBER(OFFSET('Sanitation Data'!$H$7,0,10*ROW('Sanitation Data'!H16))),'Data Summary'!DK22="Yes"),OFFSET('Sanitation Data'!$H$7,0,10*ROW('Sanitation Data'!H16)),NA())</f>
        <v>#N/A</v>
      </c>
      <c r="AW22" s="120" t="e">
        <f ca="1">+IF(AND(ISNUMBER(OFFSET('Sanitation Data'!$H$11,0,10*ROW('Sanitation Data'!H16))),'Data Summary'!DL22="Yes"),OFFSET('Sanitation Data'!$H$11,0,10*ROW('Sanitation Data'!H16)),NA())</f>
        <v>#N/A</v>
      </c>
      <c r="AX22" s="120" t="e">
        <f ca="1">+IF(AND(ISNUMBER(OFFSET('Sanitation Data'!$H$12,0,10*ROW('Sanitation Data'!H16))),'Data Summary'!DM22="Yes"),OFFSET('Sanitation Data'!$H$12,0,10*ROW('Sanitation Data'!H16)),NA())</f>
        <v>#N/A</v>
      </c>
      <c r="AY22" s="120" t="e">
        <f ca="1">+IF(AND(ISNUMBER(OFFSET('Sanitation Data'!$H$13,0,10*ROW('Sanitation Data'!H16))),'Data Summary'!DN22="Yes"),OFFSET('Sanitation Data'!$H$13,0,10*ROW('Sanitation Data'!H16)),NA())</f>
        <v>#N/A</v>
      </c>
      <c r="AZ22" s="121" t="e">
        <f ca="1">+IF(AND(ISNUMBER(OFFSET('Hygiene Data'!$C$6,0,10*ROW('Hygiene Data'!C16))),'Data Summary'!DO22="Yes"),OFFSET('Hygiene Data'!$C$6,0,10*ROW('Hygiene Data'!C16)),NA())</f>
        <v>#N/A</v>
      </c>
      <c r="BA22" s="121" t="e">
        <f ca="1">+IF(AND(ISNUMBER(OFFSET('Hygiene Data'!$C$8,0,10*ROW('Hygiene Data'!C16))),'Data Summary'!DP22="Yes"),OFFSET('Hygiene Data'!$C$8,0,10*ROW('Hygiene Data'!C16)),NA())</f>
        <v>#N/A</v>
      </c>
      <c r="BB22" s="121" t="e">
        <f ca="1">+IF(AND(ISNUMBER(OFFSET('Hygiene Data'!$C$10,0,10*ROW('Hygiene Data'!C16))),'Data Summary'!DQ22="Yes"),OFFSET('Hygiene Data'!$C$10,0,10*ROW('Hygiene Data'!C16)),NA())</f>
        <v>#N/A</v>
      </c>
      <c r="BC22" s="121" t="e">
        <f ca="1">+IF(AND(ISNUMBER(OFFSET('Hygiene Data'!$D$6,0,10*ROW('Hygiene Data'!D16))),'Data Summary'!DR22="Yes"),OFFSET('Hygiene Data'!$D$6,0,10*ROW('Hygiene Data'!D16)),NA())</f>
        <v>#N/A</v>
      </c>
      <c r="BD22" s="121" t="e">
        <f ca="1">+IF(AND(ISNUMBER(OFFSET('Hygiene Data'!$D$8,0,10*ROW('Hygiene Data'!D16))),'Data Summary'!DS22="Yes"),OFFSET('Hygiene Data'!$D$8,0,10*ROW('Hygiene Data'!D16)),NA())</f>
        <v>#N/A</v>
      </c>
      <c r="BE22" s="121" t="e">
        <f ca="1">+IF(AND(ISNUMBER(OFFSET('Hygiene Data'!$D$10,0,10*ROW('Hygiene Data'!D16))),'Data Summary'!DT22="Yes"),OFFSET('Hygiene Data'!$D$10,0,10*ROW('Hygiene Data'!D16)),NA())</f>
        <v>#N/A</v>
      </c>
      <c r="BF22" s="121" t="e">
        <f ca="1">+IF(AND(ISNUMBER(OFFSET('Hygiene Data'!$E$6,0,10*ROW('Hygiene Data'!E16))),'Data Summary'!DU22="Yes"),OFFSET('Hygiene Data'!$E$6,0,10*ROW('Hygiene Data'!E16)),NA())</f>
        <v>#N/A</v>
      </c>
      <c r="BG22" s="121" t="e">
        <f ca="1">+IF(AND(ISNUMBER(OFFSET('Hygiene Data'!$E$8,0,10*ROW('Hygiene Data'!E16))),'Data Summary'!DV22="Yes"),OFFSET('Hygiene Data'!$E$8,0,10*ROW('Hygiene Data'!E16)),NA())</f>
        <v>#N/A</v>
      </c>
      <c r="BH22" s="121" t="e">
        <f ca="1">+IF(AND(ISNUMBER(OFFSET('Hygiene Data'!$E$10,0,10*ROW('Hygiene Data'!E16))),'Data Summary'!DW22="Yes"),OFFSET('Hygiene Data'!$E$10,0,10*ROW('Hygiene Data'!E16)),NA())</f>
        <v>#N/A</v>
      </c>
      <c r="BI22" s="121" t="e">
        <f ca="1">+IF(AND(ISNUMBER(OFFSET('Hygiene Data'!$F$6,0,10*ROW('Hygiene Data'!F16))),'Data Summary'!DX22="Yes"),OFFSET('Hygiene Data'!$F$6,0,10*ROW('Hygiene Data'!F16)),NA())</f>
        <v>#N/A</v>
      </c>
      <c r="BJ22" s="121" t="e">
        <f ca="1">+IF(AND(ISNUMBER(OFFSET('Hygiene Data'!$F$8,0,10*ROW('Hygiene Data'!F16))),'Data Summary'!DY22="Yes"),OFFSET('Hygiene Data'!$F$8,0,10*ROW('Hygiene Data'!F16)),NA())</f>
        <v>#N/A</v>
      </c>
      <c r="BK22" s="121" t="e">
        <f ca="1">+IF(AND(ISNUMBER(OFFSET('Hygiene Data'!$F$10,0,10*ROW('Hygiene Data'!F16))),'Data Summary'!DZ22="Yes"),OFFSET('Hygiene Data'!$F$10,0,10*ROW('Hygiene Data'!F16)),NA())</f>
        <v>#N/A</v>
      </c>
      <c r="BL22" s="121" t="e">
        <f ca="1">+IF(AND(ISNUMBER(OFFSET('Hygiene Data'!$G$6,0,10*ROW('Hygiene Data'!G16))),'Data Summary'!EA22="Yes"),OFFSET('Hygiene Data'!$G$6,0,10*ROW('Hygiene Data'!G16)),NA())</f>
        <v>#N/A</v>
      </c>
      <c r="BM22" s="121" t="e">
        <f ca="1">+IF(AND(ISNUMBER(OFFSET('Hygiene Data'!$G$8,0,10*ROW('Hygiene Data'!G16))),'Data Summary'!EB22="Yes"),OFFSET('Hygiene Data'!$G$8,0,10*ROW('Hygiene Data'!G16)),NA())</f>
        <v>#N/A</v>
      </c>
      <c r="BN22" s="121" t="e">
        <f ca="1">+IF(AND(ISNUMBER(OFFSET('Hygiene Data'!$G$10,0,10*ROW('Hygiene Data'!G16))),'Data Summary'!EC22="Yes"),OFFSET('Hygiene Data'!$G$10,0,10*ROW('Hygiene Data'!G16)),NA())</f>
        <v>#N/A</v>
      </c>
      <c r="BO22" s="121" t="e">
        <f ca="1">+IF(AND(ISNUMBER(OFFSET('Hygiene Data'!$H$6,0,10*ROW('Hygiene Data'!H16))),'Data Summary'!ED22="Yes"),OFFSET('Hygiene Data'!$H$6,0,10*ROW('Hygiene Data'!H16)),NA())</f>
        <v>#N/A</v>
      </c>
      <c r="BP22" s="121" t="e">
        <f ca="1">+IF(AND(ISNUMBER(OFFSET('Hygiene Data'!$H$8,0,10*ROW('Hygiene Data'!H16))),'Data Summary'!EE22="Yes"),OFFSET('Hygiene Data'!$H$8,0,10*ROW('Hygiene Data'!H16)),NA())</f>
        <v>#N/A</v>
      </c>
      <c r="BQ22" s="121" t="e">
        <f ca="1">+IF(AND(ISNUMBER(OFFSET('Hygiene Data'!$H$10,0,10*ROW('Hygiene Data'!H16))),'Data Summary'!EF22="Yes"),OFFSET('Hygiene Data'!$H$10,0,10*ROW('Hygiene Data'!H16)),NA())</f>
        <v>#N/A</v>
      </c>
    </row>
    <row r="23" spans="1:69" x14ac:dyDescent="0.2">
      <c r="A23" s="44" t="e">
        <f ca="1">+IF(OFFSET('Water Data'!$B$1,0,10*ROW('Water Data'!B17))="",NA(),OFFSET('Water Data'!$B$1,0,10*ROW('Water Data'!B17)))</f>
        <v>#N/A</v>
      </c>
      <c r="B23" s="44" t="e">
        <f ca="1">+IF(OFFSET('Water Data'!$A$3,0,10*ROW('Water Data'!A17))="",NA(),OFFSET('Water Data'!$A$3,0,10*ROW('Water Data'!A17)))</f>
        <v>#N/A</v>
      </c>
      <c r="C23" s="44" t="e">
        <f ca="1">+IF(OFFSET('Water Data'!$C$3,0,10*ROW('Water Data'!C17))="",NA(),OFFSET('Water Data'!$C$3,0,10*ROW('Water Data'!C17)))</f>
        <v>#N/A</v>
      </c>
      <c r="D23" s="119" t="e">
        <f ca="1">+IF(AND(ISNUMBER(OFFSET('Water Data'!$C$5,0,10*ROW('Water Data'!C17))),'Data Summary'!BS23="Yes"),100-OFFSET('Water Data'!$C$5,0,10*ROW('Water Data'!C17)),NA())</f>
        <v>#N/A</v>
      </c>
      <c r="E23" s="119" t="e">
        <f ca="1">+IF(AND(ISNUMBER(OFFSET('Water Data'!$C$7,0,10*ROW('Water Data'!C17))),'Data Summary'!BT23="Yes"),OFFSET('Water Data'!$C$7,0,10*ROW('Water Data'!C17)),NA())</f>
        <v>#N/A</v>
      </c>
      <c r="F23" s="119" t="e">
        <f ca="1">+IF(AND(ISNUMBER(OFFSET('Water Data'!$C$10,0,10*ROW('Water Data'!C17))),'Data Summary'!BU23="Yes"),OFFSET('Water Data'!$C$10,0,10*ROW('Water Data'!C17)),NA())</f>
        <v>#N/A</v>
      </c>
      <c r="G23" s="119" t="e">
        <f ca="1">+IF(AND(ISNUMBER(OFFSET('Water Data'!$D$5,0,10*ROW('Water Data'!D17))),'Data Summary'!BV23="Yes"),100-OFFSET('Water Data'!$D$5,0,10*ROW('Water Data'!D17)),NA())</f>
        <v>#N/A</v>
      </c>
      <c r="H23" s="119" t="e">
        <f ca="1">+IF(AND(ISNUMBER(OFFSET('Water Data'!$D$7,0,10*ROW('Water Data'!D17))),'Data Summary'!BW23="Yes"),OFFSET('Water Data'!$D$7,0,10*ROW('Water Data'!D17)),NA())</f>
        <v>#N/A</v>
      </c>
      <c r="I23" s="119" t="e">
        <f ca="1">+IF(AND(ISNUMBER(OFFSET('Water Data'!$D$10,0,10*ROW('Water Data'!D17))),'Data Summary'!BX23="Yes"),OFFSET('Water Data'!$D$10,0,10*ROW('Water Data'!D17)),NA())</f>
        <v>#N/A</v>
      </c>
      <c r="J23" s="119" t="e">
        <f ca="1">+IF(AND(ISNUMBER(OFFSET('Water Data'!$E$5,0,10*ROW('Water Data'!E17))),'Data Summary'!BY23="Yes"),100-OFFSET('Water Data'!$E$5,0,10*ROW('Water Data'!E17)),NA())</f>
        <v>#N/A</v>
      </c>
      <c r="K23" s="119" t="e">
        <f ca="1">+IF(AND(ISNUMBER(OFFSET('Water Data'!$E$7,0,10*ROW('Water Data'!E17))),'Data Summary'!BZ23="Yes"),OFFSET('Water Data'!$E$7,0,10*ROW('Water Data'!E17)),NA())</f>
        <v>#N/A</v>
      </c>
      <c r="L23" s="119" t="e">
        <f ca="1">+IF(AND(ISNUMBER(OFFSET('Water Data'!$E$10,0,10*ROW('Water Data'!E17))),'Data Summary'!CA23="Yes"),OFFSET('Water Data'!$E$10,0,10*ROW('Water Data'!E17)),NA())</f>
        <v>#N/A</v>
      </c>
      <c r="M23" s="119" t="e">
        <f ca="1">+IF(AND(ISNUMBER(OFFSET('Water Data'!$F$5,0,10*ROW('Water Data'!F17))),'Data Summary'!CB23="Yes"),100-OFFSET('Water Data'!$F$5,0,10*ROW('Water Data'!F17)),NA())</f>
        <v>#N/A</v>
      </c>
      <c r="N23" s="119" t="e">
        <f ca="1">+IF(AND(ISNUMBER(OFFSET('Water Data'!$F$7,0,10*ROW('Water Data'!F17))),'Data Summary'!CC23="Yes"),OFFSET('Water Data'!$F$7,0,10*ROW('Water Data'!F17)),NA())</f>
        <v>#N/A</v>
      </c>
      <c r="O23" s="119" t="e">
        <f ca="1">+IF(AND(ISNUMBER(OFFSET('Water Data'!$F$10,0,10*ROW('Water Data'!F17))),'Data Summary'!CD23="Yes"),OFFSET('Water Data'!$F$10,0,10*ROW('Water Data'!F17)),NA())</f>
        <v>#N/A</v>
      </c>
      <c r="P23" s="119" t="e">
        <f ca="1">+IF(AND(ISNUMBER(OFFSET('Water Data'!$G$5,0,10*ROW('Water Data'!G17))),'Data Summary'!CE23="Yes"),100-OFFSET('Water Data'!$G$5,0,10*ROW('Water Data'!G17)),NA())</f>
        <v>#N/A</v>
      </c>
      <c r="Q23" s="119" t="e">
        <f ca="1">+IF(AND(ISNUMBER(OFFSET('Water Data'!$G$7,0,10*ROW('Water Data'!G17))),'Data Summary'!CF23="Yes"),OFFSET('Water Data'!$G$7,0,10*ROW('Water Data'!G17)),NA())</f>
        <v>#N/A</v>
      </c>
      <c r="R23" s="119" t="e">
        <f ca="1">+IF(AND(ISNUMBER(OFFSET('Water Data'!$G$10,0,10*ROW('Water Data'!G17))),'Data Summary'!CG23="Yes"),OFFSET('Water Data'!$G$10,0,10*ROW('Water Data'!G17)),NA())</f>
        <v>#N/A</v>
      </c>
      <c r="S23" s="119" t="e">
        <f ca="1">+IF(AND(ISNUMBER(OFFSET('Water Data'!$H$5,0,10*ROW('Water Data'!H17))),'Data Summary'!CH23="Yes"),100-OFFSET('Water Data'!$H$5,0,10*ROW('Water Data'!H17)),NA())</f>
        <v>#N/A</v>
      </c>
      <c r="T23" s="119" t="e">
        <f ca="1">+IF(AND(ISNUMBER(OFFSET('Water Data'!$H$7,0,10*ROW('Water Data'!H17))),'Data Summary'!CI23="Yes"),OFFSET('Water Data'!$H$7,0,10*ROW('Water Data'!H17)),NA())</f>
        <v>#N/A</v>
      </c>
      <c r="U23" s="119" t="e">
        <f ca="1">+IF(AND(ISNUMBER(OFFSET('Water Data'!$H$10,0,10*ROW('Water Data'!H17))),'Data Summary'!CJ23="Yes"),OFFSET('Water Data'!$H$10,0,10*ROW('Water Data'!H17)),NA())</f>
        <v>#N/A</v>
      </c>
      <c r="V23" s="120" t="e">
        <f ca="1">+IF(AND(ISNUMBER(OFFSET('Sanitation Data'!$C$5,0,10*ROW('Sanitation Data'!C17))),'Data Summary'!CK23="Yes"),100-OFFSET('Sanitation Data'!$C$5,0,10*ROW('Sanitation Data'!C17)),NA())</f>
        <v>#N/A</v>
      </c>
      <c r="W23" s="120" t="e">
        <f ca="1">+IF(AND(ISNUMBER(OFFSET('Sanitation Data'!$C$7,0,10*ROW('Sanitation Data'!C17))),'Data Summary'!CL23="Yes"),OFFSET('Sanitation Data'!$C$7,0,10*ROW('Sanitation Data'!C17)),NA())</f>
        <v>#N/A</v>
      </c>
      <c r="X23" s="120" t="e">
        <f ca="1">+IF(AND(ISNUMBER(OFFSET('Sanitation Data'!$C$11,0,10*ROW('Sanitation Data'!C17))),'Data Summary'!CM23="Yes"),OFFSET('Sanitation Data'!$C$11,0,10*ROW('Sanitation Data'!C17)),NA())</f>
        <v>#N/A</v>
      </c>
      <c r="Y23" s="120" t="e">
        <f ca="1">+IF(AND(ISNUMBER(OFFSET('Sanitation Data'!$C$12,0,10*ROW('Sanitation Data'!C17))),'Data Summary'!CN23="Yes"),OFFSET('Sanitation Data'!$C$12,0,10*ROW('Sanitation Data'!C17)),NA())</f>
        <v>#N/A</v>
      </c>
      <c r="Z23" s="120" t="e">
        <f ca="1">+IF(AND(ISNUMBER(OFFSET('Sanitation Data'!$C$13,0,10*ROW('Sanitation Data'!C17))),'Data Summary'!CO23="Yes"),OFFSET('Sanitation Data'!$C$13,0,10*ROW('Sanitation Data'!C17)),NA())</f>
        <v>#N/A</v>
      </c>
      <c r="AA23" s="120" t="e">
        <f ca="1">+IF(AND(ISNUMBER(OFFSET('Sanitation Data'!$D$5,0,10*ROW('Sanitation Data'!D17))),'Data Summary'!CP23="Yes"),100-OFFSET('Sanitation Data'!$D$5,0,10*ROW('Sanitation Data'!D17)),NA())</f>
        <v>#N/A</v>
      </c>
      <c r="AB23" s="120" t="e">
        <f ca="1">+IF(AND(ISNUMBER(OFFSET('Sanitation Data'!$D$7,0,10*ROW('Sanitation Data'!D17))),'Data Summary'!CQ23="Yes"),OFFSET('Sanitation Data'!$D$7,0,10*ROW('Sanitation Data'!D17)),NA())</f>
        <v>#N/A</v>
      </c>
      <c r="AC23" s="120" t="e">
        <f ca="1">+IF(AND(ISNUMBER(OFFSET('Sanitation Data'!$D$11,0,10*ROW('Sanitation Data'!D17))),'Data Summary'!CR23="Yes"),OFFSET('Sanitation Data'!$D$11,0,10*ROW('Sanitation Data'!D17)),NA())</f>
        <v>#N/A</v>
      </c>
      <c r="AD23" s="120" t="e">
        <f ca="1">+IF(AND(ISNUMBER(OFFSET('Sanitation Data'!$D$12,0,10*ROW('Sanitation Data'!D17))),'Data Summary'!CS23="Yes"),OFFSET('Sanitation Data'!$D$12,0,10*ROW('Sanitation Data'!D17)),NA())</f>
        <v>#N/A</v>
      </c>
      <c r="AE23" s="120" t="e">
        <f ca="1">+IF(AND(ISNUMBER(OFFSET('Sanitation Data'!$D$13,0,10*ROW('Sanitation Data'!D17))),'Data Summary'!CT23="Yes"),OFFSET('Sanitation Data'!$D$13,0,10*ROW('Sanitation Data'!D17)),NA())</f>
        <v>#N/A</v>
      </c>
      <c r="AF23" s="120" t="e">
        <f ca="1">+IF(AND(ISNUMBER(OFFSET('Sanitation Data'!$E$5,0,10*ROW('Sanitation Data'!E17))),'Data Summary'!CU23="Yes"),100-OFFSET('Sanitation Data'!$E$5,0,10*ROW('Sanitation Data'!E17)),NA())</f>
        <v>#N/A</v>
      </c>
      <c r="AG23" s="120" t="e">
        <f ca="1">+IF(AND(ISNUMBER(OFFSET('Sanitation Data'!$E$7,0,10*ROW('Sanitation Data'!E17))),'Data Summary'!CV23="Yes"),OFFSET('Sanitation Data'!$E$7,0,10*ROW('Sanitation Data'!E17)),NA())</f>
        <v>#N/A</v>
      </c>
      <c r="AH23" s="120" t="e">
        <f ca="1">+IF(AND(ISNUMBER(OFFSET('Sanitation Data'!$E$11,0,10*ROW('Sanitation Data'!E17))),'Data Summary'!CW23="Yes"),OFFSET('Sanitation Data'!$E$11,0,10*ROW('Sanitation Data'!E17)),NA())</f>
        <v>#N/A</v>
      </c>
      <c r="AI23" s="120" t="e">
        <f ca="1">+IF(AND(ISNUMBER(OFFSET('Sanitation Data'!$E$12,0,10*ROW('Sanitation Data'!E17))),'Data Summary'!CX23="Yes"),OFFSET('Sanitation Data'!$E$12,0,10*ROW('Sanitation Data'!E17)),NA())</f>
        <v>#N/A</v>
      </c>
      <c r="AJ23" s="120" t="e">
        <f ca="1">+IF(AND(ISNUMBER(OFFSET('Sanitation Data'!$E$13,0,10*ROW('Sanitation Data'!E17))),'Data Summary'!CY23="Yes"),OFFSET('Sanitation Data'!$E$13,0,10*ROW('Sanitation Data'!E17)),NA())</f>
        <v>#N/A</v>
      </c>
      <c r="AK23" s="120" t="e">
        <f ca="1">+IF(AND(ISNUMBER(OFFSET('Sanitation Data'!$F$5,0,10*ROW('Sanitation Data'!F17))),'Data Summary'!CZ23="Yes"),100-OFFSET('Sanitation Data'!$F$5,0,10*ROW('Sanitation Data'!F17)),NA())</f>
        <v>#N/A</v>
      </c>
      <c r="AL23" s="120" t="e">
        <f ca="1">+IF(AND(ISNUMBER(OFFSET('Sanitation Data'!$F$7,0,10*ROW('Sanitation Data'!F17))),'Data Summary'!DA23="Yes"),OFFSET('Sanitation Data'!$F$7,0,10*ROW('Sanitation Data'!F17)),NA())</f>
        <v>#N/A</v>
      </c>
      <c r="AM23" s="120" t="e">
        <f ca="1">+IF(AND(ISNUMBER(OFFSET('Sanitation Data'!$F$11,0,10*ROW('Sanitation Data'!F17))),'Data Summary'!DB23="Yes"),OFFSET('Sanitation Data'!$F$11,0,10*ROW('Sanitation Data'!F17)),NA())</f>
        <v>#N/A</v>
      </c>
      <c r="AN23" s="120" t="e">
        <f ca="1">+IF(AND(ISNUMBER(OFFSET('Sanitation Data'!$F$12,0,10*ROW('Sanitation Data'!F17))),'Data Summary'!DC23="Yes"),OFFSET('Sanitation Data'!$F$12,0,10*ROW('Sanitation Data'!F17)),NA())</f>
        <v>#N/A</v>
      </c>
      <c r="AO23" s="120" t="e">
        <f ca="1">+IF(AND(ISNUMBER(OFFSET('Sanitation Data'!$F$13,0,10*ROW('Sanitation Data'!F17))),'Data Summary'!DD23="Yes"),OFFSET('Sanitation Data'!$F$13,0,10*ROW('Sanitation Data'!F17)),NA())</f>
        <v>#N/A</v>
      </c>
      <c r="AP23" s="120" t="e">
        <f ca="1">+IF(AND(ISNUMBER(OFFSET('Sanitation Data'!$G$5,0,10*ROW('Sanitation Data'!G17))),'Data Summary'!DE23="Yes"),100-OFFSET('Sanitation Data'!$G$5,0,10*ROW('Sanitation Data'!G17)),NA())</f>
        <v>#N/A</v>
      </c>
      <c r="AQ23" s="120" t="e">
        <f ca="1">+IF(AND(ISNUMBER(OFFSET('Sanitation Data'!$G$7,0,10*ROW('Sanitation Data'!G17))),'Data Summary'!DF23="Yes"),OFFSET('Sanitation Data'!$G$7,0,10*ROW('Sanitation Data'!G17)),NA())</f>
        <v>#N/A</v>
      </c>
      <c r="AR23" s="120" t="e">
        <f ca="1">+IF(AND(ISNUMBER(OFFSET('Sanitation Data'!$G$11,0,10*ROW('Sanitation Data'!G17))),'Data Summary'!DG23="Yes"),OFFSET('Sanitation Data'!$G$11,0,10*ROW('Sanitation Data'!G17)),NA())</f>
        <v>#N/A</v>
      </c>
      <c r="AS23" s="120" t="e">
        <f ca="1">+IF(AND(ISNUMBER(OFFSET('Sanitation Data'!$G$12,0,10*ROW('Sanitation Data'!G17))),'Data Summary'!DH23="Yes"),OFFSET('Sanitation Data'!$G$12,0,10*ROW('Sanitation Data'!G17)),NA())</f>
        <v>#N/A</v>
      </c>
      <c r="AT23" s="120" t="e">
        <f ca="1">+IF(AND(ISNUMBER(OFFSET('Sanitation Data'!$G$13,0,10*ROW('Sanitation Data'!G17))),'Data Summary'!DI23="Yes"),OFFSET('Sanitation Data'!$G$13,0,10*ROW('Sanitation Data'!G17)),NA())</f>
        <v>#N/A</v>
      </c>
      <c r="AU23" s="120" t="e">
        <f ca="1">+IF(AND(ISNUMBER(OFFSET('Sanitation Data'!$H$5,0,10*ROW('Sanitation Data'!H17))),'Data Summary'!DJ23="Yes"),100-OFFSET('Sanitation Data'!$H$5,0,10*ROW('Sanitation Data'!H17)),NA())</f>
        <v>#N/A</v>
      </c>
      <c r="AV23" s="120" t="e">
        <f ca="1">+IF(AND(ISNUMBER(OFFSET('Sanitation Data'!$H$7,0,10*ROW('Sanitation Data'!H17))),'Data Summary'!DK23="Yes"),OFFSET('Sanitation Data'!$H$7,0,10*ROW('Sanitation Data'!H17)),NA())</f>
        <v>#N/A</v>
      </c>
      <c r="AW23" s="120" t="e">
        <f ca="1">+IF(AND(ISNUMBER(OFFSET('Sanitation Data'!$H$11,0,10*ROW('Sanitation Data'!H17))),'Data Summary'!DL23="Yes"),OFFSET('Sanitation Data'!$H$11,0,10*ROW('Sanitation Data'!H17)),NA())</f>
        <v>#N/A</v>
      </c>
      <c r="AX23" s="120" t="e">
        <f ca="1">+IF(AND(ISNUMBER(OFFSET('Sanitation Data'!$H$12,0,10*ROW('Sanitation Data'!H17))),'Data Summary'!DM23="Yes"),OFFSET('Sanitation Data'!$H$12,0,10*ROW('Sanitation Data'!H17)),NA())</f>
        <v>#N/A</v>
      </c>
      <c r="AY23" s="120" t="e">
        <f ca="1">+IF(AND(ISNUMBER(OFFSET('Sanitation Data'!$H$13,0,10*ROW('Sanitation Data'!H17))),'Data Summary'!DN23="Yes"),OFFSET('Sanitation Data'!$H$13,0,10*ROW('Sanitation Data'!H17)),NA())</f>
        <v>#N/A</v>
      </c>
      <c r="AZ23" s="121" t="e">
        <f ca="1">+IF(AND(ISNUMBER(OFFSET('Hygiene Data'!$C$6,0,10*ROW('Hygiene Data'!C17))),'Data Summary'!DO23="Yes"),OFFSET('Hygiene Data'!$C$6,0,10*ROW('Hygiene Data'!C17)),NA())</f>
        <v>#N/A</v>
      </c>
      <c r="BA23" s="121" t="e">
        <f ca="1">+IF(AND(ISNUMBER(OFFSET('Hygiene Data'!$C$8,0,10*ROW('Hygiene Data'!C17))),'Data Summary'!DP23="Yes"),OFFSET('Hygiene Data'!$C$8,0,10*ROW('Hygiene Data'!C17)),NA())</f>
        <v>#N/A</v>
      </c>
      <c r="BB23" s="121" t="e">
        <f ca="1">+IF(AND(ISNUMBER(OFFSET('Hygiene Data'!$C$10,0,10*ROW('Hygiene Data'!C17))),'Data Summary'!DQ23="Yes"),OFFSET('Hygiene Data'!$C$10,0,10*ROW('Hygiene Data'!C17)),NA())</f>
        <v>#N/A</v>
      </c>
      <c r="BC23" s="121" t="e">
        <f ca="1">+IF(AND(ISNUMBER(OFFSET('Hygiene Data'!$D$6,0,10*ROW('Hygiene Data'!D17))),'Data Summary'!DR23="Yes"),OFFSET('Hygiene Data'!$D$6,0,10*ROW('Hygiene Data'!D17)),NA())</f>
        <v>#N/A</v>
      </c>
      <c r="BD23" s="121" t="e">
        <f ca="1">+IF(AND(ISNUMBER(OFFSET('Hygiene Data'!$D$8,0,10*ROW('Hygiene Data'!D17))),'Data Summary'!DS23="Yes"),OFFSET('Hygiene Data'!$D$8,0,10*ROW('Hygiene Data'!D17)),NA())</f>
        <v>#N/A</v>
      </c>
      <c r="BE23" s="121" t="e">
        <f ca="1">+IF(AND(ISNUMBER(OFFSET('Hygiene Data'!$D$10,0,10*ROW('Hygiene Data'!D17))),'Data Summary'!DT23="Yes"),OFFSET('Hygiene Data'!$D$10,0,10*ROW('Hygiene Data'!D17)),NA())</f>
        <v>#N/A</v>
      </c>
      <c r="BF23" s="121" t="e">
        <f ca="1">+IF(AND(ISNUMBER(OFFSET('Hygiene Data'!$E$6,0,10*ROW('Hygiene Data'!E17))),'Data Summary'!DU23="Yes"),OFFSET('Hygiene Data'!$E$6,0,10*ROW('Hygiene Data'!E17)),NA())</f>
        <v>#N/A</v>
      </c>
      <c r="BG23" s="121" t="e">
        <f ca="1">+IF(AND(ISNUMBER(OFFSET('Hygiene Data'!$E$8,0,10*ROW('Hygiene Data'!E17))),'Data Summary'!DV23="Yes"),OFFSET('Hygiene Data'!$E$8,0,10*ROW('Hygiene Data'!E17)),NA())</f>
        <v>#N/A</v>
      </c>
      <c r="BH23" s="121" t="e">
        <f ca="1">+IF(AND(ISNUMBER(OFFSET('Hygiene Data'!$E$10,0,10*ROW('Hygiene Data'!E17))),'Data Summary'!DW23="Yes"),OFFSET('Hygiene Data'!$E$10,0,10*ROW('Hygiene Data'!E17)),NA())</f>
        <v>#N/A</v>
      </c>
      <c r="BI23" s="121" t="e">
        <f ca="1">+IF(AND(ISNUMBER(OFFSET('Hygiene Data'!$F$6,0,10*ROW('Hygiene Data'!F17))),'Data Summary'!DX23="Yes"),OFFSET('Hygiene Data'!$F$6,0,10*ROW('Hygiene Data'!F17)),NA())</f>
        <v>#N/A</v>
      </c>
      <c r="BJ23" s="121" t="e">
        <f ca="1">+IF(AND(ISNUMBER(OFFSET('Hygiene Data'!$F$8,0,10*ROW('Hygiene Data'!F17))),'Data Summary'!DY23="Yes"),OFFSET('Hygiene Data'!$F$8,0,10*ROW('Hygiene Data'!F17)),NA())</f>
        <v>#N/A</v>
      </c>
      <c r="BK23" s="121" t="e">
        <f ca="1">+IF(AND(ISNUMBER(OFFSET('Hygiene Data'!$F$10,0,10*ROW('Hygiene Data'!F17))),'Data Summary'!DZ23="Yes"),OFFSET('Hygiene Data'!$F$10,0,10*ROW('Hygiene Data'!F17)),NA())</f>
        <v>#N/A</v>
      </c>
      <c r="BL23" s="121" t="e">
        <f ca="1">+IF(AND(ISNUMBER(OFFSET('Hygiene Data'!$G$6,0,10*ROW('Hygiene Data'!G17))),'Data Summary'!EA23="Yes"),OFFSET('Hygiene Data'!$G$6,0,10*ROW('Hygiene Data'!G17)),NA())</f>
        <v>#N/A</v>
      </c>
      <c r="BM23" s="121" t="e">
        <f ca="1">+IF(AND(ISNUMBER(OFFSET('Hygiene Data'!$G$8,0,10*ROW('Hygiene Data'!G17))),'Data Summary'!EB23="Yes"),OFFSET('Hygiene Data'!$G$8,0,10*ROW('Hygiene Data'!G17)),NA())</f>
        <v>#N/A</v>
      </c>
      <c r="BN23" s="121" t="e">
        <f ca="1">+IF(AND(ISNUMBER(OFFSET('Hygiene Data'!$G$10,0,10*ROW('Hygiene Data'!G17))),'Data Summary'!EC23="Yes"),OFFSET('Hygiene Data'!$G$10,0,10*ROW('Hygiene Data'!G17)),NA())</f>
        <v>#N/A</v>
      </c>
      <c r="BO23" s="121" t="e">
        <f ca="1">+IF(AND(ISNUMBER(OFFSET('Hygiene Data'!$H$6,0,10*ROW('Hygiene Data'!H17))),'Data Summary'!ED23="Yes"),OFFSET('Hygiene Data'!$H$6,0,10*ROW('Hygiene Data'!H17)),NA())</f>
        <v>#N/A</v>
      </c>
      <c r="BP23" s="121" t="e">
        <f ca="1">+IF(AND(ISNUMBER(OFFSET('Hygiene Data'!$H$8,0,10*ROW('Hygiene Data'!H17))),'Data Summary'!EE23="Yes"),OFFSET('Hygiene Data'!$H$8,0,10*ROW('Hygiene Data'!H17)),NA())</f>
        <v>#N/A</v>
      </c>
      <c r="BQ23" s="121" t="e">
        <f ca="1">+IF(AND(ISNUMBER(OFFSET('Hygiene Data'!$H$10,0,10*ROW('Hygiene Data'!H17))),'Data Summary'!EF23="Yes"),OFFSET('Hygiene Data'!$H$10,0,10*ROW('Hygiene Data'!H17)),NA())</f>
        <v>#N/A</v>
      </c>
    </row>
    <row r="24" spans="1:69" x14ac:dyDescent="0.2">
      <c r="A24" s="44" t="e">
        <f ca="1">+IF(OFFSET('Water Data'!$B$1,0,10*ROW('Water Data'!B18))="",NA(),OFFSET('Water Data'!$B$1,0,10*ROW('Water Data'!B18)))</f>
        <v>#N/A</v>
      </c>
      <c r="B24" s="44" t="e">
        <f ca="1">+IF(OFFSET('Water Data'!$A$3,0,10*ROW('Water Data'!A18))="",NA(),OFFSET('Water Data'!$A$3,0,10*ROW('Water Data'!A18)))</f>
        <v>#N/A</v>
      </c>
      <c r="C24" s="44" t="e">
        <f ca="1">+IF(OFFSET('Water Data'!$C$3,0,10*ROW('Water Data'!C18))="",NA(),OFFSET('Water Data'!$C$3,0,10*ROW('Water Data'!C18)))</f>
        <v>#N/A</v>
      </c>
      <c r="D24" s="119" t="e">
        <f ca="1">+IF(AND(ISNUMBER(OFFSET('Water Data'!$C$5,0,10*ROW('Water Data'!C18))),'Data Summary'!BS24="Yes"),100-OFFSET('Water Data'!$C$5,0,10*ROW('Water Data'!C18)),NA())</f>
        <v>#N/A</v>
      </c>
      <c r="E24" s="119" t="e">
        <f ca="1">+IF(AND(ISNUMBER(OFFSET('Water Data'!$C$7,0,10*ROW('Water Data'!C18))),'Data Summary'!BT24="Yes"),OFFSET('Water Data'!$C$7,0,10*ROW('Water Data'!C18)),NA())</f>
        <v>#N/A</v>
      </c>
      <c r="F24" s="119" t="e">
        <f ca="1">+IF(AND(ISNUMBER(OFFSET('Water Data'!$C$10,0,10*ROW('Water Data'!C18))),'Data Summary'!BU24="Yes"),OFFSET('Water Data'!$C$10,0,10*ROW('Water Data'!C18)),NA())</f>
        <v>#N/A</v>
      </c>
      <c r="G24" s="119" t="e">
        <f ca="1">+IF(AND(ISNUMBER(OFFSET('Water Data'!$D$5,0,10*ROW('Water Data'!D18))),'Data Summary'!BV24="Yes"),100-OFFSET('Water Data'!$D$5,0,10*ROW('Water Data'!D18)),NA())</f>
        <v>#N/A</v>
      </c>
      <c r="H24" s="119" t="e">
        <f ca="1">+IF(AND(ISNUMBER(OFFSET('Water Data'!$D$7,0,10*ROW('Water Data'!D18))),'Data Summary'!BW24="Yes"),OFFSET('Water Data'!$D$7,0,10*ROW('Water Data'!D18)),NA())</f>
        <v>#N/A</v>
      </c>
      <c r="I24" s="119" t="e">
        <f ca="1">+IF(AND(ISNUMBER(OFFSET('Water Data'!$D$10,0,10*ROW('Water Data'!D18))),'Data Summary'!BX24="Yes"),OFFSET('Water Data'!$D$10,0,10*ROW('Water Data'!D18)),NA())</f>
        <v>#N/A</v>
      </c>
      <c r="J24" s="119" t="e">
        <f ca="1">+IF(AND(ISNUMBER(OFFSET('Water Data'!$E$5,0,10*ROW('Water Data'!E18))),'Data Summary'!BY24="Yes"),100-OFFSET('Water Data'!$E$5,0,10*ROW('Water Data'!E18)),NA())</f>
        <v>#N/A</v>
      </c>
      <c r="K24" s="119" t="e">
        <f ca="1">+IF(AND(ISNUMBER(OFFSET('Water Data'!$E$7,0,10*ROW('Water Data'!E18))),'Data Summary'!BZ24="Yes"),OFFSET('Water Data'!$E$7,0,10*ROW('Water Data'!E18)),NA())</f>
        <v>#N/A</v>
      </c>
      <c r="L24" s="119" t="e">
        <f ca="1">+IF(AND(ISNUMBER(OFFSET('Water Data'!$E$10,0,10*ROW('Water Data'!E18))),'Data Summary'!CA24="Yes"),OFFSET('Water Data'!$E$10,0,10*ROW('Water Data'!E18)),NA())</f>
        <v>#N/A</v>
      </c>
      <c r="M24" s="119" t="e">
        <f ca="1">+IF(AND(ISNUMBER(OFFSET('Water Data'!$F$5,0,10*ROW('Water Data'!F18))),'Data Summary'!CB24="Yes"),100-OFFSET('Water Data'!$F$5,0,10*ROW('Water Data'!F18)),NA())</f>
        <v>#N/A</v>
      </c>
      <c r="N24" s="119" t="e">
        <f ca="1">+IF(AND(ISNUMBER(OFFSET('Water Data'!$F$7,0,10*ROW('Water Data'!F18))),'Data Summary'!CC24="Yes"),OFFSET('Water Data'!$F$7,0,10*ROW('Water Data'!F18)),NA())</f>
        <v>#N/A</v>
      </c>
      <c r="O24" s="119" t="e">
        <f ca="1">+IF(AND(ISNUMBER(OFFSET('Water Data'!$F$10,0,10*ROW('Water Data'!F18))),'Data Summary'!CD24="Yes"),OFFSET('Water Data'!$F$10,0,10*ROW('Water Data'!F18)),NA())</f>
        <v>#N/A</v>
      </c>
      <c r="P24" s="119" t="e">
        <f ca="1">+IF(AND(ISNUMBER(OFFSET('Water Data'!$G$5,0,10*ROW('Water Data'!G18))),'Data Summary'!CE24="Yes"),100-OFFSET('Water Data'!$G$5,0,10*ROW('Water Data'!G18)),NA())</f>
        <v>#N/A</v>
      </c>
      <c r="Q24" s="119" t="e">
        <f ca="1">+IF(AND(ISNUMBER(OFFSET('Water Data'!$G$7,0,10*ROW('Water Data'!G18))),'Data Summary'!CF24="Yes"),OFFSET('Water Data'!$G$7,0,10*ROW('Water Data'!G18)),NA())</f>
        <v>#N/A</v>
      </c>
      <c r="R24" s="119" t="e">
        <f ca="1">+IF(AND(ISNUMBER(OFFSET('Water Data'!$G$10,0,10*ROW('Water Data'!G18))),'Data Summary'!CG24="Yes"),OFFSET('Water Data'!$G$10,0,10*ROW('Water Data'!G18)),NA())</f>
        <v>#N/A</v>
      </c>
      <c r="S24" s="119" t="e">
        <f ca="1">+IF(AND(ISNUMBER(OFFSET('Water Data'!$H$5,0,10*ROW('Water Data'!H18))),'Data Summary'!CH24="Yes"),100-OFFSET('Water Data'!$H$5,0,10*ROW('Water Data'!H18)),NA())</f>
        <v>#N/A</v>
      </c>
      <c r="T24" s="119" t="e">
        <f ca="1">+IF(AND(ISNUMBER(OFFSET('Water Data'!$H$7,0,10*ROW('Water Data'!H18))),'Data Summary'!CI24="Yes"),OFFSET('Water Data'!$H$7,0,10*ROW('Water Data'!H18)),NA())</f>
        <v>#N/A</v>
      </c>
      <c r="U24" s="119" t="e">
        <f ca="1">+IF(AND(ISNUMBER(OFFSET('Water Data'!$H$10,0,10*ROW('Water Data'!H18))),'Data Summary'!CJ24="Yes"),OFFSET('Water Data'!$H$10,0,10*ROW('Water Data'!H18)),NA())</f>
        <v>#N/A</v>
      </c>
      <c r="V24" s="120" t="e">
        <f ca="1">+IF(AND(ISNUMBER(OFFSET('Sanitation Data'!$C$5,0,10*ROW('Sanitation Data'!C18))),'Data Summary'!CK24="Yes"),100-OFFSET('Sanitation Data'!$C$5,0,10*ROW('Sanitation Data'!C18)),NA())</f>
        <v>#N/A</v>
      </c>
      <c r="W24" s="120" t="e">
        <f ca="1">+IF(AND(ISNUMBER(OFFSET('Sanitation Data'!$C$7,0,10*ROW('Sanitation Data'!C18))),'Data Summary'!CL24="Yes"),OFFSET('Sanitation Data'!$C$7,0,10*ROW('Sanitation Data'!C18)),NA())</f>
        <v>#N/A</v>
      </c>
      <c r="X24" s="120" t="e">
        <f ca="1">+IF(AND(ISNUMBER(OFFSET('Sanitation Data'!$C$11,0,10*ROW('Sanitation Data'!C18))),'Data Summary'!CM24="Yes"),OFFSET('Sanitation Data'!$C$11,0,10*ROW('Sanitation Data'!C18)),NA())</f>
        <v>#N/A</v>
      </c>
      <c r="Y24" s="120" t="e">
        <f ca="1">+IF(AND(ISNUMBER(OFFSET('Sanitation Data'!$C$12,0,10*ROW('Sanitation Data'!C18))),'Data Summary'!CN24="Yes"),OFFSET('Sanitation Data'!$C$12,0,10*ROW('Sanitation Data'!C18)),NA())</f>
        <v>#N/A</v>
      </c>
      <c r="Z24" s="120" t="e">
        <f ca="1">+IF(AND(ISNUMBER(OFFSET('Sanitation Data'!$C$13,0,10*ROW('Sanitation Data'!C18))),'Data Summary'!CO24="Yes"),OFFSET('Sanitation Data'!$C$13,0,10*ROW('Sanitation Data'!C18)),NA())</f>
        <v>#N/A</v>
      </c>
      <c r="AA24" s="120" t="e">
        <f ca="1">+IF(AND(ISNUMBER(OFFSET('Sanitation Data'!$D$5,0,10*ROW('Sanitation Data'!D18))),'Data Summary'!CP24="Yes"),100-OFFSET('Sanitation Data'!$D$5,0,10*ROW('Sanitation Data'!D18)),NA())</f>
        <v>#N/A</v>
      </c>
      <c r="AB24" s="120" t="e">
        <f ca="1">+IF(AND(ISNUMBER(OFFSET('Sanitation Data'!$D$7,0,10*ROW('Sanitation Data'!D18))),'Data Summary'!CQ24="Yes"),OFFSET('Sanitation Data'!$D$7,0,10*ROW('Sanitation Data'!D18)),NA())</f>
        <v>#N/A</v>
      </c>
      <c r="AC24" s="120" t="e">
        <f ca="1">+IF(AND(ISNUMBER(OFFSET('Sanitation Data'!$D$11,0,10*ROW('Sanitation Data'!D18))),'Data Summary'!CR24="Yes"),OFFSET('Sanitation Data'!$D$11,0,10*ROW('Sanitation Data'!D18)),NA())</f>
        <v>#N/A</v>
      </c>
      <c r="AD24" s="120" t="e">
        <f ca="1">+IF(AND(ISNUMBER(OFFSET('Sanitation Data'!$D$12,0,10*ROW('Sanitation Data'!D18))),'Data Summary'!CS24="Yes"),OFFSET('Sanitation Data'!$D$12,0,10*ROW('Sanitation Data'!D18)),NA())</f>
        <v>#N/A</v>
      </c>
      <c r="AE24" s="120" t="e">
        <f ca="1">+IF(AND(ISNUMBER(OFFSET('Sanitation Data'!$D$13,0,10*ROW('Sanitation Data'!D18))),'Data Summary'!CT24="Yes"),OFFSET('Sanitation Data'!$D$13,0,10*ROW('Sanitation Data'!D18)),NA())</f>
        <v>#N/A</v>
      </c>
      <c r="AF24" s="120" t="e">
        <f ca="1">+IF(AND(ISNUMBER(OFFSET('Sanitation Data'!$E$5,0,10*ROW('Sanitation Data'!E18))),'Data Summary'!CU24="Yes"),100-OFFSET('Sanitation Data'!$E$5,0,10*ROW('Sanitation Data'!E18)),NA())</f>
        <v>#N/A</v>
      </c>
      <c r="AG24" s="120" t="e">
        <f ca="1">+IF(AND(ISNUMBER(OFFSET('Sanitation Data'!$E$7,0,10*ROW('Sanitation Data'!E18))),'Data Summary'!CV24="Yes"),OFFSET('Sanitation Data'!$E$7,0,10*ROW('Sanitation Data'!E18)),NA())</f>
        <v>#N/A</v>
      </c>
      <c r="AH24" s="120" t="e">
        <f ca="1">+IF(AND(ISNUMBER(OFFSET('Sanitation Data'!$E$11,0,10*ROW('Sanitation Data'!E18))),'Data Summary'!CW24="Yes"),OFFSET('Sanitation Data'!$E$11,0,10*ROW('Sanitation Data'!E18)),NA())</f>
        <v>#N/A</v>
      </c>
      <c r="AI24" s="120" t="e">
        <f ca="1">+IF(AND(ISNUMBER(OFFSET('Sanitation Data'!$E$12,0,10*ROW('Sanitation Data'!E18))),'Data Summary'!CX24="Yes"),OFFSET('Sanitation Data'!$E$12,0,10*ROW('Sanitation Data'!E18)),NA())</f>
        <v>#N/A</v>
      </c>
      <c r="AJ24" s="120" t="e">
        <f ca="1">+IF(AND(ISNUMBER(OFFSET('Sanitation Data'!$E$13,0,10*ROW('Sanitation Data'!E18))),'Data Summary'!CY24="Yes"),OFFSET('Sanitation Data'!$E$13,0,10*ROW('Sanitation Data'!E18)),NA())</f>
        <v>#N/A</v>
      </c>
      <c r="AK24" s="120" t="e">
        <f ca="1">+IF(AND(ISNUMBER(OFFSET('Sanitation Data'!$F$5,0,10*ROW('Sanitation Data'!F18))),'Data Summary'!CZ24="Yes"),100-OFFSET('Sanitation Data'!$F$5,0,10*ROW('Sanitation Data'!F18)),NA())</f>
        <v>#N/A</v>
      </c>
      <c r="AL24" s="120" t="e">
        <f ca="1">+IF(AND(ISNUMBER(OFFSET('Sanitation Data'!$F$7,0,10*ROW('Sanitation Data'!F18))),'Data Summary'!DA24="Yes"),OFFSET('Sanitation Data'!$F$7,0,10*ROW('Sanitation Data'!F18)),NA())</f>
        <v>#N/A</v>
      </c>
      <c r="AM24" s="120" t="e">
        <f ca="1">+IF(AND(ISNUMBER(OFFSET('Sanitation Data'!$F$11,0,10*ROW('Sanitation Data'!F18))),'Data Summary'!DB24="Yes"),OFFSET('Sanitation Data'!$F$11,0,10*ROW('Sanitation Data'!F18)),NA())</f>
        <v>#N/A</v>
      </c>
      <c r="AN24" s="120" t="e">
        <f ca="1">+IF(AND(ISNUMBER(OFFSET('Sanitation Data'!$F$12,0,10*ROW('Sanitation Data'!F18))),'Data Summary'!DC24="Yes"),OFFSET('Sanitation Data'!$F$12,0,10*ROW('Sanitation Data'!F18)),NA())</f>
        <v>#N/A</v>
      </c>
      <c r="AO24" s="120" t="e">
        <f ca="1">+IF(AND(ISNUMBER(OFFSET('Sanitation Data'!$F$13,0,10*ROW('Sanitation Data'!F18))),'Data Summary'!DD24="Yes"),OFFSET('Sanitation Data'!$F$13,0,10*ROW('Sanitation Data'!F18)),NA())</f>
        <v>#N/A</v>
      </c>
      <c r="AP24" s="120" t="e">
        <f ca="1">+IF(AND(ISNUMBER(OFFSET('Sanitation Data'!$G$5,0,10*ROW('Sanitation Data'!G18))),'Data Summary'!DE24="Yes"),100-OFFSET('Sanitation Data'!$G$5,0,10*ROW('Sanitation Data'!G18)),NA())</f>
        <v>#N/A</v>
      </c>
      <c r="AQ24" s="120" t="e">
        <f ca="1">+IF(AND(ISNUMBER(OFFSET('Sanitation Data'!$G$7,0,10*ROW('Sanitation Data'!G18))),'Data Summary'!DF24="Yes"),OFFSET('Sanitation Data'!$G$7,0,10*ROW('Sanitation Data'!G18)),NA())</f>
        <v>#N/A</v>
      </c>
      <c r="AR24" s="120" t="e">
        <f ca="1">+IF(AND(ISNUMBER(OFFSET('Sanitation Data'!$G$11,0,10*ROW('Sanitation Data'!G18))),'Data Summary'!DG24="Yes"),OFFSET('Sanitation Data'!$G$11,0,10*ROW('Sanitation Data'!G18)),NA())</f>
        <v>#N/A</v>
      </c>
      <c r="AS24" s="120" t="e">
        <f ca="1">+IF(AND(ISNUMBER(OFFSET('Sanitation Data'!$G$12,0,10*ROW('Sanitation Data'!G18))),'Data Summary'!DH24="Yes"),OFFSET('Sanitation Data'!$G$12,0,10*ROW('Sanitation Data'!G18)),NA())</f>
        <v>#N/A</v>
      </c>
      <c r="AT24" s="120" t="e">
        <f ca="1">+IF(AND(ISNUMBER(OFFSET('Sanitation Data'!$G$13,0,10*ROW('Sanitation Data'!G18))),'Data Summary'!DI24="Yes"),OFFSET('Sanitation Data'!$G$13,0,10*ROW('Sanitation Data'!G18)),NA())</f>
        <v>#N/A</v>
      </c>
      <c r="AU24" s="120" t="e">
        <f ca="1">+IF(AND(ISNUMBER(OFFSET('Sanitation Data'!$H$5,0,10*ROW('Sanitation Data'!H18))),'Data Summary'!DJ24="Yes"),100-OFFSET('Sanitation Data'!$H$5,0,10*ROW('Sanitation Data'!H18)),NA())</f>
        <v>#N/A</v>
      </c>
      <c r="AV24" s="120" t="e">
        <f ca="1">+IF(AND(ISNUMBER(OFFSET('Sanitation Data'!$H$7,0,10*ROW('Sanitation Data'!H18))),'Data Summary'!DK24="Yes"),OFFSET('Sanitation Data'!$H$7,0,10*ROW('Sanitation Data'!H18)),NA())</f>
        <v>#N/A</v>
      </c>
      <c r="AW24" s="120" t="e">
        <f ca="1">+IF(AND(ISNUMBER(OFFSET('Sanitation Data'!$H$11,0,10*ROW('Sanitation Data'!H18))),'Data Summary'!DL24="Yes"),OFFSET('Sanitation Data'!$H$11,0,10*ROW('Sanitation Data'!H18)),NA())</f>
        <v>#N/A</v>
      </c>
      <c r="AX24" s="120" t="e">
        <f ca="1">+IF(AND(ISNUMBER(OFFSET('Sanitation Data'!$H$12,0,10*ROW('Sanitation Data'!H18))),'Data Summary'!DM24="Yes"),OFFSET('Sanitation Data'!$H$12,0,10*ROW('Sanitation Data'!H18)),NA())</f>
        <v>#N/A</v>
      </c>
      <c r="AY24" s="120" t="e">
        <f ca="1">+IF(AND(ISNUMBER(OFFSET('Sanitation Data'!$H$13,0,10*ROW('Sanitation Data'!H18))),'Data Summary'!DN24="Yes"),OFFSET('Sanitation Data'!$H$13,0,10*ROW('Sanitation Data'!H18)),NA())</f>
        <v>#N/A</v>
      </c>
      <c r="AZ24" s="121" t="e">
        <f ca="1">+IF(AND(ISNUMBER(OFFSET('Hygiene Data'!$C$6,0,10*ROW('Hygiene Data'!C18))),'Data Summary'!DO24="Yes"),OFFSET('Hygiene Data'!$C$6,0,10*ROW('Hygiene Data'!C18)),NA())</f>
        <v>#N/A</v>
      </c>
      <c r="BA24" s="121" t="e">
        <f ca="1">+IF(AND(ISNUMBER(OFFSET('Hygiene Data'!$C$8,0,10*ROW('Hygiene Data'!C18))),'Data Summary'!DP24="Yes"),OFFSET('Hygiene Data'!$C$8,0,10*ROW('Hygiene Data'!C18)),NA())</f>
        <v>#N/A</v>
      </c>
      <c r="BB24" s="121" t="e">
        <f ca="1">+IF(AND(ISNUMBER(OFFSET('Hygiene Data'!$C$10,0,10*ROW('Hygiene Data'!C18))),'Data Summary'!DQ24="Yes"),OFFSET('Hygiene Data'!$C$10,0,10*ROW('Hygiene Data'!C18)),NA())</f>
        <v>#N/A</v>
      </c>
      <c r="BC24" s="121" t="e">
        <f ca="1">+IF(AND(ISNUMBER(OFFSET('Hygiene Data'!$D$6,0,10*ROW('Hygiene Data'!D18))),'Data Summary'!DR24="Yes"),OFFSET('Hygiene Data'!$D$6,0,10*ROW('Hygiene Data'!D18)),NA())</f>
        <v>#N/A</v>
      </c>
      <c r="BD24" s="121" t="e">
        <f ca="1">+IF(AND(ISNUMBER(OFFSET('Hygiene Data'!$D$8,0,10*ROW('Hygiene Data'!D18))),'Data Summary'!DS24="Yes"),OFFSET('Hygiene Data'!$D$8,0,10*ROW('Hygiene Data'!D18)),NA())</f>
        <v>#N/A</v>
      </c>
      <c r="BE24" s="121" t="e">
        <f ca="1">+IF(AND(ISNUMBER(OFFSET('Hygiene Data'!$D$10,0,10*ROW('Hygiene Data'!D18))),'Data Summary'!DT24="Yes"),OFFSET('Hygiene Data'!$D$10,0,10*ROW('Hygiene Data'!D18)),NA())</f>
        <v>#N/A</v>
      </c>
      <c r="BF24" s="121" t="e">
        <f ca="1">+IF(AND(ISNUMBER(OFFSET('Hygiene Data'!$E$6,0,10*ROW('Hygiene Data'!E18))),'Data Summary'!DU24="Yes"),OFFSET('Hygiene Data'!$E$6,0,10*ROW('Hygiene Data'!E18)),NA())</f>
        <v>#N/A</v>
      </c>
      <c r="BG24" s="121" t="e">
        <f ca="1">+IF(AND(ISNUMBER(OFFSET('Hygiene Data'!$E$8,0,10*ROW('Hygiene Data'!E18))),'Data Summary'!DV24="Yes"),OFFSET('Hygiene Data'!$E$8,0,10*ROW('Hygiene Data'!E18)),NA())</f>
        <v>#N/A</v>
      </c>
      <c r="BH24" s="121" t="e">
        <f ca="1">+IF(AND(ISNUMBER(OFFSET('Hygiene Data'!$E$10,0,10*ROW('Hygiene Data'!E18))),'Data Summary'!DW24="Yes"),OFFSET('Hygiene Data'!$E$10,0,10*ROW('Hygiene Data'!E18)),NA())</f>
        <v>#N/A</v>
      </c>
      <c r="BI24" s="121" t="e">
        <f ca="1">+IF(AND(ISNUMBER(OFFSET('Hygiene Data'!$F$6,0,10*ROW('Hygiene Data'!F18))),'Data Summary'!DX24="Yes"),OFFSET('Hygiene Data'!$F$6,0,10*ROW('Hygiene Data'!F18)),NA())</f>
        <v>#N/A</v>
      </c>
      <c r="BJ24" s="121" t="e">
        <f ca="1">+IF(AND(ISNUMBER(OFFSET('Hygiene Data'!$F$8,0,10*ROW('Hygiene Data'!F18))),'Data Summary'!DY24="Yes"),OFFSET('Hygiene Data'!$F$8,0,10*ROW('Hygiene Data'!F18)),NA())</f>
        <v>#N/A</v>
      </c>
      <c r="BK24" s="121" t="e">
        <f ca="1">+IF(AND(ISNUMBER(OFFSET('Hygiene Data'!$F$10,0,10*ROW('Hygiene Data'!F18))),'Data Summary'!DZ24="Yes"),OFFSET('Hygiene Data'!$F$10,0,10*ROW('Hygiene Data'!F18)),NA())</f>
        <v>#N/A</v>
      </c>
      <c r="BL24" s="121" t="e">
        <f ca="1">+IF(AND(ISNUMBER(OFFSET('Hygiene Data'!$G$6,0,10*ROW('Hygiene Data'!G18))),'Data Summary'!EA24="Yes"),OFFSET('Hygiene Data'!$G$6,0,10*ROW('Hygiene Data'!G18)),NA())</f>
        <v>#N/A</v>
      </c>
      <c r="BM24" s="121" t="e">
        <f ca="1">+IF(AND(ISNUMBER(OFFSET('Hygiene Data'!$G$8,0,10*ROW('Hygiene Data'!G18))),'Data Summary'!EB24="Yes"),OFFSET('Hygiene Data'!$G$8,0,10*ROW('Hygiene Data'!G18)),NA())</f>
        <v>#N/A</v>
      </c>
      <c r="BN24" s="121" t="e">
        <f ca="1">+IF(AND(ISNUMBER(OFFSET('Hygiene Data'!$G$10,0,10*ROW('Hygiene Data'!G18))),'Data Summary'!EC24="Yes"),OFFSET('Hygiene Data'!$G$10,0,10*ROW('Hygiene Data'!G18)),NA())</f>
        <v>#N/A</v>
      </c>
      <c r="BO24" s="121" t="e">
        <f ca="1">+IF(AND(ISNUMBER(OFFSET('Hygiene Data'!$H$6,0,10*ROW('Hygiene Data'!H18))),'Data Summary'!ED24="Yes"),OFFSET('Hygiene Data'!$H$6,0,10*ROW('Hygiene Data'!H18)),NA())</f>
        <v>#N/A</v>
      </c>
      <c r="BP24" s="121" t="e">
        <f ca="1">+IF(AND(ISNUMBER(OFFSET('Hygiene Data'!$H$8,0,10*ROW('Hygiene Data'!H18))),'Data Summary'!EE24="Yes"),OFFSET('Hygiene Data'!$H$8,0,10*ROW('Hygiene Data'!H18)),NA())</f>
        <v>#N/A</v>
      </c>
      <c r="BQ24" s="121" t="e">
        <f ca="1">+IF(AND(ISNUMBER(OFFSET('Hygiene Data'!$H$10,0,10*ROW('Hygiene Data'!H18))),'Data Summary'!EF24="Yes"),OFFSET('Hygiene Data'!$H$10,0,10*ROW('Hygiene Data'!H18)),NA())</f>
        <v>#N/A</v>
      </c>
    </row>
    <row r="25" spans="1:69" x14ac:dyDescent="0.2">
      <c r="A25" s="44" t="e">
        <f ca="1">+IF(OFFSET('Water Data'!$B$1,0,10*ROW('Water Data'!B19))="",NA(),OFFSET('Water Data'!$B$1,0,10*ROW('Water Data'!B19)))</f>
        <v>#N/A</v>
      </c>
      <c r="B25" s="44" t="e">
        <f ca="1">+IF(OFFSET('Water Data'!$A$3,0,10*ROW('Water Data'!A19))="",NA(),OFFSET('Water Data'!$A$3,0,10*ROW('Water Data'!A19)))</f>
        <v>#N/A</v>
      </c>
      <c r="C25" s="44" t="e">
        <f ca="1">+IF(OFFSET('Water Data'!$C$3,0,10*ROW('Water Data'!C19))="",NA(),OFFSET('Water Data'!$C$3,0,10*ROW('Water Data'!C19)))</f>
        <v>#N/A</v>
      </c>
      <c r="D25" s="119" t="e">
        <f ca="1">+IF(AND(ISNUMBER(OFFSET('Water Data'!$C$5,0,10*ROW('Water Data'!C19))),'Data Summary'!BS25="Yes"),100-OFFSET('Water Data'!$C$5,0,10*ROW('Water Data'!C19)),NA())</f>
        <v>#N/A</v>
      </c>
      <c r="E25" s="119" t="e">
        <f ca="1">+IF(AND(ISNUMBER(OFFSET('Water Data'!$C$7,0,10*ROW('Water Data'!C19))),'Data Summary'!BT25="Yes"),OFFSET('Water Data'!$C$7,0,10*ROW('Water Data'!C19)),NA())</f>
        <v>#N/A</v>
      </c>
      <c r="F25" s="119" t="e">
        <f ca="1">+IF(AND(ISNUMBER(OFFSET('Water Data'!$C$10,0,10*ROW('Water Data'!C19))),'Data Summary'!BU25="Yes"),OFFSET('Water Data'!$C$10,0,10*ROW('Water Data'!C19)),NA())</f>
        <v>#N/A</v>
      </c>
      <c r="G25" s="119" t="e">
        <f ca="1">+IF(AND(ISNUMBER(OFFSET('Water Data'!$D$5,0,10*ROW('Water Data'!D19))),'Data Summary'!BV25="Yes"),100-OFFSET('Water Data'!$D$5,0,10*ROW('Water Data'!D19)),NA())</f>
        <v>#N/A</v>
      </c>
      <c r="H25" s="119" t="e">
        <f ca="1">+IF(AND(ISNUMBER(OFFSET('Water Data'!$D$7,0,10*ROW('Water Data'!D19))),'Data Summary'!BW25="Yes"),OFFSET('Water Data'!$D$7,0,10*ROW('Water Data'!D19)),NA())</f>
        <v>#N/A</v>
      </c>
      <c r="I25" s="119" t="e">
        <f ca="1">+IF(AND(ISNUMBER(OFFSET('Water Data'!$D$10,0,10*ROW('Water Data'!D19))),'Data Summary'!BX25="Yes"),OFFSET('Water Data'!$D$10,0,10*ROW('Water Data'!D19)),NA())</f>
        <v>#N/A</v>
      </c>
      <c r="J25" s="119" t="e">
        <f ca="1">+IF(AND(ISNUMBER(OFFSET('Water Data'!$E$5,0,10*ROW('Water Data'!E19))),'Data Summary'!BY25="Yes"),100-OFFSET('Water Data'!$E$5,0,10*ROW('Water Data'!E19)),NA())</f>
        <v>#N/A</v>
      </c>
      <c r="K25" s="119" t="e">
        <f ca="1">+IF(AND(ISNUMBER(OFFSET('Water Data'!$E$7,0,10*ROW('Water Data'!E19))),'Data Summary'!BZ25="Yes"),OFFSET('Water Data'!$E$7,0,10*ROW('Water Data'!E19)),NA())</f>
        <v>#N/A</v>
      </c>
      <c r="L25" s="119" t="e">
        <f ca="1">+IF(AND(ISNUMBER(OFFSET('Water Data'!$E$10,0,10*ROW('Water Data'!E19))),'Data Summary'!CA25="Yes"),OFFSET('Water Data'!$E$10,0,10*ROW('Water Data'!E19)),NA())</f>
        <v>#N/A</v>
      </c>
      <c r="M25" s="119" t="e">
        <f ca="1">+IF(AND(ISNUMBER(OFFSET('Water Data'!$F$5,0,10*ROW('Water Data'!F19))),'Data Summary'!CB25="Yes"),100-OFFSET('Water Data'!$F$5,0,10*ROW('Water Data'!F19)),NA())</f>
        <v>#N/A</v>
      </c>
      <c r="N25" s="119" t="e">
        <f ca="1">+IF(AND(ISNUMBER(OFFSET('Water Data'!$F$7,0,10*ROW('Water Data'!F19))),'Data Summary'!CC25="Yes"),OFFSET('Water Data'!$F$7,0,10*ROW('Water Data'!F19)),NA())</f>
        <v>#N/A</v>
      </c>
      <c r="O25" s="119" t="e">
        <f ca="1">+IF(AND(ISNUMBER(OFFSET('Water Data'!$F$10,0,10*ROW('Water Data'!F19))),'Data Summary'!CD25="Yes"),OFFSET('Water Data'!$F$10,0,10*ROW('Water Data'!F19)),NA())</f>
        <v>#N/A</v>
      </c>
      <c r="P25" s="119" t="e">
        <f ca="1">+IF(AND(ISNUMBER(OFFSET('Water Data'!$G$5,0,10*ROW('Water Data'!G19))),'Data Summary'!CE25="Yes"),100-OFFSET('Water Data'!$G$5,0,10*ROW('Water Data'!G19)),NA())</f>
        <v>#N/A</v>
      </c>
      <c r="Q25" s="119" t="e">
        <f ca="1">+IF(AND(ISNUMBER(OFFSET('Water Data'!$G$7,0,10*ROW('Water Data'!G19))),'Data Summary'!CF25="Yes"),OFFSET('Water Data'!$G$7,0,10*ROW('Water Data'!G19)),NA())</f>
        <v>#N/A</v>
      </c>
      <c r="R25" s="119" t="e">
        <f ca="1">+IF(AND(ISNUMBER(OFFSET('Water Data'!$G$10,0,10*ROW('Water Data'!G19))),'Data Summary'!CG25="Yes"),OFFSET('Water Data'!$G$10,0,10*ROW('Water Data'!G19)),NA())</f>
        <v>#N/A</v>
      </c>
      <c r="S25" s="119" t="e">
        <f ca="1">+IF(AND(ISNUMBER(OFFSET('Water Data'!$H$5,0,10*ROW('Water Data'!H19))),'Data Summary'!CH25="Yes"),100-OFFSET('Water Data'!$H$5,0,10*ROW('Water Data'!H19)),NA())</f>
        <v>#N/A</v>
      </c>
      <c r="T25" s="119" t="e">
        <f ca="1">+IF(AND(ISNUMBER(OFFSET('Water Data'!$H$7,0,10*ROW('Water Data'!H19))),'Data Summary'!CI25="Yes"),OFFSET('Water Data'!$H$7,0,10*ROW('Water Data'!H19)),NA())</f>
        <v>#N/A</v>
      </c>
      <c r="U25" s="119" t="e">
        <f ca="1">+IF(AND(ISNUMBER(OFFSET('Water Data'!$H$10,0,10*ROW('Water Data'!H19))),'Data Summary'!CJ25="Yes"),OFFSET('Water Data'!$H$10,0,10*ROW('Water Data'!H19)),NA())</f>
        <v>#N/A</v>
      </c>
      <c r="V25" s="120" t="e">
        <f ca="1">+IF(AND(ISNUMBER(OFFSET('Sanitation Data'!$C$5,0,10*ROW('Sanitation Data'!C19))),'Data Summary'!CK25="Yes"),100-OFFSET('Sanitation Data'!$C$5,0,10*ROW('Sanitation Data'!C19)),NA())</f>
        <v>#N/A</v>
      </c>
      <c r="W25" s="120" t="e">
        <f ca="1">+IF(AND(ISNUMBER(OFFSET('Sanitation Data'!$C$7,0,10*ROW('Sanitation Data'!C19))),'Data Summary'!CL25="Yes"),OFFSET('Sanitation Data'!$C$7,0,10*ROW('Sanitation Data'!C19)),NA())</f>
        <v>#N/A</v>
      </c>
      <c r="X25" s="120" t="e">
        <f ca="1">+IF(AND(ISNUMBER(OFFSET('Sanitation Data'!$C$11,0,10*ROW('Sanitation Data'!C19))),'Data Summary'!CM25="Yes"),OFFSET('Sanitation Data'!$C$11,0,10*ROW('Sanitation Data'!C19)),NA())</f>
        <v>#N/A</v>
      </c>
      <c r="Y25" s="120" t="e">
        <f ca="1">+IF(AND(ISNUMBER(OFFSET('Sanitation Data'!$C$12,0,10*ROW('Sanitation Data'!C19))),'Data Summary'!CN25="Yes"),OFFSET('Sanitation Data'!$C$12,0,10*ROW('Sanitation Data'!C19)),NA())</f>
        <v>#N/A</v>
      </c>
      <c r="Z25" s="120" t="e">
        <f ca="1">+IF(AND(ISNUMBER(OFFSET('Sanitation Data'!$C$13,0,10*ROW('Sanitation Data'!C19))),'Data Summary'!CO25="Yes"),OFFSET('Sanitation Data'!$C$13,0,10*ROW('Sanitation Data'!C19)),NA())</f>
        <v>#N/A</v>
      </c>
      <c r="AA25" s="120" t="e">
        <f ca="1">+IF(AND(ISNUMBER(OFFSET('Sanitation Data'!$D$5,0,10*ROW('Sanitation Data'!D19))),'Data Summary'!CP25="Yes"),100-OFFSET('Sanitation Data'!$D$5,0,10*ROW('Sanitation Data'!D19)),NA())</f>
        <v>#N/A</v>
      </c>
      <c r="AB25" s="120" t="e">
        <f ca="1">+IF(AND(ISNUMBER(OFFSET('Sanitation Data'!$D$7,0,10*ROW('Sanitation Data'!D19))),'Data Summary'!CQ25="Yes"),OFFSET('Sanitation Data'!$D$7,0,10*ROW('Sanitation Data'!D19)),NA())</f>
        <v>#N/A</v>
      </c>
      <c r="AC25" s="120" t="e">
        <f ca="1">+IF(AND(ISNUMBER(OFFSET('Sanitation Data'!$D$11,0,10*ROW('Sanitation Data'!D19))),'Data Summary'!CR25="Yes"),OFFSET('Sanitation Data'!$D$11,0,10*ROW('Sanitation Data'!D19)),NA())</f>
        <v>#N/A</v>
      </c>
      <c r="AD25" s="120" t="e">
        <f ca="1">+IF(AND(ISNUMBER(OFFSET('Sanitation Data'!$D$12,0,10*ROW('Sanitation Data'!D19))),'Data Summary'!CS25="Yes"),OFFSET('Sanitation Data'!$D$12,0,10*ROW('Sanitation Data'!D19)),NA())</f>
        <v>#N/A</v>
      </c>
      <c r="AE25" s="120" t="e">
        <f ca="1">+IF(AND(ISNUMBER(OFFSET('Sanitation Data'!$D$13,0,10*ROW('Sanitation Data'!D19))),'Data Summary'!CT25="Yes"),OFFSET('Sanitation Data'!$D$13,0,10*ROW('Sanitation Data'!D19)),NA())</f>
        <v>#N/A</v>
      </c>
      <c r="AF25" s="120" t="e">
        <f ca="1">+IF(AND(ISNUMBER(OFFSET('Sanitation Data'!$E$5,0,10*ROW('Sanitation Data'!E19))),'Data Summary'!CU25="Yes"),100-OFFSET('Sanitation Data'!$E$5,0,10*ROW('Sanitation Data'!E19)),NA())</f>
        <v>#N/A</v>
      </c>
      <c r="AG25" s="120" t="e">
        <f ca="1">+IF(AND(ISNUMBER(OFFSET('Sanitation Data'!$E$7,0,10*ROW('Sanitation Data'!E19))),'Data Summary'!CV25="Yes"),OFFSET('Sanitation Data'!$E$7,0,10*ROW('Sanitation Data'!E19)),NA())</f>
        <v>#N/A</v>
      </c>
      <c r="AH25" s="120" t="e">
        <f ca="1">+IF(AND(ISNUMBER(OFFSET('Sanitation Data'!$E$11,0,10*ROW('Sanitation Data'!E19))),'Data Summary'!CW25="Yes"),OFFSET('Sanitation Data'!$E$11,0,10*ROW('Sanitation Data'!E19)),NA())</f>
        <v>#N/A</v>
      </c>
      <c r="AI25" s="120" t="e">
        <f ca="1">+IF(AND(ISNUMBER(OFFSET('Sanitation Data'!$E$12,0,10*ROW('Sanitation Data'!E19))),'Data Summary'!CX25="Yes"),OFFSET('Sanitation Data'!$E$12,0,10*ROW('Sanitation Data'!E19)),NA())</f>
        <v>#N/A</v>
      </c>
      <c r="AJ25" s="120" t="e">
        <f ca="1">+IF(AND(ISNUMBER(OFFSET('Sanitation Data'!$E$13,0,10*ROW('Sanitation Data'!E19))),'Data Summary'!CY25="Yes"),OFFSET('Sanitation Data'!$E$13,0,10*ROW('Sanitation Data'!E19)),NA())</f>
        <v>#N/A</v>
      </c>
      <c r="AK25" s="120" t="e">
        <f ca="1">+IF(AND(ISNUMBER(OFFSET('Sanitation Data'!$F$5,0,10*ROW('Sanitation Data'!F19))),'Data Summary'!CZ25="Yes"),100-OFFSET('Sanitation Data'!$F$5,0,10*ROW('Sanitation Data'!F19)),NA())</f>
        <v>#N/A</v>
      </c>
      <c r="AL25" s="120" t="e">
        <f ca="1">+IF(AND(ISNUMBER(OFFSET('Sanitation Data'!$F$7,0,10*ROW('Sanitation Data'!F19))),'Data Summary'!DA25="Yes"),OFFSET('Sanitation Data'!$F$7,0,10*ROW('Sanitation Data'!F19)),NA())</f>
        <v>#N/A</v>
      </c>
      <c r="AM25" s="120" t="e">
        <f ca="1">+IF(AND(ISNUMBER(OFFSET('Sanitation Data'!$F$11,0,10*ROW('Sanitation Data'!F19))),'Data Summary'!DB25="Yes"),OFFSET('Sanitation Data'!$F$11,0,10*ROW('Sanitation Data'!F19)),NA())</f>
        <v>#N/A</v>
      </c>
      <c r="AN25" s="120" t="e">
        <f ca="1">+IF(AND(ISNUMBER(OFFSET('Sanitation Data'!$F$12,0,10*ROW('Sanitation Data'!F19))),'Data Summary'!DC25="Yes"),OFFSET('Sanitation Data'!$F$12,0,10*ROW('Sanitation Data'!F19)),NA())</f>
        <v>#N/A</v>
      </c>
      <c r="AO25" s="120" t="e">
        <f ca="1">+IF(AND(ISNUMBER(OFFSET('Sanitation Data'!$F$13,0,10*ROW('Sanitation Data'!F19))),'Data Summary'!DD25="Yes"),OFFSET('Sanitation Data'!$F$13,0,10*ROW('Sanitation Data'!F19)),NA())</f>
        <v>#N/A</v>
      </c>
      <c r="AP25" s="120" t="e">
        <f ca="1">+IF(AND(ISNUMBER(OFFSET('Sanitation Data'!$G$5,0,10*ROW('Sanitation Data'!G19))),'Data Summary'!DE25="Yes"),100-OFFSET('Sanitation Data'!$G$5,0,10*ROW('Sanitation Data'!G19)),NA())</f>
        <v>#N/A</v>
      </c>
      <c r="AQ25" s="120" t="e">
        <f ca="1">+IF(AND(ISNUMBER(OFFSET('Sanitation Data'!$G$7,0,10*ROW('Sanitation Data'!G19))),'Data Summary'!DF25="Yes"),OFFSET('Sanitation Data'!$G$7,0,10*ROW('Sanitation Data'!G19)),NA())</f>
        <v>#N/A</v>
      </c>
      <c r="AR25" s="120" t="e">
        <f ca="1">+IF(AND(ISNUMBER(OFFSET('Sanitation Data'!$G$11,0,10*ROW('Sanitation Data'!G19))),'Data Summary'!DG25="Yes"),OFFSET('Sanitation Data'!$G$11,0,10*ROW('Sanitation Data'!G19)),NA())</f>
        <v>#N/A</v>
      </c>
      <c r="AS25" s="120" t="e">
        <f ca="1">+IF(AND(ISNUMBER(OFFSET('Sanitation Data'!$G$12,0,10*ROW('Sanitation Data'!G19))),'Data Summary'!DH25="Yes"),OFFSET('Sanitation Data'!$G$12,0,10*ROW('Sanitation Data'!G19)),NA())</f>
        <v>#N/A</v>
      </c>
      <c r="AT25" s="120" t="e">
        <f ca="1">+IF(AND(ISNUMBER(OFFSET('Sanitation Data'!$G$13,0,10*ROW('Sanitation Data'!G19))),'Data Summary'!DI25="Yes"),OFFSET('Sanitation Data'!$G$13,0,10*ROW('Sanitation Data'!G19)),NA())</f>
        <v>#N/A</v>
      </c>
      <c r="AU25" s="120" t="e">
        <f ca="1">+IF(AND(ISNUMBER(OFFSET('Sanitation Data'!$H$5,0,10*ROW('Sanitation Data'!H19))),'Data Summary'!DJ25="Yes"),100-OFFSET('Sanitation Data'!$H$5,0,10*ROW('Sanitation Data'!H19)),NA())</f>
        <v>#N/A</v>
      </c>
      <c r="AV25" s="120" t="e">
        <f ca="1">+IF(AND(ISNUMBER(OFFSET('Sanitation Data'!$H$7,0,10*ROW('Sanitation Data'!H19))),'Data Summary'!DK25="Yes"),OFFSET('Sanitation Data'!$H$7,0,10*ROW('Sanitation Data'!H19)),NA())</f>
        <v>#N/A</v>
      </c>
      <c r="AW25" s="120" t="e">
        <f ca="1">+IF(AND(ISNUMBER(OFFSET('Sanitation Data'!$H$11,0,10*ROW('Sanitation Data'!H19))),'Data Summary'!DL25="Yes"),OFFSET('Sanitation Data'!$H$11,0,10*ROW('Sanitation Data'!H19)),NA())</f>
        <v>#N/A</v>
      </c>
      <c r="AX25" s="120" t="e">
        <f ca="1">+IF(AND(ISNUMBER(OFFSET('Sanitation Data'!$H$12,0,10*ROW('Sanitation Data'!H19))),'Data Summary'!DM25="Yes"),OFFSET('Sanitation Data'!$H$12,0,10*ROW('Sanitation Data'!H19)),NA())</f>
        <v>#N/A</v>
      </c>
      <c r="AY25" s="120" t="e">
        <f ca="1">+IF(AND(ISNUMBER(OFFSET('Sanitation Data'!$H$13,0,10*ROW('Sanitation Data'!H19))),'Data Summary'!DN25="Yes"),OFFSET('Sanitation Data'!$H$13,0,10*ROW('Sanitation Data'!H19)),NA())</f>
        <v>#N/A</v>
      </c>
      <c r="AZ25" s="121" t="e">
        <f ca="1">+IF(AND(ISNUMBER(OFFSET('Hygiene Data'!$C$6,0,10*ROW('Hygiene Data'!C19))),'Data Summary'!DO25="Yes"),OFFSET('Hygiene Data'!$C$6,0,10*ROW('Hygiene Data'!C19)),NA())</f>
        <v>#N/A</v>
      </c>
      <c r="BA25" s="121" t="e">
        <f ca="1">+IF(AND(ISNUMBER(OFFSET('Hygiene Data'!$C$8,0,10*ROW('Hygiene Data'!C19))),'Data Summary'!DP25="Yes"),OFFSET('Hygiene Data'!$C$8,0,10*ROW('Hygiene Data'!C19)),NA())</f>
        <v>#N/A</v>
      </c>
      <c r="BB25" s="121" t="e">
        <f ca="1">+IF(AND(ISNUMBER(OFFSET('Hygiene Data'!$C$10,0,10*ROW('Hygiene Data'!C19))),'Data Summary'!DQ25="Yes"),OFFSET('Hygiene Data'!$C$10,0,10*ROW('Hygiene Data'!C19)),NA())</f>
        <v>#N/A</v>
      </c>
      <c r="BC25" s="121" t="e">
        <f ca="1">+IF(AND(ISNUMBER(OFFSET('Hygiene Data'!$D$6,0,10*ROW('Hygiene Data'!D19))),'Data Summary'!DR25="Yes"),OFFSET('Hygiene Data'!$D$6,0,10*ROW('Hygiene Data'!D19)),NA())</f>
        <v>#N/A</v>
      </c>
      <c r="BD25" s="121" t="e">
        <f ca="1">+IF(AND(ISNUMBER(OFFSET('Hygiene Data'!$D$8,0,10*ROW('Hygiene Data'!D19))),'Data Summary'!DS25="Yes"),OFFSET('Hygiene Data'!$D$8,0,10*ROW('Hygiene Data'!D19)),NA())</f>
        <v>#N/A</v>
      </c>
      <c r="BE25" s="121" t="e">
        <f ca="1">+IF(AND(ISNUMBER(OFFSET('Hygiene Data'!$D$10,0,10*ROW('Hygiene Data'!D19))),'Data Summary'!DT25="Yes"),OFFSET('Hygiene Data'!$D$10,0,10*ROW('Hygiene Data'!D19)),NA())</f>
        <v>#N/A</v>
      </c>
      <c r="BF25" s="121" t="e">
        <f ca="1">+IF(AND(ISNUMBER(OFFSET('Hygiene Data'!$E$6,0,10*ROW('Hygiene Data'!E19))),'Data Summary'!DU25="Yes"),OFFSET('Hygiene Data'!$E$6,0,10*ROW('Hygiene Data'!E19)),NA())</f>
        <v>#N/A</v>
      </c>
      <c r="BG25" s="121" t="e">
        <f ca="1">+IF(AND(ISNUMBER(OFFSET('Hygiene Data'!$E$8,0,10*ROW('Hygiene Data'!E19))),'Data Summary'!DV25="Yes"),OFFSET('Hygiene Data'!$E$8,0,10*ROW('Hygiene Data'!E19)),NA())</f>
        <v>#N/A</v>
      </c>
      <c r="BH25" s="121" t="e">
        <f ca="1">+IF(AND(ISNUMBER(OFFSET('Hygiene Data'!$E$10,0,10*ROW('Hygiene Data'!E19))),'Data Summary'!DW25="Yes"),OFFSET('Hygiene Data'!$E$10,0,10*ROW('Hygiene Data'!E19)),NA())</f>
        <v>#N/A</v>
      </c>
      <c r="BI25" s="121" t="e">
        <f ca="1">+IF(AND(ISNUMBER(OFFSET('Hygiene Data'!$F$6,0,10*ROW('Hygiene Data'!F19))),'Data Summary'!DX25="Yes"),OFFSET('Hygiene Data'!$F$6,0,10*ROW('Hygiene Data'!F19)),NA())</f>
        <v>#N/A</v>
      </c>
      <c r="BJ25" s="121" t="e">
        <f ca="1">+IF(AND(ISNUMBER(OFFSET('Hygiene Data'!$F$8,0,10*ROW('Hygiene Data'!F19))),'Data Summary'!DY25="Yes"),OFFSET('Hygiene Data'!$F$8,0,10*ROW('Hygiene Data'!F19)),NA())</f>
        <v>#N/A</v>
      </c>
      <c r="BK25" s="121" t="e">
        <f ca="1">+IF(AND(ISNUMBER(OFFSET('Hygiene Data'!$F$10,0,10*ROW('Hygiene Data'!F19))),'Data Summary'!DZ25="Yes"),OFFSET('Hygiene Data'!$F$10,0,10*ROW('Hygiene Data'!F19)),NA())</f>
        <v>#N/A</v>
      </c>
      <c r="BL25" s="121" t="e">
        <f ca="1">+IF(AND(ISNUMBER(OFFSET('Hygiene Data'!$G$6,0,10*ROW('Hygiene Data'!G19))),'Data Summary'!EA25="Yes"),OFFSET('Hygiene Data'!$G$6,0,10*ROW('Hygiene Data'!G19)),NA())</f>
        <v>#N/A</v>
      </c>
      <c r="BM25" s="121" t="e">
        <f ca="1">+IF(AND(ISNUMBER(OFFSET('Hygiene Data'!$G$8,0,10*ROW('Hygiene Data'!G19))),'Data Summary'!EB25="Yes"),OFFSET('Hygiene Data'!$G$8,0,10*ROW('Hygiene Data'!G19)),NA())</f>
        <v>#N/A</v>
      </c>
      <c r="BN25" s="121" t="e">
        <f ca="1">+IF(AND(ISNUMBER(OFFSET('Hygiene Data'!$G$10,0,10*ROW('Hygiene Data'!G19))),'Data Summary'!EC25="Yes"),OFFSET('Hygiene Data'!$G$10,0,10*ROW('Hygiene Data'!G19)),NA())</f>
        <v>#N/A</v>
      </c>
      <c r="BO25" s="121" t="e">
        <f ca="1">+IF(AND(ISNUMBER(OFFSET('Hygiene Data'!$H$6,0,10*ROW('Hygiene Data'!H19))),'Data Summary'!ED25="Yes"),OFFSET('Hygiene Data'!$H$6,0,10*ROW('Hygiene Data'!H19)),NA())</f>
        <v>#N/A</v>
      </c>
      <c r="BP25" s="121" t="e">
        <f ca="1">+IF(AND(ISNUMBER(OFFSET('Hygiene Data'!$H$8,0,10*ROW('Hygiene Data'!H19))),'Data Summary'!EE25="Yes"),OFFSET('Hygiene Data'!$H$8,0,10*ROW('Hygiene Data'!H19)),NA())</f>
        <v>#N/A</v>
      </c>
      <c r="BQ25" s="121" t="e">
        <f ca="1">+IF(AND(ISNUMBER(OFFSET('Hygiene Data'!$H$10,0,10*ROW('Hygiene Data'!H19))),'Data Summary'!EF25="Yes"),OFFSET('Hygiene Data'!$H$10,0,10*ROW('Hygiene Data'!H19)),NA())</f>
        <v>#N/A</v>
      </c>
    </row>
    <row r="26" spans="1:69" x14ac:dyDescent="0.2">
      <c r="A26" s="44" t="e">
        <f ca="1">+IF(OFFSET('Water Data'!$B$1,0,10*ROW('Water Data'!B20))="",NA(),OFFSET('Water Data'!$B$1,0,10*ROW('Water Data'!B20)))</f>
        <v>#N/A</v>
      </c>
      <c r="B26" s="44" t="e">
        <f ca="1">+IF(OFFSET('Water Data'!$A$3,0,10*ROW('Water Data'!A20))="",NA(),OFFSET('Water Data'!$A$3,0,10*ROW('Water Data'!A20)))</f>
        <v>#N/A</v>
      </c>
      <c r="C26" s="44" t="e">
        <f ca="1">+IF(OFFSET('Water Data'!$C$3,0,10*ROW('Water Data'!C20))="",NA(),OFFSET('Water Data'!$C$3,0,10*ROW('Water Data'!C20)))</f>
        <v>#N/A</v>
      </c>
      <c r="D26" s="119" t="e">
        <f ca="1">+IF(AND(ISNUMBER(OFFSET('Water Data'!$C$5,0,10*ROW('Water Data'!C20))),'Data Summary'!BS26="Yes"),100-OFFSET('Water Data'!$C$5,0,10*ROW('Water Data'!C20)),NA())</f>
        <v>#N/A</v>
      </c>
      <c r="E26" s="119" t="e">
        <f ca="1">+IF(AND(ISNUMBER(OFFSET('Water Data'!$C$7,0,10*ROW('Water Data'!C20))),'Data Summary'!BT26="Yes"),OFFSET('Water Data'!$C$7,0,10*ROW('Water Data'!C20)),NA())</f>
        <v>#N/A</v>
      </c>
      <c r="F26" s="119" t="e">
        <f ca="1">+IF(AND(ISNUMBER(OFFSET('Water Data'!$C$10,0,10*ROW('Water Data'!C20))),'Data Summary'!BU26="Yes"),OFFSET('Water Data'!$C$10,0,10*ROW('Water Data'!C20)),NA())</f>
        <v>#N/A</v>
      </c>
      <c r="G26" s="119" t="e">
        <f ca="1">+IF(AND(ISNUMBER(OFFSET('Water Data'!$D$5,0,10*ROW('Water Data'!D20))),'Data Summary'!BV26="Yes"),100-OFFSET('Water Data'!$D$5,0,10*ROW('Water Data'!D20)),NA())</f>
        <v>#N/A</v>
      </c>
      <c r="H26" s="119" t="e">
        <f ca="1">+IF(AND(ISNUMBER(OFFSET('Water Data'!$D$7,0,10*ROW('Water Data'!D20))),'Data Summary'!BW26="Yes"),OFFSET('Water Data'!$D$7,0,10*ROW('Water Data'!D20)),NA())</f>
        <v>#N/A</v>
      </c>
      <c r="I26" s="119" t="e">
        <f ca="1">+IF(AND(ISNUMBER(OFFSET('Water Data'!$D$10,0,10*ROW('Water Data'!D20))),'Data Summary'!BX26="Yes"),OFFSET('Water Data'!$D$10,0,10*ROW('Water Data'!D20)),NA())</f>
        <v>#N/A</v>
      </c>
      <c r="J26" s="119" t="e">
        <f ca="1">+IF(AND(ISNUMBER(OFFSET('Water Data'!$E$5,0,10*ROW('Water Data'!E20))),'Data Summary'!BY26="Yes"),100-OFFSET('Water Data'!$E$5,0,10*ROW('Water Data'!E20)),NA())</f>
        <v>#N/A</v>
      </c>
      <c r="K26" s="119" t="e">
        <f ca="1">+IF(AND(ISNUMBER(OFFSET('Water Data'!$E$7,0,10*ROW('Water Data'!E20))),'Data Summary'!BZ26="Yes"),OFFSET('Water Data'!$E$7,0,10*ROW('Water Data'!E20)),NA())</f>
        <v>#N/A</v>
      </c>
      <c r="L26" s="119" t="e">
        <f ca="1">+IF(AND(ISNUMBER(OFFSET('Water Data'!$E$10,0,10*ROW('Water Data'!E20))),'Data Summary'!CA26="Yes"),OFFSET('Water Data'!$E$10,0,10*ROW('Water Data'!E20)),NA())</f>
        <v>#N/A</v>
      </c>
      <c r="M26" s="119" t="e">
        <f ca="1">+IF(AND(ISNUMBER(OFFSET('Water Data'!$F$5,0,10*ROW('Water Data'!F20))),'Data Summary'!CB26="Yes"),100-OFFSET('Water Data'!$F$5,0,10*ROW('Water Data'!F20)),NA())</f>
        <v>#N/A</v>
      </c>
      <c r="N26" s="119" t="e">
        <f ca="1">+IF(AND(ISNUMBER(OFFSET('Water Data'!$F$7,0,10*ROW('Water Data'!F20))),'Data Summary'!CC26="Yes"),OFFSET('Water Data'!$F$7,0,10*ROW('Water Data'!F20)),NA())</f>
        <v>#N/A</v>
      </c>
      <c r="O26" s="119" t="e">
        <f ca="1">+IF(AND(ISNUMBER(OFFSET('Water Data'!$F$10,0,10*ROW('Water Data'!F20))),'Data Summary'!CD26="Yes"),OFFSET('Water Data'!$F$10,0,10*ROW('Water Data'!F20)),NA())</f>
        <v>#N/A</v>
      </c>
      <c r="P26" s="119" t="e">
        <f ca="1">+IF(AND(ISNUMBER(OFFSET('Water Data'!$G$5,0,10*ROW('Water Data'!G20))),'Data Summary'!CE26="Yes"),100-OFFSET('Water Data'!$G$5,0,10*ROW('Water Data'!G20)),NA())</f>
        <v>#N/A</v>
      </c>
      <c r="Q26" s="119" t="e">
        <f ca="1">+IF(AND(ISNUMBER(OFFSET('Water Data'!$G$7,0,10*ROW('Water Data'!G20))),'Data Summary'!CF26="Yes"),OFFSET('Water Data'!$G$7,0,10*ROW('Water Data'!G20)),NA())</f>
        <v>#N/A</v>
      </c>
      <c r="R26" s="119" t="e">
        <f ca="1">+IF(AND(ISNUMBER(OFFSET('Water Data'!$G$10,0,10*ROW('Water Data'!G20))),'Data Summary'!CG26="Yes"),OFFSET('Water Data'!$G$10,0,10*ROW('Water Data'!G20)),NA())</f>
        <v>#N/A</v>
      </c>
      <c r="S26" s="119" t="e">
        <f ca="1">+IF(AND(ISNUMBER(OFFSET('Water Data'!$H$5,0,10*ROW('Water Data'!H20))),'Data Summary'!CH26="Yes"),100-OFFSET('Water Data'!$H$5,0,10*ROW('Water Data'!H20)),NA())</f>
        <v>#N/A</v>
      </c>
      <c r="T26" s="119" t="e">
        <f ca="1">+IF(AND(ISNUMBER(OFFSET('Water Data'!$H$7,0,10*ROW('Water Data'!H20))),'Data Summary'!CI26="Yes"),OFFSET('Water Data'!$H$7,0,10*ROW('Water Data'!H20)),NA())</f>
        <v>#N/A</v>
      </c>
      <c r="U26" s="119" t="e">
        <f ca="1">+IF(AND(ISNUMBER(OFFSET('Water Data'!$H$10,0,10*ROW('Water Data'!H20))),'Data Summary'!CJ26="Yes"),OFFSET('Water Data'!$H$10,0,10*ROW('Water Data'!H20)),NA())</f>
        <v>#N/A</v>
      </c>
      <c r="V26" s="120" t="e">
        <f ca="1">+IF(AND(ISNUMBER(OFFSET('Sanitation Data'!$C$5,0,10*ROW('Sanitation Data'!C20))),'Data Summary'!CK26="Yes"),100-OFFSET('Sanitation Data'!$C$5,0,10*ROW('Sanitation Data'!C20)),NA())</f>
        <v>#N/A</v>
      </c>
      <c r="W26" s="120" t="e">
        <f ca="1">+IF(AND(ISNUMBER(OFFSET('Sanitation Data'!$C$7,0,10*ROW('Sanitation Data'!C20))),'Data Summary'!CL26="Yes"),OFFSET('Sanitation Data'!$C$7,0,10*ROW('Sanitation Data'!C20)),NA())</f>
        <v>#N/A</v>
      </c>
      <c r="X26" s="120" t="e">
        <f ca="1">+IF(AND(ISNUMBER(OFFSET('Sanitation Data'!$C$11,0,10*ROW('Sanitation Data'!C20))),'Data Summary'!CM26="Yes"),OFFSET('Sanitation Data'!$C$11,0,10*ROW('Sanitation Data'!C20)),NA())</f>
        <v>#N/A</v>
      </c>
      <c r="Y26" s="120" t="e">
        <f ca="1">+IF(AND(ISNUMBER(OFFSET('Sanitation Data'!$C$12,0,10*ROW('Sanitation Data'!C20))),'Data Summary'!CN26="Yes"),OFFSET('Sanitation Data'!$C$12,0,10*ROW('Sanitation Data'!C20)),NA())</f>
        <v>#N/A</v>
      </c>
      <c r="Z26" s="120" t="e">
        <f ca="1">+IF(AND(ISNUMBER(OFFSET('Sanitation Data'!$C$13,0,10*ROW('Sanitation Data'!C20))),'Data Summary'!CO26="Yes"),OFFSET('Sanitation Data'!$C$13,0,10*ROW('Sanitation Data'!C20)),NA())</f>
        <v>#N/A</v>
      </c>
      <c r="AA26" s="120" t="e">
        <f ca="1">+IF(AND(ISNUMBER(OFFSET('Sanitation Data'!$D$5,0,10*ROW('Sanitation Data'!D20))),'Data Summary'!CP26="Yes"),100-OFFSET('Sanitation Data'!$D$5,0,10*ROW('Sanitation Data'!D20)),NA())</f>
        <v>#N/A</v>
      </c>
      <c r="AB26" s="120" t="e">
        <f ca="1">+IF(AND(ISNUMBER(OFFSET('Sanitation Data'!$D$7,0,10*ROW('Sanitation Data'!D20))),'Data Summary'!CQ26="Yes"),OFFSET('Sanitation Data'!$D$7,0,10*ROW('Sanitation Data'!D20)),NA())</f>
        <v>#N/A</v>
      </c>
      <c r="AC26" s="120" t="e">
        <f ca="1">+IF(AND(ISNUMBER(OFFSET('Sanitation Data'!$D$11,0,10*ROW('Sanitation Data'!D20))),'Data Summary'!CR26="Yes"),OFFSET('Sanitation Data'!$D$11,0,10*ROW('Sanitation Data'!D20)),NA())</f>
        <v>#N/A</v>
      </c>
      <c r="AD26" s="120" t="e">
        <f ca="1">+IF(AND(ISNUMBER(OFFSET('Sanitation Data'!$D$12,0,10*ROW('Sanitation Data'!D20))),'Data Summary'!CS26="Yes"),OFFSET('Sanitation Data'!$D$12,0,10*ROW('Sanitation Data'!D20)),NA())</f>
        <v>#N/A</v>
      </c>
      <c r="AE26" s="120" t="e">
        <f ca="1">+IF(AND(ISNUMBER(OFFSET('Sanitation Data'!$D$13,0,10*ROW('Sanitation Data'!D20))),'Data Summary'!CT26="Yes"),OFFSET('Sanitation Data'!$D$13,0,10*ROW('Sanitation Data'!D20)),NA())</f>
        <v>#N/A</v>
      </c>
      <c r="AF26" s="120" t="e">
        <f ca="1">+IF(AND(ISNUMBER(OFFSET('Sanitation Data'!$E$5,0,10*ROW('Sanitation Data'!E20))),'Data Summary'!CU26="Yes"),100-OFFSET('Sanitation Data'!$E$5,0,10*ROW('Sanitation Data'!E20)),NA())</f>
        <v>#N/A</v>
      </c>
      <c r="AG26" s="120" t="e">
        <f ca="1">+IF(AND(ISNUMBER(OFFSET('Sanitation Data'!$E$7,0,10*ROW('Sanitation Data'!E20))),'Data Summary'!CV26="Yes"),OFFSET('Sanitation Data'!$E$7,0,10*ROW('Sanitation Data'!E20)),NA())</f>
        <v>#N/A</v>
      </c>
      <c r="AH26" s="120" t="e">
        <f ca="1">+IF(AND(ISNUMBER(OFFSET('Sanitation Data'!$E$11,0,10*ROW('Sanitation Data'!E20))),'Data Summary'!CW26="Yes"),OFFSET('Sanitation Data'!$E$11,0,10*ROW('Sanitation Data'!E20)),NA())</f>
        <v>#N/A</v>
      </c>
      <c r="AI26" s="120" t="e">
        <f ca="1">+IF(AND(ISNUMBER(OFFSET('Sanitation Data'!$E$12,0,10*ROW('Sanitation Data'!E20))),'Data Summary'!CX26="Yes"),OFFSET('Sanitation Data'!$E$12,0,10*ROW('Sanitation Data'!E20)),NA())</f>
        <v>#N/A</v>
      </c>
      <c r="AJ26" s="120" t="e">
        <f ca="1">+IF(AND(ISNUMBER(OFFSET('Sanitation Data'!$E$13,0,10*ROW('Sanitation Data'!E20))),'Data Summary'!CY26="Yes"),OFFSET('Sanitation Data'!$E$13,0,10*ROW('Sanitation Data'!E20)),NA())</f>
        <v>#N/A</v>
      </c>
      <c r="AK26" s="120" t="e">
        <f ca="1">+IF(AND(ISNUMBER(OFFSET('Sanitation Data'!$F$5,0,10*ROW('Sanitation Data'!F20))),'Data Summary'!CZ26="Yes"),100-OFFSET('Sanitation Data'!$F$5,0,10*ROW('Sanitation Data'!F20)),NA())</f>
        <v>#N/A</v>
      </c>
      <c r="AL26" s="120" t="e">
        <f ca="1">+IF(AND(ISNUMBER(OFFSET('Sanitation Data'!$F$7,0,10*ROW('Sanitation Data'!F20))),'Data Summary'!DA26="Yes"),OFFSET('Sanitation Data'!$F$7,0,10*ROW('Sanitation Data'!F20)),NA())</f>
        <v>#N/A</v>
      </c>
      <c r="AM26" s="120" t="e">
        <f ca="1">+IF(AND(ISNUMBER(OFFSET('Sanitation Data'!$F$11,0,10*ROW('Sanitation Data'!F20))),'Data Summary'!DB26="Yes"),OFFSET('Sanitation Data'!$F$11,0,10*ROW('Sanitation Data'!F20)),NA())</f>
        <v>#N/A</v>
      </c>
      <c r="AN26" s="120" t="e">
        <f ca="1">+IF(AND(ISNUMBER(OFFSET('Sanitation Data'!$F$12,0,10*ROW('Sanitation Data'!F20))),'Data Summary'!DC26="Yes"),OFFSET('Sanitation Data'!$F$12,0,10*ROW('Sanitation Data'!F20)),NA())</f>
        <v>#N/A</v>
      </c>
      <c r="AO26" s="120" t="e">
        <f ca="1">+IF(AND(ISNUMBER(OFFSET('Sanitation Data'!$F$13,0,10*ROW('Sanitation Data'!F20))),'Data Summary'!DD26="Yes"),OFFSET('Sanitation Data'!$F$13,0,10*ROW('Sanitation Data'!F20)),NA())</f>
        <v>#N/A</v>
      </c>
      <c r="AP26" s="120" t="e">
        <f ca="1">+IF(AND(ISNUMBER(OFFSET('Sanitation Data'!$G$5,0,10*ROW('Sanitation Data'!G20))),'Data Summary'!DE26="Yes"),100-OFFSET('Sanitation Data'!$G$5,0,10*ROW('Sanitation Data'!G20)),NA())</f>
        <v>#N/A</v>
      </c>
      <c r="AQ26" s="120" t="e">
        <f ca="1">+IF(AND(ISNUMBER(OFFSET('Sanitation Data'!$G$7,0,10*ROW('Sanitation Data'!G20))),'Data Summary'!DF26="Yes"),OFFSET('Sanitation Data'!$G$7,0,10*ROW('Sanitation Data'!G20)),NA())</f>
        <v>#N/A</v>
      </c>
      <c r="AR26" s="120" t="e">
        <f ca="1">+IF(AND(ISNUMBER(OFFSET('Sanitation Data'!$G$11,0,10*ROW('Sanitation Data'!G20))),'Data Summary'!DG26="Yes"),OFFSET('Sanitation Data'!$G$11,0,10*ROW('Sanitation Data'!G20)),NA())</f>
        <v>#N/A</v>
      </c>
      <c r="AS26" s="120" t="e">
        <f ca="1">+IF(AND(ISNUMBER(OFFSET('Sanitation Data'!$G$12,0,10*ROW('Sanitation Data'!G20))),'Data Summary'!DH26="Yes"),OFFSET('Sanitation Data'!$G$12,0,10*ROW('Sanitation Data'!G20)),NA())</f>
        <v>#N/A</v>
      </c>
      <c r="AT26" s="120" t="e">
        <f ca="1">+IF(AND(ISNUMBER(OFFSET('Sanitation Data'!$G$13,0,10*ROW('Sanitation Data'!G20))),'Data Summary'!DI26="Yes"),OFFSET('Sanitation Data'!$G$13,0,10*ROW('Sanitation Data'!G20)),NA())</f>
        <v>#N/A</v>
      </c>
      <c r="AU26" s="120" t="e">
        <f ca="1">+IF(AND(ISNUMBER(OFFSET('Sanitation Data'!$H$5,0,10*ROW('Sanitation Data'!H20))),'Data Summary'!DJ26="Yes"),100-OFFSET('Sanitation Data'!$H$5,0,10*ROW('Sanitation Data'!H20)),NA())</f>
        <v>#N/A</v>
      </c>
      <c r="AV26" s="120" t="e">
        <f ca="1">+IF(AND(ISNUMBER(OFFSET('Sanitation Data'!$H$7,0,10*ROW('Sanitation Data'!H20))),'Data Summary'!DK26="Yes"),OFFSET('Sanitation Data'!$H$7,0,10*ROW('Sanitation Data'!H20)),NA())</f>
        <v>#N/A</v>
      </c>
      <c r="AW26" s="120" t="e">
        <f ca="1">+IF(AND(ISNUMBER(OFFSET('Sanitation Data'!$H$11,0,10*ROW('Sanitation Data'!H20))),'Data Summary'!DL26="Yes"),OFFSET('Sanitation Data'!$H$11,0,10*ROW('Sanitation Data'!H20)),NA())</f>
        <v>#N/A</v>
      </c>
      <c r="AX26" s="120" t="e">
        <f ca="1">+IF(AND(ISNUMBER(OFFSET('Sanitation Data'!$H$12,0,10*ROW('Sanitation Data'!H20))),'Data Summary'!DM26="Yes"),OFFSET('Sanitation Data'!$H$12,0,10*ROW('Sanitation Data'!H20)),NA())</f>
        <v>#N/A</v>
      </c>
      <c r="AY26" s="120" t="e">
        <f ca="1">+IF(AND(ISNUMBER(OFFSET('Sanitation Data'!$H$13,0,10*ROW('Sanitation Data'!H20))),'Data Summary'!DN26="Yes"),OFFSET('Sanitation Data'!$H$13,0,10*ROW('Sanitation Data'!H20)),NA())</f>
        <v>#N/A</v>
      </c>
      <c r="AZ26" s="121" t="e">
        <f ca="1">+IF(AND(ISNUMBER(OFFSET('Hygiene Data'!$C$6,0,10*ROW('Hygiene Data'!C20))),'Data Summary'!DO26="Yes"),OFFSET('Hygiene Data'!$C$6,0,10*ROW('Hygiene Data'!C20)),NA())</f>
        <v>#N/A</v>
      </c>
      <c r="BA26" s="121" t="e">
        <f ca="1">+IF(AND(ISNUMBER(OFFSET('Hygiene Data'!$C$8,0,10*ROW('Hygiene Data'!C20))),'Data Summary'!DP26="Yes"),OFFSET('Hygiene Data'!$C$8,0,10*ROW('Hygiene Data'!C20)),NA())</f>
        <v>#N/A</v>
      </c>
      <c r="BB26" s="121" t="e">
        <f ca="1">+IF(AND(ISNUMBER(OFFSET('Hygiene Data'!$C$10,0,10*ROW('Hygiene Data'!C20))),'Data Summary'!DQ26="Yes"),OFFSET('Hygiene Data'!$C$10,0,10*ROW('Hygiene Data'!C20)),NA())</f>
        <v>#N/A</v>
      </c>
      <c r="BC26" s="121" t="e">
        <f ca="1">+IF(AND(ISNUMBER(OFFSET('Hygiene Data'!$D$6,0,10*ROW('Hygiene Data'!D20))),'Data Summary'!DR26="Yes"),OFFSET('Hygiene Data'!$D$6,0,10*ROW('Hygiene Data'!D20)),NA())</f>
        <v>#N/A</v>
      </c>
      <c r="BD26" s="121" t="e">
        <f ca="1">+IF(AND(ISNUMBER(OFFSET('Hygiene Data'!$D$8,0,10*ROW('Hygiene Data'!D20))),'Data Summary'!DS26="Yes"),OFFSET('Hygiene Data'!$D$8,0,10*ROW('Hygiene Data'!D20)),NA())</f>
        <v>#N/A</v>
      </c>
      <c r="BE26" s="121" t="e">
        <f ca="1">+IF(AND(ISNUMBER(OFFSET('Hygiene Data'!$D$10,0,10*ROW('Hygiene Data'!D20))),'Data Summary'!DT26="Yes"),OFFSET('Hygiene Data'!$D$10,0,10*ROW('Hygiene Data'!D20)),NA())</f>
        <v>#N/A</v>
      </c>
      <c r="BF26" s="121" t="e">
        <f ca="1">+IF(AND(ISNUMBER(OFFSET('Hygiene Data'!$E$6,0,10*ROW('Hygiene Data'!E20))),'Data Summary'!DU26="Yes"),OFFSET('Hygiene Data'!$E$6,0,10*ROW('Hygiene Data'!E20)),NA())</f>
        <v>#N/A</v>
      </c>
      <c r="BG26" s="121" t="e">
        <f ca="1">+IF(AND(ISNUMBER(OFFSET('Hygiene Data'!$E$8,0,10*ROW('Hygiene Data'!E20))),'Data Summary'!DV26="Yes"),OFFSET('Hygiene Data'!$E$8,0,10*ROW('Hygiene Data'!E20)),NA())</f>
        <v>#N/A</v>
      </c>
      <c r="BH26" s="121" t="e">
        <f ca="1">+IF(AND(ISNUMBER(OFFSET('Hygiene Data'!$E$10,0,10*ROW('Hygiene Data'!E20))),'Data Summary'!DW26="Yes"),OFFSET('Hygiene Data'!$E$10,0,10*ROW('Hygiene Data'!E20)),NA())</f>
        <v>#N/A</v>
      </c>
      <c r="BI26" s="121" t="e">
        <f ca="1">+IF(AND(ISNUMBER(OFFSET('Hygiene Data'!$F$6,0,10*ROW('Hygiene Data'!F20))),'Data Summary'!DX26="Yes"),OFFSET('Hygiene Data'!$F$6,0,10*ROW('Hygiene Data'!F20)),NA())</f>
        <v>#N/A</v>
      </c>
      <c r="BJ26" s="121" t="e">
        <f ca="1">+IF(AND(ISNUMBER(OFFSET('Hygiene Data'!$F$8,0,10*ROW('Hygiene Data'!F20))),'Data Summary'!DY26="Yes"),OFFSET('Hygiene Data'!$F$8,0,10*ROW('Hygiene Data'!F20)),NA())</f>
        <v>#N/A</v>
      </c>
      <c r="BK26" s="121" t="e">
        <f ca="1">+IF(AND(ISNUMBER(OFFSET('Hygiene Data'!$F$10,0,10*ROW('Hygiene Data'!F20))),'Data Summary'!DZ26="Yes"),OFFSET('Hygiene Data'!$F$10,0,10*ROW('Hygiene Data'!F20)),NA())</f>
        <v>#N/A</v>
      </c>
      <c r="BL26" s="121" t="e">
        <f ca="1">+IF(AND(ISNUMBER(OFFSET('Hygiene Data'!$G$6,0,10*ROW('Hygiene Data'!G20))),'Data Summary'!EA26="Yes"),OFFSET('Hygiene Data'!$G$6,0,10*ROW('Hygiene Data'!G20)),NA())</f>
        <v>#N/A</v>
      </c>
      <c r="BM26" s="121" t="e">
        <f ca="1">+IF(AND(ISNUMBER(OFFSET('Hygiene Data'!$G$8,0,10*ROW('Hygiene Data'!G20))),'Data Summary'!EB26="Yes"),OFFSET('Hygiene Data'!$G$8,0,10*ROW('Hygiene Data'!G20)),NA())</f>
        <v>#N/A</v>
      </c>
      <c r="BN26" s="121" t="e">
        <f ca="1">+IF(AND(ISNUMBER(OFFSET('Hygiene Data'!$G$10,0,10*ROW('Hygiene Data'!G20))),'Data Summary'!EC26="Yes"),OFFSET('Hygiene Data'!$G$10,0,10*ROW('Hygiene Data'!G20)),NA())</f>
        <v>#N/A</v>
      </c>
      <c r="BO26" s="121" t="e">
        <f ca="1">+IF(AND(ISNUMBER(OFFSET('Hygiene Data'!$H$6,0,10*ROW('Hygiene Data'!H20))),'Data Summary'!ED26="Yes"),OFFSET('Hygiene Data'!$H$6,0,10*ROW('Hygiene Data'!H20)),NA())</f>
        <v>#N/A</v>
      </c>
      <c r="BP26" s="121" t="e">
        <f ca="1">+IF(AND(ISNUMBER(OFFSET('Hygiene Data'!$H$8,0,10*ROW('Hygiene Data'!H20))),'Data Summary'!EE26="Yes"),OFFSET('Hygiene Data'!$H$8,0,10*ROW('Hygiene Data'!H20)),NA())</f>
        <v>#N/A</v>
      </c>
      <c r="BQ26" s="121" t="e">
        <f ca="1">+IF(AND(ISNUMBER(OFFSET('Hygiene Data'!$H$10,0,10*ROW('Hygiene Data'!H20))),'Data Summary'!EF26="Yes"),OFFSET('Hygiene Data'!$H$10,0,10*ROW('Hygiene Data'!H20)),NA())</f>
        <v>#N/A</v>
      </c>
    </row>
    <row r="27" spans="1:69" x14ac:dyDescent="0.2">
      <c r="A27" s="44" t="e">
        <f ca="1">+IF(OFFSET('Water Data'!$B$1,0,10*ROW('Water Data'!B21))="",NA(),OFFSET('Water Data'!$B$1,0,10*ROW('Water Data'!B21)))</f>
        <v>#N/A</v>
      </c>
      <c r="B27" s="44" t="e">
        <f ca="1">+IF(OFFSET('Water Data'!$A$3,0,10*ROW('Water Data'!A21))="",NA(),OFFSET('Water Data'!$A$3,0,10*ROW('Water Data'!A21)))</f>
        <v>#N/A</v>
      </c>
      <c r="C27" s="44" t="e">
        <f ca="1">+IF(OFFSET('Water Data'!$C$3,0,10*ROW('Water Data'!C21))="",NA(),OFFSET('Water Data'!$C$3,0,10*ROW('Water Data'!C21)))</f>
        <v>#N/A</v>
      </c>
      <c r="D27" s="119" t="e">
        <f ca="1">+IF(AND(ISNUMBER(OFFSET('Water Data'!$C$5,0,10*ROW('Water Data'!C21))),'Data Summary'!BS27="Yes"),100-OFFSET('Water Data'!$C$5,0,10*ROW('Water Data'!C21)),NA())</f>
        <v>#N/A</v>
      </c>
      <c r="E27" s="119" t="e">
        <f ca="1">+IF(AND(ISNUMBER(OFFSET('Water Data'!$C$7,0,10*ROW('Water Data'!C21))),'Data Summary'!BT27="Yes"),OFFSET('Water Data'!$C$7,0,10*ROW('Water Data'!C21)),NA())</f>
        <v>#N/A</v>
      </c>
      <c r="F27" s="119" t="e">
        <f ca="1">+IF(AND(ISNUMBER(OFFSET('Water Data'!$C$10,0,10*ROW('Water Data'!C21))),'Data Summary'!BU27="Yes"),OFFSET('Water Data'!$C$10,0,10*ROW('Water Data'!C21)),NA())</f>
        <v>#N/A</v>
      </c>
      <c r="G27" s="119" t="e">
        <f ca="1">+IF(AND(ISNUMBER(OFFSET('Water Data'!$D$5,0,10*ROW('Water Data'!D21))),'Data Summary'!BV27="Yes"),100-OFFSET('Water Data'!$D$5,0,10*ROW('Water Data'!D21)),NA())</f>
        <v>#N/A</v>
      </c>
      <c r="H27" s="119" t="e">
        <f ca="1">+IF(AND(ISNUMBER(OFFSET('Water Data'!$D$7,0,10*ROW('Water Data'!D21))),'Data Summary'!BW27="Yes"),OFFSET('Water Data'!$D$7,0,10*ROW('Water Data'!D21)),NA())</f>
        <v>#N/A</v>
      </c>
      <c r="I27" s="119" t="e">
        <f ca="1">+IF(AND(ISNUMBER(OFFSET('Water Data'!$D$10,0,10*ROW('Water Data'!D21))),'Data Summary'!BX27="Yes"),OFFSET('Water Data'!$D$10,0,10*ROW('Water Data'!D21)),NA())</f>
        <v>#N/A</v>
      </c>
      <c r="J27" s="119" t="e">
        <f ca="1">+IF(AND(ISNUMBER(OFFSET('Water Data'!$E$5,0,10*ROW('Water Data'!E21))),'Data Summary'!BY27="Yes"),100-OFFSET('Water Data'!$E$5,0,10*ROW('Water Data'!E21)),NA())</f>
        <v>#N/A</v>
      </c>
      <c r="K27" s="119" t="e">
        <f ca="1">+IF(AND(ISNUMBER(OFFSET('Water Data'!$E$7,0,10*ROW('Water Data'!E21))),'Data Summary'!BZ27="Yes"),OFFSET('Water Data'!$E$7,0,10*ROW('Water Data'!E21)),NA())</f>
        <v>#N/A</v>
      </c>
      <c r="L27" s="119" t="e">
        <f ca="1">+IF(AND(ISNUMBER(OFFSET('Water Data'!$E$10,0,10*ROW('Water Data'!E21))),'Data Summary'!CA27="Yes"),OFFSET('Water Data'!$E$10,0,10*ROW('Water Data'!E21)),NA())</f>
        <v>#N/A</v>
      </c>
      <c r="M27" s="119" t="e">
        <f ca="1">+IF(AND(ISNUMBER(OFFSET('Water Data'!$F$5,0,10*ROW('Water Data'!F21))),'Data Summary'!CB27="Yes"),100-OFFSET('Water Data'!$F$5,0,10*ROW('Water Data'!F21)),NA())</f>
        <v>#N/A</v>
      </c>
      <c r="N27" s="119" t="e">
        <f ca="1">+IF(AND(ISNUMBER(OFFSET('Water Data'!$F$7,0,10*ROW('Water Data'!F21))),'Data Summary'!CC27="Yes"),OFFSET('Water Data'!$F$7,0,10*ROW('Water Data'!F21)),NA())</f>
        <v>#N/A</v>
      </c>
      <c r="O27" s="119" t="e">
        <f ca="1">+IF(AND(ISNUMBER(OFFSET('Water Data'!$F$10,0,10*ROW('Water Data'!F21))),'Data Summary'!CD27="Yes"),OFFSET('Water Data'!$F$10,0,10*ROW('Water Data'!F21)),NA())</f>
        <v>#N/A</v>
      </c>
      <c r="P27" s="119" t="e">
        <f ca="1">+IF(AND(ISNUMBER(OFFSET('Water Data'!$G$5,0,10*ROW('Water Data'!G21))),'Data Summary'!CE27="Yes"),100-OFFSET('Water Data'!$G$5,0,10*ROW('Water Data'!G21)),NA())</f>
        <v>#N/A</v>
      </c>
      <c r="Q27" s="119" t="e">
        <f ca="1">+IF(AND(ISNUMBER(OFFSET('Water Data'!$G$7,0,10*ROW('Water Data'!G21))),'Data Summary'!CF27="Yes"),OFFSET('Water Data'!$G$7,0,10*ROW('Water Data'!G21)),NA())</f>
        <v>#N/A</v>
      </c>
      <c r="R27" s="119" t="e">
        <f ca="1">+IF(AND(ISNUMBER(OFFSET('Water Data'!$G$10,0,10*ROW('Water Data'!G21))),'Data Summary'!CG27="Yes"),OFFSET('Water Data'!$G$10,0,10*ROW('Water Data'!G21)),NA())</f>
        <v>#N/A</v>
      </c>
      <c r="S27" s="119" t="e">
        <f ca="1">+IF(AND(ISNUMBER(OFFSET('Water Data'!$H$5,0,10*ROW('Water Data'!H21))),'Data Summary'!CH27="Yes"),100-OFFSET('Water Data'!$H$5,0,10*ROW('Water Data'!H21)),NA())</f>
        <v>#N/A</v>
      </c>
      <c r="T27" s="119" t="e">
        <f ca="1">+IF(AND(ISNUMBER(OFFSET('Water Data'!$H$7,0,10*ROW('Water Data'!H21))),'Data Summary'!CI27="Yes"),OFFSET('Water Data'!$H$7,0,10*ROW('Water Data'!H21)),NA())</f>
        <v>#N/A</v>
      </c>
      <c r="U27" s="119" t="e">
        <f ca="1">+IF(AND(ISNUMBER(OFFSET('Water Data'!$H$10,0,10*ROW('Water Data'!H21))),'Data Summary'!CJ27="Yes"),OFFSET('Water Data'!$H$10,0,10*ROW('Water Data'!H21)),NA())</f>
        <v>#N/A</v>
      </c>
      <c r="V27" s="120" t="e">
        <f ca="1">+IF(AND(ISNUMBER(OFFSET('Sanitation Data'!$C$5,0,10*ROW('Sanitation Data'!C21))),'Data Summary'!CK27="Yes"),100-OFFSET('Sanitation Data'!$C$5,0,10*ROW('Sanitation Data'!C21)),NA())</f>
        <v>#N/A</v>
      </c>
      <c r="W27" s="120" t="e">
        <f ca="1">+IF(AND(ISNUMBER(OFFSET('Sanitation Data'!$C$7,0,10*ROW('Sanitation Data'!C21))),'Data Summary'!CL27="Yes"),OFFSET('Sanitation Data'!$C$7,0,10*ROW('Sanitation Data'!C21)),NA())</f>
        <v>#N/A</v>
      </c>
      <c r="X27" s="120" t="e">
        <f ca="1">+IF(AND(ISNUMBER(OFFSET('Sanitation Data'!$C$11,0,10*ROW('Sanitation Data'!C21))),'Data Summary'!CM27="Yes"),OFFSET('Sanitation Data'!$C$11,0,10*ROW('Sanitation Data'!C21)),NA())</f>
        <v>#N/A</v>
      </c>
      <c r="Y27" s="120" t="e">
        <f ca="1">+IF(AND(ISNUMBER(OFFSET('Sanitation Data'!$C$12,0,10*ROW('Sanitation Data'!C21))),'Data Summary'!CN27="Yes"),OFFSET('Sanitation Data'!$C$12,0,10*ROW('Sanitation Data'!C21)),NA())</f>
        <v>#N/A</v>
      </c>
      <c r="Z27" s="120" t="e">
        <f ca="1">+IF(AND(ISNUMBER(OFFSET('Sanitation Data'!$C$13,0,10*ROW('Sanitation Data'!C21))),'Data Summary'!CO27="Yes"),OFFSET('Sanitation Data'!$C$13,0,10*ROW('Sanitation Data'!C21)),NA())</f>
        <v>#N/A</v>
      </c>
      <c r="AA27" s="120" t="e">
        <f ca="1">+IF(AND(ISNUMBER(OFFSET('Sanitation Data'!$D$5,0,10*ROW('Sanitation Data'!D21))),'Data Summary'!CP27="Yes"),100-OFFSET('Sanitation Data'!$D$5,0,10*ROW('Sanitation Data'!D21)),NA())</f>
        <v>#N/A</v>
      </c>
      <c r="AB27" s="120" t="e">
        <f ca="1">+IF(AND(ISNUMBER(OFFSET('Sanitation Data'!$D$7,0,10*ROW('Sanitation Data'!D21))),'Data Summary'!CQ27="Yes"),OFFSET('Sanitation Data'!$D$7,0,10*ROW('Sanitation Data'!D21)),NA())</f>
        <v>#N/A</v>
      </c>
      <c r="AC27" s="120" t="e">
        <f ca="1">+IF(AND(ISNUMBER(OFFSET('Sanitation Data'!$D$11,0,10*ROW('Sanitation Data'!D21))),'Data Summary'!CR27="Yes"),OFFSET('Sanitation Data'!$D$11,0,10*ROW('Sanitation Data'!D21)),NA())</f>
        <v>#N/A</v>
      </c>
      <c r="AD27" s="120" t="e">
        <f ca="1">+IF(AND(ISNUMBER(OFFSET('Sanitation Data'!$D$12,0,10*ROW('Sanitation Data'!D21))),'Data Summary'!CS27="Yes"),OFFSET('Sanitation Data'!$D$12,0,10*ROW('Sanitation Data'!D21)),NA())</f>
        <v>#N/A</v>
      </c>
      <c r="AE27" s="120" t="e">
        <f ca="1">+IF(AND(ISNUMBER(OFFSET('Sanitation Data'!$D$13,0,10*ROW('Sanitation Data'!D21))),'Data Summary'!CT27="Yes"),OFFSET('Sanitation Data'!$D$13,0,10*ROW('Sanitation Data'!D21)),NA())</f>
        <v>#N/A</v>
      </c>
      <c r="AF27" s="120" t="e">
        <f ca="1">+IF(AND(ISNUMBER(OFFSET('Sanitation Data'!$E$5,0,10*ROW('Sanitation Data'!E21))),'Data Summary'!CU27="Yes"),100-OFFSET('Sanitation Data'!$E$5,0,10*ROW('Sanitation Data'!E21)),NA())</f>
        <v>#N/A</v>
      </c>
      <c r="AG27" s="120" t="e">
        <f ca="1">+IF(AND(ISNUMBER(OFFSET('Sanitation Data'!$E$7,0,10*ROW('Sanitation Data'!E21))),'Data Summary'!CV27="Yes"),OFFSET('Sanitation Data'!$E$7,0,10*ROW('Sanitation Data'!E21)),NA())</f>
        <v>#N/A</v>
      </c>
      <c r="AH27" s="120" t="e">
        <f ca="1">+IF(AND(ISNUMBER(OFFSET('Sanitation Data'!$E$11,0,10*ROW('Sanitation Data'!E21))),'Data Summary'!CW27="Yes"),OFFSET('Sanitation Data'!$E$11,0,10*ROW('Sanitation Data'!E21)),NA())</f>
        <v>#N/A</v>
      </c>
      <c r="AI27" s="120" t="e">
        <f ca="1">+IF(AND(ISNUMBER(OFFSET('Sanitation Data'!$E$12,0,10*ROW('Sanitation Data'!E21))),'Data Summary'!CX27="Yes"),OFFSET('Sanitation Data'!$E$12,0,10*ROW('Sanitation Data'!E21)),NA())</f>
        <v>#N/A</v>
      </c>
      <c r="AJ27" s="120" t="e">
        <f ca="1">+IF(AND(ISNUMBER(OFFSET('Sanitation Data'!$E$13,0,10*ROW('Sanitation Data'!E21))),'Data Summary'!CY27="Yes"),OFFSET('Sanitation Data'!$E$13,0,10*ROW('Sanitation Data'!E21)),NA())</f>
        <v>#N/A</v>
      </c>
      <c r="AK27" s="120" t="e">
        <f ca="1">+IF(AND(ISNUMBER(OFFSET('Sanitation Data'!$F$5,0,10*ROW('Sanitation Data'!F21))),'Data Summary'!CZ27="Yes"),100-OFFSET('Sanitation Data'!$F$5,0,10*ROW('Sanitation Data'!F21)),NA())</f>
        <v>#N/A</v>
      </c>
      <c r="AL27" s="120" t="e">
        <f ca="1">+IF(AND(ISNUMBER(OFFSET('Sanitation Data'!$F$7,0,10*ROW('Sanitation Data'!F21))),'Data Summary'!DA27="Yes"),OFFSET('Sanitation Data'!$F$7,0,10*ROW('Sanitation Data'!F21)),NA())</f>
        <v>#N/A</v>
      </c>
      <c r="AM27" s="120" t="e">
        <f ca="1">+IF(AND(ISNUMBER(OFFSET('Sanitation Data'!$F$11,0,10*ROW('Sanitation Data'!F21))),'Data Summary'!DB27="Yes"),OFFSET('Sanitation Data'!$F$11,0,10*ROW('Sanitation Data'!F21)),NA())</f>
        <v>#N/A</v>
      </c>
      <c r="AN27" s="120" t="e">
        <f ca="1">+IF(AND(ISNUMBER(OFFSET('Sanitation Data'!$F$12,0,10*ROW('Sanitation Data'!F21))),'Data Summary'!DC27="Yes"),OFFSET('Sanitation Data'!$F$12,0,10*ROW('Sanitation Data'!F21)),NA())</f>
        <v>#N/A</v>
      </c>
      <c r="AO27" s="120" t="e">
        <f ca="1">+IF(AND(ISNUMBER(OFFSET('Sanitation Data'!$F$13,0,10*ROW('Sanitation Data'!F21))),'Data Summary'!DD27="Yes"),OFFSET('Sanitation Data'!$F$13,0,10*ROW('Sanitation Data'!F21)),NA())</f>
        <v>#N/A</v>
      </c>
      <c r="AP27" s="120" t="e">
        <f ca="1">+IF(AND(ISNUMBER(OFFSET('Sanitation Data'!$G$5,0,10*ROW('Sanitation Data'!G21))),'Data Summary'!DE27="Yes"),100-OFFSET('Sanitation Data'!$G$5,0,10*ROW('Sanitation Data'!G21)),NA())</f>
        <v>#N/A</v>
      </c>
      <c r="AQ27" s="120" t="e">
        <f ca="1">+IF(AND(ISNUMBER(OFFSET('Sanitation Data'!$G$7,0,10*ROW('Sanitation Data'!G21))),'Data Summary'!DF27="Yes"),OFFSET('Sanitation Data'!$G$7,0,10*ROW('Sanitation Data'!G21)),NA())</f>
        <v>#N/A</v>
      </c>
      <c r="AR27" s="120" t="e">
        <f ca="1">+IF(AND(ISNUMBER(OFFSET('Sanitation Data'!$G$11,0,10*ROW('Sanitation Data'!G21))),'Data Summary'!DG27="Yes"),OFFSET('Sanitation Data'!$G$11,0,10*ROW('Sanitation Data'!G21)),NA())</f>
        <v>#N/A</v>
      </c>
      <c r="AS27" s="120" t="e">
        <f ca="1">+IF(AND(ISNUMBER(OFFSET('Sanitation Data'!$G$12,0,10*ROW('Sanitation Data'!G21))),'Data Summary'!DH27="Yes"),OFFSET('Sanitation Data'!$G$12,0,10*ROW('Sanitation Data'!G21)),NA())</f>
        <v>#N/A</v>
      </c>
      <c r="AT27" s="120" t="e">
        <f ca="1">+IF(AND(ISNUMBER(OFFSET('Sanitation Data'!$G$13,0,10*ROW('Sanitation Data'!G21))),'Data Summary'!DI27="Yes"),OFFSET('Sanitation Data'!$G$13,0,10*ROW('Sanitation Data'!G21)),NA())</f>
        <v>#N/A</v>
      </c>
      <c r="AU27" s="120" t="e">
        <f ca="1">+IF(AND(ISNUMBER(OFFSET('Sanitation Data'!$H$5,0,10*ROW('Sanitation Data'!H21))),'Data Summary'!DJ27="Yes"),100-OFFSET('Sanitation Data'!$H$5,0,10*ROW('Sanitation Data'!H21)),NA())</f>
        <v>#N/A</v>
      </c>
      <c r="AV27" s="120" t="e">
        <f ca="1">+IF(AND(ISNUMBER(OFFSET('Sanitation Data'!$H$7,0,10*ROW('Sanitation Data'!H21))),'Data Summary'!DK27="Yes"),OFFSET('Sanitation Data'!$H$7,0,10*ROW('Sanitation Data'!H21)),NA())</f>
        <v>#N/A</v>
      </c>
      <c r="AW27" s="120" t="e">
        <f ca="1">+IF(AND(ISNUMBER(OFFSET('Sanitation Data'!$H$11,0,10*ROW('Sanitation Data'!H21))),'Data Summary'!DL27="Yes"),OFFSET('Sanitation Data'!$H$11,0,10*ROW('Sanitation Data'!H21)),NA())</f>
        <v>#N/A</v>
      </c>
      <c r="AX27" s="120" t="e">
        <f ca="1">+IF(AND(ISNUMBER(OFFSET('Sanitation Data'!$H$12,0,10*ROW('Sanitation Data'!H21))),'Data Summary'!DM27="Yes"),OFFSET('Sanitation Data'!$H$12,0,10*ROW('Sanitation Data'!H21)),NA())</f>
        <v>#N/A</v>
      </c>
      <c r="AY27" s="120" t="e">
        <f ca="1">+IF(AND(ISNUMBER(OFFSET('Sanitation Data'!$H$13,0,10*ROW('Sanitation Data'!H21))),'Data Summary'!DN27="Yes"),OFFSET('Sanitation Data'!$H$13,0,10*ROW('Sanitation Data'!H21)),NA())</f>
        <v>#N/A</v>
      </c>
      <c r="AZ27" s="121" t="e">
        <f ca="1">+IF(AND(ISNUMBER(OFFSET('Hygiene Data'!$C$6,0,10*ROW('Hygiene Data'!C21))),'Data Summary'!DO27="Yes"),OFFSET('Hygiene Data'!$C$6,0,10*ROW('Hygiene Data'!C21)),NA())</f>
        <v>#N/A</v>
      </c>
      <c r="BA27" s="121" t="e">
        <f ca="1">+IF(AND(ISNUMBER(OFFSET('Hygiene Data'!$C$8,0,10*ROW('Hygiene Data'!C21))),'Data Summary'!DP27="Yes"),OFFSET('Hygiene Data'!$C$8,0,10*ROW('Hygiene Data'!C21)),NA())</f>
        <v>#N/A</v>
      </c>
      <c r="BB27" s="121" t="e">
        <f ca="1">+IF(AND(ISNUMBER(OFFSET('Hygiene Data'!$C$10,0,10*ROW('Hygiene Data'!C21))),'Data Summary'!DQ27="Yes"),OFFSET('Hygiene Data'!$C$10,0,10*ROW('Hygiene Data'!C21)),NA())</f>
        <v>#N/A</v>
      </c>
      <c r="BC27" s="121" t="e">
        <f ca="1">+IF(AND(ISNUMBER(OFFSET('Hygiene Data'!$D$6,0,10*ROW('Hygiene Data'!D21))),'Data Summary'!DR27="Yes"),OFFSET('Hygiene Data'!$D$6,0,10*ROW('Hygiene Data'!D21)),NA())</f>
        <v>#N/A</v>
      </c>
      <c r="BD27" s="121" t="e">
        <f ca="1">+IF(AND(ISNUMBER(OFFSET('Hygiene Data'!$D$8,0,10*ROW('Hygiene Data'!D21))),'Data Summary'!DS27="Yes"),OFFSET('Hygiene Data'!$D$8,0,10*ROW('Hygiene Data'!D21)),NA())</f>
        <v>#N/A</v>
      </c>
      <c r="BE27" s="121" t="e">
        <f ca="1">+IF(AND(ISNUMBER(OFFSET('Hygiene Data'!$D$10,0,10*ROW('Hygiene Data'!D21))),'Data Summary'!DT27="Yes"),OFFSET('Hygiene Data'!$D$10,0,10*ROW('Hygiene Data'!D21)),NA())</f>
        <v>#N/A</v>
      </c>
      <c r="BF27" s="121" t="e">
        <f ca="1">+IF(AND(ISNUMBER(OFFSET('Hygiene Data'!$E$6,0,10*ROW('Hygiene Data'!E21))),'Data Summary'!DU27="Yes"),OFFSET('Hygiene Data'!$E$6,0,10*ROW('Hygiene Data'!E21)),NA())</f>
        <v>#N/A</v>
      </c>
      <c r="BG27" s="121" t="e">
        <f ca="1">+IF(AND(ISNUMBER(OFFSET('Hygiene Data'!$E$8,0,10*ROW('Hygiene Data'!E21))),'Data Summary'!DV27="Yes"),OFFSET('Hygiene Data'!$E$8,0,10*ROW('Hygiene Data'!E21)),NA())</f>
        <v>#N/A</v>
      </c>
      <c r="BH27" s="121" t="e">
        <f ca="1">+IF(AND(ISNUMBER(OFFSET('Hygiene Data'!$E$10,0,10*ROW('Hygiene Data'!E21))),'Data Summary'!DW27="Yes"),OFFSET('Hygiene Data'!$E$10,0,10*ROW('Hygiene Data'!E21)),NA())</f>
        <v>#N/A</v>
      </c>
      <c r="BI27" s="121" t="e">
        <f ca="1">+IF(AND(ISNUMBER(OFFSET('Hygiene Data'!$F$6,0,10*ROW('Hygiene Data'!F21))),'Data Summary'!DX27="Yes"),OFFSET('Hygiene Data'!$F$6,0,10*ROW('Hygiene Data'!F21)),NA())</f>
        <v>#N/A</v>
      </c>
      <c r="BJ27" s="121" t="e">
        <f ca="1">+IF(AND(ISNUMBER(OFFSET('Hygiene Data'!$F$8,0,10*ROW('Hygiene Data'!F21))),'Data Summary'!DY27="Yes"),OFFSET('Hygiene Data'!$F$8,0,10*ROW('Hygiene Data'!F21)),NA())</f>
        <v>#N/A</v>
      </c>
      <c r="BK27" s="121" t="e">
        <f ca="1">+IF(AND(ISNUMBER(OFFSET('Hygiene Data'!$F$10,0,10*ROW('Hygiene Data'!F21))),'Data Summary'!DZ27="Yes"),OFFSET('Hygiene Data'!$F$10,0,10*ROW('Hygiene Data'!F21)),NA())</f>
        <v>#N/A</v>
      </c>
      <c r="BL27" s="121" t="e">
        <f ca="1">+IF(AND(ISNUMBER(OFFSET('Hygiene Data'!$G$6,0,10*ROW('Hygiene Data'!G21))),'Data Summary'!EA27="Yes"),OFFSET('Hygiene Data'!$G$6,0,10*ROW('Hygiene Data'!G21)),NA())</f>
        <v>#N/A</v>
      </c>
      <c r="BM27" s="121" t="e">
        <f ca="1">+IF(AND(ISNUMBER(OFFSET('Hygiene Data'!$G$8,0,10*ROW('Hygiene Data'!G21))),'Data Summary'!EB27="Yes"),OFFSET('Hygiene Data'!$G$8,0,10*ROW('Hygiene Data'!G21)),NA())</f>
        <v>#N/A</v>
      </c>
      <c r="BN27" s="121" t="e">
        <f ca="1">+IF(AND(ISNUMBER(OFFSET('Hygiene Data'!$G$10,0,10*ROW('Hygiene Data'!G21))),'Data Summary'!EC27="Yes"),OFFSET('Hygiene Data'!$G$10,0,10*ROW('Hygiene Data'!G21)),NA())</f>
        <v>#N/A</v>
      </c>
      <c r="BO27" s="121" t="e">
        <f ca="1">+IF(AND(ISNUMBER(OFFSET('Hygiene Data'!$H$6,0,10*ROW('Hygiene Data'!H21))),'Data Summary'!ED27="Yes"),OFFSET('Hygiene Data'!$H$6,0,10*ROW('Hygiene Data'!H21)),NA())</f>
        <v>#N/A</v>
      </c>
      <c r="BP27" s="121" t="e">
        <f ca="1">+IF(AND(ISNUMBER(OFFSET('Hygiene Data'!$H$8,0,10*ROW('Hygiene Data'!H21))),'Data Summary'!EE27="Yes"),OFFSET('Hygiene Data'!$H$8,0,10*ROW('Hygiene Data'!H21)),NA())</f>
        <v>#N/A</v>
      </c>
      <c r="BQ27" s="121" t="e">
        <f ca="1">+IF(AND(ISNUMBER(OFFSET('Hygiene Data'!$H$10,0,10*ROW('Hygiene Data'!H21))),'Data Summary'!EF27="Yes"),OFFSET('Hygiene Data'!$H$10,0,10*ROW('Hygiene Data'!H21)),NA())</f>
        <v>#N/A</v>
      </c>
    </row>
    <row r="28" spans="1:69" x14ac:dyDescent="0.2">
      <c r="A28" s="44" t="e">
        <f ca="1">+IF(OFFSET('Water Data'!$B$1,0,10*ROW('Water Data'!B22))="",NA(),OFFSET('Water Data'!$B$1,0,10*ROW('Water Data'!B22)))</f>
        <v>#N/A</v>
      </c>
      <c r="B28" s="44" t="e">
        <f ca="1">+IF(OFFSET('Water Data'!$A$3,0,10*ROW('Water Data'!A22))="",NA(),OFFSET('Water Data'!$A$3,0,10*ROW('Water Data'!A22)))</f>
        <v>#N/A</v>
      </c>
      <c r="C28" s="44" t="e">
        <f ca="1">+IF(OFFSET('Water Data'!$C$3,0,10*ROW('Water Data'!C22))="",NA(),OFFSET('Water Data'!$C$3,0,10*ROW('Water Data'!C22)))</f>
        <v>#N/A</v>
      </c>
      <c r="D28" s="119" t="e">
        <f ca="1">+IF(AND(ISNUMBER(OFFSET('Water Data'!$C$5,0,10*ROW('Water Data'!C22))),'Data Summary'!BS28="Yes"),100-OFFSET('Water Data'!$C$5,0,10*ROW('Water Data'!C22)),NA())</f>
        <v>#N/A</v>
      </c>
      <c r="E28" s="119" t="e">
        <f ca="1">+IF(AND(ISNUMBER(OFFSET('Water Data'!$C$7,0,10*ROW('Water Data'!C22))),'Data Summary'!BT28="Yes"),OFFSET('Water Data'!$C$7,0,10*ROW('Water Data'!C22)),NA())</f>
        <v>#N/A</v>
      </c>
      <c r="F28" s="119" t="e">
        <f ca="1">+IF(AND(ISNUMBER(OFFSET('Water Data'!$C$10,0,10*ROW('Water Data'!C22))),'Data Summary'!BU28="Yes"),OFFSET('Water Data'!$C$10,0,10*ROW('Water Data'!C22)),NA())</f>
        <v>#N/A</v>
      </c>
      <c r="G28" s="119" t="e">
        <f ca="1">+IF(AND(ISNUMBER(OFFSET('Water Data'!$D$5,0,10*ROW('Water Data'!D22))),'Data Summary'!BV28="Yes"),100-OFFSET('Water Data'!$D$5,0,10*ROW('Water Data'!D22)),NA())</f>
        <v>#N/A</v>
      </c>
      <c r="H28" s="119" t="e">
        <f ca="1">+IF(AND(ISNUMBER(OFFSET('Water Data'!$D$7,0,10*ROW('Water Data'!D22))),'Data Summary'!BW28="Yes"),OFFSET('Water Data'!$D$7,0,10*ROW('Water Data'!D22)),NA())</f>
        <v>#N/A</v>
      </c>
      <c r="I28" s="119" t="e">
        <f ca="1">+IF(AND(ISNUMBER(OFFSET('Water Data'!$D$10,0,10*ROW('Water Data'!D22))),'Data Summary'!BX28="Yes"),OFFSET('Water Data'!$D$10,0,10*ROW('Water Data'!D22)),NA())</f>
        <v>#N/A</v>
      </c>
      <c r="J28" s="119" t="e">
        <f ca="1">+IF(AND(ISNUMBER(OFFSET('Water Data'!$E$5,0,10*ROW('Water Data'!E22))),'Data Summary'!BY28="Yes"),100-OFFSET('Water Data'!$E$5,0,10*ROW('Water Data'!E22)),NA())</f>
        <v>#N/A</v>
      </c>
      <c r="K28" s="119" t="e">
        <f ca="1">+IF(AND(ISNUMBER(OFFSET('Water Data'!$E$7,0,10*ROW('Water Data'!E22))),'Data Summary'!BZ28="Yes"),OFFSET('Water Data'!$E$7,0,10*ROW('Water Data'!E22)),NA())</f>
        <v>#N/A</v>
      </c>
      <c r="L28" s="119" t="e">
        <f ca="1">+IF(AND(ISNUMBER(OFFSET('Water Data'!$E$10,0,10*ROW('Water Data'!E22))),'Data Summary'!CA28="Yes"),OFFSET('Water Data'!$E$10,0,10*ROW('Water Data'!E22)),NA())</f>
        <v>#N/A</v>
      </c>
      <c r="M28" s="119" t="e">
        <f ca="1">+IF(AND(ISNUMBER(OFFSET('Water Data'!$F$5,0,10*ROW('Water Data'!F22))),'Data Summary'!CB28="Yes"),100-OFFSET('Water Data'!$F$5,0,10*ROW('Water Data'!F22)),NA())</f>
        <v>#N/A</v>
      </c>
      <c r="N28" s="119" t="e">
        <f ca="1">+IF(AND(ISNUMBER(OFFSET('Water Data'!$F$7,0,10*ROW('Water Data'!F22))),'Data Summary'!CC28="Yes"),OFFSET('Water Data'!$F$7,0,10*ROW('Water Data'!F22)),NA())</f>
        <v>#N/A</v>
      </c>
      <c r="O28" s="119" t="e">
        <f ca="1">+IF(AND(ISNUMBER(OFFSET('Water Data'!$F$10,0,10*ROW('Water Data'!F22))),'Data Summary'!CD28="Yes"),OFFSET('Water Data'!$F$10,0,10*ROW('Water Data'!F22)),NA())</f>
        <v>#N/A</v>
      </c>
      <c r="P28" s="119" t="e">
        <f ca="1">+IF(AND(ISNUMBER(OFFSET('Water Data'!$G$5,0,10*ROW('Water Data'!G22))),'Data Summary'!CE28="Yes"),100-OFFSET('Water Data'!$G$5,0,10*ROW('Water Data'!G22)),NA())</f>
        <v>#N/A</v>
      </c>
      <c r="Q28" s="119" t="e">
        <f ca="1">+IF(AND(ISNUMBER(OFFSET('Water Data'!$G$7,0,10*ROW('Water Data'!G22))),'Data Summary'!CF28="Yes"),OFFSET('Water Data'!$G$7,0,10*ROW('Water Data'!G22)),NA())</f>
        <v>#N/A</v>
      </c>
      <c r="R28" s="119" t="e">
        <f ca="1">+IF(AND(ISNUMBER(OFFSET('Water Data'!$G$10,0,10*ROW('Water Data'!G22))),'Data Summary'!CG28="Yes"),OFFSET('Water Data'!$G$10,0,10*ROW('Water Data'!G22)),NA())</f>
        <v>#N/A</v>
      </c>
      <c r="S28" s="119" t="e">
        <f ca="1">+IF(AND(ISNUMBER(OFFSET('Water Data'!$H$5,0,10*ROW('Water Data'!H22))),'Data Summary'!CH28="Yes"),100-OFFSET('Water Data'!$H$5,0,10*ROW('Water Data'!H22)),NA())</f>
        <v>#N/A</v>
      </c>
      <c r="T28" s="119" t="e">
        <f ca="1">+IF(AND(ISNUMBER(OFFSET('Water Data'!$H$7,0,10*ROW('Water Data'!H22))),'Data Summary'!CI28="Yes"),OFFSET('Water Data'!$H$7,0,10*ROW('Water Data'!H22)),NA())</f>
        <v>#N/A</v>
      </c>
      <c r="U28" s="119" t="e">
        <f ca="1">+IF(AND(ISNUMBER(OFFSET('Water Data'!$H$10,0,10*ROW('Water Data'!H22))),'Data Summary'!CJ28="Yes"),OFFSET('Water Data'!$H$10,0,10*ROW('Water Data'!H22)),NA())</f>
        <v>#N/A</v>
      </c>
      <c r="V28" s="120" t="e">
        <f ca="1">+IF(AND(ISNUMBER(OFFSET('Sanitation Data'!$C$5,0,10*ROW('Sanitation Data'!C22))),'Data Summary'!CK28="Yes"),100-OFFSET('Sanitation Data'!$C$5,0,10*ROW('Sanitation Data'!C22)),NA())</f>
        <v>#N/A</v>
      </c>
      <c r="W28" s="120" t="e">
        <f ca="1">+IF(AND(ISNUMBER(OFFSET('Sanitation Data'!$C$7,0,10*ROW('Sanitation Data'!C22))),'Data Summary'!CL28="Yes"),OFFSET('Sanitation Data'!$C$7,0,10*ROW('Sanitation Data'!C22)),NA())</f>
        <v>#N/A</v>
      </c>
      <c r="X28" s="120" t="e">
        <f ca="1">+IF(AND(ISNUMBER(OFFSET('Sanitation Data'!$C$11,0,10*ROW('Sanitation Data'!C22))),'Data Summary'!CM28="Yes"),OFFSET('Sanitation Data'!$C$11,0,10*ROW('Sanitation Data'!C22)),NA())</f>
        <v>#N/A</v>
      </c>
      <c r="Y28" s="120" t="e">
        <f ca="1">+IF(AND(ISNUMBER(OFFSET('Sanitation Data'!$C$12,0,10*ROW('Sanitation Data'!C22))),'Data Summary'!CN28="Yes"),OFFSET('Sanitation Data'!$C$12,0,10*ROW('Sanitation Data'!C22)),NA())</f>
        <v>#N/A</v>
      </c>
      <c r="Z28" s="120" t="e">
        <f ca="1">+IF(AND(ISNUMBER(OFFSET('Sanitation Data'!$C$13,0,10*ROW('Sanitation Data'!C22))),'Data Summary'!CO28="Yes"),OFFSET('Sanitation Data'!$C$13,0,10*ROW('Sanitation Data'!C22)),NA())</f>
        <v>#N/A</v>
      </c>
      <c r="AA28" s="120" t="e">
        <f ca="1">+IF(AND(ISNUMBER(OFFSET('Sanitation Data'!$D$5,0,10*ROW('Sanitation Data'!D22))),'Data Summary'!CP28="Yes"),100-OFFSET('Sanitation Data'!$D$5,0,10*ROW('Sanitation Data'!D22)),NA())</f>
        <v>#N/A</v>
      </c>
      <c r="AB28" s="120" t="e">
        <f ca="1">+IF(AND(ISNUMBER(OFFSET('Sanitation Data'!$D$7,0,10*ROW('Sanitation Data'!D22))),'Data Summary'!CQ28="Yes"),OFFSET('Sanitation Data'!$D$7,0,10*ROW('Sanitation Data'!D22)),NA())</f>
        <v>#N/A</v>
      </c>
      <c r="AC28" s="120" t="e">
        <f ca="1">+IF(AND(ISNUMBER(OFFSET('Sanitation Data'!$D$11,0,10*ROW('Sanitation Data'!D22))),'Data Summary'!CR28="Yes"),OFFSET('Sanitation Data'!$D$11,0,10*ROW('Sanitation Data'!D22)),NA())</f>
        <v>#N/A</v>
      </c>
      <c r="AD28" s="120" t="e">
        <f ca="1">+IF(AND(ISNUMBER(OFFSET('Sanitation Data'!$D$12,0,10*ROW('Sanitation Data'!D22))),'Data Summary'!CS28="Yes"),OFFSET('Sanitation Data'!$D$12,0,10*ROW('Sanitation Data'!D22)),NA())</f>
        <v>#N/A</v>
      </c>
      <c r="AE28" s="120" t="e">
        <f ca="1">+IF(AND(ISNUMBER(OFFSET('Sanitation Data'!$D$13,0,10*ROW('Sanitation Data'!D22))),'Data Summary'!CT28="Yes"),OFFSET('Sanitation Data'!$D$13,0,10*ROW('Sanitation Data'!D22)),NA())</f>
        <v>#N/A</v>
      </c>
      <c r="AF28" s="120" t="e">
        <f ca="1">+IF(AND(ISNUMBER(OFFSET('Sanitation Data'!$E$5,0,10*ROW('Sanitation Data'!E22))),'Data Summary'!CU28="Yes"),100-OFFSET('Sanitation Data'!$E$5,0,10*ROW('Sanitation Data'!E22)),NA())</f>
        <v>#N/A</v>
      </c>
      <c r="AG28" s="120" t="e">
        <f ca="1">+IF(AND(ISNUMBER(OFFSET('Sanitation Data'!$E$7,0,10*ROW('Sanitation Data'!E22))),'Data Summary'!CV28="Yes"),OFFSET('Sanitation Data'!$E$7,0,10*ROW('Sanitation Data'!E22)),NA())</f>
        <v>#N/A</v>
      </c>
      <c r="AH28" s="120" t="e">
        <f ca="1">+IF(AND(ISNUMBER(OFFSET('Sanitation Data'!$E$11,0,10*ROW('Sanitation Data'!E22))),'Data Summary'!CW28="Yes"),OFFSET('Sanitation Data'!$E$11,0,10*ROW('Sanitation Data'!E22)),NA())</f>
        <v>#N/A</v>
      </c>
      <c r="AI28" s="120" t="e">
        <f ca="1">+IF(AND(ISNUMBER(OFFSET('Sanitation Data'!$E$12,0,10*ROW('Sanitation Data'!E22))),'Data Summary'!CX28="Yes"),OFFSET('Sanitation Data'!$E$12,0,10*ROW('Sanitation Data'!E22)),NA())</f>
        <v>#N/A</v>
      </c>
      <c r="AJ28" s="120" t="e">
        <f ca="1">+IF(AND(ISNUMBER(OFFSET('Sanitation Data'!$E$13,0,10*ROW('Sanitation Data'!E22))),'Data Summary'!CY28="Yes"),OFFSET('Sanitation Data'!$E$13,0,10*ROW('Sanitation Data'!E22)),NA())</f>
        <v>#N/A</v>
      </c>
      <c r="AK28" s="120" t="e">
        <f ca="1">+IF(AND(ISNUMBER(OFFSET('Sanitation Data'!$F$5,0,10*ROW('Sanitation Data'!F22))),'Data Summary'!CZ28="Yes"),100-OFFSET('Sanitation Data'!$F$5,0,10*ROW('Sanitation Data'!F22)),NA())</f>
        <v>#N/A</v>
      </c>
      <c r="AL28" s="120" t="e">
        <f ca="1">+IF(AND(ISNUMBER(OFFSET('Sanitation Data'!$F$7,0,10*ROW('Sanitation Data'!F22))),'Data Summary'!DA28="Yes"),OFFSET('Sanitation Data'!$F$7,0,10*ROW('Sanitation Data'!F22)),NA())</f>
        <v>#N/A</v>
      </c>
      <c r="AM28" s="120" t="e">
        <f ca="1">+IF(AND(ISNUMBER(OFFSET('Sanitation Data'!$F$11,0,10*ROW('Sanitation Data'!F22))),'Data Summary'!DB28="Yes"),OFFSET('Sanitation Data'!$F$11,0,10*ROW('Sanitation Data'!F22)),NA())</f>
        <v>#N/A</v>
      </c>
      <c r="AN28" s="120" t="e">
        <f ca="1">+IF(AND(ISNUMBER(OFFSET('Sanitation Data'!$F$12,0,10*ROW('Sanitation Data'!F22))),'Data Summary'!DC28="Yes"),OFFSET('Sanitation Data'!$F$12,0,10*ROW('Sanitation Data'!F22)),NA())</f>
        <v>#N/A</v>
      </c>
      <c r="AO28" s="120" t="e">
        <f ca="1">+IF(AND(ISNUMBER(OFFSET('Sanitation Data'!$F$13,0,10*ROW('Sanitation Data'!F22))),'Data Summary'!DD28="Yes"),OFFSET('Sanitation Data'!$F$13,0,10*ROW('Sanitation Data'!F22)),NA())</f>
        <v>#N/A</v>
      </c>
      <c r="AP28" s="120" t="e">
        <f ca="1">+IF(AND(ISNUMBER(OFFSET('Sanitation Data'!$G$5,0,10*ROW('Sanitation Data'!G22))),'Data Summary'!DE28="Yes"),100-OFFSET('Sanitation Data'!$G$5,0,10*ROW('Sanitation Data'!G22)),NA())</f>
        <v>#N/A</v>
      </c>
      <c r="AQ28" s="120" t="e">
        <f ca="1">+IF(AND(ISNUMBER(OFFSET('Sanitation Data'!$G$7,0,10*ROW('Sanitation Data'!G22))),'Data Summary'!DF28="Yes"),OFFSET('Sanitation Data'!$G$7,0,10*ROW('Sanitation Data'!G22)),NA())</f>
        <v>#N/A</v>
      </c>
      <c r="AR28" s="120" t="e">
        <f ca="1">+IF(AND(ISNUMBER(OFFSET('Sanitation Data'!$G$11,0,10*ROW('Sanitation Data'!G22))),'Data Summary'!DG28="Yes"),OFFSET('Sanitation Data'!$G$11,0,10*ROW('Sanitation Data'!G22)),NA())</f>
        <v>#N/A</v>
      </c>
      <c r="AS28" s="120" t="e">
        <f ca="1">+IF(AND(ISNUMBER(OFFSET('Sanitation Data'!$G$12,0,10*ROW('Sanitation Data'!G22))),'Data Summary'!DH28="Yes"),OFFSET('Sanitation Data'!$G$12,0,10*ROW('Sanitation Data'!G22)),NA())</f>
        <v>#N/A</v>
      </c>
      <c r="AT28" s="120" t="e">
        <f ca="1">+IF(AND(ISNUMBER(OFFSET('Sanitation Data'!$G$13,0,10*ROW('Sanitation Data'!G22))),'Data Summary'!DI28="Yes"),OFFSET('Sanitation Data'!$G$13,0,10*ROW('Sanitation Data'!G22)),NA())</f>
        <v>#N/A</v>
      </c>
      <c r="AU28" s="120" t="e">
        <f ca="1">+IF(AND(ISNUMBER(OFFSET('Sanitation Data'!$H$5,0,10*ROW('Sanitation Data'!H22))),'Data Summary'!DJ28="Yes"),100-OFFSET('Sanitation Data'!$H$5,0,10*ROW('Sanitation Data'!H22)),NA())</f>
        <v>#N/A</v>
      </c>
      <c r="AV28" s="120" t="e">
        <f ca="1">+IF(AND(ISNUMBER(OFFSET('Sanitation Data'!$H$7,0,10*ROW('Sanitation Data'!H22))),'Data Summary'!DK28="Yes"),OFFSET('Sanitation Data'!$H$7,0,10*ROW('Sanitation Data'!H22)),NA())</f>
        <v>#N/A</v>
      </c>
      <c r="AW28" s="120" t="e">
        <f ca="1">+IF(AND(ISNUMBER(OFFSET('Sanitation Data'!$H$11,0,10*ROW('Sanitation Data'!H22))),'Data Summary'!DL28="Yes"),OFFSET('Sanitation Data'!$H$11,0,10*ROW('Sanitation Data'!H22)),NA())</f>
        <v>#N/A</v>
      </c>
      <c r="AX28" s="120" t="e">
        <f ca="1">+IF(AND(ISNUMBER(OFFSET('Sanitation Data'!$H$12,0,10*ROW('Sanitation Data'!H22))),'Data Summary'!DM28="Yes"),OFFSET('Sanitation Data'!$H$12,0,10*ROW('Sanitation Data'!H22)),NA())</f>
        <v>#N/A</v>
      </c>
      <c r="AY28" s="120" t="e">
        <f ca="1">+IF(AND(ISNUMBER(OFFSET('Sanitation Data'!$H$13,0,10*ROW('Sanitation Data'!H22))),'Data Summary'!DN28="Yes"),OFFSET('Sanitation Data'!$H$13,0,10*ROW('Sanitation Data'!H22)),NA())</f>
        <v>#N/A</v>
      </c>
      <c r="AZ28" s="121" t="e">
        <f ca="1">+IF(AND(ISNUMBER(OFFSET('Hygiene Data'!$C$6,0,10*ROW('Hygiene Data'!C22))),'Data Summary'!DO28="Yes"),OFFSET('Hygiene Data'!$C$6,0,10*ROW('Hygiene Data'!C22)),NA())</f>
        <v>#N/A</v>
      </c>
      <c r="BA28" s="121" t="e">
        <f ca="1">+IF(AND(ISNUMBER(OFFSET('Hygiene Data'!$C$8,0,10*ROW('Hygiene Data'!C22))),'Data Summary'!DP28="Yes"),OFFSET('Hygiene Data'!$C$8,0,10*ROW('Hygiene Data'!C22)),NA())</f>
        <v>#N/A</v>
      </c>
      <c r="BB28" s="121" t="e">
        <f ca="1">+IF(AND(ISNUMBER(OFFSET('Hygiene Data'!$C$10,0,10*ROW('Hygiene Data'!C22))),'Data Summary'!DQ28="Yes"),OFFSET('Hygiene Data'!$C$10,0,10*ROW('Hygiene Data'!C22)),NA())</f>
        <v>#N/A</v>
      </c>
      <c r="BC28" s="121" t="e">
        <f ca="1">+IF(AND(ISNUMBER(OFFSET('Hygiene Data'!$D$6,0,10*ROW('Hygiene Data'!D22))),'Data Summary'!DR28="Yes"),OFFSET('Hygiene Data'!$D$6,0,10*ROW('Hygiene Data'!D22)),NA())</f>
        <v>#N/A</v>
      </c>
      <c r="BD28" s="121" t="e">
        <f ca="1">+IF(AND(ISNUMBER(OFFSET('Hygiene Data'!$D$8,0,10*ROW('Hygiene Data'!D22))),'Data Summary'!DS28="Yes"),OFFSET('Hygiene Data'!$D$8,0,10*ROW('Hygiene Data'!D22)),NA())</f>
        <v>#N/A</v>
      </c>
      <c r="BE28" s="121" t="e">
        <f ca="1">+IF(AND(ISNUMBER(OFFSET('Hygiene Data'!$D$10,0,10*ROW('Hygiene Data'!D22))),'Data Summary'!DT28="Yes"),OFFSET('Hygiene Data'!$D$10,0,10*ROW('Hygiene Data'!D22)),NA())</f>
        <v>#N/A</v>
      </c>
      <c r="BF28" s="121" t="e">
        <f ca="1">+IF(AND(ISNUMBER(OFFSET('Hygiene Data'!$E$6,0,10*ROW('Hygiene Data'!E22))),'Data Summary'!DU28="Yes"),OFFSET('Hygiene Data'!$E$6,0,10*ROW('Hygiene Data'!E22)),NA())</f>
        <v>#N/A</v>
      </c>
      <c r="BG28" s="121" t="e">
        <f ca="1">+IF(AND(ISNUMBER(OFFSET('Hygiene Data'!$E$8,0,10*ROW('Hygiene Data'!E22))),'Data Summary'!DV28="Yes"),OFFSET('Hygiene Data'!$E$8,0,10*ROW('Hygiene Data'!E22)),NA())</f>
        <v>#N/A</v>
      </c>
      <c r="BH28" s="121" t="e">
        <f ca="1">+IF(AND(ISNUMBER(OFFSET('Hygiene Data'!$E$10,0,10*ROW('Hygiene Data'!E22))),'Data Summary'!DW28="Yes"),OFFSET('Hygiene Data'!$E$10,0,10*ROW('Hygiene Data'!E22)),NA())</f>
        <v>#N/A</v>
      </c>
      <c r="BI28" s="121" t="e">
        <f ca="1">+IF(AND(ISNUMBER(OFFSET('Hygiene Data'!$F$6,0,10*ROW('Hygiene Data'!F22))),'Data Summary'!DX28="Yes"),OFFSET('Hygiene Data'!$F$6,0,10*ROW('Hygiene Data'!F22)),NA())</f>
        <v>#N/A</v>
      </c>
      <c r="BJ28" s="121" t="e">
        <f ca="1">+IF(AND(ISNUMBER(OFFSET('Hygiene Data'!$F$8,0,10*ROW('Hygiene Data'!F22))),'Data Summary'!DY28="Yes"),OFFSET('Hygiene Data'!$F$8,0,10*ROW('Hygiene Data'!F22)),NA())</f>
        <v>#N/A</v>
      </c>
      <c r="BK28" s="121" t="e">
        <f ca="1">+IF(AND(ISNUMBER(OFFSET('Hygiene Data'!$F$10,0,10*ROW('Hygiene Data'!F22))),'Data Summary'!DZ28="Yes"),OFFSET('Hygiene Data'!$F$10,0,10*ROW('Hygiene Data'!F22)),NA())</f>
        <v>#N/A</v>
      </c>
      <c r="BL28" s="121" t="e">
        <f ca="1">+IF(AND(ISNUMBER(OFFSET('Hygiene Data'!$G$6,0,10*ROW('Hygiene Data'!G22))),'Data Summary'!EA28="Yes"),OFFSET('Hygiene Data'!$G$6,0,10*ROW('Hygiene Data'!G22)),NA())</f>
        <v>#N/A</v>
      </c>
      <c r="BM28" s="121" t="e">
        <f ca="1">+IF(AND(ISNUMBER(OFFSET('Hygiene Data'!$G$8,0,10*ROW('Hygiene Data'!G22))),'Data Summary'!EB28="Yes"),OFFSET('Hygiene Data'!$G$8,0,10*ROW('Hygiene Data'!G22)),NA())</f>
        <v>#N/A</v>
      </c>
      <c r="BN28" s="121" t="e">
        <f ca="1">+IF(AND(ISNUMBER(OFFSET('Hygiene Data'!$G$10,0,10*ROW('Hygiene Data'!G22))),'Data Summary'!EC28="Yes"),OFFSET('Hygiene Data'!$G$10,0,10*ROW('Hygiene Data'!G22)),NA())</f>
        <v>#N/A</v>
      </c>
      <c r="BO28" s="121" t="e">
        <f ca="1">+IF(AND(ISNUMBER(OFFSET('Hygiene Data'!$H$6,0,10*ROW('Hygiene Data'!H22))),'Data Summary'!ED28="Yes"),OFFSET('Hygiene Data'!$H$6,0,10*ROW('Hygiene Data'!H22)),NA())</f>
        <v>#N/A</v>
      </c>
      <c r="BP28" s="121" t="e">
        <f ca="1">+IF(AND(ISNUMBER(OFFSET('Hygiene Data'!$H$8,0,10*ROW('Hygiene Data'!H22))),'Data Summary'!EE28="Yes"),OFFSET('Hygiene Data'!$H$8,0,10*ROW('Hygiene Data'!H22)),NA())</f>
        <v>#N/A</v>
      </c>
      <c r="BQ28" s="121" t="e">
        <f ca="1">+IF(AND(ISNUMBER(OFFSET('Hygiene Data'!$H$10,0,10*ROW('Hygiene Data'!H22))),'Data Summary'!EF28="Yes"),OFFSET('Hygiene Data'!$H$10,0,10*ROW('Hygiene Data'!H22)),NA())</f>
        <v>#N/A</v>
      </c>
    </row>
    <row r="29" spans="1:69" x14ac:dyDescent="0.2">
      <c r="A29" s="44" t="e">
        <f ca="1">+IF(OFFSET('Water Data'!$B$1,0,10*ROW('Water Data'!B23))="",NA(),OFFSET('Water Data'!$B$1,0,10*ROW('Water Data'!B23)))</f>
        <v>#N/A</v>
      </c>
      <c r="B29" s="44" t="e">
        <f ca="1">+IF(OFFSET('Water Data'!$A$3,0,10*ROW('Water Data'!A23))="",NA(),OFFSET('Water Data'!$A$3,0,10*ROW('Water Data'!A23)))</f>
        <v>#N/A</v>
      </c>
      <c r="C29" s="44" t="e">
        <f ca="1">+IF(OFFSET('Water Data'!$C$3,0,10*ROW('Water Data'!C23))="",NA(),OFFSET('Water Data'!$C$3,0,10*ROW('Water Data'!C23)))</f>
        <v>#N/A</v>
      </c>
      <c r="D29" s="119" t="e">
        <f ca="1">+IF(AND(ISNUMBER(OFFSET('Water Data'!$C$5,0,10*ROW('Water Data'!C23))),'Data Summary'!BS29="Yes"),100-OFFSET('Water Data'!$C$5,0,10*ROW('Water Data'!C23)),NA())</f>
        <v>#N/A</v>
      </c>
      <c r="E29" s="119" t="e">
        <f ca="1">+IF(AND(ISNUMBER(OFFSET('Water Data'!$C$7,0,10*ROW('Water Data'!C23))),'Data Summary'!BT29="Yes"),OFFSET('Water Data'!$C$7,0,10*ROW('Water Data'!C23)),NA())</f>
        <v>#N/A</v>
      </c>
      <c r="F29" s="119" t="e">
        <f ca="1">+IF(AND(ISNUMBER(OFFSET('Water Data'!$C$10,0,10*ROW('Water Data'!C23))),'Data Summary'!BU29="Yes"),OFFSET('Water Data'!$C$10,0,10*ROW('Water Data'!C23)),NA())</f>
        <v>#N/A</v>
      </c>
      <c r="G29" s="119" t="e">
        <f ca="1">+IF(AND(ISNUMBER(OFFSET('Water Data'!$D$5,0,10*ROW('Water Data'!D23))),'Data Summary'!BV29="Yes"),100-OFFSET('Water Data'!$D$5,0,10*ROW('Water Data'!D23)),NA())</f>
        <v>#N/A</v>
      </c>
      <c r="H29" s="119" t="e">
        <f ca="1">+IF(AND(ISNUMBER(OFFSET('Water Data'!$D$7,0,10*ROW('Water Data'!D23))),'Data Summary'!BW29="Yes"),OFFSET('Water Data'!$D$7,0,10*ROW('Water Data'!D23)),NA())</f>
        <v>#N/A</v>
      </c>
      <c r="I29" s="119" t="e">
        <f ca="1">+IF(AND(ISNUMBER(OFFSET('Water Data'!$D$10,0,10*ROW('Water Data'!D23))),'Data Summary'!BX29="Yes"),OFFSET('Water Data'!$D$10,0,10*ROW('Water Data'!D23)),NA())</f>
        <v>#N/A</v>
      </c>
      <c r="J29" s="119" t="e">
        <f ca="1">+IF(AND(ISNUMBER(OFFSET('Water Data'!$E$5,0,10*ROW('Water Data'!E23))),'Data Summary'!BY29="Yes"),100-OFFSET('Water Data'!$E$5,0,10*ROW('Water Data'!E23)),NA())</f>
        <v>#N/A</v>
      </c>
      <c r="K29" s="119" t="e">
        <f ca="1">+IF(AND(ISNUMBER(OFFSET('Water Data'!$E$7,0,10*ROW('Water Data'!E23))),'Data Summary'!BZ29="Yes"),OFFSET('Water Data'!$E$7,0,10*ROW('Water Data'!E23)),NA())</f>
        <v>#N/A</v>
      </c>
      <c r="L29" s="119" t="e">
        <f ca="1">+IF(AND(ISNUMBER(OFFSET('Water Data'!$E$10,0,10*ROW('Water Data'!E23))),'Data Summary'!CA29="Yes"),OFFSET('Water Data'!$E$10,0,10*ROW('Water Data'!E23)),NA())</f>
        <v>#N/A</v>
      </c>
      <c r="M29" s="119" t="e">
        <f ca="1">+IF(AND(ISNUMBER(OFFSET('Water Data'!$F$5,0,10*ROW('Water Data'!F23))),'Data Summary'!CB29="Yes"),100-OFFSET('Water Data'!$F$5,0,10*ROW('Water Data'!F23)),NA())</f>
        <v>#N/A</v>
      </c>
      <c r="N29" s="119" t="e">
        <f ca="1">+IF(AND(ISNUMBER(OFFSET('Water Data'!$F$7,0,10*ROW('Water Data'!F23))),'Data Summary'!CC29="Yes"),OFFSET('Water Data'!$F$7,0,10*ROW('Water Data'!F23)),NA())</f>
        <v>#N/A</v>
      </c>
      <c r="O29" s="119" t="e">
        <f ca="1">+IF(AND(ISNUMBER(OFFSET('Water Data'!$F$10,0,10*ROW('Water Data'!F23))),'Data Summary'!CD29="Yes"),OFFSET('Water Data'!$F$10,0,10*ROW('Water Data'!F23)),NA())</f>
        <v>#N/A</v>
      </c>
      <c r="P29" s="119" t="e">
        <f ca="1">+IF(AND(ISNUMBER(OFFSET('Water Data'!$G$5,0,10*ROW('Water Data'!G23))),'Data Summary'!CE29="Yes"),100-OFFSET('Water Data'!$G$5,0,10*ROW('Water Data'!G23)),NA())</f>
        <v>#N/A</v>
      </c>
      <c r="Q29" s="119" t="e">
        <f ca="1">+IF(AND(ISNUMBER(OFFSET('Water Data'!$G$7,0,10*ROW('Water Data'!G23))),'Data Summary'!CF29="Yes"),OFFSET('Water Data'!$G$7,0,10*ROW('Water Data'!G23)),NA())</f>
        <v>#N/A</v>
      </c>
      <c r="R29" s="119" t="e">
        <f ca="1">+IF(AND(ISNUMBER(OFFSET('Water Data'!$G$10,0,10*ROW('Water Data'!G23))),'Data Summary'!CG29="Yes"),OFFSET('Water Data'!$G$10,0,10*ROW('Water Data'!G23)),NA())</f>
        <v>#N/A</v>
      </c>
      <c r="S29" s="119" t="e">
        <f ca="1">+IF(AND(ISNUMBER(OFFSET('Water Data'!$H$5,0,10*ROW('Water Data'!H23))),'Data Summary'!CH29="Yes"),100-OFFSET('Water Data'!$H$5,0,10*ROW('Water Data'!H23)),NA())</f>
        <v>#N/A</v>
      </c>
      <c r="T29" s="119" t="e">
        <f ca="1">+IF(AND(ISNUMBER(OFFSET('Water Data'!$H$7,0,10*ROW('Water Data'!H23))),'Data Summary'!CI29="Yes"),OFFSET('Water Data'!$H$7,0,10*ROW('Water Data'!H23)),NA())</f>
        <v>#N/A</v>
      </c>
      <c r="U29" s="119" t="e">
        <f ca="1">+IF(AND(ISNUMBER(OFFSET('Water Data'!$H$10,0,10*ROW('Water Data'!H23))),'Data Summary'!CJ29="Yes"),OFFSET('Water Data'!$H$10,0,10*ROW('Water Data'!H23)),NA())</f>
        <v>#N/A</v>
      </c>
      <c r="V29" s="120" t="e">
        <f ca="1">+IF(AND(ISNUMBER(OFFSET('Sanitation Data'!$C$5,0,10*ROW('Sanitation Data'!C23))),'Data Summary'!CK29="Yes"),100-OFFSET('Sanitation Data'!$C$5,0,10*ROW('Sanitation Data'!C23)),NA())</f>
        <v>#N/A</v>
      </c>
      <c r="W29" s="120" t="e">
        <f ca="1">+IF(AND(ISNUMBER(OFFSET('Sanitation Data'!$C$7,0,10*ROW('Sanitation Data'!C23))),'Data Summary'!CL29="Yes"),OFFSET('Sanitation Data'!$C$7,0,10*ROW('Sanitation Data'!C23)),NA())</f>
        <v>#N/A</v>
      </c>
      <c r="X29" s="120" t="e">
        <f ca="1">+IF(AND(ISNUMBER(OFFSET('Sanitation Data'!$C$11,0,10*ROW('Sanitation Data'!C23))),'Data Summary'!CM29="Yes"),OFFSET('Sanitation Data'!$C$11,0,10*ROW('Sanitation Data'!C23)),NA())</f>
        <v>#N/A</v>
      </c>
      <c r="Y29" s="120" t="e">
        <f ca="1">+IF(AND(ISNUMBER(OFFSET('Sanitation Data'!$C$12,0,10*ROW('Sanitation Data'!C23))),'Data Summary'!CN29="Yes"),OFFSET('Sanitation Data'!$C$12,0,10*ROW('Sanitation Data'!C23)),NA())</f>
        <v>#N/A</v>
      </c>
      <c r="Z29" s="120" t="e">
        <f ca="1">+IF(AND(ISNUMBER(OFFSET('Sanitation Data'!$C$13,0,10*ROW('Sanitation Data'!C23))),'Data Summary'!CO29="Yes"),OFFSET('Sanitation Data'!$C$13,0,10*ROW('Sanitation Data'!C23)),NA())</f>
        <v>#N/A</v>
      </c>
      <c r="AA29" s="120" t="e">
        <f ca="1">+IF(AND(ISNUMBER(OFFSET('Sanitation Data'!$D$5,0,10*ROW('Sanitation Data'!D23))),'Data Summary'!CP29="Yes"),100-OFFSET('Sanitation Data'!$D$5,0,10*ROW('Sanitation Data'!D23)),NA())</f>
        <v>#N/A</v>
      </c>
      <c r="AB29" s="120" t="e">
        <f ca="1">+IF(AND(ISNUMBER(OFFSET('Sanitation Data'!$D$7,0,10*ROW('Sanitation Data'!D23))),'Data Summary'!CQ29="Yes"),OFFSET('Sanitation Data'!$D$7,0,10*ROW('Sanitation Data'!D23)),NA())</f>
        <v>#N/A</v>
      </c>
      <c r="AC29" s="120" t="e">
        <f ca="1">+IF(AND(ISNUMBER(OFFSET('Sanitation Data'!$D$11,0,10*ROW('Sanitation Data'!D23))),'Data Summary'!CR29="Yes"),OFFSET('Sanitation Data'!$D$11,0,10*ROW('Sanitation Data'!D23)),NA())</f>
        <v>#N/A</v>
      </c>
      <c r="AD29" s="120" t="e">
        <f ca="1">+IF(AND(ISNUMBER(OFFSET('Sanitation Data'!$D$12,0,10*ROW('Sanitation Data'!D23))),'Data Summary'!CS29="Yes"),OFFSET('Sanitation Data'!$D$12,0,10*ROW('Sanitation Data'!D23)),NA())</f>
        <v>#N/A</v>
      </c>
      <c r="AE29" s="120" t="e">
        <f ca="1">+IF(AND(ISNUMBER(OFFSET('Sanitation Data'!$D$13,0,10*ROW('Sanitation Data'!D23))),'Data Summary'!CT29="Yes"),OFFSET('Sanitation Data'!$D$13,0,10*ROW('Sanitation Data'!D23)),NA())</f>
        <v>#N/A</v>
      </c>
      <c r="AF29" s="120" t="e">
        <f ca="1">+IF(AND(ISNUMBER(OFFSET('Sanitation Data'!$E$5,0,10*ROW('Sanitation Data'!E23))),'Data Summary'!CU29="Yes"),100-OFFSET('Sanitation Data'!$E$5,0,10*ROW('Sanitation Data'!E23)),NA())</f>
        <v>#N/A</v>
      </c>
      <c r="AG29" s="120" t="e">
        <f ca="1">+IF(AND(ISNUMBER(OFFSET('Sanitation Data'!$E$7,0,10*ROW('Sanitation Data'!E23))),'Data Summary'!CV29="Yes"),OFFSET('Sanitation Data'!$E$7,0,10*ROW('Sanitation Data'!E23)),NA())</f>
        <v>#N/A</v>
      </c>
      <c r="AH29" s="120" t="e">
        <f ca="1">+IF(AND(ISNUMBER(OFFSET('Sanitation Data'!$E$11,0,10*ROW('Sanitation Data'!E23))),'Data Summary'!CW29="Yes"),OFFSET('Sanitation Data'!$E$11,0,10*ROW('Sanitation Data'!E23)),NA())</f>
        <v>#N/A</v>
      </c>
      <c r="AI29" s="120" t="e">
        <f ca="1">+IF(AND(ISNUMBER(OFFSET('Sanitation Data'!$E$12,0,10*ROW('Sanitation Data'!E23))),'Data Summary'!CX29="Yes"),OFFSET('Sanitation Data'!$E$12,0,10*ROW('Sanitation Data'!E23)),NA())</f>
        <v>#N/A</v>
      </c>
      <c r="AJ29" s="120" t="e">
        <f ca="1">+IF(AND(ISNUMBER(OFFSET('Sanitation Data'!$E$13,0,10*ROW('Sanitation Data'!E23))),'Data Summary'!CY29="Yes"),OFFSET('Sanitation Data'!$E$13,0,10*ROW('Sanitation Data'!E23)),NA())</f>
        <v>#N/A</v>
      </c>
      <c r="AK29" s="120" t="e">
        <f ca="1">+IF(AND(ISNUMBER(OFFSET('Sanitation Data'!$F$5,0,10*ROW('Sanitation Data'!F23))),'Data Summary'!CZ29="Yes"),100-OFFSET('Sanitation Data'!$F$5,0,10*ROW('Sanitation Data'!F23)),NA())</f>
        <v>#N/A</v>
      </c>
      <c r="AL29" s="120" t="e">
        <f ca="1">+IF(AND(ISNUMBER(OFFSET('Sanitation Data'!$F$7,0,10*ROW('Sanitation Data'!F23))),'Data Summary'!DA29="Yes"),OFFSET('Sanitation Data'!$F$7,0,10*ROW('Sanitation Data'!F23)),NA())</f>
        <v>#N/A</v>
      </c>
      <c r="AM29" s="120" t="e">
        <f ca="1">+IF(AND(ISNUMBER(OFFSET('Sanitation Data'!$F$11,0,10*ROW('Sanitation Data'!F23))),'Data Summary'!DB29="Yes"),OFFSET('Sanitation Data'!$F$11,0,10*ROW('Sanitation Data'!F23)),NA())</f>
        <v>#N/A</v>
      </c>
      <c r="AN29" s="120" t="e">
        <f ca="1">+IF(AND(ISNUMBER(OFFSET('Sanitation Data'!$F$12,0,10*ROW('Sanitation Data'!F23))),'Data Summary'!DC29="Yes"),OFFSET('Sanitation Data'!$F$12,0,10*ROW('Sanitation Data'!F23)),NA())</f>
        <v>#N/A</v>
      </c>
      <c r="AO29" s="120" t="e">
        <f ca="1">+IF(AND(ISNUMBER(OFFSET('Sanitation Data'!$F$13,0,10*ROW('Sanitation Data'!F23))),'Data Summary'!DD29="Yes"),OFFSET('Sanitation Data'!$F$13,0,10*ROW('Sanitation Data'!F23)),NA())</f>
        <v>#N/A</v>
      </c>
      <c r="AP29" s="120" t="e">
        <f ca="1">+IF(AND(ISNUMBER(OFFSET('Sanitation Data'!$G$5,0,10*ROW('Sanitation Data'!G23))),'Data Summary'!DE29="Yes"),100-OFFSET('Sanitation Data'!$G$5,0,10*ROW('Sanitation Data'!G23)),NA())</f>
        <v>#N/A</v>
      </c>
      <c r="AQ29" s="120" t="e">
        <f ca="1">+IF(AND(ISNUMBER(OFFSET('Sanitation Data'!$G$7,0,10*ROW('Sanitation Data'!G23))),'Data Summary'!DF29="Yes"),OFFSET('Sanitation Data'!$G$7,0,10*ROW('Sanitation Data'!G23)),NA())</f>
        <v>#N/A</v>
      </c>
      <c r="AR29" s="120" t="e">
        <f ca="1">+IF(AND(ISNUMBER(OFFSET('Sanitation Data'!$G$11,0,10*ROW('Sanitation Data'!G23))),'Data Summary'!DG29="Yes"),OFFSET('Sanitation Data'!$G$11,0,10*ROW('Sanitation Data'!G23)),NA())</f>
        <v>#N/A</v>
      </c>
      <c r="AS29" s="120" t="e">
        <f ca="1">+IF(AND(ISNUMBER(OFFSET('Sanitation Data'!$G$12,0,10*ROW('Sanitation Data'!G23))),'Data Summary'!DH29="Yes"),OFFSET('Sanitation Data'!$G$12,0,10*ROW('Sanitation Data'!G23)),NA())</f>
        <v>#N/A</v>
      </c>
      <c r="AT29" s="120" t="e">
        <f ca="1">+IF(AND(ISNUMBER(OFFSET('Sanitation Data'!$G$13,0,10*ROW('Sanitation Data'!G23))),'Data Summary'!DI29="Yes"),OFFSET('Sanitation Data'!$G$13,0,10*ROW('Sanitation Data'!G23)),NA())</f>
        <v>#N/A</v>
      </c>
      <c r="AU29" s="120" t="e">
        <f ca="1">+IF(AND(ISNUMBER(OFFSET('Sanitation Data'!$H$5,0,10*ROW('Sanitation Data'!H23))),'Data Summary'!DJ29="Yes"),100-OFFSET('Sanitation Data'!$H$5,0,10*ROW('Sanitation Data'!H23)),NA())</f>
        <v>#N/A</v>
      </c>
      <c r="AV29" s="120" t="e">
        <f ca="1">+IF(AND(ISNUMBER(OFFSET('Sanitation Data'!$H$7,0,10*ROW('Sanitation Data'!H23))),'Data Summary'!DK29="Yes"),OFFSET('Sanitation Data'!$H$7,0,10*ROW('Sanitation Data'!H23)),NA())</f>
        <v>#N/A</v>
      </c>
      <c r="AW29" s="120" t="e">
        <f ca="1">+IF(AND(ISNUMBER(OFFSET('Sanitation Data'!$H$11,0,10*ROW('Sanitation Data'!H23))),'Data Summary'!DL29="Yes"),OFFSET('Sanitation Data'!$H$11,0,10*ROW('Sanitation Data'!H23)),NA())</f>
        <v>#N/A</v>
      </c>
      <c r="AX29" s="120" t="e">
        <f ca="1">+IF(AND(ISNUMBER(OFFSET('Sanitation Data'!$H$12,0,10*ROW('Sanitation Data'!H23))),'Data Summary'!DM29="Yes"),OFFSET('Sanitation Data'!$H$12,0,10*ROW('Sanitation Data'!H23)),NA())</f>
        <v>#N/A</v>
      </c>
      <c r="AY29" s="120" t="e">
        <f ca="1">+IF(AND(ISNUMBER(OFFSET('Sanitation Data'!$H$13,0,10*ROW('Sanitation Data'!H23))),'Data Summary'!DN29="Yes"),OFFSET('Sanitation Data'!$H$13,0,10*ROW('Sanitation Data'!H23)),NA())</f>
        <v>#N/A</v>
      </c>
      <c r="AZ29" s="121" t="e">
        <f ca="1">+IF(AND(ISNUMBER(OFFSET('Hygiene Data'!$C$6,0,10*ROW('Hygiene Data'!C23))),'Data Summary'!DO29="Yes"),OFFSET('Hygiene Data'!$C$6,0,10*ROW('Hygiene Data'!C23)),NA())</f>
        <v>#N/A</v>
      </c>
      <c r="BA29" s="121" t="e">
        <f ca="1">+IF(AND(ISNUMBER(OFFSET('Hygiene Data'!$C$8,0,10*ROW('Hygiene Data'!C23))),'Data Summary'!DP29="Yes"),OFFSET('Hygiene Data'!$C$8,0,10*ROW('Hygiene Data'!C23)),NA())</f>
        <v>#N/A</v>
      </c>
      <c r="BB29" s="121" t="e">
        <f ca="1">+IF(AND(ISNUMBER(OFFSET('Hygiene Data'!$C$10,0,10*ROW('Hygiene Data'!C23))),'Data Summary'!DQ29="Yes"),OFFSET('Hygiene Data'!$C$10,0,10*ROW('Hygiene Data'!C23)),NA())</f>
        <v>#N/A</v>
      </c>
      <c r="BC29" s="121" t="e">
        <f ca="1">+IF(AND(ISNUMBER(OFFSET('Hygiene Data'!$D$6,0,10*ROW('Hygiene Data'!D23))),'Data Summary'!DR29="Yes"),OFFSET('Hygiene Data'!$D$6,0,10*ROW('Hygiene Data'!D23)),NA())</f>
        <v>#N/A</v>
      </c>
      <c r="BD29" s="121" t="e">
        <f ca="1">+IF(AND(ISNUMBER(OFFSET('Hygiene Data'!$D$8,0,10*ROW('Hygiene Data'!D23))),'Data Summary'!DS29="Yes"),OFFSET('Hygiene Data'!$D$8,0,10*ROW('Hygiene Data'!D23)),NA())</f>
        <v>#N/A</v>
      </c>
      <c r="BE29" s="121" t="e">
        <f ca="1">+IF(AND(ISNUMBER(OFFSET('Hygiene Data'!$D$10,0,10*ROW('Hygiene Data'!D23))),'Data Summary'!DT29="Yes"),OFFSET('Hygiene Data'!$D$10,0,10*ROW('Hygiene Data'!D23)),NA())</f>
        <v>#N/A</v>
      </c>
      <c r="BF29" s="121" t="e">
        <f ca="1">+IF(AND(ISNUMBER(OFFSET('Hygiene Data'!$E$6,0,10*ROW('Hygiene Data'!E23))),'Data Summary'!DU29="Yes"),OFFSET('Hygiene Data'!$E$6,0,10*ROW('Hygiene Data'!E23)),NA())</f>
        <v>#N/A</v>
      </c>
      <c r="BG29" s="121" t="e">
        <f ca="1">+IF(AND(ISNUMBER(OFFSET('Hygiene Data'!$E$8,0,10*ROW('Hygiene Data'!E23))),'Data Summary'!DV29="Yes"),OFFSET('Hygiene Data'!$E$8,0,10*ROW('Hygiene Data'!E23)),NA())</f>
        <v>#N/A</v>
      </c>
      <c r="BH29" s="121" t="e">
        <f ca="1">+IF(AND(ISNUMBER(OFFSET('Hygiene Data'!$E$10,0,10*ROW('Hygiene Data'!E23))),'Data Summary'!DW29="Yes"),OFFSET('Hygiene Data'!$E$10,0,10*ROW('Hygiene Data'!E23)),NA())</f>
        <v>#N/A</v>
      </c>
      <c r="BI29" s="121" t="e">
        <f ca="1">+IF(AND(ISNUMBER(OFFSET('Hygiene Data'!$F$6,0,10*ROW('Hygiene Data'!F23))),'Data Summary'!DX29="Yes"),OFFSET('Hygiene Data'!$F$6,0,10*ROW('Hygiene Data'!F23)),NA())</f>
        <v>#N/A</v>
      </c>
      <c r="BJ29" s="121" t="e">
        <f ca="1">+IF(AND(ISNUMBER(OFFSET('Hygiene Data'!$F$8,0,10*ROW('Hygiene Data'!F23))),'Data Summary'!DY29="Yes"),OFFSET('Hygiene Data'!$F$8,0,10*ROW('Hygiene Data'!F23)),NA())</f>
        <v>#N/A</v>
      </c>
      <c r="BK29" s="121" t="e">
        <f ca="1">+IF(AND(ISNUMBER(OFFSET('Hygiene Data'!$F$10,0,10*ROW('Hygiene Data'!F23))),'Data Summary'!DZ29="Yes"),OFFSET('Hygiene Data'!$F$10,0,10*ROW('Hygiene Data'!F23)),NA())</f>
        <v>#N/A</v>
      </c>
      <c r="BL29" s="121" t="e">
        <f ca="1">+IF(AND(ISNUMBER(OFFSET('Hygiene Data'!$G$6,0,10*ROW('Hygiene Data'!G23))),'Data Summary'!EA29="Yes"),OFFSET('Hygiene Data'!$G$6,0,10*ROW('Hygiene Data'!G23)),NA())</f>
        <v>#N/A</v>
      </c>
      <c r="BM29" s="121" t="e">
        <f ca="1">+IF(AND(ISNUMBER(OFFSET('Hygiene Data'!$G$8,0,10*ROW('Hygiene Data'!G23))),'Data Summary'!EB29="Yes"),OFFSET('Hygiene Data'!$G$8,0,10*ROW('Hygiene Data'!G23)),NA())</f>
        <v>#N/A</v>
      </c>
      <c r="BN29" s="121" t="e">
        <f ca="1">+IF(AND(ISNUMBER(OFFSET('Hygiene Data'!$G$10,0,10*ROW('Hygiene Data'!G23))),'Data Summary'!EC29="Yes"),OFFSET('Hygiene Data'!$G$10,0,10*ROW('Hygiene Data'!G23)),NA())</f>
        <v>#N/A</v>
      </c>
      <c r="BO29" s="121" t="e">
        <f ca="1">+IF(AND(ISNUMBER(OFFSET('Hygiene Data'!$H$6,0,10*ROW('Hygiene Data'!H23))),'Data Summary'!ED29="Yes"),OFFSET('Hygiene Data'!$H$6,0,10*ROW('Hygiene Data'!H23)),NA())</f>
        <v>#N/A</v>
      </c>
      <c r="BP29" s="121" t="e">
        <f ca="1">+IF(AND(ISNUMBER(OFFSET('Hygiene Data'!$H$8,0,10*ROW('Hygiene Data'!H23))),'Data Summary'!EE29="Yes"),OFFSET('Hygiene Data'!$H$8,0,10*ROW('Hygiene Data'!H23)),NA())</f>
        <v>#N/A</v>
      </c>
      <c r="BQ29" s="121" t="e">
        <f ca="1">+IF(AND(ISNUMBER(OFFSET('Hygiene Data'!$H$10,0,10*ROW('Hygiene Data'!H23))),'Data Summary'!EF29="Yes"),OFFSET('Hygiene Data'!$H$10,0,10*ROW('Hygiene Data'!H23)),NA())</f>
        <v>#N/A</v>
      </c>
    </row>
    <row r="30" spans="1:69" x14ac:dyDescent="0.2">
      <c r="A30" s="44" t="e">
        <f ca="1">+IF(OFFSET('Water Data'!$B$1,0,10*ROW('Water Data'!B24))="",NA(),OFFSET('Water Data'!$B$1,0,10*ROW('Water Data'!B24)))</f>
        <v>#N/A</v>
      </c>
      <c r="B30" s="44" t="e">
        <f ca="1">+IF(OFFSET('Water Data'!$A$3,0,10*ROW('Water Data'!A24))="",NA(),OFFSET('Water Data'!$A$3,0,10*ROW('Water Data'!A24)))</f>
        <v>#N/A</v>
      </c>
      <c r="C30" s="44" t="e">
        <f ca="1">+IF(OFFSET('Water Data'!$C$3,0,10*ROW('Water Data'!C24))="",NA(),OFFSET('Water Data'!$C$3,0,10*ROW('Water Data'!C24)))</f>
        <v>#N/A</v>
      </c>
      <c r="D30" s="119" t="e">
        <f ca="1">+IF(AND(ISNUMBER(OFFSET('Water Data'!$C$5,0,10*ROW('Water Data'!C24))),'Data Summary'!BS30="Yes"),100-OFFSET('Water Data'!$C$5,0,10*ROW('Water Data'!C24)),NA())</f>
        <v>#N/A</v>
      </c>
      <c r="E30" s="119" t="e">
        <f ca="1">+IF(AND(ISNUMBER(OFFSET('Water Data'!$C$7,0,10*ROW('Water Data'!C24))),'Data Summary'!BT30="Yes"),OFFSET('Water Data'!$C$7,0,10*ROW('Water Data'!C24)),NA())</f>
        <v>#N/A</v>
      </c>
      <c r="F30" s="119" t="e">
        <f ca="1">+IF(AND(ISNUMBER(OFFSET('Water Data'!$C$10,0,10*ROW('Water Data'!C24))),'Data Summary'!BU30="Yes"),OFFSET('Water Data'!$C$10,0,10*ROW('Water Data'!C24)),NA())</f>
        <v>#N/A</v>
      </c>
      <c r="G30" s="119" t="e">
        <f ca="1">+IF(AND(ISNUMBER(OFFSET('Water Data'!$D$5,0,10*ROW('Water Data'!D24))),'Data Summary'!BV30="Yes"),100-OFFSET('Water Data'!$D$5,0,10*ROW('Water Data'!D24)),NA())</f>
        <v>#N/A</v>
      </c>
      <c r="H30" s="119" t="e">
        <f ca="1">+IF(AND(ISNUMBER(OFFSET('Water Data'!$D$7,0,10*ROW('Water Data'!D24))),'Data Summary'!BW30="Yes"),OFFSET('Water Data'!$D$7,0,10*ROW('Water Data'!D24)),NA())</f>
        <v>#N/A</v>
      </c>
      <c r="I30" s="119" t="e">
        <f ca="1">+IF(AND(ISNUMBER(OFFSET('Water Data'!$D$10,0,10*ROW('Water Data'!D24))),'Data Summary'!BX30="Yes"),OFFSET('Water Data'!$D$10,0,10*ROW('Water Data'!D24)),NA())</f>
        <v>#N/A</v>
      </c>
      <c r="J30" s="119" t="e">
        <f ca="1">+IF(AND(ISNUMBER(OFFSET('Water Data'!$E$5,0,10*ROW('Water Data'!E24))),'Data Summary'!BY30="Yes"),100-OFFSET('Water Data'!$E$5,0,10*ROW('Water Data'!E24)),NA())</f>
        <v>#N/A</v>
      </c>
      <c r="K30" s="119" t="e">
        <f ca="1">+IF(AND(ISNUMBER(OFFSET('Water Data'!$E$7,0,10*ROW('Water Data'!E24))),'Data Summary'!BZ30="Yes"),OFFSET('Water Data'!$E$7,0,10*ROW('Water Data'!E24)),NA())</f>
        <v>#N/A</v>
      </c>
      <c r="L30" s="119" t="e">
        <f ca="1">+IF(AND(ISNUMBER(OFFSET('Water Data'!$E$10,0,10*ROW('Water Data'!E24))),'Data Summary'!CA30="Yes"),OFFSET('Water Data'!$E$10,0,10*ROW('Water Data'!E24)),NA())</f>
        <v>#N/A</v>
      </c>
      <c r="M30" s="119" t="e">
        <f ca="1">+IF(AND(ISNUMBER(OFFSET('Water Data'!$F$5,0,10*ROW('Water Data'!F24))),'Data Summary'!CB30="Yes"),100-OFFSET('Water Data'!$F$5,0,10*ROW('Water Data'!F24)),NA())</f>
        <v>#N/A</v>
      </c>
      <c r="N30" s="119" t="e">
        <f ca="1">+IF(AND(ISNUMBER(OFFSET('Water Data'!$F$7,0,10*ROW('Water Data'!F24))),'Data Summary'!CC30="Yes"),OFFSET('Water Data'!$F$7,0,10*ROW('Water Data'!F24)),NA())</f>
        <v>#N/A</v>
      </c>
      <c r="O30" s="119" t="e">
        <f ca="1">+IF(AND(ISNUMBER(OFFSET('Water Data'!$F$10,0,10*ROW('Water Data'!F24))),'Data Summary'!CD30="Yes"),OFFSET('Water Data'!$F$10,0,10*ROW('Water Data'!F24)),NA())</f>
        <v>#N/A</v>
      </c>
      <c r="P30" s="119" t="e">
        <f ca="1">+IF(AND(ISNUMBER(OFFSET('Water Data'!$G$5,0,10*ROW('Water Data'!G24))),'Data Summary'!CE30="Yes"),100-OFFSET('Water Data'!$G$5,0,10*ROW('Water Data'!G24)),NA())</f>
        <v>#N/A</v>
      </c>
      <c r="Q30" s="119" t="e">
        <f ca="1">+IF(AND(ISNUMBER(OFFSET('Water Data'!$G$7,0,10*ROW('Water Data'!G24))),'Data Summary'!CF30="Yes"),OFFSET('Water Data'!$G$7,0,10*ROW('Water Data'!G24)),NA())</f>
        <v>#N/A</v>
      </c>
      <c r="R30" s="119" t="e">
        <f ca="1">+IF(AND(ISNUMBER(OFFSET('Water Data'!$G$10,0,10*ROW('Water Data'!G24))),'Data Summary'!CG30="Yes"),OFFSET('Water Data'!$G$10,0,10*ROW('Water Data'!G24)),NA())</f>
        <v>#N/A</v>
      </c>
      <c r="S30" s="119" t="e">
        <f ca="1">+IF(AND(ISNUMBER(OFFSET('Water Data'!$H$5,0,10*ROW('Water Data'!H24))),'Data Summary'!CH30="Yes"),100-OFFSET('Water Data'!$H$5,0,10*ROW('Water Data'!H24)),NA())</f>
        <v>#N/A</v>
      </c>
      <c r="T30" s="119" t="e">
        <f ca="1">+IF(AND(ISNUMBER(OFFSET('Water Data'!$H$7,0,10*ROW('Water Data'!H24))),'Data Summary'!CI30="Yes"),OFFSET('Water Data'!$H$7,0,10*ROW('Water Data'!H24)),NA())</f>
        <v>#N/A</v>
      </c>
      <c r="U30" s="119" t="e">
        <f ca="1">+IF(AND(ISNUMBER(OFFSET('Water Data'!$H$10,0,10*ROW('Water Data'!H24))),'Data Summary'!CJ30="Yes"),OFFSET('Water Data'!$H$10,0,10*ROW('Water Data'!H24)),NA())</f>
        <v>#N/A</v>
      </c>
      <c r="V30" s="120" t="e">
        <f ca="1">+IF(AND(ISNUMBER(OFFSET('Sanitation Data'!$C$5,0,10*ROW('Sanitation Data'!C24))),'Data Summary'!CK30="Yes"),100-OFFSET('Sanitation Data'!$C$5,0,10*ROW('Sanitation Data'!C24)),NA())</f>
        <v>#N/A</v>
      </c>
      <c r="W30" s="120" t="e">
        <f ca="1">+IF(AND(ISNUMBER(OFFSET('Sanitation Data'!$C$7,0,10*ROW('Sanitation Data'!C24))),'Data Summary'!CL30="Yes"),OFFSET('Sanitation Data'!$C$7,0,10*ROW('Sanitation Data'!C24)),NA())</f>
        <v>#N/A</v>
      </c>
      <c r="X30" s="120" t="e">
        <f ca="1">+IF(AND(ISNUMBER(OFFSET('Sanitation Data'!$C$11,0,10*ROW('Sanitation Data'!C24))),'Data Summary'!CM30="Yes"),OFFSET('Sanitation Data'!$C$11,0,10*ROW('Sanitation Data'!C24)),NA())</f>
        <v>#N/A</v>
      </c>
      <c r="Y30" s="120" t="e">
        <f ca="1">+IF(AND(ISNUMBER(OFFSET('Sanitation Data'!$C$12,0,10*ROW('Sanitation Data'!C24))),'Data Summary'!CN30="Yes"),OFFSET('Sanitation Data'!$C$12,0,10*ROW('Sanitation Data'!C24)),NA())</f>
        <v>#N/A</v>
      </c>
      <c r="Z30" s="120" t="e">
        <f ca="1">+IF(AND(ISNUMBER(OFFSET('Sanitation Data'!$C$13,0,10*ROW('Sanitation Data'!C24))),'Data Summary'!CO30="Yes"),OFFSET('Sanitation Data'!$C$13,0,10*ROW('Sanitation Data'!C24)),NA())</f>
        <v>#N/A</v>
      </c>
      <c r="AA30" s="120" t="e">
        <f ca="1">+IF(AND(ISNUMBER(OFFSET('Sanitation Data'!$D$5,0,10*ROW('Sanitation Data'!D24))),'Data Summary'!CP30="Yes"),100-OFFSET('Sanitation Data'!$D$5,0,10*ROW('Sanitation Data'!D24)),NA())</f>
        <v>#N/A</v>
      </c>
      <c r="AB30" s="120" t="e">
        <f ca="1">+IF(AND(ISNUMBER(OFFSET('Sanitation Data'!$D$7,0,10*ROW('Sanitation Data'!D24))),'Data Summary'!CQ30="Yes"),OFFSET('Sanitation Data'!$D$7,0,10*ROW('Sanitation Data'!D24)),NA())</f>
        <v>#N/A</v>
      </c>
      <c r="AC30" s="120" t="e">
        <f ca="1">+IF(AND(ISNUMBER(OFFSET('Sanitation Data'!$D$11,0,10*ROW('Sanitation Data'!D24))),'Data Summary'!CR30="Yes"),OFFSET('Sanitation Data'!$D$11,0,10*ROW('Sanitation Data'!D24)),NA())</f>
        <v>#N/A</v>
      </c>
      <c r="AD30" s="120" t="e">
        <f ca="1">+IF(AND(ISNUMBER(OFFSET('Sanitation Data'!$D$12,0,10*ROW('Sanitation Data'!D24))),'Data Summary'!CS30="Yes"),OFFSET('Sanitation Data'!$D$12,0,10*ROW('Sanitation Data'!D24)),NA())</f>
        <v>#N/A</v>
      </c>
      <c r="AE30" s="120" t="e">
        <f ca="1">+IF(AND(ISNUMBER(OFFSET('Sanitation Data'!$D$13,0,10*ROW('Sanitation Data'!D24))),'Data Summary'!CT30="Yes"),OFFSET('Sanitation Data'!$D$13,0,10*ROW('Sanitation Data'!D24)),NA())</f>
        <v>#N/A</v>
      </c>
      <c r="AF30" s="120" t="e">
        <f ca="1">+IF(AND(ISNUMBER(OFFSET('Sanitation Data'!$E$5,0,10*ROW('Sanitation Data'!E24))),'Data Summary'!CU30="Yes"),100-OFFSET('Sanitation Data'!$E$5,0,10*ROW('Sanitation Data'!E24)),NA())</f>
        <v>#N/A</v>
      </c>
      <c r="AG30" s="120" t="e">
        <f ca="1">+IF(AND(ISNUMBER(OFFSET('Sanitation Data'!$E$7,0,10*ROW('Sanitation Data'!E24))),'Data Summary'!CV30="Yes"),OFFSET('Sanitation Data'!$E$7,0,10*ROW('Sanitation Data'!E24)),NA())</f>
        <v>#N/A</v>
      </c>
      <c r="AH30" s="120" t="e">
        <f ca="1">+IF(AND(ISNUMBER(OFFSET('Sanitation Data'!$E$11,0,10*ROW('Sanitation Data'!E24))),'Data Summary'!CW30="Yes"),OFFSET('Sanitation Data'!$E$11,0,10*ROW('Sanitation Data'!E24)),NA())</f>
        <v>#N/A</v>
      </c>
      <c r="AI30" s="120" t="e">
        <f ca="1">+IF(AND(ISNUMBER(OFFSET('Sanitation Data'!$E$12,0,10*ROW('Sanitation Data'!E24))),'Data Summary'!CX30="Yes"),OFFSET('Sanitation Data'!$E$12,0,10*ROW('Sanitation Data'!E24)),NA())</f>
        <v>#N/A</v>
      </c>
      <c r="AJ30" s="120" t="e">
        <f ca="1">+IF(AND(ISNUMBER(OFFSET('Sanitation Data'!$E$13,0,10*ROW('Sanitation Data'!E24))),'Data Summary'!CY30="Yes"),OFFSET('Sanitation Data'!$E$13,0,10*ROW('Sanitation Data'!E24)),NA())</f>
        <v>#N/A</v>
      </c>
      <c r="AK30" s="120" t="e">
        <f ca="1">+IF(AND(ISNUMBER(OFFSET('Sanitation Data'!$F$5,0,10*ROW('Sanitation Data'!F24))),'Data Summary'!CZ30="Yes"),100-OFFSET('Sanitation Data'!$F$5,0,10*ROW('Sanitation Data'!F24)),NA())</f>
        <v>#N/A</v>
      </c>
      <c r="AL30" s="120" t="e">
        <f ca="1">+IF(AND(ISNUMBER(OFFSET('Sanitation Data'!$F$7,0,10*ROW('Sanitation Data'!F24))),'Data Summary'!DA30="Yes"),OFFSET('Sanitation Data'!$F$7,0,10*ROW('Sanitation Data'!F24)),NA())</f>
        <v>#N/A</v>
      </c>
      <c r="AM30" s="120" t="e">
        <f ca="1">+IF(AND(ISNUMBER(OFFSET('Sanitation Data'!$F$11,0,10*ROW('Sanitation Data'!F24))),'Data Summary'!DB30="Yes"),OFFSET('Sanitation Data'!$F$11,0,10*ROW('Sanitation Data'!F24)),NA())</f>
        <v>#N/A</v>
      </c>
      <c r="AN30" s="120" t="e">
        <f ca="1">+IF(AND(ISNUMBER(OFFSET('Sanitation Data'!$F$12,0,10*ROW('Sanitation Data'!F24))),'Data Summary'!DC30="Yes"),OFFSET('Sanitation Data'!$F$12,0,10*ROW('Sanitation Data'!F24)),NA())</f>
        <v>#N/A</v>
      </c>
      <c r="AO30" s="120" t="e">
        <f ca="1">+IF(AND(ISNUMBER(OFFSET('Sanitation Data'!$F$13,0,10*ROW('Sanitation Data'!F24))),'Data Summary'!DD30="Yes"),OFFSET('Sanitation Data'!$F$13,0,10*ROW('Sanitation Data'!F24)),NA())</f>
        <v>#N/A</v>
      </c>
      <c r="AP30" s="120" t="e">
        <f ca="1">+IF(AND(ISNUMBER(OFFSET('Sanitation Data'!$G$5,0,10*ROW('Sanitation Data'!G24))),'Data Summary'!DE30="Yes"),100-OFFSET('Sanitation Data'!$G$5,0,10*ROW('Sanitation Data'!G24)),NA())</f>
        <v>#N/A</v>
      </c>
      <c r="AQ30" s="120" t="e">
        <f ca="1">+IF(AND(ISNUMBER(OFFSET('Sanitation Data'!$G$7,0,10*ROW('Sanitation Data'!G24))),'Data Summary'!DF30="Yes"),OFFSET('Sanitation Data'!$G$7,0,10*ROW('Sanitation Data'!G24)),NA())</f>
        <v>#N/A</v>
      </c>
      <c r="AR30" s="120" t="e">
        <f ca="1">+IF(AND(ISNUMBER(OFFSET('Sanitation Data'!$G$11,0,10*ROW('Sanitation Data'!G24))),'Data Summary'!DG30="Yes"),OFFSET('Sanitation Data'!$G$11,0,10*ROW('Sanitation Data'!G24)),NA())</f>
        <v>#N/A</v>
      </c>
      <c r="AS30" s="120" t="e">
        <f ca="1">+IF(AND(ISNUMBER(OFFSET('Sanitation Data'!$G$12,0,10*ROW('Sanitation Data'!G24))),'Data Summary'!DH30="Yes"),OFFSET('Sanitation Data'!$G$12,0,10*ROW('Sanitation Data'!G24)),NA())</f>
        <v>#N/A</v>
      </c>
      <c r="AT30" s="120" t="e">
        <f ca="1">+IF(AND(ISNUMBER(OFFSET('Sanitation Data'!$G$13,0,10*ROW('Sanitation Data'!G24))),'Data Summary'!DI30="Yes"),OFFSET('Sanitation Data'!$G$13,0,10*ROW('Sanitation Data'!G24)),NA())</f>
        <v>#N/A</v>
      </c>
      <c r="AU30" s="120" t="e">
        <f ca="1">+IF(AND(ISNUMBER(OFFSET('Sanitation Data'!$H$5,0,10*ROW('Sanitation Data'!H24))),'Data Summary'!DJ30="Yes"),100-OFFSET('Sanitation Data'!$H$5,0,10*ROW('Sanitation Data'!H24)),NA())</f>
        <v>#N/A</v>
      </c>
      <c r="AV30" s="120" t="e">
        <f ca="1">+IF(AND(ISNUMBER(OFFSET('Sanitation Data'!$H$7,0,10*ROW('Sanitation Data'!H24))),'Data Summary'!DK30="Yes"),OFFSET('Sanitation Data'!$H$7,0,10*ROW('Sanitation Data'!H24)),NA())</f>
        <v>#N/A</v>
      </c>
      <c r="AW30" s="120" t="e">
        <f ca="1">+IF(AND(ISNUMBER(OFFSET('Sanitation Data'!$H$11,0,10*ROW('Sanitation Data'!H24))),'Data Summary'!DL30="Yes"),OFFSET('Sanitation Data'!$H$11,0,10*ROW('Sanitation Data'!H24)),NA())</f>
        <v>#N/A</v>
      </c>
      <c r="AX30" s="120" t="e">
        <f ca="1">+IF(AND(ISNUMBER(OFFSET('Sanitation Data'!$H$12,0,10*ROW('Sanitation Data'!H24))),'Data Summary'!DM30="Yes"),OFFSET('Sanitation Data'!$H$12,0,10*ROW('Sanitation Data'!H24)),NA())</f>
        <v>#N/A</v>
      </c>
      <c r="AY30" s="120" t="e">
        <f ca="1">+IF(AND(ISNUMBER(OFFSET('Sanitation Data'!$H$13,0,10*ROW('Sanitation Data'!H24))),'Data Summary'!DN30="Yes"),OFFSET('Sanitation Data'!$H$13,0,10*ROW('Sanitation Data'!H24)),NA())</f>
        <v>#N/A</v>
      </c>
      <c r="AZ30" s="121" t="e">
        <f ca="1">+IF(AND(ISNUMBER(OFFSET('Hygiene Data'!$C$6,0,10*ROW('Hygiene Data'!C24))),'Data Summary'!DO30="Yes"),OFFSET('Hygiene Data'!$C$6,0,10*ROW('Hygiene Data'!C24)),NA())</f>
        <v>#N/A</v>
      </c>
      <c r="BA30" s="121" t="e">
        <f ca="1">+IF(AND(ISNUMBER(OFFSET('Hygiene Data'!$C$8,0,10*ROW('Hygiene Data'!C24))),'Data Summary'!DP30="Yes"),OFFSET('Hygiene Data'!$C$8,0,10*ROW('Hygiene Data'!C24)),NA())</f>
        <v>#N/A</v>
      </c>
      <c r="BB30" s="121" t="e">
        <f ca="1">+IF(AND(ISNUMBER(OFFSET('Hygiene Data'!$C$10,0,10*ROW('Hygiene Data'!C24))),'Data Summary'!DQ30="Yes"),OFFSET('Hygiene Data'!$C$10,0,10*ROW('Hygiene Data'!C24)),NA())</f>
        <v>#N/A</v>
      </c>
      <c r="BC30" s="121" t="e">
        <f ca="1">+IF(AND(ISNUMBER(OFFSET('Hygiene Data'!$D$6,0,10*ROW('Hygiene Data'!D24))),'Data Summary'!DR30="Yes"),OFFSET('Hygiene Data'!$D$6,0,10*ROW('Hygiene Data'!D24)),NA())</f>
        <v>#N/A</v>
      </c>
      <c r="BD30" s="121" t="e">
        <f ca="1">+IF(AND(ISNUMBER(OFFSET('Hygiene Data'!$D$8,0,10*ROW('Hygiene Data'!D24))),'Data Summary'!DS30="Yes"),OFFSET('Hygiene Data'!$D$8,0,10*ROW('Hygiene Data'!D24)),NA())</f>
        <v>#N/A</v>
      </c>
      <c r="BE30" s="121" t="e">
        <f ca="1">+IF(AND(ISNUMBER(OFFSET('Hygiene Data'!$D$10,0,10*ROW('Hygiene Data'!D24))),'Data Summary'!DT30="Yes"),OFFSET('Hygiene Data'!$D$10,0,10*ROW('Hygiene Data'!D24)),NA())</f>
        <v>#N/A</v>
      </c>
      <c r="BF30" s="121" t="e">
        <f ca="1">+IF(AND(ISNUMBER(OFFSET('Hygiene Data'!$E$6,0,10*ROW('Hygiene Data'!E24))),'Data Summary'!DU30="Yes"),OFFSET('Hygiene Data'!$E$6,0,10*ROW('Hygiene Data'!E24)),NA())</f>
        <v>#N/A</v>
      </c>
      <c r="BG30" s="121" t="e">
        <f ca="1">+IF(AND(ISNUMBER(OFFSET('Hygiene Data'!$E$8,0,10*ROW('Hygiene Data'!E24))),'Data Summary'!DV30="Yes"),OFFSET('Hygiene Data'!$E$8,0,10*ROW('Hygiene Data'!E24)),NA())</f>
        <v>#N/A</v>
      </c>
      <c r="BH30" s="121" t="e">
        <f ca="1">+IF(AND(ISNUMBER(OFFSET('Hygiene Data'!$E$10,0,10*ROW('Hygiene Data'!E24))),'Data Summary'!DW30="Yes"),OFFSET('Hygiene Data'!$E$10,0,10*ROW('Hygiene Data'!E24)),NA())</f>
        <v>#N/A</v>
      </c>
      <c r="BI30" s="121" t="e">
        <f ca="1">+IF(AND(ISNUMBER(OFFSET('Hygiene Data'!$F$6,0,10*ROW('Hygiene Data'!F24))),'Data Summary'!DX30="Yes"),OFFSET('Hygiene Data'!$F$6,0,10*ROW('Hygiene Data'!F24)),NA())</f>
        <v>#N/A</v>
      </c>
      <c r="BJ30" s="121" t="e">
        <f ca="1">+IF(AND(ISNUMBER(OFFSET('Hygiene Data'!$F$8,0,10*ROW('Hygiene Data'!F24))),'Data Summary'!DY30="Yes"),OFFSET('Hygiene Data'!$F$8,0,10*ROW('Hygiene Data'!F24)),NA())</f>
        <v>#N/A</v>
      </c>
      <c r="BK30" s="121" t="e">
        <f ca="1">+IF(AND(ISNUMBER(OFFSET('Hygiene Data'!$F$10,0,10*ROW('Hygiene Data'!F24))),'Data Summary'!DZ30="Yes"),OFFSET('Hygiene Data'!$F$10,0,10*ROW('Hygiene Data'!F24)),NA())</f>
        <v>#N/A</v>
      </c>
      <c r="BL30" s="121" t="e">
        <f ca="1">+IF(AND(ISNUMBER(OFFSET('Hygiene Data'!$G$6,0,10*ROW('Hygiene Data'!G24))),'Data Summary'!EA30="Yes"),OFFSET('Hygiene Data'!$G$6,0,10*ROW('Hygiene Data'!G24)),NA())</f>
        <v>#N/A</v>
      </c>
      <c r="BM30" s="121" t="e">
        <f ca="1">+IF(AND(ISNUMBER(OFFSET('Hygiene Data'!$G$8,0,10*ROW('Hygiene Data'!G24))),'Data Summary'!EB30="Yes"),OFFSET('Hygiene Data'!$G$8,0,10*ROW('Hygiene Data'!G24)),NA())</f>
        <v>#N/A</v>
      </c>
      <c r="BN30" s="121" t="e">
        <f ca="1">+IF(AND(ISNUMBER(OFFSET('Hygiene Data'!$G$10,0,10*ROW('Hygiene Data'!G24))),'Data Summary'!EC30="Yes"),OFFSET('Hygiene Data'!$G$10,0,10*ROW('Hygiene Data'!G24)),NA())</f>
        <v>#N/A</v>
      </c>
      <c r="BO30" s="121" t="e">
        <f ca="1">+IF(AND(ISNUMBER(OFFSET('Hygiene Data'!$H$6,0,10*ROW('Hygiene Data'!H24))),'Data Summary'!ED30="Yes"),OFFSET('Hygiene Data'!$H$6,0,10*ROW('Hygiene Data'!H24)),NA())</f>
        <v>#N/A</v>
      </c>
      <c r="BP30" s="121" t="e">
        <f ca="1">+IF(AND(ISNUMBER(OFFSET('Hygiene Data'!$H$8,0,10*ROW('Hygiene Data'!H24))),'Data Summary'!EE30="Yes"),OFFSET('Hygiene Data'!$H$8,0,10*ROW('Hygiene Data'!H24)),NA())</f>
        <v>#N/A</v>
      </c>
      <c r="BQ30" s="121" t="e">
        <f ca="1">+IF(AND(ISNUMBER(OFFSET('Hygiene Data'!$H$10,0,10*ROW('Hygiene Data'!H24))),'Data Summary'!EF30="Yes"),OFFSET('Hygiene Data'!$H$10,0,10*ROW('Hygiene Data'!H24)),NA())</f>
        <v>#N/A</v>
      </c>
    </row>
    <row r="31" spans="1:69" x14ac:dyDescent="0.2">
      <c r="A31" s="44" t="e">
        <f ca="1">+IF(OFFSET('Water Data'!$B$1,0,10*ROW('Water Data'!B25))="",NA(),OFFSET('Water Data'!$B$1,0,10*ROW('Water Data'!B25)))</f>
        <v>#N/A</v>
      </c>
      <c r="B31" s="44" t="e">
        <f ca="1">+IF(OFFSET('Water Data'!$A$3,0,10*ROW('Water Data'!A27))="",NA(),OFFSET('Water Data'!$A$3,0,10*ROW('Water Data'!A27)))</f>
        <v>#N/A</v>
      </c>
      <c r="C31" s="44" t="e">
        <f ca="1">+IF(OFFSET('Water Data'!$C$3,0,10*ROW('Water Data'!C27))="",NA(),OFFSET('Water Data'!$C$3,0,10*ROW('Water Data'!C27)))</f>
        <v>#N/A</v>
      </c>
      <c r="D31" s="119" t="e">
        <f ca="1">+IF(AND(ISNUMBER(OFFSET('Water Data'!$C$5,0,10*ROW('Water Data'!C25))),'Data Summary'!BS31="Yes"),100-OFFSET('Water Data'!$C$5,0,10*ROW('Water Data'!C25)),NA())</f>
        <v>#N/A</v>
      </c>
      <c r="E31" s="119" t="e">
        <f ca="1">+IF(AND(ISNUMBER(OFFSET('Water Data'!$C$7,0,10*ROW('Water Data'!C25))),'Data Summary'!BT31="Yes"),OFFSET('Water Data'!$C$7,0,10*ROW('Water Data'!C25)),NA())</f>
        <v>#N/A</v>
      </c>
      <c r="F31" s="119" t="e">
        <f ca="1">+IF(AND(ISNUMBER(OFFSET('Water Data'!$C$10,0,10*ROW('Water Data'!C25))),'Data Summary'!BU31="Yes"),OFFSET('Water Data'!$C$10,0,10*ROW('Water Data'!C25)),NA())</f>
        <v>#N/A</v>
      </c>
      <c r="G31" s="119" t="e">
        <f ca="1">+IF(AND(ISNUMBER(OFFSET('Water Data'!$D$5,0,10*ROW('Water Data'!D25))),'Data Summary'!BV31="Yes"),100-OFFSET('Water Data'!$D$5,0,10*ROW('Water Data'!D25)),NA())</f>
        <v>#N/A</v>
      </c>
      <c r="H31" s="119" t="e">
        <f ca="1">+IF(AND(ISNUMBER(OFFSET('Water Data'!$D$7,0,10*ROW('Water Data'!D25))),'Data Summary'!BW31="Yes"),OFFSET('Water Data'!$D$7,0,10*ROW('Water Data'!D25)),NA())</f>
        <v>#N/A</v>
      </c>
      <c r="I31" s="119" t="e">
        <f ca="1">+IF(AND(ISNUMBER(OFFSET('Water Data'!$D$10,0,10*ROW('Water Data'!D25))),'Data Summary'!BX31="Yes"),OFFSET('Water Data'!$D$10,0,10*ROW('Water Data'!D25)),NA())</f>
        <v>#N/A</v>
      </c>
      <c r="J31" s="119" t="e">
        <f ca="1">+IF(AND(ISNUMBER(OFFSET('Water Data'!$E$5,0,10*ROW('Water Data'!E25))),'Data Summary'!BY31="Yes"),100-OFFSET('Water Data'!$E$5,0,10*ROW('Water Data'!E25)),NA())</f>
        <v>#N/A</v>
      </c>
      <c r="K31" s="119" t="e">
        <f ca="1">+IF(AND(ISNUMBER(OFFSET('Water Data'!$E$7,0,10*ROW('Water Data'!E25))),'Data Summary'!BZ31="Yes"),OFFSET('Water Data'!$E$7,0,10*ROW('Water Data'!E25)),NA())</f>
        <v>#N/A</v>
      </c>
      <c r="L31" s="119" t="e">
        <f ca="1">+IF(AND(ISNUMBER(OFFSET('Water Data'!$E$10,0,10*ROW('Water Data'!E25))),'Data Summary'!CA31="Yes"),OFFSET('Water Data'!$E$10,0,10*ROW('Water Data'!E25)),NA())</f>
        <v>#N/A</v>
      </c>
      <c r="M31" s="119" t="e">
        <f ca="1">+IF(AND(ISNUMBER(OFFSET('Water Data'!$F$5,0,10*ROW('Water Data'!F25))),'Data Summary'!CB31="Yes"),100-OFFSET('Water Data'!$F$5,0,10*ROW('Water Data'!F25)),NA())</f>
        <v>#N/A</v>
      </c>
      <c r="N31" s="119" t="e">
        <f ca="1">+IF(AND(ISNUMBER(OFFSET('Water Data'!$F$7,0,10*ROW('Water Data'!F25))),'Data Summary'!CC31="Yes"),OFFSET('Water Data'!$F$7,0,10*ROW('Water Data'!F25)),NA())</f>
        <v>#N/A</v>
      </c>
      <c r="O31" s="119" t="e">
        <f ca="1">+IF(AND(ISNUMBER(OFFSET('Water Data'!$F$10,0,10*ROW('Water Data'!F25))),'Data Summary'!CD31="Yes"),OFFSET('Water Data'!$F$10,0,10*ROW('Water Data'!F25)),NA())</f>
        <v>#N/A</v>
      </c>
      <c r="P31" s="119" t="e">
        <f ca="1">+IF(AND(ISNUMBER(OFFSET('Water Data'!$G$5,0,10*ROW('Water Data'!G25))),'Data Summary'!CE31="Yes"),100-OFFSET('Water Data'!$G$5,0,10*ROW('Water Data'!G25)),NA())</f>
        <v>#N/A</v>
      </c>
      <c r="Q31" s="119" t="e">
        <f ca="1">+IF(AND(ISNUMBER(OFFSET('Water Data'!$G$7,0,10*ROW('Water Data'!G25))),'Data Summary'!CF31="Yes"),OFFSET('Water Data'!$G$7,0,10*ROW('Water Data'!G25)),NA())</f>
        <v>#N/A</v>
      </c>
      <c r="R31" s="119" t="e">
        <f ca="1">+IF(AND(ISNUMBER(OFFSET('Water Data'!$G$10,0,10*ROW('Water Data'!G25))),'Data Summary'!CG31="Yes"),OFFSET('Water Data'!$G$10,0,10*ROW('Water Data'!G25)),NA())</f>
        <v>#N/A</v>
      </c>
      <c r="S31" s="119" t="e">
        <f ca="1">+IF(AND(ISNUMBER(OFFSET('Water Data'!$H$5,0,10*ROW('Water Data'!H25))),'Data Summary'!CH31="Yes"),100-OFFSET('Water Data'!$H$5,0,10*ROW('Water Data'!H25)),NA())</f>
        <v>#N/A</v>
      </c>
      <c r="T31" s="119" t="e">
        <f ca="1">+IF(AND(ISNUMBER(OFFSET('Water Data'!$H$7,0,10*ROW('Water Data'!H25))),'Data Summary'!CI31="Yes"),OFFSET('Water Data'!$H$7,0,10*ROW('Water Data'!H25)),NA())</f>
        <v>#N/A</v>
      </c>
      <c r="U31" s="119" t="e">
        <f ca="1">+IF(AND(ISNUMBER(OFFSET('Water Data'!$H$10,0,10*ROW('Water Data'!H25))),'Data Summary'!CJ31="Yes"),OFFSET('Water Data'!$H$10,0,10*ROW('Water Data'!H25)),NA())</f>
        <v>#N/A</v>
      </c>
      <c r="V31" s="120" t="e">
        <f ca="1">+IF(AND(ISNUMBER(OFFSET('Sanitation Data'!$C$5,0,10*ROW('Sanitation Data'!C25))),'Data Summary'!CK31="Yes"),100-OFFSET('Sanitation Data'!$C$5,0,10*ROW('Sanitation Data'!C25)),NA())</f>
        <v>#N/A</v>
      </c>
      <c r="W31" s="120" t="e">
        <f ca="1">+IF(AND(ISNUMBER(OFFSET('Sanitation Data'!$C$7,0,10*ROW('Sanitation Data'!C25))),'Data Summary'!CL31="Yes"),OFFSET('Sanitation Data'!$C$7,0,10*ROW('Sanitation Data'!C25)),NA())</f>
        <v>#N/A</v>
      </c>
      <c r="X31" s="120" t="e">
        <f ca="1">+IF(AND(ISNUMBER(OFFSET('Sanitation Data'!$C$11,0,10*ROW('Sanitation Data'!C25))),'Data Summary'!CM31="Yes"),OFFSET('Sanitation Data'!$C$11,0,10*ROW('Sanitation Data'!C25)),NA())</f>
        <v>#N/A</v>
      </c>
      <c r="Y31" s="120" t="e">
        <f ca="1">+IF(AND(ISNUMBER(OFFSET('Sanitation Data'!$C$12,0,10*ROW('Sanitation Data'!C25))),'Data Summary'!CN31="Yes"),OFFSET('Sanitation Data'!$C$12,0,10*ROW('Sanitation Data'!C25)),NA())</f>
        <v>#N/A</v>
      </c>
      <c r="Z31" s="120" t="e">
        <f ca="1">+IF(AND(ISNUMBER(OFFSET('Sanitation Data'!$C$13,0,10*ROW('Sanitation Data'!C25))),'Data Summary'!CO31="Yes"),OFFSET('Sanitation Data'!$C$13,0,10*ROW('Sanitation Data'!C25)),NA())</f>
        <v>#N/A</v>
      </c>
      <c r="AA31" s="120" t="e">
        <f ca="1">+IF(AND(ISNUMBER(OFFSET('Sanitation Data'!$D$5,0,10*ROW('Sanitation Data'!D25))),'Data Summary'!CP31="Yes"),100-OFFSET('Sanitation Data'!$D$5,0,10*ROW('Sanitation Data'!D25)),NA())</f>
        <v>#N/A</v>
      </c>
      <c r="AB31" s="120" t="e">
        <f ca="1">+IF(AND(ISNUMBER(OFFSET('Sanitation Data'!$D$7,0,10*ROW('Sanitation Data'!D25))),'Data Summary'!CQ31="Yes"),OFFSET('Sanitation Data'!$D$7,0,10*ROW('Sanitation Data'!D25)),NA())</f>
        <v>#N/A</v>
      </c>
      <c r="AC31" s="120" t="e">
        <f ca="1">+IF(AND(ISNUMBER(OFFSET('Sanitation Data'!$D$11,0,10*ROW('Sanitation Data'!D25))),'Data Summary'!CR31="Yes"),OFFSET('Sanitation Data'!$D$11,0,10*ROW('Sanitation Data'!D25)),NA())</f>
        <v>#N/A</v>
      </c>
      <c r="AD31" s="120" t="e">
        <f ca="1">+IF(AND(ISNUMBER(OFFSET('Sanitation Data'!$D$12,0,10*ROW('Sanitation Data'!D25))),'Data Summary'!CS31="Yes"),OFFSET('Sanitation Data'!$D$12,0,10*ROW('Sanitation Data'!D25)),NA())</f>
        <v>#N/A</v>
      </c>
      <c r="AE31" s="120" t="e">
        <f ca="1">+IF(AND(ISNUMBER(OFFSET('Sanitation Data'!$D$13,0,10*ROW('Sanitation Data'!D25))),'Data Summary'!CT31="Yes"),OFFSET('Sanitation Data'!$D$13,0,10*ROW('Sanitation Data'!D25)),NA())</f>
        <v>#N/A</v>
      </c>
      <c r="AF31" s="120" t="e">
        <f ca="1">+IF(AND(ISNUMBER(OFFSET('Sanitation Data'!$E$5,0,10*ROW('Sanitation Data'!E25))),'Data Summary'!CU31="Yes"),100-OFFSET('Sanitation Data'!$E$5,0,10*ROW('Sanitation Data'!E25)),NA())</f>
        <v>#N/A</v>
      </c>
      <c r="AG31" s="120" t="e">
        <f ca="1">+IF(AND(ISNUMBER(OFFSET('Sanitation Data'!$E$7,0,10*ROW('Sanitation Data'!E25))),'Data Summary'!CV31="Yes"),OFFSET('Sanitation Data'!$E$7,0,10*ROW('Sanitation Data'!E25)),NA())</f>
        <v>#N/A</v>
      </c>
      <c r="AH31" s="120" t="e">
        <f ca="1">+IF(AND(ISNUMBER(OFFSET('Sanitation Data'!$E$11,0,10*ROW('Sanitation Data'!E25))),'Data Summary'!CW31="Yes"),OFFSET('Sanitation Data'!$E$11,0,10*ROW('Sanitation Data'!E25)),NA())</f>
        <v>#N/A</v>
      </c>
      <c r="AI31" s="120" t="e">
        <f ca="1">+IF(AND(ISNUMBER(OFFSET('Sanitation Data'!$E$12,0,10*ROW('Sanitation Data'!E25))),'Data Summary'!CX31="Yes"),OFFSET('Sanitation Data'!$E$12,0,10*ROW('Sanitation Data'!E25)),NA())</f>
        <v>#N/A</v>
      </c>
      <c r="AJ31" s="120" t="e">
        <f ca="1">+IF(AND(ISNUMBER(OFFSET('Sanitation Data'!$E$13,0,10*ROW('Sanitation Data'!E25))),'Data Summary'!CY31="Yes"),OFFSET('Sanitation Data'!$E$13,0,10*ROW('Sanitation Data'!E25)),NA())</f>
        <v>#N/A</v>
      </c>
      <c r="AK31" s="120" t="e">
        <f ca="1">+IF(AND(ISNUMBER(OFFSET('Sanitation Data'!$F$5,0,10*ROW('Sanitation Data'!F25))),'Data Summary'!CZ31="Yes"),100-OFFSET('Sanitation Data'!$F$5,0,10*ROW('Sanitation Data'!F25)),NA())</f>
        <v>#N/A</v>
      </c>
      <c r="AL31" s="120" t="e">
        <f ca="1">+IF(AND(ISNUMBER(OFFSET('Sanitation Data'!$F$7,0,10*ROW('Sanitation Data'!F25))),'Data Summary'!DA31="Yes"),OFFSET('Sanitation Data'!$F$7,0,10*ROW('Sanitation Data'!F25)),NA())</f>
        <v>#N/A</v>
      </c>
      <c r="AM31" s="120" t="e">
        <f ca="1">+IF(AND(ISNUMBER(OFFSET('Sanitation Data'!$F$11,0,10*ROW('Sanitation Data'!F25))),'Data Summary'!DB31="Yes"),OFFSET('Sanitation Data'!$F$11,0,10*ROW('Sanitation Data'!F25)),NA())</f>
        <v>#N/A</v>
      </c>
      <c r="AN31" s="120" t="e">
        <f ca="1">+IF(AND(ISNUMBER(OFFSET('Sanitation Data'!$F$12,0,10*ROW('Sanitation Data'!F25))),'Data Summary'!DC31="Yes"),OFFSET('Sanitation Data'!$F$12,0,10*ROW('Sanitation Data'!F25)),NA())</f>
        <v>#N/A</v>
      </c>
      <c r="AO31" s="120" t="e">
        <f ca="1">+IF(AND(ISNUMBER(OFFSET('Sanitation Data'!$F$13,0,10*ROW('Sanitation Data'!F25))),'Data Summary'!DD31="Yes"),OFFSET('Sanitation Data'!$F$13,0,10*ROW('Sanitation Data'!F25)),NA())</f>
        <v>#N/A</v>
      </c>
      <c r="AP31" s="120" t="e">
        <f ca="1">+IF(AND(ISNUMBER(OFFSET('Sanitation Data'!$G$5,0,10*ROW('Sanitation Data'!G25))),'Data Summary'!DE31="Yes"),100-OFFSET('Sanitation Data'!$G$5,0,10*ROW('Sanitation Data'!G25)),NA())</f>
        <v>#N/A</v>
      </c>
      <c r="AQ31" s="120" t="e">
        <f ca="1">+IF(AND(ISNUMBER(OFFSET('Sanitation Data'!$G$7,0,10*ROW('Sanitation Data'!G25))),'Data Summary'!DF31="Yes"),OFFSET('Sanitation Data'!$G$7,0,10*ROW('Sanitation Data'!G25)),NA())</f>
        <v>#N/A</v>
      </c>
      <c r="AR31" s="120" t="e">
        <f ca="1">+IF(AND(ISNUMBER(OFFSET('Sanitation Data'!$G$11,0,10*ROW('Sanitation Data'!G25))),'Data Summary'!DG31="Yes"),OFFSET('Sanitation Data'!$G$11,0,10*ROW('Sanitation Data'!G25)),NA())</f>
        <v>#N/A</v>
      </c>
      <c r="AS31" s="120" t="e">
        <f ca="1">+IF(AND(ISNUMBER(OFFSET('Sanitation Data'!$G$12,0,10*ROW('Sanitation Data'!G25))),'Data Summary'!DH31="Yes"),OFFSET('Sanitation Data'!$G$12,0,10*ROW('Sanitation Data'!G25)),NA())</f>
        <v>#N/A</v>
      </c>
      <c r="AT31" s="120" t="e">
        <f ca="1">+IF(AND(ISNUMBER(OFFSET('Sanitation Data'!$G$13,0,10*ROW('Sanitation Data'!G25))),'Data Summary'!DI31="Yes"),OFFSET('Sanitation Data'!$G$13,0,10*ROW('Sanitation Data'!G25)),NA())</f>
        <v>#N/A</v>
      </c>
      <c r="AU31" s="120" t="e">
        <f ca="1">+IF(AND(ISNUMBER(OFFSET('Sanitation Data'!$H$5,0,10*ROW('Sanitation Data'!H25))),'Data Summary'!DJ31="Yes"),100-OFFSET('Sanitation Data'!$H$5,0,10*ROW('Sanitation Data'!H25)),NA())</f>
        <v>#N/A</v>
      </c>
      <c r="AV31" s="120" t="e">
        <f ca="1">+IF(AND(ISNUMBER(OFFSET('Sanitation Data'!$H$7,0,10*ROW('Sanitation Data'!H25))),'Data Summary'!DK31="Yes"),OFFSET('Sanitation Data'!$H$7,0,10*ROW('Sanitation Data'!H25)),NA())</f>
        <v>#N/A</v>
      </c>
      <c r="AW31" s="120" t="e">
        <f ca="1">+IF(AND(ISNUMBER(OFFSET('Sanitation Data'!$H$11,0,10*ROW('Sanitation Data'!H25))),'Data Summary'!DL31="Yes"),OFFSET('Sanitation Data'!$H$11,0,10*ROW('Sanitation Data'!H25)),NA())</f>
        <v>#N/A</v>
      </c>
      <c r="AX31" s="120" t="e">
        <f ca="1">+IF(AND(ISNUMBER(OFFSET('Sanitation Data'!$H$12,0,10*ROW('Sanitation Data'!H25))),'Data Summary'!DM31="Yes"),OFFSET('Sanitation Data'!$H$12,0,10*ROW('Sanitation Data'!H25)),NA())</f>
        <v>#N/A</v>
      </c>
      <c r="AY31" s="120" t="e">
        <f ca="1">+IF(AND(ISNUMBER(OFFSET('Sanitation Data'!$H$13,0,10*ROW('Sanitation Data'!H25))),'Data Summary'!DN31="Yes"),OFFSET('Sanitation Data'!$H$13,0,10*ROW('Sanitation Data'!H25)),NA())</f>
        <v>#N/A</v>
      </c>
      <c r="AZ31" s="121" t="e">
        <f ca="1">+IF(AND(ISNUMBER(OFFSET('Hygiene Data'!$C$6,0,10*ROW('Hygiene Data'!C25))),'Data Summary'!DO31="Yes"),OFFSET('Hygiene Data'!$C$6,0,10*ROW('Hygiene Data'!C25)),NA())</f>
        <v>#N/A</v>
      </c>
      <c r="BA31" s="121" t="e">
        <f ca="1">+IF(AND(ISNUMBER(OFFSET('Hygiene Data'!$C$8,0,10*ROW('Hygiene Data'!C25))),'Data Summary'!DP31="Yes"),OFFSET('Hygiene Data'!$C$8,0,10*ROW('Hygiene Data'!C25)),NA())</f>
        <v>#N/A</v>
      </c>
      <c r="BB31" s="121" t="e">
        <f ca="1">+IF(AND(ISNUMBER(OFFSET('Hygiene Data'!$C$10,0,10*ROW('Hygiene Data'!C25))),'Data Summary'!DQ31="Yes"),OFFSET('Hygiene Data'!$C$10,0,10*ROW('Hygiene Data'!C25)),NA())</f>
        <v>#N/A</v>
      </c>
      <c r="BC31" s="121" t="e">
        <f ca="1">+IF(AND(ISNUMBER(OFFSET('Hygiene Data'!$D$6,0,10*ROW('Hygiene Data'!D25))),'Data Summary'!DR31="Yes"),OFFSET('Hygiene Data'!$D$6,0,10*ROW('Hygiene Data'!D25)),NA())</f>
        <v>#N/A</v>
      </c>
      <c r="BD31" s="121" t="e">
        <f ca="1">+IF(AND(ISNUMBER(OFFSET('Hygiene Data'!$D$8,0,10*ROW('Hygiene Data'!D25))),'Data Summary'!DS31="Yes"),OFFSET('Hygiene Data'!$D$8,0,10*ROW('Hygiene Data'!D25)),NA())</f>
        <v>#N/A</v>
      </c>
      <c r="BE31" s="121" t="e">
        <f ca="1">+IF(AND(ISNUMBER(OFFSET('Hygiene Data'!$D$10,0,10*ROW('Hygiene Data'!D25))),'Data Summary'!DT31="Yes"),OFFSET('Hygiene Data'!$D$10,0,10*ROW('Hygiene Data'!D25)),NA())</f>
        <v>#N/A</v>
      </c>
      <c r="BF31" s="121" t="e">
        <f ca="1">+IF(AND(ISNUMBER(OFFSET('Hygiene Data'!$E$6,0,10*ROW('Hygiene Data'!E25))),'Data Summary'!DU31="Yes"),OFFSET('Hygiene Data'!$E$6,0,10*ROW('Hygiene Data'!E25)),NA())</f>
        <v>#N/A</v>
      </c>
      <c r="BG31" s="121" t="e">
        <f ca="1">+IF(AND(ISNUMBER(OFFSET('Hygiene Data'!$E$8,0,10*ROW('Hygiene Data'!E25))),'Data Summary'!DV31="Yes"),OFFSET('Hygiene Data'!$E$8,0,10*ROW('Hygiene Data'!E25)),NA())</f>
        <v>#N/A</v>
      </c>
      <c r="BH31" s="121" t="e">
        <f ca="1">+IF(AND(ISNUMBER(OFFSET('Hygiene Data'!$E$10,0,10*ROW('Hygiene Data'!E25))),'Data Summary'!DW31="Yes"),OFFSET('Hygiene Data'!$E$10,0,10*ROW('Hygiene Data'!E25)),NA())</f>
        <v>#N/A</v>
      </c>
      <c r="BI31" s="121" t="e">
        <f ca="1">+IF(AND(ISNUMBER(OFFSET('Hygiene Data'!$F$6,0,10*ROW('Hygiene Data'!F25))),'Data Summary'!DX31="Yes"),OFFSET('Hygiene Data'!$F$6,0,10*ROW('Hygiene Data'!F25)),NA())</f>
        <v>#N/A</v>
      </c>
      <c r="BJ31" s="121" t="e">
        <f ca="1">+IF(AND(ISNUMBER(OFFSET('Hygiene Data'!$F$8,0,10*ROW('Hygiene Data'!F25))),'Data Summary'!DY31="Yes"),OFFSET('Hygiene Data'!$F$8,0,10*ROW('Hygiene Data'!F25)),NA())</f>
        <v>#N/A</v>
      </c>
      <c r="BK31" s="121" t="e">
        <f ca="1">+IF(AND(ISNUMBER(OFFSET('Hygiene Data'!$F$10,0,10*ROW('Hygiene Data'!F25))),'Data Summary'!DZ31="Yes"),OFFSET('Hygiene Data'!$F$10,0,10*ROW('Hygiene Data'!F25)),NA())</f>
        <v>#N/A</v>
      </c>
      <c r="BL31" s="121" t="e">
        <f ca="1">+IF(AND(ISNUMBER(OFFSET('Hygiene Data'!$G$6,0,10*ROW('Hygiene Data'!G25))),'Data Summary'!EA31="Yes"),OFFSET('Hygiene Data'!$G$6,0,10*ROW('Hygiene Data'!G25)),NA())</f>
        <v>#N/A</v>
      </c>
      <c r="BM31" s="121" t="e">
        <f ca="1">+IF(AND(ISNUMBER(OFFSET('Hygiene Data'!$G$8,0,10*ROW('Hygiene Data'!G25))),'Data Summary'!EB31="Yes"),OFFSET('Hygiene Data'!$G$8,0,10*ROW('Hygiene Data'!G25)),NA())</f>
        <v>#N/A</v>
      </c>
      <c r="BN31" s="121" t="e">
        <f ca="1">+IF(AND(ISNUMBER(OFFSET('Hygiene Data'!$G$10,0,10*ROW('Hygiene Data'!G25))),'Data Summary'!EC31="Yes"),OFFSET('Hygiene Data'!$G$10,0,10*ROW('Hygiene Data'!G25)),NA())</f>
        <v>#N/A</v>
      </c>
      <c r="BO31" s="121" t="e">
        <f ca="1">+IF(AND(ISNUMBER(OFFSET('Hygiene Data'!$H$6,0,10*ROW('Hygiene Data'!H25))),'Data Summary'!ED31="Yes"),OFFSET('Hygiene Data'!$H$6,0,10*ROW('Hygiene Data'!H25)),NA())</f>
        <v>#N/A</v>
      </c>
      <c r="BP31" s="121" t="e">
        <f ca="1">+IF(AND(ISNUMBER(OFFSET('Hygiene Data'!$H$8,0,10*ROW('Hygiene Data'!H25))),'Data Summary'!EE31="Yes"),OFFSET('Hygiene Data'!$H$8,0,10*ROW('Hygiene Data'!H25)),NA())</f>
        <v>#N/A</v>
      </c>
      <c r="BQ31" s="121" t="e">
        <f ca="1">+IF(AND(ISNUMBER(OFFSET('Hygiene Data'!$H$10,0,10*ROW('Hygiene Data'!H25))),'Data Summary'!EF31="Yes"),OFFSET('Hygiene Data'!$H$10,0,10*ROW('Hygiene Data'!H25)),NA())</f>
        <v>#N/A</v>
      </c>
    </row>
    <row r="32" spans="1:69" x14ac:dyDescent="0.2">
      <c r="A32" s="44" t="e">
        <f ca="1">+IF(OFFSET('Water Data'!$B$1,0,10*ROW('Water Data'!B26))="",NA(),OFFSET('Water Data'!$B$1,0,10*ROW('Water Data'!B26)))</f>
        <v>#N/A</v>
      </c>
      <c r="B32" s="44" t="e">
        <f ca="1">+IF(OFFSET('Water Data'!$A$3,0,10*ROW('Water Data'!A29))="",NA(),OFFSET('Water Data'!$A$3,0,10*ROW('Water Data'!A29)))</f>
        <v>#N/A</v>
      </c>
      <c r="C32" s="44" t="e">
        <f ca="1">+IF(OFFSET('Water Data'!$C$3,0,10*ROW('Water Data'!C29))="",NA(),OFFSET('Water Data'!$C$3,0,10*ROW('Water Data'!C29)))</f>
        <v>#N/A</v>
      </c>
      <c r="D32" s="119" t="e">
        <f ca="1">+IF(AND(ISNUMBER(OFFSET('Water Data'!$C$5,0,10*ROW('Water Data'!C26))),'Data Summary'!BS32="Yes"),100-OFFSET('Water Data'!$C$5,0,10*ROW('Water Data'!C26)),NA())</f>
        <v>#N/A</v>
      </c>
      <c r="E32" s="119" t="e">
        <f ca="1">+IF(AND(ISNUMBER(OFFSET('Water Data'!$C$7,0,10*ROW('Water Data'!C26))),'Data Summary'!BT32="Yes"),OFFSET('Water Data'!$C$7,0,10*ROW('Water Data'!C26)),NA())</f>
        <v>#N/A</v>
      </c>
      <c r="F32" s="119" t="e">
        <f ca="1">+IF(AND(ISNUMBER(OFFSET('Water Data'!$C$10,0,10*ROW('Water Data'!C26))),'Data Summary'!BU32="Yes"),OFFSET('Water Data'!$C$10,0,10*ROW('Water Data'!C26)),NA())</f>
        <v>#N/A</v>
      </c>
      <c r="G32" s="119" t="e">
        <f ca="1">+IF(AND(ISNUMBER(OFFSET('Water Data'!$D$5,0,10*ROW('Water Data'!D26))),'Data Summary'!BV32="Yes"),100-OFFSET('Water Data'!$D$5,0,10*ROW('Water Data'!D26)),NA())</f>
        <v>#N/A</v>
      </c>
      <c r="H32" s="119" t="e">
        <f ca="1">+IF(AND(ISNUMBER(OFFSET('Water Data'!$D$7,0,10*ROW('Water Data'!D26))),'Data Summary'!BW32="Yes"),OFFSET('Water Data'!$D$7,0,10*ROW('Water Data'!D26)),NA())</f>
        <v>#N/A</v>
      </c>
      <c r="I32" s="119" t="e">
        <f ca="1">+IF(AND(ISNUMBER(OFFSET('Water Data'!$D$10,0,10*ROW('Water Data'!D26))),'Data Summary'!BX32="Yes"),OFFSET('Water Data'!$D$10,0,10*ROW('Water Data'!D26)),NA())</f>
        <v>#N/A</v>
      </c>
      <c r="J32" s="119" t="e">
        <f ca="1">+IF(AND(ISNUMBER(OFFSET('Water Data'!$E$5,0,10*ROW('Water Data'!E26))),'Data Summary'!BY32="Yes"),100-OFFSET('Water Data'!$E$5,0,10*ROW('Water Data'!E26)),NA())</f>
        <v>#N/A</v>
      </c>
      <c r="K32" s="119" t="e">
        <f ca="1">+IF(AND(ISNUMBER(OFFSET('Water Data'!$E$7,0,10*ROW('Water Data'!E26))),'Data Summary'!BZ32="Yes"),OFFSET('Water Data'!$E$7,0,10*ROW('Water Data'!E26)),NA())</f>
        <v>#N/A</v>
      </c>
      <c r="L32" s="119" t="e">
        <f ca="1">+IF(AND(ISNUMBER(OFFSET('Water Data'!$E$10,0,10*ROW('Water Data'!E26))),'Data Summary'!CA32="Yes"),OFFSET('Water Data'!$E$10,0,10*ROW('Water Data'!E26)),NA())</f>
        <v>#N/A</v>
      </c>
      <c r="M32" s="119" t="e">
        <f ca="1">+IF(AND(ISNUMBER(OFFSET('Water Data'!$F$5,0,10*ROW('Water Data'!F26))),'Data Summary'!CB32="Yes"),100-OFFSET('Water Data'!$F$5,0,10*ROW('Water Data'!F26)),NA())</f>
        <v>#N/A</v>
      </c>
      <c r="N32" s="119" t="e">
        <f ca="1">+IF(AND(ISNUMBER(OFFSET('Water Data'!$F$7,0,10*ROW('Water Data'!F26))),'Data Summary'!CC32="Yes"),OFFSET('Water Data'!$F$7,0,10*ROW('Water Data'!F26)),NA())</f>
        <v>#N/A</v>
      </c>
      <c r="O32" s="119" t="e">
        <f ca="1">+IF(AND(ISNUMBER(OFFSET('Water Data'!$F$10,0,10*ROW('Water Data'!F26))),'Data Summary'!CD32="Yes"),OFFSET('Water Data'!$F$10,0,10*ROW('Water Data'!F26)),NA())</f>
        <v>#N/A</v>
      </c>
      <c r="P32" s="119" t="e">
        <f ca="1">+IF(AND(ISNUMBER(OFFSET('Water Data'!$G$5,0,10*ROW('Water Data'!G26))),'Data Summary'!CE32="Yes"),100-OFFSET('Water Data'!$G$5,0,10*ROW('Water Data'!G26)),NA())</f>
        <v>#N/A</v>
      </c>
      <c r="Q32" s="119" t="e">
        <f ca="1">+IF(AND(ISNUMBER(OFFSET('Water Data'!$G$7,0,10*ROW('Water Data'!G26))),'Data Summary'!CF32="Yes"),OFFSET('Water Data'!$G$7,0,10*ROW('Water Data'!G26)),NA())</f>
        <v>#N/A</v>
      </c>
      <c r="R32" s="119" t="e">
        <f ca="1">+IF(AND(ISNUMBER(OFFSET('Water Data'!$G$10,0,10*ROW('Water Data'!G26))),'Data Summary'!CG32="Yes"),OFFSET('Water Data'!$G$10,0,10*ROW('Water Data'!G26)),NA())</f>
        <v>#N/A</v>
      </c>
      <c r="S32" s="119" t="e">
        <f ca="1">+IF(AND(ISNUMBER(OFFSET('Water Data'!$H$5,0,10*ROW('Water Data'!H26))),'Data Summary'!CH32="Yes"),100-OFFSET('Water Data'!$H$5,0,10*ROW('Water Data'!H26)),NA())</f>
        <v>#N/A</v>
      </c>
      <c r="T32" s="119" t="e">
        <f ca="1">+IF(AND(ISNUMBER(OFFSET('Water Data'!$H$7,0,10*ROW('Water Data'!H26))),'Data Summary'!CI32="Yes"),OFFSET('Water Data'!$H$7,0,10*ROW('Water Data'!H26)),NA())</f>
        <v>#N/A</v>
      </c>
      <c r="U32" s="119" t="e">
        <f ca="1">+IF(AND(ISNUMBER(OFFSET('Water Data'!$H$10,0,10*ROW('Water Data'!H26))),'Data Summary'!CJ32="Yes"),OFFSET('Water Data'!$H$10,0,10*ROW('Water Data'!H26)),NA())</f>
        <v>#N/A</v>
      </c>
      <c r="V32" s="120" t="e">
        <f ca="1">+IF(AND(ISNUMBER(OFFSET('Sanitation Data'!$C$5,0,10*ROW('Sanitation Data'!C26))),'Data Summary'!CK32="Yes"),100-OFFSET('Sanitation Data'!$C$5,0,10*ROW('Sanitation Data'!C26)),NA())</f>
        <v>#N/A</v>
      </c>
      <c r="W32" s="120" t="e">
        <f ca="1">+IF(AND(ISNUMBER(OFFSET('Sanitation Data'!$C$7,0,10*ROW('Sanitation Data'!C26))),'Data Summary'!CL32="Yes"),OFFSET('Sanitation Data'!$C$7,0,10*ROW('Sanitation Data'!C26)),NA())</f>
        <v>#N/A</v>
      </c>
      <c r="X32" s="120" t="e">
        <f ca="1">+IF(AND(ISNUMBER(OFFSET('Sanitation Data'!$C$11,0,10*ROW('Sanitation Data'!C26))),'Data Summary'!CM32="Yes"),OFFSET('Sanitation Data'!$C$11,0,10*ROW('Sanitation Data'!C26)),NA())</f>
        <v>#N/A</v>
      </c>
      <c r="Y32" s="120" t="e">
        <f ca="1">+IF(AND(ISNUMBER(OFFSET('Sanitation Data'!$C$12,0,10*ROW('Sanitation Data'!C26))),'Data Summary'!CN32="Yes"),OFFSET('Sanitation Data'!$C$12,0,10*ROW('Sanitation Data'!C26)),NA())</f>
        <v>#N/A</v>
      </c>
      <c r="Z32" s="120" t="e">
        <f ca="1">+IF(AND(ISNUMBER(OFFSET('Sanitation Data'!$C$13,0,10*ROW('Sanitation Data'!C26))),'Data Summary'!CO32="Yes"),OFFSET('Sanitation Data'!$C$13,0,10*ROW('Sanitation Data'!C26)),NA())</f>
        <v>#N/A</v>
      </c>
      <c r="AA32" s="120" t="e">
        <f ca="1">+IF(AND(ISNUMBER(OFFSET('Sanitation Data'!$D$5,0,10*ROW('Sanitation Data'!D26))),'Data Summary'!CP32="Yes"),100-OFFSET('Sanitation Data'!$D$5,0,10*ROW('Sanitation Data'!D26)),NA())</f>
        <v>#N/A</v>
      </c>
      <c r="AB32" s="120" t="e">
        <f ca="1">+IF(AND(ISNUMBER(OFFSET('Sanitation Data'!$D$7,0,10*ROW('Sanitation Data'!D26))),'Data Summary'!CQ32="Yes"),OFFSET('Sanitation Data'!$D$7,0,10*ROW('Sanitation Data'!D26)),NA())</f>
        <v>#N/A</v>
      </c>
      <c r="AC32" s="120" t="e">
        <f ca="1">+IF(AND(ISNUMBER(OFFSET('Sanitation Data'!$D$11,0,10*ROW('Sanitation Data'!D26))),'Data Summary'!CR32="Yes"),OFFSET('Sanitation Data'!$D$11,0,10*ROW('Sanitation Data'!D26)),NA())</f>
        <v>#N/A</v>
      </c>
      <c r="AD32" s="120" t="e">
        <f ca="1">+IF(AND(ISNUMBER(OFFSET('Sanitation Data'!$D$12,0,10*ROW('Sanitation Data'!D26))),'Data Summary'!CS32="Yes"),OFFSET('Sanitation Data'!$D$12,0,10*ROW('Sanitation Data'!D26)),NA())</f>
        <v>#N/A</v>
      </c>
      <c r="AE32" s="120" t="e">
        <f ca="1">+IF(AND(ISNUMBER(OFFSET('Sanitation Data'!$D$13,0,10*ROW('Sanitation Data'!D26))),'Data Summary'!CT32="Yes"),OFFSET('Sanitation Data'!$D$13,0,10*ROW('Sanitation Data'!D26)),NA())</f>
        <v>#N/A</v>
      </c>
      <c r="AF32" s="120" t="e">
        <f ca="1">+IF(AND(ISNUMBER(OFFSET('Sanitation Data'!$E$5,0,10*ROW('Sanitation Data'!E26))),'Data Summary'!CU32="Yes"),100-OFFSET('Sanitation Data'!$E$5,0,10*ROW('Sanitation Data'!E26)),NA())</f>
        <v>#N/A</v>
      </c>
      <c r="AG32" s="120" t="e">
        <f ca="1">+IF(AND(ISNUMBER(OFFSET('Sanitation Data'!$E$7,0,10*ROW('Sanitation Data'!E26))),'Data Summary'!CV32="Yes"),OFFSET('Sanitation Data'!$E$7,0,10*ROW('Sanitation Data'!E26)),NA())</f>
        <v>#N/A</v>
      </c>
      <c r="AH32" s="120" t="e">
        <f ca="1">+IF(AND(ISNUMBER(OFFSET('Sanitation Data'!$E$11,0,10*ROW('Sanitation Data'!E26))),'Data Summary'!CW32="Yes"),OFFSET('Sanitation Data'!$E$11,0,10*ROW('Sanitation Data'!E26)),NA())</f>
        <v>#N/A</v>
      </c>
      <c r="AI32" s="120" t="e">
        <f ca="1">+IF(AND(ISNUMBER(OFFSET('Sanitation Data'!$E$12,0,10*ROW('Sanitation Data'!E26))),'Data Summary'!CX32="Yes"),OFFSET('Sanitation Data'!$E$12,0,10*ROW('Sanitation Data'!E26)),NA())</f>
        <v>#N/A</v>
      </c>
      <c r="AJ32" s="120" t="e">
        <f ca="1">+IF(AND(ISNUMBER(OFFSET('Sanitation Data'!$E$13,0,10*ROW('Sanitation Data'!E26))),'Data Summary'!CY32="Yes"),OFFSET('Sanitation Data'!$E$13,0,10*ROW('Sanitation Data'!E26)),NA())</f>
        <v>#N/A</v>
      </c>
      <c r="AK32" s="120" t="e">
        <f ca="1">+IF(AND(ISNUMBER(OFFSET('Sanitation Data'!$F$5,0,10*ROW('Sanitation Data'!F26))),'Data Summary'!CZ32="Yes"),100-OFFSET('Sanitation Data'!$F$5,0,10*ROW('Sanitation Data'!F26)),NA())</f>
        <v>#N/A</v>
      </c>
      <c r="AL32" s="120" t="e">
        <f ca="1">+IF(AND(ISNUMBER(OFFSET('Sanitation Data'!$F$7,0,10*ROW('Sanitation Data'!F26))),'Data Summary'!DA32="Yes"),OFFSET('Sanitation Data'!$F$7,0,10*ROW('Sanitation Data'!F26)),NA())</f>
        <v>#N/A</v>
      </c>
      <c r="AM32" s="120" t="e">
        <f ca="1">+IF(AND(ISNUMBER(OFFSET('Sanitation Data'!$F$11,0,10*ROW('Sanitation Data'!F26))),'Data Summary'!DB32="Yes"),OFFSET('Sanitation Data'!$F$11,0,10*ROW('Sanitation Data'!F26)),NA())</f>
        <v>#N/A</v>
      </c>
      <c r="AN32" s="120" t="e">
        <f ca="1">+IF(AND(ISNUMBER(OFFSET('Sanitation Data'!$F$12,0,10*ROW('Sanitation Data'!F26))),'Data Summary'!DC32="Yes"),OFFSET('Sanitation Data'!$F$12,0,10*ROW('Sanitation Data'!F26)),NA())</f>
        <v>#N/A</v>
      </c>
      <c r="AO32" s="120" t="e">
        <f ca="1">+IF(AND(ISNUMBER(OFFSET('Sanitation Data'!$F$13,0,10*ROW('Sanitation Data'!F26))),'Data Summary'!DD32="Yes"),OFFSET('Sanitation Data'!$F$13,0,10*ROW('Sanitation Data'!F26)),NA())</f>
        <v>#N/A</v>
      </c>
      <c r="AP32" s="120" t="e">
        <f ca="1">+IF(AND(ISNUMBER(OFFSET('Sanitation Data'!$G$5,0,10*ROW('Sanitation Data'!G26))),'Data Summary'!DE32="Yes"),100-OFFSET('Sanitation Data'!$G$5,0,10*ROW('Sanitation Data'!G26)),NA())</f>
        <v>#N/A</v>
      </c>
      <c r="AQ32" s="120" t="e">
        <f ca="1">+IF(AND(ISNUMBER(OFFSET('Sanitation Data'!$G$7,0,10*ROW('Sanitation Data'!G26))),'Data Summary'!DF32="Yes"),OFFSET('Sanitation Data'!$G$7,0,10*ROW('Sanitation Data'!G26)),NA())</f>
        <v>#N/A</v>
      </c>
      <c r="AR32" s="120" t="e">
        <f ca="1">+IF(AND(ISNUMBER(OFFSET('Sanitation Data'!$G$11,0,10*ROW('Sanitation Data'!G26))),'Data Summary'!DG32="Yes"),OFFSET('Sanitation Data'!$G$11,0,10*ROW('Sanitation Data'!G26)),NA())</f>
        <v>#N/A</v>
      </c>
      <c r="AS32" s="120" t="e">
        <f ca="1">+IF(AND(ISNUMBER(OFFSET('Sanitation Data'!$G$12,0,10*ROW('Sanitation Data'!G26))),'Data Summary'!DH32="Yes"),OFFSET('Sanitation Data'!$G$12,0,10*ROW('Sanitation Data'!G26)),NA())</f>
        <v>#N/A</v>
      </c>
      <c r="AT32" s="120" t="e">
        <f ca="1">+IF(AND(ISNUMBER(OFFSET('Sanitation Data'!$G$13,0,10*ROW('Sanitation Data'!G26))),'Data Summary'!DI32="Yes"),OFFSET('Sanitation Data'!$G$13,0,10*ROW('Sanitation Data'!G26)),NA())</f>
        <v>#N/A</v>
      </c>
      <c r="AU32" s="120" t="e">
        <f ca="1">+IF(AND(ISNUMBER(OFFSET('Sanitation Data'!$H$5,0,10*ROW('Sanitation Data'!H26))),'Data Summary'!DJ32="Yes"),100-OFFSET('Sanitation Data'!$H$5,0,10*ROW('Sanitation Data'!H26)),NA())</f>
        <v>#N/A</v>
      </c>
      <c r="AV32" s="120" t="e">
        <f ca="1">+IF(AND(ISNUMBER(OFFSET('Sanitation Data'!$H$7,0,10*ROW('Sanitation Data'!H26))),'Data Summary'!DK32="Yes"),OFFSET('Sanitation Data'!$H$7,0,10*ROW('Sanitation Data'!H26)),NA())</f>
        <v>#N/A</v>
      </c>
      <c r="AW32" s="120" t="e">
        <f ca="1">+IF(AND(ISNUMBER(OFFSET('Sanitation Data'!$H$11,0,10*ROW('Sanitation Data'!H26))),'Data Summary'!DL32="Yes"),OFFSET('Sanitation Data'!$H$11,0,10*ROW('Sanitation Data'!H26)),NA())</f>
        <v>#N/A</v>
      </c>
      <c r="AX32" s="120" t="e">
        <f ca="1">+IF(AND(ISNUMBER(OFFSET('Sanitation Data'!$H$12,0,10*ROW('Sanitation Data'!H26))),'Data Summary'!DM32="Yes"),OFFSET('Sanitation Data'!$H$12,0,10*ROW('Sanitation Data'!H26)),NA())</f>
        <v>#N/A</v>
      </c>
      <c r="AY32" s="120" t="e">
        <f ca="1">+IF(AND(ISNUMBER(OFFSET('Sanitation Data'!$H$13,0,10*ROW('Sanitation Data'!H26))),'Data Summary'!DN32="Yes"),OFFSET('Sanitation Data'!$H$13,0,10*ROW('Sanitation Data'!H26)),NA())</f>
        <v>#N/A</v>
      </c>
      <c r="AZ32" s="121" t="e">
        <f ca="1">+IF(AND(ISNUMBER(OFFSET('Hygiene Data'!$C$6,0,10*ROW('Hygiene Data'!C26))),'Data Summary'!DO32="Yes"),OFFSET('Hygiene Data'!$C$6,0,10*ROW('Hygiene Data'!C26)),NA())</f>
        <v>#N/A</v>
      </c>
      <c r="BA32" s="121" t="e">
        <f ca="1">+IF(AND(ISNUMBER(OFFSET('Hygiene Data'!$C$8,0,10*ROW('Hygiene Data'!C26))),'Data Summary'!DP32="Yes"),OFFSET('Hygiene Data'!$C$8,0,10*ROW('Hygiene Data'!C26)),NA())</f>
        <v>#N/A</v>
      </c>
      <c r="BB32" s="121" t="e">
        <f ca="1">+IF(AND(ISNUMBER(OFFSET('Hygiene Data'!$C$10,0,10*ROW('Hygiene Data'!C26))),'Data Summary'!DQ32="Yes"),OFFSET('Hygiene Data'!$C$10,0,10*ROW('Hygiene Data'!C26)),NA())</f>
        <v>#N/A</v>
      </c>
      <c r="BC32" s="121" t="e">
        <f ca="1">+IF(AND(ISNUMBER(OFFSET('Hygiene Data'!$D$6,0,10*ROW('Hygiene Data'!D26))),'Data Summary'!DR32="Yes"),OFFSET('Hygiene Data'!$D$6,0,10*ROW('Hygiene Data'!D26)),NA())</f>
        <v>#N/A</v>
      </c>
      <c r="BD32" s="121" t="e">
        <f ca="1">+IF(AND(ISNUMBER(OFFSET('Hygiene Data'!$D$8,0,10*ROW('Hygiene Data'!D26))),'Data Summary'!DS32="Yes"),OFFSET('Hygiene Data'!$D$8,0,10*ROW('Hygiene Data'!D26)),NA())</f>
        <v>#N/A</v>
      </c>
      <c r="BE32" s="121" t="e">
        <f ca="1">+IF(AND(ISNUMBER(OFFSET('Hygiene Data'!$D$10,0,10*ROW('Hygiene Data'!D26))),'Data Summary'!DT32="Yes"),OFFSET('Hygiene Data'!$D$10,0,10*ROW('Hygiene Data'!D26)),NA())</f>
        <v>#N/A</v>
      </c>
      <c r="BF32" s="121" t="e">
        <f ca="1">+IF(AND(ISNUMBER(OFFSET('Hygiene Data'!$E$6,0,10*ROW('Hygiene Data'!E26))),'Data Summary'!DU32="Yes"),OFFSET('Hygiene Data'!$E$6,0,10*ROW('Hygiene Data'!E26)),NA())</f>
        <v>#N/A</v>
      </c>
      <c r="BG32" s="121" t="e">
        <f ca="1">+IF(AND(ISNUMBER(OFFSET('Hygiene Data'!$E$8,0,10*ROW('Hygiene Data'!E26))),'Data Summary'!DV32="Yes"),OFFSET('Hygiene Data'!$E$8,0,10*ROW('Hygiene Data'!E26)),NA())</f>
        <v>#N/A</v>
      </c>
      <c r="BH32" s="121" t="e">
        <f ca="1">+IF(AND(ISNUMBER(OFFSET('Hygiene Data'!$E$10,0,10*ROW('Hygiene Data'!E26))),'Data Summary'!DW32="Yes"),OFFSET('Hygiene Data'!$E$10,0,10*ROW('Hygiene Data'!E26)),NA())</f>
        <v>#N/A</v>
      </c>
      <c r="BI32" s="121" t="e">
        <f ca="1">+IF(AND(ISNUMBER(OFFSET('Hygiene Data'!$F$6,0,10*ROW('Hygiene Data'!F26))),'Data Summary'!DX32="Yes"),OFFSET('Hygiene Data'!$F$6,0,10*ROW('Hygiene Data'!F26)),NA())</f>
        <v>#N/A</v>
      </c>
      <c r="BJ32" s="121" t="e">
        <f ca="1">+IF(AND(ISNUMBER(OFFSET('Hygiene Data'!$F$8,0,10*ROW('Hygiene Data'!F26))),'Data Summary'!DY32="Yes"),OFFSET('Hygiene Data'!$F$8,0,10*ROW('Hygiene Data'!F26)),NA())</f>
        <v>#N/A</v>
      </c>
      <c r="BK32" s="121" t="e">
        <f ca="1">+IF(AND(ISNUMBER(OFFSET('Hygiene Data'!$F$10,0,10*ROW('Hygiene Data'!F26))),'Data Summary'!DZ32="Yes"),OFFSET('Hygiene Data'!$F$10,0,10*ROW('Hygiene Data'!F26)),NA())</f>
        <v>#N/A</v>
      </c>
      <c r="BL32" s="121" t="e">
        <f ca="1">+IF(AND(ISNUMBER(OFFSET('Hygiene Data'!$G$6,0,10*ROW('Hygiene Data'!G26))),'Data Summary'!EA32="Yes"),OFFSET('Hygiene Data'!$G$6,0,10*ROW('Hygiene Data'!G26)),NA())</f>
        <v>#N/A</v>
      </c>
      <c r="BM32" s="121" t="e">
        <f ca="1">+IF(AND(ISNUMBER(OFFSET('Hygiene Data'!$G$8,0,10*ROW('Hygiene Data'!G26))),'Data Summary'!EB32="Yes"),OFFSET('Hygiene Data'!$G$8,0,10*ROW('Hygiene Data'!G26)),NA())</f>
        <v>#N/A</v>
      </c>
      <c r="BN32" s="121" t="e">
        <f ca="1">+IF(AND(ISNUMBER(OFFSET('Hygiene Data'!$G$10,0,10*ROW('Hygiene Data'!G26))),'Data Summary'!EC32="Yes"),OFFSET('Hygiene Data'!$G$10,0,10*ROW('Hygiene Data'!G26)),NA())</f>
        <v>#N/A</v>
      </c>
      <c r="BO32" s="121" t="e">
        <f ca="1">+IF(AND(ISNUMBER(OFFSET('Hygiene Data'!$H$6,0,10*ROW('Hygiene Data'!H26))),'Data Summary'!ED32="Yes"),OFFSET('Hygiene Data'!$H$6,0,10*ROW('Hygiene Data'!H26)),NA())</f>
        <v>#N/A</v>
      </c>
      <c r="BP32" s="121" t="e">
        <f ca="1">+IF(AND(ISNUMBER(OFFSET('Hygiene Data'!$H$8,0,10*ROW('Hygiene Data'!H26))),'Data Summary'!EE32="Yes"),OFFSET('Hygiene Data'!$H$8,0,10*ROW('Hygiene Data'!H26)),NA())</f>
        <v>#N/A</v>
      </c>
      <c r="BQ32" s="121" t="e">
        <f ca="1">+IF(AND(ISNUMBER(OFFSET('Hygiene Data'!$H$10,0,10*ROW('Hygiene Data'!H26))),'Data Summary'!EF32="Yes"),OFFSET('Hygiene Data'!$H$10,0,10*ROW('Hygiene Data'!H26)),NA())</f>
        <v>#N/A</v>
      </c>
    </row>
    <row r="33" spans="1:69" x14ac:dyDescent="0.2">
      <c r="A33" s="44" t="e">
        <f ca="1">+IF(OFFSET('Water Data'!$B$1,0,10*ROW('Water Data'!B27))="",NA(),OFFSET('Water Data'!$B$1,0,10*ROW('Water Data'!B27)))</f>
        <v>#N/A</v>
      </c>
      <c r="B33" s="44" t="e">
        <f ca="1">+IF(OFFSET('Water Data'!$A$3,0,10*ROW('Water Data'!A30))="",NA(),OFFSET('Water Data'!$A$3,0,10*ROW('Water Data'!A30)))</f>
        <v>#N/A</v>
      </c>
      <c r="C33" s="44" t="e">
        <f ca="1">+IF(OFFSET('Water Data'!$C$3,0,10*ROW('Water Data'!C30))="",NA(),OFFSET('Water Data'!$C$3,0,10*ROW('Water Data'!C30)))</f>
        <v>#N/A</v>
      </c>
      <c r="D33" s="119" t="e">
        <f ca="1">+IF(AND(ISNUMBER(OFFSET('Water Data'!$C$5,0,10*ROW('Water Data'!C27))),'Data Summary'!BS33="Yes"),100-OFFSET('Water Data'!$C$5,0,10*ROW('Water Data'!C27)),NA())</f>
        <v>#N/A</v>
      </c>
      <c r="E33" s="119" t="e">
        <f ca="1">+IF(AND(ISNUMBER(OFFSET('Water Data'!$C$7,0,10*ROW('Water Data'!C27))),'Data Summary'!BT33="Yes"),OFFSET('Water Data'!$C$7,0,10*ROW('Water Data'!C27)),NA())</f>
        <v>#N/A</v>
      </c>
      <c r="F33" s="119" t="e">
        <f ca="1">+IF(AND(ISNUMBER(OFFSET('Water Data'!$C$10,0,10*ROW('Water Data'!C27))),'Data Summary'!BU33="Yes"),OFFSET('Water Data'!$C$10,0,10*ROW('Water Data'!C27)),NA())</f>
        <v>#N/A</v>
      </c>
      <c r="G33" s="119" t="e">
        <f ca="1">+IF(AND(ISNUMBER(OFFSET('Water Data'!$D$5,0,10*ROW('Water Data'!D27))),'Data Summary'!BV33="Yes"),100-OFFSET('Water Data'!$D$5,0,10*ROW('Water Data'!D27)),NA())</f>
        <v>#N/A</v>
      </c>
      <c r="H33" s="119" t="e">
        <f ca="1">+IF(AND(ISNUMBER(OFFSET('Water Data'!$D$7,0,10*ROW('Water Data'!D27))),'Data Summary'!BW33="Yes"),OFFSET('Water Data'!$D$7,0,10*ROW('Water Data'!D27)),NA())</f>
        <v>#N/A</v>
      </c>
      <c r="I33" s="119" t="e">
        <f ca="1">+IF(AND(ISNUMBER(OFFSET('Water Data'!$D$10,0,10*ROW('Water Data'!D27))),'Data Summary'!BX33="Yes"),OFFSET('Water Data'!$D$10,0,10*ROW('Water Data'!D27)),NA())</f>
        <v>#N/A</v>
      </c>
      <c r="J33" s="119" t="e">
        <f ca="1">+IF(AND(ISNUMBER(OFFSET('Water Data'!$E$5,0,10*ROW('Water Data'!E27))),'Data Summary'!BY33="Yes"),100-OFFSET('Water Data'!$E$5,0,10*ROW('Water Data'!E27)),NA())</f>
        <v>#N/A</v>
      </c>
      <c r="K33" s="119" t="e">
        <f ca="1">+IF(AND(ISNUMBER(OFFSET('Water Data'!$E$7,0,10*ROW('Water Data'!E27))),'Data Summary'!BZ33="Yes"),OFFSET('Water Data'!$E$7,0,10*ROW('Water Data'!E27)),NA())</f>
        <v>#N/A</v>
      </c>
      <c r="L33" s="119" t="e">
        <f ca="1">+IF(AND(ISNUMBER(OFFSET('Water Data'!$E$10,0,10*ROW('Water Data'!E27))),'Data Summary'!CA33="Yes"),OFFSET('Water Data'!$E$10,0,10*ROW('Water Data'!E27)),NA())</f>
        <v>#N/A</v>
      </c>
      <c r="M33" s="119" t="e">
        <f ca="1">+IF(AND(ISNUMBER(OFFSET('Water Data'!$F$5,0,10*ROW('Water Data'!F27))),'Data Summary'!CB33="Yes"),100-OFFSET('Water Data'!$F$5,0,10*ROW('Water Data'!F27)),NA())</f>
        <v>#N/A</v>
      </c>
      <c r="N33" s="119" t="e">
        <f ca="1">+IF(AND(ISNUMBER(OFFSET('Water Data'!$F$7,0,10*ROW('Water Data'!F27))),'Data Summary'!CC33="Yes"),OFFSET('Water Data'!$F$7,0,10*ROW('Water Data'!F27)),NA())</f>
        <v>#N/A</v>
      </c>
      <c r="O33" s="119" t="e">
        <f ca="1">+IF(AND(ISNUMBER(OFFSET('Water Data'!$F$10,0,10*ROW('Water Data'!F27))),'Data Summary'!CD33="Yes"),OFFSET('Water Data'!$F$10,0,10*ROW('Water Data'!F27)),NA())</f>
        <v>#N/A</v>
      </c>
      <c r="P33" s="119" t="e">
        <f ca="1">+IF(AND(ISNUMBER(OFFSET('Water Data'!$G$5,0,10*ROW('Water Data'!G27))),'Data Summary'!CE33="Yes"),100-OFFSET('Water Data'!$G$5,0,10*ROW('Water Data'!G27)),NA())</f>
        <v>#N/A</v>
      </c>
      <c r="Q33" s="119" t="e">
        <f ca="1">+IF(AND(ISNUMBER(OFFSET('Water Data'!$G$7,0,10*ROW('Water Data'!G27))),'Data Summary'!CF33="Yes"),OFFSET('Water Data'!$G$7,0,10*ROW('Water Data'!G27)),NA())</f>
        <v>#N/A</v>
      </c>
      <c r="R33" s="119" t="e">
        <f ca="1">+IF(AND(ISNUMBER(OFFSET('Water Data'!$G$10,0,10*ROW('Water Data'!G27))),'Data Summary'!CG33="Yes"),OFFSET('Water Data'!$G$10,0,10*ROW('Water Data'!G27)),NA())</f>
        <v>#N/A</v>
      </c>
      <c r="S33" s="119" t="e">
        <f ca="1">+IF(AND(ISNUMBER(OFFSET('Water Data'!$H$5,0,10*ROW('Water Data'!H27))),'Data Summary'!CH33="Yes"),100-OFFSET('Water Data'!$H$5,0,10*ROW('Water Data'!H27)),NA())</f>
        <v>#N/A</v>
      </c>
      <c r="T33" s="119" t="e">
        <f ca="1">+IF(AND(ISNUMBER(OFFSET('Water Data'!$H$7,0,10*ROW('Water Data'!H27))),'Data Summary'!CI33="Yes"),OFFSET('Water Data'!$H$7,0,10*ROW('Water Data'!H27)),NA())</f>
        <v>#N/A</v>
      </c>
      <c r="U33" s="119" t="e">
        <f ca="1">+IF(AND(ISNUMBER(OFFSET('Water Data'!$H$10,0,10*ROW('Water Data'!H27))),'Data Summary'!CJ33="Yes"),OFFSET('Water Data'!$H$10,0,10*ROW('Water Data'!H27)),NA())</f>
        <v>#N/A</v>
      </c>
      <c r="V33" s="120" t="e">
        <f ca="1">+IF(AND(ISNUMBER(OFFSET('Sanitation Data'!$C$5,0,10*ROW('Sanitation Data'!C27))),'Data Summary'!CK33="Yes"),100-OFFSET('Sanitation Data'!$C$5,0,10*ROW('Sanitation Data'!C27)),NA())</f>
        <v>#N/A</v>
      </c>
      <c r="W33" s="120" t="e">
        <f ca="1">+IF(AND(ISNUMBER(OFFSET('Sanitation Data'!$C$7,0,10*ROW('Sanitation Data'!C27))),'Data Summary'!CL33="Yes"),OFFSET('Sanitation Data'!$C$7,0,10*ROW('Sanitation Data'!C27)),NA())</f>
        <v>#N/A</v>
      </c>
      <c r="X33" s="120" t="e">
        <f ca="1">+IF(AND(ISNUMBER(OFFSET('Sanitation Data'!$C$11,0,10*ROW('Sanitation Data'!C27))),'Data Summary'!CM33="Yes"),OFFSET('Sanitation Data'!$C$11,0,10*ROW('Sanitation Data'!C27)),NA())</f>
        <v>#N/A</v>
      </c>
      <c r="Y33" s="120" t="e">
        <f ca="1">+IF(AND(ISNUMBER(OFFSET('Sanitation Data'!$C$12,0,10*ROW('Sanitation Data'!C27))),'Data Summary'!CN33="Yes"),OFFSET('Sanitation Data'!$C$12,0,10*ROW('Sanitation Data'!C27)),NA())</f>
        <v>#N/A</v>
      </c>
      <c r="Z33" s="120" t="e">
        <f ca="1">+IF(AND(ISNUMBER(OFFSET('Sanitation Data'!$C$13,0,10*ROW('Sanitation Data'!C27))),'Data Summary'!CO33="Yes"),OFFSET('Sanitation Data'!$C$13,0,10*ROW('Sanitation Data'!C27)),NA())</f>
        <v>#N/A</v>
      </c>
      <c r="AA33" s="120" t="e">
        <f ca="1">+IF(AND(ISNUMBER(OFFSET('Sanitation Data'!$D$5,0,10*ROW('Sanitation Data'!D27))),'Data Summary'!CP33="Yes"),100-OFFSET('Sanitation Data'!$D$5,0,10*ROW('Sanitation Data'!D27)),NA())</f>
        <v>#N/A</v>
      </c>
      <c r="AB33" s="120" t="e">
        <f ca="1">+IF(AND(ISNUMBER(OFFSET('Sanitation Data'!$D$7,0,10*ROW('Sanitation Data'!D27))),'Data Summary'!CQ33="Yes"),OFFSET('Sanitation Data'!$D$7,0,10*ROW('Sanitation Data'!D27)),NA())</f>
        <v>#N/A</v>
      </c>
      <c r="AC33" s="120" t="e">
        <f ca="1">+IF(AND(ISNUMBER(OFFSET('Sanitation Data'!$D$11,0,10*ROW('Sanitation Data'!D27))),'Data Summary'!CR33="Yes"),OFFSET('Sanitation Data'!$D$11,0,10*ROW('Sanitation Data'!D27)),NA())</f>
        <v>#N/A</v>
      </c>
      <c r="AD33" s="120" t="e">
        <f ca="1">+IF(AND(ISNUMBER(OFFSET('Sanitation Data'!$D$12,0,10*ROW('Sanitation Data'!D27))),'Data Summary'!CS33="Yes"),OFFSET('Sanitation Data'!$D$12,0,10*ROW('Sanitation Data'!D27)),NA())</f>
        <v>#N/A</v>
      </c>
      <c r="AE33" s="120" t="e">
        <f ca="1">+IF(AND(ISNUMBER(OFFSET('Sanitation Data'!$D$13,0,10*ROW('Sanitation Data'!D27))),'Data Summary'!CT33="Yes"),OFFSET('Sanitation Data'!$D$13,0,10*ROW('Sanitation Data'!D27)),NA())</f>
        <v>#N/A</v>
      </c>
      <c r="AF33" s="120" t="e">
        <f ca="1">+IF(AND(ISNUMBER(OFFSET('Sanitation Data'!$E$5,0,10*ROW('Sanitation Data'!E27))),'Data Summary'!CU33="Yes"),100-OFFSET('Sanitation Data'!$E$5,0,10*ROW('Sanitation Data'!E27)),NA())</f>
        <v>#N/A</v>
      </c>
      <c r="AG33" s="120" t="e">
        <f ca="1">+IF(AND(ISNUMBER(OFFSET('Sanitation Data'!$E$7,0,10*ROW('Sanitation Data'!E27))),'Data Summary'!CV33="Yes"),OFFSET('Sanitation Data'!$E$7,0,10*ROW('Sanitation Data'!E27)),NA())</f>
        <v>#N/A</v>
      </c>
      <c r="AH33" s="120" t="e">
        <f ca="1">+IF(AND(ISNUMBER(OFFSET('Sanitation Data'!$E$11,0,10*ROW('Sanitation Data'!E27))),'Data Summary'!CW33="Yes"),OFFSET('Sanitation Data'!$E$11,0,10*ROW('Sanitation Data'!E27)),NA())</f>
        <v>#N/A</v>
      </c>
      <c r="AI33" s="120" t="e">
        <f ca="1">+IF(AND(ISNUMBER(OFFSET('Sanitation Data'!$E$12,0,10*ROW('Sanitation Data'!E27))),'Data Summary'!CX33="Yes"),OFFSET('Sanitation Data'!$E$12,0,10*ROW('Sanitation Data'!E27)),NA())</f>
        <v>#N/A</v>
      </c>
      <c r="AJ33" s="120" t="e">
        <f ca="1">+IF(AND(ISNUMBER(OFFSET('Sanitation Data'!$E$13,0,10*ROW('Sanitation Data'!E27))),'Data Summary'!CY33="Yes"),OFFSET('Sanitation Data'!$E$13,0,10*ROW('Sanitation Data'!E27)),NA())</f>
        <v>#N/A</v>
      </c>
      <c r="AK33" s="120" t="e">
        <f ca="1">+IF(AND(ISNUMBER(OFFSET('Sanitation Data'!$F$5,0,10*ROW('Sanitation Data'!F27))),'Data Summary'!CZ33="Yes"),100-OFFSET('Sanitation Data'!$F$5,0,10*ROW('Sanitation Data'!F27)),NA())</f>
        <v>#N/A</v>
      </c>
      <c r="AL33" s="120" t="e">
        <f ca="1">+IF(AND(ISNUMBER(OFFSET('Sanitation Data'!$F$7,0,10*ROW('Sanitation Data'!F27))),'Data Summary'!DA33="Yes"),OFFSET('Sanitation Data'!$F$7,0,10*ROW('Sanitation Data'!F27)),NA())</f>
        <v>#N/A</v>
      </c>
      <c r="AM33" s="120" t="e">
        <f ca="1">+IF(AND(ISNUMBER(OFFSET('Sanitation Data'!$F$11,0,10*ROW('Sanitation Data'!F27))),'Data Summary'!DB33="Yes"),OFFSET('Sanitation Data'!$F$11,0,10*ROW('Sanitation Data'!F27)),NA())</f>
        <v>#N/A</v>
      </c>
      <c r="AN33" s="120" t="e">
        <f ca="1">+IF(AND(ISNUMBER(OFFSET('Sanitation Data'!$F$12,0,10*ROW('Sanitation Data'!F27))),'Data Summary'!DC33="Yes"),OFFSET('Sanitation Data'!$F$12,0,10*ROW('Sanitation Data'!F27)),NA())</f>
        <v>#N/A</v>
      </c>
      <c r="AO33" s="120" t="e">
        <f ca="1">+IF(AND(ISNUMBER(OFFSET('Sanitation Data'!$F$13,0,10*ROW('Sanitation Data'!F27))),'Data Summary'!DD33="Yes"),OFFSET('Sanitation Data'!$F$13,0,10*ROW('Sanitation Data'!F27)),NA())</f>
        <v>#N/A</v>
      </c>
      <c r="AP33" s="120" t="e">
        <f ca="1">+IF(AND(ISNUMBER(OFFSET('Sanitation Data'!$G$5,0,10*ROW('Sanitation Data'!G27))),'Data Summary'!DE33="Yes"),100-OFFSET('Sanitation Data'!$G$5,0,10*ROW('Sanitation Data'!G27)),NA())</f>
        <v>#N/A</v>
      </c>
      <c r="AQ33" s="120" t="e">
        <f ca="1">+IF(AND(ISNUMBER(OFFSET('Sanitation Data'!$G$7,0,10*ROW('Sanitation Data'!G27))),'Data Summary'!DF33="Yes"),OFFSET('Sanitation Data'!$G$7,0,10*ROW('Sanitation Data'!G27)),NA())</f>
        <v>#N/A</v>
      </c>
      <c r="AR33" s="120" t="e">
        <f ca="1">+IF(AND(ISNUMBER(OFFSET('Sanitation Data'!$G$11,0,10*ROW('Sanitation Data'!G27))),'Data Summary'!DG33="Yes"),OFFSET('Sanitation Data'!$G$11,0,10*ROW('Sanitation Data'!G27)),NA())</f>
        <v>#N/A</v>
      </c>
      <c r="AS33" s="120" t="e">
        <f ca="1">+IF(AND(ISNUMBER(OFFSET('Sanitation Data'!$G$12,0,10*ROW('Sanitation Data'!G27))),'Data Summary'!DH33="Yes"),OFFSET('Sanitation Data'!$G$12,0,10*ROW('Sanitation Data'!G27)),NA())</f>
        <v>#N/A</v>
      </c>
      <c r="AT33" s="120" t="e">
        <f ca="1">+IF(AND(ISNUMBER(OFFSET('Sanitation Data'!$G$13,0,10*ROW('Sanitation Data'!G27))),'Data Summary'!DI33="Yes"),OFFSET('Sanitation Data'!$G$13,0,10*ROW('Sanitation Data'!G27)),NA())</f>
        <v>#N/A</v>
      </c>
      <c r="AU33" s="120" t="e">
        <f ca="1">+IF(AND(ISNUMBER(OFFSET('Sanitation Data'!$H$5,0,10*ROW('Sanitation Data'!H27))),'Data Summary'!DJ33="Yes"),100-OFFSET('Sanitation Data'!$H$5,0,10*ROW('Sanitation Data'!H27)),NA())</f>
        <v>#N/A</v>
      </c>
      <c r="AV33" s="120" t="e">
        <f ca="1">+IF(AND(ISNUMBER(OFFSET('Sanitation Data'!$H$7,0,10*ROW('Sanitation Data'!H27))),'Data Summary'!DK33="Yes"),OFFSET('Sanitation Data'!$H$7,0,10*ROW('Sanitation Data'!H27)),NA())</f>
        <v>#N/A</v>
      </c>
      <c r="AW33" s="120" t="e">
        <f ca="1">+IF(AND(ISNUMBER(OFFSET('Sanitation Data'!$H$11,0,10*ROW('Sanitation Data'!H27))),'Data Summary'!DL33="Yes"),OFFSET('Sanitation Data'!$H$11,0,10*ROW('Sanitation Data'!H27)),NA())</f>
        <v>#N/A</v>
      </c>
      <c r="AX33" s="120" t="e">
        <f ca="1">+IF(AND(ISNUMBER(OFFSET('Sanitation Data'!$H$12,0,10*ROW('Sanitation Data'!H27))),'Data Summary'!DM33="Yes"),OFFSET('Sanitation Data'!$H$12,0,10*ROW('Sanitation Data'!H27)),NA())</f>
        <v>#N/A</v>
      </c>
      <c r="AY33" s="120" t="e">
        <f ca="1">+IF(AND(ISNUMBER(OFFSET('Sanitation Data'!$H$13,0,10*ROW('Sanitation Data'!H27))),'Data Summary'!DN33="Yes"),OFFSET('Sanitation Data'!$H$13,0,10*ROW('Sanitation Data'!H27)),NA())</f>
        <v>#N/A</v>
      </c>
      <c r="AZ33" s="121" t="e">
        <f ca="1">+IF(AND(ISNUMBER(OFFSET('Hygiene Data'!$C$6,0,10*ROW('Hygiene Data'!C27))),'Data Summary'!DO33="Yes"),OFFSET('Hygiene Data'!$C$6,0,10*ROW('Hygiene Data'!C27)),NA())</f>
        <v>#N/A</v>
      </c>
      <c r="BA33" s="121" t="e">
        <f ca="1">+IF(AND(ISNUMBER(OFFSET('Hygiene Data'!$C$8,0,10*ROW('Hygiene Data'!C27))),'Data Summary'!DP33="Yes"),OFFSET('Hygiene Data'!$C$8,0,10*ROW('Hygiene Data'!C27)),NA())</f>
        <v>#N/A</v>
      </c>
      <c r="BB33" s="121" t="e">
        <f ca="1">+IF(AND(ISNUMBER(OFFSET('Hygiene Data'!$C$10,0,10*ROW('Hygiene Data'!C27))),'Data Summary'!DQ33="Yes"),OFFSET('Hygiene Data'!$C$10,0,10*ROW('Hygiene Data'!C27)),NA())</f>
        <v>#N/A</v>
      </c>
      <c r="BC33" s="121" t="e">
        <f ca="1">+IF(AND(ISNUMBER(OFFSET('Hygiene Data'!$D$6,0,10*ROW('Hygiene Data'!D27))),'Data Summary'!DR33="Yes"),OFFSET('Hygiene Data'!$D$6,0,10*ROW('Hygiene Data'!D27)),NA())</f>
        <v>#N/A</v>
      </c>
      <c r="BD33" s="121" t="e">
        <f ca="1">+IF(AND(ISNUMBER(OFFSET('Hygiene Data'!$D$8,0,10*ROW('Hygiene Data'!D27))),'Data Summary'!DS33="Yes"),OFFSET('Hygiene Data'!$D$8,0,10*ROW('Hygiene Data'!D27)),NA())</f>
        <v>#N/A</v>
      </c>
      <c r="BE33" s="121" t="e">
        <f ca="1">+IF(AND(ISNUMBER(OFFSET('Hygiene Data'!$D$10,0,10*ROW('Hygiene Data'!D27))),'Data Summary'!DT33="Yes"),OFFSET('Hygiene Data'!$D$10,0,10*ROW('Hygiene Data'!D27)),NA())</f>
        <v>#N/A</v>
      </c>
      <c r="BF33" s="121" t="e">
        <f ca="1">+IF(AND(ISNUMBER(OFFSET('Hygiene Data'!$E$6,0,10*ROW('Hygiene Data'!E27))),'Data Summary'!DU33="Yes"),OFFSET('Hygiene Data'!$E$6,0,10*ROW('Hygiene Data'!E27)),NA())</f>
        <v>#N/A</v>
      </c>
      <c r="BG33" s="121" t="e">
        <f ca="1">+IF(AND(ISNUMBER(OFFSET('Hygiene Data'!$E$8,0,10*ROW('Hygiene Data'!E27))),'Data Summary'!DV33="Yes"),OFFSET('Hygiene Data'!$E$8,0,10*ROW('Hygiene Data'!E27)),NA())</f>
        <v>#N/A</v>
      </c>
      <c r="BH33" s="121" t="e">
        <f ca="1">+IF(AND(ISNUMBER(OFFSET('Hygiene Data'!$E$10,0,10*ROW('Hygiene Data'!E27))),'Data Summary'!DW33="Yes"),OFFSET('Hygiene Data'!$E$10,0,10*ROW('Hygiene Data'!E27)),NA())</f>
        <v>#N/A</v>
      </c>
      <c r="BI33" s="121" t="e">
        <f ca="1">+IF(AND(ISNUMBER(OFFSET('Hygiene Data'!$F$6,0,10*ROW('Hygiene Data'!F27))),'Data Summary'!DX33="Yes"),OFFSET('Hygiene Data'!$F$6,0,10*ROW('Hygiene Data'!F27)),NA())</f>
        <v>#N/A</v>
      </c>
      <c r="BJ33" s="121" t="e">
        <f ca="1">+IF(AND(ISNUMBER(OFFSET('Hygiene Data'!$F$8,0,10*ROW('Hygiene Data'!F27))),'Data Summary'!DY33="Yes"),OFFSET('Hygiene Data'!$F$8,0,10*ROW('Hygiene Data'!F27)),NA())</f>
        <v>#N/A</v>
      </c>
      <c r="BK33" s="121" t="e">
        <f ca="1">+IF(AND(ISNUMBER(OFFSET('Hygiene Data'!$F$10,0,10*ROW('Hygiene Data'!F27))),'Data Summary'!DZ33="Yes"),OFFSET('Hygiene Data'!$F$10,0,10*ROW('Hygiene Data'!F27)),NA())</f>
        <v>#N/A</v>
      </c>
      <c r="BL33" s="121" t="e">
        <f ca="1">+IF(AND(ISNUMBER(OFFSET('Hygiene Data'!$G$6,0,10*ROW('Hygiene Data'!G27))),'Data Summary'!EA33="Yes"),OFFSET('Hygiene Data'!$G$6,0,10*ROW('Hygiene Data'!G27)),NA())</f>
        <v>#N/A</v>
      </c>
      <c r="BM33" s="121" t="e">
        <f ca="1">+IF(AND(ISNUMBER(OFFSET('Hygiene Data'!$G$8,0,10*ROW('Hygiene Data'!G27))),'Data Summary'!EB33="Yes"),OFFSET('Hygiene Data'!$G$8,0,10*ROW('Hygiene Data'!G27)),NA())</f>
        <v>#N/A</v>
      </c>
      <c r="BN33" s="121" t="e">
        <f ca="1">+IF(AND(ISNUMBER(OFFSET('Hygiene Data'!$G$10,0,10*ROW('Hygiene Data'!G27))),'Data Summary'!EC33="Yes"),OFFSET('Hygiene Data'!$G$10,0,10*ROW('Hygiene Data'!G27)),NA())</f>
        <v>#N/A</v>
      </c>
      <c r="BO33" s="121" t="e">
        <f ca="1">+IF(AND(ISNUMBER(OFFSET('Hygiene Data'!$H$6,0,10*ROW('Hygiene Data'!H27))),'Data Summary'!ED33="Yes"),OFFSET('Hygiene Data'!$H$6,0,10*ROW('Hygiene Data'!H27)),NA())</f>
        <v>#N/A</v>
      </c>
      <c r="BP33" s="121" t="e">
        <f ca="1">+IF(AND(ISNUMBER(OFFSET('Hygiene Data'!$H$8,0,10*ROW('Hygiene Data'!H27))),'Data Summary'!EE33="Yes"),OFFSET('Hygiene Data'!$H$8,0,10*ROW('Hygiene Data'!H27)),NA())</f>
        <v>#N/A</v>
      </c>
      <c r="BQ33" s="121" t="e">
        <f ca="1">+IF(AND(ISNUMBER(OFFSET('Hygiene Data'!$H$10,0,10*ROW('Hygiene Data'!H27))),'Data Summary'!EF33="Yes"),OFFSET('Hygiene Data'!$H$10,0,10*ROW('Hygiene Data'!H27)),NA())</f>
        <v>#N/A</v>
      </c>
    </row>
    <row r="34" spans="1:69" x14ac:dyDescent="0.2">
      <c r="A34" s="44" t="e">
        <f ca="1">+IF(OFFSET('Water Data'!$B$1,0,10*ROW('Water Data'!B28))="",NA(),OFFSET('Water Data'!$B$1,0,10*ROW('Water Data'!B28)))</f>
        <v>#N/A</v>
      </c>
      <c r="B34" s="44" t="e">
        <f ca="1">+IF(OFFSET('Water Data'!$A$3,0,10*ROW('Water Data'!A31))="",NA(),OFFSET('Water Data'!$A$3,0,10*ROW('Water Data'!A31)))</f>
        <v>#N/A</v>
      </c>
      <c r="C34" s="44" t="e">
        <f ca="1">+IF(OFFSET('Water Data'!$C$3,0,10*ROW('Water Data'!C31))="",NA(),OFFSET('Water Data'!$C$3,0,10*ROW('Water Data'!C31)))</f>
        <v>#N/A</v>
      </c>
      <c r="D34" s="119" t="e">
        <f ca="1">+IF(AND(ISNUMBER(OFFSET('Water Data'!$C$5,0,10*ROW('Water Data'!C28))),'Data Summary'!BS34="Yes"),100-OFFSET('Water Data'!$C$5,0,10*ROW('Water Data'!C28)),NA())</f>
        <v>#N/A</v>
      </c>
      <c r="E34" s="119" t="e">
        <f ca="1">+IF(AND(ISNUMBER(OFFSET('Water Data'!$C$7,0,10*ROW('Water Data'!C28))),'Data Summary'!BT34="Yes"),OFFSET('Water Data'!$C$7,0,10*ROW('Water Data'!C28)),NA())</f>
        <v>#N/A</v>
      </c>
      <c r="F34" s="119" t="e">
        <f ca="1">+IF(AND(ISNUMBER(OFFSET('Water Data'!$C$10,0,10*ROW('Water Data'!C28))),'Data Summary'!BU34="Yes"),OFFSET('Water Data'!$C$10,0,10*ROW('Water Data'!C28)),NA())</f>
        <v>#N/A</v>
      </c>
      <c r="G34" s="119" t="e">
        <f ca="1">+IF(AND(ISNUMBER(OFFSET('Water Data'!$D$5,0,10*ROW('Water Data'!D28))),'Data Summary'!BV34="Yes"),100-OFFSET('Water Data'!$D$5,0,10*ROW('Water Data'!D28)),NA())</f>
        <v>#N/A</v>
      </c>
      <c r="H34" s="119" t="e">
        <f ca="1">+IF(AND(ISNUMBER(OFFSET('Water Data'!$D$7,0,10*ROW('Water Data'!D28))),'Data Summary'!BW34="Yes"),OFFSET('Water Data'!$D$7,0,10*ROW('Water Data'!D28)),NA())</f>
        <v>#N/A</v>
      </c>
      <c r="I34" s="119" t="e">
        <f ca="1">+IF(AND(ISNUMBER(OFFSET('Water Data'!$D$10,0,10*ROW('Water Data'!D28))),'Data Summary'!BX34="Yes"),OFFSET('Water Data'!$D$10,0,10*ROW('Water Data'!D28)),NA())</f>
        <v>#N/A</v>
      </c>
      <c r="J34" s="119" t="e">
        <f ca="1">+IF(AND(ISNUMBER(OFFSET('Water Data'!$E$5,0,10*ROW('Water Data'!E28))),'Data Summary'!BY34="Yes"),100-OFFSET('Water Data'!$E$5,0,10*ROW('Water Data'!E28)),NA())</f>
        <v>#N/A</v>
      </c>
      <c r="K34" s="119" t="e">
        <f ca="1">+IF(AND(ISNUMBER(OFFSET('Water Data'!$E$7,0,10*ROW('Water Data'!E28))),'Data Summary'!BZ34="Yes"),OFFSET('Water Data'!$E$7,0,10*ROW('Water Data'!E28)),NA())</f>
        <v>#N/A</v>
      </c>
      <c r="L34" s="119" t="e">
        <f ca="1">+IF(AND(ISNUMBER(OFFSET('Water Data'!$E$10,0,10*ROW('Water Data'!E28))),'Data Summary'!CA34="Yes"),OFFSET('Water Data'!$E$10,0,10*ROW('Water Data'!E28)),NA())</f>
        <v>#N/A</v>
      </c>
      <c r="M34" s="119" t="e">
        <f ca="1">+IF(AND(ISNUMBER(OFFSET('Water Data'!$F$5,0,10*ROW('Water Data'!F28))),'Data Summary'!CB34="Yes"),100-OFFSET('Water Data'!$F$5,0,10*ROW('Water Data'!F28)),NA())</f>
        <v>#N/A</v>
      </c>
      <c r="N34" s="119" t="e">
        <f ca="1">+IF(AND(ISNUMBER(OFFSET('Water Data'!$F$7,0,10*ROW('Water Data'!F28))),'Data Summary'!CC34="Yes"),OFFSET('Water Data'!$F$7,0,10*ROW('Water Data'!F28)),NA())</f>
        <v>#N/A</v>
      </c>
      <c r="O34" s="119" t="e">
        <f ca="1">+IF(AND(ISNUMBER(OFFSET('Water Data'!$F$10,0,10*ROW('Water Data'!F28))),'Data Summary'!CD34="Yes"),OFFSET('Water Data'!$F$10,0,10*ROW('Water Data'!F28)),NA())</f>
        <v>#N/A</v>
      </c>
      <c r="P34" s="119" t="e">
        <f ca="1">+IF(AND(ISNUMBER(OFFSET('Water Data'!$G$5,0,10*ROW('Water Data'!G28))),'Data Summary'!CE34="Yes"),100-OFFSET('Water Data'!$G$5,0,10*ROW('Water Data'!G28)),NA())</f>
        <v>#N/A</v>
      </c>
      <c r="Q34" s="119" t="e">
        <f ca="1">+IF(AND(ISNUMBER(OFFSET('Water Data'!$G$7,0,10*ROW('Water Data'!G28))),'Data Summary'!CF34="Yes"),OFFSET('Water Data'!$G$7,0,10*ROW('Water Data'!G28)),NA())</f>
        <v>#N/A</v>
      </c>
      <c r="R34" s="119" t="e">
        <f ca="1">+IF(AND(ISNUMBER(OFFSET('Water Data'!$G$10,0,10*ROW('Water Data'!G28))),'Data Summary'!CG34="Yes"),OFFSET('Water Data'!$G$10,0,10*ROW('Water Data'!G28)),NA())</f>
        <v>#N/A</v>
      </c>
      <c r="S34" s="119" t="e">
        <f ca="1">+IF(AND(ISNUMBER(OFFSET('Water Data'!$H$5,0,10*ROW('Water Data'!H28))),'Data Summary'!CH34="Yes"),100-OFFSET('Water Data'!$H$5,0,10*ROW('Water Data'!H28)),NA())</f>
        <v>#N/A</v>
      </c>
      <c r="T34" s="119" t="e">
        <f ca="1">+IF(AND(ISNUMBER(OFFSET('Water Data'!$H$7,0,10*ROW('Water Data'!H28))),'Data Summary'!CI34="Yes"),OFFSET('Water Data'!$H$7,0,10*ROW('Water Data'!H28)),NA())</f>
        <v>#N/A</v>
      </c>
      <c r="U34" s="119" t="e">
        <f ca="1">+IF(AND(ISNUMBER(OFFSET('Water Data'!$H$10,0,10*ROW('Water Data'!H28))),'Data Summary'!CJ34="Yes"),OFFSET('Water Data'!$H$10,0,10*ROW('Water Data'!H28)),NA())</f>
        <v>#N/A</v>
      </c>
      <c r="V34" s="120" t="e">
        <f ca="1">+IF(AND(ISNUMBER(OFFSET('Sanitation Data'!$C$5,0,10*ROW('Sanitation Data'!C28))),'Data Summary'!CK34="Yes"),100-OFFSET('Sanitation Data'!$C$5,0,10*ROW('Sanitation Data'!C28)),NA())</f>
        <v>#N/A</v>
      </c>
      <c r="W34" s="120" t="e">
        <f ca="1">+IF(AND(ISNUMBER(OFFSET('Sanitation Data'!$C$7,0,10*ROW('Sanitation Data'!C28))),'Data Summary'!CL34="Yes"),OFFSET('Sanitation Data'!$C$7,0,10*ROW('Sanitation Data'!C28)),NA())</f>
        <v>#N/A</v>
      </c>
      <c r="X34" s="120" t="e">
        <f ca="1">+IF(AND(ISNUMBER(OFFSET('Sanitation Data'!$C$11,0,10*ROW('Sanitation Data'!C28))),'Data Summary'!CM34="Yes"),OFFSET('Sanitation Data'!$C$11,0,10*ROW('Sanitation Data'!C28)),NA())</f>
        <v>#N/A</v>
      </c>
      <c r="Y34" s="120" t="e">
        <f ca="1">+IF(AND(ISNUMBER(OFFSET('Sanitation Data'!$C$12,0,10*ROW('Sanitation Data'!C28))),'Data Summary'!CN34="Yes"),OFFSET('Sanitation Data'!$C$12,0,10*ROW('Sanitation Data'!C28)),NA())</f>
        <v>#N/A</v>
      </c>
      <c r="Z34" s="120" t="e">
        <f ca="1">+IF(AND(ISNUMBER(OFFSET('Sanitation Data'!$C$13,0,10*ROW('Sanitation Data'!C28))),'Data Summary'!CO34="Yes"),OFFSET('Sanitation Data'!$C$13,0,10*ROW('Sanitation Data'!C28)),NA())</f>
        <v>#N/A</v>
      </c>
      <c r="AA34" s="120" t="e">
        <f ca="1">+IF(AND(ISNUMBER(OFFSET('Sanitation Data'!$D$5,0,10*ROW('Sanitation Data'!D28))),'Data Summary'!CP34="Yes"),100-OFFSET('Sanitation Data'!$D$5,0,10*ROW('Sanitation Data'!D28)),NA())</f>
        <v>#N/A</v>
      </c>
      <c r="AB34" s="120" t="e">
        <f ca="1">+IF(AND(ISNUMBER(OFFSET('Sanitation Data'!$D$7,0,10*ROW('Sanitation Data'!D28))),'Data Summary'!CQ34="Yes"),OFFSET('Sanitation Data'!$D$7,0,10*ROW('Sanitation Data'!D28)),NA())</f>
        <v>#N/A</v>
      </c>
      <c r="AC34" s="120" t="e">
        <f ca="1">+IF(AND(ISNUMBER(OFFSET('Sanitation Data'!$D$11,0,10*ROW('Sanitation Data'!D28))),'Data Summary'!CR34="Yes"),OFFSET('Sanitation Data'!$D$11,0,10*ROW('Sanitation Data'!D28)),NA())</f>
        <v>#N/A</v>
      </c>
      <c r="AD34" s="120" t="e">
        <f ca="1">+IF(AND(ISNUMBER(OFFSET('Sanitation Data'!$D$12,0,10*ROW('Sanitation Data'!D28))),'Data Summary'!CS34="Yes"),OFFSET('Sanitation Data'!$D$12,0,10*ROW('Sanitation Data'!D28)),NA())</f>
        <v>#N/A</v>
      </c>
      <c r="AE34" s="120" t="e">
        <f ca="1">+IF(AND(ISNUMBER(OFFSET('Sanitation Data'!$D$13,0,10*ROW('Sanitation Data'!D28))),'Data Summary'!CT34="Yes"),OFFSET('Sanitation Data'!$D$13,0,10*ROW('Sanitation Data'!D28)),NA())</f>
        <v>#N/A</v>
      </c>
      <c r="AF34" s="120" t="e">
        <f ca="1">+IF(AND(ISNUMBER(OFFSET('Sanitation Data'!$E$5,0,10*ROW('Sanitation Data'!E28))),'Data Summary'!CU34="Yes"),100-OFFSET('Sanitation Data'!$E$5,0,10*ROW('Sanitation Data'!E28)),NA())</f>
        <v>#N/A</v>
      </c>
      <c r="AG34" s="120" t="e">
        <f ca="1">+IF(AND(ISNUMBER(OFFSET('Sanitation Data'!$E$7,0,10*ROW('Sanitation Data'!E28))),'Data Summary'!CV34="Yes"),OFFSET('Sanitation Data'!$E$7,0,10*ROW('Sanitation Data'!E28)),NA())</f>
        <v>#N/A</v>
      </c>
      <c r="AH34" s="120" t="e">
        <f ca="1">+IF(AND(ISNUMBER(OFFSET('Sanitation Data'!$E$11,0,10*ROW('Sanitation Data'!E28))),'Data Summary'!CW34="Yes"),OFFSET('Sanitation Data'!$E$11,0,10*ROW('Sanitation Data'!E28)),NA())</f>
        <v>#N/A</v>
      </c>
      <c r="AI34" s="120" t="e">
        <f ca="1">+IF(AND(ISNUMBER(OFFSET('Sanitation Data'!$E$12,0,10*ROW('Sanitation Data'!E28))),'Data Summary'!CX34="Yes"),OFFSET('Sanitation Data'!$E$12,0,10*ROW('Sanitation Data'!E28)),NA())</f>
        <v>#N/A</v>
      </c>
      <c r="AJ34" s="120" t="e">
        <f ca="1">+IF(AND(ISNUMBER(OFFSET('Sanitation Data'!$E$13,0,10*ROW('Sanitation Data'!E28))),'Data Summary'!CY34="Yes"),OFFSET('Sanitation Data'!$E$13,0,10*ROW('Sanitation Data'!E28)),NA())</f>
        <v>#N/A</v>
      </c>
      <c r="AK34" s="120" t="e">
        <f ca="1">+IF(AND(ISNUMBER(OFFSET('Sanitation Data'!$F$5,0,10*ROW('Sanitation Data'!F28))),'Data Summary'!CZ34="Yes"),100-OFFSET('Sanitation Data'!$F$5,0,10*ROW('Sanitation Data'!F28)),NA())</f>
        <v>#N/A</v>
      </c>
      <c r="AL34" s="120" t="e">
        <f ca="1">+IF(AND(ISNUMBER(OFFSET('Sanitation Data'!$F$7,0,10*ROW('Sanitation Data'!F28))),'Data Summary'!DA34="Yes"),OFFSET('Sanitation Data'!$F$7,0,10*ROW('Sanitation Data'!F28)),NA())</f>
        <v>#N/A</v>
      </c>
      <c r="AM34" s="120" t="e">
        <f ca="1">+IF(AND(ISNUMBER(OFFSET('Sanitation Data'!$F$11,0,10*ROW('Sanitation Data'!F28))),'Data Summary'!DB34="Yes"),OFFSET('Sanitation Data'!$F$11,0,10*ROW('Sanitation Data'!F28)),NA())</f>
        <v>#N/A</v>
      </c>
      <c r="AN34" s="120" t="e">
        <f ca="1">+IF(AND(ISNUMBER(OFFSET('Sanitation Data'!$F$12,0,10*ROW('Sanitation Data'!F28))),'Data Summary'!DC34="Yes"),OFFSET('Sanitation Data'!$F$12,0,10*ROW('Sanitation Data'!F28)),NA())</f>
        <v>#N/A</v>
      </c>
      <c r="AO34" s="120" t="e">
        <f ca="1">+IF(AND(ISNUMBER(OFFSET('Sanitation Data'!$F$13,0,10*ROW('Sanitation Data'!F28))),'Data Summary'!DD34="Yes"),OFFSET('Sanitation Data'!$F$13,0,10*ROW('Sanitation Data'!F28)),NA())</f>
        <v>#N/A</v>
      </c>
      <c r="AP34" s="120" t="e">
        <f ca="1">+IF(AND(ISNUMBER(OFFSET('Sanitation Data'!$G$5,0,10*ROW('Sanitation Data'!G28))),'Data Summary'!DE34="Yes"),100-OFFSET('Sanitation Data'!$G$5,0,10*ROW('Sanitation Data'!G28)),NA())</f>
        <v>#N/A</v>
      </c>
      <c r="AQ34" s="120" t="e">
        <f ca="1">+IF(AND(ISNUMBER(OFFSET('Sanitation Data'!$G$7,0,10*ROW('Sanitation Data'!G28))),'Data Summary'!DF34="Yes"),OFFSET('Sanitation Data'!$G$7,0,10*ROW('Sanitation Data'!G28)),NA())</f>
        <v>#N/A</v>
      </c>
      <c r="AR34" s="120" t="e">
        <f ca="1">+IF(AND(ISNUMBER(OFFSET('Sanitation Data'!$G$11,0,10*ROW('Sanitation Data'!G28))),'Data Summary'!DG34="Yes"),OFFSET('Sanitation Data'!$G$11,0,10*ROW('Sanitation Data'!G28)),NA())</f>
        <v>#N/A</v>
      </c>
      <c r="AS34" s="120" t="e">
        <f ca="1">+IF(AND(ISNUMBER(OFFSET('Sanitation Data'!$G$12,0,10*ROW('Sanitation Data'!G28))),'Data Summary'!DH34="Yes"),OFFSET('Sanitation Data'!$G$12,0,10*ROW('Sanitation Data'!G28)),NA())</f>
        <v>#N/A</v>
      </c>
      <c r="AT34" s="120" t="e">
        <f ca="1">+IF(AND(ISNUMBER(OFFSET('Sanitation Data'!$G$13,0,10*ROW('Sanitation Data'!G28))),'Data Summary'!DI34="Yes"),OFFSET('Sanitation Data'!$G$13,0,10*ROW('Sanitation Data'!G28)),NA())</f>
        <v>#N/A</v>
      </c>
      <c r="AU34" s="120" t="e">
        <f ca="1">+IF(AND(ISNUMBER(OFFSET('Sanitation Data'!$H$5,0,10*ROW('Sanitation Data'!H28))),'Data Summary'!DJ34="Yes"),100-OFFSET('Sanitation Data'!$H$5,0,10*ROW('Sanitation Data'!H28)),NA())</f>
        <v>#N/A</v>
      </c>
      <c r="AV34" s="120" t="e">
        <f ca="1">+IF(AND(ISNUMBER(OFFSET('Sanitation Data'!$H$7,0,10*ROW('Sanitation Data'!H28))),'Data Summary'!DK34="Yes"),OFFSET('Sanitation Data'!$H$7,0,10*ROW('Sanitation Data'!H28)),NA())</f>
        <v>#N/A</v>
      </c>
      <c r="AW34" s="120" t="e">
        <f ca="1">+IF(AND(ISNUMBER(OFFSET('Sanitation Data'!$H$11,0,10*ROW('Sanitation Data'!H28))),'Data Summary'!DL34="Yes"),OFFSET('Sanitation Data'!$H$11,0,10*ROW('Sanitation Data'!H28)),NA())</f>
        <v>#N/A</v>
      </c>
      <c r="AX34" s="120" t="e">
        <f ca="1">+IF(AND(ISNUMBER(OFFSET('Sanitation Data'!$H$12,0,10*ROW('Sanitation Data'!H28))),'Data Summary'!DM34="Yes"),OFFSET('Sanitation Data'!$H$12,0,10*ROW('Sanitation Data'!H28)),NA())</f>
        <v>#N/A</v>
      </c>
      <c r="AY34" s="120" t="e">
        <f ca="1">+IF(AND(ISNUMBER(OFFSET('Sanitation Data'!$H$13,0,10*ROW('Sanitation Data'!H28))),'Data Summary'!DN34="Yes"),OFFSET('Sanitation Data'!$H$13,0,10*ROW('Sanitation Data'!H28)),NA())</f>
        <v>#N/A</v>
      </c>
      <c r="AZ34" s="121" t="e">
        <f ca="1">+IF(AND(ISNUMBER(OFFSET('Hygiene Data'!$C$6,0,10*ROW('Hygiene Data'!C28))),'Data Summary'!DO34="Yes"),OFFSET('Hygiene Data'!$C$6,0,10*ROW('Hygiene Data'!C28)),NA())</f>
        <v>#N/A</v>
      </c>
      <c r="BA34" s="121" t="e">
        <f ca="1">+IF(AND(ISNUMBER(OFFSET('Hygiene Data'!$C$8,0,10*ROW('Hygiene Data'!C28))),'Data Summary'!DP34="Yes"),OFFSET('Hygiene Data'!$C$8,0,10*ROW('Hygiene Data'!C28)),NA())</f>
        <v>#N/A</v>
      </c>
      <c r="BB34" s="121" t="e">
        <f ca="1">+IF(AND(ISNUMBER(OFFSET('Hygiene Data'!$C$10,0,10*ROW('Hygiene Data'!C28))),'Data Summary'!DQ34="Yes"),OFFSET('Hygiene Data'!$C$10,0,10*ROW('Hygiene Data'!C28)),NA())</f>
        <v>#N/A</v>
      </c>
      <c r="BC34" s="121" t="e">
        <f ca="1">+IF(AND(ISNUMBER(OFFSET('Hygiene Data'!$D$6,0,10*ROW('Hygiene Data'!D28))),'Data Summary'!DR34="Yes"),OFFSET('Hygiene Data'!$D$6,0,10*ROW('Hygiene Data'!D28)),NA())</f>
        <v>#N/A</v>
      </c>
      <c r="BD34" s="121" t="e">
        <f ca="1">+IF(AND(ISNUMBER(OFFSET('Hygiene Data'!$D$8,0,10*ROW('Hygiene Data'!D28))),'Data Summary'!DS34="Yes"),OFFSET('Hygiene Data'!$D$8,0,10*ROW('Hygiene Data'!D28)),NA())</f>
        <v>#N/A</v>
      </c>
      <c r="BE34" s="121" t="e">
        <f ca="1">+IF(AND(ISNUMBER(OFFSET('Hygiene Data'!$D$10,0,10*ROW('Hygiene Data'!D28))),'Data Summary'!DT34="Yes"),OFFSET('Hygiene Data'!$D$10,0,10*ROW('Hygiene Data'!D28)),NA())</f>
        <v>#N/A</v>
      </c>
      <c r="BF34" s="121" t="e">
        <f ca="1">+IF(AND(ISNUMBER(OFFSET('Hygiene Data'!$E$6,0,10*ROW('Hygiene Data'!E28))),'Data Summary'!DU34="Yes"),OFFSET('Hygiene Data'!$E$6,0,10*ROW('Hygiene Data'!E28)),NA())</f>
        <v>#N/A</v>
      </c>
      <c r="BG34" s="121" t="e">
        <f ca="1">+IF(AND(ISNUMBER(OFFSET('Hygiene Data'!$E$8,0,10*ROW('Hygiene Data'!E28))),'Data Summary'!DV34="Yes"),OFFSET('Hygiene Data'!$E$8,0,10*ROW('Hygiene Data'!E28)),NA())</f>
        <v>#N/A</v>
      </c>
      <c r="BH34" s="121" t="e">
        <f ca="1">+IF(AND(ISNUMBER(OFFSET('Hygiene Data'!$E$10,0,10*ROW('Hygiene Data'!E28))),'Data Summary'!DW34="Yes"),OFFSET('Hygiene Data'!$E$10,0,10*ROW('Hygiene Data'!E28)),NA())</f>
        <v>#N/A</v>
      </c>
      <c r="BI34" s="121" t="e">
        <f ca="1">+IF(AND(ISNUMBER(OFFSET('Hygiene Data'!$F$6,0,10*ROW('Hygiene Data'!F28))),'Data Summary'!DX34="Yes"),OFFSET('Hygiene Data'!$F$6,0,10*ROW('Hygiene Data'!F28)),NA())</f>
        <v>#N/A</v>
      </c>
      <c r="BJ34" s="121" t="e">
        <f ca="1">+IF(AND(ISNUMBER(OFFSET('Hygiene Data'!$F$8,0,10*ROW('Hygiene Data'!F28))),'Data Summary'!DY34="Yes"),OFFSET('Hygiene Data'!$F$8,0,10*ROW('Hygiene Data'!F28)),NA())</f>
        <v>#N/A</v>
      </c>
      <c r="BK34" s="121" t="e">
        <f ca="1">+IF(AND(ISNUMBER(OFFSET('Hygiene Data'!$F$10,0,10*ROW('Hygiene Data'!F28))),'Data Summary'!DZ34="Yes"),OFFSET('Hygiene Data'!$F$10,0,10*ROW('Hygiene Data'!F28)),NA())</f>
        <v>#N/A</v>
      </c>
      <c r="BL34" s="121" t="e">
        <f ca="1">+IF(AND(ISNUMBER(OFFSET('Hygiene Data'!$G$6,0,10*ROW('Hygiene Data'!G28))),'Data Summary'!EA34="Yes"),OFFSET('Hygiene Data'!$G$6,0,10*ROW('Hygiene Data'!G28)),NA())</f>
        <v>#N/A</v>
      </c>
      <c r="BM34" s="121" t="e">
        <f ca="1">+IF(AND(ISNUMBER(OFFSET('Hygiene Data'!$G$8,0,10*ROW('Hygiene Data'!G28))),'Data Summary'!EB34="Yes"),OFFSET('Hygiene Data'!$G$8,0,10*ROW('Hygiene Data'!G28)),NA())</f>
        <v>#N/A</v>
      </c>
      <c r="BN34" s="121" t="e">
        <f ca="1">+IF(AND(ISNUMBER(OFFSET('Hygiene Data'!$G$10,0,10*ROW('Hygiene Data'!G28))),'Data Summary'!EC34="Yes"),OFFSET('Hygiene Data'!$G$10,0,10*ROW('Hygiene Data'!G28)),NA())</f>
        <v>#N/A</v>
      </c>
      <c r="BO34" s="121" t="e">
        <f ca="1">+IF(AND(ISNUMBER(OFFSET('Hygiene Data'!$H$6,0,10*ROW('Hygiene Data'!H28))),'Data Summary'!ED34="Yes"),OFFSET('Hygiene Data'!$H$6,0,10*ROW('Hygiene Data'!H28)),NA())</f>
        <v>#N/A</v>
      </c>
      <c r="BP34" s="121" t="e">
        <f ca="1">+IF(AND(ISNUMBER(OFFSET('Hygiene Data'!$H$8,0,10*ROW('Hygiene Data'!H28))),'Data Summary'!EE34="Yes"),OFFSET('Hygiene Data'!$H$8,0,10*ROW('Hygiene Data'!H28)),NA())</f>
        <v>#N/A</v>
      </c>
      <c r="BQ34" s="121" t="e">
        <f ca="1">+IF(AND(ISNUMBER(OFFSET('Hygiene Data'!$H$10,0,10*ROW('Hygiene Data'!H28))),'Data Summary'!EF34="Yes"),OFFSET('Hygiene Data'!$H$10,0,10*ROW('Hygiene Data'!H28)),NA())</f>
        <v>#N/A</v>
      </c>
    </row>
    <row r="35" spans="1:69" x14ac:dyDescent="0.2">
      <c r="A35" s="44" t="e">
        <f ca="1">+IF(OFFSET('Water Data'!$B$1,0,10*ROW('Water Data'!B29))="",NA(),OFFSET('Water Data'!$B$1,0,10*ROW('Water Data'!B29)))</f>
        <v>#N/A</v>
      </c>
      <c r="B35" s="44" t="e">
        <f ca="1">+IF(OFFSET('Water Data'!$A$3,0,10*ROW('Water Data'!A32))="",NA(),OFFSET('Water Data'!$A$3,0,10*ROW('Water Data'!A32)))</f>
        <v>#N/A</v>
      </c>
      <c r="C35" s="44" t="e">
        <f ca="1">+IF(OFFSET('Water Data'!$C$3,0,10*ROW('Water Data'!C32))="",NA(),OFFSET('Water Data'!$C$3,0,10*ROW('Water Data'!C32)))</f>
        <v>#N/A</v>
      </c>
      <c r="D35" s="119" t="e">
        <f ca="1">+IF(AND(ISNUMBER(OFFSET('Water Data'!$C$5,0,10*ROW('Water Data'!C29))),'Data Summary'!BS35="Yes"),100-OFFSET('Water Data'!$C$5,0,10*ROW('Water Data'!C29)),NA())</f>
        <v>#N/A</v>
      </c>
      <c r="E35" s="119" t="e">
        <f ca="1">+IF(AND(ISNUMBER(OFFSET('Water Data'!$C$7,0,10*ROW('Water Data'!C29))),'Data Summary'!BT35="Yes"),OFFSET('Water Data'!$C$7,0,10*ROW('Water Data'!C29)),NA())</f>
        <v>#N/A</v>
      </c>
      <c r="F35" s="119" t="e">
        <f ca="1">+IF(AND(ISNUMBER(OFFSET('Water Data'!$C$10,0,10*ROW('Water Data'!C29))),'Data Summary'!BU35="Yes"),OFFSET('Water Data'!$C$10,0,10*ROW('Water Data'!C29)),NA())</f>
        <v>#N/A</v>
      </c>
      <c r="G35" s="119" t="e">
        <f ca="1">+IF(AND(ISNUMBER(OFFSET('Water Data'!$D$5,0,10*ROW('Water Data'!D29))),'Data Summary'!BV35="Yes"),100-OFFSET('Water Data'!$D$5,0,10*ROW('Water Data'!D29)),NA())</f>
        <v>#N/A</v>
      </c>
      <c r="H35" s="119" t="e">
        <f ca="1">+IF(AND(ISNUMBER(OFFSET('Water Data'!$D$7,0,10*ROW('Water Data'!D29))),'Data Summary'!BW35="Yes"),OFFSET('Water Data'!$D$7,0,10*ROW('Water Data'!D29)),NA())</f>
        <v>#N/A</v>
      </c>
      <c r="I35" s="119" t="e">
        <f ca="1">+IF(AND(ISNUMBER(OFFSET('Water Data'!$D$10,0,10*ROW('Water Data'!D29))),'Data Summary'!BX35="Yes"),OFFSET('Water Data'!$D$10,0,10*ROW('Water Data'!D29)),NA())</f>
        <v>#N/A</v>
      </c>
      <c r="J35" s="119" t="e">
        <f ca="1">+IF(AND(ISNUMBER(OFFSET('Water Data'!$E$5,0,10*ROW('Water Data'!E29))),'Data Summary'!BY35="Yes"),100-OFFSET('Water Data'!$E$5,0,10*ROW('Water Data'!E29)),NA())</f>
        <v>#N/A</v>
      </c>
      <c r="K35" s="119" t="e">
        <f ca="1">+IF(AND(ISNUMBER(OFFSET('Water Data'!$E$7,0,10*ROW('Water Data'!E29))),'Data Summary'!BZ35="Yes"),OFFSET('Water Data'!$E$7,0,10*ROW('Water Data'!E29)),NA())</f>
        <v>#N/A</v>
      </c>
      <c r="L35" s="119" t="e">
        <f ca="1">+IF(AND(ISNUMBER(OFFSET('Water Data'!$E$10,0,10*ROW('Water Data'!E29))),'Data Summary'!CA35="Yes"),OFFSET('Water Data'!$E$10,0,10*ROW('Water Data'!E29)),NA())</f>
        <v>#N/A</v>
      </c>
      <c r="M35" s="119" t="e">
        <f ca="1">+IF(AND(ISNUMBER(OFFSET('Water Data'!$F$5,0,10*ROW('Water Data'!F29))),'Data Summary'!CB35="Yes"),100-OFFSET('Water Data'!$F$5,0,10*ROW('Water Data'!F29)),NA())</f>
        <v>#N/A</v>
      </c>
      <c r="N35" s="119" t="e">
        <f ca="1">+IF(AND(ISNUMBER(OFFSET('Water Data'!$F$7,0,10*ROW('Water Data'!F29))),'Data Summary'!CC35="Yes"),OFFSET('Water Data'!$F$7,0,10*ROW('Water Data'!F29)),NA())</f>
        <v>#N/A</v>
      </c>
      <c r="O35" s="119" t="e">
        <f ca="1">+IF(AND(ISNUMBER(OFFSET('Water Data'!$F$10,0,10*ROW('Water Data'!F29))),'Data Summary'!CD35="Yes"),OFFSET('Water Data'!$F$10,0,10*ROW('Water Data'!F29)),NA())</f>
        <v>#N/A</v>
      </c>
      <c r="P35" s="119" t="e">
        <f ca="1">+IF(AND(ISNUMBER(OFFSET('Water Data'!$G$5,0,10*ROW('Water Data'!G29))),'Data Summary'!CE35="Yes"),100-OFFSET('Water Data'!$G$5,0,10*ROW('Water Data'!G29)),NA())</f>
        <v>#N/A</v>
      </c>
      <c r="Q35" s="119" t="e">
        <f ca="1">+IF(AND(ISNUMBER(OFFSET('Water Data'!$G$7,0,10*ROW('Water Data'!G29))),'Data Summary'!CF35="Yes"),OFFSET('Water Data'!$G$7,0,10*ROW('Water Data'!G29)),NA())</f>
        <v>#N/A</v>
      </c>
      <c r="R35" s="119" t="e">
        <f ca="1">+IF(AND(ISNUMBER(OFFSET('Water Data'!$G$10,0,10*ROW('Water Data'!G29))),'Data Summary'!CG35="Yes"),OFFSET('Water Data'!$G$10,0,10*ROW('Water Data'!G29)),NA())</f>
        <v>#N/A</v>
      </c>
      <c r="S35" s="119" t="e">
        <f ca="1">+IF(AND(ISNUMBER(OFFSET('Water Data'!$H$5,0,10*ROW('Water Data'!H29))),'Data Summary'!CH35="Yes"),100-OFFSET('Water Data'!$H$5,0,10*ROW('Water Data'!H29)),NA())</f>
        <v>#N/A</v>
      </c>
      <c r="T35" s="119" t="e">
        <f ca="1">+IF(AND(ISNUMBER(OFFSET('Water Data'!$H$7,0,10*ROW('Water Data'!H29))),'Data Summary'!CI35="Yes"),OFFSET('Water Data'!$H$7,0,10*ROW('Water Data'!H29)),NA())</f>
        <v>#N/A</v>
      </c>
      <c r="U35" s="119" t="e">
        <f ca="1">+IF(AND(ISNUMBER(OFFSET('Water Data'!$H$10,0,10*ROW('Water Data'!H29))),'Data Summary'!CJ35="Yes"),OFFSET('Water Data'!$H$10,0,10*ROW('Water Data'!H29)),NA())</f>
        <v>#N/A</v>
      </c>
      <c r="V35" s="120" t="e">
        <f ca="1">+IF(AND(ISNUMBER(OFFSET('Sanitation Data'!$C$5,0,10*ROW('Sanitation Data'!C29))),'Data Summary'!CK35="Yes"),100-OFFSET('Sanitation Data'!$C$5,0,10*ROW('Sanitation Data'!C29)),NA())</f>
        <v>#N/A</v>
      </c>
      <c r="W35" s="120" t="e">
        <f ca="1">+IF(AND(ISNUMBER(OFFSET('Sanitation Data'!$C$7,0,10*ROW('Sanitation Data'!C29))),'Data Summary'!CL35="Yes"),OFFSET('Sanitation Data'!$C$7,0,10*ROW('Sanitation Data'!C29)),NA())</f>
        <v>#N/A</v>
      </c>
      <c r="X35" s="120" t="e">
        <f ca="1">+IF(AND(ISNUMBER(OFFSET('Sanitation Data'!$C$11,0,10*ROW('Sanitation Data'!C29))),'Data Summary'!CM35="Yes"),OFFSET('Sanitation Data'!$C$11,0,10*ROW('Sanitation Data'!C29)),NA())</f>
        <v>#N/A</v>
      </c>
      <c r="Y35" s="120" t="e">
        <f ca="1">+IF(AND(ISNUMBER(OFFSET('Sanitation Data'!$C$12,0,10*ROW('Sanitation Data'!C29))),'Data Summary'!CN35="Yes"),OFFSET('Sanitation Data'!$C$12,0,10*ROW('Sanitation Data'!C29)),NA())</f>
        <v>#N/A</v>
      </c>
      <c r="Z35" s="120" t="e">
        <f ca="1">+IF(AND(ISNUMBER(OFFSET('Sanitation Data'!$C$13,0,10*ROW('Sanitation Data'!C29))),'Data Summary'!CO35="Yes"),OFFSET('Sanitation Data'!$C$13,0,10*ROW('Sanitation Data'!C29)),NA())</f>
        <v>#N/A</v>
      </c>
      <c r="AA35" s="120" t="e">
        <f ca="1">+IF(AND(ISNUMBER(OFFSET('Sanitation Data'!$D$5,0,10*ROW('Sanitation Data'!D29))),'Data Summary'!CP35="Yes"),100-OFFSET('Sanitation Data'!$D$5,0,10*ROW('Sanitation Data'!D29)),NA())</f>
        <v>#N/A</v>
      </c>
      <c r="AB35" s="120" t="e">
        <f ca="1">+IF(AND(ISNUMBER(OFFSET('Sanitation Data'!$D$7,0,10*ROW('Sanitation Data'!D29))),'Data Summary'!CQ35="Yes"),OFFSET('Sanitation Data'!$D$7,0,10*ROW('Sanitation Data'!D29)),NA())</f>
        <v>#N/A</v>
      </c>
      <c r="AC35" s="120" t="e">
        <f ca="1">+IF(AND(ISNUMBER(OFFSET('Sanitation Data'!$D$11,0,10*ROW('Sanitation Data'!D29))),'Data Summary'!CR35="Yes"),OFFSET('Sanitation Data'!$D$11,0,10*ROW('Sanitation Data'!D29)),NA())</f>
        <v>#N/A</v>
      </c>
      <c r="AD35" s="120" t="e">
        <f ca="1">+IF(AND(ISNUMBER(OFFSET('Sanitation Data'!$D$12,0,10*ROW('Sanitation Data'!D29))),'Data Summary'!CS35="Yes"),OFFSET('Sanitation Data'!$D$12,0,10*ROW('Sanitation Data'!D29)),NA())</f>
        <v>#N/A</v>
      </c>
      <c r="AE35" s="120" t="e">
        <f ca="1">+IF(AND(ISNUMBER(OFFSET('Sanitation Data'!$D$13,0,10*ROW('Sanitation Data'!D29))),'Data Summary'!CT35="Yes"),OFFSET('Sanitation Data'!$D$13,0,10*ROW('Sanitation Data'!D29)),NA())</f>
        <v>#N/A</v>
      </c>
      <c r="AF35" s="120" t="e">
        <f ca="1">+IF(AND(ISNUMBER(OFFSET('Sanitation Data'!$E$5,0,10*ROW('Sanitation Data'!E29))),'Data Summary'!CU35="Yes"),100-OFFSET('Sanitation Data'!$E$5,0,10*ROW('Sanitation Data'!E29)),NA())</f>
        <v>#N/A</v>
      </c>
      <c r="AG35" s="120" t="e">
        <f ca="1">+IF(AND(ISNUMBER(OFFSET('Sanitation Data'!$E$7,0,10*ROW('Sanitation Data'!E29))),'Data Summary'!CV35="Yes"),OFFSET('Sanitation Data'!$E$7,0,10*ROW('Sanitation Data'!E29)),NA())</f>
        <v>#N/A</v>
      </c>
      <c r="AH35" s="120" t="e">
        <f ca="1">+IF(AND(ISNUMBER(OFFSET('Sanitation Data'!$E$11,0,10*ROW('Sanitation Data'!E29))),'Data Summary'!CW35="Yes"),OFFSET('Sanitation Data'!$E$11,0,10*ROW('Sanitation Data'!E29)),NA())</f>
        <v>#N/A</v>
      </c>
      <c r="AI35" s="120" t="e">
        <f ca="1">+IF(AND(ISNUMBER(OFFSET('Sanitation Data'!$E$12,0,10*ROW('Sanitation Data'!E29))),'Data Summary'!CX35="Yes"),OFFSET('Sanitation Data'!$E$12,0,10*ROW('Sanitation Data'!E29)),NA())</f>
        <v>#N/A</v>
      </c>
      <c r="AJ35" s="120" t="e">
        <f ca="1">+IF(AND(ISNUMBER(OFFSET('Sanitation Data'!$E$13,0,10*ROW('Sanitation Data'!E29))),'Data Summary'!CY35="Yes"),OFFSET('Sanitation Data'!$E$13,0,10*ROW('Sanitation Data'!E29)),NA())</f>
        <v>#N/A</v>
      </c>
      <c r="AK35" s="120" t="e">
        <f ca="1">+IF(AND(ISNUMBER(OFFSET('Sanitation Data'!$F$5,0,10*ROW('Sanitation Data'!F29))),'Data Summary'!CZ35="Yes"),100-OFFSET('Sanitation Data'!$F$5,0,10*ROW('Sanitation Data'!F29)),NA())</f>
        <v>#N/A</v>
      </c>
      <c r="AL35" s="120" t="e">
        <f ca="1">+IF(AND(ISNUMBER(OFFSET('Sanitation Data'!$F$7,0,10*ROW('Sanitation Data'!F29))),'Data Summary'!DA35="Yes"),OFFSET('Sanitation Data'!$F$7,0,10*ROW('Sanitation Data'!F29)),NA())</f>
        <v>#N/A</v>
      </c>
      <c r="AM35" s="120" t="e">
        <f ca="1">+IF(AND(ISNUMBER(OFFSET('Sanitation Data'!$F$11,0,10*ROW('Sanitation Data'!F29))),'Data Summary'!DB35="Yes"),OFFSET('Sanitation Data'!$F$11,0,10*ROW('Sanitation Data'!F29)),NA())</f>
        <v>#N/A</v>
      </c>
      <c r="AN35" s="120" t="e">
        <f ca="1">+IF(AND(ISNUMBER(OFFSET('Sanitation Data'!$F$12,0,10*ROW('Sanitation Data'!F29))),'Data Summary'!DC35="Yes"),OFFSET('Sanitation Data'!$F$12,0,10*ROW('Sanitation Data'!F29)),NA())</f>
        <v>#N/A</v>
      </c>
      <c r="AO35" s="120" t="e">
        <f ca="1">+IF(AND(ISNUMBER(OFFSET('Sanitation Data'!$F$13,0,10*ROW('Sanitation Data'!F29))),'Data Summary'!DD35="Yes"),OFFSET('Sanitation Data'!$F$13,0,10*ROW('Sanitation Data'!F29)),NA())</f>
        <v>#N/A</v>
      </c>
      <c r="AP35" s="120" t="e">
        <f ca="1">+IF(AND(ISNUMBER(OFFSET('Sanitation Data'!$G$5,0,10*ROW('Sanitation Data'!G29))),'Data Summary'!DE35="Yes"),100-OFFSET('Sanitation Data'!$G$5,0,10*ROW('Sanitation Data'!G29)),NA())</f>
        <v>#N/A</v>
      </c>
      <c r="AQ35" s="120" t="e">
        <f ca="1">+IF(AND(ISNUMBER(OFFSET('Sanitation Data'!$G$7,0,10*ROW('Sanitation Data'!G29))),'Data Summary'!DF35="Yes"),OFFSET('Sanitation Data'!$G$7,0,10*ROW('Sanitation Data'!G29)),NA())</f>
        <v>#N/A</v>
      </c>
      <c r="AR35" s="120" t="e">
        <f ca="1">+IF(AND(ISNUMBER(OFFSET('Sanitation Data'!$G$11,0,10*ROW('Sanitation Data'!G29))),'Data Summary'!DG35="Yes"),OFFSET('Sanitation Data'!$G$11,0,10*ROW('Sanitation Data'!G29)),NA())</f>
        <v>#N/A</v>
      </c>
      <c r="AS35" s="120" t="e">
        <f ca="1">+IF(AND(ISNUMBER(OFFSET('Sanitation Data'!$G$12,0,10*ROW('Sanitation Data'!G29))),'Data Summary'!DH35="Yes"),OFFSET('Sanitation Data'!$G$12,0,10*ROW('Sanitation Data'!G29)),NA())</f>
        <v>#N/A</v>
      </c>
      <c r="AT35" s="120" t="e">
        <f ca="1">+IF(AND(ISNUMBER(OFFSET('Sanitation Data'!$G$13,0,10*ROW('Sanitation Data'!G29))),'Data Summary'!DI35="Yes"),OFFSET('Sanitation Data'!$G$13,0,10*ROW('Sanitation Data'!G29)),NA())</f>
        <v>#N/A</v>
      </c>
      <c r="AU35" s="120" t="e">
        <f ca="1">+IF(AND(ISNUMBER(OFFSET('Sanitation Data'!$H$5,0,10*ROW('Sanitation Data'!H29))),'Data Summary'!DJ35="Yes"),100-OFFSET('Sanitation Data'!$H$5,0,10*ROW('Sanitation Data'!H29)),NA())</f>
        <v>#N/A</v>
      </c>
      <c r="AV35" s="120" t="e">
        <f ca="1">+IF(AND(ISNUMBER(OFFSET('Sanitation Data'!$H$7,0,10*ROW('Sanitation Data'!H29))),'Data Summary'!DK35="Yes"),OFFSET('Sanitation Data'!$H$7,0,10*ROW('Sanitation Data'!H29)),NA())</f>
        <v>#N/A</v>
      </c>
      <c r="AW35" s="120" t="e">
        <f ca="1">+IF(AND(ISNUMBER(OFFSET('Sanitation Data'!$H$11,0,10*ROW('Sanitation Data'!H29))),'Data Summary'!DL35="Yes"),OFFSET('Sanitation Data'!$H$11,0,10*ROW('Sanitation Data'!H29)),NA())</f>
        <v>#N/A</v>
      </c>
      <c r="AX35" s="120" t="e">
        <f ca="1">+IF(AND(ISNUMBER(OFFSET('Sanitation Data'!$H$12,0,10*ROW('Sanitation Data'!H29))),'Data Summary'!DM35="Yes"),OFFSET('Sanitation Data'!$H$12,0,10*ROW('Sanitation Data'!H29)),NA())</f>
        <v>#N/A</v>
      </c>
      <c r="AY35" s="120" t="e">
        <f ca="1">+IF(AND(ISNUMBER(OFFSET('Sanitation Data'!$H$13,0,10*ROW('Sanitation Data'!H29))),'Data Summary'!DN35="Yes"),OFFSET('Sanitation Data'!$H$13,0,10*ROW('Sanitation Data'!H29)),NA())</f>
        <v>#N/A</v>
      </c>
      <c r="AZ35" s="121" t="e">
        <f ca="1">+IF(AND(ISNUMBER(OFFSET('Hygiene Data'!$C$6,0,10*ROW('Hygiene Data'!C29))),'Data Summary'!DO35="Yes"),OFFSET('Hygiene Data'!$C$6,0,10*ROW('Hygiene Data'!C29)),NA())</f>
        <v>#N/A</v>
      </c>
      <c r="BA35" s="121" t="e">
        <f ca="1">+IF(AND(ISNUMBER(OFFSET('Hygiene Data'!$C$8,0,10*ROW('Hygiene Data'!C29))),'Data Summary'!DP35="Yes"),OFFSET('Hygiene Data'!$C$8,0,10*ROW('Hygiene Data'!C29)),NA())</f>
        <v>#N/A</v>
      </c>
      <c r="BB35" s="121" t="e">
        <f ca="1">+IF(AND(ISNUMBER(OFFSET('Hygiene Data'!$C$10,0,10*ROW('Hygiene Data'!C29))),'Data Summary'!DQ35="Yes"),OFFSET('Hygiene Data'!$C$10,0,10*ROW('Hygiene Data'!C29)),NA())</f>
        <v>#N/A</v>
      </c>
      <c r="BC35" s="121" t="e">
        <f ca="1">+IF(AND(ISNUMBER(OFFSET('Hygiene Data'!$D$6,0,10*ROW('Hygiene Data'!D29))),'Data Summary'!DR35="Yes"),OFFSET('Hygiene Data'!$D$6,0,10*ROW('Hygiene Data'!D29)),NA())</f>
        <v>#N/A</v>
      </c>
      <c r="BD35" s="121" t="e">
        <f ca="1">+IF(AND(ISNUMBER(OFFSET('Hygiene Data'!$D$8,0,10*ROW('Hygiene Data'!D29))),'Data Summary'!DS35="Yes"),OFFSET('Hygiene Data'!$D$8,0,10*ROW('Hygiene Data'!D29)),NA())</f>
        <v>#N/A</v>
      </c>
      <c r="BE35" s="121" t="e">
        <f ca="1">+IF(AND(ISNUMBER(OFFSET('Hygiene Data'!$D$10,0,10*ROW('Hygiene Data'!D29))),'Data Summary'!DT35="Yes"),OFFSET('Hygiene Data'!$D$10,0,10*ROW('Hygiene Data'!D29)),NA())</f>
        <v>#N/A</v>
      </c>
      <c r="BF35" s="121" t="e">
        <f ca="1">+IF(AND(ISNUMBER(OFFSET('Hygiene Data'!$E$6,0,10*ROW('Hygiene Data'!E29))),'Data Summary'!DU35="Yes"),OFFSET('Hygiene Data'!$E$6,0,10*ROW('Hygiene Data'!E29)),NA())</f>
        <v>#N/A</v>
      </c>
      <c r="BG35" s="121" t="e">
        <f ca="1">+IF(AND(ISNUMBER(OFFSET('Hygiene Data'!$E$8,0,10*ROW('Hygiene Data'!E29))),'Data Summary'!DV35="Yes"),OFFSET('Hygiene Data'!$E$8,0,10*ROW('Hygiene Data'!E29)),NA())</f>
        <v>#N/A</v>
      </c>
      <c r="BH35" s="121" t="e">
        <f ca="1">+IF(AND(ISNUMBER(OFFSET('Hygiene Data'!$E$10,0,10*ROW('Hygiene Data'!E29))),'Data Summary'!DW35="Yes"),OFFSET('Hygiene Data'!$E$10,0,10*ROW('Hygiene Data'!E29)),NA())</f>
        <v>#N/A</v>
      </c>
      <c r="BI35" s="121" t="e">
        <f ca="1">+IF(AND(ISNUMBER(OFFSET('Hygiene Data'!$F$6,0,10*ROW('Hygiene Data'!F29))),'Data Summary'!DX35="Yes"),OFFSET('Hygiene Data'!$F$6,0,10*ROW('Hygiene Data'!F29)),NA())</f>
        <v>#N/A</v>
      </c>
      <c r="BJ35" s="121" t="e">
        <f ca="1">+IF(AND(ISNUMBER(OFFSET('Hygiene Data'!$F$8,0,10*ROW('Hygiene Data'!F29))),'Data Summary'!DY35="Yes"),OFFSET('Hygiene Data'!$F$8,0,10*ROW('Hygiene Data'!F29)),NA())</f>
        <v>#N/A</v>
      </c>
      <c r="BK35" s="121" t="e">
        <f ca="1">+IF(AND(ISNUMBER(OFFSET('Hygiene Data'!$F$10,0,10*ROW('Hygiene Data'!F29))),'Data Summary'!DZ35="Yes"),OFFSET('Hygiene Data'!$F$10,0,10*ROW('Hygiene Data'!F29)),NA())</f>
        <v>#N/A</v>
      </c>
      <c r="BL35" s="121" t="e">
        <f ca="1">+IF(AND(ISNUMBER(OFFSET('Hygiene Data'!$G$6,0,10*ROW('Hygiene Data'!G29))),'Data Summary'!EA35="Yes"),OFFSET('Hygiene Data'!$G$6,0,10*ROW('Hygiene Data'!G29)),NA())</f>
        <v>#N/A</v>
      </c>
      <c r="BM35" s="121" t="e">
        <f ca="1">+IF(AND(ISNUMBER(OFFSET('Hygiene Data'!$G$8,0,10*ROW('Hygiene Data'!G29))),'Data Summary'!EB35="Yes"),OFFSET('Hygiene Data'!$G$8,0,10*ROW('Hygiene Data'!G29)),NA())</f>
        <v>#N/A</v>
      </c>
      <c r="BN35" s="121" t="e">
        <f ca="1">+IF(AND(ISNUMBER(OFFSET('Hygiene Data'!$G$10,0,10*ROW('Hygiene Data'!G29))),'Data Summary'!EC35="Yes"),OFFSET('Hygiene Data'!$G$10,0,10*ROW('Hygiene Data'!G29)),NA())</f>
        <v>#N/A</v>
      </c>
      <c r="BO35" s="121" t="e">
        <f ca="1">+IF(AND(ISNUMBER(OFFSET('Hygiene Data'!$H$6,0,10*ROW('Hygiene Data'!H29))),'Data Summary'!ED35="Yes"),OFFSET('Hygiene Data'!$H$6,0,10*ROW('Hygiene Data'!H29)),NA())</f>
        <v>#N/A</v>
      </c>
      <c r="BP35" s="121" t="e">
        <f ca="1">+IF(AND(ISNUMBER(OFFSET('Hygiene Data'!$H$8,0,10*ROW('Hygiene Data'!H29))),'Data Summary'!EE35="Yes"),OFFSET('Hygiene Data'!$H$8,0,10*ROW('Hygiene Data'!H29)),NA())</f>
        <v>#N/A</v>
      </c>
      <c r="BQ35" s="121" t="e">
        <f ca="1">+IF(AND(ISNUMBER(OFFSET('Hygiene Data'!$H$10,0,10*ROW('Hygiene Data'!H29))),'Data Summary'!EF35="Yes"),OFFSET('Hygiene Data'!$H$10,0,10*ROW('Hygiene Data'!H29)),NA())</f>
        <v>#N/A</v>
      </c>
    </row>
    <row r="36" spans="1:69" x14ac:dyDescent="0.2">
      <c r="A36" s="44" t="e">
        <f ca="1">+IF(OFFSET('Water Data'!$B$1,0,10*ROW('Water Data'!B30))="",NA(),OFFSET('Water Data'!$B$1,0,10*ROW('Water Data'!B30)))</f>
        <v>#N/A</v>
      </c>
      <c r="B36" s="44" t="e">
        <f ca="1">+IF(OFFSET('Water Data'!$A$3,0,10*ROW('Water Data'!A33))="",NA(),OFFSET('Water Data'!$A$3,0,10*ROW('Water Data'!A33)))</f>
        <v>#N/A</v>
      </c>
      <c r="C36" s="44" t="e">
        <f ca="1">+IF(OFFSET('Water Data'!$C$3,0,10*ROW('Water Data'!C33))="",NA(),OFFSET('Water Data'!$C$3,0,10*ROW('Water Data'!C33)))</f>
        <v>#N/A</v>
      </c>
      <c r="D36" s="119" t="e">
        <f ca="1">+IF(AND(ISNUMBER(OFFSET('Water Data'!$C$5,0,10*ROW('Water Data'!C30))),'Data Summary'!BS36="Yes"),100-OFFSET('Water Data'!$C$5,0,10*ROW('Water Data'!C30)),NA())</f>
        <v>#N/A</v>
      </c>
      <c r="E36" s="119" t="e">
        <f ca="1">+IF(AND(ISNUMBER(OFFSET('Water Data'!$C$7,0,10*ROW('Water Data'!C30))),'Data Summary'!BT36="Yes"),OFFSET('Water Data'!$C$7,0,10*ROW('Water Data'!C30)),NA())</f>
        <v>#N/A</v>
      </c>
      <c r="F36" s="119" t="e">
        <f ca="1">+IF(AND(ISNUMBER(OFFSET('Water Data'!$C$10,0,10*ROW('Water Data'!C30))),'Data Summary'!BU36="Yes"),OFFSET('Water Data'!$C$10,0,10*ROW('Water Data'!C30)),NA())</f>
        <v>#N/A</v>
      </c>
      <c r="G36" s="119" t="e">
        <f ca="1">+IF(AND(ISNUMBER(OFFSET('Water Data'!$D$5,0,10*ROW('Water Data'!D30))),'Data Summary'!BV36="Yes"),100-OFFSET('Water Data'!$D$5,0,10*ROW('Water Data'!D30)),NA())</f>
        <v>#N/A</v>
      </c>
      <c r="H36" s="119" t="e">
        <f ca="1">+IF(AND(ISNUMBER(OFFSET('Water Data'!$D$7,0,10*ROW('Water Data'!D30))),'Data Summary'!BW36="Yes"),OFFSET('Water Data'!$D$7,0,10*ROW('Water Data'!D30)),NA())</f>
        <v>#N/A</v>
      </c>
      <c r="I36" s="119" t="e">
        <f ca="1">+IF(AND(ISNUMBER(OFFSET('Water Data'!$D$10,0,10*ROW('Water Data'!D30))),'Data Summary'!BX36="Yes"),OFFSET('Water Data'!$D$10,0,10*ROW('Water Data'!D30)),NA())</f>
        <v>#N/A</v>
      </c>
      <c r="J36" s="119" t="e">
        <f ca="1">+IF(AND(ISNUMBER(OFFSET('Water Data'!$E$5,0,10*ROW('Water Data'!E30))),'Data Summary'!BY36="Yes"),100-OFFSET('Water Data'!$E$5,0,10*ROW('Water Data'!E30)),NA())</f>
        <v>#N/A</v>
      </c>
      <c r="K36" s="119" t="e">
        <f ca="1">+IF(AND(ISNUMBER(OFFSET('Water Data'!$E$7,0,10*ROW('Water Data'!E30))),'Data Summary'!BZ36="Yes"),OFFSET('Water Data'!$E$7,0,10*ROW('Water Data'!E30)),NA())</f>
        <v>#N/A</v>
      </c>
      <c r="L36" s="119" t="e">
        <f ca="1">+IF(AND(ISNUMBER(OFFSET('Water Data'!$E$10,0,10*ROW('Water Data'!E30))),'Data Summary'!CA36="Yes"),OFFSET('Water Data'!$E$10,0,10*ROW('Water Data'!E30)),NA())</f>
        <v>#N/A</v>
      </c>
      <c r="M36" s="119" t="e">
        <f ca="1">+IF(AND(ISNUMBER(OFFSET('Water Data'!$F$5,0,10*ROW('Water Data'!F30))),'Data Summary'!CB36="Yes"),100-OFFSET('Water Data'!$F$5,0,10*ROW('Water Data'!F30)),NA())</f>
        <v>#N/A</v>
      </c>
      <c r="N36" s="119" t="e">
        <f ca="1">+IF(AND(ISNUMBER(OFFSET('Water Data'!$F$7,0,10*ROW('Water Data'!F30))),'Data Summary'!CC36="Yes"),OFFSET('Water Data'!$F$7,0,10*ROW('Water Data'!F30)),NA())</f>
        <v>#N/A</v>
      </c>
      <c r="O36" s="119" t="e">
        <f ca="1">+IF(AND(ISNUMBER(OFFSET('Water Data'!$F$10,0,10*ROW('Water Data'!F30))),'Data Summary'!CD36="Yes"),OFFSET('Water Data'!$F$10,0,10*ROW('Water Data'!F30)),NA())</f>
        <v>#N/A</v>
      </c>
      <c r="P36" s="119" t="e">
        <f ca="1">+IF(AND(ISNUMBER(OFFSET('Water Data'!$G$5,0,10*ROW('Water Data'!G30))),'Data Summary'!CE36="Yes"),100-OFFSET('Water Data'!$G$5,0,10*ROW('Water Data'!G30)),NA())</f>
        <v>#N/A</v>
      </c>
      <c r="Q36" s="119" t="e">
        <f ca="1">+IF(AND(ISNUMBER(OFFSET('Water Data'!$G$7,0,10*ROW('Water Data'!G30))),'Data Summary'!CF36="Yes"),OFFSET('Water Data'!$G$7,0,10*ROW('Water Data'!G30)),NA())</f>
        <v>#N/A</v>
      </c>
      <c r="R36" s="119" t="e">
        <f ca="1">+IF(AND(ISNUMBER(OFFSET('Water Data'!$G$10,0,10*ROW('Water Data'!G30))),'Data Summary'!CG36="Yes"),OFFSET('Water Data'!$G$10,0,10*ROW('Water Data'!G30)),NA())</f>
        <v>#N/A</v>
      </c>
      <c r="S36" s="119" t="e">
        <f ca="1">+IF(AND(ISNUMBER(OFFSET('Water Data'!$H$5,0,10*ROW('Water Data'!H30))),'Data Summary'!CH36="Yes"),100-OFFSET('Water Data'!$H$5,0,10*ROW('Water Data'!H30)),NA())</f>
        <v>#N/A</v>
      </c>
      <c r="T36" s="119" t="e">
        <f ca="1">+IF(AND(ISNUMBER(OFFSET('Water Data'!$H$7,0,10*ROW('Water Data'!H30))),'Data Summary'!CI36="Yes"),OFFSET('Water Data'!$H$7,0,10*ROW('Water Data'!H30)),NA())</f>
        <v>#N/A</v>
      </c>
      <c r="U36" s="119" t="e">
        <f ca="1">+IF(AND(ISNUMBER(OFFSET('Water Data'!$H$10,0,10*ROW('Water Data'!H30))),'Data Summary'!CJ36="Yes"),OFFSET('Water Data'!$H$10,0,10*ROW('Water Data'!H30)),NA())</f>
        <v>#N/A</v>
      </c>
      <c r="V36" s="120" t="e">
        <f ca="1">+IF(AND(ISNUMBER(OFFSET('Sanitation Data'!$C$5,0,10*ROW('Sanitation Data'!C30))),'Data Summary'!CK36="Yes"),100-OFFSET('Sanitation Data'!$C$5,0,10*ROW('Sanitation Data'!C30)),NA())</f>
        <v>#N/A</v>
      </c>
      <c r="W36" s="120" t="e">
        <f ca="1">+IF(AND(ISNUMBER(OFFSET('Sanitation Data'!$C$7,0,10*ROW('Sanitation Data'!C30))),'Data Summary'!CL36="Yes"),OFFSET('Sanitation Data'!$C$7,0,10*ROW('Sanitation Data'!C30)),NA())</f>
        <v>#N/A</v>
      </c>
      <c r="X36" s="120" t="e">
        <f ca="1">+IF(AND(ISNUMBER(OFFSET('Sanitation Data'!$C$11,0,10*ROW('Sanitation Data'!C30))),'Data Summary'!CM36="Yes"),OFFSET('Sanitation Data'!$C$11,0,10*ROW('Sanitation Data'!C30)),NA())</f>
        <v>#N/A</v>
      </c>
      <c r="Y36" s="120" t="e">
        <f ca="1">+IF(AND(ISNUMBER(OFFSET('Sanitation Data'!$C$12,0,10*ROW('Sanitation Data'!C30))),'Data Summary'!CN36="Yes"),OFFSET('Sanitation Data'!$C$12,0,10*ROW('Sanitation Data'!C30)),NA())</f>
        <v>#N/A</v>
      </c>
      <c r="Z36" s="120" t="e">
        <f ca="1">+IF(AND(ISNUMBER(OFFSET('Sanitation Data'!$C$13,0,10*ROW('Sanitation Data'!C30))),'Data Summary'!CO36="Yes"),OFFSET('Sanitation Data'!$C$13,0,10*ROW('Sanitation Data'!C30)),NA())</f>
        <v>#N/A</v>
      </c>
      <c r="AA36" s="120" t="e">
        <f ca="1">+IF(AND(ISNUMBER(OFFSET('Sanitation Data'!$D$5,0,10*ROW('Sanitation Data'!D30))),'Data Summary'!CP36="Yes"),100-OFFSET('Sanitation Data'!$D$5,0,10*ROW('Sanitation Data'!D30)),NA())</f>
        <v>#N/A</v>
      </c>
      <c r="AB36" s="120" t="e">
        <f ca="1">+IF(AND(ISNUMBER(OFFSET('Sanitation Data'!$D$7,0,10*ROW('Sanitation Data'!D30))),'Data Summary'!CQ36="Yes"),OFFSET('Sanitation Data'!$D$7,0,10*ROW('Sanitation Data'!D30)),NA())</f>
        <v>#N/A</v>
      </c>
      <c r="AC36" s="120" t="e">
        <f ca="1">+IF(AND(ISNUMBER(OFFSET('Sanitation Data'!$D$11,0,10*ROW('Sanitation Data'!D30))),'Data Summary'!CR36="Yes"),OFFSET('Sanitation Data'!$D$11,0,10*ROW('Sanitation Data'!D30)),NA())</f>
        <v>#N/A</v>
      </c>
      <c r="AD36" s="120" t="e">
        <f ca="1">+IF(AND(ISNUMBER(OFFSET('Sanitation Data'!$D$12,0,10*ROW('Sanitation Data'!D30))),'Data Summary'!CS36="Yes"),OFFSET('Sanitation Data'!$D$12,0,10*ROW('Sanitation Data'!D30)),NA())</f>
        <v>#N/A</v>
      </c>
      <c r="AE36" s="120" t="e">
        <f ca="1">+IF(AND(ISNUMBER(OFFSET('Sanitation Data'!$D$13,0,10*ROW('Sanitation Data'!D30))),'Data Summary'!CT36="Yes"),OFFSET('Sanitation Data'!$D$13,0,10*ROW('Sanitation Data'!D30)),NA())</f>
        <v>#N/A</v>
      </c>
      <c r="AF36" s="120" t="e">
        <f ca="1">+IF(AND(ISNUMBER(OFFSET('Sanitation Data'!$E$5,0,10*ROW('Sanitation Data'!E30))),'Data Summary'!CU36="Yes"),100-OFFSET('Sanitation Data'!$E$5,0,10*ROW('Sanitation Data'!E30)),NA())</f>
        <v>#N/A</v>
      </c>
      <c r="AG36" s="120" t="e">
        <f ca="1">+IF(AND(ISNUMBER(OFFSET('Sanitation Data'!$E$7,0,10*ROW('Sanitation Data'!E30))),'Data Summary'!CV36="Yes"),OFFSET('Sanitation Data'!$E$7,0,10*ROW('Sanitation Data'!E30)),NA())</f>
        <v>#N/A</v>
      </c>
      <c r="AH36" s="120" t="e">
        <f ca="1">+IF(AND(ISNUMBER(OFFSET('Sanitation Data'!$E$11,0,10*ROW('Sanitation Data'!E30))),'Data Summary'!CW36="Yes"),OFFSET('Sanitation Data'!$E$11,0,10*ROW('Sanitation Data'!E30)),NA())</f>
        <v>#N/A</v>
      </c>
      <c r="AI36" s="120" t="e">
        <f ca="1">+IF(AND(ISNUMBER(OFFSET('Sanitation Data'!$E$12,0,10*ROW('Sanitation Data'!E30))),'Data Summary'!CX36="Yes"),OFFSET('Sanitation Data'!$E$12,0,10*ROW('Sanitation Data'!E30)),NA())</f>
        <v>#N/A</v>
      </c>
      <c r="AJ36" s="120" t="e">
        <f ca="1">+IF(AND(ISNUMBER(OFFSET('Sanitation Data'!$E$13,0,10*ROW('Sanitation Data'!E30))),'Data Summary'!CY36="Yes"),OFFSET('Sanitation Data'!$E$13,0,10*ROW('Sanitation Data'!E30)),NA())</f>
        <v>#N/A</v>
      </c>
      <c r="AK36" s="120" t="e">
        <f ca="1">+IF(AND(ISNUMBER(OFFSET('Sanitation Data'!$F$5,0,10*ROW('Sanitation Data'!F30))),'Data Summary'!CZ36="Yes"),100-OFFSET('Sanitation Data'!$F$5,0,10*ROW('Sanitation Data'!F30)),NA())</f>
        <v>#N/A</v>
      </c>
      <c r="AL36" s="120" t="e">
        <f ca="1">+IF(AND(ISNUMBER(OFFSET('Sanitation Data'!$F$7,0,10*ROW('Sanitation Data'!F30))),'Data Summary'!DA36="Yes"),OFFSET('Sanitation Data'!$F$7,0,10*ROW('Sanitation Data'!F30)),NA())</f>
        <v>#N/A</v>
      </c>
      <c r="AM36" s="120" t="e">
        <f ca="1">+IF(AND(ISNUMBER(OFFSET('Sanitation Data'!$F$11,0,10*ROW('Sanitation Data'!F30))),'Data Summary'!DB36="Yes"),OFFSET('Sanitation Data'!$F$11,0,10*ROW('Sanitation Data'!F30)),NA())</f>
        <v>#N/A</v>
      </c>
      <c r="AN36" s="120" t="e">
        <f ca="1">+IF(AND(ISNUMBER(OFFSET('Sanitation Data'!$F$12,0,10*ROW('Sanitation Data'!F30))),'Data Summary'!DC36="Yes"),OFFSET('Sanitation Data'!$F$12,0,10*ROW('Sanitation Data'!F30)),NA())</f>
        <v>#N/A</v>
      </c>
      <c r="AO36" s="120" t="e">
        <f ca="1">+IF(AND(ISNUMBER(OFFSET('Sanitation Data'!$F$13,0,10*ROW('Sanitation Data'!F30))),'Data Summary'!DD36="Yes"),OFFSET('Sanitation Data'!$F$13,0,10*ROW('Sanitation Data'!F30)),NA())</f>
        <v>#N/A</v>
      </c>
      <c r="AP36" s="120" t="e">
        <f ca="1">+IF(AND(ISNUMBER(OFFSET('Sanitation Data'!$G$5,0,10*ROW('Sanitation Data'!G30))),'Data Summary'!DE36="Yes"),100-OFFSET('Sanitation Data'!$G$5,0,10*ROW('Sanitation Data'!G30)),NA())</f>
        <v>#N/A</v>
      </c>
      <c r="AQ36" s="120" t="e">
        <f ca="1">+IF(AND(ISNUMBER(OFFSET('Sanitation Data'!$G$7,0,10*ROW('Sanitation Data'!G30))),'Data Summary'!DF36="Yes"),OFFSET('Sanitation Data'!$G$7,0,10*ROW('Sanitation Data'!G30)),NA())</f>
        <v>#N/A</v>
      </c>
      <c r="AR36" s="120" t="e">
        <f ca="1">+IF(AND(ISNUMBER(OFFSET('Sanitation Data'!$G$11,0,10*ROW('Sanitation Data'!G30))),'Data Summary'!DG36="Yes"),OFFSET('Sanitation Data'!$G$11,0,10*ROW('Sanitation Data'!G30)),NA())</f>
        <v>#N/A</v>
      </c>
      <c r="AS36" s="120" t="e">
        <f ca="1">+IF(AND(ISNUMBER(OFFSET('Sanitation Data'!$G$12,0,10*ROW('Sanitation Data'!G30))),'Data Summary'!DH36="Yes"),OFFSET('Sanitation Data'!$G$12,0,10*ROW('Sanitation Data'!G30)),NA())</f>
        <v>#N/A</v>
      </c>
      <c r="AT36" s="120" t="e">
        <f ca="1">+IF(AND(ISNUMBER(OFFSET('Sanitation Data'!$G$13,0,10*ROW('Sanitation Data'!G30))),'Data Summary'!DI36="Yes"),OFFSET('Sanitation Data'!$G$13,0,10*ROW('Sanitation Data'!G30)),NA())</f>
        <v>#N/A</v>
      </c>
      <c r="AU36" s="120" t="e">
        <f ca="1">+IF(AND(ISNUMBER(OFFSET('Sanitation Data'!$H$5,0,10*ROW('Sanitation Data'!H30))),'Data Summary'!DJ36="Yes"),100-OFFSET('Sanitation Data'!$H$5,0,10*ROW('Sanitation Data'!H30)),NA())</f>
        <v>#N/A</v>
      </c>
      <c r="AV36" s="120" t="e">
        <f ca="1">+IF(AND(ISNUMBER(OFFSET('Sanitation Data'!$H$7,0,10*ROW('Sanitation Data'!H30))),'Data Summary'!DK36="Yes"),OFFSET('Sanitation Data'!$H$7,0,10*ROW('Sanitation Data'!H30)),NA())</f>
        <v>#N/A</v>
      </c>
      <c r="AW36" s="120" t="e">
        <f ca="1">+IF(AND(ISNUMBER(OFFSET('Sanitation Data'!$H$11,0,10*ROW('Sanitation Data'!H30))),'Data Summary'!DL36="Yes"),OFFSET('Sanitation Data'!$H$11,0,10*ROW('Sanitation Data'!H30)),NA())</f>
        <v>#N/A</v>
      </c>
      <c r="AX36" s="120" t="e">
        <f ca="1">+IF(AND(ISNUMBER(OFFSET('Sanitation Data'!$H$12,0,10*ROW('Sanitation Data'!H30))),'Data Summary'!DM36="Yes"),OFFSET('Sanitation Data'!$H$12,0,10*ROW('Sanitation Data'!H30)),NA())</f>
        <v>#N/A</v>
      </c>
      <c r="AY36" s="120" t="e">
        <f ca="1">+IF(AND(ISNUMBER(OFFSET('Sanitation Data'!$H$13,0,10*ROW('Sanitation Data'!H30))),'Data Summary'!DN36="Yes"),OFFSET('Sanitation Data'!$H$13,0,10*ROW('Sanitation Data'!H30)),NA())</f>
        <v>#N/A</v>
      </c>
      <c r="AZ36" s="121" t="e">
        <f ca="1">+IF(AND(ISNUMBER(OFFSET('Hygiene Data'!$C$6,0,10*ROW('Hygiene Data'!C30))),'Data Summary'!DO36="Yes"),OFFSET('Hygiene Data'!$C$6,0,10*ROW('Hygiene Data'!C30)),NA())</f>
        <v>#N/A</v>
      </c>
      <c r="BA36" s="121" t="e">
        <f ca="1">+IF(AND(ISNUMBER(OFFSET('Hygiene Data'!$C$8,0,10*ROW('Hygiene Data'!C30))),'Data Summary'!DP36="Yes"),OFFSET('Hygiene Data'!$C$8,0,10*ROW('Hygiene Data'!C30)),NA())</f>
        <v>#N/A</v>
      </c>
      <c r="BB36" s="121" t="e">
        <f ca="1">+IF(AND(ISNUMBER(OFFSET('Hygiene Data'!$C$10,0,10*ROW('Hygiene Data'!C30))),'Data Summary'!DQ36="Yes"),OFFSET('Hygiene Data'!$C$10,0,10*ROW('Hygiene Data'!C30)),NA())</f>
        <v>#N/A</v>
      </c>
      <c r="BC36" s="121" t="e">
        <f ca="1">+IF(AND(ISNUMBER(OFFSET('Hygiene Data'!$D$6,0,10*ROW('Hygiene Data'!D30))),'Data Summary'!DR36="Yes"),OFFSET('Hygiene Data'!$D$6,0,10*ROW('Hygiene Data'!D30)),NA())</f>
        <v>#N/A</v>
      </c>
      <c r="BD36" s="121" t="e">
        <f ca="1">+IF(AND(ISNUMBER(OFFSET('Hygiene Data'!$D$8,0,10*ROW('Hygiene Data'!D30))),'Data Summary'!DS36="Yes"),OFFSET('Hygiene Data'!$D$8,0,10*ROW('Hygiene Data'!D30)),NA())</f>
        <v>#N/A</v>
      </c>
      <c r="BE36" s="121" t="e">
        <f ca="1">+IF(AND(ISNUMBER(OFFSET('Hygiene Data'!$D$10,0,10*ROW('Hygiene Data'!D30))),'Data Summary'!DT36="Yes"),OFFSET('Hygiene Data'!$D$10,0,10*ROW('Hygiene Data'!D30)),NA())</f>
        <v>#N/A</v>
      </c>
      <c r="BF36" s="121" t="e">
        <f ca="1">+IF(AND(ISNUMBER(OFFSET('Hygiene Data'!$E$6,0,10*ROW('Hygiene Data'!E30))),'Data Summary'!DU36="Yes"),OFFSET('Hygiene Data'!$E$6,0,10*ROW('Hygiene Data'!E30)),NA())</f>
        <v>#N/A</v>
      </c>
      <c r="BG36" s="121" t="e">
        <f ca="1">+IF(AND(ISNUMBER(OFFSET('Hygiene Data'!$E$8,0,10*ROW('Hygiene Data'!E30))),'Data Summary'!DV36="Yes"),OFFSET('Hygiene Data'!$E$8,0,10*ROW('Hygiene Data'!E30)),NA())</f>
        <v>#N/A</v>
      </c>
      <c r="BH36" s="121" t="e">
        <f ca="1">+IF(AND(ISNUMBER(OFFSET('Hygiene Data'!$E$10,0,10*ROW('Hygiene Data'!E30))),'Data Summary'!DW36="Yes"),OFFSET('Hygiene Data'!$E$10,0,10*ROW('Hygiene Data'!E30)),NA())</f>
        <v>#N/A</v>
      </c>
      <c r="BI36" s="121" t="e">
        <f ca="1">+IF(AND(ISNUMBER(OFFSET('Hygiene Data'!$F$6,0,10*ROW('Hygiene Data'!F30))),'Data Summary'!DX36="Yes"),OFFSET('Hygiene Data'!$F$6,0,10*ROW('Hygiene Data'!F30)),NA())</f>
        <v>#N/A</v>
      </c>
      <c r="BJ36" s="121" t="e">
        <f ca="1">+IF(AND(ISNUMBER(OFFSET('Hygiene Data'!$F$8,0,10*ROW('Hygiene Data'!F30))),'Data Summary'!DY36="Yes"),OFFSET('Hygiene Data'!$F$8,0,10*ROW('Hygiene Data'!F30)),NA())</f>
        <v>#N/A</v>
      </c>
      <c r="BK36" s="121" t="e">
        <f ca="1">+IF(AND(ISNUMBER(OFFSET('Hygiene Data'!$F$10,0,10*ROW('Hygiene Data'!F30))),'Data Summary'!DZ36="Yes"),OFFSET('Hygiene Data'!$F$10,0,10*ROW('Hygiene Data'!F30)),NA())</f>
        <v>#N/A</v>
      </c>
      <c r="BL36" s="121" t="e">
        <f ca="1">+IF(AND(ISNUMBER(OFFSET('Hygiene Data'!$G$6,0,10*ROW('Hygiene Data'!G30))),'Data Summary'!EA36="Yes"),OFFSET('Hygiene Data'!$G$6,0,10*ROW('Hygiene Data'!G30)),NA())</f>
        <v>#N/A</v>
      </c>
      <c r="BM36" s="121" t="e">
        <f ca="1">+IF(AND(ISNUMBER(OFFSET('Hygiene Data'!$G$8,0,10*ROW('Hygiene Data'!G30))),'Data Summary'!EB36="Yes"),OFFSET('Hygiene Data'!$G$8,0,10*ROW('Hygiene Data'!G30)),NA())</f>
        <v>#N/A</v>
      </c>
      <c r="BN36" s="121" t="e">
        <f ca="1">+IF(AND(ISNUMBER(OFFSET('Hygiene Data'!$G$10,0,10*ROW('Hygiene Data'!G30))),'Data Summary'!EC36="Yes"),OFFSET('Hygiene Data'!$G$10,0,10*ROW('Hygiene Data'!G30)),NA())</f>
        <v>#N/A</v>
      </c>
      <c r="BO36" s="121" t="e">
        <f ca="1">+IF(AND(ISNUMBER(OFFSET('Hygiene Data'!$H$6,0,10*ROW('Hygiene Data'!H30))),'Data Summary'!ED36="Yes"),OFFSET('Hygiene Data'!$H$6,0,10*ROW('Hygiene Data'!H30)),NA())</f>
        <v>#N/A</v>
      </c>
      <c r="BP36" s="121" t="e">
        <f ca="1">+IF(AND(ISNUMBER(OFFSET('Hygiene Data'!$H$8,0,10*ROW('Hygiene Data'!H30))),'Data Summary'!EE36="Yes"),OFFSET('Hygiene Data'!$H$8,0,10*ROW('Hygiene Data'!H30)),NA())</f>
        <v>#N/A</v>
      </c>
      <c r="BQ36" s="121" t="e">
        <f ca="1">+IF(AND(ISNUMBER(OFFSET('Hygiene Data'!$H$10,0,10*ROW('Hygiene Data'!H30))),'Data Summary'!EF36="Yes"),OFFSET('Hygiene Data'!$H$10,0,10*ROW('Hygiene Data'!H30)),NA())</f>
        <v>#N/A</v>
      </c>
    </row>
    <row r="37" spans="1:69" x14ac:dyDescent="0.2">
      <c r="A37" s="44" t="e">
        <f ca="1">+IF(OFFSET('Water Data'!$B$1,0,10*ROW('Water Data'!B31))="",NA(),OFFSET('Water Data'!$B$1,0,10*ROW('Water Data'!B31)))</f>
        <v>#N/A</v>
      </c>
      <c r="B37" s="44" t="e">
        <f ca="1">+IF(OFFSET('Water Data'!$A$3,0,10*ROW('Water Data'!A34))="",NA(),OFFSET('Water Data'!$A$3,0,10*ROW('Water Data'!A34)))</f>
        <v>#N/A</v>
      </c>
      <c r="C37" s="44" t="e">
        <f ca="1">+IF(OFFSET('Water Data'!$C$3,0,10*ROW('Water Data'!C34))="",NA(),OFFSET('Water Data'!$C$3,0,10*ROW('Water Data'!C34)))</f>
        <v>#N/A</v>
      </c>
      <c r="D37" s="119" t="e">
        <f ca="1">+IF(AND(ISNUMBER(OFFSET('Water Data'!$C$5,0,10*ROW('Water Data'!C31))),'Data Summary'!BS37="Yes"),100-OFFSET('Water Data'!$C$5,0,10*ROW('Water Data'!C31)),NA())</f>
        <v>#N/A</v>
      </c>
      <c r="E37" s="119" t="e">
        <f ca="1">+IF(AND(ISNUMBER(OFFSET('Water Data'!$C$7,0,10*ROW('Water Data'!C31))),'Data Summary'!BT37="Yes"),OFFSET('Water Data'!$C$7,0,10*ROW('Water Data'!C31)),NA())</f>
        <v>#N/A</v>
      </c>
      <c r="F37" s="119" t="e">
        <f ca="1">+IF(AND(ISNUMBER(OFFSET('Water Data'!$C$10,0,10*ROW('Water Data'!C31))),'Data Summary'!BU37="Yes"),OFFSET('Water Data'!$C$10,0,10*ROW('Water Data'!C31)),NA())</f>
        <v>#N/A</v>
      </c>
      <c r="G37" s="119" t="e">
        <f ca="1">+IF(AND(ISNUMBER(OFFSET('Water Data'!$D$5,0,10*ROW('Water Data'!D31))),'Data Summary'!BV37="Yes"),100-OFFSET('Water Data'!$D$5,0,10*ROW('Water Data'!D31)),NA())</f>
        <v>#N/A</v>
      </c>
      <c r="H37" s="119" t="e">
        <f ca="1">+IF(AND(ISNUMBER(OFFSET('Water Data'!$D$7,0,10*ROW('Water Data'!D31))),'Data Summary'!BW37="Yes"),OFFSET('Water Data'!$D$7,0,10*ROW('Water Data'!D31)),NA())</f>
        <v>#N/A</v>
      </c>
      <c r="I37" s="119" t="e">
        <f ca="1">+IF(AND(ISNUMBER(OFFSET('Water Data'!$D$10,0,10*ROW('Water Data'!D31))),'Data Summary'!BX37="Yes"),OFFSET('Water Data'!$D$10,0,10*ROW('Water Data'!D31)),NA())</f>
        <v>#N/A</v>
      </c>
      <c r="J37" s="119" t="e">
        <f ca="1">+IF(AND(ISNUMBER(OFFSET('Water Data'!$E$5,0,10*ROW('Water Data'!E31))),'Data Summary'!BY37="Yes"),100-OFFSET('Water Data'!$E$5,0,10*ROW('Water Data'!E31)),NA())</f>
        <v>#N/A</v>
      </c>
      <c r="K37" s="119" t="e">
        <f ca="1">+IF(AND(ISNUMBER(OFFSET('Water Data'!$E$7,0,10*ROW('Water Data'!E31))),'Data Summary'!BZ37="Yes"),OFFSET('Water Data'!$E$7,0,10*ROW('Water Data'!E31)),NA())</f>
        <v>#N/A</v>
      </c>
      <c r="L37" s="119" t="e">
        <f ca="1">+IF(AND(ISNUMBER(OFFSET('Water Data'!$E$10,0,10*ROW('Water Data'!E31))),'Data Summary'!CA37="Yes"),OFFSET('Water Data'!$E$10,0,10*ROW('Water Data'!E31)),NA())</f>
        <v>#N/A</v>
      </c>
      <c r="M37" s="119" t="e">
        <f ca="1">+IF(AND(ISNUMBER(OFFSET('Water Data'!$F$5,0,10*ROW('Water Data'!F31))),'Data Summary'!CB37="Yes"),100-OFFSET('Water Data'!$F$5,0,10*ROW('Water Data'!F31)),NA())</f>
        <v>#N/A</v>
      </c>
      <c r="N37" s="119" t="e">
        <f ca="1">+IF(AND(ISNUMBER(OFFSET('Water Data'!$F$7,0,10*ROW('Water Data'!F31))),'Data Summary'!CC37="Yes"),OFFSET('Water Data'!$F$7,0,10*ROW('Water Data'!F31)),NA())</f>
        <v>#N/A</v>
      </c>
      <c r="O37" s="119" t="e">
        <f ca="1">+IF(AND(ISNUMBER(OFFSET('Water Data'!$F$10,0,10*ROW('Water Data'!F31))),'Data Summary'!CD37="Yes"),OFFSET('Water Data'!$F$10,0,10*ROW('Water Data'!F31)),NA())</f>
        <v>#N/A</v>
      </c>
      <c r="P37" s="119" t="e">
        <f ca="1">+IF(AND(ISNUMBER(OFFSET('Water Data'!$G$5,0,10*ROW('Water Data'!G31))),'Data Summary'!CE37="Yes"),100-OFFSET('Water Data'!$G$5,0,10*ROW('Water Data'!G31)),NA())</f>
        <v>#N/A</v>
      </c>
      <c r="Q37" s="119" t="e">
        <f ca="1">+IF(AND(ISNUMBER(OFFSET('Water Data'!$G$7,0,10*ROW('Water Data'!G31))),'Data Summary'!CF37="Yes"),OFFSET('Water Data'!$G$7,0,10*ROW('Water Data'!G31)),NA())</f>
        <v>#N/A</v>
      </c>
      <c r="R37" s="119" t="e">
        <f ca="1">+IF(AND(ISNUMBER(OFFSET('Water Data'!$G$10,0,10*ROW('Water Data'!G31))),'Data Summary'!CG37="Yes"),OFFSET('Water Data'!$G$10,0,10*ROW('Water Data'!G31)),NA())</f>
        <v>#N/A</v>
      </c>
      <c r="S37" s="119" t="e">
        <f ca="1">+IF(AND(ISNUMBER(OFFSET('Water Data'!$H$5,0,10*ROW('Water Data'!H31))),'Data Summary'!CH37="Yes"),100-OFFSET('Water Data'!$H$5,0,10*ROW('Water Data'!H31)),NA())</f>
        <v>#N/A</v>
      </c>
      <c r="T37" s="119" t="e">
        <f ca="1">+IF(AND(ISNUMBER(OFFSET('Water Data'!$H$7,0,10*ROW('Water Data'!H31))),'Data Summary'!CI37="Yes"),OFFSET('Water Data'!$H$7,0,10*ROW('Water Data'!H31)),NA())</f>
        <v>#N/A</v>
      </c>
      <c r="U37" s="119" t="e">
        <f ca="1">+IF(AND(ISNUMBER(OFFSET('Water Data'!$H$10,0,10*ROW('Water Data'!H31))),'Data Summary'!CJ37="Yes"),OFFSET('Water Data'!$H$10,0,10*ROW('Water Data'!H31)),NA())</f>
        <v>#N/A</v>
      </c>
      <c r="V37" s="120" t="e">
        <f ca="1">+IF(AND(ISNUMBER(OFFSET('Sanitation Data'!$C$5,0,10*ROW('Sanitation Data'!C31))),'Data Summary'!CK37="Yes"),100-OFFSET('Sanitation Data'!$C$5,0,10*ROW('Sanitation Data'!C31)),NA())</f>
        <v>#N/A</v>
      </c>
      <c r="W37" s="120" t="e">
        <f ca="1">+IF(AND(ISNUMBER(OFFSET('Sanitation Data'!$C$7,0,10*ROW('Sanitation Data'!C31))),'Data Summary'!CL37="Yes"),OFFSET('Sanitation Data'!$C$7,0,10*ROW('Sanitation Data'!C31)),NA())</f>
        <v>#N/A</v>
      </c>
      <c r="X37" s="120" t="e">
        <f ca="1">+IF(AND(ISNUMBER(OFFSET('Sanitation Data'!$C$11,0,10*ROW('Sanitation Data'!C31))),'Data Summary'!CM37="Yes"),OFFSET('Sanitation Data'!$C$11,0,10*ROW('Sanitation Data'!C31)),NA())</f>
        <v>#N/A</v>
      </c>
      <c r="Y37" s="120" t="e">
        <f ca="1">+IF(AND(ISNUMBER(OFFSET('Sanitation Data'!$C$12,0,10*ROW('Sanitation Data'!C31))),'Data Summary'!CN37="Yes"),OFFSET('Sanitation Data'!$C$12,0,10*ROW('Sanitation Data'!C31)),NA())</f>
        <v>#N/A</v>
      </c>
      <c r="Z37" s="120" t="e">
        <f ca="1">+IF(AND(ISNUMBER(OFFSET('Sanitation Data'!$C$13,0,10*ROW('Sanitation Data'!C31))),'Data Summary'!CO37="Yes"),OFFSET('Sanitation Data'!$C$13,0,10*ROW('Sanitation Data'!C31)),NA())</f>
        <v>#N/A</v>
      </c>
      <c r="AA37" s="120" t="e">
        <f ca="1">+IF(AND(ISNUMBER(OFFSET('Sanitation Data'!$D$5,0,10*ROW('Sanitation Data'!D31))),'Data Summary'!CP37="Yes"),100-OFFSET('Sanitation Data'!$D$5,0,10*ROW('Sanitation Data'!D31)),NA())</f>
        <v>#N/A</v>
      </c>
      <c r="AB37" s="120" t="e">
        <f ca="1">+IF(AND(ISNUMBER(OFFSET('Sanitation Data'!$D$7,0,10*ROW('Sanitation Data'!D31))),'Data Summary'!CQ37="Yes"),OFFSET('Sanitation Data'!$D$7,0,10*ROW('Sanitation Data'!D31)),NA())</f>
        <v>#N/A</v>
      </c>
      <c r="AC37" s="120" t="e">
        <f ca="1">+IF(AND(ISNUMBER(OFFSET('Sanitation Data'!$D$11,0,10*ROW('Sanitation Data'!D31))),'Data Summary'!CR37="Yes"),OFFSET('Sanitation Data'!$D$11,0,10*ROW('Sanitation Data'!D31)),NA())</f>
        <v>#N/A</v>
      </c>
      <c r="AD37" s="120" t="e">
        <f ca="1">+IF(AND(ISNUMBER(OFFSET('Sanitation Data'!$D$12,0,10*ROW('Sanitation Data'!D31))),'Data Summary'!CS37="Yes"),OFFSET('Sanitation Data'!$D$12,0,10*ROW('Sanitation Data'!D31)),NA())</f>
        <v>#N/A</v>
      </c>
      <c r="AE37" s="120" t="e">
        <f ca="1">+IF(AND(ISNUMBER(OFFSET('Sanitation Data'!$D$13,0,10*ROW('Sanitation Data'!D31))),'Data Summary'!CT37="Yes"),OFFSET('Sanitation Data'!$D$13,0,10*ROW('Sanitation Data'!D31)),NA())</f>
        <v>#N/A</v>
      </c>
      <c r="AF37" s="120" t="e">
        <f ca="1">+IF(AND(ISNUMBER(OFFSET('Sanitation Data'!$E$5,0,10*ROW('Sanitation Data'!E31))),'Data Summary'!CU37="Yes"),100-OFFSET('Sanitation Data'!$E$5,0,10*ROW('Sanitation Data'!E31)),NA())</f>
        <v>#N/A</v>
      </c>
      <c r="AG37" s="120" t="e">
        <f ca="1">+IF(AND(ISNUMBER(OFFSET('Sanitation Data'!$E$7,0,10*ROW('Sanitation Data'!E31))),'Data Summary'!CV37="Yes"),OFFSET('Sanitation Data'!$E$7,0,10*ROW('Sanitation Data'!E31)),NA())</f>
        <v>#N/A</v>
      </c>
      <c r="AH37" s="120" t="e">
        <f ca="1">+IF(AND(ISNUMBER(OFFSET('Sanitation Data'!$E$11,0,10*ROW('Sanitation Data'!E31))),'Data Summary'!CW37="Yes"),OFFSET('Sanitation Data'!$E$11,0,10*ROW('Sanitation Data'!E31)),NA())</f>
        <v>#N/A</v>
      </c>
      <c r="AI37" s="120" t="e">
        <f ca="1">+IF(AND(ISNUMBER(OFFSET('Sanitation Data'!$E$12,0,10*ROW('Sanitation Data'!E31))),'Data Summary'!CX37="Yes"),OFFSET('Sanitation Data'!$E$12,0,10*ROW('Sanitation Data'!E31)),NA())</f>
        <v>#N/A</v>
      </c>
      <c r="AJ37" s="120" t="e">
        <f ca="1">+IF(AND(ISNUMBER(OFFSET('Sanitation Data'!$E$13,0,10*ROW('Sanitation Data'!E31))),'Data Summary'!CY37="Yes"),OFFSET('Sanitation Data'!$E$13,0,10*ROW('Sanitation Data'!E31)),NA())</f>
        <v>#N/A</v>
      </c>
      <c r="AK37" s="120" t="e">
        <f ca="1">+IF(AND(ISNUMBER(OFFSET('Sanitation Data'!$F$5,0,10*ROW('Sanitation Data'!F31))),'Data Summary'!CZ37="Yes"),100-OFFSET('Sanitation Data'!$F$5,0,10*ROW('Sanitation Data'!F31)),NA())</f>
        <v>#N/A</v>
      </c>
      <c r="AL37" s="120" t="e">
        <f ca="1">+IF(AND(ISNUMBER(OFFSET('Sanitation Data'!$F$7,0,10*ROW('Sanitation Data'!F31))),'Data Summary'!DA37="Yes"),OFFSET('Sanitation Data'!$F$7,0,10*ROW('Sanitation Data'!F31)),NA())</f>
        <v>#N/A</v>
      </c>
      <c r="AM37" s="120" t="e">
        <f ca="1">+IF(AND(ISNUMBER(OFFSET('Sanitation Data'!$F$11,0,10*ROW('Sanitation Data'!F31))),'Data Summary'!DB37="Yes"),OFFSET('Sanitation Data'!$F$11,0,10*ROW('Sanitation Data'!F31)),NA())</f>
        <v>#N/A</v>
      </c>
      <c r="AN37" s="120" t="e">
        <f ca="1">+IF(AND(ISNUMBER(OFFSET('Sanitation Data'!$F$12,0,10*ROW('Sanitation Data'!F31))),'Data Summary'!DC37="Yes"),OFFSET('Sanitation Data'!$F$12,0,10*ROW('Sanitation Data'!F31)),NA())</f>
        <v>#N/A</v>
      </c>
      <c r="AO37" s="120" t="e">
        <f ca="1">+IF(AND(ISNUMBER(OFFSET('Sanitation Data'!$F$13,0,10*ROW('Sanitation Data'!F31))),'Data Summary'!DD37="Yes"),OFFSET('Sanitation Data'!$F$13,0,10*ROW('Sanitation Data'!F31)),NA())</f>
        <v>#N/A</v>
      </c>
      <c r="AP37" s="120" t="e">
        <f ca="1">+IF(AND(ISNUMBER(OFFSET('Sanitation Data'!$G$5,0,10*ROW('Sanitation Data'!G31))),'Data Summary'!DE37="Yes"),100-OFFSET('Sanitation Data'!$G$5,0,10*ROW('Sanitation Data'!G31)),NA())</f>
        <v>#N/A</v>
      </c>
      <c r="AQ37" s="120" t="e">
        <f ca="1">+IF(AND(ISNUMBER(OFFSET('Sanitation Data'!$G$7,0,10*ROW('Sanitation Data'!G31))),'Data Summary'!DF37="Yes"),OFFSET('Sanitation Data'!$G$7,0,10*ROW('Sanitation Data'!G31)),NA())</f>
        <v>#N/A</v>
      </c>
      <c r="AR37" s="120" t="e">
        <f ca="1">+IF(AND(ISNUMBER(OFFSET('Sanitation Data'!$G$11,0,10*ROW('Sanitation Data'!G31))),'Data Summary'!DG37="Yes"),OFFSET('Sanitation Data'!$G$11,0,10*ROW('Sanitation Data'!G31)),NA())</f>
        <v>#N/A</v>
      </c>
      <c r="AS37" s="120" t="e">
        <f ca="1">+IF(AND(ISNUMBER(OFFSET('Sanitation Data'!$G$12,0,10*ROW('Sanitation Data'!G31))),'Data Summary'!DH37="Yes"),OFFSET('Sanitation Data'!$G$12,0,10*ROW('Sanitation Data'!G31)),NA())</f>
        <v>#N/A</v>
      </c>
      <c r="AT37" s="120" t="e">
        <f ca="1">+IF(AND(ISNUMBER(OFFSET('Sanitation Data'!$G$13,0,10*ROW('Sanitation Data'!G31))),'Data Summary'!DI37="Yes"),OFFSET('Sanitation Data'!$G$13,0,10*ROW('Sanitation Data'!G31)),NA())</f>
        <v>#N/A</v>
      </c>
      <c r="AU37" s="120" t="e">
        <f ca="1">+IF(AND(ISNUMBER(OFFSET('Sanitation Data'!$H$5,0,10*ROW('Sanitation Data'!H31))),'Data Summary'!DJ37="Yes"),100-OFFSET('Sanitation Data'!$H$5,0,10*ROW('Sanitation Data'!H31)),NA())</f>
        <v>#N/A</v>
      </c>
      <c r="AV37" s="120" t="e">
        <f ca="1">+IF(AND(ISNUMBER(OFFSET('Sanitation Data'!$H$7,0,10*ROW('Sanitation Data'!H31))),'Data Summary'!DK37="Yes"),OFFSET('Sanitation Data'!$H$7,0,10*ROW('Sanitation Data'!H31)),NA())</f>
        <v>#N/A</v>
      </c>
      <c r="AW37" s="120" t="e">
        <f ca="1">+IF(AND(ISNUMBER(OFFSET('Sanitation Data'!$H$11,0,10*ROW('Sanitation Data'!H31))),'Data Summary'!DL37="Yes"),OFFSET('Sanitation Data'!$H$11,0,10*ROW('Sanitation Data'!H31)),NA())</f>
        <v>#N/A</v>
      </c>
      <c r="AX37" s="120" t="e">
        <f ca="1">+IF(AND(ISNUMBER(OFFSET('Sanitation Data'!$H$12,0,10*ROW('Sanitation Data'!H31))),'Data Summary'!DM37="Yes"),OFFSET('Sanitation Data'!$H$12,0,10*ROW('Sanitation Data'!H31)),NA())</f>
        <v>#N/A</v>
      </c>
      <c r="AY37" s="120" t="e">
        <f ca="1">+IF(AND(ISNUMBER(OFFSET('Sanitation Data'!$H$13,0,10*ROW('Sanitation Data'!H31))),'Data Summary'!DN37="Yes"),OFFSET('Sanitation Data'!$H$13,0,10*ROW('Sanitation Data'!H31)),NA())</f>
        <v>#N/A</v>
      </c>
      <c r="AZ37" s="121" t="e">
        <f ca="1">+IF(AND(ISNUMBER(OFFSET('Hygiene Data'!$C$6,0,10*ROW('Hygiene Data'!C31))),'Data Summary'!DO37="Yes"),OFFSET('Hygiene Data'!$C$6,0,10*ROW('Hygiene Data'!C31)),NA())</f>
        <v>#N/A</v>
      </c>
      <c r="BA37" s="121" t="e">
        <f ca="1">+IF(AND(ISNUMBER(OFFSET('Hygiene Data'!$C$8,0,10*ROW('Hygiene Data'!C31))),'Data Summary'!DP37="Yes"),OFFSET('Hygiene Data'!$C$8,0,10*ROW('Hygiene Data'!C31)),NA())</f>
        <v>#N/A</v>
      </c>
      <c r="BB37" s="121" t="e">
        <f ca="1">+IF(AND(ISNUMBER(OFFSET('Hygiene Data'!$C$10,0,10*ROW('Hygiene Data'!C31))),'Data Summary'!DQ37="Yes"),OFFSET('Hygiene Data'!$C$10,0,10*ROW('Hygiene Data'!C31)),NA())</f>
        <v>#N/A</v>
      </c>
      <c r="BC37" s="121" t="e">
        <f ca="1">+IF(AND(ISNUMBER(OFFSET('Hygiene Data'!$D$6,0,10*ROW('Hygiene Data'!D31))),'Data Summary'!DR37="Yes"),OFFSET('Hygiene Data'!$D$6,0,10*ROW('Hygiene Data'!D31)),NA())</f>
        <v>#N/A</v>
      </c>
      <c r="BD37" s="121" t="e">
        <f ca="1">+IF(AND(ISNUMBER(OFFSET('Hygiene Data'!$D$8,0,10*ROW('Hygiene Data'!D31))),'Data Summary'!DS37="Yes"),OFFSET('Hygiene Data'!$D$8,0,10*ROW('Hygiene Data'!D31)),NA())</f>
        <v>#N/A</v>
      </c>
      <c r="BE37" s="121" t="e">
        <f ca="1">+IF(AND(ISNUMBER(OFFSET('Hygiene Data'!$D$10,0,10*ROW('Hygiene Data'!D31))),'Data Summary'!DT37="Yes"),OFFSET('Hygiene Data'!$D$10,0,10*ROW('Hygiene Data'!D31)),NA())</f>
        <v>#N/A</v>
      </c>
      <c r="BF37" s="121" t="e">
        <f ca="1">+IF(AND(ISNUMBER(OFFSET('Hygiene Data'!$E$6,0,10*ROW('Hygiene Data'!E31))),'Data Summary'!DU37="Yes"),OFFSET('Hygiene Data'!$E$6,0,10*ROW('Hygiene Data'!E31)),NA())</f>
        <v>#N/A</v>
      </c>
      <c r="BG37" s="121" t="e">
        <f ca="1">+IF(AND(ISNUMBER(OFFSET('Hygiene Data'!$E$8,0,10*ROW('Hygiene Data'!E31))),'Data Summary'!DV37="Yes"),OFFSET('Hygiene Data'!$E$8,0,10*ROW('Hygiene Data'!E31)),NA())</f>
        <v>#N/A</v>
      </c>
      <c r="BH37" s="121" t="e">
        <f ca="1">+IF(AND(ISNUMBER(OFFSET('Hygiene Data'!$E$10,0,10*ROW('Hygiene Data'!E31))),'Data Summary'!DW37="Yes"),OFFSET('Hygiene Data'!$E$10,0,10*ROW('Hygiene Data'!E31)),NA())</f>
        <v>#N/A</v>
      </c>
      <c r="BI37" s="121" t="e">
        <f ca="1">+IF(AND(ISNUMBER(OFFSET('Hygiene Data'!$F$6,0,10*ROW('Hygiene Data'!F31))),'Data Summary'!DX37="Yes"),OFFSET('Hygiene Data'!$F$6,0,10*ROW('Hygiene Data'!F31)),NA())</f>
        <v>#N/A</v>
      </c>
      <c r="BJ37" s="121" t="e">
        <f ca="1">+IF(AND(ISNUMBER(OFFSET('Hygiene Data'!$F$8,0,10*ROW('Hygiene Data'!F31))),'Data Summary'!DY37="Yes"),OFFSET('Hygiene Data'!$F$8,0,10*ROW('Hygiene Data'!F31)),NA())</f>
        <v>#N/A</v>
      </c>
      <c r="BK37" s="121" t="e">
        <f ca="1">+IF(AND(ISNUMBER(OFFSET('Hygiene Data'!$F$10,0,10*ROW('Hygiene Data'!F31))),'Data Summary'!DZ37="Yes"),OFFSET('Hygiene Data'!$F$10,0,10*ROW('Hygiene Data'!F31)),NA())</f>
        <v>#N/A</v>
      </c>
      <c r="BL37" s="121" t="e">
        <f ca="1">+IF(AND(ISNUMBER(OFFSET('Hygiene Data'!$G$6,0,10*ROW('Hygiene Data'!G31))),'Data Summary'!EA37="Yes"),OFFSET('Hygiene Data'!$G$6,0,10*ROW('Hygiene Data'!G31)),NA())</f>
        <v>#N/A</v>
      </c>
      <c r="BM37" s="121" t="e">
        <f ca="1">+IF(AND(ISNUMBER(OFFSET('Hygiene Data'!$G$8,0,10*ROW('Hygiene Data'!G31))),'Data Summary'!EB37="Yes"),OFFSET('Hygiene Data'!$G$8,0,10*ROW('Hygiene Data'!G31)),NA())</f>
        <v>#N/A</v>
      </c>
      <c r="BN37" s="121" t="e">
        <f ca="1">+IF(AND(ISNUMBER(OFFSET('Hygiene Data'!$G$10,0,10*ROW('Hygiene Data'!G31))),'Data Summary'!EC37="Yes"),OFFSET('Hygiene Data'!$G$10,0,10*ROW('Hygiene Data'!G31)),NA())</f>
        <v>#N/A</v>
      </c>
      <c r="BO37" s="121" t="e">
        <f ca="1">+IF(AND(ISNUMBER(OFFSET('Hygiene Data'!$H$6,0,10*ROW('Hygiene Data'!H31))),'Data Summary'!ED37="Yes"),OFFSET('Hygiene Data'!$H$6,0,10*ROW('Hygiene Data'!H31)),NA())</f>
        <v>#N/A</v>
      </c>
      <c r="BP37" s="121" t="e">
        <f ca="1">+IF(AND(ISNUMBER(OFFSET('Hygiene Data'!$H$8,0,10*ROW('Hygiene Data'!H31))),'Data Summary'!EE37="Yes"),OFFSET('Hygiene Data'!$H$8,0,10*ROW('Hygiene Data'!H31)),NA())</f>
        <v>#N/A</v>
      </c>
      <c r="BQ37" s="121" t="e">
        <f ca="1">+IF(AND(ISNUMBER(OFFSET('Hygiene Data'!$H$10,0,10*ROW('Hygiene Data'!H31))),'Data Summary'!EF37="Yes"),OFFSET('Hygiene Data'!$H$10,0,10*ROW('Hygiene Data'!H31)),NA())</f>
        <v>#N/A</v>
      </c>
    </row>
    <row r="38" spans="1:69" x14ac:dyDescent="0.2">
      <c r="A38" s="44" t="e">
        <f ca="1">+IF(OFFSET('Water Data'!$B$1,0,10*ROW('Water Data'!B32))="",NA(),OFFSET('Water Data'!$B$1,0,10*ROW('Water Data'!B32)))</f>
        <v>#N/A</v>
      </c>
      <c r="B38" s="44" t="e">
        <f ca="1">+IF(OFFSET('Water Data'!$A$3,0,10*ROW('Water Data'!A35))="",NA(),OFFSET('Water Data'!$A$3,0,10*ROW('Water Data'!A35)))</f>
        <v>#N/A</v>
      </c>
      <c r="C38" s="44" t="e">
        <f ca="1">+IF(OFFSET('Water Data'!$C$3,0,10*ROW('Water Data'!C35))="",NA(),OFFSET('Water Data'!$C$3,0,10*ROW('Water Data'!C35)))</f>
        <v>#N/A</v>
      </c>
      <c r="D38" s="119" t="e">
        <f ca="1">+IF(AND(ISNUMBER(OFFSET('Water Data'!$C$5,0,10*ROW('Water Data'!C32))),'Data Summary'!BS38="Yes"),100-OFFSET('Water Data'!$C$5,0,10*ROW('Water Data'!C32)),NA())</f>
        <v>#N/A</v>
      </c>
      <c r="E38" s="119" t="e">
        <f ca="1">+IF(AND(ISNUMBER(OFFSET('Water Data'!$C$7,0,10*ROW('Water Data'!C32))),'Data Summary'!BT38="Yes"),OFFSET('Water Data'!$C$7,0,10*ROW('Water Data'!C32)),NA())</f>
        <v>#N/A</v>
      </c>
      <c r="F38" s="119" t="e">
        <f ca="1">+IF(AND(ISNUMBER(OFFSET('Water Data'!$C$10,0,10*ROW('Water Data'!C32))),'Data Summary'!BU38="Yes"),OFFSET('Water Data'!$C$10,0,10*ROW('Water Data'!C32)),NA())</f>
        <v>#N/A</v>
      </c>
      <c r="G38" s="119" t="e">
        <f ca="1">+IF(AND(ISNUMBER(OFFSET('Water Data'!$D$5,0,10*ROW('Water Data'!D32))),'Data Summary'!BV38="Yes"),100-OFFSET('Water Data'!$D$5,0,10*ROW('Water Data'!D32)),NA())</f>
        <v>#N/A</v>
      </c>
      <c r="H38" s="119" t="e">
        <f ca="1">+IF(AND(ISNUMBER(OFFSET('Water Data'!$D$7,0,10*ROW('Water Data'!D32))),'Data Summary'!BW38="Yes"),OFFSET('Water Data'!$D$7,0,10*ROW('Water Data'!D32)),NA())</f>
        <v>#N/A</v>
      </c>
      <c r="I38" s="119" t="e">
        <f ca="1">+IF(AND(ISNUMBER(OFFSET('Water Data'!$D$10,0,10*ROW('Water Data'!D32))),'Data Summary'!BX38="Yes"),OFFSET('Water Data'!$D$10,0,10*ROW('Water Data'!D32)),NA())</f>
        <v>#N/A</v>
      </c>
      <c r="J38" s="119" t="e">
        <f ca="1">+IF(AND(ISNUMBER(OFFSET('Water Data'!$E$5,0,10*ROW('Water Data'!E32))),'Data Summary'!BY38="Yes"),100-OFFSET('Water Data'!$E$5,0,10*ROW('Water Data'!E32)),NA())</f>
        <v>#N/A</v>
      </c>
      <c r="K38" s="119" t="e">
        <f ca="1">+IF(AND(ISNUMBER(OFFSET('Water Data'!$E$7,0,10*ROW('Water Data'!E32))),'Data Summary'!BZ38="Yes"),OFFSET('Water Data'!$E$7,0,10*ROW('Water Data'!E32)),NA())</f>
        <v>#N/A</v>
      </c>
      <c r="L38" s="119" t="e">
        <f ca="1">+IF(AND(ISNUMBER(OFFSET('Water Data'!$E$10,0,10*ROW('Water Data'!E32))),'Data Summary'!CA38="Yes"),OFFSET('Water Data'!$E$10,0,10*ROW('Water Data'!E32)),NA())</f>
        <v>#N/A</v>
      </c>
      <c r="M38" s="119" t="e">
        <f ca="1">+IF(AND(ISNUMBER(OFFSET('Water Data'!$F$5,0,10*ROW('Water Data'!F32))),'Data Summary'!CB38="Yes"),100-OFFSET('Water Data'!$F$5,0,10*ROW('Water Data'!F32)),NA())</f>
        <v>#N/A</v>
      </c>
      <c r="N38" s="119" t="e">
        <f ca="1">+IF(AND(ISNUMBER(OFFSET('Water Data'!$F$7,0,10*ROW('Water Data'!F32))),'Data Summary'!CC38="Yes"),OFFSET('Water Data'!$F$7,0,10*ROW('Water Data'!F32)),NA())</f>
        <v>#N/A</v>
      </c>
      <c r="O38" s="119" t="e">
        <f ca="1">+IF(AND(ISNUMBER(OFFSET('Water Data'!$F$10,0,10*ROW('Water Data'!F32))),'Data Summary'!CD38="Yes"),OFFSET('Water Data'!$F$10,0,10*ROW('Water Data'!F32)),NA())</f>
        <v>#N/A</v>
      </c>
      <c r="P38" s="119" t="e">
        <f ca="1">+IF(AND(ISNUMBER(OFFSET('Water Data'!$G$5,0,10*ROW('Water Data'!G32))),'Data Summary'!CE38="Yes"),100-OFFSET('Water Data'!$G$5,0,10*ROW('Water Data'!G32)),NA())</f>
        <v>#N/A</v>
      </c>
      <c r="Q38" s="119" t="e">
        <f ca="1">+IF(AND(ISNUMBER(OFFSET('Water Data'!$G$7,0,10*ROW('Water Data'!G32))),'Data Summary'!CF38="Yes"),OFFSET('Water Data'!$G$7,0,10*ROW('Water Data'!G32)),NA())</f>
        <v>#N/A</v>
      </c>
      <c r="R38" s="119" t="e">
        <f ca="1">+IF(AND(ISNUMBER(OFFSET('Water Data'!$G$10,0,10*ROW('Water Data'!G32))),'Data Summary'!CG38="Yes"),OFFSET('Water Data'!$G$10,0,10*ROW('Water Data'!G32)),NA())</f>
        <v>#N/A</v>
      </c>
      <c r="S38" s="119" t="e">
        <f ca="1">+IF(AND(ISNUMBER(OFFSET('Water Data'!$H$5,0,10*ROW('Water Data'!H32))),'Data Summary'!CH38="Yes"),100-OFFSET('Water Data'!$H$5,0,10*ROW('Water Data'!H32)),NA())</f>
        <v>#N/A</v>
      </c>
      <c r="T38" s="119" t="e">
        <f ca="1">+IF(AND(ISNUMBER(OFFSET('Water Data'!$H$7,0,10*ROW('Water Data'!H32))),'Data Summary'!CI38="Yes"),OFFSET('Water Data'!$H$7,0,10*ROW('Water Data'!H32)),NA())</f>
        <v>#N/A</v>
      </c>
      <c r="U38" s="119" t="e">
        <f ca="1">+IF(AND(ISNUMBER(OFFSET('Water Data'!$H$10,0,10*ROW('Water Data'!H32))),'Data Summary'!CJ38="Yes"),OFFSET('Water Data'!$H$10,0,10*ROW('Water Data'!H32)),NA())</f>
        <v>#N/A</v>
      </c>
      <c r="V38" s="120" t="e">
        <f ca="1">+IF(AND(ISNUMBER(OFFSET('Sanitation Data'!$C$5,0,10*ROW('Sanitation Data'!C32))),'Data Summary'!CK38="Yes"),100-OFFSET('Sanitation Data'!$C$5,0,10*ROW('Sanitation Data'!C32)),NA())</f>
        <v>#N/A</v>
      </c>
      <c r="W38" s="120" t="e">
        <f ca="1">+IF(AND(ISNUMBER(OFFSET('Sanitation Data'!$C$7,0,10*ROW('Sanitation Data'!C32))),'Data Summary'!CL38="Yes"),OFFSET('Sanitation Data'!$C$7,0,10*ROW('Sanitation Data'!C32)),NA())</f>
        <v>#N/A</v>
      </c>
      <c r="X38" s="120" t="e">
        <f ca="1">+IF(AND(ISNUMBER(OFFSET('Sanitation Data'!$C$11,0,10*ROW('Sanitation Data'!C32))),'Data Summary'!CM38="Yes"),OFFSET('Sanitation Data'!$C$11,0,10*ROW('Sanitation Data'!C32)),NA())</f>
        <v>#N/A</v>
      </c>
      <c r="Y38" s="120" t="e">
        <f ca="1">+IF(AND(ISNUMBER(OFFSET('Sanitation Data'!$C$12,0,10*ROW('Sanitation Data'!C32))),'Data Summary'!CN38="Yes"),OFFSET('Sanitation Data'!$C$12,0,10*ROW('Sanitation Data'!C32)),NA())</f>
        <v>#N/A</v>
      </c>
      <c r="Z38" s="120" t="e">
        <f ca="1">+IF(AND(ISNUMBER(OFFSET('Sanitation Data'!$C$13,0,10*ROW('Sanitation Data'!C32))),'Data Summary'!CO38="Yes"),OFFSET('Sanitation Data'!$C$13,0,10*ROW('Sanitation Data'!C32)),NA())</f>
        <v>#N/A</v>
      </c>
      <c r="AA38" s="120" t="e">
        <f ca="1">+IF(AND(ISNUMBER(OFFSET('Sanitation Data'!$D$5,0,10*ROW('Sanitation Data'!D32))),'Data Summary'!CP38="Yes"),100-OFFSET('Sanitation Data'!$D$5,0,10*ROW('Sanitation Data'!D32)),NA())</f>
        <v>#N/A</v>
      </c>
      <c r="AB38" s="120" t="e">
        <f ca="1">+IF(AND(ISNUMBER(OFFSET('Sanitation Data'!$D$7,0,10*ROW('Sanitation Data'!D32))),'Data Summary'!CQ38="Yes"),OFFSET('Sanitation Data'!$D$7,0,10*ROW('Sanitation Data'!D32)),NA())</f>
        <v>#N/A</v>
      </c>
      <c r="AC38" s="120" t="e">
        <f ca="1">+IF(AND(ISNUMBER(OFFSET('Sanitation Data'!$D$11,0,10*ROW('Sanitation Data'!D32))),'Data Summary'!CR38="Yes"),OFFSET('Sanitation Data'!$D$11,0,10*ROW('Sanitation Data'!D32)),NA())</f>
        <v>#N/A</v>
      </c>
      <c r="AD38" s="120" t="e">
        <f ca="1">+IF(AND(ISNUMBER(OFFSET('Sanitation Data'!$D$12,0,10*ROW('Sanitation Data'!D32))),'Data Summary'!CS38="Yes"),OFFSET('Sanitation Data'!$D$12,0,10*ROW('Sanitation Data'!D32)),NA())</f>
        <v>#N/A</v>
      </c>
      <c r="AE38" s="120" t="e">
        <f ca="1">+IF(AND(ISNUMBER(OFFSET('Sanitation Data'!$D$13,0,10*ROW('Sanitation Data'!D32))),'Data Summary'!CT38="Yes"),OFFSET('Sanitation Data'!$D$13,0,10*ROW('Sanitation Data'!D32)),NA())</f>
        <v>#N/A</v>
      </c>
      <c r="AF38" s="120" t="e">
        <f ca="1">+IF(AND(ISNUMBER(OFFSET('Sanitation Data'!$E$5,0,10*ROW('Sanitation Data'!E32))),'Data Summary'!CU38="Yes"),100-OFFSET('Sanitation Data'!$E$5,0,10*ROW('Sanitation Data'!E32)),NA())</f>
        <v>#N/A</v>
      </c>
      <c r="AG38" s="120" t="e">
        <f ca="1">+IF(AND(ISNUMBER(OFFSET('Sanitation Data'!$E$7,0,10*ROW('Sanitation Data'!E32))),'Data Summary'!CV38="Yes"),OFFSET('Sanitation Data'!$E$7,0,10*ROW('Sanitation Data'!E32)),NA())</f>
        <v>#N/A</v>
      </c>
      <c r="AH38" s="120" t="e">
        <f ca="1">+IF(AND(ISNUMBER(OFFSET('Sanitation Data'!$E$11,0,10*ROW('Sanitation Data'!E32))),'Data Summary'!CW38="Yes"),OFFSET('Sanitation Data'!$E$11,0,10*ROW('Sanitation Data'!E32)),NA())</f>
        <v>#N/A</v>
      </c>
      <c r="AI38" s="120" t="e">
        <f ca="1">+IF(AND(ISNUMBER(OFFSET('Sanitation Data'!$E$12,0,10*ROW('Sanitation Data'!E32))),'Data Summary'!CX38="Yes"),OFFSET('Sanitation Data'!$E$12,0,10*ROW('Sanitation Data'!E32)),NA())</f>
        <v>#N/A</v>
      </c>
      <c r="AJ38" s="120" t="e">
        <f ca="1">+IF(AND(ISNUMBER(OFFSET('Sanitation Data'!$E$13,0,10*ROW('Sanitation Data'!E32))),'Data Summary'!CY38="Yes"),OFFSET('Sanitation Data'!$E$13,0,10*ROW('Sanitation Data'!E32)),NA())</f>
        <v>#N/A</v>
      </c>
      <c r="AK38" s="120" t="e">
        <f ca="1">+IF(AND(ISNUMBER(OFFSET('Sanitation Data'!$F$5,0,10*ROW('Sanitation Data'!F32))),'Data Summary'!CZ38="Yes"),100-OFFSET('Sanitation Data'!$F$5,0,10*ROW('Sanitation Data'!F32)),NA())</f>
        <v>#N/A</v>
      </c>
      <c r="AL38" s="120" t="e">
        <f ca="1">+IF(AND(ISNUMBER(OFFSET('Sanitation Data'!$F$7,0,10*ROW('Sanitation Data'!F32))),'Data Summary'!DA38="Yes"),OFFSET('Sanitation Data'!$F$7,0,10*ROW('Sanitation Data'!F32)),NA())</f>
        <v>#N/A</v>
      </c>
      <c r="AM38" s="120" t="e">
        <f ca="1">+IF(AND(ISNUMBER(OFFSET('Sanitation Data'!$F$11,0,10*ROW('Sanitation Data'!F32))),'Data Summary'!DB38="Yes"),OFFSET('Sanitation Data'!$F$11,0,10*ROW('Sanitation Data'!F32)),NA())</f>
        <v>#N/A</v>
      </c>
      <c r="AN38" s="120" t="e">
        <f ca="1">+IF(AND(ISNUMBER(OFFSET('Sanitation Data'!$F$12,0,10*ROW('Sanitation Data'!F32))),'Data Summary'!DC38="Yes"),OFFSET('Sanitation Data'!$F$12,0,10*ROW('Sanitation Data'!F32)),NA())</f>
        <v>#N/A</v>
      </c>
      <c r="AO38" s="120" t="e">
        <f ca="1">+IF(AND(ISNUMBER(OFFSET('Sanitation Data'!$F$13,0,10*ROW('Sanitation Data'!F32))),'Data Summary'!DD38="Yes"),OFFSET('Sanitation Data'!$F$13,0,10*ROW('Sanitation Data'!F32)),NA())</f>
        <v>#N/A</v>
      </c>
      <c r="AP38" s="120" t="e">
        <f ca="1">+IF(AND(ISNUMBER(OFFSET('Sanitation Data'!$G$5,0,10*ROW('Sanitation Data'!G32))),'Data Summary'!DE38="Yes"),100-OFFSET('Sanitation Data'!$G$5,0,10*ROW('Sanitation Data'!G32)),NA())</f>
        <v>#N/A</v>
      </c>
      <c r="AQ38" s="120" t="e">
        <f ca="1">+IF(AND(ISNUMBER(OFFSET('Sanitation Data'!$G$7,0,10*ROW('Sanitation Data'!G32))),'Data Summary'!DF38="Yes"),OFFSET('Sanitation Data'!$G$7,0,10*ROW('Sanitation Data'!G32)),NA())</f>
        <v>#N/A</v>
      </c>
      <c r="AR38" s="120" t="e">
        <f ca="1">+IF(AND(ISNUMBER(OFFSET('Sanitation Data'!$G$11,0,10*ROW('Sanitation Data'!G32))),'Data Summary'!DG38="Yes"),OFFSET('Sanitation Data'!$G$11,0,10*ROW('Sanitation Data'!G32)),NA())</f>
        <v>#N/A</v>
      </c>
      <c r="AS38" s="120" t="e">
        <f ca="1">+IF(AND(ISNUMBER(OFFSET('Sanitation Data'!$G$12,0,10*ROW('Sanitation Data'!G32))),'Data Summary'!DH38="Yes"),OFFSET('Sanitation Data'!$G$12,0,10*ROW('Sanitation Data'!G32)),NA())</f>
        <v>#N/A</v>
      </c>
      <c r="AT38" s="120" t="e">
        <f ca="1">+IF(AND(ISNUMBER(OFFSET('Sanitation Data'!$G$13,0,10*ROW('Sanitation Data'!G32))),'Data Summary'!DI38="Yes"),OFFSET('Sanitation Data'!$G$13,0,10*ROW('Sanitation Data'!G32)),NA())</f>
        <v>#N/A</v>
      </c>
      <c r="AU38" s="120" t="e">
        <f ca="1">+IF(AND(ISNUMBER(OFFSET('Sanitation Data'!$H$5,0,10*ROW('Sanitation Data'!H32))),'Data Summary'!DJ38="Yes"),100-OFFSET('Sanitation Data'!$H$5,0,10*ROW('Sanitation Data'!H32)),NA())</f>
        <v>#N/A</v>
      </c>
      <c r="AV38" s="120" t="e">
        <f ca="1">+IF(AND(ISNUMBER(OFFSET('Sanitation Data'!$H$7,0,10*ROW('Sanitation Data'!H32))),'Data Summary'!DK38="Yes"),OFFSET('Sanitation Data'!$H$7,0,10*ROW('Sanitation Data'!H32)),NA())</f>
        <v>#N/A</v>
      </c>
      <c r="AW38" s="120" t="e">
        <f ca="1">+IF(AND(ISNUMBER(OFFSET('Sanitation Data'!$H$11,0,10*ROW('Sanitation Data'!H32))),'Data Summary'!DL38="Yes"),OFFSET('Sanitation Data'!$H$11,0,10*ROW('Sanitation Data'!H32)),NA())</f>
        <v>#N/A</v>
      </c>
      <c r="AX38" s="120" t="e">
        <f ca="1">+IF(AND(ISNUMBER(OFFSET('Sanitation Data'!$H$12,0,10*ROW('Sanitation Data'!H32))),'Data Summary'!DM38="Yes"),OFFSET('Sanitation Data'!$H$12,0,10*ROW('Sanitation Data'!H32)),NA())</f>
        <v>#N/A</v>
      </c>
      <c r="AY38" s="120" t="e">
        <f ca="1">+IF(AND(ISNUMBER(OFFSET('Sanitation Data'!$H$13,0,10*ROW('Sanitation Data'!H32))),'Data Summary'!DN38="Yes"),OFFSET('Sanitation Data'!$H$13,0,10*ROW('Sanitation Data'!H32)),NA())</f>
        <v>#N/A</v>
      </c>
      <c r="AZ38" s="121" t="e">
        <f ca="1">+IF(AND(ISNUMBER(OFFSET('Hygiene Data'!$C$6,0,10*ROW('Hygiene Data'!C32))),'Data Summary'!DO38="Yes"),OFFSET('Hygiene Data'!$C$6,0,10*ROW('Hygiene Data'!C32)),NA())</f>
        <v>#N/A</v>
      </c>
      <c r="BA38" s="121" t="e">
        <f ca="1">+IF(AND(ISNUMBER(OFFSET('Hygiene Data'!$C$8,0,10*ROW('Hygiene Data'!C32))),'Data Summary'!DP38="Yes"),OFFSET('Hygiene Data'!$C$8,0,10*ROW('Hygiene Data'!C32)),NA())</f>
        <v>#N/A</v>
      </c>
      <c r="BB38" s="121" t="e">
        <f ca="1">+IF(AND(ISNUMBER(OFFSET('Hygiene Data'!$C$10,0,10*ROW('Hygiene Data'!C32))),'Data Summary'!DQ38="Yes"),OFFSET('Hygiene Data'!$C$10,0,10*ROW('Hygiene Data'!C32)),NA())</f>
        <v>#N/A</v>
      </c>
      <c r="BC38" s="121" t="e">
        <f ca="1">+IF(AND(ISNUMBER(OFFSET('Hygiene Data'!$D$6,0,10*ROW('Hygiene Data'!D32))),'Data Summary'!DR38="Yes"),OFFSET('Hygiene Data'!$D$6,0,10*ROW('Hygiene Data'!D32)),NA())</f>
        <v>#N/A</v>
      </c>
      <c r="BD38" s="121" t="e">
        <f ca="1">+IF(AND(ISNUMBER(OFFSET('Hygiene Data'!$D$8,0,10*ROW('Hygiene Data'!D32))),'Data Summary'!DS38="Yes"),OFFSET('Hygiene Data'!$D$8,0,10*ROW('Hygiene Data'!D32)),NA())</f>
        <v>#N/A</v>
      </c>
      <c r="BE38" s="121" t="e">
        <f ca="1">+IF(AND(ISNUMBER(OFFSET('Hygiene Data'!$D$10,0,10*ROW('Hygiene Data'!D32))),'Data Summary'!DT38="Yes"),OFFSET('Hygiene Data'!$D$10,0,10*ROW('Hygiene Data'!D32)),NA())</f>
        <v>#N/A</v>
      </c>
      <c r="BF38" s="121" t="e">
        <f ca="1">+IF(AND(ISNUMBER(OFFSET('Hygiene Data'!$E$6,0,10*ROW('Hygiene Data'!E32))),'Data Summary'!DU38="Yes"),OFFSET('Hygiene Data'!$E$6,0,10*ROW('Hygiene Data'!E32)),NA())</f>
        <v>#N/A</v>
      </c>
      <c r="BG38" s="121" t="e">
        <f ca="1">+IF(AND(ISNUMBER(OFFSET('Hygiene Data'!$E$8,0,10*ROW('Hygiene Data'!E32))),'Data Summary'!DV38="Yes"),OFFSET('Hygiene Data'!$E$8,0,10*ROW('Hygiene Data'!E32)),NA())</f>
        <v>#N/A</v>
      </c>
      <c r="BH38" s="121" t="e">
        <f ca="1">+IF(AND(ISNUMBER(OFFSET('Hygiene Data'!$E$10,0,10*ROW('Hygiene Data'!E32))),'Data Summary'!DW38="Yes"),OFFSET('Hygiene Data'!$E$10,0,10*ROW('Hygiene Data'!E32)),NA())</f>
        <v>#N/A</v>
      </c>
      <c r="BI38" s="121" t="e">
        <f ca="1">+IF(AND(ISNUMBER(OFFSET('Hygiene Data'!$F$6,0,10*ROW('Hygiene Data'!F32))),'Data Summary'!DX38="Yes"),OFFSET('Hygiene Data'!$F$6,0,10*ROW('Hygiene Data'!F32)),NA())</f>
        <v>#N/A</v>
      </c>
      <c r="BJ38" s="121" t="e">
        <f ca="1">+IF(AND(ISNUMBER(OFFSET('Hygiene Data'!$F$8,0,10*ROW('Hygiene Data'!F32))),'Data Summary'!DY38="Yes"),OFFSET('Hygiene Data'!$F$8,0,10*ROW('Hygiene Data'!F32)),NA())</f>
        <v>#N/A</v>
      </c>
      <c r="BK38" s="121" t="e">
        <f ca="1">+IF(AND(ISNUMBER(OFFSET('Hygiene Data'!$F$10,0,10*ROW('Hygiene Data'!F32))),'Data Summary'!DZ38="Yes"),OFFSET('Hygiene Data'!$F$10,0,10*ROW('Hygiene Data'!F32)),NA())</f>
        <v>#N/A</v>
      </c>
      <c r="BL38" s="121" t="e">
        <f ca="1">+IF(AND(ISNUMBER(OFFSET('Hygiene Data'!$G$6,0,10*ROW('Hygiene Data'!G32))),'Data Summary'!EA38="Yes"),OFFSET('Hygiene Data'!$G$6,0,10*ROW('Hygiene Data'!G32)),NA())</f>
        <v>#N/A</v>
      </c>
      <c r="BM38" s="121" t="e">
        <f ca="1">+IF(AND(ISNUMBER(OFFSET('Hygiene Data'!$G$8,0,10*ROW('Hygiene Data'!G32))),'Data Summary'!EB38="Yes"),OFFSET('Hygiene Data'!$G$8,0,10*ROW('Hygiene Data'!G32)),NA())</f>
        <v>#N/A</v>
      </c>
      <c r="BN38" s="121" t="e">
        <f ca="1">+IF(AND(ISNUMBER(OFFSET('Hygiene Data'!$G$10,0,10*ROW('Hygiene Data'!G32))),'Data Summary'!EC38="Yes"),OFFSET('Hygiene Data'!$G$10,0,10*ROW('Hygiene Data'!G32)),NA())</f>
        <v>#N/A</v>
      </c>
      <c r="BO38" s="121" t="e">
        <f ca="1">+IF(AND(ISNUMBER(OFFSET('Hygiene Data'!$H$6,0,10*ROW('Hygiene Data'!H32))),'Data Summary'!ED38="Yes"),OFFSET('Hygiene Data'!$H$6,0,10*ROW('Hygiene Data'!H32)),NA())</f>
        <v>#N/A</v>
      </c>
      <c r="BP38" s="121" t="e">
        <f ca="1">+IF(AND(ISNUMBER(OFFSET('Hygiene Data'!$H$8,0,10*ROW('Hygiene Data'!H32))),'Data Summary'!EE38="Yes"),OFFSET('Hygiene Data'!$H$8,0,10*ROW('Hygiene Data'!H32)),NA())</f>
        <v>#N/A</v>
      </c>
      <c r="BQ38" s="121" t="e">
        <f ca="1">+IF(AND(ISNUMBER(OFFSET('Hygiene Data'!$H$10,0,10*ROW('Hygiene Data'!H32))),'Data Summary'!EF38="Yes"),OFFSET('Hygiene Data'!$H$10,0,10*ROW('Hygiene Data'!H32)),NA())</f>
        <v>#N/A</v>
      </c>
    </row>
    <row r="39" spans="1:69" x14ac:dyDescent="0.2">
      <c r="A39" s="44" t="e">
        <f ca="1">+IF(OFFSET('Water Data'!$B$1,0,10*ROW('Water Data'!B33))="",NA(),OFFSET('Water Data'!$B$1,0,10*ROW('Water Data'!B33)))</f>
        <v>#N/A</v>
      </c>
      <c r="B39" s="44" t="e">
        <f ca="1">+IF(OFFSET('Water Data'!$A$3,0,10*ROW('Water Data'!A36))="",NA(),OFFSET('Water Data'!$A$3,0,10*ROW('Water Data'!A36)))</f>
        <v>#N/A</v>
      </c>
      <c r="C39" s="44" t="e">
        <f ca="1">+IF(OFFSET('Water Data'!$C$3,0,10*ROW('Water Data'!C36))="",NA(),OFFSET('Water Data'!$C$3,0,10*ROW('Water Data'!C36)))</f>
        <v>#N/A</v>
      </c>
      <c r="D39" s="119" t="e">
        <f ca="1">+IF(AND(ISNUMBER(OFFSET('Water Data'!$C$5,0,10*ROW('Water Data'!C33))),'Data Summary'!BS39="Yes"),100-OFFSET('Water Data'!$C$5,0,10*ROW('Water Data'!C33)),NA())</f>
        <v>#N/A</v>
      </c>
      <c r="E39" s="119" t="e">
        <f ca="1">+IF(AND(ISNUMBER(OFFSET('Water Data'!$C$7,0,10*ROW('Water Data'!C33))),'Data Summary'!BT39="Yes"),OFFSET('Water Data'!$C$7,0,10*ROW('Water Data'!C33)),NA())</f>
        <v>#N/A</v>
      </c>
      <c r="F39" s="119" t="e">
        <f ca="1">+IF(AND(ISNUMBER(OFFSET('Water Data'!$C$10,0,10*ROW('Water Data'!C33))),'Data Summary'!BU39="Yes"),OFFSET('Water Data'!$C$10,0,10*ROW('Water Data'!C33)),NA())</f>
        <v>#N/A</v>
      </c>
      <c r="G39" s="119" t="e">
        <f ca="1">+IF(AND(ISNUMBER(OFFSET('Water Data'!$D$5,0,10*ROW('Water Data'!D33))),'Data Summary'!BV39="Yes"),100-OFFSET('Water Data'!$D$5,0,10*ROW('Water Data'!D33)),NA())</f>
        <v>#N/A</v>
      </c>
      <c r="H39" s="119" t="e">
        <f ca="1">+IF(AND(ISNUMBER(OFFSET('Water Data'!$D$7,0,10*ROW('Water Data'!D33))),'Data Summary'!BW39="Yes"),OFFSET('Water Data'!$D$7,0,10*ROW('Water Data'!D33)),NA())</f>
        <v>#N/A</v>
      </c>
      <c r="I39" s="119" t="e">
        <f ca="1">+IF(AND(ISNUMBER(OFFSET('Water Data'!$D$10,0,10*ROW('Water Data'!D33))),'Data Summary'!BX39="Yes"),OFFSET('Water Data'!$D$10,0,10*ROW('Water Data'!D33)),NA())</f>
        <v>#N/A</v>
      </c>
      <c r="J39" s="119" t="e">
        <f ca="1">+IF(AND(ISNUMBER(OFFSET('Water Data'!$E$5,0,10*ROW('Water Data'!E33))),'Data Summary'!BY39="Yes"),100-OFFSET('Water Data'!$E$5,0,10*ROW('Water Data'!E33)),NA())</f>
        <v>#N/A</v>
      </c>
      <c r="K39" s="119" t="e">
        <f ca="1">+IF(AND(ISNUMBER(OFFSET('Water Data'!$E$7,0,10*ROW('Water Data'!E33))),'Data Summary'!BZ39="Yes"),OFFSET('Water Data'!$E$7,0,10*ROW('Water Data'!E33)),NA())</f>
        <v>#N/A</v>
      </c>
      <c r="L39" s="119" t="e">
        <f ca="1">+IF(AND(ISNUMBER(OFFSET('Water Data'!$E$10,0,10*ROW('Water Data'!E33))),'Data Summary'!CA39="Yes"),OFFSET('Water Data'!$E$10,0,10*ROW('Water Data'!E33)),NA())</f>
        <v>#N/A</v>
      </c>
      <c r="M39" s="119" t="e">
        <f ca="1">+IF(AND(ISNUMBER(OFFSET('Water Data'!$F$5,0,10*ROW('Water Data'!F33))),'Data Summary'!CB39="Yes"),100-OFFSET('Water Data'!$F$5,0,10*ROW('Water Data'!F33)),NA())</f>
        <v>#N/A</v>
      </c>
      <c r="N39" s="119" t="e">
        <f ca="1">+IF(AND(ISNUMBER(OFFSET('Water Data'!$F$7,0,10*ROW('Water Data'!F33))),'Data Summary'!CC39="Yes"),OFFSET('Water Data'!$F$7,0,10*ROW('Water Data'!F33)),NA())</f>
        <v>#N/A</v>
      </c>
      <c r="O39" s="119" t="e">
        <f ca="1">+IF(AND(ISNUMBER(OFFSET('Water Data'!$F$10,0,10*ROW('Water Data'!F33))),'Data Summary'!CD39="Yes"),OFFSET('Water Data'!$F$10,0,10*ROW('Water Data'!F33)),NA())</f>
        <v>#N/A</v>
      </c>
      <c r="P39" s="119" t="e">
        <f ca="1">+IF(AND(ISNUMBER(OFFSET('Water Data'!$G$5,0,10*ROW('Water Data'!G33))),'Data Summary'!CE39="Yes"),100-OFFSET('Water Data'!$G$5,0,10*ROW('Water Data'!G33)),NA())</f>
        <v>#N/A</v>
      </c>
      <c r="Q39" s="119" t="e">
        <f ca="1">+IF(AND(ISNUMBER(OFFSET('Water Data'!$G$7,0,10*ROW('Water Data'!G33))),'Data Summary'!CF39="Yes"),OFFSET('Water Data'!$G$7,0,10*ROW('Water Data'!G33)),NA())</f>
        <v>#N/A</v>
      </c>
      <c r="R39" s="119" t="e">
        <f ca="1">+IF(AND(ISNUMBER(OFFSET('Water Data'!$G$10,0,10*ROW('Water Data'!G33))),'Data Summary'!CG39="Yes"),OFFSET('Water Data'!$G$10,0,10*ROW('Water Data'!G33)),NA())</f>
        <v>#N/A</v>
      </c>
      <c r="S39" s="119" t="e">
        <f ca="1">+IF(AND(ISNUMBER(OFFSET('Water Data'!$H$5,0,10*ROW('Water Data'!H33))),'Data Summary'!CH39="Yes"),100-OFFSET('Water Data'!$H$5,0,10*ROW('Water Data'!H33)),NA())</f>
        <v>#N/A</v>
      </c>
      <c r="T39" s="119" t="e">
        <f ca="1">+IF(AND(ISNUMBER(OFFSET('Water Data'!$H$7,0,10*ROW('Water Data'!H33))),'Data Summary'!CI39="Yes"),OFFSET('Water Data'!$H$7,0,10*ROW('Water Data'!H33)),NA())</f>
        <v>#N/A</v>
      </c>
      <c r="U39" s="119" t="e">
        <f ca="1">+IF(AND(ISNUMBER(OFFSET('Water Data'!$H$10,0,10*ROW('Water Data'!H33))),'Data Summary'!CJ39="Yes"),OFFSET('Water Data'!$H$10,0,10*ROW('Water Data'!H33)),NA())</f>
        <v>#N/A</v>
      </c>
      <c r="V39" s="120" t="e">
        <f ca="1">+IF(AND(ISNUMBER(OFFSET('Sanitation Data'!$C$5,0,10*ROW('Sanitation Data'!C33))),'Data Summary'!CK39="Yes"),100-OFFSET('Sanitation Data'!$C$5,0,10*ROW('Sanitation Data'!C33)),NA())</f>
        <v>#N/A</v>
      </c>
      <c r="W39" s="120" t="e">
        <f ca="1">+IF(AND(ISNUMBER(OFFSET('Sanitation Data'!$C$7,0,10*ROW('Sanitation Data'!C33))),'Data Summary'!CL39="Yes"),OFFSET('Sanitation Data'!$C$7,0,10*ROW('Sanitation Data'!C33)),NA())</f>
        <v>#N/A</v>
      </c>
      <c r="X39" s="120" t="e">
        <f ca="1">+IF(AND(ISNUMBER(OFFSET('Sanitation Data'!$C$11,0,10*ROW('Sanitation Data'!C33))),'Data Summary'!CM39="Yes"),OFFSET('Sanitation Data'!$C$11,0,10*ROW('Sanitation Data'!C33)),NA())</f>
        <v>#N/A</v>
      </c>
      <c r="Y39" s="120" t="e">
        <f ca="1">+IF(AND(ISNUMBER(OFFSET('Sanitation Data'!$C$12,0,10*ROW('Sanitation Data'!C33))),'Data Summary'!CN39="Yes"),OFFSET('Sanitation Data'!$C$12,0,10*ROW('Sanitation Data'!C33)),NA())</f>
        <v>#N/A</v>
      </c>
      <c r="Z39" s="120" t="e">
        <f ca="1">+IF(AND(ISNUMBER(OFFSET('Sanitation Data'!$C$13,0,10*ROW('Sanitation Data'!C33))),'Data Summary'!CO39="Yes"),OFFSET('Sanitation Data'!$C$13,0,10*ROW('Sanitation Data'!C33)),NA())</f>
        <v>#N/A</v>
      </c>
      <c r="AA39" s="120" t="e">
        <f ca="1">+IF(AND(ISNUMBER(OFFSET('Sanitation Data'!$D$5,0,10*ROW('Sanitation Data'!D33))),'Data Summary'!CP39="Yes"),100-OFFSET('Sanitation Data'!$D$5,0,10*ROW('Sanitation Data'!D33)),NA())</f>
        <v>#N/A</v>
      </c>
      <c r="AB39" s="120" t="e">
        <f ca="1">+IF(AND(ISNUMBER(OFFSET('Sanitation Data'!$D$7,0,10*ROW('Sanitation Data'!D33))),'Data Summary'!CQ39="Yes"),OFFSET('Sanitation Data'!$D$7,0,10*ROW('Sanitation Data'!D33)),NA())</f>
        <v>#N/A</v>
      </c>
      <c r="AC39" s="120" t="e">
        <f ca="1">+IF(AND(ISNUMBER(OFFSET('Sanitation Data'!$D$11,0,10*ROW('Sanitation Data'!D33))),'Data Summary'!CR39="Yes"),OFFSET('Sanitation Data'!$D$11,0,10*ROW('Sanitation Data'!D33)),NA())</f>
        <v>#N/A</v>
      </c>
      <c r="AD39" s="120" t="e">
        <f ca="1">+IF(AND(ISNUMBER(OFFSET('Sanitation Data'!$D$12,0,10*ROW('Sanitation Data'!D33))),'Data Summary'!CS39="Yes"),OFFSET('Sanitation Data'!$D$12,0,10*ROW('Sanitation Data'!D33)),NA())</f>
        <v>#N/A</v>
      </c>
      <c r="AE39" s="120" t="e">
        <f ca="1">+IF(AND(ISNUMBER(OFFSET('Sanitation Data'!$D$13,0,10*ROW('Sanitation Data'!D33))),'Data Summary'!CT39="Yes"),OFFSET('Sanitation Data'!$D$13,0,10*ROW('Sanitation Data'!D33)),NA())</f>
        <v>#N/A</v>
      </c>
      <c r="AF39" s="120" t="e">
        <f ca="1">+IF(AND(ISNUMBER(OFFSET('Sanitation Data'!$E$5,0,10*ROW('Sanitation Data'!E33))),'Data Summary'!CU39="Yes"),100-OFFSET('Sanitation Data'!$E$5,0,10*ROW('Sanitation Data'!E33)),NA())</f>
        <v>#N/A</v>
      </c>
      <c r="AG39" s="120" t="e">
        <f ca="1">+IF(AND(ISNUMBER(OFFSET('Sanitation Data'!$E$7,0,10*ROW('Sanitation Data'!E33))),'Data Summary'!CV39="Yes"),OFFSET('Sanitation Data'!$E$7,0,10*ROW('Sanitation Data'!E33)),NA())</f>
        <v>#N/A</v>
      </c>
      <c r="AH39" s="120" t="e">
        <f ca="1">+IF(AND(ISNUMBER(OFFSET('Sanitation Data'!$E$11,0,10*ROW('Sanitation Data'!E33))),'Data Summary'!CW39="Yes"),OFFSET('Sanitation Data'!$E$11,0,10*ROW('Sanitation Data'!E33)),NA())</f>
        <v>#N/A</v>
      </c>
      <c r="AI39" s="120" t="e">
        <f ca="1">+IF(AND(ISNUMBER(OFFSET('Sanitation Data'!$E$12,0,10*ROW('Sanitation Data'!E33))),'Data Summary'!CX39="Yes"),OFFSET('Sanitation Data'!$E$12,0,10*ROW('Sanitation Data'!E33)),NA())</f>
        <v>#N/A</v>
      </c>
      <c r="AJ39" s="120" t="e">
        <f ca="1">+IF(AND(ISNUMBER(OFFSET('Sanitation Data'!$E$13,0,10*ROW('Sanitation Data'!E33))),'Data Summary'!CY39="Yes"),OFFSET('Sanitation Data'!$E$13,0,10*ROW('Sanitation Data'!E33)),NA())</f>
        <v>#N/A</v>
      </c>
      <c r="AK39" s="120" t="e">
        <f ca="1">+IF(AND(ISNUMBER(OFFSET('Sanitation Data'!$F$5,0,10*ROW('Sanitation Data'!F33))),'Data Summary'!CZ39="Yes"),100-OFFSET('Sanitation Data'!$F$5,0,10*ROW('Sanitation Data'!F33)),NA())</f>
        <v>#N/A</v>
      </c>
      <c r="AL39" s="120" t="e">
        <f ca="1">+IF(AND(ISNUMBER(OFFSET('Sanitation Data'!$F$7,0,10*ROW('Sanitation Data'!F33))),'Data Summary'!DA39="Yes"),OFFSET('Sanitation Data'!$F$7,0,10*ROW('Sanitation Data'!F33)),NA())</f>
        <v>#N/A</v>
      </c>
      <c r="AM39" s="120" t="e">
        <f ca="1">+IF(AND(ISNUMBER(OFFSET('Sanitation Data'!$F$11,0,10*ROW('Sanitation Data'!F33))),'Data Summary'!DB39="Yes"),OFFSET('Sanitation Data'!$F$11,0,10*ROW('Sanitation Data'!F33)),NA())</f>
        <v>#N/A</v>
      </c>
      <c r="AN39" s="120" t="e">
        <f ca="1">+IF(AND(ISNUMBER(OFFSET('Sanitation Data'!$F$12,0,10*ROW('Sanitation Data'!F33))),'Data Summary'!DC39="Yes"),OFFSET('Sanitation Data'!$F$12,0,10*ROW('Sanitation Data'!F33)),NA())</f>
        <v>#N/A</v>
      </c>
      <c r="AO39" s="120" t="e">
        <f ca="1">+IF(AND(ISNUMBER(OFFSET('Sanitation Data'!$F$13,0,10*ROW('Sanitation Data'!F33))),'Data Summary'!DD39="Yes"),OFFSET('Sanitation Data'!$F$13,0,10*ROW('Sanitation Data'!F33)),NA())</f>
        <v>#N/A</v>
      </c>
      <c r="AP39" s="120" t="e">
        <f ca="1">+IF(AND(ISNUMBER(OFFSET('Sanitation Data'!$G$5,0,10*ROW('Sanitation Data'!G33))),'Data Summary'!DE39="Yes"),100-OFFSET('Sanitation Data'!$G$5,0,10*ROW('Sanitation Data'!G33)),NA())</f>
        <v>#N/A</v>
      </c>
      <c r="AQ39" s="120" t="e">
        <f ca="1">+IF(AND(ISNUMBER(OFFSET('Sanitation Data'!$G$7,0,10*ROW('Sanitation Data'!G33))),'Data Summary'!DF39="Yes"),OFFSET('Sanitation Data'!$G$7,0,10*ROW('Sanitation Data'!G33)),NA())</f>
        <v>#N/A</v>
      </c>
      <c r="AR39" s="120" t="e">
        <f ca="1">+IF(AND(ISNUMBER(OFFSET('Sanitation Data'!$G$11,0,10*ROW('Sanitation Data'!G33))),'Data Summary'!DG39="Yes"),OFFSET('Sanitation Data'!$G$11,0,10*ROW('Sanitation Data'!G33)),NA())</f>
        <v>#N/A</v>
      </c>
      <c r="AS39" s="120" t="e">
        <f ca="1">+IF(AND(ISNUMBER(OFFSET('Sanitation Data'!$G$12,0,10*ROW('Sanitation Data'!G33))),'Data Summary'!DH39="Yes"),OFFSET('Sanitation Data'!$G$12,0,10*ROW('Sanitation Data'!G33)),NA())</f>
        <v>#N/A</v>
      </c>
      <c r="AT39" s="120" t="e">
        <f ca="1">+IF(AND(ISNUMBER(OFFSET('Sanitation Data'!$G$13,0,10*ROW('Sanitation Data'!G33))),'Data Summary'!DI39="Yes"),OFFSET('Sanitation Data'!$G$13,0,10*ROW('Sanitation Data'!G33)),NA())</f>
        <v>#N/A</v>
      </c>
      <c r="AU39" s="120" t="e">
        <f ca="1">+IF(AND(ISNUMBER(OFFSET('Sanitation Data'!$H$5,0,10*ROW('Sanitation Data'!H33))),'Data Summary'!DJ39="Yes"),100-OFFSET('Sanitation Data'!$H$5,0,10*ROW('Sanitation Data'!H33)),NA())</f>
        <v>#N/A</v>
      </c>
      <c r="AV39" s="120" t="e">
        <f ca="1">+IF(AND(ISNUMBER(OFFSET('Sanitation Data'!$H$7,0,10*ROW('Sanitation Data'!H33))),'Data Summary'!DK39="Yes"),OFFSET('Sanitation Data'!$H$7,0,10*ROW('Sanitation Data'!H33)),NA())</f>
        <v>#N/A</v>
      </c>
      <c r="AW39" s="120" t="e">
        <f ca="1">+IF(AND(ISNUMBER(OFFSET('Sanitation Data'!$H$11,0,10*ROW('Sanitation Data'!H33))),'Data Summary'!DL39="Yes"),OFFSET('Sanitation Data'!$H$11,0,10*ROW('Sanitation Data'!H33)),NA())</f>
        <v>#N/A</v>
      </c>
      <c r="AX39" s="120" t="e">
        <f ca="1">+IF(AND(ISNUMBER(OFFSET('Sanitation Data'!$H$12,0,10*ROW('Sanitation Data'!H33))),'Data Summary'!DM39="Yes"),OFFSET('Sanitation Data'!$H$12,0,10*ROW('Sanitation Data'!H33)),NA())</f>
        <v>#N/A</v>
      </c>
      <c r="AY39" s="120" t="e">
        <f ca="1">+IF(AND(ISNUMBER(OFFSET('Sanitation Data'!$H$13,0,10*ROW('Sanitation Data'!H33))),'Data Summary'!DN39="Yes"),OFFSET('Sanitation Data'!$H$13,0,10*ROW('Sanitation Data'!H33)),NA())</f>
        <v>#N/A</v>
      </c>
      <c r="AZ39" s="121" t="e">
        <f ca="1">+IF(AND(ISNUMBER(OFFSET('Hygiene Data'!$C$6,0,10*ROW('Hygiene Data'!C33))),'Data Summary'!DO39="Yes"),OFFSET('Hygiene Data'!$C$6,0,10*ROW('Hygiene Data'!C33)),NA())</f>
        <v>#N/A</v>
      </c>
      <c r="BA39" s="121" t="e">
        <f ca="1">+IF(AND(ISNUMBER(OFFSET('Hygiene Data'!$C$8,0,10*ROW('Hygiene Data'!C33))),'Data Summary'!DP39="Yes"),OFFSET('Hygiene Data'!$C$8,0,10*ROW('Hygiene Data'!C33)),NA())</f>
        <v>#N/A</v>
      </c>
      <c r="BB39" s="121" t="e">
        <f ca="1">+IF(AND(ISNUMBER(OFFSET('Hygiene Data'!$C$10,0,10*ROW('Hygiene Data'!C33))),'Data Summary'!DQ39="Yes"),OFFSET('Hygiene Data'!$C$10,0,10*ROW('Hygiene Data'!C33)),NA())</f>
        <v>#N/A</v>
      </c>
      <c r="BC39" s="121" t="e">
        <f ca="1">+IF(AND(ISNUMBER(OFFSET('Hygiene Data'!$D$6,0,10*ROW('Hygiene Data'!D33))),'Data Summary'!DR39="Yes"),OFFSET('Hygiene Data'!$D$6,0,10*ROW('Hygiene Data'!D33)),NA())</f>
        <v>#N/A</v>
      </c>
      <c r="BD39" s="121" t="e">
        <f ca="1">+IF(AND(ISNUMBER(OFFSET('Hygiene Data'!$D$8,0,10*ROW('Hygiene Data'!D33))),'Data Summary'!DS39="Yes"),OFFSET('Hygiene Data'!$D$8,0,10*ROW('Hygiene Data'!D33)),NA())</f>
        <v>#N/A</v>
      </c>
      <c r="BE39" s="121" t="e">
        <f ca="1">+IF(AND(ISNUMBER(OFFSET('Hygiene Data'!$D$10,0,10*ROW('Hygiene Data'!D33))),'Data Summary'!DT39="Yes"),OFFSET('Hygiene Data'!$D$10,0,10*ROW('Hygiene Data'!D33)),NA())</f>
        <v>#N/A</v>
      </c>
      <c r="BF39" s="121" t="e">
        <f ca="1">+IF(AND(ISNUMBER(OFFSET('Hygiene Data'!$E$6,0,10*ROW('Hygiene Data'!E33))),'Data Summary'!DU39="Yes"),OFFSET('Hygiene Data'!$E$6,0,10*ROW('Hygiene Data'!E33)),NA())</f>
        <v>#N/A</v>
      </c>
      <c r="BG39" s="121" t="e">
        <f ca="1">+IF(AND(ISNUMBER(OFFSET('Hygiene Data'!$E$8,0,10*ROW('Hygiene Data'!E33))),'Data Summary'!DV39="Yes"),OFFSET('Hygiene Data'!$E$8,0,10*ROW('Hygiene Data'!E33)),NA())</f>
        <v>#N/A</v>
      </c>
      <c r="BH39" s="121" t="e">
        <f ca="1">+IF(AND(ISNUMBER(OFFSET('Hygiene Data'!$E$10,0,10*ROW('Hygiene Data'!E33))),'Data Summary'!DW39="Yes"),OFFSET('Hygiene Data'!$E$10,0,10*ROW('Hygiene Data'!E33)),NA())</f>
        <v>#N/A</v>
      </c>
      <c r="BI39" s="121" t="e">
        <f ca="1">+IF(AND(ISNUMBER(OFFSET('Hygiene Data'!$F$6,0,10*ROW('Hygiene Data'!F33))),'Data Summary'!DX39="Yes"),OFFSET('Hygiene Data'!$F$6,0,10*ROW('Hygiene Data'!F33)),NA())</f>
        <v>#N/A</v>
      </c>
      <c r="BJ39" s="121" t="e">
        <f ca="1">+IF(AND(ISNUMBER(OFFSET('Hygiene Data'!$F$8,0,10*ROW('Hygiene Data'!F33))),'Data Summary'!DY39="Yes"),OFFSET('Hygiene Data'!$F$8,0,10*ROW('Hygiene Data'!F33)),NA())</f>
        <v>#N/A</v>
      </c>
      <c r="BK39" s="121" t="e">
        <f ca="1">+IF(AND(ISNUMBER(OFFSET('Hygiene Data'!$F$10,0,10*ROW('Hygiene Data'!F33))),'Data Summary'!DZ39="Yes"),OFFSET('Hygiene Data'!$F$10,0,10*ROW('Hygiene Data'!F33)),NA())</f>
        <v>#N/A</v>
      </c>
      <c r="BL39" s="121" t="e">
        <f ca="1">+IF(AND(ISNUMBER(OFFSET('Hygiene Data'!$G$6,0,10*ROW('Hygiene Data'!G33))),'Data Summary'!EA39="Yes"),OFFSET('Hygiene Data'!$G$6,0,10*ROW('Hygiene Data'!G33)),NA())</f>
        <v>#N/A</v>
      </c>
      <c r="BM39" s="121" t="e">
        <f ca="1">+IF(AND(ISNUMBER(OFFSET('Hygiene Data'!$G$8,0,10*ROW('Hygiene Data'!G33))),'Data Summary'!EB39="Yes"),OFFSET('Hygiene Data'!$G$8,0,10*ROW('Hygiene Data'!G33)),NA())</f>
        <v>#N/A</v>
      </c>
      <c r="BN39" s="121" t="e">
        <f ca="1">+IF(AND(ISNUMBER(OFFSET('Hygiene Data'!$G$10,0,10*ROW('Hygiene Data'!G33))),'Data Summary'!EC39="Yes"),OFFSET('Hygiene Data'!$G$10,0,10*ROW('Hygiene Data'!G33)),NA())</f>
        <v>#N/A</v>
      </c>
      <c r="BO39" s="121" t="e">
        <f ca="1">+IF(AND(ISNUMBER(OFFSET('Hygiene Data'!$H$6,0,10*ROW('Hygiene Data'!H33))),'Data Summary'!ED39="Yes"),OFFSET('Hygiene Data'!$H$6,0,10*ROW('Hygiene Data'!H33)),NA())</f>
        <v>#N/A</v>
      </c>
      <c r="BP39" s="121" t="e">
        <f ca="1">+IF(AND(ISNUMBER(OFFSET('Hygiene Data'!$H$8,0,10*ROW('Hygiene Data'!H33))),'Data Summary'!EE39="Yes"),OFFSET('Hygiene Data'!$H$8,0,10*ROW('Hygiene Data'!H33)),NA())</f>
        <v>#N/A</v>
      </c>
      <c r="BQ39" s="121" t="e">
        <f ca="1">+IF(AND(ISNUMBER(OFFSET('Hygiene Data'!$H$10,0,10*ROW('Hygiene Data'!H33))),'Data Summary'!EF39="Yes"),OFFSET('Hygiene Data'!$H$10,0,10*ROW('Hygiene Data'!H33)),NA())</f>
        <v>#N/A</v>
      </c>
    </row>
    <row r="40" spans="1:69" x14ac:dyDescent="0.2">
      <c r="A40" s="44" t="e">
        <f ca="1">+IF(OFFSET('Water Data'!$B$1,0,10*ROW('Water Data'!B34))="",NA(),OFFSET('Water Data'!$B$1,0,10*ROW('Water Data'!B34)))</f>
        <v>#N/A</v>
      </c>
      <c r="B40" s="44" t="e">
        <f ca="1">+IF(OFFSET('Water Data'!$A$3,0,10*ROW('Water Data'!A37))="",NA(),OFFSET('Water Data'!$A$3,0,10*ROW('Water Data'!A37)))</f>
        <v>#N/A</v>
      </c>
      <c r="C40" s="44" t="e">
        <f ca="1">+IF(OFFSET('Water Data'!$C$3,0,10*ROW('Water Data'!C37))="",NA(),OFFSET('Water Data'!$C$3,0,10*ROW('Water Data'!C37)))</f>
        <v>#N/A</v>
      </c>
      <c r="D40" s="119" t="e">
        <f ca="1">+IF(AND(ISNUMBER(OFFSET('Water Data'!$C$5,0,10*ROW('Water Data'!C34))),'Data Summary'!BS40="Yes"),100-OFFSET('Water Data'!$C$5,0,10*ROW('Water Data'!C34)),NA())</f>
        <v>#N/A</v>
      </c>
      <c r="E40" s="119" t="e">
        <f ca="1">+IF(AND(ISNUMBER(OFFSET('Water Data'!$C$7,0,10*ROW('Water Data'!C34))),'Data Summary'!BT40="Yes"),OFFSET('Water Data'!$C$7,0,10*ROW('Water Data'!C34)),NA())</f>
        <v>#N/A</v>
      </c>
      <c r="F40" s="119" t="e">
        <f ca="1">+IF(AND(ISNUMBER(OFFSET('Water Data'!$C$10,0,10*ROW('Water Data'!C34))),'Data Summary'!BU40="Yes"),OFFSET('Water Data'!$C$10,0,10*ROW('Water Data'!C34)),NA())</f>
        <v>#N/A</v>
      </c>
      <c r="G40" s="119" t="e">
        <f ca="1">+IF(AND(ISNUMBER(OFFSET('Water Data'!$D$5,0,10*ROW('Water Data'!D34))),'Data Summary'!BV40="Yes"),100-OFFSET('Water Data'!$D$5,0,10*ROW('Water Data'!D34)),NA())</f>
        <v>#N/A</v>
      </c>
      <c r="H40" s="119" t="e">
        <f ca="1">+IF(AND(ISNUMBER(OFFSET('Water Data'!$D$7,0,10*ROW('Water Data'!D34))),'Data Summary'!BW40="Yes"),OFFSET('Water Data'!$D$7,0,10*ROW('Water Data'!D34)),NA())</f>
        <v>#N/A</v>
      </c>
      <c r="I40" s="119" t="e">
        <f ca="1">+IF(AND(ISNUMBER(OFFSET('Water Data'!$D$10,0,10*ROW('Water Data'!D34))),'Data Summary'!BX40="Yes"),OFFSET('Water Data'!$D$10,0,10*ROW('Water Data'!D34)),NA())</f>
        <v>#N/A</v>
      </c>
      <c r="J40" s="119" t="e">
        <f ca="1">+IF(AND(ISNUMBER(OFFSET('Water Data'!$E$5,0,10*ROW('Water Data'!E34))),'Data Summary'!BY40="Yes"),100-OFFSET('Water Data'!$E$5,0,10*ROW('Water Data'!E34)),NA())</f>
        <v>#N/A</v>
      </c>
      <c r="K40" s="119" t="e">
        <f ca="1">+IF(AND(ISNUMBER(OFFSET('Water Data'!$E$7,0,10*ROW('Water Data'!E34))),'Data Summary'!BZ40="Yes"),OFFSET('Water Data'!$E$7,0,10*ROW('Water Data'!E34)),NA())</f>
        <v>#N/A</v>
      </c>
      <c r="L40" s="119" t="e">
        <f ca="1">+IF(AND(ISNUMBER(OFFSET('Water Data'!$E$10,0,10*ROW('Water Data'!E34))),'Data Summary'!CA40="Yes"),OFFSET('Water Data'!$E$10,0,10*ROW('Water Data'!E34)),NA())</f>
        <v>#N/A</v>
      </c>
      <c r="M40" s="119" t="e">
        <f ca="1">+IF(AND(ISNUMBER(OFFSET('Water Data'!$F$5,0,10*ROW('Water Data'!F34))),'Data Summary'!CB40="Yes"),100-OFFSET('Water Data'!$F$5,0,10*ROW('Water Data'!F34)),NA())</f>
        <v>#N/A</v>
      </c>
      <c r="N40" s="119" t="e">
        <f ca="1">+IF(AND(ISNUMBER(OFFSET('Water Data'!$F$7,0,10*ROW('Water Data'!F34))),'Data Summary'!CC40="Yes"),OFFSET('Water Data'!$F$7,0,10*ROW('Water Data'!F34)),NA())</f>
        <v>#N/A</v>
      </c>
      <c r="O40" s="119" t="e">
        <f ca="1">+IF(AND(ISNUMBER(OFFSET('Water Data'!$F$10,0,10*ROW('Water Data'!F34))),'Data Summary'!CD40="Yes"),OFFSET('Water Data'!$F$10,0,10*ROW('Water Data'!F34)),NA())</f>
        <v>#N/A</v>
      </c>
      <c r="P40" s="119" t="e">
        <f ca="1">+IF(AND(ISNUMBER(OFFSET('Water Data'!$G$5,0,10*ROW('Water Data'!G34))),'Data Summary'!CE40="Yes"),100-OFFSET('Water Data'!$G$5,0,10*ROW('Water Data'!G34)),NA())</f>
        <v>#N/A</v>
      </c>
      <c r="Q40" s="119" t="e">
        <f ca="1">+IF(AND(ISNUMBER(OFFSET('Water Data'!$G$7,0,10*ROW('Water Data'!G34))),'Data Summary'!CF40="Yes"),OFFSET('Water Data'!$G$7,0,10*ROW('Water Data'!G34)),NA())</f>
        <v>#N/A</v>
      </c>
      <c r="R40" s="119" t="e">
        <f ca="1">+IF(AND(ISNUMBER(OFFSET('Water Data'!$G$10,0,10*ROW('Water Data'!G34))),'Data Summary'!CG40="Yes"),OFFSET('Water Data'!$G$10,0,10*ROW('Water Data'!G34)),NA())</f>
        <v>#N/A</v>
      </c>
      <c r="S40" s="119" t="e">
        <f ca="1">+IF(AND(ISNUMBER(OFFSET('Water Data'!$H$5,0,10*ROW('Water Data'!H34))),'Data Summary'!CH40="Yes"),100-OFFSET('Water Data'!$H$5,0,10*ROW('Water Data'!H34)),NA())</f>
        <v>#N/A</v>
      </c>
      <c r="T40" s="119" t="e">
        <f ca="1">+IF(AND(ISNUMBER(OFFSET('Water Data'!$H$7,0,10*ROW('Water Data'!H34))),'Data Summary'!CI40="Yes"),OFFSET('Water Data'!$H$7,0,10*ROW('Water Data'!H34)),NA())</f>
        <v>#N/A</v>
      </c>
      <c r="U40" s="119" t="e">
        <f ca="1">+IF(AND(ISNUMBER(OFFSET('Water Data'!$H$10,0,10*ROW('Water Data'!H34))),'Data Summary'!CJ40="Yes"),OFFSET('Water Data'!$H$10,0,10*ROW('Water Data'!H34)),NA())</f>
        <v>#N/A</v>
      </c>
      <c r="V40" s="120" t="e">
        <f ca="1">+IF(AND(ISNUMBER(OFFSET('Sanitation Data'!$C$5,0,10*ROW('Sanitation Data'!C34))),'Data Summary'!CK40="Yes"),100-OFFSET('Sanitation Data'!$C$5,0,10*ROW('Sanitation Data'!C34)),NA())</f>
        <v>#N/A</v>
      </c>
      <c r="W40" s="120" t="e">
        <f ca="1">+IF(AND(ISNUMBER(OFFSET('Sanitation Data'!$C$7,0,10*ROW('Sanitation Data'!C34))),'Data Summary'!CL40="Yes"),OFFSET('Sanitation Data'!$C$7,0,10*ROW('Sanitation Data'!C34)),NA())</f>
        <v>#N/A</v>
      </c>
      <c r="X40" s="120" t="e">
        <f ca="1">+IF(AND(ISNUMBER(OFFSET('Sanitation Data'!$C$11,0,10*ROW('Sanitation Data'!C34))),'Data Summary'!CM40="Yes"),OFFSET('Sanitation Data'!$C$11,0,10*ROW('Sanitation Data'!C34)),NA())</f>
        <v>#N/A</v>
      </c>
      <c r="Y40" s="120" t="e">
        <f ca="1">+IF(AND(ISNUMBER(OFFSET('Sanitation Data'!$C$12,0,10*ROW('Sanitation Data'!C34))),'Data Summary'!CN40="Yes"),OFFSET('Sanitation Data'!$C$12,0,10*ROW('Sanitation Data'!C34)),NA())</f>
        <v>#N/A</v>
      </c>
      <c r="Z40" s="120" t="e">
        <f ca="1">+IF(AND(ISNUMBER(OFFSET('Sanitation Data'!$C$13,0,10*ROW('Sanitation Data'!C34))),'Data Summary'!CO40="Yes"),OFFSET('Sanitation Data'!$C$13,0,10*ROW('Sanitation Data'!C34)),NA())</f>
        <v>#N/A</v>
      </c>
      <c r="AA40" s="120" t="e">
        <f ca="1">+IF(AND(ISNUMBER(OFFSET('Sanitation Data'!$D$5,0,10*ROW('Sanitation Data'!D34))),'Data Summary'!CP40="Yes"),100-OFFSET('Sanitation Data'!$D$5,0,10*ROW('Sanitation Data'!D34)),NA())</f>
        <v>#N/A</v>
      </c>
      <c r="AB40" s="120" t="e">
        <f ca="1">+IF(AND(ISNUMBER(OFFSET('Sanitation Data'!$D$7,0,10*ROW('Sanitation Data'!D34))),'Data Summary'!CQ40="Yes"),OFFSET('Sanitation Data'!$D$7,0,10*ROW('Sanitation Data'!D34)),NA())</f>
        <v>#N/A</v>
      </c>
      <c r="AC40" s="120" t="e">
        <f ca="1">+IF(AND(ISNUMBER(OFFSET('Sanitation Data'!$D$11,0,10*ROW('Sanitation Data'!D34))),'Data Summary'!CR40="Yes"),OFFSET('Sanitation Data'!$D$11,0,10*ROW('Sanitation Data'!D34)),NA())</f>
        <v>#N/A</v>
      </c>
      <c r="AD40" s="120" t="e">
        <f ca="1">+IF(AND(ISNUMBER(OFFSET('Sanitation Data'!$D$12,0,10*ROW('Sanitation Data'!D34))),'Data Summary'!CS40="Yes"),OFFSET('Sanitation Data'!$D$12,0,10*ROW('Sanitation Data'!D34)),NA())</f>
        <v>#N/A</v>
      </c>
      <c r="AE40" s="120" t="e">
        <f ca="1">+IF(AND(ISNUMBER(OFFSET('Sanitation Data'!$D$13,0,10*ROW('Sanitation Data'!D34))),'Data Summary'!CT40="Yes"),OFFSET('Sanitation Data'!$D$13,0,10*ROW('Sanitation Data'!D34)),NA())</f>
        <v>#N/A</v>
      </c>
      <c r="AF40" s="120" t="e">
        <f ca="1">+IF(AND(ISNUMBER(OFFSET('Sanitation Data'!$E$5,0,10*ROW('Sanitation Data'!E34))),'Data Summary'!CU40="Yes"),100-OFFSET('Sanitation Data'!$E$5,0,10*ROW('Sanitation Data'!E34)),NA())</f>
        <v>#N/A</v>
      </c>
      <c r="AG40" s="120" t="e">
        <f ca="1">+IF(AND(ISNUMBER(OFFSET('Sanitation Data'!$E$7,0,10*ROW('Sanitation Data'!E34))),'Data Summary'!CV40="Yes"),OFFSET('Sanitation Data'!$E$7,0,10*ROW('Sanitation Data'!E34)),NA())</f>
        <v>#N/A</v>
      </c>
      <c r="AH40" s="120" t="e">
        <f ca="1">+IF(AND(ISNUMBER(OFFSET('Sanitation Data'!$E$11,0,10*ROW('Sanitation Data'!E34))),'Data Summary'!CW40="Yes"),OFFSET('Sanitation Data'!$E$11,0,10*ROW('Sanitation Data'!E34)),NA())</f>
        <v>#N/A</v>
      </c>
      <c r="AI40" s="120" t="e">
        <f ca="1">+IF(AND(ISNUMBER(OFFSET('Sanitation Data'!$E$12,0,10*ROW('Sanitation Data'!E34))),'Data Summary'!CX40="Yes"),OFFSET('Sanitation Data'!$E$12,0,10*ROW('Sanitation Data'!E34)),NA())</f>
        <v>#N/A</v>
      </c>
      <c r="AJ40" s="120" t="e">
        <f ca="1">+IF(AND(ISNUMBER(OFFSET('Sanitation Data'!$E$13,0,10*ROW('Sanitation Data'!E34))),'Data Summary'!CY40="Yes"),OFFSET('Sanitation Data'!$E$13,0,10*ROW('Sanitation Data'!E34)),NA())</f>
        <v>#N/A</v>
      </c>
      <c r="AK40" s="120" t="e">
        <f ca="1">+IF(AND(ISNUMBER(OFFSET('Sanitation Data'!$F$5,0,10*ROW('Sanitation Data'!F34))),'Data Summary'!CZ40="Yes"),100-OFFSET('Sanitation Data'!$F$5,0,10*ROW('Sanitation Data'!F34)),NA())</f>
        <v>#N/A</v>
      </c>
      <c r="AL40" s="120" t="e">
        <f ca="1">+IF(AND(ISNUMBER(OFFSET('Sanitation Data'!$F$7,0,10*ROW('Sanitation Data'!F34))),'Data Summary'!DA40="Yes"),OFFSET('Sanitation Data'!$F$7,0,10*ROW('Sanitation Data'!F34)),NA())</f>
        <v>#N/A</v>
      </c>
      <c r="AM40" s="120" t="e">
        <f ca="1">+IF(AND(ISNUMBER(OFFSET('Sanitation Data'!$F$11,0,10*ROW('Sanitation Data'!F34))),'Data Summary'!DB40="Yes"),OFFSET('Sanitation Data'!$F$11,0,10*ROW('Sanitation Data'!F34)),NA())</f>
        <v>#N/A</v>
      </c>
      <c r="AN40" s="120" t="e">
        <f ca="1">+IF(AND(ISNUMBER(OFFSET('Sanitation Data'!$F$12,0,10*ROW('Sanitation Data'!F34))),'Data Summary'!DC40="Yes"),OFFSET('Sanitation Data'!$F$12,0,10*ROW('Sanitation Data'!F34)),NA())</f>
        <v>#N/A</v>
      </c>
      <c r="AO40" s="120" t="e">
        <f ca="1">+IF(AND(ISNUMBER(OFFSET('Sanitation Data'!$F$13,0,10*ROW('Sanitation Data'!F34))),'Data Summary'!DD40="Yes"),OFFSET('Sanitation Data'!$F$13,0,10*ROW('Sanitation Data'!F34)),NA())</f>
        <v>#N/A</v>
      </c>
      <c r="AP40" s="120" t="e">
        <f ca="1">+IF(AND(ISNUMBER(OFFSET('Sanitation Data'!$G$5,0,10*ROW('Sanitation Data'!G34))),'Data Summary'!DE40="Yes"),100-OFFSET('Sanitation Data'!$G$5,0,10*ROW('Sanitation Data'!G34)),NA())</f>
        <v>#N/A</v>
      </c>
      <c r="AQ40" s="120" t="e">
        <f ca="1">+IF(AND(ISNUMBER(OFFSET('Sanitation Data'!$G$7,0,10*ROW('Sanitation Data'!G34))),'Data Summary'!DF40="Yes"),OFFSET('Sanitation Data'!$G$7,0,10*ROW('Sanitation Data'!G34)),NA())</f>
        <v>#N/A</v>
      </c>
      <c r="AR40" s="120" t="e">
        <f ca="1">+IF(AND(ISNUMBER(OFFSET('Sanitation Data'!$G$11,0,10*ROW('Sanitation Data'!G34))),'Data Summary'!DG40="Yes"),OFFSET('Sanitation Data'!$G$11,0,10*ROW('Sanitation Data'!G34)),NA())</f>
        <v>#N/A</v>
      </c>
      <c r="AS40" s="120" t="e">
        <f ca="1">+IF(AND(ISNUMBER(OFFSET('Sanitation Data'!$G$12,0,10*ROW('Sanitation Data'!G34))),'Data Summary'!DH40="Yes"),OFFSET('Sanitation Data'!$G$12,0,10*ROW('Sanitation Data'!G34)),NA())</f>
        <v>#N/A</v>
      </c>
      <c r="AT40" s="120" t="e">
        <f ca="1">+IF(AND(ISNUMBER(OFFSET('Sanitation Data'!$G$13,0,10*ROW('Sanitation Data'!G34))),'Data Summary'!DI40="Yes"),OFFSET('Sanitation Data'!$G$13,0,10*ROW('Sanitation Data'!G34)),NA())</f>
        <v>#N/A</v>
      </c>
      <c r="AU40" s="120" t="e">
        <f ca="1">+IF(AND(ISNUMBER(OFFSET('Sanitation Data'!$H$5,0,10*ROW('Sanitation Data'!H34))),'Data Summary'!DJ40="Yes"),100-OFFSET('Sanitation Data'!$H$5,0,10*ROW('Sanitation Data'!H34)),NA())</f>
        <v>#N/A</v>
      </c>
      <c r="AV40" s="120" t="e">
        <f ca="1">+IF(AND(ISNUMBER(OFFSET('Sanitation Data'!$H$7,0,10*ROW('Sanitation Data'!H34))),'Data Summary'!DK40="Yes"),OFFSET('Sanitation Data'!$H$7,0,10*ROW('Sanitation Data'!H34)),NA())</f>
        <v>#N/A</v>
      </c>
      <c r="AW40" s="120" t="e">
        <f ca="1">+IF(AND(ISNUMBER(OFFSET('Sanitation Data'!$H$11,0,10*ROW('Sanitation Data'!H34))),'Data Summary'!DL40="Yes"),OFFSET('Sanitation Data'!$H$11,0,10*ROW('Sanitation Data'!H34)),NA())</f>
        <v>#N/A</v>
      </c>
      <c r="AX40" s="120" t="e">
        <f ca="1">+IF(AND(ISNUMBER(OFFSET('Sanitation Data'!$H$12,0,10*ROW('Sanitation Data'!H34))),'Data Summary'!DM40="Yes"),OFFSET('Sanitation Data'!$H$12,0,10*ROW('Sanitation Data'!H34)),NA())</f>
        <v>#N/A</v>
      </c>
      <c r="AY40" s="120" t="e">
        <f ca="1">+IF(AND(ISNUMBER(OFFSET('Sanitation Data'!$H$13,0,10*ROW('Sanitation Data'!H34))),'Data Summary'!DN40="Yes"),OFFSET('Sanitation Data'!$H$13,0,10*ROW('Sanitation Data'!H34)),NA())</f>
        <v>#N/A</v>
      </c>
      <c r="AZ40" s="121" t="e">
        <f ca="1">+IF(AND(ISNUMBER(OFFSET('Hygiene Data'!$C$6,0,10*ROW('Hygiene Data'!C34))),'Data Summary'!DO40="Yes"),OFFSET('Hygiene Data'!$C$6,0,10*ROW('Hygiene Data'!C34)),NA())</f>
        <v>#N/A</v>
      </c>
      <c r="BA40" s="121" t="e">
        <f ca="1">+IF(AND(ISNUMBER(OFFSET('Hygiene Data'!$C$8,0,10*ROW('Hygiene Data'!C34))),'Data Summary'!DP40="Yes"),OFFSET('Hygiene Data'!$C$8,0,10*ROW('Hygiene Data'!C34)),NA())</f>
        <v>#N/A</v>
      </c>
      <c r="BB40" s="121" t="e">
        <f ca="1">+IF(AND(ISNUMBER(OFFSET('Hygiene Data'!$C$10,0,10*ROW('Hygiene Data'!C34))),'Data Summary'!DQ40="Yes"),OFFSET('Hygiene Data'!$C$10,0,10*ROW('Hygiene Data'!C34)),NA())</f>
        <v>#N/A</v>
      </c>
      <c r="BC40" s="121" t="e">
        <f ca="1">+IF(AND(ISNUMBER(OFFSET('Hygiene Data'!$D$6,0,10*ROW('Hygiene Data'!D34))),'Data Summary'!DR40="Yes"),OFFSET('Hygiene Data'!$D$6,0,10*ROW('Hygiene Data'!D34)),NA())</f>
        <v>#N/A</v>
      </c>
      <c r="BD40" s="121" t="e">
        <f ca="1">+IF(AND(ISNUMBER(OFFSET('Hygiene Data'!$D$8,0,10*ROW('Hygiene Data'!D34))),'Data Summary'!DS40="Yes"),OFFSET('Hygiene Data'!$D$8,0,10*ROW('Hygiene Data'!D34)),NA())</f>
        <v>#N/A</v>
      </c>
      <c r="BE40" s="121" t="e">
        <f ca="1">+IF(AND(ISNUMBER(OFFSET('Hygiene Data'!$D$10,0,10*ROW('Hygiene Data'!D34))),'Data Summary'!DT40="Yes"),OFFSET('Hygiene Data'!$D$10,0,10*ROW('Hygiene Data'!D34)),NA())</f>
        <v>#N/A</v>
      </c>
      <c r="BF40" s="121" t="e">
        <f ca="1">+IF(AND(ISNUMBER(OFFSET('Hygiene Data'!$E$6,0,10*ROW('Hygiene Data'!E34))),'Data Summary'!DU40="Yes"),OFFSET('Hygiene Data'!$E$6,0,10*ROW('Hygiene Data'!E34)),NA())</f>
        <v>#N/A</v>
      </c>
      <c r="BG40" s="121" t="e">
        <f ca="1">+IF(AND(ISNUMBER(OFFSET('Hygiene Data'!$E$8,0,10*ROW('Hygiene Data'!E34))),'Data Summary'!DV40="Yes"),OFFSET('Hygiene Data'!$E$8,0,10*ROW('Hygiene Data'!E34)),NA())</f>
        <v>#N/A</v>
      </c>
      <c r="BH40" s="121" t="e">
        <f ca="1">+IF(AND(ISNUMBER(OFFSET('Hygiene Data'!$E$10,0,10*ROW('Hygiene Data'!E34))),'Data Summary'!DW40="Yes"),OFFSET('Hygiene Data'!$E$10,0,10*ROW('Hygiene Data'!E34)),NA())</f>
        <v>#N/A</v>
      </c>
      <c r="BI40" s="121" t="e">
        <f ca="1">+IF(AND(ISNUMBER(OFFSET('Hygiene Data'!$F$6,0,10*ROW('Hygiene Data'!F34))),'Data Summary'!DX40="Yes"),OFFSET('Hygiene Data'!$F$6,0,10*ROW('Hygiene Data'!F34)),NA())</f>
        <v>#N/A</v>
      </c>
      <c r="BJ40" s="121" t="e">
        <f ca="1">+IF(AND(ISNUMBER(OFFSET('Hygiene Data'!$F$8,0,10*ROW('Hygiene Data'!F34))),'Data Summary'!DY40="Yes"),OFFSET('Hygiene Data'!$F$8,0,10*ROW('Hygiene Data'!F34)),NA())</f>
        <v>#N/A</v>
      </c>
      <c r="BK40" s="121" t="e">
        <f ca="1">+IF(AND(ISNUMBER(OFFSET('Hygiene Data'!$F$10,0,10*ROW('Hygiene Data'!F34))),'Data Summary'!DZ40="Yes"),OFFSET('Hygiene Data'!$F$10,0,10*ROW('Hygiene Data'!F34)),NA())</f>
        <v>#N/A</v>
      </c>
      <c r="BL40" s="121" t="e">
        <f ca="1">+IF(AND(ISNUMBER(OFFSET('Hygiene Data'!$G$6,0,10*ROW('Hygiene Data'!G34))),'Data Summary'!EA40="Yes"),OFFSET('Hygiene Data'!$G$6,0,10*ROW('Hygiene Data'!G34)),NA())</f>
        <v>#N/A</v>
      </c>
      <c r="BM40" s="121" t="e">
        <f ca="1">+IF(AND(ISNUMBER(OFFSET('Hygiene Data'!$G$8,0,10*ROW('Hygiene Data'!G34))),'Data Summary'!EB40="Yes"),OFFSET('Hygiene Data'!$G$8,0,10*ROW('Hygiene Data'!G34)),NA())</f>
        <v>#N/A</v>
      </c>
      <c r="BN40" s="121" t="e">
        <f ca="1">+IF(AND(ISNUMBER(OFFSET('Hygiene Data'!$G$10,0,10*ROW('Hygiene Data'!G34))),'Data Summary'!EC40="Yes"),OFFSET('Hygiene Data'!$G$10,0,10*ROW('Hygiene Data'!G34)),NA())</f>
        <v>#N/A</v>
      </c>
      <c r="BO40" s="121" t="e">
        <f ca="1">+IF(AND(ISNUMBER(OFFSET('Hygiene Data'!$H$6,0,10*ROW('Hygiene Data'!H34))),'Data Summary'!ED40="Yes"),OFFSET('Hygiene Data'!$H$6,0,10*ROW('Hygiene Data'!H34)),NA())</f>
        <v>#N/A</v>
      </c>
      <c r="BP40" s="121" t="e">
        <f ca="1">+IF(AND(ISNUMBER(OFFSET('Hygiene Data'!$H$8,0,10*ROW('Hygiene Data'!H34))),'Data Summary'!EE40="Yes"),OFFSET('Hygiene Data'!$H$8,0,10*ROW('Hygiene Data'!H34)),NA())</f>
        <v>#N/A</v>
      </c>
      <c r="BQ40" s="121" t="e">
        <f ca="1">+IF(AND(ISNUMBER(OFFSET('Hygiene Data'!$H$10,0,10*ROW('Hygiene Data'!H34))),'Data Summary'!EF40="Yes"),OFFSET('Hygiene Data'!$H$10,0,10*ROW('Hygiene Data'!H34)),NA())</f>
        <v>#N/A</v>
      </c>
    </row>
    <row r="41" spans="1:69" x14ac:dyDescent="0.2">
      <c r="A41" s="44" t="e">
        <f ca="1">+IF(OFFSET('Water Data'!$B$1,0,10*ROW('Water Data'!B35))="",NA(),OFFSET('Water Data'!$B$1,0,10*ROW('Water Data'!B35)))</f>
        <v>#N/A</v>
      </c>
      <c r="B41" s="44" t="e">
        <f ca="1">+IF(OFFSET('Water Data'!$A$3,0,10*ROW('Water Data'!A38))="",NA(),OFFSET('Water Data'!$A$3,0,10*ROW('Water Data'!A38)))</f>
        <v>#N/A</v>
      </c>
      <c r="C41" s="44" t="e">
        <f ca="1">+IF(OFFSET('Water Data'!$C$3,0,10*ROW('Water Data'!C38))="",NA(),OFFSET('Water Data'!$C$3,0,10*ROW('Water Data'!C38)))</f>
        <v>#N/A</v>
      </c>
      <c r="D41" s="119" t="e">
        <f ca="1">+IF(AND(ISNUMBER(OFFSET('Water Data'!$C$5,0,10*ROW('Water Data'!C35))),'Data Summary'!BS41="Yes"),100-OFFSET('Water Data'!$C$5,0,10*ROW('Water Data'!C35)),NA())</f>
        <v>#N/A</v>
      </c>
      <c r="E41" s="119" t="e">
        <f ca="1">+IF(AND(ISNUMBER(OFFSET('Water Data'!$C$7,0,10*ROW('Water Data'!C35))),'Data Summary'!BT41="Yes"),OFFSET('Water Data'!$C$7,0,10*ROW('Water Data'!C35)),NA())</f>
        <v>#N/A</v>
      </c>
      <c r="F41" s="119" t="e">
        <f ca="1">+IF(AND(ISNUMBER(OFFSET('Water Data'!$C$10,0,10*ROW('Water Data'!C35))),'Data Summary'!BU41="Yes"),OFFSET('Water Data'!$C$10,0,10*ROW('Water Data'!C35)),NA())</f>
        <v>#N/A</v>
      </c>
      <c r="G41" s="119" t="e">
        <f ca="1">+IF(AND(ISNUMBER(OFFSET('Water Data'!$D$5,0,10*ROW('Water Data'!D35))),'Data Summary'!BV41="Yes"),100-OFFSET('Water Data'!$D$5,0,10*ROW('Water Data'!D35)),NA())</f>
        <v>#N/A</v>
      </c>
      <c r="H41" s="119" t="e">
        <f ca="1">+IF(AND(ISNUMBER(OFFSET('Water Data'!$D$7,0,10*ROW('Water Data'!D35))),'Data Summary'!BW41="Yes"),OFFSET('Water Data'!$D$7,0,10*ROW('Water Data'!D35)),NA())</f>
        <v>#N/A</v>
      </c>
      <c r="I41" s="119" t="e">
        <f ca="1">+IF(AND(ISNUMBER(OFFSET('Water Data'!$D$10,0,10*ROW('Water Data'!D35))),'Data Summary'!BX41="Yes"),OFFSET('Water Data'!$D$10,0,10*ROW('Water Data'!D35)),NA())</f>
        <v>#N/A</v>
      </c>
      <c r="J41" s="119" t="e">
        <f ca="1">+IF(AND(ISNUMBER(OFFSET('Water Data'!$E$5,0,10*ROW('Water Data'!E35))),'Data Summary'!BY41="Yes"),100-OFFSET('Water Data'!$E$5,0,10*ROW('Water Data'!E35)),NA())</f>
        <v>#N/A</v>
      </c>
      <c r="K41" s="119" t="e">
        <f ca="1">+IF(AND(ISNUMBER(OFFSET('Water Data'!$E$7,0,10*ROW('Water Data'!E35))),'Data Summary'!BZ41="Yes"),OFFSET('Water Data'!$E$7,0,10*ROW('Water Data'!E35)),NA())</f>
        <v>#N/A</v>
      </c>
      <c r="L41" s="119" t="e">
        <f ca="1">+IF(AND(ISNUMBER(OFFSET('Water Data'!$E$10,0,10*ROW('Water Data'!E35))),'Data Summary'!CA41="Yes"),OFFSET('Water Data'!$E$10,0,10*ROW('Water Data'!E35)),NA())</f>
        <v>#N/A</v>
      </c>
      <c r="M41" s="119" t="e">
        <f ca="1">+IF(AND(ISNUMBER(OFFSET('Water Data'!$F$5,0,10*ROW('Water Data'!F35))),'Data Summary'!CB41="Yes"),100-OFFSET('Water Data'!$F$5,0,10*ROW('Water Data'!F35)),NA())</f>
        <v>#N/A</v>
      </c>
      <c r="N41" s="119" t="e">
        <f ca="1">+IF(AND(ISNUMBER(OFFSET('Water Data'!$F$7,0,10*ROW('Water Data'!F35))),'Data Summary'!CC41="Yes"),OFFSET('Water Data'!$F$7,0,10*ROW('Water Data'!F35)),NA())</f>
        <v>#N/A</v>
      </c>
      <c r="O41" s="119" t="e">
        <f ca="1">+IF(AND(ISNUMBER(OFFSET('Water Data'!$F$10,0,10*ROW('Water Data'!F35))),'Data Summary'!CD41="Yes"),OFFSET('Water Data'!$F$10,0,10*ROW('Water Data'!F35)),NA())</f>
        <v>#N/A</v>
      </c>
      <c r="P41" s="119" t="e">
        <f ca="1">+IF(AND(ISNUMBER(OFFSET('Water Data'!$G$5,0,10*ROW('Water Data'!G35))),'Data Summary'!CE41="Yes"),100-OFFSET('Water Data'!$G$5,0,10*ROW('Water Data'!G35)),NA())</f>
        <v>#N/A</v>
      </c>
      <c r="Q41" s="119" t="e">
        <f ca="1">+IF(AND(ISNUMBER(OFFSET('Water Data'!$G$7,0,10*ROW('Water Data'!G35))),'Data Summary'!CF41="Yes"),OFFSET('Water Data'!$G$7,0,10*ROW('Water Data'!G35)),NA())</f>
        <v>#N/A</v>
      </c>
      <c r="R41" s="119" t="e">
        <f ca="1">+IF(AND(ISNUMBER(OFFSET('Water Data'!$G$10,0,10*ROW('Water Data'!G35))),'Data Summary'!CG41="Yes"),OFFSET('Water Data'!$G$10,0,10*ROW('Water Data'!G35)),NA())</f>
        <v>#N/A</v>
      </c>
      <c r="S41" s="119" t="e">
        <f ca="1">+IF(AND(ISNUMBER(OFFSET('Water Data'!$H$5,0,10*ROW('Water Data'!H35))),'Data Summary'!CH41="Yes"),100-OFFSET('Water Data'!$H$5,0,10*ROW('Water Data'!H35)),NA())</f>
        <v>#N/A</v>
      </c>
      <c r="T41" s="119" t="e">
        <f ca="1">+IF(AND(ISNUMBER(OFFSET('Water Data'!$H$7,0,10*ROW('Water Data'!H35))),'Data Summary'!CI41="Yes"),OFFSET('Water Data'!$H$7,0,10*ROW('Water Data'!H35)),NA())</f>
        <v>#N/A</v>
      </c>
      <c r="U41" s="119" t="e">
        <f ca="1">+IF(AND(ISNUMBER(OFFSET('Water Data'!$H$10,0,10*ROW('Water Data'!H35))),'Data Summary'!CJ41="Yes"),OFFSET('Water Data'!$H$10,0,10*ROW('Water Data'!H35)),NA())</f>
        <v>#N/A</v>
      </c>
      <c r="V41" s="120" t="e">
        <f ca="1">+IF(AND(ISNUMBER(OFFSET('Sanitation Data'!$C$5,0,10*ROW('Sanitation Data'!C35))),'Data Summary'!CK41="Yes"),100-OFFSET('Sanitation Data'!$C$5,0,10*ROW('Sanitation Data'!C35)),NA())</f>
        <v>#N/A</v>
      </c>
      <c r="W41" s="120" t="e">
        <f ca="1">+IF(AND(ISNUMBER(OFFSET('Sanitation Data'!$C$7,0,10*ROW('Sanitation Data'!C35))),'Data Summary'!CL41="Yes"),OFFSET('Sanitation Data'!$C$7,0,10*ROW('Sanitation Data'!C35)),NA())</f>
        <v>#N/A</v>
      </c>
      <c r="X41" s="120" t="e">
        <f ca="1">+IF(AND(ISNUMBER(OFFSET('Sanitation Data'!$C$11,0,10*ROW('Sanitation Data'!C35))),'Data Summary'!CM41="Yes"),OFFSET('Sanitation Data'!$C$11,0,10*ROW('Sanitation Data'!C35)),NA())</f>
        <v>#N/A</v>
      </c>
      <c r="Y41" s="120" t="e">
        <f ca="1">+IF(AND(ISNUMBER(OFFSET('Sanitation Data'!$C$12,0,10*ROW('Sanitation Data'!C35))),'Data Summary'!CN41="Yes"),OFFSET('Sanitation Data'!$C$12,0,10*ROW('Sanitation Data'!C35)),NA())</f>
        <v>#N/A</v>
      </c>
      <c r="Z41" s="120" t="e">
        <f ca="1">+IF(AND(ISNUMBER(OFFSET('Sanitation Data'!$C$13,0,10*ROW('Sanitation Data'!C35))),'Data Summary'!CO41="Yes"),OFFSET('Sanitation Data'!$C$13,0,10*ROW('Sanitation Data'!C35)),NA())</f>
        <v>#N/A</v>
      </c>
      <c r="AA41" s="120" t="e">
        <f ca="1">+IF(AND(ISNUMBER(OFFSET('Sanitation Data'!$D$5,0,10*ROW('Sanitation Data'!D35))),'Data Summary'!CP41="Yes"),100-OFFSET('Sanitation Data'!$D$5,0,10*ROW('Sanitation Data'!D35)),NA())</f>
        <v>#N/A</v>
      </c>
      <c r="AB41" s="120" t="e">
        <f ca="1">+IF(AND(ISNUMBER(OFFSET('Sanitation Data'!$D$7,0,10*ROW('Sanitation Data'!D35))),'Data Summary'!CQ41="Yes"),OFFSET('Sanitation Data'!$D$7,0,10*ROW('Sanitation Data'!D35)),NA())</f>
        <v>#N/A</v>
      </c>
      <c r="AC41" s="120" t="e">
        <f ca="1">+IF(AND(ISNUMBER(OFFSET('Sanitation Data'!$D$11,0,10*ROW('Sanitation Data'!D35))),'Data Summary'!CR41="Yes"),OFFSET('Sanitation Data'!$D$11,0,10*ROW('Sanitation Data'!D35)),NA())</f>
        <v>#N/A</v>
      </c>
      <c r="AD41" s="120" t="e">
        <f ca="1">+IF(AND(ISNUMBER(OFFSET('Sanitation Data'!$D$12,0,10*ROW('Sanitation Data'!D35))),'Data Summary'!CS41="Yes"),OFFSET('Sanitation Data'!$D$12,0,10*ROW('Sanitation Data'!D35)),NA())</f>
        <v>#N/A</v>
      </c>
      <c r="AE41" s="120" t="e">
        <f ca="1">+IF(AND(ISNUMBER(OFFSET('Sanitation Data'!$D$13,0,10*ROW('Sanitation Data'!D35))),'Data Summary'!CT41="Yes"),OFFSET('Sanitation Data'!$D$13,0,10*ROW('Sanitation Data'!D35)),NA())</f>
        <v>#N/A</v>
      </c>
      <c r="AF41" s="120" t="e">
        <f ca="1">+IF(AND(ISNUMBER(OFFSET('Sanitation Data'!$E$5,0,10*ROW('Sanitation Data'!E35))),'Data Summary'!CU41="Yes"),100-OFFSET('Sanitation Data'!$E$5,0,10*ROW('Sanitation Data'!E35)),NA())</f>
        <v>#N/A</v>
      </c>
      <c r="AG41" s="120" t="e">
        <f ca="1">+IF(AND(ISNUMBER(OFFSET('Sanitation Data'!$E$7,0,10*ROW('Sanitation Data'!E35))),'Data Summary'!CV41="Yes"),OFFSET('Sanitation Data'!$E$7,0,10*ROW('Sanitation Data'!E35)),NA())</f>
        <v>#N/A</v>
      </c>
      <c r="AH41" s="120" t="e">
        <f ca="1">+IF(AND(ISNUMBER(OFFSET('Sanitation Data'!$E$11,0,10*ROW('Sanitation Data'!E35))),'Data Summary'!CW41="Yes"),OFFSET('Sanitation Data'!$E$11,0,10*ROW('Sanitation Data'!E35)),NA())</f>
        <v>#N/A</v>
      </c>
      <c r="AI41" s="120" t="e">
        <f ca="1">+IF(AND(ISNUMBER(OFFSET('Sanitation Data'!$E$12,0,10*ROW('Sanitation Data'!E35))),'Data Summary'!CX41="Yes"),OFFSET('Sanitation Data'!$E$12,0,10*ROW('Sanitation Data'!E35)),NA())</f>
        <v>#N/A</v>
      </c>
      <c r="AJ41" s="120" t="e">
        <f ca="1">+IF(AND(ISNUMBER(OFFSET('Sanitation Data'!$E$13,0,10*ROW('Sanitation Data'!E35))),'Data Summary'!CY41="Yes"),OFFSET('Sanitation Data'!$E$13,0,10*ROW('Sanitation Data'!E35)),NA())</f>
        <v>#N/A</v>
      </c>
      <c r="AK41" s="120" t="e">
        <f ca="1">+IF(AND(ISNUMBER(OFFSET('Sanitation Data'!$F$5,0,10*ROW('Sanitation Data'!F35))),'Data Summary'!CZ41="Yes"),100-OFFSET('Sanitation Data'!$F$5,0,10*ROW('Sanitation Data'!F35)),NA())</f>
        <v>#N/A</v>
      </c>
      <c r="AL41" s="120" t="e">
        <f ca="1">+IF(AND(ISNUMBER(OFFSET('Sanitation Data'!$F$7,0,10*ROW('Sanitation Data'!F35))),'Data Summary'!DA41="Yes"),OFFSET('Sanitation Data'!$F$7,0,10*ROW('Sanitation Data'!F35)),NA())</f>
        <v>#N/A</v>
      </c>
      <c r="AM41" s="120" t="e">
        <f ca="1">+IF(AND(ISNUMBER(OFFSET('Sanitation Data'!$F$11,0,10*ROW('Sanitation Data'!F35))),'Data Summary'!DB41="Yes"),OFFSET('Sanitation Data'!$F$11,0,10*ROW('Sanitation Data'!F35)),NA())</f>
        <v>#N/A</v>
      </c>
      <c r="AN41" s="120" t="e">
        <f ca="1">+IF(AND(ISNUMBER(OFFSET('Sanitation Data'!$F$12,0,10*ROW('Sanitation Data'!F35))),'Data Summary'!DC41="Yes"),OFFSET('Sanitation Data'!$F$12,0,10*ROW('Sanitation Data'!F35)),NA())</f>
        <v>#N/A</v>
      </c>
      <c r="AO41" s="120" t="e">
        <f ca="1">+IF(AND(ISNUMBER(OFFSET('Sanitation Data'!$F$13,0,10*ROW('Sanitation Data'!F35))),'Data Summary'!DD41="Yes"),OFFSET('Sanitation Data'!$F$13,0,10*ROW('Sanitation Data'!F35)),NA())</f>
        <v>#N/A</v>
      </c>
      <c r="AP41" s="120" t="e">
        <f ca="1">+IF(AND(ISNUMBER(OFFSET('Sanitation Data'!$G$5,0,10*ROW('Sanitation Data'!G35))),'Data Summary'!DE41="Yes"),100-OFFSET('Sanitation Data'!$G$5,0,10*ROW('Sanitation Data'!G35)),NA())</f>
        <v>#N/A</v>
      </c>
      <c r="AQ41" s="120" t="e">
        <f ca="1">+IF(AND(ISNUMBER(OFFSET('Sanitation Data'!$G$7,0,10*ROW('Sanitation Data'!G35))),'Data Summary'!DF41="Yes"),OFFSET('Sanitation Data'!$G$7,0,10*ROW('Sanitation Data'!G35)),NA())</f>
        <v>#N/A</v>
      </c>
      <c r="AR41" s="120" t="e">
        <f ca="1">+IF(AND(ISNUMBER(OFFSET('Sanitation Data'!$G$11,0,10*ROW('Sanitation Data'!G35))),'Data Summary'!DG41="Yes"),OFFSET('Sanitation Data'!$G$11,0,10*ROW('Sanitation Data'!G35)),NA())</f>
        <v>#N/A</v>
      </c>
      <c r="AS41" s="120" t="e">
        <f ca="1">+IF(AND(ISNUMBER(OFFSET('Sanitation Data'!$G$12,0,10*ROW('Sanitation Data'!G35))),'Data Summary'!DH41="Yes"),OFFSET('Sanitation Data'!$G$12,0,10*ROW('Sanitation Data'!G35)),NA())</f>
        <v>#N/A</v>
      </c>
      <c r="AT41" s="120" t="e">
        <f ca="1">+IF(AND(ISNUMBER(OFFSET('Sanitation Data'!$G$13,0,10*ROW('Sanitation Data'!G35))),'Data Summary'!DI41="Yes"),OFFSET('Sanitation Data'!$G$13,0,10*ROW('Sanitation Data'!G35)),NA())</f>
        <v>#N/A</v>
      </c>
      <c r="AU41" s="120" t="e">
        <f ca="1">+IF(AND(ISNUMBER(OFFSET('Sanitation Data'!$H$5,0,10*ROW('Sanitation Data'!H35))),'Data Summary'!DJ41="Yes"),100-OFFSET('Sanitation Data'!$H$5,0,10*ROW('Sanitation Data'!H35)),NA())</f>
        <v>#N/A</v>
      </c>
      <c r="AV41" s="120" t="e">
        <f ca="1">+IF(AND(ISNUMBER(OFFSET('Sanitation Data'!$H$7,0,10*ROW('Sanitation Data'!H35))),'Data Summary'!DK41="Yes"),OFFSET('Sanitation Data'!$H$7,0,10*ROW('Sanitation Data'!H35)),NA())</f>
        <v>#N/A</v>
      </c>
      <c r="AW41" s="120" t="e">
        <f ca="1">+IF(AND(ISNUMBER(OFFSET('Sanitation Data'!$H$11,0,10*ROW('Sanitation Data'!H35))),'Data Summary'!DL41="Yes"),OFFSET('Sanitation Data'!$H$11,0,10*ROW('Sanitation Data'!H35)),NA())</f>
        <v>#N/A</v>
      </c>
      <c r="AX41" s="120" t="e">
        <f ca="1">+IF(AND(ISNUMBER(OFFSET('Sanitation Data'!$H$12,0,10*ROW('Sanitation Data'!H35))),'Data Summary'!DM41="Yes"),OFFSET('Sanitation Data'!$H$12,0,10*ROW('Sanitation Data'!H35)),NA())</f>
        <v>#N/A</v>
      </c>
      <c r="AY41" s="120" t="e">
        <f ca="1">+IF(AND(ISNUMBER(OFFSET('Sanitation Data'!$H$13,0,10*ROW('Sanitation Data'!H35))),'Data Summary'!DN41="Yes"),OFFSET('Sanitation Data'!$H$13,0,10*ROW('Sanitation Data'!H35)),NA())</f>
        <v>#N/A</v>
      </c>
      <c r="AZ41" s="121" t="e">
        <f ca="1">+IF(AND(ISNUMBER(OFFSET('Hygiene Data'!$C$6,0,10*ROW('Hygiene Data'!C35))),'Data Summary'!DO41="Yes"),OFFSET('Hygiene Data'!$C$6,0,10*ROW('Hygiene Data'!C35)),NA())</f>
        <v>#N/A</v>
      </c>
      <c r="BA41" s="121" t="e">
        <f ca="1">+IF(AND(ISNUMBER(OFFSET('Hygiene Data'!$C$8,0,10*ROW('Hygiene Data'!C35))),'Data Summary'!DP41="Yes"),OFFSET('Hygiene Data'!$C$8,0,10*ROW('Hygiene Data'!C35)),NA())</f>
        <v>#N/A</v>
      </c>
      <c r="BB41" s="121" t="e">
        <f ca="1">+IF(AND(ISNUMBER(OFFSET('Hygiene Data'!$C$10,0,10*ROW('Hygiene Data'!C35))),'Data Summary'!DQ41="Yes"),OFFSET('Hygiene Data'!$C$10,0,10*ROW('Hygiene Data'!C35)),NA())</f>
        <v>#N/A</v>
      </c>
      <c r="BC41" s="121" t="e">
        <f ca="1">+IF(AND(ISNUMBER(OFFSET('Hygiene Data'!$D$6,0,10*ROW('Hygiene Data'!D35))),'Data Summary'!DR41="Yes"),OFFSET('Hygiene Data'!$D$6,0,10*ROW('Hygiene Data'!D35)),NA())</f>
        <v>#N/A</v>
      </c>
      <c r="BD41" s="121" t="e">
        <f ca="1">+IF(AND(ISNUMBER(OFFSET('Hygiene Data'!$D$8,0,10*ROW('Hygiene Data'!D35))),'Data Summary'!DS41="Yes"),OFFSET('Hygiene Data'!$D$8,0,10*ROW('Hygiene Data'!D35)),NA())</f>
        <v>#N/A</v>
      </c>
      <c r="BE41" s="121" t="e">
        <f ca="1">+IF(AND(ISNUMBER(OFFSET('Hygiene Data'!$D$10,0,10*ROW('Hygiene Data'!D35))),'Data Summary'!DT41="Yes"),OFFSET('Hygiene Data'!$D$10,0,10*ROW('Hygiene Data'!D35)),NA())</f>
        <v>#N/A</v>
      </c>
      <c r="BF41" s="121" t="e">
        <f ca="1">+IF(AND(ISNUMBER(OFFSET('Hygiene Data'!$E$6,0,10*ROW('Hygiene Data'!E35))),'Data Summary'!DU41="Yes"),OFFSET('Hygiene Data'!$E$6,0,10*ROW('Hygiene Data'!E35)),NA())</f>
        <v>#N/A</v>
      </c>
      <c r="BG41" s="121" t="e">
        <f ca="1">+IF(AND(ISNUMBER(OFFSET('Hygiene Data'!$E$8,0,10*ROW('Hygiene Data'!E35))),'Data Summary'!DV41="Yes"),OFFSET('Hygiene Data'!$E$8,0,10*ROW('Hygiene Data'!E35)),NA())</f>
        <v>#N/A</v>
      </c>
      <c r="BH41" s="121" t="e">
        <f ca="1">+IF(AND(ISNUMBER(OFFSET('Hygiene Data'!$E$10,0,10*ROW('Hygiene Data'!E35))),'Data Summary'!DW41="Yes"),OFFSET('Hygiene Data'!$E$10,0,10*ROW('Hygiene Data'!E35)),NA())</f>
        <v>#N/A</v>
      </c>
      <c r="BI41" s="121" t="e">
        <f ca="1">+IF(AND(ISNUMBER(OFFSET('Hygiene Data'!$F$6,0,10*ROW('Hygiene Data'!F35))),'Data Summary'!DX41="Yes"),OFFSET('Hygiene Data'!$F$6,0,10*ROW('Hygiene Data'!F35)),NA())</f>
        <v>#N/A</v>
      </c>
      <c r="BJ41" s="121" t="e">
        <f ca="1">+IF(AND(ISNUMBER(OFFSET('Hygiene Data'!$F$8,0,10*ROW('Hygiene Data'!F35))),'Data Summary'!DY41="Yes"),OFFSET('Hygiene Data'!$F$8,0,10*ROW('Hygiene Data'!F35)),NA())</f>
        <v>#N/A</v>
      </c>
      <c r="BK41" s="121" t="e">
        <f ca="1">+IF(AND(ISNUMBER(OFFSET('Hygiene Data'!$F$10,0,10*ROW('Hygiene Data'!F35))),'Data Summary'!DZ41="Yes"),OFFSET('Hygiene Data'!$F$10,0,10*ROW('Hygiene Data'!F35)),NA())</f>
        <v>#N/A</v>
      </c>
      <c r="BL41" s="121" t="e">
        <f ca="1">+IF(AND(ISNUMBER(OFFSET('Hygiene Data'!$G$6,0,10*ROW('Hygiene Data'!G35))),'Data Summary'!EA41="Yes"),OFFSET('Hygiene Data'!$G$6,0,10*ROW('Hygiene Data'!G35)),NA())</f>
        <v>#N/A</v>
      </c>
      <c r="BM41" s="121" t="e">
        <f ca="1">+IF(AND(ISNUMBER(OFFSET('Hygiene Data'!$G$8,0,10*ROW('Hygiene Data'!G35))),'Data Summary'!EB41="Yes"),OFFSET('Hygiene Data'!$G$8,0,10*ROW('Hygiene Data'!G35)),NA())</f>
        <v>#N/A</v>
      </c>
      <c r="BN41" s="121" t="e">
        <f ca="1">+IF(AND(ISNUMBER(OFFSET('Hygiene Data'!$G$10,0,10*ROW('Hygiene Data'!G35))),'Data Summary'!EC41="Yes"),OFFSET('Hygiene Data'!$G$10,0,10*ROW('Hygiene Data'!G35)),NA())</f>
        <v>#N/A</v>
      </c>
      <c r="BO41" s="121" t="e">
        <f ca="1">+IF(AND(ISNUMBER(OFFSET('Hygiene Data'!$H$6,0,10*ROW('Hygiene Data'!H35))),'Data Summary'!ED41="Yes"),OFFSET('Hygiene Data'!$H$6,0,10*ROW('Hygiene Data'!H35)),NA())</f>
        <v>#N/A</v>
      </c>
      <c r="BP41" s="121" t="e">
        <f ca="1">+IF(AND(ISNUMBER(OFFSET('Hygiene Data'!$H$8,0,10*ROW('Hygiene Data'!H35))),'Data Summary'!EE41="Yes"),OFFSET('Hygiene Data'!$H$8,0,10*ROW('Hygiene Data'!H35)),NA())</f>
        <v>#N/A</v>
      </c>
      <c r="BQ41" s="121" t="e">
        <f ca="1">+IF(AND(ISNUMBER(OFFSET('Hygiene Data'!$H$10,0,10*ROW('Hygiene Data'!H35))),'Data Summary'!EF41="Yes"),OFFSET('Hygiene Data'!$H$10,0,10*ROW('Hygiene Data'!H35)),NA())</f>
        <v>#N/A</v>
      </c>
    </row>
    <row r="42" spans="1:69" x14ac:dyDescent="0.2">
      <c r="A42" s="44" t="e">
        <f ca="1">+IF(OFFSET('Water Data'!$B$1,0,10*ROW('Water Data'!B36))="",NA(),OFFSET('Water Data'!$B$1,0,10*ROW('Water Data'!B36)))</f>
        <v>#N/A</v>
      </c>
      <c r="B42" s="44" t="e">
        <f ca="1">+IF(OFFSET('Water Data'!$A$3,0,10*ROW('Water Data'!A39))="",NA(),OFFSET('Water Data'!$A$3,0,10*ROW('Water Data'!A39)))</f>
        <v>#N/A</v>
      </c>
      <c r="C42" s="44" t="e">
        <f ca="1">+IF(OFFSET('Water Data'!$C$3,0,10*ROW('Water Data'!C39))="",NA(),OFFSET('Water Data'!$C$3,0,10*ROW('Water Data'!C39)))</f>
        <v>#N/A</v>
      </c>
      <c r="D42" s="119" t="e">
        <f ca="1">+IF(AND(ISNUMBER(OFFSET('Water Data'!$C$5,0,10*ROW('Water Data'!C36))),'Data Summary'!BS42="Yes"),100-OFFSET('Water Data'!$C$5,0,10*ROW('Water Data'!C36)),NA())</f>
        <v>#N/A</v>
      </c>
      <c r="E42" s="119" t="e">
        <f ca="1">+IF(AND(ISNUMBER(OFFSET('Water Data'!$C$7,0,10*ROW('Water Data'!C36))),'Data Summary'!BT42="Yes"),OFFSET('Water Data'!$C$7,0,10*ROW('Water Data'!C36)),NA())</f>
        <v>#N/A</v>
      </c>
      <c r="F42" s="119" t="e">
        <f ca="1">+IF(AND(ISNUMBER(OFFSET('Water Data'!$C$10,0,10*ROW('Water Data'!C36))),'Data Summary'!BU42="Yes"),OFFSET('Water Data'!$C$10,0,10*ROW('Water Data'!C36)),NA())</f>
        <v>#N/A</v>
      </c>
      <c r="G42" s="119" t="e">
        <f ca="1">+IF(AND(ISNUMBER(OFFSET('Water Data'!$D$5,0,10*ROW('Water Data'!D36))),'Data Summary'!BV42="Yes"),100-OFFSET('Water Data'!$D$5,0,10*ROW('Water Data'!D36)),NA())</f>
        <v>#N/A</v>
      </c>
      <c r="H42" s="119" t="e">
        <f ca="1">+IF(AND(ISNUMBER(OFFSET('Water Data'!$D$7,0,10*ROW('Water Data'!D36))),'Data Summary'!BW42="Yes"),OFFSET('Water Data'!$D$7,0,10*ROW('Water Data'!D36)),NA())</f>
        <v>#N/A</v>
      </c>
      <c r="I42" s="119" t="e">
        <f ca="1">+IF(AND(ISNUMBER(OFFSET('Water Data'!$D$10,0,10*ROW('Water Data'!D36))),'Data Summary'!BX42="Yes"),OFFSET('Water Data'!$D$10,0,10*ROW('Water Data'!D36)),NA())</f>
        <v>#N/A</v>
      </c>
      <c r="J42" s="119" t="e">
        <f ca="1">+IF(AND(ISNUMBER(OFFSET('Water Data'!$E$5,0,10*ROW('Water Data'!E36))),'Data Summary'!BY42="Yes"),100-OFFSET('Water Data'!$E$5,0,10*ROW('Water Data'!E36)),NA())</f>
        <v>#N/A</v>
      </c>
      <c r="K42" s="119" t="e">
        <f ca="1">+IF(AND(ISNUMBER(OFFSET('Water Data'!$E$7,0,10*ROW('Water Data'!E36))),'Data Summary'!BZ42="Yes"),OFFSET('Water Data'!$E$7,0,10*ROW('Water Data'!E36)),NA())</f>
        <v>#N/A</v>
      </c>
      <c r="L42" s="119" t="e">
        <f ca="1">+IF(AND(ISNUMBER(OFFSET('Water Data'!$E$10,0,10*ROW('Water Data'!E36))),'Data Summary'!CA42="Yes"),OFFSET('Water Data'!$E$10,0,10*ROW('Water Data'!E36)),NA())</f>
        <v>#N/A</v>
      </c>
      <c r="M42" s="119" t="e">
        <f ca="1">+IF(AND(ISNUMBER(OFFSET('Water Data'!$F$5,0,10*ROW('Water Data'!F36))),'Data Summary'!CB42="Yes"),100-OFFSET('Water Data'!$F$5,0,10*ROW('Water Data'!F36)),NA())</f>
        <v>#N/A</v>
      </c>
      <c r="N42" s="119" t="e">
        <f ca="1">+IF(AND(ISNUMBER(OFFSET('Water Data'!$F$7,0,10*ROW('Water Data'!F36))),'Data Summary'!CC42="Yes"),OFFSET('Water Data'!$F$7,0,10*ROW('Water Data'!F36)),NA())</f>
        <v>#N/A</v>
      </c>
      <c r="O42" s="119" t="e">
        <f ca="1">+IF(AND(ISNUMBER(OFFSET('Water Data'!$F$10,0,10*ROW('Water Data'!F36))),'Data Summary'!CD42="Yes"),OFFSET('Water Data'!$F$10,0,10*ROW('Water Data'!F36)),NA())</f>
        <v>#N/A</v>
      </c>
      <c r="P42" s="119" t="e">
        <f ca="1">+IF(AND(ISNUMBER(OFFSET('Water Data'!$G$5,0,10*ROW('Water Data'!G36))),'Data Summary'!CE42="Yes"),100-OFFSET('Water Data'!$G$5,0,10*ROW('Water Data'!G36)),NA())</f>
        <v>#N/A</v>
      </c>
      <c r="Q42" s="119" t="e">
        <f ca="1">+IF(AND(ISNUMBER(OFFSET('Water Data'!$G$7,0,10*ROW('Water Data'!G36))),'Data Summary'!CF42="Yes"),OFFSET('Water Data'!$G$7,0,10*ROW('Water Data'!G36)),NA())</f>
        <v>#N/A</v>
      </c>
      <c r="R42" s="119" t="e">
        <f ca="1">+IF(AND(ISNUMBER(OFFSET('Water Data'!$G$10,0,10*ROW('Water Data'!G36))),'Data Summary'!CG42="Yes"),OFFSET('Water Data'!$G$10,0,10*ROW('Water Data'!G36)),NA())</f>
        <v>#N/A</v>
      </c>
      <c r="S42" s="119" t="e">
        <f ca="1">+IF(AND(ISNUMBER(OFFSET('Water Data'!$H$5,0,10*ROW('Water Data'!H36))),'Data Summary'!CH42="Yes"),100-OFFSET('Water Data'!$H$5,0,10*ROW('Water Data'!H36)),NA())</f>
        <v>#N/A</v>
      </c>
      <c r="T42" s="119" t="e">
        <f ca="1">+IF(AND(ISNUMBER(OFFSET('Water Data'!$H$7,0,10*ROW('Water Data'!H36))),'Data Summary'!CI42="Yes"),OFFSET('Water Data'!$H$7,0,10*ROW('Water Data'!H36)),NA())</f>
        <v>#N/A</v>
      </c>
      <c r="U42" s="119" t="e">
        <f ca="1">+IF(AND(ISNUMBER(OFFSET('Water Data'!$H$10,0,10*ROW('Water Data'!H36))),'Data Summary'!CJ42="Yes"),OFFSET('Water Data'!$H$10,0,10*ROW('Water Data'!H36)),NA())</f>
        <v>#N/A</v>
      </c>
      <c r="V42" s="120" t="e">
        <f ca="1">+IF(AND(ISNUMBER(OFFSET('Sanitation Data'!$C$5,0,10*ROW('Sanitation Data'!C36))),'Data Summary'!CK42="Yes"),100-OFFSET('Sanitation Data'!$C$5,0,10*ROW('Sanitation Data'!C36)),NA())</f>
        <v>#N/A</v>
      </c>
      <c r="W42" s="120" t="e">
        <f ca="1">+IF(AND(ISNUMBER(OFFSET('Sanitation Data'!$C$7,0,10*ROW('Sanitation Data'!C36))),'Data Summary'!CL42="Yes"),OFFSET('Sanitation Data'!$C$7,0,10*ROW('Sanitation Data'!C36)),NA())</f>
        <v>#N/A</v>
      </c>
      <c r="X42" s="120" t="e">
        <f ca="1">+IF(AND(ISNUMBER(OFFSET('Sanitation Data'!$C$11,0,10*ROW('Sanitation Data'!C36))),'Data Summary'!CM42="Yes"),OFFSET('Sanitation Data'!$C$11,0,10*ROW('Sanitation Data'!C36)),NA())</f>
        <v>#N/A</v>
      </c>
      <c r="Y42" s="120" t="e">
        <f ca="1">+IF(AND(ISNUMBER(OFFSET('Sanitation Data'!$C$12,0,10*ROW('Sanitation Data'!C36))),'Data Summary'!CN42="Yes"),OFFSET('Sanitation Data'!$C$12,0,10*ROW('Sanitation Data'!C36)),NA())</f>
        <v>#N/A</v>
      </c>
      <c r="Z42" s="120" t="e">
        <f ca="1">+IF(AND(ISNUMBER(OFFSET('Sanitation Data'!$C$13,0,10*ROW('Sanitation Data'!C36))),'Data Summary'!CO42="Yes"),OFFSET('Sanitation Data'!$C$13,0,10*ROW('Sanitation Data'!C36)),NA())</f>
        <v>#N/A</v>
      </c>
      <c r="AA42" s="120" t="e">
        <f ca="1">+IF(AND(ISNUMBER(OFFSET('Sanitation Data'!$D$5,0,10*ROW('Sanitation Data'!D36))),'Data Summary'!CP42="Yes"),100-OFFSET('Sanitation Data'!$D$5,0,10*ROW('Sanitation Data'!D36)),NA())</f>
        <v>#N/A</v>
      </c>
      <c r="AB42" s="120" t="e">
        <f ca="1">+IF(AND(ISNUMBER(OFFSET('Sanitation Data'!$D$7,0,10*ROW('Sanitation Data'!D36))),'Data Summary'!CQ42="Yes"),OFFSET('Sanitation Data'!$D$7,0,10*ROW('Sanitation Data'!D36)),NA())</f>
        <v>#N/A</v>
      </c>
      <c r="AC42" s="120" t="e">
        <f ca="1">+IF(AND(ISNUMBER(OFFSET('Sanitation Data'!$D$11,0,10*ROW('Sanitation Data'!D36))),'Data Summary'!CR42="Yes"),OFFSET('Sanitation Data'!$D$11,0,10*ROW('Sanitation Data'!D36)),NA())</f>
        <v>#N/A</v>
      </c>
      <c r="AD42" s="120" t="e">
        <f ca="1">+IF(AND(ISNUMBER(OFFSET('Sanitation Data'!$D$12,0,10*ROW('Sanitation Data'!D36))),'Data Summary'!CS42="Yes"),OFFSET('Sanitation Data'!$D$12,0,10*ROW('Sanitation Data'!D36)),NA())</f>
        <v>#N/A</v>
      </c>
      <c r="AE42" s="120" t="e">
        <f ca="1">+IF(AND(ISNUMBER(OFFSET('Sanitation Data'!$D$13,0,10*ROW('Sanitation Data'!D36))),'Data Summary'!CT42="Yes"),OFFSET('Sanitation Data'!$D$13,0,10*ROW('Sanitation Data'!D36)),NA())</f>
        <v>#N/A</v>
      </c>
      <c r="AF42" s="120" t="e">
        <f ca="1">+IF(AND(ISNUMBER(OFFSET('Sanitation Data'!$E$5,0,10*ROW('Sanitation Data'!E36))),'Data Summary'!CU42="Yes"),100-OFFSET('Sanitation Data'!$E$5,0,10*ROW('Sanitation Data'!E36)),NA())</f>
        <v>#N/A</v>
      </c>
      <c r="AG42" s="120" t="e">
        <f ca="1">+IF(AND(ISNUMBER(OFFSET('Sanitation Data'!$E$7,0,10*ROW('Sanitation Data'!E36))),'Data Summary'!CV42="Yes"),OFFSET('Sanitation Data'!$E$7,0,10*ROW('Sanitation Data'!E36)),NA())</f>
        <v>#N/A</v>
      </c>
      <c r="AH42" s="120" t="e">
        <f ca="1">+IF(AND(ISNUMBER(OFFSET('Sanitation Data'!$E$11,0,10*ROW('Sanitation Data'!E36))),'Data Summary'!CW42="Yes"),OFFSET('Sanitation Data'!$E$11,0,10*ROW('Sanitation Data'!E36)),NA())</f>
        <v>#N/A</v>
      </c>
      <c r="AI42" s="120" t="e">
        <f ca="1">+IF(AND(ISNUMBER(OFFSET('Sanitation Data'!$E$12,0,10*ROW('Sanitation Data'!E36))),'Data Summary'!CX42="Yes"),OFFSET('Sanitation Data'!$E$12,0,10*ROW('Sanitation Data'!E36)),NA())</f>
        <v>#N/A</v>
      </c>
      <c r="AJ42" s="120" t="e">
        <f ca="1">+IF(AND(ISNUMBER(OFFSET('Sanitation Data'!$E$13,0,10*ROW('Sanitation Data'!E36))),'Data Summary'!CY42="Yes"),OFFSET('Sanitation Data'!$E$13,0,10*ROW('Sanitation Data'!E36)),NA())</f>
        <v>#N/A</v>
      </c>
      <c r="AK42" s="120" t="e">
        <f ca="1">+IF(AND(ISNUMBER(OFFSET('Sanitation Data'!$F$5,0,10*ROW('Sanitation Data'!F36))),'Data Summary'!CZ42="Yes"),100-OFFSET('Sanitation Data'!$F$5,0,10*ROW('Sanitation Data'!F36)),NA())</f>
        <v>#N/A</v>
      </c>
      <c r="AL42" s="120" t="e">
        <f ca="1">+IF(AND(ISNUMBER(OFFSET('Sanitation Data'!$F$7,0,10*ROW('Sanitation Data'!F36))),'Data Summary'!DA42="Yes"),OFFSET('Sanitation Data'!$F$7,0,10*ROW('Sanitation Data'!F36)),NA())</f>
        <v>#N/A</v>
      </c>
      <c r="AM42" s="120" t="e">
        <f ca="1">+IF(AND(ISNUMBER(OFFSET('Sanitation Data'!$F$11,0,10*ROW('Sanitation Data'!F36))),'Data Summary'!DB42="Yes"),OFFSET('Sanitation Data'!$F$11,0,10*ROW('Sanitation Data'!F36)),NA())</f>
        <v>#N/A</v>
      </c>
      <c r="AN42" s="120" t="e">
        <f ca="1">+IF(AND(ISNUMBER(OFFSET('Sanitation Data'!$F$12,0,10*ROW('Sanitation Data'!F36))),'Data Summary'!DC42="Yes"),OFFSET('Sanitation Data'!$F$12,0,10*ROW('Sanitation Data'!F36)),NA())</f>
        <v>#N/A</v>
      </c>
      <c r="AO42" s="120" t="e">
        <f ca="1">+IF(AND(ISNUMBER(OFFSET('Sanitation Data'!$F$13,0,10*ROW('Sanitation Data'!F36))),'Data Summary'!DD42="Yes"),OFFSET('Sanitation Data'!$F$13,0,10*ROW('Sanitation Data'!F36)),NA())</f>
        <v>#N/A</v>
      </c>
      <c r="AP42" s="120" t="e">
        <f ca="1">+IF(AND(ISNUMBER(OFFSET('Sanitation Data'!$G$5,0,10*ROW('Sanitation Data'!G36))),'Data Summary'!DE42="Yes"),100-OFFSET('Sanitation Data'!$G$5,0,10*ROW('Sanitation Data'!G36)),NA())</f>
        <v>#N/A</v>
      </c>
      <c r="AQ42" s="120" t="e">
        <f ca="1">+IF(AND(ISNUMBER(OFFSET('Sanitation Data'!$G$7,0,10*ROW('Sanitation Data'!G36))),'Data Summary'!DF42="Yes"),OFFSET('Sanitation Data'!$G$7,0,10*ROW('Sanitation Data'!G36)),NA())</f>
        <v>#N/A</v>
      </c>
      <c r="AR42" s="120" t="e">
        <f ca="1">+IF(AND(ISNUMBER(OFFSET('Sanitation Data'!$G$11,0,10*ROW('Sanitation Data'!G36))),'Data Summary'!DG42="Yes"),OFFSET('Sanitation Data'!$G$11,0,10*ROW('Sanitation Data'!G36)),NA())</f>
        <v>#N/A</v>
      </c>
      <c r="AS42" s="120" t="e">
        <f ca="1">+IF(AND(ISNUMBER(OFFSET('Sanitation Data'!$G$12,0,10*ROW('Sanitation Data'!G36))),'Data Summary'!DH42="Yes"),OFFSET('Sanitation Data'!$G$12,0,10*ROW('Sanitation Data'!G36)),NA())</f>
        <v>#N/A</v>
      </c>
      <c r="AT42" s="120" t="e">
        <f ca="1">+IF(AND(ISNUMBER(OFFSET('Sanitation Data'!$G$13,0,10*ROW('Sanitation Data'!G36))),'Data Summary'!DI42="Yes"),OFFSET('Sanitation Data'!$G$13,0,10*ROW('Sanitation Data'!G36)),NA())</f>
        <v>#N/A</v>
      </c>
      <c r="AU42" s="120" t="e">
        <f ca="1">+IF(AND(ISNUMBER(OFFSET('Sanitation Data'!$H$5,0,10*ROW('Sanitation Data'!H36))),'Data Summary'!DJ42="Yes"),100-OFFSET('Sanitation Data'!$H$5,0,10*ROW('Sanitation Data'!H36)),NA())</f>
        <v>#N/A</v>
      </c>
      <c r="AV42" s="120" t="e">
        <f ca="1">+IF(AND(ISNUMBER(OFFSET('Sanitation Data'!$H$7,0,10*ROW('Sanitation Data'!H36))),'Data Summary'!DK42="Yes"),OFFSET('Sanitation Data'!$H$7,0,10*ROW('Sanitation Data'!H36)),NA())</f>
        <v>#N/A</v>
      </c>
      <c r="AW42" s="120" t="e">
        <f ca="1">+IF(AND(ISNUMBER(OFFSET('Sanitation Data'!$H$11,0,10*ROW('Sanitation Data'!H36))),'Data Summary'!DL42="Yes"),OFFSET('Sanitation Data'!$H$11,0,10*ROW('Sanitation Data'!H36)),NA())</f>
        <v>#N/A</v>
      </c>
      <c r="AX42" s="120" t="e">
        <f ca="1">+IF(AND(ISNUMBER(OFFSET('Sanitation Data'!$H$12,0,10*ROW('Sanitation Data'!H36))),'Data Summary'!DM42="Yes"),OFFSET('Sanitation Data'!$H$12,0,10*ROW('Sanitation Data'!H36)),NA())</f>
        <v>#N/A</v>
      </c>
      <c r="AY42" s="120" t="e">
        <f ca="1">+IF(AND(ISNUMBER(OFFSET('Sanitation Data'!$H$13,0,10*ROW('Sanitation Data'!H36))),'Data Summary'!DN42="Yes"),OFFSET('Sanitation Data'!$H$13,0,10*ROW('Sanitation Data'!H36)),NA())</f>
        <v>#N/A</v>
      </c>
      <c r="AZ42" s="121" t="e">
        <f ca="1">+IF(AND(ISNUMBER(OFFSET('Hygiene Data'!$C$6,0,10*ROW('Hygiene Data'!C36))),'Data Summary'!DO42="Yes"),OFFSET('Hygiene Data'!$C$6,0,10*ROW('Hygiene Data'!C36)),NA())</f>
        <v>#N/A</v>
      </c>
      <c r="BA42" s="121" t="e">
        <f ca="1">+IF(AND(ISNUMBER(OFFSET('Hygiene Data'!$C$8,0,10*ROW('Hygiene Data'!C36))),'Data Summary'!DP42="Yes"),OFFSET('Hygiene Data'!$C$8,0,10*ROW('Hygiene Data'!C36)),NA())</f>
        <v>#N/A</v>
      </c>
      <c r="BB42" s="121" t="e">
        <f ca="1">+IF(AND(ISNUMBER(OFFSET('Hygiene Data'!$C$10,0,10*ROW('Hygiene Data'!C36))),'Data Summary'!DQ42="Yes"),OFFSET('Hygiene Data'!$C$10,0,10*ROW('Hygiene Data'!C36)),NA())</f>
        <v>#N/A</v>
      </c>
      <c r="BC42" s="121" t="e">
        <f ca="1">+IF(AND(ISNUMBER(OFFSET('Hygiene Data'!$D$6,0,10*ROW('Hygiene Data'!D36))),'Data Summary'!DR42="Yes"),OFFSET('Hygiene Data'!$D$6,0,10*ROW('Hygiene Data'!D36)),NA())</f>
        <v>#N/A</v>
      </c>
      <c r="BD42" s="121" t="e">
        <f ca="1">+IF(AND(ISNUMBER(OFFSET('Hygiene Data'!$D$8,0,10*ROW('Hygiene Data'!D36))),'Data Summary'!DS42="Yes"),OFFSET('Hygiene Data'!$D$8,0,10*ROW('Hygiene Data'!D36)),NA())</f>
        <v>#N/A</v>
      </c>
      <c r="BE42" s="121" t="e">
        <f ca="1">+IF(AND(ISNUMBER(OFFSET('Hygiene Data'!$D$10,0,10*ROW('Hygiene Data'!D36))),'Data Summary'!DT42="Yes"),OFFSET('Hygiene Data'!$D$10,0,10*ROW('Hygiene Data'!D36)),NA())</f>
        <v>#N/A</v>
      </c>
      <c r="BF42" s="121" t="e">
        <f ca="1">+IF(AND(ISNUMBER(OFFSET('Hygiene Data'!$E$6,0,10*ROW('Hygiene Data'!E36))),'Data Summary'!DU42="Yes"),OFFSET('Hygiene Data'!$E$6,0,10*ROW('Hygiene Data'!E36)),NA())</f>
        <v>#N/A</v>
      </c>
      <c r="BG42" s="121" t="e">
        <f ca="1">+IF(AND(ISNUMBER(OFFSET('Hygiene Data'!$E$8,0,10*ROW('Hygiene Data'!E36))),'Data Summary'!DV42="Yes"),OFFSET('Hygiene Data'!$E$8,0,10*ROW('Hygiene Data'!E36)),NA())</f>
        <v>#N/A</v>
      </c>
      <c r="BH42" s="121" t="e">
        <f ca="1">+IF(AND(ISNUMBER(OFFSET('Hygiene Data'!$E$10,0,10*ROW('Hygiene Data'!E36))),'Data Summary'!DW42="Yes"),OFFSET('Hygiene Data'!$E$10,0,10*ROW('Hygiene Data'!E36)),NA())</f>
        <v>#N/A</v>
      </c>
      <c r="BI42" s="121" t="e">
        <f ca="1">+IF(AND(ISNUMBER(OFFSET('Hygiene Data'!$F$6,0,10*ROW('Hygiene Data'!F36))),'Data Summary'!DX42="Yes"),OFFSET('Hygiene Data'!$F$6,0,10*ROW('Hygiene Data'!F36)),NA())</f>
        <v>#N/A</v>
      </c>
      <c r="BJ42" s="121" t="e">
        <f ca="1">+IF(AND(ISNUMBER(OFFSET('Hygiene Data'!$F$8,0,10*ROW('Hygiene Data'!F36))),'Data Summary'!DY42="Yes"),OFFSET('Hygiene Data'!$F$8,0,10*ROW('Hygiene Data'!F36)),NA())</f>
        <v>#N/A</v>
      </c>
      <c r="BK42" s="121" t="e">
        <f ca="1">+IF(AND(ISNUMBER(OFFSET('Hygiene Data'!$F$10,0,10*ROW('Hygiene Data'!F36))),'Data Summary'!DZ42="Yes"),OFFSET('Hygiene Data'!$F$10,0,10*ROW('Hygiene Data'!F36)),NA())</f>
        <v>#N/A</v>
      </c>
      <c r="BL42" s="121" t="e">
        <f ca="1">+IF(AND(ISNUMBER(OFFSET('Hygiene Data'!$G$6,0,10*ROW('Hygiene Data'!G36))),'Data Summary'!EA42="Yes"),OFFSET('Hygiene Data'!$G$6,0,10*ROW('Hygiene Data'!G36)),NA())</f>
        <v>#N/A</v>
      </c>
      <c r="BM42" s="121" t="e">
        <f ca="1">+IF(AND(ISNUMBER(OFFSET('Hygiene Data'!$G$8,0,10*ROW('Hygiene Data'!G36))),'Data Summary'!EB42="Yes"),OFFSET('Hygiene Data'!$G$8,0,10*ROW('Hygiene Data'!G36)),NA())</f>
        <v>#N/A</v>
      </c>
      <c r="BN42" s="121" t="e">
        <f ca="1">+IF(AND(ISNUMBER(OFFSET('Hygiene Data'!$G$10,0,10*ROW('Hygiene Data'!G36))),'Data Summary'!EC42="Yes"),OFFSET('Hygiene Data'!$G$10,0,10*ROW('Hygiene Data'!G36)),NA())</f>
        <v>#N/A</v>
      </c>
      <c r="BO42" s="121" t="e">
        <f ca="1">+IF(AND(ISNUMBER(OFFSET('Hygiene Data'!$H$6,0,10*ROW('Hygiene Data'!H36))),'Data Summary'!ED42="Yes"),OFFSET('Hygiene Data'!$H$6,0,10*ROW('Hygiene Data'!H36)),NA())</f>
        <v>#N/A</v>
      </c>
      <c r="BP42" s="121" t="e">
        <f ca="1">+IF(AND(ISNUMBER(OFFSET('Hygiene Data'!$H$8,0,10*ROW('Hygiene Data'!H36))),'Data Summary'!EE42="Yes"),OFFSET('Hygiene Data'!$H$8,0,10*ROW('Hygiene Data'!H36)),NA())</f>
        <v>#N/A</v>
      </c>
      <c r="BQ42" s="121" t="e">
        <f ca="1">+IF(AND(ISNUMBER(OFFSET('Hygiene Data'!$H$10,0,10*ROW('Hygiene Data'!H36))),'Data Summary'!EF42="Yes"),OFFSET('Hygiene Data'!$H$10,0,10*ROW('Hygiene Data'!H36)),NA())</f>
        <v>#N/A</v>
      </c>
    </row>
    <row r="43" spans="1:69" x14ac:dyDescent="0.2">
      <c r="A43" s="44" t="e">
        <f ca="1">+IF(OFFSET('Water Data'!$B$1,0,10*ROW('Water Data'!B37))="",NA(),OFFSET('Water Data'!$B$1,0,10*ROW('Water Data'!B37)))</f>
        <v>#N/A</v>
      </c>
      <c r="B43" s="44" t="e">
        <f ca="1">+IF(OFFSET('Water Data'!$A$3,0,10*ROW('Water Data'!A40))="",NA(),OFFSET('Water Data'!$A$3,0,10*ROW('Water Data'!A40)))</f>
        <v>#N/A</v>
      </c>
      <c r="C43" s="44" t="e">
        <f ca="1">+IF(OFFSET('Water Data'!$C$3,0,10*ROW('Water Data'!C40))="",NA(),OFFSET('Water Data'!$C$3,0,10*ROW('Water Data'!C40)))</f>
        <v>#N/A</v>
      </c>
      <c r="D43" s="119" t="e">
        <f ca="1">+IF(AND(ISNUMBER(OFFSET('Water Data'!$C$5,0,10*ROW('Water Data'!C37))),'Data Summary'!BS43="Yes"),100-OFFSET('Water Data'!$C$5,0,10*ROW('Water Data'!C37)),NA())</f>
        <v>#N/A</v>
      </c>
      <c r="E43" s="119" t="e">
        <f ca="1">+IF(AND(ISNUMBER(OFFSET('Water Data'!$C$7,0,10*ROW('Water Data'!C37))),'Data Summary'!BT43="Yes"),OFFSET('Water Data'!$C$7,0,10*ROW('Water Data'!C37)),NA())</f>
        <v>#N/A</v>
      </c>
      <c r="F43" s="119" t="e">
        <f ca="1">+IF(AND(ISNUMBER(OFFSET('Water Data'!$C$10,0,10*ROW('Water Data'!C37))),'Data Summary'!BU43="Yes"),OFFSET('Water Data'!$C$10,0,10*ROW('Water Data'!C37)),NA())</f>
        <v>#N/A</v>
      </c>
      <c r="G43" s="119" t="e">
        <f ca="1">+IF(AND(ISNUMBER(OFFSET('Water Data'!$D$5,0,10*ROW('Water Data'!D37))),'Data Summary'!BV43="Yes"),100-OFFSET('Water Data'!$D$5,0,10*ROW('Water Data'!D37)),NA())</f>
        <v>#N/A</v>
      </c>
      <c r="H43" s="119" t="e">
        <f ca="1">+IF(AND(ISNUMBER(OFFSET('Water Data'!$D$7,0,10*ROW('Water Data'!D37))),'Data Summary'!BW43="Yes"),OFFSET('Water Data'!$D$7,0,10*ROW('Water Data'!D37)),NA())</f>
        <v>#N/A</v>
      </c>
      <c r="I43" s="119" t="e">
        <f ca="1">+IF(AND(ISNUMBER(OFFSET('Water Data'!$D$10,0,10*ROW('Water Data'!D37))),'Data Summary'!BX43="Yes"),OFFSET('Water Data'!$D$10,0,10*ROW('Water Data'!D37)),NA())</f>
        <v>#N/A</v>
      </c>
      <c r="J43" s="119" t="e">
        <f ca="1">+IF(AND(ISNUMBER(OFFSET('Water Data'!$E$5,0,10*ROW('Water Data'!E37))),'Data Summary'!BY43="Yes"),100-OFFSET('Water Data'!$E$5,0,10*ROW('Water Data'!E37)),NA())</f>
        <v>#N/A</v>
      </c>
      <c r="K43" s="119" t="e">
        <f ca="1">+IF(AND(ISNUMBER(OFFSET('Water Data'!$E$7,0,10*ROW('Water Data'!E37))),'Data Summary'!BZ43="Yes"),OFFSET('Water Data'!$E$7,0,10*ROW('Water Data'!E37)),NA())</f>
        <v>#N/A</v>
      </c>
      <c r="L43" s="119" t="e">
        <f ca="1">+IF(AND(ISNUMBER(OFFSET('Water Data'!$E$10,0,10*ROW('Water Data'!E37))),'Data Summary'!CA43="Yes"),OFFSET('Water Data'!$E$10,0,10*ROW('Water Data'!E37)),NA())</f>
        <v>#N/A</v>
      </c>
      <c r="M43" s="119" t="e">
        <f ca="1">+IF(AND(ISNUMBER(OFFSET('Water Data'!$F$5,0,10*ROW('Water Data'!F37))),'Data Summary'!CB43="Yes"),100-OFFSET('Water Data'!$F$5,0,10*ROW('Water Data'!F37)),NA())</f>
        <v>#N/A</v>
      </c>
      <c r="N43" s="119" t="e">
        <f ca="1">+IF(AND(ISNUMBER(OFFSET('Water Data'!$F$7,0,10*ROW('Water Data'!F37))),'Data Summary'!CC43="Yes"),OFFSET('Water Data'!$F$7,0,10*ROW('Water Data'!F37)),NA())</f>
        <v>#N/A</v>
      </c>
      <c r="O43" s="119" t="e">
        <f ca="1">+IF(AND(ISNUMBER(OFFSET('Water Data'!$F$10,0,10*ROW('Water Data'!F37))),'Data Summary'!CD43="Yes"),OFFSET('Water Data'!$F$10,0,10*ROW('Water Data'!F37)),NA())</f>
        <v>#N/A</v>
      </c>
      <c r="P43" s="119" t="e">
        <f ca="1">+IF(AND(ISNUMBER(OFFSET('Water Data'!$G$5,0,10*ROW('Water Data'!G37))),'Data Summary'!CE43="Yes"),100-OFFSET('Water Data'!$G$5,0,10*ROW('Water Data'!G37)),NA())</f>
        <v>#N/A</v>
      </c>
      <c r="Q43" s="119" t="e">
        <f ca="1">+IF(AND(ISNUMBER(OFFSET('Water Data'!$G$7,0,10*ROW('Water Data'!G37))),'Data Summary'!CF43="Yes"),OFFSET('Water Data'!$G$7,0,10*ROW('Water Data'!G37)),NA())</f>
        <v>#N/A</v>
      </c>
      <c r="R43" s="119" t="e">
        <f ca="1">+IF(AND(ISNUMBER(OFFSET('Water Data'!$G$10,0,10*ROW('Water Data'!G37))),'Data Summary'!CG43="Yes"),OFFSET('Water Data'!$G$10,0,10*ROW('Water Data'!G37)),NA())</f>
        <v>#N/A</v>
      </c>
      <c r="S43" s="119" t="e">
        <f ca="1">+IF(AND(ISNUMBER(OFFSET('Water Data'!$H$5,0,10*ROW('Water Data'!H37))),'Data Summary'!CH43="Yes"),100-OFFSET('Water Data'!$H$5,0,10*ROW('Water Data'!H37)),NA())</f>
        <v>#N/A</v>
      </c>
      <c r="T43" s="119" t="e">
        <f ca="1">+IF(AND(ISNUMBER(OFFSET('Water Data'!$H$7,0,10*ROW('Water Data'!H37))),'Data Summary'!CI43="Yes"),OFFSET('Water Data'!$H$7,0,10*ROW('Water Data'!H37)),NA())</f>
        <v>#N/A</v>
      </c>
      <c r="U43" s="119" t="e">
        <f ca="1">+IF(AND(ISNUMBER(OFFSET('Water Data'!$H$10,0,10*ROW('Water Data'!H37))),'Data Summary'!CJ43="Yes"),OFFSET('Water Data'!$H$10,0,10*ROW('Water Data'!H37)),NA())</f>
        <v>#N/A</v>
      </c>
      <c r="V43" s="120" t="e">
        <f ca="1">+IF(AND(ISNUMBER(OFFSET('Sanitation Data'!$C$5,0,10*ROW('Sanitation Data'!C37))),'Data Summary'!CK43="Yes"),100-OFFSET('Sanitation Data'!$C$5,0,10*ROW('Sanitation Data'!C37)),NA())</f>
        <v>#N/A</v>
      </c>
      <c r="W43" s="120" t="e">
        <f ca="1">+IF(AND(ISNUMBER(OFFSET('Sanitation Data'!$C$7,0,10*ROW('Sanitation Data'!C37))),'Data Summary'!CL43="Yes"),OFFSET('Sanitation Data'!$C$7,0,10*ROW('Sanitation Data'!C37)),NA())</f>
        <v>#N/A</v>
      </c>
      <c r="X43" s="120" t="e">
        <f ca="1">+IF(AND(ISNUMBER(OFFSET('Sanitation Data'!$C$11,0,10*ROW('Sanitation Data'!C37))),'Data Summary'!CM43="Yes"),OFFSET('Sanitation Data'!$C$11,0,10*ROW('Sanitation Data'!C37)),NA())</f>
        <v>#N/A</v>
      </c>
      <c r="Y43" s="120" t="e">
        <f ca="1">+IF(AND(ISNUMBER(OFFSET('Sanitation Data'!$C$12,0,10*ROW('Sanitation Data'!C37))),'Data Summary'!CN43="Yes"),OFFSET('Sanitation Data'!$C$12,0,10*ROW('Sanitation Data'!C37)),NA())</f>
        <v>#N/A</v>
      </c>
      <c r="Z43" s="120" t="e">
        <f ca="1">+IF(AND(ISNUMBER(OFFSET('Sanitation Data'!$C$13,0,10*ROW('Sanitation Data'!C37))),'Data Summary'!CO43="Yes"),OFFSET('Sanitation Data'!$C$13,0,10*ROW('Sanitation Data'!C37)),NA())</f>
        <v>#N/A</v>
      </c>
      <c r="AA43" s="120" t="e">
        <f ca="1">+IF(AND(ISNUMBER(OFFSET('Sanitation Data'!$D$5,0,10*ROW('Sanitation Data'!D37))),'Data Summary'!CP43="Yes"),100-OFFSET('Sanitation Data'!$D$5,0,10*ROW('Sanitation Data'!D37)),NA())</f>
        <v>#N/A</v>
      </c>
      <c r="AB43" s="120" t="e">
        <f ca="1">+IF(AND(ISNUMBER(OFFSET('Sanitation Data'!$D$7,0,10*ROW('Sanitation Data'!D37))),'Data Summary'!CQ43="Yes"),OFFSET('Sanitation Data'!$D$7,0,10*ROW('Sanitation Data'!D37)),NA())</f>
        <v>#N/A</v>
      </c>
      <c r="AC43" s="120" t="e">
        <f ca="1">+IF(AND(ISNUMBER(OFFSET('Sanitation Data'!$D$11,0,10*ROW('Sanitation Data'!D37))),'Data Summary'!CR43="Yes"),OFFSET('Sanitation Data'!$D$11,0,10*ROW('Sanitation Data'!D37)),NA())</f>
        <v>#N/A</v>
      </c>
      <c r="AD43" s="120" t="e">
        <f ca="1">+IF(AND(ISNUMBER(OFFSET('Sanitation Data'!$D$12,0,10*ROW('Sanitation Data'!D37))),'Data Summary'!CS43="Yes"),OFFSET('Sanitation Data'!$D$12,0,10*ROW('Sanitation Data'!D37)),NA())</f>
        <v>#N/A</v>
      </c>
      <c r="AE43" s="120" t="e">
        <f ca="1">+IF(AND(ISNUMBER(OFFSET('Sanitation Data'!$D$13,0,10*ROW('Sanitation Data'!D37))),'Data Summary'!CT43="Yes"),OFFSET('Sanitation Data'!$D$13,0,10*ROW('Sanitation Data'!D37)),NA())</f>
        <v>#N/A</v>
      </c>
      <c r="AF43" s="120" t="e">
        <f ca="1">+IF(AND(ISNUMBER(OFFSET('Sanitation Data'!$E$5,0,10*ROW('Sanitation Data'!E37))),'Data Summary'!CU43="Yes"),100-OFFSET('Sanitation Data'!$E$5,0,10*ROW('Sanitation Data'!E37)),NA())</f>
        <v>#N/A</v>
      </c>
      <c r="AG43" s="120" t="e">
        <f ca="1">+IF(AND(ISNUMBER(OFFSET('Sanitation Data'!$E$7,0,10*ROW('Sanitation Data'!E37))),'Data Summary'!CV43="Yes"),OFFSET('Sanitation Data'!$E$7,0,10*ROW('Sanitation Data'!E37)),NA())</f>
        <v>#N/A</v>
      </c>
      <c r="AH43" s="120" t="e">
        <f ca="1">+IF(AND(ISNUMBER(OFFSET('Sanitation Data'!$E$11,0,10*ROW('Sanitation Data'!E37))),'Data Summary'!CW43="Yes"),OFFSET('Sanitation Data'!$E$11,0,10*ROW('Sanitation Data'!E37)),NA())</f>
        <v>#N/A</v>
      </c>
      <c r="AI43" s="120" t="e">
        <f ca="1">+IF(AND(ISNUMBER(OFFSET('Sanitation Data'!$E$12,0,10*ROW('Sanitation Data'!E37))),'Data Summary'!CX43="Yes"),OFFSET('Sanitation Data'!$E$12,0,10*ROW('Sanitation Data'!E37)),NA())</f>
        <v>#N/A</v>
      </c>
      <c r="AJ43" s="120" t="e">
        <f ca="1">+IF(AND(ISNUMBER(OFFSET('Sanitation Data'!$E$13,0,10*ROW('Sanitation Data'!E37))),'Data Summary'!CY43="Yes"),OFFSET('Sanitation Data'!$E$13,0,10*ROW('Sanitation Data'!E37)),NA())</f>
        <v>#N/A</v>
      </c>
      <c r="AK43" s="120" t="e">
        <f ca="1">+IF(AND(ISNUMBER(OFFSET('Sanitation Data'!$F$5,0,10*ROW('Sanitation Data'!F37))),'Data Summary'!CZ43="Yes"),100-OFFSET('Sanitation Data'!$F$5,0,10*ROW('Sanitation Data'!F37)),NA())</f>
        <v>#N/A</v>
      </c>
      <c r="AL43" s="120" t="e">
        <f ca="1">+IF(AND(ISNUMBER(OFFSET('Sanitation Data'!$F$7,0,10*ROW('Sanitation Data'!F37))),'Data Summary'!DA43="Yes"),OFFSET('Sanitation Data'!$F$7,0,10*ROW('Sanitation Data'!F37)),NA())</f>
        <v>#N/A</v>
      </c>
      <c r="AM43" s="120" t="e">
        <f ca="1">+IF(AND(ISNUMBER(OFFSET('Sanitation Data'!$F$11,0,10*ROW('Sanitation Data'!F37))),'Data Summary'!DB43="Yes"),OFFSET('Sanitation Data'!$F$11,0,10*ROW('Sanitation Data'!F37)),NA())</f>
        <v>#N/A</v>
      </c>
      <c r="AN43" s="120" t="e">
        <f ca="1">+IF(AND(ISNUMBER(OFFSET('Sanitation Data'!$F$12,0,10*ROW('Sanitation Data'!F37))),'Data Summary'!DC43="Yes"),OFFSET('Sanitation Data'!$F$12,0,10*ROW('Sanitation Data'!F37)),NA())</f>
        <v>#N/A</v>
      </c>
      <c r="AO43" s="120" t="e">
        <f ca="1">+IF(AND(ISNUMBER(OFFSET('Sanitation Data'!$F$13,0,10*ROW('Sanitation Data'!F37))),'Data Summary'!DD43="Yes"),OFFSET('Sanitation Data'!$F$13,0,10*ROW('Sanitation Data'!F37)),NA())</f>
        <v>#N/A</v>
      </c>
      <c r="AP43" s="120" t="e">
        <f ca="1">+IF(AND(ISNUMBER(OFFSET('Sanitation Data'!$G$5,0,10*ROW('Sanitation Data'!G37))),'Data Summary'!DE43="Yes"),100-OFFSET('Sanitation Data'!$G$5,0,10*ROW('Sanitation Data'!G37)),NA())</f>
        <v>#N/A</v>
      </c>
      <c r="AQ43" s="120" t="e">
        <f ca="1">+IF(AND(ISNUMBER(OFFSET('Sanitation Data'!$G$7,0,10*ROW('Sanitation Data'!G37))),'Data Summary'!DF43="Yes"),OFFSET('Sanitation Data'!$G$7,0,10*ROW('Sanitation Data'!G37)),NA())</f>
        <v>#N/A</v>
      </c>
      <c r="AR43" s="120" t="e">
        <f ca="1">+IF(AND(ISNUMBER(OFFSET('Sanitation Data'!$G$11,0,10*ROW('Sanitation Data'!G37))),'Data Summary'!DG43="Yes"),OFFSET('Sanitation Data'!$G$11,0,10*ROW('Sanitation Data'!G37)),NA())</f>
        <v>#N/A</v>
      </c>
      <c r="AS43" s="120" t="e">
        <f ca="1">+IF(AND(ISNUMBER(OFFSET('Sanitation Data'!$G$12,0,10*ROW('Sanitation Data'!G37))),'Data Summary'!DH43="Yes"),OFFSET('Sanitation Data'!$G$12,0,10*ROW('Sanitation Data'!G37)),NA())</f>
        <v>#N/A</v>
      </c>
      <c r="AT43" s="120" t="e">
        <f ca="1">+IF(AND(ISNUMBER(OFFSET('Sanitation Data'!$G$13,0,10*ROW('Sanitation Data'!G37))),'Data Summary'!DI43="Yes"),OFFSET('Sanitation Data'!$G$13,0,10*ROW('Sanitation Data'!G37)),NA())</f>
        <v>#N/A</v>
      </c>
      <c r="AU43" s="120" t="e">
        <f ca="1">+IF(AND(ISNUMBER(OFFSET('Sanitation Data'!$H$5,0,10*ROW('Sanitation Data'!H37))),'Data Summary'!DJ43="Yes"),100-OFFSET('Sanitation Data'!$H$5,0,10*ROW('Sanitation Data'!H37)),NA())</f>
        <v>#N/A</v>
      </c>
      <c r="AV43" s="120" t="e">
        <f ca="1">+IF(AND(ISNUMBER(OFFSET('Sanitation Data'!$H$7,0,10*ROW('Sanitation Data'!H37))),'Data Summary'!DK43="Yes"),OFFSET('Sanitation Data'!$H$7,0,10*ROW('Sanitation Data'!H37)),NA())</f>
        <v>#N/A</v>
      </c>
      <c r="AW43" s="120" t="e">
        <f ca="1">+IF(AND(ISNUMBER(OFFSET('Sanitation Data'!$H$11,0,10*ROW('Sanitation Data'!H37))),'Data Summary'!DL43="Yes"),OFFSET('Sanitation Data'!$H$11,0,10*ROW('Sanitation Data'!H37)),NA())</f>
        <v>#N/A</v>
      </c>
      <c r="AX43" s="120" t="e">
        <f ca="1">+IF(AND(ISNUMBER(OFFSET('Sanitation Data'!$H$12,0,10*ROW('Sanitation Data'!H37))),'Data Summary'!DM43="Yes"),OFFSET('Sanitation Data'!$H$12,0,10*ROW('Sanitation Data'!H37)),NA())</f>
        <v>#N/A</v>
      </c>
      <c r="AY43" s="120" t="e">
        <f ca="1">+IF(AND(ISNUMBER(OFFSET('Sanitation Data'!$H$13,0,10*ROW('Sanitation Data'!H37))),'Data Summary'!DN43="Yes"),OFFSET('Sanitation Data'!$H$13,0,10*ROW('Sanitation Data'!H37)),NA())</f>
        <v>#N/A</v>
      </c>
      <c r="AZ43" s="121" t="e">
        <f ca="1">+IF(AND(ISNUMBER(OFFSET('Hygiene Data'!$C$6,0,10*ROW('Hygiene Data'!C37))),'Data Summary'!DO43="Yes"),OFFSET('Hygiene Data'!$C$6,0,10*ROW('Hygiene Data'!C37)),NA())</f>
        <v>#N/A</v>
      </c>
      <c r="BA43" s="121" t="e">
        <f ca="1">+IF(AND(ISNUMBER(OFFSET('Hygiene Data'!$C$8,0,10*ROW('Hygiene Data'!C37))),'Data Summary'!DP43="Yes"),OFFSET('Hygiene Data'!$C$8,0,10*ROW('Hygiene Data'!C37)),NA())</f>
        <v>#N/A</v>
      </c>
      <c r="BB43" s="121" t="e">
        <f ca="1">+IF(AND(ISNUMBER(OFFSET('Hygiene Data'!$C$10,0,10*ROW('Hygiene Data'!C37))),'Data Summary'!DQ43="Yes"),OFFSET('Hygiene Data'!$C$10,0,10*ROW('Hygiene Data'!C37)),NA())</f>
        <v>#N/A</v>
      </c>
      <c r="BC43" s="121" t="e">
        <f ca="1">+IF(AND(ISNUMBER(OFFSET('Hygiene Data'!$D$6,0,10*ROW('Hygiene Data'!D37))),'Data Summary'!DR43="Yes"),OFFSET('Hygiene Data'!$D$6,0,10*ROW('Hygiene Data'!D37)),NA())</f>
        <v>#N/A</v>
      </c>
      <c r="BD43" s="121" t="e">
        <f ca="1">+IF(AND(ISNUMBER(OFFSET('Hygiene Data'!$D$8,0,10*ROW('Hygiene Data'!D37))),'Data Summary'!DS43="Yes"),OFFSET('Hygiene Data'!$D$8,0,10*ROW('Hygiene Data'!D37)),NA())</f>
        <v>#N/A</v>
      </c>
      <c r="BE43" s="121" t="e">
        <f ca="1">+IF(AND(ISNUMBER(OFFSET('Hygiene Data'!$D$10,0,10*ROW('Hygiene Data'!D37))),'Data Summary'!DT43="Yes"),OFFSET('Hygiene Data'!$D$10,0,10*ROW('Hygiene Data'!D37)),NA())</f>
        <v>#N/A</v>
      </c>
      <c r="BF43" s="121" t="e">
        <f ca="1">+IF(AND(ISNUMBER(OFFSET('Hygiene Data'!$E$6,0,10*ROW('Hygiene Data'!E37))),'Data Summary'!DU43="Yes"),OFFSET('Hygiene Data'!$E$6,0,10*ROW('Hygiene Data'!E37)),NA())</f>
        <v>#N/A</v>
      </c>
      <c r="BG43" s="121" t="e">
        <f ca="1">+IF(AND(ISNUMBER(OFFSET('Hygiene Data'!$E$8,0,10*ROW('Hygiene Data'!E37))),'Data Summary'!DV43="Yes"),OFFSET('Hygiene Data'!$E$8,0,10*ROW('Hygiene Data'!E37)),NA())</f>
        <v>#N/A</v>
      </c>
      <c r="BH43" s="121" t="e">
        <f ca="1">+IF(AND(ISNUMBER(OFFSET('Hygiene Data'!$E$10,0,10*ROW('Hygiene Data'!E37))),'Data Summary'!DW43="Yes"),OFFSET('Hygiene Data'!$E$10,0,10*ROW('Hygiene Data'!E37)),NA())</f>
        <v>#N/A</v>
      </c>
      <c r="BI43" s="121" t="e">
        <f ca="1">+IF(AND(ISNUMBER(OFFSET('Hygiene Data'!$F$6,0,10*ROW('Hygiene Data'!F37))),'Data Summary'!DX43="Yes"),OFFSET('Hygiene Data'!$F$6,0,10*ROW('Hygiene Data'!F37)),NA())</f>
        <v>#N/A</v>
      </c>
      <c r="BJ43" s="121" t="e">
        <f ca="1">+IF(AND(ISNUMBER(OFFSET('Hygiene Data'!$F$8,0,10*ROW('Hygiene Data'!F37))),'Data Summary'!DY43="Yes"),OFFSET('Hygiene Data'!$F$8,0,10*ROW('Hygiene Data'!F37)),NA())</f>
        <v>#N/A</v>
      </c>
      <c r="BK43" s="121" t="e">
        <f ca="1">+IF(AND(ISNUMBER(OFFSET('Hygiene Data'!$F$10,0,10*ROW('Hygiene Data'!F37))),'Data Summary'!DZ43="Yes"),OFFSET('Hygiene Data'!$F$10,0,10*ROW('Hygiene Data'!F37)),NA())</f>
        <v>#N/A</v>
      </c>
      <c r="BL43" s="121" t="e">
        <f ca="1">+IF(AND(ISNUMBER(OFFSET('Hygiene Data'!$G$6,0,10*ROW('Hygiene Data'!G37))),'Data Summary'!EA43="Yes"),OFFSET('Hygiene Data'!$G$6,0,10*ROW('Hygiene Data'!G37)),NA())</f>
        <v>#N/A</v>
      </c>
      <c r="BM43" s="121" t="e">
        <f ca="1">+IF(AND(ISNUMBER(OFFSET('Hygiene Data'!$G$8,0,10*ROW('Hygiene Data'!G37))),'Data Summary'!EB43="Yes"),OFFSET('Hygiene Data'!$G$8,0,10*ROW('Hygiene Data'!G37)),NA())</f>
        <v>#N/A</v>
      </c>
      <c r="BN43" s="121" t="e">
        <f ca="1">+IF(AND(ISNUMBER(OFFSET('Hygiene Data'!$G$10,0,10*ROW('Hygiene Data'!G37))),'Data Summary'!EC43="Yes"),OFFSET('Hygiene Data'!$G$10,0,10*ROW('Hygiene Data'!G37)),NA())</f>
        <v>#N/A</v>
      </c>
      <c r="BO43" s="121" t="e">
        <f ca="1">+IF(AND(ISNUMBER(OFFSET('Hygiene Data'!$H$6,0,10*ROW('Hygiene Data'!H37))),'Data Summary'!ED43="Yes"),OFFSET('Hygiene Data'!$H$6,0,10*ROW('Hygiene Data'!H37)),NA())</f>
        <v>#N/A</v>
      </c>
      <c r="BP43" s="121" t="e">
        <f ca="1">+IF(AND(ISNUMBER(OFFSET('Hygiene Data'!$H$8,0,10*ROW('Hygiene Data'!H37))),'Data Summary'!EE43="Yes"),OFFSET('Hygiene Data'!$H$8,0,10*ROW('Hygiene Data'!H37)),NA())</f>
        <v>#N/A</v>
      </c>
      <c r="BQ43" s="121" t="e">
        <f ca="1">+IF(AND(ISNUMBER(OFFSET('Hygiene Data'!$H$10,0,10*ROW('Hygiene Data'!H37))),'Data Summary'!EF43="Yes"),OFFSET('Hygiene Data'!$H$10,0,10*ROW('Hygiene Data'!H37)),NA())</f>
        <v>#N/A</v>
      </c>
    </row>
    <row r="44" spans="1:69" x14ac:dyDescent="0.2">
      <c r="A44" s="44" t="e">
        <f ca="1">+IF(OFFSET('Water Data'!$B$1,0,10*ROW('Water Data'!B38))="",NA(),OFFSET('Water Data'!$B$1,0,10*ROW('Water Data'!B38)))</f>
        <v>#N/A</v>
      </c>
      <c r="B44" s="44" t="e">
        <f ca="1">+IF(OFFSET('Water Data'!$A$3,0,10*ROW('Water Data'!A41))="",NA(),OFFSET('Water Data'!$A$3,0,10*ROW('Water Data'!A41)))</f>
        <v>#N/A</v>
      </c>
      <c r="C44" s="44" t="e">
        <f ca="1">+IF(OFFSET('Water Data'!$C$3,0,10*ROW('Water Data'!C41))="",NA(),OFFSET('Water Data'!$C$3,0,10*ROW('Water Data'!C41)))</f>
        <v>#N/A</v>
      </c>
      <c r="D44" s="119" t="e">
        <f ca="1">+IF(AND(ISNUMBER(OFFSET('Water Data'!$C$5,0,10*ROW('Water Data'!C38))),'Data Summary'!BS44="Yes"),100-OFFSET('Water Data'!$C$5,0,10*ROW('Water Data'!C38)),NA())</f>
        <v>#N/A</v>
      </c>
      <c r="E44" s="119" t="e">
        <f ca="1">+IF(AND(ISNUMBER(OFFSET('Water Data'!$C$7,0,10*ROW('Water Data'!C38))),'Data Summary'!BT44="Yes"),OFFSET('Water Data'!$C$7,0,10*ROW('Water Data'!C38)),NA())</f>
        <v>#N/A</v>
      </c>
      <c r="F44" s="119" t="e">
        <f ca="1">+IF(AND(ISNUMBER(OFFSET('Water Data'!$C$10,0,10*ROW('Water Data'!C38))),'Data Summary'!BU44="Yes"),OFFSET('Water Data'!$C$10,0,10*ROW('Water Data'!C38)),NA())</f>
        <v>#N/A</v>
      </c>
      <c r="G44" s="119" t="e">
        <f ca="1">+IF(AND(ISNUMBER(OFFSET('Water Data'!$D$5,0,10*ROW('Water Data'!D38))),'Data Summary'!BV44="Yes"),100-OFFSET('Water Data'!$D$5,0,10*ROW('Water Data'!D38)),NA())</f>
        <v>#N/A</v>
      </c>
      <c r="H44" s="119" t="e">
        <f ca="1">+IF(AND(ISNUMBER(OFFSET('Water Data'!$D$7,0,10*ROW('Water Data'!D38))),'Data Summary'!BW44="Yes"),OFFSET('Water Data'!$D$7,0,10*ROW('Water Data'!D38)),NA())</f>
        <v>#N/A</v>
      </c>
      <c r="I44" s="119" t="e">
        <f ca="1">+IF(AND(ISNUMBER(OFFSET('Water Data'!$D$10,0,10*ROW('Water Data'!D38))),'Data Summary'!BX44="Yes"),OFFSET('Water Data'!$D$10,0,10*ROW('Water Data'!D38)),NA())</f>
        <v>#N/A</v>
      </c>
      <c r="J44" s="119" t="e">
        <f ca="1">+IF(AND(ISNUMBER(OFFSET('Water Data'!$E$5,0,10*ROW('Water Data'!E38))),'Data Summary'!BY44="Yes"),100-OFFSET('Water Data'!$E$5,0,10*ROW('Water Data'!E38)),NA())</f>
        <v>#N/A</v>
      </c>
      <c r="K44" s="119" t="e">
        <f ca="1">+IF(AND(ISNUMBER(OFFSET('Water Data'!$E$7,0,10*ROW('Water Data'!E38))),'Data Summary'!BZ44="Yes"),OFFSET('Water Data'!$E$7,0,10*ROW('Water Data'!E38)),NA())</f>
        <v>#N/A</v>
      </c>
      <c r="L44" s="119" t="e">
        <f ca="1">+IF(AND(ISNUMBER(OFFSET('Water Data'!$E$10,0,10*ROW('Water Data'!E38))),'Data Summary'!CA44="Yes"),OFFSET('Water Data'!$E$10,0,10*ROW('Water Data'!E38)),NA())</f>
        <v>#N/A</v>
      </c>
      <c r="M44" s="119" t="e">
        <f ca="1">+IF(AND(ISNUMBER(OFFSET('Water Data'!$F$5,0,10*ROW('Water Data'!F38))),'Data Summary'!CB44="Yes"),100-OFFSET('Water Data'!$F$5,0,10*ROW('Water Data'!F38)),NA())</f>
        <v>#N/A</v>
      </c>
      <c r="N44" s="119" t="e">
        <f ca="1">+IF(AND(ISNUMBER(OFFSET('Water Data'!$F$7,0,10*ROW('Water Data'!F38))),'Data Summary'!CC44="Yes"),OFFSET('Water Data'!$F$7,0,10*ROW('Water Data'!F38)),NA())</f>
        <v>#N/A</v>
      </c>
      <c r="O44" s="119" t="e">
        <f ca="1">+IF(AND(ISNUMBER(OFFSET('Water Data'!$F$10,0,10*ROW('Water Data'!F38))),'Data Summary'!CD44="Yes"),OFFSET('Water Data'!$F$10,0,10*ROW('Water Data'!F38)),NA())</f>
        <v>#N/A</v>
      </c>
      <c r="P44" s="119" t="e">
        <f ca="1">+IF(AND(ISNUMBER(OFFSET('Water Data'!$G$5,0,10*ROW('Water Data'!G38))),'Data Summary'!CE44="Yes"),100-OFFSET('Water Data'!$G$5,0,10*ROW('Water Data'!G38)),NA())</f>
        <v>#N/A</v>
      </c>
      <c r="Q44" s="119" t="e">
        <f ca="1">+IF(AND(ISNUMBER(OFFSET('Water Data'!$G$7,0,10*ROW('Water Data'!G38))),'Data Summary'!CF44="Yes"),OFFSET('Water Data'!$G$7,0,10*ROW('Water Data'!G38)),NA())</f>
        <v>#N/A</v>
      </c>
      <c r="R44" s="119" t="e">
        <f ca="1">+IF(AND(ISNUMBER(OFFSET('Water Data'!$G$10,0,10*ROW('Water Data'!G38))),'Data Summary'!CG44="Yes"),OFFSET('Water Data'!$G$10,0,10*ROW('Water Data'!G38)),NA())</f>
        <v>#N/A</v>
      </c>
      <c r="S44" s="119" t="e">
        <f ca="1">+IF(AND(ISNUMBER(OFFSET('Water Data'!$H$5,0,10*ROW('Water Data'!H38))),'Data Summary'!CH44="Yes"),100-OFFSET('Water Data'!$H$5,0,10*ROW('Water Data'!H38)),NA())</f>
        <v>#N/A</v>
      </c>
      <c r="T44" s="119" t="e">
        <f ca="1">+IF(AND(ISNUMBER(OFFSET('Water Data'!$H$7,0,10*ROW('Water Data'!H38))),'Data Summary'!CI44="Yes"),OFFSET('Water Data'!$H$7,0,10*ROW('Water Data'!H38)),NA())</f>
        <v>#N/A</v>
      </c>
      <c r="U44" s="119" t="e">
        <f ca="1">+IF(AND(ISNUMBER(OFFSET('Water Data'!$H$10,0,10*ROW('Water Data'!H38))),'Data Summary'!CJ44="Yes"),OFFSET('Water Data'!$H$10,0,10*ROW('Water Data'!H38)),NA())</f>
        <v>#N/A</v>
      </c>
      <c r="V44" s="120" t="e">
        <f ca="1">+IF(AND(ISNUMBER(OFFSET('Sanitation Data'!$C$5,0,10*ROW('Sanitation Data'!C38))),'Data Summary'!CK44="Yes"),100-OFFSET('Sanitation Data'!$C$5,0,10*ROW('Sanitation Data'!C38)),NA())</f>
        <v>#N/A</v>
      </c>
      <c r="W44" s="120" t="e">
        <f ca="1">+IF(AND(ISNUMBER(OFFSET('Sanitation Data'!$C$7,0,10*ROW('Sanitation Data'!C38))),'Data Summary'!CL44="Yes"),OFFSET('Sanitation Data'!$C$7,0,10*ROW('Sanitation Data'!C38)),NA())</f>
        <v>#N/A</v>
      </c>
      <c r="X44" s="120" t="e">
        <f ca="1">+IF(AND(ISNUMBER(OFFSET('Sanitation Data'!$C$11,0,10*ROW('Sanitation Data'!C38))),'Data Summary'!CM44="Yes"),OFFSET('Sanitation Data'!$C$11,0,10*ROW('Sanitation Data'!C38)),NA())</f>
        <v>#N/A</v>
      </c>
      <c r="Y44" s="120" t="e">
        <f ca="1">+IF(AND(ISNUMBER(OFFSET('Sanitation Data'!$C$12,0,10*ROW('Sanitation Data'!C38))),'Data Summary'!CN44="Yes"),OFFSET('Sanitation Data'!$C$12,0,10*ROW('Sanitation Data'!C38)),NA())</f>
        <v>#N/A</v>
      </c>
      <c r="Z44" s="120" t="e">
        <f ca="1">+IF(AND(ISNUMBER(OFFSET('Sanitation Data'!$C$13,0,10*ROW('Sanitation Data'!C38))),'Data Summary'!CO44="Yes"),OFFSET('Sanitation Data'!$C$13,0,10*ROW('Sanitation Data'!C38)),NA())</f>
        <v>#N/A</v>
      </c>
      <c r="AA44" s="120" t="e">
        <f ca="1">+IF(AND(ISNUMBER(OFFSET('Sanitation Data'!$D$5,0,10*ROW('Sanitation Data'!D38))),'Data Summary'!CP44="Yes"),100-OFFSET('Sanitation Data'!$D$5,0,10*ROW('Sanitation Data'!D38)),NA())</f>
        <v>#N/A</v>
      </c>
      <c r="AB44" s="120" t="e">
        <f ca="1">+IF(AND(ISNUMBER(OFFSET('Sanitation Data'!$D$7,0,10*ROW('Sanitation Data'!D38))),'Data Summary'!CQ44="Yes"),OFFSET('Sanitation Data'!$D$7,0,10*ROW('Sanitation Data'!D38)),NA())</f>
        <v>#N/A</v>
      </c>
      <c r="AC44" s="120" t="e">
        <f ca="1">+IF(AND(ISNUMBER(OFFSET('Sanitation Data'!$D$11,0,10*ROW('Sanitation Data'!D38))),'Data Summary'!CR44="Yes"),OFFSET('Sanitation Data'!$D$11,0,10*ROW('Sanitation Data'!D38)),NA())</f>
        <v>#N/A</v>
      </c>
      <c r="AD44" s="120" t="e">
        <f ca="1">+IF(AND(ISNUMBER(OFFSET('Sanitation Data'!$D$12,0,10*ROW('Sanitation Data'!D38))),'Data Summary'!CS44="Yes"),OFFSET('Sanitation Data'!$D$12,0,10*ROW('Sanitation Data'!D38)),NA())</f>
        <v>#N/A</v>
      </c>
      <c r="AE44" s="120" t="e">
        <f ca="1">+IF(AND(ISNUMBER(OFFSET('Sanitation Data'!$D$13,0,10*ROW('Sanitation Data'!D38))),'Data Summary'!CT44="Yes"),OFFSET('Sanitation Data'!$D$13,0,10*ROW('Sanitation Data'!D38)),NA())</f>
        <v>#N/A</v>
      </c>
      <c r="AF44" s="120" t="e">
        <f ca="1">+IF(AND(ISNUMBER(OFFSET('Sanitation Data'!$E$5,0,10*ROW('Sanitation Data'!E38))),'Data Summary'!CU44="Yes"),100-OFFSET('Sanitation Data'!$E$5,0,10*ROW('Sanitation Data'!E38)),NA())</f>
        <v>#N/A</v>
      </c>
      <c r="AG44" s="120" t="e">
        <f ca="1">+IF(AND(ISNUMBER(OFFSET('Sanitation Data'!$E$7,0,10*ROW('Sanitation Data'!E38))),'Data Summary'!CV44="Yes"),OFFSET('Sanitation Data'!$E$7,0,10*ROW('Sanitation Data'!E38)),NA())</f>
        <v>#N/A</v>
      </c>
      <c r="AH44" s="120" t="e">
        <f ca="1">+IF(AND(ISNUMBER(OFFSET('Sanitation Data'!$E$11,0,10*ROW('Sanitation Data'!E38))),'Data Summary'!CW44="Yes"),OFFSET('Sanitation Data'!$E$11,0,10*ROW('Sanitation Data'!E38)),NA())</f>
        <v>#N/A</v>
      </c>
      <c r="AI44" s="120" t="e">
        <f ca="1">+IF(AND(ISNUMBER(OFFSET('Sanitation Data'!$E$12,0,10*ROW('Sanitation Data'!E38))),'Data Summary'!CX44="Yes"),OFFSET('Sanitation Data'!$E$12,0,10*ROW('Sanitation Data'!E38)),NA())</f>
        <v>#N/A</v>
      </c>
      <c r="AJ44" s="120" t="e">
        <f ca="1">+IF(AND(ISNUMBER(OFFSET('Sanitation Data'!$E$13,0,10*ROW('Sanitation Data'!E38))),'Data Summary'!CY44="Yes"),OFFSET('Sanitation Data'!$E$13,0,10*ROW('Sanitation Data'!E38)),NA())</f>
        <v>#N/A</v>
      </c>
      <c r="AK44" s="120" t="e">
        <f ca="1">+IF(AND(ISNUMBER(OFFSET('Sanitation Data'!$F$5,0,10*ROW('Sanitation Data'!F38))),'Data Summary'!CZ44="Yes"),100-OFFSET('Sanitation Data'!$F$5,0,10*ROW('Sanitation Data'!F38)),NA())</f>
        <v>#N/A</v>
      </c>
      <c r="AL44" s="120" t="e">
        <f ca="1">+IF(AND(ISNUMBER(OFFSET('Sanitation Data'!$F$7,0,10*ROW('Sanitation Data'!F38))),'Data Summary'!DA44="Yes"),OFFSET('Sanitation Data'!$F$7,0,10*ROW('Sanitation Data'!F38)),NA())</f>
        <v>#N/A</v>
      </c>
      <c r="AM44" s="120" t="e">
        <f ca="1">+IF(AND(ISNUMBER(OFFSET('Sanitation Data'!$F$11,0,10*ROW('Sanitation Data'!F38))),'Data Summary'!DB44="Yes"),OFFSET('Sanitation Data'!$F$11,0,10*ROW('Sanitation Data'!F38)),NA())</f>
        <v>#N/A</v>
      </c>
      <c r="AN44" s="120" t="e">
        <f ca="1">+IF(AND(ISNUMBER(OFFSET('Sanitation Data'!$F$12,0,10*ROW('Sanitation Data'!F38))),'Data Summary'!DC44="Yes"),OFFSET('Sanitation Data'!$F$12,0,10*ROW('Sanitation Data'!F38)),NA())</f>
        <v>#N/A</v>
      </c>
      <c r="AO44" s="120" t="e">
        <f ca="1">+IF(AND(ISNUMBER(OFFSET('Sanitation Data'!$F$13,0,10*ROW('Sanitation Data'!F38))),'Data Summary'!DD44="Yes"),OFFSET('Sanitation Data'!$F$13,0,10*ROW('Sanitation Data'!F38)),NA())</f>
        <v>#N/A</v>
      </c>
      <c r="AP44" s="120" t="e">
        <f ca="1">+IF(AND(ISNUMBER(OFFSET('Sanitation Data'!$G$5,0,10*ROW('Sanitation Data'!G38))),'Data Summary'!DE44="Yes"),100-OFFSET('Sanitation Data'!$G$5,0,10*ROW('Sanitation Data'!G38)),NA())</f>
        <v>#N/A</v>
      </c>
      <c r="AQ44" s="120" t="e">
        <f ca="1">+IF(AND(ISNUMBER(OFFSET('Sanitation Data'!$G$7,0,10*ROW('Sanitation Data'!G38))),'Data Summary'!DF44="Yes"),OFFSET('Sanitation Data'!$G$7,0,10*ROW('Sanitation Data'!G38)),NA())</f>
        <v>#N/A</v>
      </c>
      <c r="AR44" s="120" t="e">
        <f ca="1">+IF(AND(ISNUMBER(OFFSET('Sanitation Data'!$G$11,0,10*ROW('Sanitation Data'!G38))),'Data Summary'!DG44="Yes"),OFFSET('Sanitation Data'!$G$11,0,10*ROW('Sanitation Data'!G38)),NA())</f>
        <v>#N/A</v>
      </c>
      <c r="AS44" s="120" t="e">
        <f ca="1">+IF(AND(ISNUMBER(OFFSET('Sanitation Data'!$G$12,0,10*ROW('Sanitation Data'!G38))),'Data Summary'!DH44="Yes"),OFFSET('Sanitation Data'!$G$12,0,10*ROW('Sanitation Data'!G38)),NA())</f>
        <v>#N/A</v>
      </c>
      <c r="AT44" s="120" t="e">
        <f ca="1">+IF(AND(ISNUMBER(OFFSET('Sanitation Data'!$G$13,0,10*ROW('Sanitation Data'!G38))),'Data Summary'!DI44="Yes"),OFFSET('Sanitation Data'!$G$13,0,10*ROW('Sanitation Data'!G38)),NA())</f>
        <v>#N/A</v>
      </c>
      <c r="AU44" s="120" t="e">
        <f ca="1">+IF(AND(ISNUMBER(OFFSET('Sanitation Data'!$H$5,0,10*ROW('Sanitation Data'!H38))),'Data Summary'!DJ44="Yes"),100-OFFSET('Sanitation Data'!$H$5,0,10*ROW('Sanitation Data'!H38)),NA())</f>
        <v>#N/A</v>
      </c>
      <c r="AV44" s="120" t="e">
        <f ca="1">+IF(AND(ISNUMBER(OFFSET('Sanitation Data'!$H$7,0,10*ROW('Sanitation Data'!H38))),'Data Summary'!DK44="Yes"),OFFSET('Sanitation Data'!$H$7,0,10*ROW('Sanitation Data'!H38)),NA())</f>
        <v>#N/A</v>
      </c>
      <c r="AW44" s="120" t="e">
        <f ca="1">+IF(AND(ISNUMBER(OFFSET('Sanitation Data'!$H$11,0,10*ROW('Sanitation Data'!H38))),'Data Summary'!DL44="Yes"),OFFSET('Sanitation Data'!$H$11,0,10*ROW('Sanitation Data'!H38)),NA())</f>
        <v>#N/A</v>
      </c>
      <c r="AX44" s="120" t="e">
        <f ca="1">+IF(AND(ISNUMBER(OFFSET('Sanitation Data'!$H$12,0,10*ROW('Sanitation Data'!H38))),'Data Summary'!DM44="Yes"),OFFSET('Sanitation Data'!$H$12,0,10*ROW('Sanitation Data'!H38)),NA())</f>
        <v>#N/A</v>
      </c>
      <c r="AY44" s="120" t="e">
        <f ca="1">+IF(AND(ISNUMBER(OFFSET('Sanitation Data'!$H$13,0,10*ROW('Sanitation Data'!H38))),'Data Summary'!DN44="Yes"),OFFSET('Sanitation Data'!$H$13,0,10*ROW('Sanitation Data'!H38)),NA())</f>
        <v>#N/A</v>
      </c>
      <c r="AZ44" s="121" t="e">
        <f ca="1">+IF(AND(ISNUMBER(OFFSET('Hygiene Data'!$C$6,0,10*ROW('Hygiene Data'!C38))),'Data Summary'!DO44="Yes"),OFFSET('Hygiene Data'!$C$6,0,10*ROW('Hygiene Data'!C38)),NA())</f>
        <v>#N/A</v>
      </c>
      <c r="BA44" s="121" t="e">
        <f ca="1">+IF(AND(ISNUMBER(OFFSET('Hygiene Data'!$C$8,0,10*ROW('Hygiene Data'!C38))),'Data Summary'!DP44="Yes"),OFFSET('Hygiene Data'!$C$8,0,10*ROW('Hygiene Data'!C38)),NA())</f>
        <v>#N/A</v>
      </c>
      <c r="BB44" s="121" t="e">
        <f ca="1">+IF(AND(ISNUMBER(OFFSET('Hygiene Data'!$C$10,0,10*ROW('Hygiene Data'!C38))),'Data Summary'!DQ44="Yes"),OFFSET('Hygiene Data'!$C$10,0,10*ROW('Hygiene Data'!C38)),NA())</f>
        <v>#N/A</v>
      </c>
      <c r="BC44" s="121" t="e">
        <f ca="1">+IF(AND(ISNUMBER(OFFSET('Hygiene Data'!$D$6,0,10*ROW('Hygiene Data'!D38))),'Data Summary'!DR44="Yes"),OFFSET('Hygiene Data'!$D$6,0,10*ROW('Hygiene Data'!D38)),NA())</f>
        <v>#N/A</v>
      </c>
      <c r="BD44" s="121" t="e">
        <f ca="1">+IF(AND(ISNUMBER(OFFSET('Hygiene Data'!$D$8,0,10*ROW('Hygiene Data'!D38))),'Data Summary'!DS44="Yes"),OFFSET('Hygiene Data'!$D$8,0,10*ROW('Hygiene Data'!D38)),NA())</f>
        <v>#N/A</v>
      </c>
      <c r="BE44" s="121" t="e">
        <f ca="1">+IF(AND(ISNUMBER(OFFSET('Hygiene Data'!$D$10,0,10*ROW('Hygiene Data'!D38))),'Data Summary'!DT44="Yes"),OFFSET('Hygiene Data'!$D$10,0,10*ROW('Hygiene Data'!D38)),NA())</f>
        <v>#N/A</v>
      </c>
      <c r="BF44" s="121" t="e">
        <f ca="1">+IF(AND(ISNUMBER(OFFSET('Hygiene Data'!$E$6,0,10*ROW('Hygiene Data'!E38))),'Data Summary'!DU44="Yes"),OFFSET('Hygiene Data'!$E$6,0,10*ROW('Hygiene Data'!E38)),NA())</f>
        <v>#N/A</v>
      </c>
      <c r="BG44" s="121" t="e">
        <f ca="1">+IF(AND(ISNUMBER(OFFSET('Hygiene Data'!$E$8,0,10*ROW('Hygiene Data'!E38))),'Data Summary'!DV44="Yes"),OFFSET('Hygiene Data'!$E$8,0,10*ROW('Hygiene Data'!E38)),NA())</f>
        <v>#N/A</v>
      </c>
      <c r="BH44" s="121" t="e">
        <f ca="1">+IF(AND(ISNUMBER(OFFSET('Hygiene Data'!$E$10,0,10*ROW('Hygiene Data'!E38))),'Data Summary'!DW44="Yes"),OFFSET('Hygiene Data'!$E$10,0,10*ROW('Hygiene Data'!E38)),NA())</f>
        <v>#N/A</v>
      </c>
      <c r="BI44" s="121" t="e">
        <f ca="1">+IF(AND(ISNUMBER(OFFSET('Hygiene Data'!$F$6,0,10*ROW('Hygiene Data'!F38))),'Data Summary'!DX44="Yes"),OFFSET('Hygiene Data'!$F$6,0,10*ROW('Hygiene Data'!F38)),NA())</f>
        <v>#N/A</v>
      </c>
      <c r="BJ44" s="121" t="e">
        <f ca="1">+IF(AND(ISNUMBER(OFFSET('Hygiene Data'!$F$8,0,10*ROW('Hygiene Data'!F38))),'Data Summary'!DY44="Yes"),OFFSET('Hygiene Data'!$F$8,0,10*ROW('Hygiene Data'!F38)),NA())</f>
        <v>#N/A</v>
      </c>
      <c r="BK44" s="121" t="e">
        <f ca="1">+IF(AND(ISNUMBER(OFFSET('Hygiene Data'!$F$10,0,10*ROW('Hygiene Data'!F38))),'Data Summary'!DZ44="Yes"),OFFSET('Hygiene Data'!$F$10,0,10*ROW('Hygiene Data'!F38)),NA())</f>
        <v>#N/A</v>
      </c>
      <c r="BL44" s="121" t="e">
        <f ca="1">+IF(AND(ISNUMBER(OFFSET('Hygiene Data'!$G$6,0,10*ROW('Hygiene Data'!G38))),'Data Summary'!EA44="Yes"),OFFSET('Hygiene Data'!$G$6,0,10*ROW('Hygiene Data'!G38)),NA())</f>
        <v>#N/A</v>
      </c>
      <c r="BM44" s="121" t="e">
        <f ca="1">+IF(AND(ISNUMBER(OFFSET('Hygiene Data'!$G$8,0,10*ROW('Hygiene Data'!G38))),'Data Summary'!EB44="Yes"),OFFSET('Hygiene Data'!$G$8,0,10*ROW('Hygiene Data'!G38)),NA())</f>
        <v>#N/A</v>
      </c>
      <c r="BN44" s="121" t="e">
        <f ca="1">+IF(AND(ISNUMBER(OFFSET('Hygiene Data'!$G$10,0,10*ROW('Hygiene Data'!G38))),'Data Summary'!EC44="Yes"),OFFSET('Hygiene Data'!$G$10,0,10*ROW('Hygiene Data'!G38)),NA())</f>
        <v>#N/A</v>
      </c>
      <c r="BO44" s="121" t="e">
        <f ca="1">+IF(AND(ISNUMBER(OFFSET('Hygiene Data'!$H$6,0,10*ROW('Hygiene Data'!H38))),'Data Summary'!ED44="Yes"),OFFSET('Hygiene Data'!$H$6,0,10*ROW('Hygiene Data'!H38)),NA())</f>
        <v>#N/A</v>
      </c>
      <c r="BP44" s="121" t="e">
        <f ca="1">+IF(AND(ISNUMBER(OFFSET('Hygiene Data'!$H$8,0,10*ROW('Hygiene Data'!H38))),'Data Summary'!EE44="Yes"),OFFSET('Hygiene Data'!$H$8,0,10*ROW('Hygiene Data'!H38)),NA())</f>
        <v>#N/A</v>
      </c>
      <c r="BQ44" s="121" t="e">
        <f ca="1">+IF(AND(ISNUMBER(OFFSET('Hygiene Data'!$H$10,0,10*ROW('Hygiene Data'!H38))),'Data Summary'!EF44="Yes"),OFFSET('Hygiene Data'!$H$10,0,10*ROW('Hygiene Data'!H38)),NA())</f>
        <v>#N/A</v>
      </c>
    </row>
    <row r="45" spans="1:69" x14ac:dyDescent="0.2">
      <c r="A45" s="44" t="e">
        <f ca="1">+IF(OFFSET('Water Data'!$B$1,0,10*ROW('Water Data'!B39))="",NA(),OFFSET('Water Data'!$B$1,0,10*ROW('Water Data'!B39)))</f>
        <v>#N/A</v>
      </c>
      <c r="B45" s="44" t="e">
        <f ca="1">+IF(OFFSET('Water Data'!$A$3,0,10*ROW('Water Data'!A42))="",NA(),OFFSET('Water Data'!$A$3,0,10*ROW('Water Data'!A42)))</f>
        <v>#N/A</v>
      </c>
      <c r="C45" s="44" t="e">
        <f ca="1">+IF(OFFSET('Water Data'!$C$3,0,10*ROW('Water Data'!C42))="",NA(),OFFSET('Water Data'!$C$3,0,10*ROW('Water Data'!C42)))</f>
        <v>#N/A</v>
      </c>
      <c r="D45" s="119" t="e">
        <f ca="1">+IF(AND(ISNUMBER(OFFSET('Water Data'!$C$5,0,10*ROW('Water Data'!C39))),'Data Summary'!BS45="Yes"),100-OFFSET('Water Data'!$C$5,0,10*ROW('Water Data'!C39)),NA())</f>
        <v>#N/A</v>
      </c>
      <c r="E45" s="119" t="e">
        <f ca="1">+IF(AND(ISNUMBER(OFFSET('Water Data'!$C$7,0,10*ROW('Water Data'!C39))),'Data Summary'!BT45="Yes"),OFFSET('Water Data'!$C$7,0,10*ROW('Water Data'!C39)),NA())</f>
        <v>#N/A</v>
      </c>
      <c r="F45" s="119" t="e">
        <f ca="1">+IF(AND(ISNUMBER(OFFSET('Water Data'!$C$10,0,10*ROW('Water Data'!C39))),'Data Summary'!BU45="Yes"),OFFSET('Water Data'!$C$10,0,10*ROW('Water Data'!C39)),NA())</f>
        <v>#N/A</v>
      </c>
      <c r="G45" s="119" t="e">
        <f ca="1">+IF(AND(ISNUMBER(OFFSET('Water Data'!$D$5,0,10*ROW('Water Data'!D39))),'Data Summary'!BV45="Yes"),100-OFFSET('Water Data'!$D$5,0,10*ROW('Water Data'!D39)),NA())</f>
        <v>#N/A</v>
      </c>
      <c r="H45" s="119" t="e">
        <f ca="1">+IF(AND(ISNUMBER(OFFSET('Water Data'!$D$7,0,10*ROW('Water Data'!D39))),'Data Summary'!BW45="Yes"),OFFSET('Water Data'!$D$7,0,10*ROW('Water Data'!D39)),NA())</f>
        <v>#N/A</v>
      </c>
      <c r="I45" s="119" t="e">
        <f ca="1">+IF(AND(ISNUMBER(OFFSET('Water Data'!$D$10,0,10*ROW('Water Data'!D39))),'Data Summary'!BX45="Yes"),OFFSET('Water Data'!$D$10,0,10*ROW('Water Data'!D39)),NA())</f>
        <v>#N/A</v>
      </c>
      <c r="J45" s="119" t="e">
        <f ca="1">+IF(AND(ISNUMBER(OFFSET('Water Data'!$E$5,0,10*ROW('Water Data'!E39))),'Data Summary'!BY45="Yes"),100-OFFSET('Water Data'!$E$5,0,10*ROW('Water Data'!E39)),NA())</f>
        <v>#N/A</v>
      </c>
      <c r="K45" s="119" t="e">
        <f ca="1">+IF(AND(ISNUMBER(OFFSET('Water Data'!$E$7,0,10*ROW('Water Data'!E39))),'Data Summary'!BZ45="Yes"),OFFSET('Water Data'!$E$7,0,10*ROW('Water Data'!E39)),NA())</f>
        <v>#N/A</v>
      </c>
      <c r="L45" s="119" t="e">
        <f ca="1">+IF(AND(ISNUMBER(OFFSET('Water Data'!$E$10,0,10*ROW('Water Data'!E39))),'Data Summary'!CA45="Yes"),OFFSET('Water Data'!$E$10,0,10*ROW('Water Data'!E39)),NA())</f>
        <v>#N/A</v>
      </c>
      <c r="M45" s="119" t="e">
        <f ca="1">+IF(AND(ISNUMBER(OFFSET('Water Data'!$F$5,0,10*ROW('Water Data'!F39))),'Data Summary'!CB45="Yes"),100-OFFSET('Water Data'!$F$5,0,10*ROW('Water Data'!F39)),NA())</f>
        <v>#N/A</v>
      </c>
      <c r="N45" s="119" t="e">
        <f ca="1">+IF(AND(ISNUMBER(OFFSET('Water Data'!$F$7,0,10*ROW('Water Data'!F39))),'Data Summary'!CC45="Yes"),OFFSET('Water Data'!$F$7,0,10*ROW('Water Data'!F39)),NA())</f>
        <v>#N/A</v>
      </c>
      <c r="O45" s="119" t="e">
        <f ca="1">+IF(AND(ISNUMBER(OFFSET('Water Data'!$F$10,0,10*ROW('Water Data'!F39))),'Data Summary'!CD45="Yes"),OFFSET('Water Data'!$F$10,0,10*ROW('Water Data'!F39)),NA())</f>
        <v>#N/A</v>
      </c>
      <c r="P45" s="119" t="e">
        <f ca="1">+IF(AND(ISNUMBER(OFFSET('Water Data'!$G$5,0,10*ROW('Water Data'!G39))),'Data Summary'!CE45="Yes"),100-OFFSET('Water Data'!$G$5,0,10*ROW('Water Data'!G39)),NA())</f>
        <v>#N/A</v>
      </c>
      <c r="Q45" s="119" t="e">
        <f ca="1">+IF(AND(ISNUMBER(OFFSET('Water Data'!$G$7,0,10*ROW('Water Data'!G39))),'Data Summary'!CF45="Yes"),OFFSET('Water Data'!$G$7,0,10*ROW('Water Data'!G39)),NA())</f>
        <v>#N/A</v>
      </c>
      <c r="R45" s="119" t="e">
        <f ca="1">+IF(AND(ISNUMBER(OFFSET('Water Data'!$G$10,0,10*ROW('Water Data'!G39))),'Data Summary'!CG45="Yes"),OFFSET('Water Data'!$G$10,0,10*ROW('Water Data'!G39)),NA())</f>
        <v>#N/A</v>
      </c>
      <c r="S45" s="119" t="e">
        <f ca="1">+IF(AND(ISNUMBER(OFFSET('Water Data'!$H$5,0,10*ROW('Water Data'!H39))),'Data Summary'!CH45="Yes"),100-OFFSET('Water Data'!$H$5,0,10*ROW('Water Data'!H39)),NA())</f>
        <v>#N/A</v>
      </c>
      <c r="T45" s="119" t="e">
        <f ca="1">+IF(AND(ISNUMBER(OFFSET('Water Data'!$H$7,0,10*ROW('Water Data'!H39))),'Data Summary'!CI45="Yes"),OFFSET('Water Data'!$H$7,0,10*ROW('Water Data'!H39)),NA())</f>
        <v>#N/A</v>
      </c>
      <c r="U45" s="119" t="e">
        <f ca="1">+IF(AND(ISNUMBER(OFFSET('Water Data'!$H$10,0,10*ROW('Water Data'!H39))),'Data Summary'!CJ45="Yes"),OFFSET('Water Data'!$H$10,0,10*ROW('Water Data'!H39)),NA())</f>
        <v>#N/A</v>
      </c>
      <c r="V45" s="120" t="e">
        <f ca="1">+IF(AND(ISNUMBER(OFFSET('Sanitation Data'!$C$5,0,10*ROW('Sanitation Data'!C39))),'Data Summary'!CK45="Yes"),100-OFFSET('Sanitation Data'!$C$5,0,10*ROW('Sanitation Data'!C39)),NA())</f>
        <v>#N/A</v>
      </c>
      <c r="W45" s="120" t="e">
        <f ca="1">+IF(AND(ISNUMBER(OFFSET('Sanitation Data'!$C$7,0,10*ROW('Sanitation Data'!C39))),'Data Summary'!CL45="Yes"),OFFSET('Sanitation Data'!$C$7,0,10*ROW('Sanitation Data'!C39)),NA())</f>
        <v>#N/A</v>
      </c>
      <c r="X45" s="120" t="e">
        <f ca="1">+IF(AND(ISNUMBER(OFFSET('Sanitation Data'!$C$11,0,10*ROW('Sanitation Data'!C39))),'Data Summary'!CM45="Yes"),OFFSET('Sanitation Data'!$C$11,0,10*ROW('Sanitation Data'!C39)),NA())</f>
        <v>#N/A</v>
      </c>
      <c r="Y45" s="120" t="e">
        <f ca="1">+IF(AND(ISNUMBER(OFFSET('Sanitation Data'!$C$12,0,10*ROW('Sanitation Data'!C39))),'Data Summary'!CN45="Yes"),OFFSET('Sanitation Data'!$C$12,0,10*ROW('Sanitation Data'!C39)),NA())</f>
        <v>#N/A</v>
      </c>
      <c r="Z45" s="120" t="e">
        <f ca="1">+IF(AND(ISNUMBER(OFFSET('Sanitation Data'!$C$13,0,10*ROW('Sanitation Data'!C39))),'Data Summary'!CO45="Yes"),OFFSET('Sanitation Data'!$C$13,0,10*ROW('Sanitation Data'!C39)),NA())</f>
        <v>#N/A</v>
      </c>
      <c r="AA45" s="120" t="e">
        <f ca="1">+IF(AND(ISNUMBER(OFFSET('Sanitation Data'!$D$5,0,10*ROW('Sanitation Data'!D39))),'Data Summary'!CP45="Yes"),100-OFFSET('Sanitation Data'!$D$5,0,10*ROW('Sanitation Data'!D39)),NA())</f>
        <v>#N/A</v>
      </c>
      <c r="AB45" s="120" t="e">
        <f ca="1">+IF(AND(ISNUMBER(OFFSET('Sanitation Data'!$D$7,0,10*ROW('Sanitation Data'!D39))),'Data Summary'!CQ45="Yes"),OFFSET('Sanitation Data'!$D$7,0,10*ROW('Sanitation Data'!D39)),NA())</f>
        <v>#N/A</v>
      </c>
      <c r="AC45" s="120" t="e">
        <f ca="1">+IF(AND(ISNUMBER(OFFSET('Sanitation Data'!$D$11,0,10*ROW('Sanitation Data'!D39))),'Data Summary'!CR45="Yes"),OFFSET('Sanitation Data'!$D$11,0,10*ROW('Sanitation Data'!D39)),NA())</f>
        <v>#N/A</v>
      </c>
      <c r="AD45" s="120" t="e">
        <f ca="1">+IF(AND(ISNUMBER(OFFSET('Sanitation Data'!$D$12,0,10*ROW('Sanitation Data'!D39))),'Data Summary'!CS45="Yes"),OFFSET('Sanitation Data'!$D$12,0,10*ROW('Sanitation Data'!D39)),NA())</f>
        <v>#N/A</v>
      </c>
      <c r="AE45" s="120" t="e">
        <f ca="1">+IF(AND(ISNUMBER(OFFSET('Sanitation Data'!$D$13,0,10*ROW('Sanitation Data'!D39))),'Data Summary'!CT45="Yes"),OFFSET('Sanitation Data'!$D$13,0,10*ROW('Sanitation Data'!D39)),NA())</f>
        <v>#N/A</v>
      </c>
      <c r="AF45" s="120" t="e">
        <f ca="1">+IF(AND(ISNUMBER(OFFSET('Sanitation Data'!$E$5,0,10*ROW('Sanitation Data'!E39))),'Data Summary'!CU45="Yes"),100-OFFSET('Sanitation Data'!$E$5,0,10*ROW('Sanitation Data'!E39)),NA())</f>
        <v>#N/A</v>
      </c>
      <c r="AG45" s="120" t="e">
        <f ca="1">+IF(AND(ISNUMBER(OFFSET('Sanitation Data'!$E$7,0,10*ROW('Sanitation Data'!E39))),'Data Summary'!CV45="Yes"),OFFSET('Sanitation Data'!$E$7,0,10*ROW('Sanitation Data'!E39)),NA())</f>
        <v>#N/A</v>
      </c>
      <c r="AH45" s="120" t="e">
        <f ca="1">+IF(AND(ISNUMBER(OFFSET('Sanitation Data'!$E$11,0,10*ROW('Sanitation Data'!E39))),'Data Summary'!CW45="Yes"),OFFSET('Sanitation Data'!$E$11,0,10*ROW('Sanitation Data'!E39)),NA())</f>
        <v>#N/A</v>
      </c>
      <c r="AI45" s="120" t="e">
        <f ca="1">+IF(AND(ISNUMBER(OFFSET('Sanitation Data'!$E$12,0,10*ROW('Sanitation Data'!E39))),'Data Summary'!CX45="Yes"),OFFSET('Sanitation Data'!$E$12,0,10*ROW('Sanitation Data'!E39)),NA())</f>
        <v>#N/A</v>
      </c>
      <c r="AJ45" s="120" t="e">
        <f ca="1">+IF(AND(ISNUMBER(OFFSET('Sanitation Data'!$E$13,0,10*ROW('Sanitation Data'!E39))),'Data Summary'!CY45="Yes"),OFFSET('Sanitation Data'!$E$13,0,10*ROW('Sanitation Data'!E39)),NA())</f>
        <v>#N/A</v>
      </c>
      <c r="AK45" s="120" t="e">
        <f ca="1">+IF(AND(ISNUMBER(OFFSET('Sanitation Data'!$F$5,0,10*ROW('Sanitation Data'!F39))),'Data Summary'!CZ45="Yes"),100-OFFSET('Sanitation Data'!$F$5,0,10*ROW('Sanitation Data'!F39)),NA())</f>
        <v>#N/A</v>
      </c>
      <c r="AL45" s="120" t="e">
        <f ca="1">+IF(AND(ISNUMBER(OFFSET('Sanitation Data'!$F$7,0,10*ROW('Sanitation Data'!F39))),'Data Summary'!DA45="Yes"),OFFSET('Sanitation Data'!$F$7,0,10*ROW('Sanitation Data'!F39)),NA())</f>
        <v>#N/A</v>
      </c>
      <c r="AM45" s="120" t="e">
        <f ca="1">+IF(AND(ISNUMBER(OFFSET('Sanitation Data'!$F$11,0,10*ROW('Sanitation Data'!F39))),'Data Summary'!DB45="Yes"),OFFSET('Sanitation Data'!$F$11,0,10*ROW('Sanitation Data'!F39)),NA())</f>
        <v>#N/A</v>
      </c>
      <c r="AN45" s="120" t="e">
        <f ca="1">+IF(AND(ISNUMBER(OFFSET('Sanitation Data'!$F$12,0,10*ROW('Sanitation Data'!F39))),'Data Summary'!DC45="Yes"),OFFSET('Sanitation Data'!$F$12,0,10*ROW('Sanitation Data'!F39)),NA())</f>
        <v>#N/A</v>
      </c>
      <c r="AO45" s="120" t="e">
        <f ca="1">+IF(AND(ISNUMBER(OFFSET('Sanitation Data'!$F$13,0,10*ROW('Sanitation Data'!F39))),'Data Summary'!DD45="Yes"),OFFSET('Sanitation Data'!$F$13,0,10*ROW('Sanitation Data'!F39)),NA())</f>
        <v>#N/A</v>
      </c>
      <c r="AP45" s="120" t="e">
        <f ca="1">+IF(AND(ISNUMBER(OFFSET('Sanitation Data'!$G$5,0,10*ROW('Sanitation Data'!G39))),'Data Summary'!DE45="Yes"),100-OFFSET('Sanitation Data'!$G$5,0,10*ROW('Sanitation Data'!G39)),NA())</f>
        <v>#N/A</v>
      </c>
      <c r="AQ45" s="120" t="e">
        <f ca="1">+IF(AND(ISNUMBER(OFFSET('Sanitation Data'!$G$7,0,10*ROW('Sanitation Data'!G39))),'Data Summary'!DF45="Yes"),OFFSET('Sanitation Data'!$G$7,0,10*ROW('Sanitation Data'!G39)),NA())</f>
        <v>#N/A</v>
      </c>
      <c r="AR45" s="120" t="e">
        <f ca="1">+IF(AND(ISNUMBER(OFFSET('Sanitation Data'!$G$11,0,10*ROW('Sanitation Data'!G39))),'Data Summary'!DG45="Yes"),OFFSET('Sanitation Data'!$G$11,0,10*ROW('Sanitation Data'!G39)),NA())</f>
        <v>#N/A</v>
      </c>
      <c r="AS45" s="120" t="e">
        <f ca="1">+IF(AND(ISNUMBER(OFFSET('Sanitation Data'!$G$12,0,10*ROW('Sanitation Data'!G39))),'Data Summary'!DH45="Yes"),OFFSET('Sanitation Data'!$G$12,0,10*ROW('Sanitation Data'!G39)),NA())</f>
        <v>#N/A</v>
      </c>
      <c r="AT45" s="120" t="e">
        <f ca="1">+IF(AND(ISNUMBER(OFFSET('Sanitation Data'!$G$13,0,10*ROW('Sanitation Data'!G39))),'Data Summary'!DI45="Yes"),OFFSET('Sanitation Data'!$G$13,0,10*ROW('Sanitation Data'!G39)),NA())</f>
        <v>#N/A</v>
      </c>
      <c r="AU45" s="120" t="e">
        <f ca="1">+IF(AND(ISNUMBER(OFFSET('Sanitation Data'!$H$5,0,10*ROW('Sanitation Data'!H39))),'Data Summary'!DJ45="Yes"),100-OFFSET('Sanitation Data'!$H$5,0,10*ROW('Sanitation Data'!H39)),NA())</f>
        <v>#N/A</v>
      </c>
      <c r="AV45" s="120" t="e">
        <f ca="1">+IF(AND(ISNUMBER(OFFSET('Sanitation Data'!$H$7,0,10*ROW('Sanitation Data'!H39))),'Data Summary'!DK45="Yes"),OFFSET('Sanitation Data'!$H$7,0,10*ROW('Sanitation Data'!H39)),NA())</f>
        <v>#N/A</v>
      </c>
      <c r="AW45" s="120" t="e">
        <f ca="1">+IF(AND(ISNUMBER(OFFSET('Sanitation Data'!$H$11,0,10*ROW('Sanitation Data'!H39))),'Data Summary'!DL45="Yes"),OFFSET('Sanitation Data'!$H$11,0,10*ROW('Sanitation Data'!H39)),NA())</f>
        <v>#N/A</v>
      </c>
      <c r="AX45" s="120" t="e">
        <f ca="1">+IF(AND(ISNUMBER(OFFSET('Sanitation Data'!$H$12,0,10*ROW('Sanitation Data'!H39))),'Data Summary'!DM45="Yes"),OFFSET('Sanitation Data'!$H$12,0,10*ROW('Sanitation Data'!H39)),NA())</f>
        <v>#N/A</v>
      </c>
      <c r="AY45" s="120" t="e">
        <f ca="1">+IF(AND(ISNUMBER(OFFSET('Sanitation Data'!$H$13,0,10*ROW('Sanitation Data'!H39))),'Data Summary'!DN45="Yes"),OFFSET('Sanitation Data'!$H$13,0,10*ROW('Sanitation Data'!H39)),NA())</f>
        <v>#N/A</v>
      </c>
      <c r="AZ45" s="121" t="e">
        <f ca="1">+IF(AND(ISNUMBER(OFFSET('Hygiene Data'!$C$6,0,10*ROW('Hygiene Data'!C39))),'Data Summary'!DO45="Yes"),OFFSET('Hygiene Data'!$C$6,0,10*ROW('Hygiene Data'!C39)),NA())</f>
        <v>#N/A</v>
      </c>
      <c r="BA45" s="121" t="e">
        <f ca="1">+IF(AND(ISNUMBER(OFFSET('Hygiene Data'!$C$8,0,10*ROW('Hygiene Data'!C39))),'Data Summary'!DP45="Yes"),OFFSET('Hygiene Data'!$C$8,0,10*ROW('Hygiene Data'!C39)),NA())</f>
        <v>#N/A</v>
      </c>
      <c r="BB45" s="121" t="e">
        <f ca="1">+IF(AND(ISNUMBER(OFFSET('Hygiene Data'!$C$10,0,10*ROW('Hygiene Data'!C39))),'Data Summary'!DQ45="Yes"),OFFSET('Hygiene Data'!$C$10,0,10*ROW('Hygiene Data'!C39)),NA())</f>
        <v>#N/A</v>
      </c>
      <c r="BC45" s="121" t="e">
        <f ca="1">+IF(AND(ISNUMBER(OFFSET('Hygiene Data'!$D$6,0,10*ROW('Hygiene Data'!D39))),'Data Summary'!DR45="Yes"),OFFSET('Hygiene Data'!$D$6,0,10*ROW('Hygiene Data'!D39)),NA())</f>
        <v>#N/A</v>
      </c>
      <c r="BD45" s="121" t="e">
        <f ca="1">+IF(AND(ISNUMBER(OFFSET('Hygiene Data'!$D$8,0,10*ROW('Hygiene Data'!D39))),'Data Summary'!DS45="Yes"),OFFSET('Hygiene Data'!$D$8,0,10*ROW('Hygiene Data'!D39)),NA())</f>
        <v>#N/A</v>
      </c>
      <c r="BE45" s="121" t="e">
        <f ca="1">+IF(AND(ISNUMBER(OFFSET('Hygiene Data'!$D$10,0,10*ROW('Hygiene Data'!D39))),'Data Summary'!DT45="Yes"),OFFSET('Hygiene Data'!$D$10,0,10*ROW('Hygiene Data'!D39)),NA())</f>
        <v>#N/A</v>
      </c>
      <c r="BF45" s="121" t="e">
        <f ca="1">+IF(AND(ISNUMBER(OFFSET('Hygiene Data'!$E$6,0,10*ROW('Hygiene Data'!E39))),'Data Summary'!DU45="Yes"),OFFSET('Hygiene Data'!$E$6,0,10*ROW('Hygiene Data'!E39)),NA())</f>
        <v>#N/A</v>
      </c>
      <c r="BG45" s="121" t="e">
        <f ca="1">+IF(AND(ISNUMBER(OFFSET('Hygiene Data'!$E$8,0,10*ROW('Hygiene Data'!E39))),'Data Summary'!DV45="Yes"),OFFSET('Hygiene Data'!$E$8,0,10*ROW('Hygiene Data'!E39)),NA())</f>
        <v>#N/A</v>
      </c>
      <c r="BH45" s="121" t="e">
        <f ca="1">+IF(AND(ISNUMBER(OFFSET('Hygiene Data'!$E$10,0,10*ROW('Hygiene Data'!E39))),'Data Summary'!DW45="Yes"),OFFSET('Hygiene Data'!$E$10,0,10*ROW('Hygiene Data'!E39)),NA())</f>
        <v>#N/A</v>
      </c>
      <c r="BI45" s="121" t="e">
        <f ca="1">+IF(AND(ISNUMBER(OFFSET('Hygiene Data'!$F$6,0,10*ROW('Hygiene Data'!F39))),'Data Summary'!DX45="Yes"),OFFSET('Hygiene Data'!$F$6,0,10*ROW('Hygiene Data'!F39)),NA())</f>
        <v>#N/A</v>
      </c>
      <c r="BJ45" s="121" t="e">
        <f ca="1">+IF(AND(ISNUMBER(OFFSET('Hygiene Data'!$F$8,0,10*ROW('Hygiene Data'!F39))),'Data Summary'!DY45="Yes"),OFFSET('Hygiene Data'!$F$8,0,10*ROW('Hygiene Data'!F39)),NA())</f>
        <v>#N/A</v>
      </c>
      <c r="BK45" s="121" t="e">
        <f ca="1">+IF(AND(ISNUMBER(OFFSET('Hygiene Data'!$F$10,0,10*ROW('Hygiene Data'!F39))),'Data Summary'!DZ45="Yes"),OFFSET('Hygiene Data'!$F$10,0,10*ROW('Hygiene Data'!F39)),NA())</f>
        <v>#N/A</v>
      </c>
      <c r="BL45" s="121" t="e">
        <f ca="1">+IF(AND(ISNUMBER(OFFSET('Hygiene Data'!$G$6,0,10*ROW('Hygiene Data'!G39))),'Data Summary'!EA45="Yes"),OFFSET('Hygiene Data'!$G$6,0,10*ROW('Hygiene Data'!G39)),NA())</f>
        <v>#N/A</v>
      </c>
      <c r="BM45" s="121" t="e">
        <f ca="1">+IF(AND(ISNUMBER(OFFSET('Hygiene Data'!$G$8,0,10*ROW('Hygiene Data'!G39))),'Data Summary'!EB45="Yes"),OFFSET('Hygiene Data'!$G$8,0,10*ROW('Hygiene Data'!G39)),NA())</f>
        <v>#N/A</v>
      </c>
      <c r="BN45" s="121" t="e">
        <f ca="1">+IF(AND(ISNUMBER(OFFSET('Hygiene Data'!$G$10,0,10*ROW('Hygiene Data'!G39))),'Data Summary'!EC45="Yes"),OFFSET('Hygiene Data'!$G$10,0,10*ROW('Hygiene Data'!G39)),NA())</f>
        <v>#N/A</v>
      </c>
      <c r="BO45" s="121" t="e">
        <f ca="1">+IF(AND(ISNUMBER(OFFSET('Hygiene Data'!$H$6,0,10*ROW('Hygiene Data'!H39))),'Data Summary'!ED45="Yes"),OFFSET('Hygiene Data'!$H$6,0,10*ROW('Hygiene Data'!H39)),NA())</f>
        <v>#N/A</v>
      </c>
      <c r="BP45" s="121" t="e">
        <f ca="1">+IF(AND(ISNUMBER(OFFSET('Hygiene Data'!$H$8,0,10*ROW('Hygiene Data'!H39))),'Data Summary'!EE45="Yes"),OFFSET('Hygiene Data'!$H$8,0,10*ROW('Hygiene Data'!H39)),NA())</f>
        <v>#N/A</v>
      </c>
      <c r="BQ45" s="121" t="e">
        <f ca="1">+IF(AND(ISNUMBER(OFFSET('Hygiene Data'!$H$10,0,10*ROW('Hygiene Data'!H39))),'Data Summary'!EF45="Yes"),OFFSET('Hygiene Data'!$H$10,0,10*ROW('Hygiene Data'!H39)),NA())</f>
        <v>#N/A</v>
      </c>
    </row>
    <row r="46" spans="1:69" x14ac:dyDescent="0.2">
      <c r="A46" s="44" t="e">
        <f ca="1">+IF(OFFSET('Water Data'!$B$1,0,10*ROW('Water Data'!B40))="",NA(),OFFSET('Water Data'!$B$1,0,10*ROW('Water Data'!B40)))</f>
        <v>#N/A</v>
      </c>
      <c r="B46" s="44" t="e">
        <f ca="1">+IF(OFFSET('Water Data'!$A$3,0,10*ROW('Water Data'!A43))="",NA(),OFFSET('Water Data'!$A$3,0,10*ROW('Water Data'!A43)))</f>
        <v>#N/A</v>
      </c>
      <c r="C46" s="44" t="e">
        <f ca="1">+IF(OFFSET('Water Data'!$C$3,0,10*ROW('Water Data'!C43))="",NA(),OFFSET('Water Data'!$C$3,0,10*ROW('Water Data'!C43)))</f>
        <v>#N/A</v>
      </c>
      <c r="D46" s="119" t="e">
        <f ca="1">+IF(AND(ISNUMBER(OFFSET('Water Data'!$C$5,0,10*ROW('Water Data'!C40))),'Data Summary'!BS46="Yes"),100-OFFSET('Water Data'!$C$5,0,10*ROW('Water Data'!C40)),NA())</f>
        <v>#N/A</v>
      </c>
      <c r="E46" s="119" t="e">
        <f ca="1">+IF(AND(ISNUMBER(OFFSET('Water Data'!$C$7,0,10*ROW('Water Data'!C40))),'Data Summary'!BT46="Yes"),OFFSET('Water Data'!$C$7,0,10*ROW('Water Data'!C40)),NA())</f>
        <v>#N/A</v>
      </c>
      <c r="F46" s="119" t="e">
        <f ca="1">+IF(AND(ISNUMBER(OFFSET('Water Data'!$C$10,0,10*ROW('Water Data'!C40))),'Data Summary'!BU46="Yes"),OFFSET('Water Data'!$C$10,0,10*ROW('Water Data'!C40)),NA())</f>
        <v>#N/A</v>
      </c>
      <c r="G46" s="119" t="e">
        <f ca="1">+IF(AND(ISNUMBER(OFFSET('Water Data'!$D$5,0,10*ROW('Water Data'!D40))),'Data Summary'!BV46="Yes"),100-OFFSET('Water Data'!$D$5,0,10*ROW('Water Data'!D40)),NA())</f>
        <v>#N/A</v>
      </c>
      <c r="H46" s="119" t="e">
        <f ca="1">+IF(AND(ISNUMBER(OFFSET('Water Data'!$D$7,0,10*ROW('Water Data'!D40))),'Data Summary'!BW46="Yes"),OFFSET('Water Data'!$D$7,0,10*ROW('Water Data'!D40)),NA())</f>
        <v>#N/A</v>
      </c>
      <c r="I46" s="119" t="e">
        <f ca="1">+IF(AND(ISNUMBER(OFFSET('Water Data'!$D$10,0,10*ROW('Water Data'!D40))),'Data Summary'!BX46="Yes"),OFFSET('Water Data'!$D$10,0,10*ROW('Water Data'!D40)),NA())</f>
        <v>#N/A</v>
      </c>
      <c r="J46" s="119" t="e">
        <f ca="1">+IF(AND(ISNUMBER(OFFSET('Water Data'!$E$5,0,10*ROW('Water Data'!E40))),'Data Summary'!BY46="Yes"),100-OFFSET('Water Data'!$E$5,0,10*ROW('Water Data'!E40)),NA())</f>
        <v>#N/A</v>
      </c>
      <c r="K46" s="119" t="e">
        <f ca="1">+IF(AND(ISNUMBER(OFFSET('Water Data'!$E$7,0,10*ROW('Water Data'!E40))),'Data Summary'!BZ46="Yes"),OFFSET('Water Data'!$E$7,0,10*ROW('Water Data'!E40)),NA())</f>
        <v>#N/A</v>
      </c>
      <c r="L46" s="119" t="e">
        <f ca="1">+IF(AND(ISNUMBER(OFFSET('Water Data'!$E$10,0,10*ROW('Water Data'!E40))),'Data Summary'!CA46="Yes"),OFFSET('Water Data'!$E$10,0,10*ROW('Water Data'!E40)),NA())</f>
        <v>#N/A</v>
      </c>
      <c r="M46" s="119" t="e">
        <f ca="1">+IF(AND(ISNUMBER(OFFSET('Water Data'!$F$5,0,10*ROW('Water Data'!F40))),'Data Summary'!CB46="Yes"),100-OFFSET('Water Data'!$F$5,0,10*ROW('Water Data'!F40)),NA())</f>
        <v>#N/A</v>
      </c>
      <c r="N46" s="119" t="e">
        <f ca="1">+IF(AND(ISNUMBER(OFFSET('Water Data'!$F$7,0,10*ROW('Water Data'!F40))),'Data Summary'!CC46="Yes"),OFFSET('Water Data'!$F$7,0,10*ROW('Water Data'!F40)),NA())</f>
        <v>#N/A</v>
      </c>
      <c r="O46" s="119" t="e">
        <f ca="1">+IF(AND(ISNUMBER(OFFSET('Water Data'!$F$10,0,10*ROW('Water Data'!F40))),'Data Summary'!CD46="Yes"),OFFSET('Water Data'!$F$10,0,10*ROW('Water Data'!F40)),NA())</f>
        <v>#N/A</v>
      </c>
      <c r="P46" s="119" t="e">
        <f ca="1">+IF(AND(ISNUMBER(OFFSET('Water Data'!$G$5,0,10*ROW('Water Data'!G40))),'Data Summary'!CE46="Yes"),100-OFFSET('Water Data'!$G$5,0,10*ROW('Water Data'!G40)),NA())</f>
        <v>#N/A</v>
      </c>
      <c r="Q46" s="119" t="e">
        <f ca="1">+IF(AND(ISNUMBER(OFFSET('Water Data'!$G$7,0,10*ROW('Water Data'!G40))),'Data Summary'!CF46="Yes"),OFFSET('Water Data'!$G$7,0,10*ROW('Water Data'!G40)),NA())</f>
        <v>#N/A</v>
      </c>
      <c r="R46" s="119" t="e">
        <f ca="1">+IF(AND(ISNUMBER(OFFSET('Water Data'!$G$10,0,10*ROW('Water Data'!G40))),'Data Summary'!CG46="Yes"),OFFSET('Water Data'!$G$10,0,10*ROW('Water Data'!G40)),NA())</f>
        <v>#N/A</v>
      </c>
      <c r="S46" s="119" t="e">
        <f ca="1">+IF(AND(ISNUMBER(OFFSET('Water Data'!$H$5,0,10*ROW('Water Data'!H40))),'Data Summary'!CH46="Yes"),100-OFFSET('Water Data'!$H$5,0,10*ROW('Water Data'!H40)),NA())</f>
        <v>#N/A</v>
      </c>
      <c r="T46" s="119" t="e">
        <f ca="1">+IF(AND(ISNUMBER(OFFSET('Water Data'!$H$7,0,10*ROW('Water Data'!H40))),'Data Summary'!CI46="Yes"),OFFSET('Water Data'!$H$7,0,10*ROW('Water Data'!H40)),NA())</f>
        <v>#N/A</v>
      </c>
      <c r="U46" s="119" t="e">
        <f ca="1">+IF(AND(ISNUMBER(OFFSET('Water Data'!$H$10,0,10*ROW('Water Data'!H40))),'Data Summary'!CJ46="Yes"),OFFSET('Water Data'!$H$10,0,10*ROW('Water Data'!H40)),NA())</f>
        <v>#N/A</v>
      </c>
      <c r="V46" s="120" t="e">
        <f ca="1">+IF(AND(ISNUMBER(OFFSET('Sanitation Data'!$C$5,0,10*ROW('Sanitation Data'!C40))),'Data Summary'!CK46="Yes"),100-OFFSET('Sanitation Data'!$C$5,0,10*ROW('Sanitation Data'!C40)),NA())</f>
        <v>#N/A</v>
      </c>
      <c r="W46" s="120" t="e">
        <f ca="1">+IF(AND(ISNUMBER(OFFSET('Sanitation Data'!$C$7,0,10*ROW('Sanitation Data'!C40))),'Data Summary'!CL46="Yes"),OFFSET('Sanitation Data'!$C$7,0,10*ROW('Sanitation Data'!C40)),NA())</f>
        <v>#N/A</v>
      </c>
      <c r="X46" s="120" t="e">
        <f ca="1">+IF(AND(ISNUMBER(OFFSET('Sanitation Data'!$C$11,0,10*ROW('Sanitation Data'!C40))),'Data Summary'!CM46="Yes"),OFFSET('Sanitation Data'!$C$11,0,10*ROW('Sanitation Data'!C40)),NA())</f>
        <v>#N/A</v>
      </c>
      <c r="Y46" s="120" t="e">
        <f ca="1">+IF(AND(ISNUMBER(OFFSET('Sanitation Data'!$C$12,0,10*ROW('Sanitation Data'!C40))),'Data Summary'!CN46="Yes"),OFFSET('Sanitation Data'!$C$12,0,10*ROW('Sanitation Data'!C40)),NA())</f>
        <v>#N/A</v>
      </c>
      <c r="Z46" s="120" t="e">
        <f ca="1">+IF(AND(ISNUMBER(OFFSET('Sanitation Data'!$C$13,0,10*ROW('Sanitation Data'!C40))),'Data Summary'!CO46="Yes"),OFFSET('Sanitation Data'!$C$13,0,10*ROW('Sanitation Data'!C40)),NA())</f>
        <v>#N/A</v>
      </c>
      <c r="AA46" s="120" t="e">
        <f ca="1">+IF(AND(ISNUMBER(OFFSET('Sanitation Data'!$D$5,0,10*ROW('Sanitation Data'!D40))),'Data Summary'!CP46="Yes"),100-OFFSET('Sanitation Data'!$D$5,0,10*ROW('Sanitation Data'!D40)),NA())</f>
        <v>#N/A</v>
      </c>
      <c r="AB46" s="120" t="e">
        <f ca="1">+IF(AND(ISNUMBER(OFFSET('Sanitation Data'!$D$7,0,10*ROW('Sanitation Data'!D40))),'Data Summary'!CQ46="Yes"),OFFSET('Sanitation Data'!$D$7,0,10*ROW('Sanitation Data'!D40)),NA())</f>
        <v>#N/A</v>
      </c>
      <c r="AC46" s="120" t="e">
        <f ca="1">+IF(AND(ISNUMBER(OFFSET('Sanitation Data'!$D$11,0,10*ROW('Sanitation Data'!D40))),'Data Summary'!CR46="Yes"),OFFSET('Sanitation Data'!$D$11,0,10*ROW('Sanitation Data'!D40)),NA())</f>
        <v>#N/A</v>
      </c>
      <c r="AD46" s="120" t="e">
        <f ca="1">+IF(AND(ISNUMBER(OFFSET('Sanitation Data'!$D$12,0,10*ROW('Sanitation Data'!D40))),'Data Summary'!CS46="Yes"),OFFSET('Sanitation Data'!$D$12,0,10*ROW('Sanitation Data'!D40)),NA())</f>
        <v>#N/A</v>
      </c>
      <c r="AE46" s="120" t="e">
        <f ca="1">+IF(AND(ISNUMBER(OFFSET('Sanitation Data'!$D$13,0,10*ROW('Sanitation Data'!D40))),'Data Summary'!CT46="Yes"),OFFSET('Sanitation Data'!$D$13,0,10*ROW('Sanitation Data'!D40)),NA())</f>
        <v>#N/A</v>
      </c>
      <c r="AF46" s="120" t="e">
        <f ca="1">+IF(AND(ISNUMBER(OFFSET('Sanitation Data'!$E$5,0,10*ROW('Sanitation Data'!E40))),'Data Summary'!CU46="Yes"),100-OFFSET('Sanitation Data'!$E$5,0,10*ROW('Sanitation Data'!E40)),NA())</f>
        <v>#N/A</v>
      </c>
      <c r="AG46" s="120" t="e">
        <f ca="1">+IF(AND(ISNUMBER(OFFSET('Sanitation Data'!$E$7,0,10*ROW('Sanitation Data'!E40))),'Data Summary'!CV46="Yes"),OFFSET('Sanitation Data'!$E$7,0,10*ROW('Sanitation Data'!E40)),NA())</f>
        <v>#N/A</v>
      </c>
      <c r="AH46" s="120" t="e">
        <f ca="1">+IF(AND(ISNUMBER(OFFSET('Sanitation Data'!$E$11,0,10*ROW('Sanitation Data'!E40))),'Data Summary'!CW46="Yes"),OFFSET('Sanitation Data'!$E$11,0,10*ROW('Sanitation Data'!E40)),NA())</f>
        <v>#N/A</v>
      </c>
      <c r="AI46" s="120" t="e">
        <f ca="1">+IF(AND(ISNUMBER(OFFSET('Sanitation Data'!$E$12,0,10*ROW('Sanitation Data'!E40))),'Data Summary'!CX46="Yes"),OFFSET('Sanitation Data'!$E$12,0,10*ROW('Sanitation Data'!E40)),NA())</f>
        <v>#N/A</v>
      </c>
      <c r="AJ46" s="120" t="e">
        <f ca="1">+IF(AND(ISNUMBER(OFFSET('Sanitation Data'!$E$13,0,10*ROW('Sanitation Data'!E40))),'Data Summary'!CY46="Yes"),OFFSET('Sanitation Data'!$E$13,0,10*ROW('Sanitation Data'!E40)),NA())</f>
        <v>#N/A</v>
      </c>
      <c r="AK46" s="120" t="e">
        <f ca="1">+IF(AND(ISNUMBER(OFFSET('Sanitation Data'!$F$5,0,10*ROW('Sanitation Data'!F40))),'Data Summary'!CZ46="Yes"),100-OFFSET('Sanitation Data'!$F$5,0,10*ROW('Sanitation Data'!F40)),NA())</f>
        <v>#N/A</v>
      </c>
      <c r="AL46" s="120" t="e">
        <f ca="1">+IF(AND(ISNUMBER(OFFSET('Sanitation Data'!$F$7,0,10*ROW('Sanitation Data'!F40))),'Data Summary'!DA46="Yes"),OFFSET('Sanitation Data'!$F$7,0,10*ROW('Sanitation Data'!F40)),NA())</f>
        <v>#N/A</v>
      </c>
      <c r="AM46" s="120" t="e">
        <f ca="1">+IF(AND(ISNUMBER(OFFSET('Sanitation Data'!$F$11,0,10*ROW('Sanitation Data'!F40))),'Data Summary'!DB46="Yes"),OFFSET('Sanitation Data'!$F$11,0,10*ROW('Sanitation Data'!F40)),NA())</f>
        <v>#N/A</v>
      </c>
      <c r="AN46" s="120" t="e">
        <f ca="1">+IF(AND(ISNUMBER(OFFSET('Sanitation Data'!$F$12,0,10*ROW('Sanitation Data'!F40))),'Data Summary'!DC46="Yes"),OFFSET('Sanitation Data'!$F$12,0,10*ROW('Sanitation Data'!F40)),NA())</f>
        <v>#N/A</v>
      </c>
      <c r="AO46" s="120" t="e">
        <f ca="1">+IF(AND(ISNUMBER(OFFSET('Sanitation Data'!$F$13,0,10*ROW('Sanitation Data'!F40))),'Data Summary'!DD46="Yes"),OFFSET('Sanitation Data'!$F$13,0,10*ROW('Sanitation Data'!F40)),NA())</f>
        <v>#N/A</v>
      </c>
      <c r="AP46" s="120" t="e">
        <f ca="1">+IF(AND(ISNUMBER(OFFSET('Sanitation Data'!$G$5,0,10*ROW('Sanitation Data'!G40))),'Data Summary'!DE46="Yes"),100-OFFSET('Sanitation Data'!$G$5,0,10*ROW('Sanitation Data'!G40)),NA())</f>
        <v>#N/A</v>
      </c>
      <c r="AQ46" s="120" t="e">
        <f ca="1">+IF(AND(ISNUMBER(OFFSET('Sanitation Data'!$G$7,0,10*ROW('Sanitation Data'!G40))),'Data Summary'!DF46="Yes"),OFFSET('Sanitation Data'!$G$7,0,10*ROW('Sanitation Data'!G40)),NA())</f>
        <v>#N/A</v>
      </c>
      <c r="AR46" s="120" t="e">
        <f ca="1">+IF(AND(ISNUMBER(OFFSET('Sanitation Data'!$G$11,0,10*ROW('Sanitation Data'!G40))),'Data Summary'!DG46="Yes"),OFFSET('Sanitation Data'!$G$11,0,10*ROW('Sanitation Data'!G40)),NA())</f>
        <v>#N/A</v>
      </c>
      <c r="AS46" s="120" t="e">
        <f ca="1">+IF(AND(ISNUMBER(OFFSET('Sanitation Data'!$G$12,0,10*ROW('Sanitation Data'!G40))),'Data Summary'!DH46="Yes"),OFFSET('Sanitation Data'!$G$12,0,10*ROW('Sanitation Data'!G40)),NA())</f>
        <v>#N/A</v>
      </c>
      <c r="AT46" s="120" t="e">
        <f ca="1">+IF(AND(ISNUMBER(OFFSET('Sanitation Data'!$G$13,0,10*ROW('Sanitation Data'!G40))),'Data Summary'!DI46="Yes"),OFFSET('Sanitation Data'!$G$13,0,10*ROW('Sanitation Data'!G40)),NA())</f>
        <v>#N/A</v>
      </c>
      <c r="AU46" s="120" t="e">
        <f ca="1">+IF(AND(ISNUMBER(OFFSET('Sanitation Data'!$H$5,0,10*ROW('Sanitation Data'!H40))),'Data Summary'!DJ46="Yes"),100-OFFSET('Sanitation Data'!$H$5,0,10*ROW('Sanitation Data'!H40)),NA())</f>
        <v>#N/A</v>
      </c>
      <c r="AV46" s="120" t="e">
        <f ca="1">+IF(AND(ISNUMBER(OFFSET('Sanitation Data'!$H$7,0,10*ROW('Sanitation Data'!H40))),'Data Summary'!DK46="Yes"),OFFSET('Sanitation Data'!$H$7,0,10*ROW('Sanitation Data'!H40)),NA())</f>
        <v>#N/A</v>
      </c>
      <c r="AW46" s="120" t="e">
        <f ca="1">+IF(AND(ISNUMBER(OFFSET('Sanitation Data'!$H$11,0,10*ROW('Sanitation Data'!H40))),'Data Summary'!DL46="Yes"),OFFSET('Sanitation Data'!$H$11,0,10*ROW('Sanitation Data'!H40)),NA())</f>
        <v>#N/A</v>
      </c>
      <c r="AX46" s="120" t="e">
        <f ca="1">+IF(AND(ISNUMBER(OFFSET('Sanitation Data'!$H$12,0,10*ROW('Sanitation Data'!H40))),'Data Summary'!DM46="Yes"),OFFSET('Sanitation Data'!$H$12,0,10*ROW('Sanitation Data'!H40)),NA())</f>
        <v>#N/A</v>
      </c>
      <c r="AY46" s="120" t="e">
        <f ca="1">+IF(AND(ISNUMBER(OFFSET('Sanitation Data'!$H$13,0,10*ROW('Sanitation Data'!H40))),'Data Summary'!DN46="Yes"),OFFSET('Sanitation Data'!$H$13,0,10*ROW('Sanitation Data'!H40)),NA())</f>
        <v>#N/A</v>
      </c>
      <c r="AZ46" s="121" t="e">
        <f ca="1">+IF(AND(ISNUMBER(OFFSET('Hygiene Data'!$C$6,0,10*ROW('Hygiene Data'!C40))),'Data Summary'!DO46="Yes"),OFFSET('Hygiene Data'!$C$6,0,10*ROW('Hygiene Data'!C40)),NA())</f>
        <v>#N/A</v>
      </c>
      <c r="BA46" s="121" t="e">
        <f ca="1">+IF(AND(ISNUMBER(OFFSET('Hygiene Data'!$C$8,0,10*ROW('Hygiene Data'!C40))),'Data Summary'!DP46="Yes"),OFFSET('Hygiene Data'!$C$8,0,10*ROW('Hygiene Data'!C40)),NA())</f>
        <v>#N/A</v>
      </c>
      <c r="BB46" s="121" t="e">
        <f ca="1">+IF(AND(ISNUMBER(OFFSET('Hygiene Data'!$C$10,0,10*ROW('Hygiene Data'!C40))),'Data Summary'!DQ46="Yes"),OFFSET('Hygiene Data'!$C$10,0,10*ROW('Hygiene Data'!C40)),NA())</f>
        <v>#N/A</v>
      </c>
      <c r="BC46" s="121" t="e">
        <f ca="1">+IF(AND(ISNUMBER(OFFSET('Hygiene Data'!$D$6,0,10*ROW('Hygiene Data'!D40))),'Data Summary'!DR46="Yes"),OFFSET('Hygiene Data'!$D$6,0,10*ROW('Hygiene Data'!D40)),NA())</f>
        <v>#N/A</v>
      </c>
      <c r="BD46" s="121" t="e">
        <f ca="1">+IF(AND(ISNUMBER(OFFSET('Hygiene Data'!$D$8,0,10*ROW('Hygiene Data'!D40))),'Data Summary'!DS46="Yes"),OFFSET('Hygiene Data'!$D$8,0,10*ROW('Hygiene Data'!D40)),NA())</f>
        <v>#N/A</v>
      </c>
      <c r="BE46" s="121" t="e">
        <f ca="1">+IF(AND(ISNUMBER(OFFSET('Hygiene Data'!$D$10,0,10*ROW('Hygiene Data'!D40))),'Data Summary'!DT46="Yes"),OFFSET('Hygiene Data'!$D$10,0,10*ROW('Hygiene Data'!D40)),NA())</f>
        <v>#N/A</v>
      </c>
      <c r="BF46" s="121" t="e">
        <f ca="1">+IF(AND(ISNUMBER(OFFSET('Hygiene Data'!$E$6,0,10*ROW('Hygiene Data'!E40))),'Data Summary'!DU46="Yes"),OFFSET('Hygiene Data'!$E$6,0,10*ROW('Hygiene Data'!E40)),NA())</f>
        <v>#N/A</v>
      </c>
      <c r="BG46" s="121" t="e">
        <f ca="1">+IF(AND(ISNUMBER(OFFSET('Hygiene Data'!$E$8,0,10*ROW('Hygiene Data'!E40))),'Data Summary'!DV46="Yes"),OFFSET('Hygiene Data'!$E$8,0,10*ROW('Hygiene Data'!E40)),NA())</f>
        <v>#N/A</v>
      </c>
      <c r="BH46" s="121" t="e">
        <f ca="1">+IF(AND(ISNUMBER(OFFSET('Hygiene Data'!$E$10,0,10*ROW('Hygiene Data'!E40))),'Data Summary'!DW46="Yes"),OFFSET('Hygiene Data'!$E$10,0,10*ROW('Hygiene Data'!E40)),NA())</f>
        <v>#N/A</v>
      </c>
      <c r="BI46" s="121" t="e">
        <f ca="1">+IF(AND(ISNUMBER(OFFSET('Hygiene Data'!$F$6,0,10*ROW('Hygiene Data'!F40))),'Data Summary'!DX46="Yes"),OFFSET('Hygiene Data'!$F$6,0,10*ROW('Hygiene Data'!F40)),NA())</f>
        <v>#N/A</v>
      </c>
      <c r="BJ46" s="121" t="e">
        <f ca="1">+IF(AND(ISNUMBER(OFFSET('Hygiene Data'!$F$8,0,10*ROW('Hygiene Data'!F40))),'Data Summary'!DY46="Yes"),OFFSET('Hygiene Data'!$F$8,0,10*ROW('Hygiene Data'!F40)),NA())</f>
        <v>#N/A</v>
      </c>
      <c r="BK46" s="121" t="e">
        <f ca="1">+IF(AND(ISNUMBER(OFFSET('Hygiene Data'!$F$10,0,10*ROW('Hygiene Data'!F40))),'Data Summary'!DZ46="Yes"),OFFSET('Hygiene Data'!$F$10,0,10*ROW('Hygiene Data'!F40)),NA())</f>
        <v>#N/A</v>
      </c>
      <c r="BL46" s="121" t="e">
        <f ca="1">+IF(AND(ISNUMBER(OFFSET('Hygiene Data'!$G$6,0,10*ROW('Hygiene Data'!G40))),'Data Summary'!EA46="Yes"),OFFSET('Hygiene Data'!$G$6,0,10*ROW('Hygiene Data'!G40)),NA())</f>
        <v>#N/A</v>
      </c>
      <c r="BM46" s="121" t="e">
        <f ca="1">+IF(AND(ISNUMBER(OFFSET('Hygiene Data'!$G$8,0,10*ROW('Hygiene Data'!G40))),'Data Summary'!EB46="Yes"),OFFSET('Hygiene Data'!$G$8,0,10*ROW('Hygiene Data'!G40)),NA())</f>
        <v>#N/A</v>
      </c>
      <c r="BN46" s="121" t="e">
        <f ca="1">+IF(AND(ISNUMBER(OFFSET('Hygiene Data'!$G$10,0,10*ROW('Hygiene Data'!G40))),'Data Summary'!EC46="Yes"),OFFSET('Hygiene Data'!$G$10,0,10*ROW('Hygiene Data'!G40)),NA())</f>
        <v>#N/A</v>
      </c>
      <c r="BO46" s="121" t="e">
        <f ca="1">+IF(AND(ISNUMBER(OFFSET('Hygiene Data'!$H$6,0,10*ROW('Hygiene Data'!H40))),'Data Summary'!ED46="Yes"),OFFSET('Hygiene Data'!$H$6,0,10*ROW('Hygiene Data'!H40)),NA())</f>
        <v>#N/A</v>
      </c>
      <c r="BP46" s="121" t="e">
        <f ca="1">+IF(AND(ISNUMBER(OFFSET('Hygiene Data'!$H$8,0,10*ROW('Hygiene Data'!H40))),'Data Summary'!EE46="Yes"),OFFSET('Hygiene Data'!$H$8,0,10*ROW('Hygiene Data'!H40)),NA())</f>
        <v>#N/A</v>
      </c>
      <c r="BQ46" s="121" t="e">
        <f ca="1">+IF(AND(ISNUMBER(OFFSET('Hygiene Data'!$H$10,0,10*ROW('Hygiene Data'!H40))),'Data Summary'!EF46="Yes"),OFFSET('Hygiene Data'!$H$10,0,10*ROW('Hygiene Data'!H40)),NA())</f>
        <v>#N/A</v>
      </c>
    </row>
    <row r="47" spans="1:69" x14ac:dyDescent="0.2">
      <c r="A47" s="44" t="e">
        <f ca="1">+IF(OFFSET('Water Data'!$B$1,0,10*ROW('Water Data'!B41))="",NA(),OFFSET('Water Data'!$B$1,0,10*ROW('Water Data'!B41)))</f>
        <v>#N/A</v>
      </c>
      <c r="B47" s="44" t="e">
        <f ca="1">+IF(OFFSET('Water Data'!$A$3,0,10*ROW('Water Data'!A44))="",NA(),OFFSET('Water Data'!$A$3,0,10*ROW('Water Data'!A44)))</f>
        <v>#N/A</v>
      </c>
      <c r="C47" s="44" t="e">
        <f ca="1">+IF(OFFSET('Water Data'!$C$3,0,10*ROW('Water Data'!C44))="",NA(),OFFSET('Water Data'!$C$3,0,10*ROW('Water Data'!C44)))</f>
        <v>#N/A</v>
      </c>
      <c r="D47" s="119" t="e">
        <f ca="1">+IF(AND(ISNUMBER(OFFSET('Water Data'!$C$5,0,10*ROW('Water Data'!C41))),'Data Summary'!BS47="Yes"),100-OFFSET('Water Data'!$C$5,0,10*ROW('Water Data'!C41)),NA())</f>
        <v>#N/A</v>
      </c>
      <c r="E47" s="119" t="e">
        <f ca="1">+IF(AND(ISNUMBER(OFFSET('Water Data'!$C$7,0,10*ROW('Water Data'!C41))),'Data Summary'!BT47="Yes"),OFFSET('Water Data'!$C$7,0,10*ROW('Water Data'!C41)),NA())</f>
        <v>#N/A</v>
      </c>
      <c r="F47" s="119" t="e">
        <f ca="1">+IF(AND(ISNUMBER(OFFSET('Water Data'!$C$10,0,10*ROW('Water Data'!C41))),'Data Summary'!BU47="Yes"),OFFSET('Water Data'!$C$10,0,10*ROW('Water Data'!C41)),NA())</f>
        <v>#N/A</v>
      </c>
      <c r="G47" s="119" t="e">
        <f ca="1">+IF(AND(ISNUMBER(OFFSET('Water Data'!$D$5,0,10*ROW('Water Data'!D41))),'Data Summary'!BV47="Yes"),100-OFFSET('Water Data'!$D$5,0,10*ROW('Water Data'!D41)),NA())</f>
        <v>#N/A</v>
      </c>
      <c r="H47" s="119" t="e">
        <f ca="1">+IF(AND(ISNUMBER(OFFSET('Water Data'!$D$7,0,10*ROW('Water Data'!D41))),'Data Summary'!BW47="Yes"),OFFSET('Water Data'!$D$7,0,10*ROW('Water Data'!D41)),NA())</f>
        <v>#N/A</v>
      </c>
      <c r="I47" s="119" t="e">
        <f ca="1">+IF(AND(ISNUMBER(OFFSET('Water Data'!$D$10,0,10*ROW('Water Data'!D41))),'Data Summary'!BX47="Yes"),OFFSET('Water Data'!$D$10,0,10*ROW('Water Data'!D41)),NA())</f>
        <v>#N/A</v>
      </c>
      <c r="J47" s="119" t="e">
        <f ca="1">+IF(AND(ISNUMBER(OFFSET('Water Data'!$E$5,0,10*ROW('Water Data'!E41))),'Data Summary'!BY47="Yes"),100-OFFSET('Water Data'!$E$5,0,10*ROW('Water Data'!E41)),NA())</f>
        <v>#N/A</v>
      </c>
      <c r="K47" s="119" t="e">
        <f ca="1">+IF(AND(ISNUMBER(OFFSET('Water Data'!$E$7,0,10*ROW('Water Data'!E41))),'Data Summary'!BZ47="Yes"),OFFSET('Water Data'!$E$7,0,10*ROW('Water Data'!E41)),NA())</f>
        <v>#N/A</v>
      </c>
      <c r="L47" s="119" t="e">
        <f ca="1">+IF(AND(ISNUMBER(OFFSET('Water Data'!$E$10,0,10*ROW('Water Data'!E41))),'Data Summary'!CA47="Yes"),OFFSET('Water Data'!$E$10,0,10*ROW('Water Data'!E41)),NA())</f>
        <v>#N/A</v>
      </c>
      <c r="M47" s="119" t="e">
        <f ca="1">+IF(AND(ISNUMBER(OFFSET('Water Data'!$F$5,0,10*ROW('Water Data'!F41))),'Data Summary'!CB47="Yes"),100-OFFSET('Water Data'!$F$5,0,10*ROW('Water Data'!F41)),NA())</f>
        <v>#N/A</v>
      </c>
      <c r="N47" s="119" t="e">
        <f ca="1">+IF(AND(ISNUMBER(OFFSET('Water Data'!$F$7,0,10*ROW('Water Data'!F41))),'Data Summary'!CC47="Yes"),OFFSET('Water Data'!$F$7,0,10*ROW('Water Data'!F41)),NA())</f>
        <v>#N/A</v>
      </c>
      <c r="O47" s="119" t="e">
        <f ca="1">+IF(AND(ISNUMBER(OFFSET('Water Data'!$F$10,0,10*ROW('Water Data'!F41))),'Data Summary'!CD47="Yes"),OFFSET('Water Data'!$F$10,0,10*ROW('Water Data'!F41)),NA())</f>
        <v>#N/A</v>
      </c>
      <c r="P47" s="119" t="e">
        <f ca="1">+IF(AND(ISNUMBER(OFFSET('Water Data'!$G$5,0,10*ROW('Water Data'!G41))),'Data Summary'!CE47="Yes"),100-OFFSET('Water Data'!$G$5,0,10*ROW('Water Data'!G41)),NA())</f>
        <v>#N/A</v>
      </c>
      <c r="Q47" s="119" t="e">
        <f ca="1">+IF(AND(ISNUMBER(OFFSET('Water Data'!$G$7,0,10*ROW('Water Data'!G41))),'Data Summary'!CF47="Yes"),OFFSET('Water Data'!$G$7,0,10*ROW('Water Data'!G41)),NA())</f>
        <v>#N/A</v>
      </c>
      <c r="R47" s="119" t="e">
        <f ca="1">+IF(AND(ISNUMBER(OFFSET('Water Data'!$G$10,0,10*ROW('Water Data'!G41))),'Data Summary'!CG47="Yes"),OFFSET('Water Data'!$G$10,0,10*ROW('Water Data'!G41)),NA())</f>
        <v>#N/A</v>
      </c>
      <c r="S47" s="119" t="e">
        <f ca="1">+IF(AND(ISNUMBER(OFFSET('Water Data'!$H$5,0,10*ROW('Water Data'!H41))),'Data Summary'!CH47="Yes"),100-OFFSET('Water Data'!$H$5,0,10*ROW('Water Data'!H41)),NA())</f>
        <v>#N/A</v>
      </c>
      <c r="T47" s="119" t="e">
        <f ca="1">+IF(AND(ISNUMBER(OFFSET('Water Data'!$H$7,0,10*ROW('Water Data'!H41))),'Data Summary'!CI47="Yes"),OFFSET('Water Data'!$H$7,0,10*ROW('Water Data'!H41)),NA())</f>
        <v>#N/A</v>
      </c>
      <c r="U47" s="119" t="e">
        <f ca="1">+IF(AND(ISNUMBER(OFFSET('Water Data'!$H$10,0,10*ROW('Water Data'!H41))),'Data Summary'!CJ47="Yes"),OFFSET('Water Data'!$H$10,0,10*ROW('Water Data'!H41)),NA())</f>
        <v>#N/A</v>
      </c>
      <c r="V47" s="120" t="e">
        <f ca="1">+IF(AND(ISNUMBER(OFFSET('Sanitation Data'!$C$5,0,10*ROW('Sanitation Data'!C41))),'Data Summary'!CK47="Yes"),100-OFFSET('Sanitation Data'!$C$5,0,10*ROW('Sanitation Data'!C41)),NA())</f>
        <v>#N/A</v>
      </c>
      <c r="W47" s="120" t="e">
        <f ca="1">+IF(AND(ISNUMBER(OFFSET('Sanitation Data'!$C$7,0,10*ROW('Sanitation Data'!C41))),'Data Summary'!CL47="Yes"),OFFSET('Sanitation Data'!$C$7,0,10*ROW('Sanitation Data'!C41)),NA())</f>
        <v>#N/A</v>
      </c>
      <c r="X47" s="120" t="e">
        <f ca="1">+IF(AND(ISNUMBER(OFFSET('Sanitation Data'!$C$11,0,10*ROW('Sanitation Data'!C41))),'Data Summary'!CM47="Yes"),OFFSET('Sanitation Data'!$C$11,0,10*ROW('Sanitation Data'!C41)),NA())</f>
        <v>#N/A</v>
      </c>
      <c r="Y47" s="120" t="e">
        <f ca="1">+IF(AND(ISNUMBER(OFFSET('Sanitation Data'!$C$12,0,10*ROW('Sanitation Data'!C41))),'Data Summary'!CN47="Yes"),OFFSET('Sanitation Data'!$C$12,0,10*ROW('Sanitation Data'!C41)),NA())</f>
        <v>#N/A</v>
      </c>
      <c r="Z47" s="120" t="e">
        <f ca="1">+IF(AND(ISNUMBER(OFFSET('Sanitation Data'!$C$13,0,10*ROW('Sanitation Data'!C41))),'Data Summary'!CO47="Yes"),OFFSET('Sanitation Data'!$C$13,0,10*ROW('Sanitation Data'!C41)),NA())</f>
        <v>#N/A</v>
      </c>
      <c r="AA47" s="120" t="e">
        <f ca="1">+IF(AND(ISNUMBER(OFFSET('Sanitation Data'!$D$5,0,10*ROW('Sanitation Data'!D41))),'Data Summary'!CP47="Yes"),100-OFFSET('Sanitation Data'!$D$5,0,10*ROW('Sanitation Data'!D41)),NA())</f>
        <v>#N/A</v>
      </c>
      <c r="AB47" s="120" t="e">
        <f ca="1">+IF(AND(ISNUMBER(OFFSET('Sanitation Data'!$D$7,0,10*ROW('Sanitation Data'!D41))),'Data Summary'!CQ47="Yes"),OFFSET('Sanitation Data'!$D$7,0,10*ROW('Sanitation Data'!D41)),NA())</f>
        <v>#N/A</v>
      </c>
      <c r="AC47" s="120" t="e">
        <f ca="1">+IF(AND(ISNUMBER(OFFSET('Sanitation Data'!$D$11,0,10*ROW('Sanitation Data'!D41))),'Data Summary'!CR47="Yes"),OFFSET('Sanitation Data'!$D$11,0,10*ROW('Sanitation Data'!D41)),NA())</f>
        <v>#N/A</v>
      </c>
      <c r="AD47" s="120" t="e">
        <f ca="1">+IF(AND(ISNUMBER(OFFSET('Sanitation Data'!$D$12,0,10*ROW('Sanitation Data'!D41))),'Data Summary'!CS47="Yes"),OFFSET('Sanitation Data'!$D$12,0,10*ROW('Sanitation Data'!D41)),NA())</f>
        <v>#N/A</v>
      </c>
      <c r="AE47" s="120" t="e">
        <f ca="1">+IF(AND(ISNUMBER(OFFSET('Sanitation Data'!$D$13,0,10*ROW('Sanitation Data'!D41))),'Data Summary'!CT47="Yes"),OFFSET('Sanitation Data'!$D$13,0,10*ROW('Sanitation Data'!D41)),NA())</f>
        <v>#N/A</v>
      </c>
      <c r="AF47" s="120" t="e">
        <f ca="1">+IF(AND(ISNUMBER(OFFSET('Sanitation Data'!$E$5,0,10*ROW('Sanitation Data'!E41))),'Data Summary'!CU47="Yes"),100-OFFSET('Sanitation Data'!$E$5,0,10*ROW('Sanitation Data'!E41)),NA())</f>
        <v>#N/A</v>
      </c>
      <c r="AG47" s="120" t="e">
        <f ca="1">+IF(AND(ISNUMBER(OFFSET('Sanitation Data'!$E$7,0,10*ROW('Sanitation Data'!E41))),'Data Summary'!CV47="Yes"),OFFSET('Sanitation Data'!$E$7,0,10*ROW('Sanitation Data'!E41)),NA())</f>
        <v>#N/A</v>
      </c>
      <c r="AH47" s="120" t="e">
        <f ca="1">+IF(AND(ISNUMBER(OFFSET('Sanitation Data'!$E$11,0,10*ROW('Sanitation Data'!E41))),'Data Summary'!CW47="Yes"),OFFSET('Sanitation Data'!$E$11,0,10*ROW('Sanitation Data'!E41)),NA())</f>
        <v>#N/A</v>
      </c>
      <c r="AI47" s="120" t="e">
        <f ca="1">+IF(AND(ISNUMBER(OFFSET('Sanitation Data'!$E$12,0,10*ROW('Sanitation Data'!E41))),'Data Summary'!CX47="Yes"),OFFSET('Sanitation Data'!$E$12,0,10*ROW('Sanitation Data'!E41)),NA())</f>
        <v>#N/A</v>
      </c>
      <c r="AJ47" s="120" t="e">
        <f ca="1">+IF(AND(ISNUMBER(OFFSET('Sanitation Data'!$E$13,0,10*ROW('Sanitation Data'!E41))),'Data Summary'!CY47="Yes"),OFFSET('Sanitation Data'!$E$13,0,10*ROW('Sanitation Data'!E41)),NA())</f>
        <v>#N/A</v>
      </c>
      <c r="AK47" s="120" t="e">
        <f ca="1">+IF(AND(ISNUMBER(OFFSET('Sanitation Data'!$F$5,0,10*ROW('Sanitation Data'!F41))),'Data Summary'!CZ47="Yes"),100-OFFSET('Sanitation Data'!$F$5,0,10*ROW('Sanitation Data'!F41)),NA())</f>
        <v>#N/A</v>
      </c>
      <c r="AL47" s="120" t="e">
        <f ca="1">+IF(AND(ISNUMBER(OFFSET('Sanitation Data'!$F$7,0,10*ROW('Sanitation Data'!F41))),'Data Summary'!DA47="Yes"),OFFSET('Sanitation Data'!$F$7,0,10*ROW('Sanitation Data'!F41)),NA())</f>
        <v>#N/A</v>
      </c>
      <c r="AM47" s="120" t="e">
        <f ca="1">+IF(AND(ISNUMBER(OFFSET('Sanitation Data'!$F$11,0,10*ROW('Sanitation Data'!F41))),'Data Summary'!DB47="Yes"),OFFSET('Sanitation Data'!$F$11,0,10*ROW('Sanitation Data'!F41)),NA())</f>
        <v>#N/A</v>
      </c>
      <c r="AN47" s="120" t="e">
        <f ca="1">+IF(AND(ISNUMBER(OFFSET('Sanitation Data'!$F$12,0,10*ROW('Sanitation Data'!F41))),'Data Summary'!DC47="Yes"),OFFSET('Sanitation Data'!$F$12,0,10*ROW('Sanitation Data'!F41)),NA())</f>
        <v>#N/A</v>
      </c>
      <c r="AO47" s="120" t="e">
        <f ca="1">+IF(AND(ISNUMBER(OFFSET('Sanitation Data'!$F$13,0,10*ROW('Sanitation Data'!F41))),'Data Summary'!DD47="Yes"),OFFSET('Sanitation Data'!$F$13,0,10*ROW('Sanitation Data'!F41)),NA())</f>
        <v>#N/A</v>
      </c>
      <c r="AP47" s="120" t="e">
        <f ca="1">+IF(AND(ISNUMBER(OFFSET('Sanitation Data'!$G$5,0,10*ROW('Sanitation Data'!G41))),'Data Summary'!DE47="Yes"),100-OFFSET('Sanitation Data'!$G$5,0,10*ROW('Sanitation Data'!G41)),NA())</f>
        <v>#N/A</v>
      </c>
      <c r="AQ47" s="120" t="e">
        <f ca="1">+IF(AND(ISNUMBER(OFFSET('Sanitation Data'!$G$7,0,10*ROW('Sanitation Data'!G41))),'Data Summary'!DF47="Yes"),OFFSET('Sanitation Data'!$G$7,0,10*ROW('Sanitation Data'!G41)),NA())</f>
        <v>#N/A</v>
      </c>
      <c r="AR47" s="120" t="e">
        <f ca="1">+IF(AND(ISNUMBER(OFFSET('Sanitation Data'!$G$11,0,10*ROW('Sanitation Data'!G41))),'Data Summary'!DG47="Yes"),OFFSET('Sanitation Data'!$G$11,0,10*ROW('Sanitation Data'!G41)),NA())</f>
        <v>#N/A</v>
      </c>
      <c r="AS47" s="120" t="e">
        <f ca="1">+IF(AND(ISNUMBER(OFFSET('Sanitation Data'!$G$12,0,10*ROW('Sanitation Data'!G41))),'Data Summary'!DH47="Yes"),OFFSET('Sanitation Data'!$G$12,0,10*ROW('Sanitation Data'!G41)),NA())</f>
        <v>#N/A</v>
      </c>
      <c r="AT47" s="120" t="e">
        <f ca="1">+IF(AND(ISNUMBER(OFFSET('Sanitation Data'!$G$13,0,10*ROW('Sanitation Data'!G41))),'Data Summary'!DI47="Yes"),OFFSET('Sanitation Data'!$G$13,0,10*ROW('Sanitation Data'!G41)),NA())</f>
        <v>#N/A</v>
      </c>
      <c r="AU47" s="120" t="e">
        <f ca="1">+IF(AND(ISNUMBER(OFFSET('Sanitation Data'!$H$5,0,10*ROW('Sanitation Data'!H41))),'Data Summary'!DJ47="Yes"),100-OFFSET('Sanitation Data'!$H$5,0,10*ROW('Sanitation Data'!H41)),NA())</f>
        <v>#N/A</v>
      </c>
      <c r="AV47" s="120" t="e">
        <f ca="1">+IF(AND(ISNUMBER(OFFSET('Sanitation Data'!$H$7,0,10*ROW('Sanitation Data'!H41))),'Data Summary'!DK47="Yes"),OFFSET('Sanitation Data'!$H$7,0,10*ROW('Sanitation Data'!H41)),NA())</f>
        <v>#N/A</v>
      </c>
      <c r="AW47" s="120" t="e">
        <f ca="1">+IF(AND(ISNUMBER(OFFSET('Sanitation Data'!$H$11,0,10*ROW('Sanitation Data'!H41))),'Data Summary'!DL47="Yes"),OFFSET('Sanitation Data'!$H$11,0,10*ROW('Sanitation Data'!H41)),NA())</f>
        <v>#N/A</v>
      </c>
      <c r="AX47" s="120" t="e">
        <f ca="1">+IF(AND(ISNUMBER(OFFSET('Sanitation Data'!$H$12,0,10*ROW('Sanitation Data'!H41))),'Data Summary'!DM47="Yes"),OFFSET('Sanitation Data'!$H$12,0,10*ROW('Sanitation Data'!H41)),NA())</f>
        <v>#N/A</v>
      </c>
      <c r="AY47" s="120" t="e">
        <f ca="1">+IF(AND(ISNUMBER(OFFSET('Sanitation Data'!$H$13,0,10*ROW('Sanitation Data'!H41))),'Data Summary'!DN47="Yes"),OFFSET('Sanitation Data'!$H$13,0,10*ROW('Sanitation Data'!H41)),NA())</f>
        <v>#N/A</v>
      </c>
      <c r="AZ47" s="121" t="e">
        <f ca="1">+IF(AND(ISNUMBER(OFFSET('Hygiene Data'!$C$6,0,10*ROW('Hygiene Data'!C41))),'Data Summary'!DO47="Yes"),OFFSET('Hygiene Data'!$C$6,0,10*ROW('Hygiene Data'!C41)),NA())</f>
        <v>#N/A</v>
      </c>
      <c r="BA47" s="121" t="e">
        <f ca="1">+IF(AND(ISNUMBER(OFFSET('Hygiene Data'!$C$8,0,10*ROW('Hygiene Data'!C41))),'Data Summary'!DP47="Yes"),OFFSET('Hygiene Data'!$C$8,0,10*ROW('Hygiene Data'!C41)),NA())</f>
        <v>#N/A</v>
      </c>
      <c r="BB47" s="121" t="e">
        <f ca="1">+IF(AND(ISNUMBER(OFFSET('Hygiene Data'!$C$10,0,10*ROW('Hygiene Data'!C41))),'Data Summary'!DQ47="Yes"),OFFSET('Hygiene Data'!$C$10,0,10*ROW('Hygiene Data'!C41)),NA())</f>
        <v>#N/A</v>
      </c>
      <c r="BC47" s="121" t="e">
        <f ca="1">+IF(AND(ISNUMBER(OFFSET('Hygiene Data'!$D$6,0,10*ROW('Hygiene Data'!D41))),'Data Summary'!DR47="Yes"),OFFSET('Hygiene Data'!$D$6,0,10*ROW('Hygiene Data'!D41)),NA())</f>
        <v>#N/A</v>
      </c>
      <c r="BD47" s="121" t="e">
        <f ca="1">+IF(AND(ISNUMBER(OFFSET('Hygiene Data'!$D$8,0,10*ROW('Hygiene Data'!D41))),'Data Summary'!DS47="Yes"),OFFSET('Hygiene Data'!$D$8,0,10*ROW('Hygiene Data'!D41)),NA())</f>
        <v>#N/A</v>
      </c>
      <c r="BE47" s="121" t="e">
        <f ca="1">+IF(AND(ISNUMBER(OFFSET('Hygiene Data'!$D$10,0,10*ROW('Hygiene Data'!D41))),'Data Summary'!DT47="Yes"),OFFSET('Hygiene Data'!$D$10,0,10*ROW('Hygiene Data'!D41)),NA())</f>
        <v>#N/A</v>
      </c>
      <c r="BF47" s="121" t="e">
        <f ca="1">+IF(AND(ISNUMBER(OFFSET('Hygiene Data'!$E$6,0,10*ROW('Hygiene Data'!E41))),'Data Summary'!DU47="Yes"),OFFSET('Hygiene Data'!$E$6,0,10*ROW('Hygiene Data'!E41)),NA())</f>
        <v>#N/A</v>
      </c>
      <c r="BG47" s="121" t="e">
        <f ca="1">+IF(AND(ISNUMBER(OFFSET('Hygiene Data'!$E$8,0,10*ROW('Hygiene Data'!E41))),'Data Summary'!DV47="Yes"),OFFSET('Hygiene Data'!$E$8,0,10*ROW('Hygiene Data'!E41)),NA())</f>
        <v>#N/A</v>
      </c>
      <c r="BH47" s="121" t="e">
        <f ca="1">+IF(AND(ISNUMBER(OFFSET('Hygiene Data'!$E$10,0,10*ROW('Hygiene Data'!E41))),'Data Summary'!DW47="Yes"),OFFSET('Hygiene Data'!$E$10,0,10*ROW('Hygiene Data'!E41)),NA())</f>
        <v>#N/A</v>
      </c>
      <c r="BI47" s="121" t="e">
        <f ca="1">+IF(AND(ISNUMBER(OFFSET('Hygiene Data'!$F$6,0,10*ROW('Hygiene Data'!F41))),'Data Summary'!DX47="Yes"),OFFSET('Hygiene Data'!$F$6,0,10*ROW('Hygiene Data'!F41)),NA())</f>
        <v>#N/A</v>
      </c>
      <c r="BJ47" s="121" t="e">
        <f ca="1">+IF(AND(ISNUMBER(OFFSET('Hygiene Data'!$F$8,0,10*ROW('Hygiene Data'!F41))),'Data Summary'!DY47="Yes"),OFFSET('Hygiene Data'!$F$8,0,10*ROW('Hygiene Data'!F41)),NA())</f>
        <v>#N/A</v>
      </c>
      <c r="BK47" s="121" t="e">
        <f ca="1">+IF(AND(ISNUMBER(OFFSET('Hygiene Data'!$F$10,0,10*ROW('Hygiene Data'!F41))),'Data Summary'!DZ47="Yes"),OFFSET('Hygiene Data'!$F$10,0,10*ROW('Hygiene Data'!F41)),NA())</f>
        <v>#N/A</v>
      </c>
      <c r="BL47" s="121" t="e">
        <f ca="1">+IF(AND(ISNUMBER(OFFSET('Hygiene Data'!$G$6,0,10*ROW('Hygiene Data'!G41))),'Data Summary'!EA47="Yes"),OFFSET('Hygiene Data'!$G$6,0,10*ROW('Hygiene Data'!G41)),NA())</f>
        <v>#N/A</v>
      </c>
      <c r="BM47" s="121" t="e">
        <f ca="1">+IF(AND(ISNUMBER(OFFSET('Hygiene Data'!$G$8,0,10*ROW('Hygiene Data'!G41))),'Data Summary'!EB47="Yes"),OFFSET('Hygiene Data'!$G$8,0,10*ROW('Hygiene Data'!G41)),NA())</f>
        <v>#N/A</v>
      </c>
      <c r="BN47" s="121" t="e">
        <f ca="1">+IF(AND(ISNUMBER(OFFSET('Hygiene Data'!$G$10,0,10*ROW('Hygiene Data'!G41))),'Data Summary'!EC47="Yes"),OFFSET('Hygiene Data'!$G$10,0,10*ROW('Hygiene Data'!G41)),NA())</f>
        <v>#N/A</v>
      </c>
      <c r="BO47" s="121" t="e">
        <f ca="1">+IF(AND(ISNUMBER(OFFSET('Hygiene Data'!$H$6,0,10*ROW('Hygiene Data'!H41))),'Data Summary'!ED47="Yes"),OFFSET('Hygiene Data'!$H$6,0,10*ROW('Hygiene Data'!H41)),NA())</f>
        <v>#N/A</v>
      </c>
      <c r="BP47" s="121" t="e">
        <f ca="1">+IF(AND(ISNUMBER(OFFSET('Hygiene Data'!$H$8,0,10*ROW('Hygiene Data'!H41))),'Data Summary'!EE47="Yes"),OFFSET('Hygiene Data'!$H$8,0,10*ROW('Hygiene Data'!H41)),NA())</f>
        <v>#N/A</v>
      </c>
      <c r="BQ47" s="121" t="e">
        <f ca="1">+IF(AND(ISNUMBER(OFFSET('Hygiene Data'!$H$10,0,10*ROW('Hygiene Data'!H41))),'Data Summary'!EF47="Yes"),OFFSET('Hygiene Data'!$H$10,0,10*ROW('Hygiene Data'!H41)),NA())</f>
        <v>#N/A</v>
      </c>
    </row>
    <row r="48" spans="1:69" x14ac:dyDescent="0.2">
      <c r="A48" s="44" t="e">
        <f ca="1">+IF(OFFSET('Water Data'!$B$1,0,10*ROW('Water Data'!B42))="",NA(),OFFSET('Water Data'!$B$1,0,10*ROW('Water Data'!B42)))</f>
        <v>#N/A</v>
      </c>
      <c r="B48" s="44" t="e">
        <f ca="1">+IF(OFFSET('Water Data'!$A$3,0,10*ROW('Water Data'!A45))="",NA(),OFFSET('Water Data'!$A$3,0,10*ROW('Water Data'!A45)))</f>
        <v>#N/A</v>
      </c>
      <c r="C48" s="44" t="e">
        <f ca="1">+IF(OFFSET('Water Data'!$C$3,0,10*ROW('Water Data'!C45))="",NA(),OFFSET('Water Data'!$C$3,0,10*ROW('Water Data'!C45)))</f>
        <v>#N/A</v>
      </c>
      <c r="D48" s="119" t="e">
        <f ca="1">+IF(AND(ISNUMBER(OFFSET('Water Data'!$C$5,0,10*ROW('Water Data'!C42))),'Data Summary'!BS48="Yes"),100-OFFSET('Water Data'!$C$5,0,10*ROW('Water Data'!C42)),NA())</f>
        <v>#N/A</v>
      </c>
      <c r="E48" s="119" t="e">
        <f ca="1">+IF(AND(ISNUMBER(OFFSET('Water Data'!$C$7,0,10*ROW('Water Data'!C42))),'Data Summary'!BT48="Yes"),OFFSET('Water Data'!$C$7,0,10*ROW('Water Data'!C42)),NA())</f>
        <v>#N/A</v>
      </c>
      <c r="F48" s="119" t="e">
        <f ca="1">+IF(AND(ISNUMBER(OFFSET('Water Data'!$C$10,0,10*ROW('Water Data'!C42))),'Data Summary'!BU48="Yes"),OFFSET('Water Data'!$C$10,0,10*ROW('Water Data'!C42)),NA())</f>
        <v>#N/A</v>
      </c>
      <c r="G48" s="119" t="e">
        <f ca="1">+IF(AND(ISNUMBER(OFFSET('Water Data'!$D$5,0,10*ROW('Water Data'!D42))),'Data Summary'!BV48="Yes"),100-OFFSET('Water Data'!$D$5,0,10*ROW('Water Data'!D42)),NA())</f>
        <v>#N/A</v>
      </c>
      <c r="H48" s="119" t="e">
        <f ca="1">+IF(AND(ISNUMBER(OFFSET('Water Data'!$D$7,0,10*ROW('Water Data'!D42))),'Data Summary'!BW48="Yes"),OFFSET('Water Data'!$D$7,0,10*ROW('Water Data'!D42)),NA())</f>
        <v>#N/A</v>
      </c>
      <c r="I48" s="119" t="e">
        <f ca="1">+IF(AND(ISNUMBER(OFFSET('Water Data'!$D$10,0,10*ROW('Water Data'!D42))),'Data Summary'!BX48="Yes"),OFFSET('Water Data'!$D$10,0,10*ROW('Water Data'!D42)),NA())</f>
        <v>#N/A</v>
      </c>
      <c r="J48" s="119" t="e">
        <f ca="1">+IF(AND(ISNUMBER(OFFSET('Water Data'!$E$5,0,10*ROW('Water Data'!E42))),'Data Summary'!BY48="Yes"),100-OFFSET('Water Data'!$E$5,0,10*ROW('Water Data'!E42)),NA())</f>
        <v>#N/A</v>
      </c>
      <c r="K48" s="119" t="e">
        <f ca="1">+IF(AND(ISNUMBER(OFFSET('Water Data'!$E$7,0,10*ROW('Water Data'!E42))),'Data Summary'!BZ48="Yes"),OFFSET('Water Data'!$E$7,0,10*ROW('Water Data'!E42)),NA())</f>
        <v>#N/A</v>
      </c>
      <c r="L48" s="119" t="e">
        <f ca="1">+IF(AND(ISNUMBER(OFFSET('Water Data'!$E$10,0,10*ROW('Water Data'!E42))),'Data Summary'!CA48="Yes"),OFFSET('Water Data'!$E$10,0,10*ROW('Water Data'!E42)),NA())</f>
        <v>#N/A</v>
      </c>
      <c r="M48" s="119" t="e">
        <f ca="1">+IF(AND(ISNUMBER(OFFSET('Water Data'!$F$5,0,10*ROW('Water Data'!F42))),'Data Summary'!CB48="Yes"),100-OFFSET('Water Data'!$F$5,0,10*ROW('Water Data'!F42)),NA())</f>
        <v>#N/A</v>
      </c>
      <c r="N48" s="119" t="e">
        <f ca="1">+IF(AND(ISNUMBER(OFFSET('Water Data'!$F$7,0,10*ROW('Water Data'!F42))),'Data Summary'!CC48="Yes"),OFFSET('Water Data'!$F$7,0,10*ROW('Water Data'!F42)),NA())</f>
        <v>#N/A</v>
      </c>
      <c r="O48" s="119" t="e">
        <f ca="1">+IF(AND(ISNUMBER(OFFSET('Water Data'!$F$10,0,10*ROW('Water Data'!F42))),'Data Summary'!CD48="Yes"),OFFSET('Water Data'!$F$10,0,10*ROW('Water Data'!F42)),NA())</f>
        <v>#N/A</v>
      </c>
      <c r="P48" s="119" t="e">
        <f ca="1">+IF(AND(ISNUMBER(OFFSET('Water Data'!$G$5,0,10*ROW('Water Data'!G42))),'Data Summary'!CE48="Yes"),100-OFFSET('Water Data'!$G$5,0,10*ROW('Water Data'!G42)),NA())</f>
        <v>#N/A</v>
      </c>
      <c r="Q48" s="119" t="e">
        <f ca="1">+IF(AND(ISNUMBER(OFFSET('Water Data'!$G$7,0,10*ROW('Water Data'!G42))),'Data Summary'!CF48="Yes"),OFFSET('Water Data'!$G$7,0,10*ROW('Water Data'!G42)),NA())</f>
        <v>#N/A</v>
      </c>
      <c r="R48" s="119" t="e">
        <f ca="1">+IF(AND(ISNUMBER(OFFSET('Water Data'!$G$10,0,10*ROW('Water Data'!G42))),'Data Summary'!CG48="Yes"),OFFSET('Water Data'!$G$10,0,10*ROW('Water Data'!G42)),NA())</f>
        <v>#N/A</v>
      </c>
      <c r="S48" s="119" t="e">
        <f ca="1">+IF(AND(ISNUMBER(OFFSET('Water Data'!$H$5,0,10*ROW('Water Data'!H42))),'Data Summary'!CH48="Yes"),100-OFFSET('Water Data'!$H$5,0,10*ROW('Water Data'!H42)),NA())</f>
        <v>#N/A</v>
      </c>
      <c r="T48" s="119" t="e">
        <f ca="1">+IF(AND(ISNUMBER(OFFSET('Water Data'!$H$7,0,10*ROW('Water Data'!H42))),'Data Summary'!CI48="Yes"),OFFSET('Water Data'!$H$7,0,10*ROW('Water Data'!H42)),NA())</f>
        <v>#N/A</v>
      </c>
      <c r="U48" s="119" t="e">
        <f ca="1">+IF(AND(ISNUMBER(OFFSET('Water Data'!$H$10,0,10*ROW('Water Data'!H42))),'Data Summary'!CJ48="Yes"),OFFSET('Water Data'!$H$10,0,10*ROW('Water Data'!H42)),NA())</f>
        <v>#N/A</v>
      </c>
      <c r="V48" s="120" t="e">
        <f ca="1">+IF(AND(ISNUMBER(OFFSET('Sanitation Data'!$C$5,0,10*ROW('Sanitation Data'!C42))),'Data Summary'!CK48="Yes"),100-OFFSET('Sanitation Data'!$C$5,0,10*ROW('Sanitation Data'!C42)),NA())</f>
        <v>#N/A</v>
      </c>
      <c r="W48" s="120" t="e">
        <f ca="1">+IF(AND(ISNUMBER(OFFSET('Sanitation Data'!$C$7,0,10*ROW('Sanitation Data'!C42))),'Data Summary'!CL48="Yes"),OFFSET('Sanitation Data'!$C$7,0,10*ROW('Sanitation Data'!C42)),NA())</f>
        <v>#N/A</v>
      </c>
      <c r="X48" s="120" t="e">
        <f ca="1">+IF(AND(ISNUMBER(OFFSET('Sanitation Data'!$C$11,0,10*ROW('Sanitation Data'!C42))),'Data Summary'!CM48="Yes"),OFFSET('Sanitation Data'!$C$11,0,10*ROW('Sanitation Data'!C42)),NA())</f>
        <v>#N/A</v>
      </c>
      <c r="Y48" s="120" t="e">
        <f ca="1">+IF(AND(ISNUMBER(OFFSET('Sanitation Data'!$C$12,0,10*ROW('Sanitation Data'!C42))),'Data Summary'!CN48="Yes"),OFFSET('Sanitation Data'!$C$12,0,10*ROW('Sanitation Data'!C42)),NA())</f>
        <v>#N/A</v>
      </c>
      <c r="Z48" s="120" t="e">
        <f ca="1">+IF(AND(ISNUMBER(OFFSET('Sanitation Data'!$C$13,0,10*ROW('Sanitation Data'!C42))),'Data Summary'!CO48="Yes"),OFFSET('Sanitation Data'!$C$13,0,10*ROW('Sanitation Data'!C42)),NA())</f>
        <v>#N/A</v>
      </c>
      <c r="AA48" s="120" t="e">
        <f ca="1">+IF(AND(ISNUMBER(OFFSET('Sanitation Data'!$D$5,0,10*ROW('Sanitation Data'!D42))),'Data Summary'!CP48="Yes"),100-OFFSET('Sanitation Data'!$D$5,0,10*ROW('Sanitation Data'!D42)),NA())</f>
        <v>#N/A</v>
      </c>
      <c r="AB48" s="120" t="e">
        <f ca="1">+IF(AND(ISNUMBER(OFFSET('Sanitation Data'!$D$7,0,10*ROW('Sanitation Data'!D42))),'Data Summary'!CQ48="Yes"),OFFSET('Sanitation Data'!$D$7,0,10*ROW('Sanitation Data'!D42)),NA())</f>
        <v>#N/A</v>
      </c>
      <c r="AC48" s="120" t="e">
        <f ca="1">+IF(AND(ISNUMBER(OFFSET('Sanitation Data'!$D$11,0,10*ROW('Sanitation Data'!D42))),'Data Summary'!CR48="Yes"),OFFSET('Sanitation Data'!$D$11,0,10*ROW('Sanitation Data'!D42)),NA())</f>
        <v>#N/A</v>
      </c>
      <c r="AD48" s="120" t="e">
        <f ca="1">+IF(AND(ISNUMBER(OFFSET('Sanitation Data'!$D$12,0,10*ROW('Sanitation Data'!D42))),'Data Summary'!CS48="Yes"),OFFSET('Sanitation Data'!$D$12,0,10*ROW('Sanitation Data'!D42)),NA())</f>
        <v>#N/A</v>
      </c>
      <c r="AE48" s="120" t="e">
        <f ca="1">+IF(AND(ISNUMBER(OFFSET('Sanitation Data'!$D$13,0,10*ROW('Sanitation Data'!D42))),'Data Summary'!CT48="Yes"),OFFSET('Sanitation Data'!$D$13,0,10*ROW('Sanitation Data'!D42)),NA())</f>
        <v>#N/A</v>
      </c>
      <c r="AF48" s="120" t="e">
        <f ca="1">+IF(AND(ISNUMBER(OFFSET('Sanitation Data'!$E$5,0,10*ROW('Sanitation Data'!E42))),'Data Summary'!CU48="Yes"),100-OFFSET('Sanitation Data'!$E$5,0,10*ROW('Sanitation Data'!E42)),NA())</f>
        <v>#N/A</v>
      </c>
      <c r="AG48" s="120" t="e">
        <f ca="1">+IF(AND(ISNUMBER(OFFSET('Sanitation Data'!$E$7,0,10*ROW('Sanitation Data'!E42))),'Data Summary'!CV48="Yes"),OFFSET('Sanitation Data'!$E$7,0,10*ROW('Sanitation Data'!E42)),NA())</f>
        <v>#N/A</v>
      </c>
      <c r="AH48" s="120" t="e">
        <f ca="1">+IF(AND(ISNUMBER(OFFSET('Sanitation Data'!$E$11,0,10*ROW('Sanitation Data'!E42))),'Data Summary'!CW48="Yes"),OFFSET('Sanitation Data'!$E$11,0,10*ROW('Sanitation Data'!E42)),NA())</f>
        <v>#N/A</v>
      </c>
      <c r="AI48" s="120" t="e">
        <f ca="1">+IF(AND(ISNUMBER(OFFSET('Sanitation Data'!$E$12,0,10*ROW('Sanitation Data'!E42))),'Data Summary'!CX48="Yes"),OFFSET('Sanitation Data'!$E$12,0,10*ROW('Sanitation Data'!E42)),NA())</f>
        <v>#N/A</v>
      </c>
      <c r="AJ48" s="120" t="e">
        <f ca="1">+IF(AND(ISNUMBER(OFFSET('Sanitation Data'!$E$13,0,10*ROW('Sanitation Data'!E42))),'Data Summary'!CY48="Yes"),OFFSET('Sanitation Data'!$E$13,0,10*ROW('Sanitation Data'!E42)),NA())</f>
        <v>#N/A</v>
      </c>
      <c r="AK48" s="120" t="e">
        <f ca="1">+IF(AND(ISNUMBER(OFFSET('Sanitation Data'!$F$5,0,10*ROW('Sanitation Data'!F42))),'Data Summary'!CZ48="Yes"),100-OFFSET('Sanitation Data'!$F$5,0,10*ROW('Sanitation Data'!F42)),NA())</f>
        <v>#N/A</v>
      </c>
      <c r="AL48" s="120" t="e">
        <f ca="1">+IF(AND(ISNUMBER(OFFSET('Sanitation Data'!$F$7,0,10*ROW('Sanitation Data'!F42))),'Data Summary'!DA48="Yes"),OFFSET('Sanitation Data'!$F$7,0,10*ROW('Sanitation Data'!F42)),NA())</f>
        <v>#N/A</v>
      </c>
      <c r="AM48" s="120" t="e">
        <f ca="1">+IF(AND(ISNUMBER(OFFSET('Sanitation Data'!$F$11,0,10*ROW('Sanitation Data'!F42))),'Data Summary'!DB48="Yes"),OFFSET('Sanitation Data'!$F$11,0,10*ROW('Sanitation Data'!F42)),NA())</f>
        <v>#N/A</v>
      </c>
      <c r="AN48" s="120" t="e">
        <f ca="1">+IF(AND(ISNUMBER(OFFSET('Sanitation Data'!$F$12,0,10*ROW('Sanitation Data'!F42))),'Data Summary'!DC48="Yes"),OFFSET('Sanitation Data'!$F$12,0,10*ROW('Sanitation Data'!F42)),NA())</f>
        <v>#N/A</v>
      </c>
      <c r="AO48" s="120" t="e">
        <f ca="1">+IF(AND(ISNUMBER(OFFSET('Sanitation Data'!$F$13,0,10*ROW('Sanitation Data'!F42))),'Data Summary'!DD48="Yes"),OFFSET('Sanitation Data'!$F$13,0,10*ROW('Sanitation Data'!F42)),NA())</f>
        <v>#N/A</v>
      </c>
      <c r="AP48" s="120" t="e">
        <f ca="1">+IF(AND(ISNUMBER(OFFSET('Sanitation Data'!$G$5,0,10*ROW('Sanitation Data'!G42))),'Data Summary'!DE48="Yes"),100-OFFSET('Sanitation Data'!$G$5,0,10*ROW('Sanitation Data'!G42)),NA())</f>
        <v>#N/A</v>
      </c>
      <c r="AQ48" s="120" t="e">
        <f ca="1">+IF(AND(ISNUMBER(OFFSET('Sanitation Data'!$G$7,0,10*ROW('Sanitation Data'!G42))),'Data Summary'!DF48="Yes"),OFFSET('Sanitation Data'!$G$7,0,10*ROW('Sanitation Data'!G42)),NA())</f>
        <v>#N/A</v>
      </c>
      <c r="AR48" s="120" t="e">
        <f ca="1">+IF(AND(ISNUMBER(OFFSET('Sanitation Data'!$G$11,0,10*ROW('Sanitation Data'!G42))),'Data Summary'!DG48="Yes"),OFFSET('Sanitation Data'!$G$11,0,10*ROW('Sanitation Data'!G42)),NA())</f>
        <v>#N/A</v>
      </c>
      <c r="AS48" s="120" t="e">
        <f ca="1">+IF(AND(ISNUMBER(OFFSET('Sanitation Data'!$G$12,0,10*ROW('Sanitation Data'!G42))),'Data Summary'!DH48="Yes"),OFFSET('Sanitation Data'!$G$12,0,10*ROW('Sanitation Data'!G42)),NA())</f>
        <v>#N/A</v>
      </c>
      <c r="AT48" s="120" t="e">
        <f ca="1">+IF(AND(ISNUMBER(OFFSET('Sanitation Data'!$G$13,0,10*ROW('Sanitation Data'!G42))),'Data Summary'!DI48="Yes"),OFFSET('Sanitation Data'!$G$13,0,10*ROW('Sanitation Data'!G42)),NA())</f>
        <v>#N/A</v>
      </c>
      <c r="AU48" s="120" t="e">
        <f ca="1">+IF(AND(ISNUMBER(OFFSET('Sanitation Data'!$H$5,0,10*ROW('Sanitation Data'!H42))),'Data Summary'!DJ48="Yes"),100-OFFSET('Sanitation Data'!$H$5,0,10*ROW('Sanitation Data'!H42)),NA())</f>
        <v>#N/A</v>
      </c>
      <c r="AV48" s="120" t="e">
        <f ca="1">+IF(AND(ISNUMBER(OFFSET('Sanitation Data'!$H$7,0,10*ROW('Sanitation Data'!H42))),'Data Summary'!DK48="Yes"),OFFSET('Sanitation Data'!$H$7,0,10*ROW('Sanitation Data'!H42)),NA())</f>
        <v>#N/A</v>
      </c>
      <c r="AW48" s="120" t="e">
        <f ca="1">+IF(AND(ISNUMBER(OFFSET('Sanitation Data'!$H$11,0,10*ROW('Sanitation Data'!H42))),'Data Summary'!DL48="Yes"),OFFSET('Sanitation Data'!$H$11,0,10*ROW('Sanitation Data'!H42)),NA())</f>
        <v>#N/A</v>
      </c>
      <c r="AX48" s="120" t="e">
        <f ca="1">+IF(AND(ISNUMBER(OFFSET('Sanitation Data'!$H$12,0,10*ROW('Sanitation Data'!H42))),'Data Summary'!DM48="Yes"),OFFSET('Sanitation Data'!$H$12,0,10*ROW('Sanitation Data'!H42)),NA())</f>
        <v>#N/A</v>
      </c>
      <c r="AY48" s="120" t="e">
        <f ca="1">+IF(AND(ISNUMBER(OFFSET('Sanitation Data'!$H$13,0,10*ROW('Sanitation Data'!H42))),'Data Summary'!DN48="Yes"),OFFSET('Sanitation Data'!$H$13,0,10*ROW('Sanitation Data'!H42)),NA())</f>
        <v>#N/A</v>
      </c>
      <c r="AZ48" s="121" t="e">
        <f ca="1">+IF(AND(ISNUMBER(OFFSET('Hygiene Data'!$C$6,0,10*ROW('Hygiene Data'!C42))),'Data Summary'!DO48="Yes"),OFFSET('Hygiene Data'!$C$6,0,10*ROW('Hygiene Data'!C42)),NA())</f>
        <v>#N/A</v>
      </c>
      <c r="BA48" s="121" t="e">
        <f ca="1">+IF(AND(ISNUMBER(OFFSET('Hygiene Data'!$C$8,0,10*ROW('Hygiene Data'!C42))),'Data Summary'!DP48="Yes"),OFFSET('Hygiene Data'!$C$8,0,10*ROW('Hygiene Data'!C42)),NA())</f>
        <v>#N/A</v>
      </c>
      <c r="BB48" s="121" t="e">
        <f ca="1">+IF(AND(ISNUMBER(OFFSET('Hygiene Data'!$C$10,0,10*ROW('Hygiene Data'!C42))),'Data Summary'!DQ48="Yes"),OFFSET('Hygiene Data'!$C$10,0,10*ROW('Hygiene Data'!C42)),NA())</f>
        <v>#N/A</v>
      </c>
      <c r="BC48" s="121" t="e">
        <f ca="1">+IF(AND(ISNUMBER(OFFSET('Hygiene Data'!$D$6,0,10*ROW('Hygiene Data'!D42))),'Data Summary'!DR48="Yes"),OFFSET('Hygiene Data'!$D$6,0,10*ROW('Hygiene Data'!D42)),NA())</f>
        <v>#N/A</v>
      </c>
      <c r="BD48" s="121" t="e">
        <f ca="1">+IF(AND(ISNUMBER(OFFSET('Hygiene Data'!$D$8,0,10*ROW('Hygiene Data'!D42))),'Data Summary'!DS48="Yes"),OFFSET('Hygiene Data'!$D$8,0,10*ROW('Hygiene Data'!D42)),NA())</f>
        <v>#N/A</v>
      </c>
      <c r="BE48" s="121" t="e">
        <f ca="1">+IF(AND(ISNUMBER(OFFSET('Hygiene Data'!$D$10,0,10*ROW('Hygiene Data'!D42))),'Data Summary'!DT48="Yes"),OFFSET('Hygiene Data'!$D$10,0,10*ROW('Hygiene Data'!D42)),NA())</f>
        <v>#N/A</v>
      </c>
      <c r="BF48" s="121" t="e">
        <f ca="1">+IF(AND(ISNUMBER(OFFSET('Hygiene Data'!$E$6,0,10*ROW('Hygiene Data'!E42))),'Data Summary'!DU48="Yes"),OFFSET('Hygiene Data'!$E$6,0,10*ROW('Hygiene Data'!E42)),NA())</f>
        <v>#N/A</v>
      </c>
      <c r="BG48" s="121" t="e">
        <f ca="1">+IF(AND(ISNUMBER(OFFSET('Hygiene Data'!$E$8,0,10*ROW('Hygiene Data'!E42))),'Data Summary'!DV48="Yes"),OFFSET('Hygiene Data'!$E$8,0,10*ROW('Hygiene Data'!E42)),NA())</f>
        <v>#N/A</v>
      </c>
      <c r="BH48" s="121" t="e">
        <f ca="1">+IF(AND(ISNUMBER(OFFSET('Hygiene Data'!$E$10,0,10*ROW('Hygiene Data'!E42))),'Data Summary'!DW48="Yes"),OFFSET('Hygiene Data'!$E$10,0,10*ROW('Hygiene Data'!E42)),NA())</f>
        <v>#N/A</v>
      </c>
      <c r="BI48" s="121" t="e">
        <f ca="1">+IF(AND(ISNUMBER(OFFSET('Hygiene Data'!$F$6,0,10*ROW('Hygiene Data'!F42))),'Data Summary'!DX48="Yes"),OFFSET('Hygiene Data'!$F$6,0,10*ROW('Hygiene Data'!F42)),NA())</f>
        <v>#N/A</v>
      </c>
      <c r="BJ48" s="121" t="e">
        <f ca="1">+IF(AND(ISNUMBER(OFFSET('Hygiene Data'!$F$8,0,10*ROW('Hygiene Data'!F42))),'Data Summary'!DY48="Yes"),OFFSET('Hygiene Data'!$F$8,0,10*ROW('Hygiene Data'!F42)),NA())</f>
        <v>#N/A</v>
      </c>
      <c r="BK48" s="121" t="e">
        <f ca="1">+IF(AND(ISNUMBER(OFFSET('Hygiene Data'!$F$10,0,10*ROW('Hygiene Data'!F42))),'Data Summary'!DZ48="Yes"),OFFSET('Hygiene Data'!$F$10,0,10*ROW('Hygiene Data'!F42)),NA())</f>
        <v>#N/A</v>
      </c>
      <c r="BL48" s="121" t="e">
        <f ca="1">+IF(AND(ISNUMBER(OFFSET('Hygiene Data'!$G$6,0,10*ROW('Hygiene Data'!G42))),'Data Summary'!EA48="Yes"),OFFSET('Hygiene Data'!$G$6,0,10*ROW('Hygiene Data'!G42)),NA())</f>
        <v>#N/A</v>
      </c>
      <c r="BM48" s="121" t="e">
        <f ca="1">+IF(AND(ISNUMBER(OFFSET('Hygiene Data'!$G$8,0,10*ROW('Hygiene Data'!G42))),'Data Summary'!EB48="Yes"),OFFSET('Hygiene Data'!$G$8,0,10*ROW('Hygiene Data'!G42)),NA())</f>
        <v>#N/A</v>
      </c>
      <c r="BN48" s="121" t="e">
        <f ca="1">+IF(AND(ISNUMBER(OFFSET('Hygiene Data'!$G$10,0,10*ROW('Hygiene Data'!G42))),'Data Summary'!EC48="Yes"),OFFSET('Hygiene Data'!$G$10,0,10*ROW('Hygiene Data'!G42)),NA())</f>
        <v>#N/A</v>
      </c>
      <c r="BO48" s="121" t="e">
        <f ca="1">+IF(AND(ISNUMBER(OFFSET('Hygiene Data'!$H$6,0,10*ROW('Hygiene Data'!H42))),'Data Summary'!ED48="Yes"),OFFSET('Hygiene Data'!$H$6,0,10*ROW('Hygiene Data'!H42)),NA())</f>
        <v>#N/A</v>
      </c>
      <c r="BP48" s="121" t="e">
        <f ca="1">+IF(AND(ISNUMBER(OFFSET('Hygiene Data'!$H$8,0,10*ROW('Hygiene Data'!H42))),'Data Summary'!EE48="Yes"),OFFSET('Hygiene Data'!$H$8,0,10*ROW('Hygiene Data'!H42)),NA())</f>
        <v>#N/A</v>
      </c>
      <c r="BQ48" s="121" t="e">
        <f ca="1">+IF(AND(ISNUMBER(OFFSET('Hygiene Data'!$H$10,0,10*ROW('Hygiene Data'!H42))),'Data Summary'!EF48="Yes"),OFFSET('Hygiene Data'!$H$10,0,10*ROW('Hygiene Data'!H42)),NA())</f>
        <v>#N/A</v>
      </c>
    </row>
    <row r="49" spans="1:69" x14ac:dyDescent="0.2">
      <c r="A49" s="44" t="e">
        <f ca="1">+IF(OFFSET('Water Data'!$B$1,0,10*ROW('Water Data'!B43))="",NA(),OFFSET('Water Data'!$B$1,0,10*ROW('Water Data'!B43)))</f>
        <v>#N/A</v>
      </c>
      <c r="B49" s="44" t="e">
        <f ca="1">+IF(OFFSET('Water Data'!$A$3,0,10*ROW('Water Data'!A46))="",NA(),OFFSET('Water Data'!$A$3,0,10*ROW('Water Data'!A46)))</f>
        <v>#N/A</v>
      </c>
      <c r="C49" s="44" t="e">
        <f ca="1">+IF(OFFSET('Water Data'!$C$3,0,10*ROW('Water Data'!C46))="",NA(),OFFSET('Water Data'!$C$3,0,10*ROW('Water Data'!C46)))</f>
        <v>#N/A</v>
      </c>
      <c r="D49" s="119" t="e">
        <f ca="1">+IF(AND(ISNUMBER(OFFSET('Water Data'!$C$5,0,10*ROW('Water Data'!C43))),'Data Summary'!BS49="Yes"),100-OFFSET('Water Data'!$C$5,0,10*ROW('Water Data'!C43)),NA())</f>
        <v>#N/A</v>
      </c>
      <c r="E49" s="119" t="e">
        <f ca="1">+IF(AND(ISNUMBER(OFFSET('Water Data'!$C$7,0,10*ROW('Water Data'!C43))),'Data Summary'!BT49="Yes"),OFFSET('Water Data'!$C$7,0,10*ROW('Water Data'!C43)),NA())</f>
        <v>#N/A</v>
      </c>
      <c r="F49" s="119" t="e">
        <f ca="1">+IF(AND(ISNUMBER(OFFSET('Water Data'!$C$10,0,10*ROW('Water Data'!C43))),'Data Summary'!BU49="Yes"),OFFSET('Water Data'!$C$10,0,10*ROW('Water Data'!C43)),NA())</f>
        <v>#N/A</v>
      </c>
      <c r="G49" s="119" t="e">
        <f ca="1">+IF(AND(ISNUMBER(OFFSET('Water Data'!$D$5,0,10*ROW('Water Data'!D43))),'Data Summary'!BV49="Yes"),100-OFFSET('Water Data'!$D$5,0,10*ROW('Water Data'!D43)),NA())</f>
        <v>#N/A</v>
      </c>
      <c r="H49" s="119" t="e">
        <f ca="1">+IF(AND(ISNUMBER(OFFSET('Water Data'!$D$7,0,10*ROW('Water Data'!D43))),'Data Summary'!BW49="Yes"),OFFSET('Water Data'!$D$7,0,10*ROW('Water Data'!D43)),NA())</f>
        <v>#N/A</v>
      </c>
      <c r="I49" s="119" t="e">
        <f ca="1">+IF(AND(ISNUMBER(OFFSET('Water Data'!$D$10,0,10*ROW('Water Data'!D43))),'Data Summary'!BX49="Yes"),OFFSET('Water Data'!$D$10,0,10*ROW('Water Data'!D43)),NA())</f>
        <v>#N/A</v>
      </c>
      <c r="J49" s="119" t="e">
        <f ca="1">+IF(AND(ISNUMBER(OFFSET('Water Data'!$E$5,0,10*ROW('Water Data'!E43))),'Data Summary'!BY49="Yes"),100-OFFSET('Water Data'!$E$5,0,10*ROW('Water Data'!E43)),NA())</f>
        <v>#N/A</v>
      </c>
      <c r="K49" s="119" t="e">
        <f ca="1">+IF(AND(ISNUMBER(OFFSET('Water Data'!$E$7,0,10*ROW('Water Data'!E43))),'Data Summary'!BZ49="Yes"),OFFSET('Water Data'!$E$7,0,10*ROW('Water Data'!E43)),NA())</f>
        <v>#N/A</v>
      </c>
      <c r="L49" s="119" t="e">
        <f ca="1">+IF(AND(ISNUMBER(OFFSET('Water Data'!$E$10,0,10*ROW('Water Data'!E43))),'Data Summary'!CA49="Yes"),OFFSET('Water Data'!$E$10,0,10*ROW('Water Data'!E43)),NA())</f>
        <v>#N/A</v>
      </c>
      <c r="M49" s="119" t="e">
        <f ca="1">+IF(AND(ISNUMBER(OFFSET('Water Data'!$F$5,0,10*ROW('Water Data'!F43))),'Data Summary'!CB49="Yes"),100-OFFSET('Water Data'!$F$5,0,10*ROW('Water Data'!F43)),NA())</f>
        <v>#N/A</v>
      </c>
      <c r="N49" s="119" t="e">
        <f ca="1">+IF(AND(ISNUMBER(OFFSET('Water Data'!$F$7,0,10*ROW('Water Data'!F43))),'Data Summary'!CC49="Yes"),OFFSET('Water Data'!$F$7,0,10*ROW('Water Data'!F43)),NA())</f>
        <v>#N/A</v>
      </c>
      <c r="O49" s="119" t="e">
        <f ca="1">+IF(AND(ISNUMBER(OFFSET('Water Data'!$F$10,0,10*ROW('Water Data'!F43))),'Data Summary'!CD49="Yes"),OFFSET('Water Data'!$F$10,0,10*ROW('Water Data'!F43)),NA())</f>
        <v>#N/A</v>
      </c>
      <c r="P49" s="119" t="e">
        <f ca="1">+IF(AND(ISNUMBER(OFFSET('Water Data'!$G$5,0,10*ROW('Water Data'!G43))),'Data Summary'!CE49="Yes"),100-OFFSET('Water Data'!$G$5,0,10*ROW('Water Data'!G43)),NA())</f>
        <v>#N/A</v>
      </c>
      <c r="Q49" s="119" t="e">
        <f ca="1">+IF(AND(ISNUMBER(OFFSET('Water Data'!$G$7,0,10*ROW('Water Data'!G43))),'Data Summary'!CF49="Yes"),OFFSET('Water Data'!$G$7,0,10*ROW('Water Data'!G43)),NA())</f>
        <v>#N/A</v>
      </c>
      <c r="R49" s="119" t="e">
        <f ca="1">+IF(AND(ISNUMBER(OFFSET('Water Data'!$G$10,0,10*ROW('Water Data'!G43))),'Data Summary'!CG49="Yes"),OFFSET('Water Data'!$G$10,0,10*ROW('Water Data'!G43)),NA())</f>
        <v>#N/A</v>
      </c>
      <c r="S49" s="119" t="e">
        <f ca="1">+IF(AND(ISNUMBER(OFFSET('Water Data'!$H$5,0,10*ROW('Water Data'!H43))),'Data Summary'!CH49="Yes"),100-OFFSET('Water Data'!$H$5,0,10*ROW('Water Data'!H43)),NA())</f>
        <v>#N/A</v>
      </c>
      <c r="T49" s="119" t="e">
        <f ca="1">+IF(AND(ISNUMBER(OFFSET('Water Data'!$H$7,0,10*ROW('Water Data'!H43))),'Data Summary'!CI49="Yes"),OFFSET('Water Data'!$H$7,0,10*ROW('Water Data'!H43)),NA())</f>
        <v>#N/A</v>
      </c>
      <c r="U49" s="119" t="e">
        <f ca="1">+IF(AND(ISNUMBER(OFFSET('Water Data'!$H$10,0,10*ROW('Water Data'!H43))),'Data Summary'!CJ49="Yes"),OFFSET('Water Data'!$H$10,0,10*ROW('Water Data'!H43)),NA())</f>
        <v>#N/A</v>
      </c>
      <c r="V49" s="120" t="e">
        <f ca="1">+IF(AND(ISNUMBER(OFFSET('Sanitation Data'!$C$5,0,10*ROW('Sanitation Data'!C43))),'Data Summary'!CK49="Yes"),100-OFFSET('Sanitation Data'!$C$5,0,10*ROW('Sanitation Data'!C43)),NA())</f>
        <v>#N/A</v>
      </c>
      <c r="W49" s="120" t="e">
        <f ca="1">+IF(AND(ISNUMBER(OFFSET('Sanitation Data'!$C$7,0,10*ROW('Sanitation Data'!C43))),'Data Summary'!CL49="Yes"),OFFSET('Sanitation Data'!$C$7,0,10*ROW('Sanitation Data'!C43)),NA())</f>
        <v>#N/A</v>
      </c>
      <c r="X49" s="120" t="e">
        <f ca="1">+IF(AND(ISNUMBER(OFFSET('Sanitation Data'!$C$11,0,10*ROW('Sanitation Data'!C43))),'Data Summary'!CM49="Yes"),OFFSET('Sanitation Data'!$C$11,0,10*ROW('Sanitation Data'!C43)),NA())</f>
        <v>#N/A</v>
      </c>
      <c r="Y49" s="120" t="e">
        <f ca="1">+IF(AND(ISNUMBER(OFFSET('Sanitation Data'!$C$12,0,10*ROW('Sanitation Data'!C43))),'Data Summary'!CN49="Yes"),OFFSET('Sanitation Data'!$C$12,0,10*ROW('Sanitation Data'!C43)),NA())</f>
        <v>#N/A</v>
      </c>
      <c r="Z49" s="120" t="e">
        <f ca="1">+IF(AND(ISNUMBER(OFFSET('Sanitation Data'!$C$13,0,10*ROW('Sanitation Data'!C43))),'Data Summary'!CO49="Yes"),OFFSET('Sanitation Data'!$C$13,0,10*ROW('Sanitation Data'!C43)),NA())</f>
        <v>#N/A</v>
      </c>
      <c r="AA49" s="120" t="e">
        <f ca="1">+IF(AND(ISNUMBER(OFFSET('Sanitation Data'!$D$5,0,10*ROW('Sanitation Data'!D43))),'Data Summary'!CP49="Yes"),100-OFFSET('Sanitation Data'!$D$5,0,10*ROW('Sanitation Data'!D43)),NA())</f>
        <v>#N/A</v>
      </c>
      <c r="AB49" s="120" t="e">
        <f ca="1">+IF(AND(ISNUMBER(OFFSET('Sanitation Data'!$D$7,0,10*ROW('Sanitation Data'!D43))),'Data Summary'!CQ49="Yes"),OFFSET('Sanitation Data'!$D$7,0,10*ROW('Sanitation Data'!D43)),NA())</f>
        <v>#N/A</v>
      </c>
      <c r="AC49" s="120" t="e">
        <f ca="1">+IF(AND(ISNUMBER(OFFSET('Sanitation Data'!$D$11,0,10*ROW('Sanitation Data'!D43))),'Data Summary'!CR49="Yes"),OFFSET('Sanitation Data'!$D$11,0,10*ROW('Sanitation Data'!D43)),NA())</f>
        <v>#N/A</v>
      </c>
      <c r="AD49" s="120" t="e">
        <f ca="1">+IF(AND(ISNUMBER(OFFSET('Sanitation Data'!$D$12,0,10*ROW('Sanitation Data'!D43))),'Data Summary'!CS49="Yes"),OFFSET('Sanitation Data'!$D$12,0,10*ROW('Sanitation Data'!D43)),NA())</f>
        <v>#N/A</v>
      </c>
      <c r="AE49" s="120" t="e">
        <f ca="1">+IF(AND(ISNUMBER(OFFSET('Sanitation Data'!$D$13,0,10*ROW('Sanitation Data'!D43))),'Data Summary'!CT49="Yes"),OFFSET('Sanitation Data'!$D$13,0,10*ROW('Sanitation Data'!D43)),NA())</f>
        <v>#N/A</v>
      </c>
      <c r="AF49" s="120" t="e">
        <f ca="1">+IF(AND(ISNUMBER(OFFSET('Sanitation Data'!$E$5,0,10*ROW('Sanitation Data'!E43))),'Data Summary'!CU49="Yes"),100-OFFSET('Sanitation Data'!$E$5,0,10*ROW('Sanitation Data'!E43)),NA())</f>
        <v>#N/A</v>
      </c>
      <c r="AG49" s="120" t="e">
        <f ca="1">+IF(AND(ISNUMBER(OFFSET('Sanitation Data'!$E$7,0,10*ROW('Sanitation Data'!E43))),'Data Summary'!CV49="Yes"),OFFSET('Sanitation Data'!$E$7,0,10*ROW('Sanitation Data'!E43)),NA())</f>
        <v>#N/A</v>
      </c>
      <c r="AH49" s="120" t="e">
        <f ca="1">+IF(AND(ISNUMBER(OFFSET('Sanitation Data'!$E$11,0,10*ROW('Sanitation Data'!E43))),'Data Summary'!CW49="Yes"),OFFSET('Sanitation Data'!$E$11,0,10*ROW('Sanitation Data'!E43)),NA())</f>
        <v>#N/A</v>
      </c>
      <c r="AI49" s="120" t="e">
        <f ca="1">+IF(AND(ISNUMBER(OFFSET('Sanitation Data'!$E$12,0,10*ROW('Sanitation Data'!E43))),'Data Summary'!CX49="Yes"),OFFSET('Sanitation Data'!$E$12,0,10*ROW('Sanitation Data'!E43)),NA())</f>
        <v>#N/A</v>
      </c>
      <c r="AJ49" s="120" t="e">
        <f ca="1">+IF(AND(ISNUMBER(OFFSET('Sanitation Data'!$E$13,0,10*ROW('Sanitation Data'!E43))),'Data Summary'!CY49="Yes"),OFFSET('Sanitation Data'!$E$13,0,10*ROW('Sanitation Data'!E43)),NA())</f>
        <v>#N/A</v>
      </c>
      <c r="AK49" s="120" t="e">
        <f ca="1">+IF(AND(ISNUMBER(OFFSET('Sanitation Data'!$F$5,0,10*ROW('Sanitation Data'!F43))),'Data Summary'!CZ49="Yes"),100-OFFSET('Sanitation Data'!$F$5,0,10*ROW('Sanitation Data'!F43)),NA())</f>
        <v>#N/A</v>
      </c>
      <c r="AL49" s="120" t="e">
        <f ca="1">+IF(AND(ISNUMBER(OFFSET('Sanitation Data'!$F$7,0,10*ROW('Sanitation Data'!F43))),'Data Summary'!DA49="Yes"),OFFSET('Sanitation Data'!$F$7,0,10*ROW('Sanitation Data'!F43)),NA())</f>
        <v>#N/A</v>
      </c>
      <c r="AM49" s="120" t="e">
        <f ca="1">+IF(AND(ISNUMBER(OFFSET('Sanitation Data'!$F$11,0,10*ROW('Sanitation Data'!F43))),'Data Summary'!DB49="Yes"),OFFSET('Sanitation Data'!$F$11,0,10*ROW('Sanitation Data'!F43)),NA())</f>
        <v>#N/A</v>
      </c>
      <c r="AN49" s="120" t="e">
        <f ca="1">+IF(AND(ISNUMBER(OFFSET('Sanitation Data'!$F$12,0,10*ROW('Sanitation Data'!F43))),'Data Summary'!DC49="Yes"),OFFSET('Sanitation Data'!$F$12,0,10*ROW('Sanitation Data'!F43)),NA())</f>
        <v>#N/A</v>
      </c>
      <c r="AO49" s="120" t="e">
        <f ca="1">+IF(AND(ISNUMBER(OFFSET('Sanitation Data'!$F$13,0,10*ROW('Sanitation Data'!F43))),'Data Summary'!DD49="Yes"),OFFSET('Sanitation Data'!$F$13,0,10*ROW('Sanitation Data'!F43)),NA())</f>
        <v>#N/A</v>
      </c>
      <c r="AP49" s="120" t="e">
        <f ca="1">+IF(AND(ISNUMBER(OFFSET('Sanitation Data'!$G$5,0,10*ROW('Sanitation Data'!G43))),'Data Summary'!DE49="Yes"),100-OFFSET('Sanitation Data'!$G$5,0,10*ROW('Sanitation Data'!G43)),NA())</f>
        <v>#N/A</v>
      </c>
      <c r="AQ49" s="120" t="e">
        <f ca="1">+IF(AND(ISNUMBER(OFFSET('Sanitation Data'!$G$7,0,10*ROW('Sanitation Data'!G43))),'Data Summary'!DF49="Yes"),OFFSET('Sanitation Data'!$G$7,0,10*ROW('Sanitation Data'!G43)),NA())</f>
        <v>#N/A</v>
      </c>
      <c r="AR49" s="120" t="e">
        <f ca="1">+IF(AND(ISNUMBER(OFFSET('Sanitation Data'!$G$11,0,10*ROW('Sanitation Data'!G43))),'Data Summary'!DG49="Yes"),OFFSET('Sanitation Data'!$G$11,0,10*ROW('Sanitation Data'!G43)),NA())</f>
        <v>#N/A</v>
      </c>
      <c r="AS49" s="120" t="e">
        <f ca="1">+IF(AND(ISNUMBER(OFFSET('Sanitation Data'!$G$12,0,10*ROW('Sanitation Data'!G43))),'Data Summary'!DH49="Yes"),OFFSET('Sanitation Data'!$G$12,0,10*ROW('Sanitation Data'!G43)),NA())</f>
        <v>#N/A</v>
      </c>
      <c r="AT49" s="120" t="e">
        <f ca="1">+IF(AND(ISNUMBER(OFFSET('Sanitation Data'!$G$13,0,10*ROW('Sanitation Data'!G43))),'Data Summary'!DI49="Yes"),OFFSET('Sanitation Data'!$G$13,0,10*ROW('Sanitation Data'!G43)),NA())</f>
        <v>#N/A</v>
      </c>
      <c r="AU49" s="120" t="e">
        <f ca="1">+IF(AND(ISNUMBER(OFFSET('Sanitation Data'!$H$5,0,10*ROW('Sanitation Data'!H43))),'Data Summary'!DJ49="Yes"),100-OFFSET('Sanitation Data'!$H$5,0,10*ROW('Sanitation Data'!H43)),NA())</f>
        <v>#N/A</v>
      </c>
      <c r="AV49" s="120" t="e">
        <f ca="1">+IF(AND(ISNUMBER(OFFSET('Sanitation Data'!$H$7,0,10*ROW('Sanitation Data'!H43))),'Data Summary'!DK49="Yes"),OFFSET('Sanitation Data'!$H$7,0,10*ROW('Sanitation Data'!H43)),NA())</f>
        <v>#N/A</v>
      </c>
      <c r="AW49" s="120" t="e">
        <f ca="1">+IF(AND(ISNUMBER(OFFSET('Sanitation Data'!$H$11,0,10*ROW('Sanitation Data'!H43))),'Data Summary'!DL49="Yes"),OFFSET('Sanitation Data'!$H$11,0,10*ROW('Sanitation Data'!H43)),NA())</f>
        <v>#N/A</v>
      </c>
      <c r="AX49" s="120" t="e">
        <f ca="1">+IF(AND(ISNUMBER(OFFSET('Sanitation Data'!$H$12,0,10*ROW('Sanitation Data'!H43))),'Data Summary'!DM49="Yes"),OFFSET('Sanitation Data'!$H$12,0,10*ROW('Sanitation Data'!H43)),NA())</f>
        <v>#N/A</v>
      </c>
      <c r="AY49" s="120" t="e">
        <f ca="1">+IF(AND(ISNUMBER(OFFSET('Sanitation Data'!$H$13,0,10*ROW('Sanitation Data'!H43))),'Data Summary'!DN49="Yes"),OFFSET('Sanitation Data'!$H$13,0,10*ROW('Sanitation Data'!H43)),NA())</f>
        <v>#N/A</v>
      </c>
      <c r="AZ49" s="121" t="e">
        <f ca="1">+IF(AND(ISNUMBER(OFFSET('Hygiene Data'!$C$6,0,10*ROW('Hygiene Data'!C43))),'Data Summary'!DO49="Yes"),OFFSET('Hygiene Data'!$C$6,0,10*ROW('Hygiene Data'!C43)),NA())</f>
        <v>#N/A</v>
      </c>
      <c r="BA49" s="121" t="e">
        <f ca="1">+IF(AND(ISNUMBER(OFFSET('Hygiene Data'!$C$8,0,10*ROW('Hygiene Data'!C43))),'Data Summary'!DP49="Yes"),OFFSET('Hygiene Data'!$C$8,0,10*ROW('Hygiene Data'!C43)),NA())</f>
        <v>#N/A</v>
      </c>
      <c r="BB49" s="121" t="e">
        <f ca="1">+IF(AND(ISNUMBER(OFFSET('Hygiene Data'!$C$10,0,10*ROW('Hygiene Data'!C43))),'Data Summary'!DQ49="Yes"),OFFSET('Hygiene Data'!$C$10,0,10*ROW('Hygiene Data'!C43)),NA())</f>
        <v>#N/A</v>
      </c>
      <c r="BC49" s="121" t="e">
        <f ca="1">+IF(AND(ISNUMBER(OFFSET('Hygiene Data'!$D$6,0,10*ROW('Hygiene Data'!D43))),'Data Summary'!DR49="Yes"),OFFSET('Hygiene Data'!$D$6,0,10*ROW('Hygiene Data'!D43)),NA())</f>
        <v>#N/A</v>
      </c>
      <c r="BD49" s="121" t="e">
        <f ca="1">+IF(AND(ISNUMBER(OFFSET('Hygiene Data'!$D$8,0,10*ROW('Hygiene Data'!D43))),'Data Summary'!DS49="Yes"),OFFSET('Hygiene Data'!$D$8,0,10*ROW('Hygiene Data'!D43)),NA())</f>
        <v>#N/A</v>
      </c>
      <c r="BE49" s="121" t="e">
        <f ca="1">+IF(AND(ISNUMBER(OFFSET('Hygiene Data'!$D$10,0,10*ROW('Hygiene Data'!D43))),'Data Summary'!DT49="Yes"),OFFSET('Hygiene Data'!$D$10,0,10*ROW('Hygiene Data'!D43)),NA())</f>
        <v>#N/A</v>
      </c>
      <c r="BF49" s="121" t="e">
        <f ca="1">+IF(AND(ISNUMBER(OFFSET('Hygiene Data'!$E$6,0,10*ROW('Hygiene Data'!E43))),'Data Summary'!DU49="Yes"),OFFSET('Hygiene Data'!$E$6,0,10*ROW('Hygiene Data'!E43)),NA())</f>
        <v>#N/A</v>
      </c>
      <c r="BG49" s="121" t="e">
        <f ca="1">+IF(AND(ISNUMBER(OFFSET('Hygiene Data'!$E$8,0,10*ROW('Hygiene Data'!E43))),'Data Summary'!DV49="Yes"),OFFSET('Hygiene Data'!$E$8,0,10*ROW('Hygiene Data'!E43)),NA())</f>
        <v>#N/A</v>
      </c>
      <c r="BH49" s="121" t="e">
        <f ca="1">+IF(AND(ISNUMBER(OFFSET('Hygiene Data'!$E$10,0,10*ROW('Hygiene Data'!E43))),'Data Summary'!DW49="Yes"),OFFSET('Hygiene Data'!$E$10,0,10*ROW('Hygiene Data'!E43)),NA())</f>
        <v>#N/A</v>
      </c>
      <c r="BI49" s="121" t="e">
        <f ca="1">+IF(AND(ISNUMBER(OFFSET('Hygiene Data'!$F$6,0,10*ROW('Hygiene Data'!F43))),'Data Summary'!DX49="Yes"),OFFSET('Hygiene Data'!$F$6,0,10*ROW('Hygiene Data'!F43)),NA())</f>
        <v>#N/A</v>
      </c>
      <c r="BJ49" s="121" t="e">
        <f ca="1">+IF(AND(ISNUMBER(OFFSET('Hygiene Data'!$F$8,0,10*ROW('Hygiene Data'!F43))),'Data Summary'!DY49="Yes"),OFFSET('Hygiene Data'!$F$8,0,10*ROW('Hygiene Data'!F43)),NA())</f>
        <v>#N/A</v>
      </c>
      <c r="BK49" s="121" t="e">
        <f ca="1">+IF(AND(ISNUMBER(OFFSET('Hygiene Data'!$F$10,0,10*ROW('Hygiene Data'!F43))),'Data Summary'!DZ49="Yes"),OFFSET('Hygiene Data'!$F$10,0,10*ROW('Hygiene Data'!F43)),NA())</f>
        <v>#N/A</v>
      </c>
      <c r="BL49" s="121" t="e">
        <f ca="1">+IF(AND(ISNUMBER(OFFSET('Hygiene Data'!$G$6,0,10*ROW('Hygiene Data'!G43))),'Data Summary'!EA49="Yes"),OFFSET('Hygiene Data'!$G$6,0,10*ROW('Hygiene Data'!G43)),NA())</f>
        <v>#N/A</v>
      </c>
      <c r="BM49" s="121" t="e">
        <f ca="1">+IF(AND(ISNUMBER(OFFSET('Hygiene Data'!$G$8,0,10*ROW('Hygiene Data'!G43))),'Data Summary'!EB49="Yes"),OFFSET('Hygiene Data'!$G$8,0,10*ROW('Hygiene Data'!G43)),NA())</f>
        <v>#N/A</v>
      </c>
      <c r="BN49" s="121" t="e">
        <f ca="1">+IF(AND(ISNUMBER(OFFSET('Hygiene Data'!$G$10,0,10*ROW('Hygiene Data'!G43))),'Data Summary'!EC49="Yes"),OFFSET('Hygiene Data'!$G$10,0,10*ROW('Hygiene Data'!G43)),NA())</f>
        <v>#N/A</v>
      </c>
      <c r="BO49" s="121" t="e">
        <f ca="1">+IF(AND(ISNUMBER(OFFSET('Hygiene Data'!$H$6,0,10*ROW('Hygiene Data'!H43))),'Data Summary'!ED49="Yes"),OFFSET('Hygiene Data'!$H$6,0,10*ROW('Hygiene Data'!H43)),NA())</f>
        <v>#N/A</v>
      </c>
      <c r="BP49" s="121" t="e">
        <f ca="1">+IF(AND(ISNUMBER(OFFSET('Hygiene Data'!$H$8,0,10*ROW('Hygiene Data'!H43))),'Data Summary'!EE49="Yes"),OFFSET('Hygiene Data'!$H$8,0,10*ROW('Hygiene Data'!H43)),NA())</f>
        <v>#N/A</v>
      </c>
      <c r="BQ49" s="121" t="e">
        <f ca="1">+IF(AND(ISNUMBER(OFFSET('Hygiene Data'!$H$10,0,10*ROW('Hygiene Data'!H43))),'Data Summary'!EF49="Yes"),OFFSET('Hygiene Data'!$H$10,0,10*ROW('Hygiene Data'!H43)),NA())</f>
        <v>#N/A</v>
      </c>
    </row>
    <row r="50" spans="1:69" x14ac:dyDescent="0.2">
      <c r="A50" s="44" t="e">
        <f ca="1">+IF(OFFSET('Water Data'!$B$1,0,10*ROW('Water Data'!B44))="",NA(),OFFSET('Water Data'!$B$1,0,10*ROW('Water Data'!B44)))</f>
        <v>#N/A</v>
      </c>
      <c r="B50" s="44" t="e">
        <f ca="1">+IF(OFFSET('Water Data'!$A$3,0,10*ROW('Water Data'!A47))="",NA(),OFFSET('Water Data'!$A$3,0,10*ROW('Water Data'!A47)))</f>
        <v>#N/A</v>
      </c>
      <c r="C50" s="44" t="e">
        <f ca="1">+IF(OFFSET('Water Data'!$C$3,0,10*ROW('Water Data'!C47))="",NA(),OFFSET('Water Data'!$C$3,0,10*ROW('Water Data'!C47)))</f>
        <v>#N/A</v>
      </c>
      <c r="D50" s="119" t="e">
        <f ca="1">+IF(AND(ISNUMBER(OFFSET('Water Data'!$C$5,0,10*ROW('Water Data'!C44))),'Data Summary'!BS50="Yes"),100-OFFSET('Water Data'!$C$5,0,10*ROW('Water Data'!C44)),NA())</f>
        <v>#N/A</v>
      </c>
      <c r="E50" s="119" t="e">
        <f ca="1">+IF(AND(ISNUMBER(OFFSET('Water Data'!$C$7,0,10*ROW('Water Data'!C44))),'Data Summary'!BT50="Yes"),OFFSET('Water Data'!$C$7,0,10*ROW('Water Data'!C44)),NA())</f>
        <v>#N/A</v>
      </c>
      <c r="F50" s="119" t="e">
        <f ca="1">+IF(AND(ISNUMBER(OFFSET('Water Data'!$C$10,0,10*ROW('Water Data'!C44))),'Data Summary'!BU50="Yes"),OFFSET('Water Data'!$C$10,0,10*ROW('Water Data'!C44)),NA())</f>
        <v>#N/A</v>
      </c>
      <c r="G50" s="119" t="e">
        <f ca="1">+IF(AND(ISNUMBER(OFFSET('Water Data'!$D$5,0,10*ROW('Water Data'!D44))),'Data Summary'!BV50="Yes"),100-OFFSET('Water Data'!$D$5,0,10*ROW('Water Data'!D44)),NA())</f>
        <v>#N/A</v>
      </c>
      <c r="H50" s="119" t="e">
        <f ca="1">+IF(AND(ISNUMBER(OFFSET('Water Data'!$D$7,0,10*ROW('Water Data'!D44))),'Data Summary'!BW50="Yes"),OFFSET('Water Data'!$D$7,0,10*ROW('Water Data'!D44)),NA())</f>
        <v>#N/A</v>
      </c>
      <c r="I50" s="119" t="e">
        <f ca="1">+IF(AND(ISNUMBER(OFFSET('Water Data'!$D$10,0,10*ROW('Water Data'!D44))),'Data Summary'!BX50="Yes"),OFFSET('Water Data'!$D$10,0,10*ROW('Water Data'!D44)),NA())</f>
        <v>#N/A</v>
      </c>
      <c r="J50" s="119" t="e">
        <f ca="1">+IF(AND(ISNUMBER(OFFSET('Water Data'!$E$5,0,10*ROW('Water Data'!E44))),'Data Summary'!BY50="Yes"),100-OFFSET('Water Data'!$E$5,0,10*ROW('Water Data'!E44)),NA())</f>
        <v>#N/A</v>
      </c>
      <c r="K50" s="119" t="e">
        <f ca="1">+IF(AND(ISNUMBER(OFFSET('Water Data'!$E$7,0,10*ROW('Water Data'!E44))),'Data Summary'!BZ50="Yes"),OFFSET('Water Data'!$E$7,0,10*ROW('Water Data'!E44)),NA())</f>
        <v>#N/A</v>
      </c>
      <c r="L50" s="119" t="e">
        <f ca="1">+IF(AND(ISNUMBER(OFFSET('Water Data'!$E$10,0,10*ROW('Water Data'!E44))),'Data Summary'!CA50="Yes"),OFFSET('Water Data'!$E$10,0,10*ROW('Water Data'!E44)),NA())</f>
        <v>#N/A</v>
      </c>
      <c r="M50" s="119" t="e">
        <f ca="1">+IF(AND(ISNUMBER(OFFSET('Water Data'!$F$5,0,10*ROW('Water Data'!F44))),'Data Summary'!CB50="Yes"),100-OFFSET('Water Data'!$F$5,0,10*ROW('Water Data'!F44)),NA())</f>
        <v>#N/A</v>
      </c>
      <c r="N50" s="119" t="e">
        <f ca="1">+IF(AND(ISNUMBER(OFFSET('Water Data'!$F$7,0,10*ROW('Water Data'!F44))),'Data Summary'!CC50="Yes"),OFFSET('Water Data'!$F$7,0,10*ROW('Water Data'!F44)),NA())</f>
        <v>#N/A</v>
      </c>
      <c r="O50" s="119" t="e">
        <f ca="1">+IF(AND(ISNUMBER(OFFSET('Water Data'!$F$10,0,10*ROW('Water Data'!F44))),'Data Summary'!CD50="Yes"),OFFSET('Water Data'!$F$10,0,10*ROW('Water Data'!F44)),NA())</f>
        <v>#N/A</v>
      </c>
      <c r="P50" s="119" t="e">
        <f ca="1">+IF(AND(ISNUMBER(OFFSET('Water Data'!$G$5,0,10*ROW('Water Data'!G44))),'Data Summary'!CE50="Yes"),100-OFFSET('Water Data'!$G$5,0,10*ROW('Water Data'!G44)),NA())</f>
        <v>#N/A</v>
      </c>
      <c r="Q50" s="119" t="e">
        <f ca="1">+IF(AND(ISNUMBER(OFFSET('Water Data'!$G$7,0,10*ROW('Water Data'!G44))),'Data Summary'!CF50="Yes"),OFFSET('Water Data'!$G$7,0,10*ROW('Water Data'!G44)),NA())</f>
        <v>#N/A</v>
      </c>
      <c r="R50" s="119" t="e">
        <f ca="1">+IF(AND(ISNUMBER(OFFSET('Water Data'!$G$10,0,10*ROW('Water Data'!G44))),'Data Summary'!CG50="Yes"),OFFSET('Water Data'!$G$10,0,10*ROW('Water Data'!G44)),NA())</f>
        <v>#N/A</v>
      </c>
      <c r="S50" s="119" t="e">
        <f ca="1">+IF(AND(ISNUMBER(OFFSET('Water Data'!$H$5,0,10*ROW('Water Data'!H44))),'Data Summary'!CH50="Yes"),100-OFFSET('Water Data'!$H$5,0,10*ROW('Water Data'!H44)),NA())</f>
        <v>#N/A</v>
      </c>
      <c r="T50" s="119" t="e">
        <f ca="1">+IF(AND(ISNUMBER(OFFSET('Water Data'!$H$7,0,10*ROW('Water Data'!H44))),'Data Summary'!CI50="Yes"),OFFSET('Water Data'!$H$7,0,10*ROW('Water Data'!H44)),NA())</f>
        <v>#N/A</v>
      </c>
      <c r="U50" s="119" t="e">
        <f ca="1">+IF(AND(ISNUMBER(OFFSET('Water Data'!$H$10,0,10*ROW('Water Data'!H44))),'Data Summary'!CJ50="Yes"),OFFSET('Water Data'!$H$10,0,10*ROW('Water Data'!H44)),NA())</f>
        <v>#N/A</v>
      </c>
      <c r="V50" s="120" t="e">
        <f ca="1">+IF(AND(ISNUMBER(OFFSET('Sanitation Data'!$C$5,0,10*ROW('Sanitation Data'!C44))),'Data Summary'!CK50="Yes"),100-OFFSET('Sanitation Data'!$C$5,0,10*ROW('Sanitation Data'!C44)),NA())</f>
        <v>#N/A</v>
      </c>
      <c r="W50" s="120" t="e">
        <f ca="1">+IF(AND(ISNUMBER(OFFSET('Sanitation Data'!$C$7,0,10*ROW('Sanitation Data'!C44))),'Data Summary'!CL50="Yes"),OFFSET('Sanitation Data'!$C$7,0,10*ROW('Sanitation Data'!C44)),NA())</f>
        <v>#N/A</v>
      </c>
      <c r="X50" s="120" t="e">
        <f ca="1">+IF(AND(ISNUMBER(OFFSET('Sanitation Data'!$C$11,0,10*ROW('Sanitation Data'!C44))),'Data Summary'!CM50="Yes"),OFFSET('Sanitation Data'!$C$11,0,10*ROW('Sanitation Data'!C44)),NA())</f>
        <v>#N/A</v>
      </c>
      <c r="Y50" s="120" t="e">
        <f ca="1">+IF(AND(ISNUMBER(OFFSET('Sanitation Data'!$C$12,0,10*ROW('Sanitation Data'!C44))),'Data Summary'!CN50="Yes"),OFFSET('Sanitation Data'!$C$12,0,10*ROW('Sanitation Data'!C44)),NA())</f>
        <v>#N/A</v>
      </c>
      <c r="Z50" s="120" t="e">
        <f ca="1">+IF(AND(ISNUMBER(OFFSET('Sanitation Data'!$C$13,0,10*ROW('Sanitation Data'!C44))),'Data Summary'!CO50="Yes"),OFFSET('Sanitation Data'!$C$13,0,10*ROW('Sanitation Data'!C44)),NA())</f>
        <v>#N/A</v>
      </c>
      <c r="AA50" s="120" t="e">
        <f ca="1">+IF(AND(ISNUMBER(OFFSET('Sanitation Data'!$D$5,0,10*ROW('Sanitation Data'!D44))),'Data Summary'!CP50="Yes"),100-OFFSET('Sanitation Data'!$D$5,0,10*ROW('Sanitation Data'!D44)),NA())</f>
        <v>#N/A</v>
      </c>
      <c r="AB50" s="120" t="e">
        <f ca="1">+IF(AND(ISNUMBER(OFFSET('Sanitation Data'!$D$7,0,10*ROW('Sanitation Data'!D44))),'Data Summary'!CQ50="Yes"),OFFSET('Sanitation Data'!$D$7,0,10*ROW('Sanitation Data'!D44)),NA())</f>
        <v>#N/A</v>
      </c>
      <c r="AC50" s="120" t="e">
        <f ca="1">+IF(AND(ISNUMBER(OFFSET('Sanitation Data'!$D$11,0,10*ROW('Sanitation Data'!D44))),'Data Summary'!CR50="Yes"),OFFSET('Sanitation Data'!$D$11,0,10*ROW('Sanitation Data'!D44)),NA())</f>
        <v>#N/A</v>
      </c>
      <c r="AD50" s="120" t="e">
        <f ca="1">+IF(AND(ISNUMBER(OFFSET('Sanitation Data'!$D$12,0,10*ROW('Sanitation Data'!D44))),'Data Summary'!CS50="Yes"),OFFSET('Sanitation Data'!$D$12,0,10*ROW('Sanitation Data'!D44)),NA())</f>
        <v>#N/A</v>
      </c>
      <c r="AE50" s="120" t="e">
        <f ca="1">+IF(AND(ISNUMBER(OFFSET('Sanitation Data'!$D$13,0,10*ROW('Sanitation Data'!D44))),'Data Summary'!CT50="Yes"),OFFSET('Sanitation Data'!$D$13,0,10*ROW('Sanitation Data'!D44)),NA())</f>
        <v>#N/A</v>
      </c>
      <c r="AF50" s="120" t="e">
        <f ca="1">+IF(AND(ISNUMBER(OFFSET('Sanitation Data'!$E$5,0,10*ROW('Sanitation Data'!E44))),'Data Summary'!CU50="Yes"),100-OFFSET('Sanitation Data'!$E$5,0,10*ROW('Sanitation Data'!E44)),NA())</f>
        <v>#N/A</v>
      </c>
      <c r="AG50" s="120" t="e">
        <f ca="1">+IF(AND(ISNUMBER(OFFSET('Sanitation Data'!$E$7,0,10*ROW('Sanitation Data'!E44))),'Data Summary'!CV50="Yes"),OFFSET('Sanitation Data'!$E$7,0,10*ROW('Sanitation Data'!E44)),NA())</f>
        <v>#N/A</v>
      </c>
      <c r="AH50" s="120" t="e">
        <f ca="1">+IF(AND(ISNUMBER(OFFSET('Sanitation Data'!$E$11,0,10*ROW('Sanitation Data'!E44))),'Data Summary'!CW50="Yes"),OFFSET('Sanitation Data'!$E$11,0,10*ROW('Sanitation Data'!E44)),NA())</f>
        <v>#N/A</v>
      </c>
      <c r="AI50" s="120" t="e">
        <f ca="1">+IF(AND(ISNUMBER(OFFSET('Sanitation Data'!$E$12,0,10*ROW('Sanitation Data'!E44))),'Data Summary'!CX50="Yes"),OFFSET('Sanitation Data'!$E$12,0,10*ROW('Sanitation Data'!E44)),NA())</f>
        <v>#N/A</v>
      </c>
      <c r="AJ50" s="120" t="e">
        <f ca="1">+IF(AND(ISNUMBER(OFFSET('Sanitation Data'!$E$13,0,10*ROW('Sanitation Data'!E44))),'Data Summary'!CY50="Yes"),OFFSET('Sanitation Data'!$E$13,0,10*ROW('Sanitation Data'!E44)),NA())</f>
        <v>#N/A</v>
      </c>
      <c r="AK50" s="120" t="e">
        <f ca="1">+IF(AND(ISNUMBER(OFFSET('Sanitation Data'!$F$5,0,10*ROW('Sanitation Data'!F44))),'Data Summary'!CZ50="Yes"),100-OFFSET('Sanitation Data'!$F$5,0,10*ROW('Sanitation Data'!F44)),NA())</f>
        <v>#N/A</v>
      </c>
      <c r="AL50" s="120" t="e">
        <f ca="1">+IF(AND(ISNUMBER(OFFSET('Sanitation Data'!$F$7,0,10*ROW('Sanitation Data'!F44))),'Data Summary'!DA50="Yes"),OFFSET('Sanitation Data'!$F$7,0,10*ROW('Sanitation Data'!F44)),NA())</f>
        <v>#N/A</v>
      </c>
      <c r="AM50" s="120" t="e">
        <f ca="1">+IF(AND(ISNUMBER(OFFSET('Sanitation Data'!$F$11,0,10*ROW('Sanitation Data'!F44))),'Data Summary'!DB50="Yes"),OFFSET('Sanitation Data'!$F$11,0,10*ROW('Sanitation Data'!F44)),NA())</f>
        <v>#N/A</v>
      </c>
      <c r="AN50" s="120" t="e">
        <f ca="1">+IF(AND(ISNUMBER(OFFSET('Sanitation Data'!$F$12,0,10*ROW('Sanitation Data'!F44))),'Data Summary'!DC50="Yes"),OFFSET('Sanitation Data'!$F$12,0,10*ROW('Sanitation Data'!F44)),NA())</f>
        <v>#N/A</v>
      </c>
      <c r="AO50" s="120" t="e">
        <f ca="1">+IF(AND(ISNUMBER(OFFSET('Sanitation Data'!$F$13,0,10*ROW('Sanitation Data'!F44))),'Data Summary'!DD50="Yes"),OFFSET('Sanitation Data'!$F$13,0,10*ROW('Sanitation Data'!F44)),NA())</f>
        <v>#N/A</v>
      </c>
      <c r="AP50" s="120" t="e">
        <f ca="1">+IF(AND(ISNUMBER(OFFSET('Sanitation Data'!$G$5,0,10*ROW('Sanitation Data'!G44))),'Data Summary'!DE50="Yes"),100-OFFSET('Sanitation Data'!$G$5,0,10*ROW('Sanitation Data'!G44)),NA())</f>
        <v>#N/A</v>
      </c>
      <c r="AQ50" s="120" t="e">
        <f ca="1">+IF(AND(ISNUMBER(OFFSET('Sanitation Data'!$G$7,0,10*ROW('Sanitation Data'!G44))),'Data Summary'!DF50="Yes"),OFFSET('Sanitation Data'!$G$7,0,10*ROW('Sanitation Data'!G44)),NA())</f>
        <v>#N/A</v>
      </c>
      <c r="AR50" s="120" t="e">
        <f ca="1">+IF(AND(ISNUMBER(OFFSET('Sanitation Data'!$G$11,0,10*ROW('Sanitation Data'!G44))),'Data Summary'!DG50="Yes"),OFFSET('Sanitation Data'!$G$11,0,10*ROW('Sanitation Data'!G44)),NA())</f>
        <v>#N/A</v>
      </c>
      <c r="AS50" s="120" t="e">
        <f ca="1">+IF(AND(ISNUMBER(OFFSET('Sanitation Data'!$G$12,0,10*ROW('Sanitation Data'!G44))),'Data Summary'!DH50="Yes"),OFFSET('Sanitation Data'!$G$12,0,10*ROW('Sanitation Data'!G44)),NA())</f>
        <v>#N/A</v>
      </c>
      <c r="AT50" s="120" t="e">
        <f ca="1">+IF(AND(ISNUMBER(OFFSET('Sanitation Data'!$G$13,0,10*ROW('Sanitation Data'!G44))),'Data Summary'!DI50="Yes"),OFFSET('Sanitation Data'!$G$13,0,10*ROW('Sanitation Data'!G44)),NA())</f>
        <v>#N/A</v>
      </c>
      <c r="AU50" s="120" t="e">
        <f ca="1">+IF(AND(ISNUMBER(OFFSET('Sanitation Data'!$H$5,0,10*ROW('Sanitation Data'!H44))),'Data Summary'!DJ50="Yes"),100-OFFSET('Sanitation Data'!$H$5,0,10*ROW('Sanitation Data'!H44)),NA())</f>
        <v>#N/A</v>
      </c>
      <c r="AV50" s="120" t="e">
        <f ca="1">+IF(AND(ISNUMBER(OFFSET('Sanitation Data'!$H$7,0,10*ROW('Sanitation Data'!H44))),'Data Summary'!DK50="Yes"),OFFSET('Sanitation Data'!$H$7,0,10*ROW('Sanitation Data'!H44)),NA())</f>
        <v>#N/A</v>
      </c>
      <c r="AW50" s="120" t="e">
        <f ca="1">+IF(AND(ISNUMBER(OFFSET('Sanitation Data'!$H$11,0,10*ROW('Sanitation Data'!H44))),'Data Summary'!DL50="Yes"),OFFSET('Sanitation Data'!$H$11,0,10*ROW('Sanitation Data'!H44)),NA())</f>
        <v>#N/A</v>
      </c>
      <c r="AX50" s="120" t="e">
        <f ca="1">+IF(AND(ISNUMBER(OFFSET('Sanitation Data'!$H$12,0,10*ROW('Sanitation Data'!H44))),'Data Summary'!DM50="Yes"),OFFSET('Sanitation Data'!$H$12,0,10*ROW('Sanitation Data'!H44)),NA())</f>
        <v>#N/A</v>
      </c>
      <c r="AY50" s="120" t="e">
        <f ca="1">+IF(AND(ISNUMBER(OFFSET('Sanitation Data'!$H$13,0,10*ROW('Sanitation Data'!H44))),'Data Summary'!DN50="Yes"),OFFSET('Sanitation Data'!$H$13,0,10*ROW('Sanitation Data'!H44)),NA())</f>
        <v>#N/A</v>
      </c>
      <c r="AZ50" s="121" t="e">
        <f ca="1">+IF(AND(ISNUMBER(OFFSET('Hygiene Data'!$C$6,0,10*ROW('Hygiene Data'!C44))),'Data Summary'!DO50="Yes"),OFFSET('Hygiene Data'!$C$6,0,10*ROW('Hygiene Data'!C44)),NA())</f>
        <v>#N/A</v>
      </c>
      <c r="BA50" s="121" t="e">
        <f ca="1">+IF(AND(ISNUMBER(OFFSET('Hygiene Data'!$C$8,0,10*ROW('Hygiene Data'!C44))),'Data Summary'!DP50="Yes"),OFFSET('Hygiene Data'!$C$8,0,10*ROW('Hygiene Data'!C44)),NA())</f>
        <v>#N/A</v>
      </c>
      <c r="BB50" s="121" t="e">
        <f ca="1">+IF(AND(ISNUMBER(OFFSET('Hygiene Data'!$C$10,0,10*ROW('Hygiene Data'!C44))),'Data Summary'!DQ50="Yes"),OFFSET('Hygiene Data'!$C$10,0,10*ROW('Hygiene Data'!C44)),NA())</f>
        <v>#N/A</v>
      </c>
      <c r="BC50" s="121" t="e">
        <f ca="1">+IF(AND(ISNUMBER(OFFSET('Hygiene Data'!$D$6,0,10*ROW('Hygiene Data'!D44))),'Data Summary'!DR50="Yes"),OFFSET('Hygiene Data'!$D$6,0,10*ROW('Hygiene Data'!D44)),NA())</f>
        <v>#N/A</v>
      </c>
      <c r="BD50" s="121" t="e">
        <f ca="1">+IF(AND(ISNUMBER(OFFSET('Hygiene Data'!$D$8,0,10*ROW('Hygiene Data'!D44))),'Data Summary'!DS50="Yes"),OFFSET('Hygiene Data'!$D$8,0,10*ROW('Hygiene Data'!D44)),NA())</f>
        <v>#N/A</v>
      </c>
      <c r="BE50" s="121" t="e">
        <f ca="1">+IF(AND(ISNUMBER(OFFSET('Hygiene Data'!$D$10,0,10*ROW('Hygiene Data'!D44))),'Data Summary'!DT50="Yes"),OFFSET('Hygiene Data'!$D$10,0,10*ROW('Hygiene Data'!D44)),NA())</f>
        <v>#N/A</v>
      </c>
      <c r="BF50" s="121" t="e">
        <f ca="1">+IF(AND(ISNUMBER(OFFSET('Hygiene Data'!$E$6,0,10*ROW('Hygiene Data'!E44))),'Data Summary'!DU50="Yes"),OFFSET('Hygiene Data'!$E$6,0,10*ROW('Hygiene Data'!E44)),NA())</f>
        <v>#N/A</v>
      </c>
      <c r="BG50" s="121" t="e">
        <f ca="1">+IF(AND(ISNUMBER(OFFSET('Hygiene Data'!$E$8,0,10*ROW('Hygiene Data'!E44))),'Data Summary'!DV50="Yes"),OFFSET('Hygiene Data'!$E$8,0,10*ROW('Hygiene Data'!E44)),NA())</f>
        <v>#N/A</v>
      </c>
      <c r="BH50" s="121" t="e">
        <f ca="1">+IF(AND(ISNUMBER(OFFSET('Hygiene Data'!$E$10,0,10*ROW('Hygiene Data'!E44))),'Data Summary'!DW50="Yes"),OFFSET('Hygiene Data'!$E$10,0,10*ROW('Hygiene Data'!E44)),NA())</f>
        <v>#N/A</v>
      </c>
      <c r="BI50" s="121" t="e">
        <f ca="1">+IF(AND(ISNUMBER(OFFSET('Hygiene Data'!$F$6,0,10*ROW('Hygiene Data'!F44))),'Data Summary'!DX50="Yes"),OFFSET('Hygiene Data'!$F$6,0,10*ROW('Hygiene Data'!F44)),NA())</f>
        <v>#N/A</v>
      </c>
      <c r="BJ50" s="121" t="e">
        <f ca="1">+IF(AND(ISNUMBER(OFFSET('Hygiene Data'!$F$8,0,10*ROW('Hygiene Data'!F44))),'Data Summary'!DY50="Yes"),OFFSET('Hygiene Data'!$F$8,0,10*ROW('Hygiene Data'!F44)),NA())</f>
        <v>#N/A</v>
      </c>
      <c r="BK50" s="121" t="e">
        <f ca="1">+IF(AND(ISNUMBER(OFFSET('Hygiene Data'!$F$10,0,10*ROW('Hygiene Data'!F44))),'Data Summary'!DZ50="Yes"),OFFSET('Hygiene Data'!$F$10,0,10*ROW('Hygiene Data'!F44)),NA())</f>
        <v>#N/A</v>
      </c>
      <c r="BL50" s="121" t="e">
        <f ca="1">+IF(AND(ISNUMBER(OFFSET('Hygiene Data'!$G$6,0,10*ROW('Hygiene Data'!G44))),'Data Summary'!EA50="Yes"),OFFSET('Hygiene Data'!$G$6,0,10*ROW('Hygiene Data'!G44)),NA())</f>
        <v>#N/A</v>
      </c>
      <c r="BM50" s="121" t="e">
        <f ca="1">+IF(AND(ISNUMBER(OFFSET('Hygiene Data'!$G$8,0,10*ROW('Hygiene Data'!G44))),'Data Summary'!EB50="Yes"),OFFSET('Hygiene Data'!$G$8,0,10*ROW('Hygiene Data'!G44)),NA())</f>
        <v>#N/A</v>
      </c>
      <c r="BN50" s="121" t="e">
        <f ca="1">+IF(AND(ISNUMBER(OFFSET('Hygiene Data'!$G$10,0,10*ROW('Hygiene Data'!G44))),'Data Summary'!EC50="Yes"),OFFSET('Hygiene Data'!$G$10,0,10*ROW('Hygiene Data'!G44)),NA())</f>
        <v>#N/A</v>
      </c>
      <c r="BO50" s="121" t="e">
        <f ca="1">+IF(AND(ISNUMBER(OFFSET('Hygiene Data'!$H$6,0,10*ROW('Hygiene Data'!H44))),'Data Summary'!ED50="Yes"),OFFSET('Hygiene Data'!$H$6,0,10*ROW('Hygiene Data'!H44)),NA())</f>
        <v>#N/A</v>
      </c>
      <c r="BP50" s="121" t="e">
        <f ca="1">+IF(AND(ISNUMBER(OFFSET('Hygiene Data'!$H$8,0,10*ROW('Hygiene Data'!H44))),'Data Summary'!EE50="Yes"),OFFSET('Hygiene Data'!$H$8,0,10*ROW('Hygiene Data'!H44)),NA())</f>
        <v>#N/A</v>
      </c>
      <c r="BQ50" s="121" t="e">
        <f ca="1">+IF(AND(ISNUMBER(OFFSET('Hygiene Data'!$H$10,0,10*ROW('Hygiene Data'!H44))),'Data Summary'!EF50="Yes"),OFFSET('Hygiene Data'!$H$10,0,10*ROW('Hygiene Data'!H44)),NA())</f>
        <v>#N/A</v>
      </c>
    </row>
    <row r="51" spans="1:69" x14ac:dyDescent="0.2">
      <c r="A51" s="44" t="e">
        <f ca="1">+IF(OFFSET('Water Data'!$B$1,0,10*ROW('Water Data'!B45))="",NA(),OFFSET('Water Data'!$B$1,0,10*ROW('Water Data'!B45)))</f>
        <v>#N/A</v>
      </c>
      <c r="B51" s="44" t="e">
        <f ca="1">+IF(OFFSET('Water Data'!$A$3,0,10*ROW('Water Data'!A48))="",NA(),OFFSET('Water Data'!$A$3,0,10*ROW('Water Data'!A48)))</f>
        <v>#N/A</v>
      </c>
      <c r="C51" s="44" t="e">
        <f ca="1">+IF(OFFSET('Water Data'!$C$3,0,10*ROW('Water Data'!C48))="",NA(),OFFSET('Water Data'!$C$3,0,10*ROW('Water Data'!C48)))</f>
        <v>#N/A</v>
      </c>
      <c r="D51" s="119" t="e">
        <f ca="1">+IF(AND(ISNUMBER(OFFSET('Water Data'!$C$5,0,10*ROW('Water Data'!C45))),'Data Summary'!BS51="Yes"),100-OFFSET('Water Data'!$C$5,0,10*ROW('Water Data'!C45)),NA())</f>
        <v>#N/A</v>
      </c>
      <c r="E51" s="119" t="e">
        <f ca="1">+IF(AND(ISNUMBER(OFFSET('Water Data'!$C$7,0,10*ROW('Water Data'!C45))),'Data Summary'!BT51="Yes"),OFFSET('Water Data'!$C$7,0,10*ROW('Water Data'!C45)),NA())</f>
        <v>#N/A</v>
      </c>
      <c r="F51" s="119" t="e">
        <f ca="1">+IF(AND(ISNUMBER(OFFSET('Water Data'!$C$10,0,10*ROW('Water Data'!C45))),'Data Summary'!BU51="Yes"),OFFSET('Water Data'!$C$10,0,10*ROW('Water Data'!C45)),NA())</f>
        <v>#N/A</v>
      </c>
      <c r="G51" s="119" t="e">
        <f ca="1">+IF(AND(ISNUMBER(OFFSET('Water Data'!$D$5,0,10*ROW('Water Data'!D45))),'Data Summary'!BV51="Yes"),100-OFFSET('Water Data'!$D$5,0,10*ROW('Water Data'!D45)),NA())</f>
        <v>#N/A</v>
      </c>
      <c r="H51" s="119" t="e">
        <f ca="1">+IF(AND(ISNUMBER(OFFSET('Water Data'!$D$7,0,10*ROW('Water Data'!D45))),'Data Summary'!BW51="Yes"),OFFSET('Water Data'!$D$7,0,10*ROW('Water Data'!D45)),NA())</f>
        <v>#N/A</v>
      </c>
      <c r="I51" s="119" t="e">
        <f ca="1">+IF(AND(ISNUMBER(OFFSET('Water Data'!$D$10,0,10*ROW('Water Data'!D45))),'Data Summary'!BX51="Yes"),OFFSET('Water Data'!$D$10,0,10*ROW('Water Data'!D45)),NA())</f>
        <v>#N/A</v>
      </c>
      <c r="J51" s="119" t="e">
        <f ca="1">+IF(AND(ISNUMBER(OFFSET('Water Data'!$E$5,0,10*ROW('Water Data'!E45))),'Data Summary'!BY51="Yes"),100-OFFSET('Water Data'!$E$5,0,10*ROW('Water Data'!E45)),NA())</f>
        <v>#N/A</v>
      </c>
      <c r="K51" s="119" t="e">
        <f ca="1">+IF(AND(ISNUMBER(OFFSET('Water Data'!$E$7,0,10*ROW('Water Data'!E45))),'Data Summary'!BZ51="Yes"),OFFSET('Water Data'!$E$7,0,10*ROW('Water Data'!E45)),NA())</f>
        <v>#N/A</v>
      </c>
      <c r="L51" s="119" t="e">
        <f ca="1">+IF(AND(ISNUMBER(OFFSET('Water Data'!$E$10,0,10*ROW('Water Data'!E45))),'Data Summary'!CA51="Yes"),OFFSET('Water Data'!$E$10,0,10*ROW('Water Data'!E45)),NA())</f>
        <v>#N/A</v>
      </c>
      <c r="M51" s="119" t="e">
        <f ca="1">+IF(AND(ISNUMBER(OFFSET('Water Data'!$F$5,0,10*ROW('Water Data'!F45))),'Data Summary'!CB51="Yes"),100-OFFSET('Water Data'!$F$5,0,10*ROW('Water Data'!F45)),NA())</f>
        <v>#N/A</v>
      </c>
      <c r="N51" s="119" t="e">
        <f ca="1">+IF(AND(ISNUMBER(OFFSET('Water Data'!$F$7,0,10*ROW('Water Data'!F45))),'Data Summary'!CC51="Yes"),OFFSET('Water Data'!$F$7,0,10*ROW('Water Data'!F45)),NA())</f>
        <v>#N/A</v>
      </c>
      <c r="O51" s="119" t="e">
        <f ca="1">+IF(AND(ISNUMBER(OFFSET('Water Data'!$F$10,0,10*ROW('Water Data'!F45))),'Data Summary'!CD51="Yes"),OFFSET('Water Data'!$F$10,0,10*ROW('Water Data'!F45)),NA())</f>
        <v>#N/A</v>
      </c>
      <c r="P51" s="119" t="e">
        <f ca="1">+IF(AND(ISNUMBER(OFFSET('Water Data'!$G$5,0,10*ROW('Water Data'!G45))),'Data Summary'!CE51="Yes"),100-OFFSET('Water Data'!$G$5,0,10*ROW('Water Data'!G45)),NA())</f>
        <v>#N/A</v>
      </c>
      <c r="Q51" s="119" t="e">
        <f ca="1">+IF(AND(ISNUMBER(OFFSET('Water Data'!$G$7,0,10*ROW('Water Data'!G45))),'Data Summary'!CF51="Yes"),OFFSET('Water Data'!$G$7,0,10*ROW('Water Data'!G45)),NA())</f>
        <v>#N/A</v>
      </c>
      <c r="R51" s="119" t="e">
        <f ca="1">+IF(AND(ISNUMBER(OFFSET('Water Data'!$G$10,0,10*ROW('Water Data'!G45))),'Data Summary'!CG51="Yes"),OFFSET('Water Data'!$G$10,0,10*ROW('Water Data'!G45)),NA())</f>
        <v>#N/A</v>
      </c>
      <c r="S51" s="119" t="e">
        <f ca="1">+IF(AND(ISNUMBER(OFFSET('Water Data'!$H$5,0,10*ROW('Water Data'!H45))),'Data Summary'!CH51="Yes"),100-OFFSET('Water Data'!$H$5,0,10*ROW('Water Data'!H45)),NA())</f>
        <v>#N/A</v>
      </c>
      <c r="T51" s="119" t="e">
        <f ca="1">+IF(AND(ISNUMBER(OFFSET('Water Data'!$H$7,0,10*ROW('Water Data'!H45))),'Data Summary'!CI51="Yes"),OFFSET('Water Data'!$H$7,0,10*ROW('Water Data'!H45)),NA())</f>
        <v>#N/A</v>
      </c>
      <c r="U51" s="119" t="e">
        <f ca="1">+IF(AND(ISNUMBER(OFFSET('Water Data'!$H$10,0,10*ROW('Water Data'!H45))),'Data Summary'!CJ51="Yes"),OFFSET('Water Data'!$H$10,0,10*ROW('Water Data'!H45)),NA())</f>
        <v>#N/A</v>
      </c>
      <c r="V51" s="120" t="e">
        <f ca="1">+IF(AND(ISNUMBER(OFFSET('Sanitation Data'!$C$5,0,10*ROW('Sanitation Data'!C45))),'Data Summary'!CK51="Yes"),100-OFFSET('Sanitation Data'!$C$5,0,10*ROW('Sanitation Data'!C45)),NA())</f>
        <v>#N/A</v>
      </c>
      <c r="W51" s="120" t="e">
        <f ca="1">+IF(AND(ISNUMBER(OFFSET('Sanitation Data'!$C$7,0,10*ROW('Sanitation Data'!C45))),'Data Summary'!CL51="Yes"),OFFSET('Sanitation Data'!$C$7,0,10*ROW('Sanitation Data'!C45)),NA())</f>
        <v>#N/A</v>
      </c>
      <c r="X51" s="120" t="e">
        <f ca="1">+IF(AND(ISNUMBER(OFFSET('Sanitation Data'!$C$11,0,10*ROW('Sanitation Data'!C45))),'Data Summary'!CM51="Yes"),OFFSET('Sanitation Data'!$C$11,0,10*ROW('Sanitation Data'!C45)),NA())</f>
        <v>#N/A</v>
      </c>
      <c r="Y51" s="120" t="e">
        <f ca="1">+IF(AND(ISNUMBER(OFFSET('Sanitation Data'!$C$12,0,10*ROW('Sanitation Data'!C45))),'Data Summary'!CN51="Yes"),OFFSET('Sanitation Data'!$C$12,0,10*ROW('Sanitation Data'!C45)),NA())</f>
        <v>#N/A</v>
      </c>
      <c r="Z51" s="120" t="e">
        <f ca="1">+IF(AND(ISNUMBER(OFFSET('Sanitation Data'!$C$13,0,10*ROW('Sanitation Data'!C45))),'Data Summary'!CO51="Yes"),OFFSET('Sanitation Data'!$C$13,0,10*ROW('Sanitation Data'!C45)),NA())</f>
        <v>#N/A</v>
      </c>
      <c r="AA51" s="120" t="e">
        <f ca="1">+IF(AND(ISNUMBER(OFFSET('Sanitation Data'!$D$5,0,10*ROW('Sanitation Data'!D45))),'Data Summary'!CP51="Yes"),100-OFFSET('Sanitation Data'!$D$5,0,10*ROW('Sanitation Data'!D45)),NA())</f>
        <v>#N/A</v>
      </c>
      <c r="AB51" s="120" t="e">
        <f ca="1">+IF(AND(ISNUMBER(OFFSET('Sanitation Data'!$D$7,0,10*ROW('Sanitation Data'!D45))),'Data Summary'!CQ51="Yes"),OFFSET('Sanitation Data'!$D$7,0,10*ROW('Sanitation Data'!D45)),NA())</f>
        <v>#N/A</v>
      </c>
      <c r="AC51" s="120" t="e">
        <f ca="1">+IF(AND(ISNUMBER(OFFSET('Sanitation Data'!$D$11,0,10*ROW('Sanitation Data'!D45))),'Data Summary'!CR51="Yes"),OFFSET('Sanitation Data'!$D$11,0,10*ROW('Sanitation Data'!D45)),NA())</f>
        <v>#N/A</v>
      </c>
      <c r="AD51" s="120" t="e">
        <f ca="1">+IF(AND(ISNUMBER(OFFSET('Sanitation Data'!$D$12,0,10*ROW('Sanitation Data'!D45))),'Data Summary'!CS51="Yes"),OFFSET('Sanitation Data'!$D$12,0,10*ROW('Sanitation Data'!D45)),NA())</f>
        <v>#N/A</v>
      </c>
      <c r="AE51" s="120" t="e">
        <f ca="1">+IF(AND(ISNUMBER(OFFSET('Sanitation Data'!$D$13,0,10*ROW('Sanitation Data'!D45))),'Data Summary'!CT51="Yes"),OFFSET('Sanitation Data'!$D$13,0,10*ROW('Sanitation Data'!D45)),NA())</f>
        <v>#N/A</v>
      </c>
      <c r="AF51" s="120" t="e">
        <f ca="1">+IF(AND(ISNUMBER(OFFSET('Sanitation Data'!$E$5,0,10*ROW('Sanitation Data'!E45))),'Data Summary'!CU51="Yes"),100-OFFSET('Sanitation Data'!$E$5,0,10*ROW('Sanitation Data'!E45)),NA())</f>
        <v>#N/A</v>
      </c>
      <c r="AG51" s="120" t="e">
        <f ca="1">+IF(AND(ISNUMBER(OFFSET('Sanitation Data'!$E$7,0,10*ROW('Sanitation Data'!E45))),'Data Summary'!CV51="Yes"),OFFSET('Sanitation Data'!$E$7,0,10*ROW('Sanitation Data'!E45)),NA())</f>
        <v>#N/A</v>
      </c>
      <c r="AH51" s="120" t="e">
        <f ca="1">+IF(AND(ISNUMBER(OFFSET('Sanitation Data'!$E$11,0,10*ROW('Sanitation Data'!E45))),'Data Summary'!CW51="Yes"),OFFSET('Sanitation Data'!$E$11,0,10*ROW('Sanitation Data'!E45)),NA())</f>
        <v>#N/A</v>
      </c>
      <c r="AI51" s="120" t="e">
        <f ca="1">+IF(AND(ISNUMBER(OFFSET('Sanitation Data'!$E$12,0,10*ROW('Sanitation Data'!E45))),'Data Summary'!CX51="Yes"),OFFSET('Sanitation Data'!$E$12,0,10*ROW('Sanitation Data'!E45)),NA())</f>
        <v>#N/A</v>
      </c>
      <c r="AJ51" s="120" t="e">
        <f ca="1">+IF(AND(ISNUMBER(OFFSET('Sanitation Data'!$E$13,0,10*ROW('Sanitation Data'!E45))),'Data Summary'!CY51="Yes"),OFFSET('Sanitation Data'!$E$13,0,10*ROW('Sanitation Data'!E45)),NA())</f>
        <v>#N/A</v>
      </c>
      <c r="AK51" s="120" t="e">
        <f ca="1">+IF(AND(ISNUMBER(OFFSET('Sanitation Data'!$F$5,0,10*ROW('Sanitation Data'!F45))),'Data Summary'!CZ51="Yes"),100-OFFSET('Sanitation Data'!$F$5,0,10*ROW('Sanitation Data'!F45)),NA())</f>
        <v>#N/A</v>
      </c>
      <c r="AL51" s="120" t="e">
        <f ca="1">+IF(AND(ISNUMBER(OFFSET('Sanitation Data'!$F$7,0,10*ROW('Sanitation Data'!F45))),'Data Summary'!DA51="Yes"),OFFSET('Sanitation Data'!$F$7,0,10*ROW('Sanitation Data'!F45)),NA())</f>
        <v>#N/A</v>
      </c>
      <c r="AM51" s="120" t="e">
        <f ca="1">+IF(AND(ISNUMBER(OFFSET('Sanitation Data'!$F$11,0,10*ROW('Sanitation Data'!F45))),'Data Summary'!DB51="Yes"),OFFSET('Sanitation Data'!$F$11,0,10*ROW('Sanitation Data'!F45)),NA())</f>
        <v>#N/A</v>
      </c>
      <c r="AN51" s="120" t="e">
        <f ca="1">+IF(AND(ISNUMBER(OFFSET('Sanitation Data'!$F$12,0,10*ROW('Sanitation Data'!F45))),'Data Summary'!DC51="Yes"),OFFSET('Sanitation Data'!$F$12,0,10*ROW('Sanitation Data'!F45)),NA())</f>
        <v>#N/A</v>
      </c>
      <c r="AO51" s="120" t="e">
        <f ca="1">+IF(AND(ISNUMBER(OFFSET('Sanitation Data'!$F$13,0,10*ROW('Sanitation Data'!F45))),'Data Summary'!DD51="Yes"),OFFSET('Sanitation Data'!$F$13,0,10*ROW('Sanitation Data'!F45)),NA())</f>
        <v>#N/A</v>
      </c>
      <c r="AP51" s="120" t="e">
        <f ca="1">+IF(AND(ISNUMBER(OFFSET('Sanitation Data'!$G$5,0,10*ROW('Sanitation Data'!G45))),'Data Summary'!DE51="Yes"),100-OFFSET('Sanitation Data'!$G$5,0,10*ROW('Sanitation Data'!G45)),NA())</f>
        <v>#N/A</v>
      </c>
      <c r="AQ51" s="120" t="e">
        <f ca="1">+IF(AND(ISNUMBER(OFFSET('Sanitation Data'!$G$7,0,10*ROW('Sanitation Data'!G45))),'Data Summary'!DF51="Yes"),OFFSET('Sanitation Data'!$G$7,0,10*ROW('Sanitation Data'!G45)),NA())</f>
        <v>#N/A</v>
      </c>
      <c r="AR51" s="120" t="e">
        <f ca="1">+IF(AND(ISNUMBER(OFFSET('Sanitation Data'!$G$11,0,10*ROW('Sanitation Data'!G45))),'Data Summary'!DG51="Yes"),OFFSET('Sanitation Data'!$G$11,0,10*ROW('Sanitation Data'!G45)),NA())</f>
        <v>#N/A</v>
      </c>
      <c r="AS51" s="120" t="e">
        <f ca="1">+IF(AND(ISNUMBER(OFFSET('Sanitation Data'!$G$12,0,10*ROW('Sanitation Data'!G45))),'Data Summary'!DH51="Yes"),OFFSET('Sanitation Data'!$G$12,0,10*ROW('Sanitation Data'!G45)),NA())</f>
        <v>#N/A</v>
      </c>
      <c r="AT51" s="120" t="e">
        <f ca="1">+IF(AND(ISNUMBER(OFFSET('Sanitation Data'!$G$13,0,10*ROW('Sanitation Data'!G45))),'Data Summary'!DI51="Yes"),OFFSET('Sanitation Data'!$G$13,0,10*ROW('Sanitation Data'!G45)),NA())</f>
        <v>#N/A</v>
      </c>
      <c r="AU51" s="120" t="e">
        <f ca="1">+IF(AND(ISNUMBER(OFFSET('Sanitation Data'!$H$5,0,10*ROW('Sanitation Data'!H45))),'Data Summary'!DJ51="Yes"),100-OFFSET('Sanitation Data'!$H$5,0,10*ROW('Sanitation Data'!H45)),NA())</f>
        <v>#N/A</v>
      </c>
      <c r="AV51" s="120" t="e">
        <f ca="1">+IF(AND(ISNUMBER(OFFSET('Sanitation Data'!$H$7,0,10*ROW('Sanitation Data'!H45))),'Data Summary'!DK51="Yes"),OFFSET('Sanitation Data'!$H$7,0,10*ROW('Sanitation Data'!H45)),NA())</f>
        <v>#N/A</v>
      </c>
      <c r="AW51" s="120" t="e">
        <f ca="1">+IF(AND(ISNUMBER(OFFSET('Sanitation Data'!$H$11,0,10*ROW('Sanitation Data'!H45))),'Data Summary'!DL51="Yes"),OFFSET('Sanitation Data'!$H$11,0,10*ROW('Sanitation Data'!H45)),NA())</f>
        <v>#N/A</v>
      </c>
      <c r="AX51" s="120" t="e">
        <f ca="1">+IF(AND(ISNUMBER(OFFSET('Sanitation Data'!$H$12,0,10*ROW('Sanitation Data'!H45))),'Data Summary'!DM51="Yes"),OFFSET('Sanitation Data'!$H$12,0,10*ROW('Sanitation Data'!H45)),NA())</f>
        <v>#N/A</v>
      </c>
      <c r="AY51" s="120" t="e">
        <f ca="1">+IF(AND(ISNUMBER(OFFSET('Sanitation Data'!$H$13,0,10*ROW('Sanitation Data'!H45))),'Data Summary'!DN51="Yes"),OFFSET('Sanitation Data'!$H$13,0,10*ROW('Sanitation Data'!H45)),NA())</f>
        <v>#N/A</v>
      </c>
      <c r="AZ51" s="121" t="e">
        <f ca="1">+IF(AND(ISNUMBER(OFFSET('Hygiene Data'!$C$6,0,10*ROW('Hygiene Data'!C45))),'Data Summary'!DO51="Yes"),OFFSET('Hygiene Data'!$C$6,0,10*ROW('Hygiene Data'!C45)),NA())</f>
        <v>#N/A</v>
      </c>
      <c r="BA51" s="121" t="e">
        <f ca="1">+IF(AND(ISNUMBER(OFFSET('Hygiene Data'!$C$8,0,10*ROW('Hygiene Data'!C45))),'Data Summary'!DP51="Yes"),OFFSET('Hygiene Data'!$C$8,0,10*ROW('Hygiene Data'!C45)),NA())</f>
        <v>#N/A</v>
      </c>
      <c r="BB51" s="121" t="e">
        <f ca="1">+IF(AND(ISNUMBER(OFFSET('Hygiene Data'!$C$10,0,10*ROW('Hygiene Data'!C45))),'Data Summary'!DQ51="Yes"),OFFSET('Hygiene Data'!$C$10,0,10*ROW('Hygiene Data'!C45)),NA())</f>
        <v>#N/A</v>
      </c>
      <c r="BC51" s="121" t="e">
        <f ca="1">+IF(AND(ISNUMBER(OFFSET('Hygiene Data'!$D$6,0,10*ROW('Hygiene Data'!D45))),'Data Summary'!DR51="Yes"),OFFSET('Hygiene Data'!$D$6,0,10*ROW('Hygiene Data'!D45)),NA())</f>
        <v>#N/A</v>
      </c>
      <c r="BD51" s="121" t="e">
        <f ca="1">+IF(AND(ISNUMBER(OFFSET('Hygiene Data'!$D$8,0,10*ROW('Hygiene Data'!D45))),'Data Summary'!DS51="Yes"),OFFSET('Hygiene Data'!$D$8,0,10*ROW('Hygiene Data'!D45)),NA())</f>
        <v>#N/A</v>
      </c>
      <c r="BE51" s="121" t="e">
        <f ca="1">+IF(AND(ISNUMBER(OFFSET('Hygiene Data'!$D$10,0,10*ROW('Hygiene Data'!D45))),'Data Summary'!DT51="Yes"),OFFSET('Hygiene Data'!$D$10,0,10*ROW('Hygiene Data'!D45)),NA())</f>
        <v>#N/A</v>
      </c>
      <c r="BF51" s="121" t="e">
        <f ca="1">+IF(AND(ISNUMBER(OFFSET('Hygiene Data'!$E$6,0,10*ROW('Hygiene Data'!E45))),'Data Summary'!DU51="Yes"),OFFSET('Hygiene Data'!$E$6,0,10*ROW('Hygiene Data'!E45)),NA())</f>
        <v>#N/A</v>
      </c>
      <c r="BG51" s="121" t="e">
        <f ca="1">+IF(AND(ISNUMBER(OFFSET('Hygiene Data'!$E$8,0,10*ROW('Hygiene Data'!E45))),'Data Summary'!DV51="Yes"),OFFSET('Hygiene Data'!$E$8,0,10*ROW('Hygiene Data'!E45)),NA())</f>
        <v>#N/A</v>
      </c>
      <c r="BH51" s="121" t="e">
        <f ca="1">+IF(AND(ISNUMBER(OFFSET('Hygiene Data'!$E$10,0,10*ROW('Hygiene Data'!E45))),'Data Summary'!DW51="Yes"),OFFSET('Hygiene Data'!$E$10,0,10*ROW('Hygiene Data'!E45)),NA())</f>
        <v>#N/A</v>
      </c>
      <c r="BI51" s="121" t="e">
        <f ca="1">+IF(AND(ISNUMBER(OFFSET('Hygiene Data'!$F$6,0,10*ROW('Hygiene Data'!F45))),'Data Summary'!DX51="Yes"),OFFSET('Hygiene Data'!$F$6,0,10*ROW('Hygiene Data'!F45)),NA())</f>
        <v>#N/A</v>
      </c>
      <c r="BJ51" s="121" t="e">
        <f ca="1">+IF(AND(ISNUMBER(OFFSET('Hygiene Data'!$F$8,0,10*ROW('Hygiene Data'!F45))),'Data Summary'!DY51="Yes"),OFFSET('Hygiene Data'!$F$8,0,10*ROW('Hygiene Data'!F45)),NA())</f>
        <v>#N/A</v>
      </c>
      <c r="BK51" s="121" t="e">
        <f ca="1">+IF(AND(ISNUMBER(OFFSET('Hygiene Data'!$F$10,0,10*ROW('Hygiene Data'!F45))),'Data Summary'!DZ51="Yes"),OFFSET('Hygiene Data'!$F$10,0,10*ROW('Hygiene Data'!F45)),NA())</f>
        <v>#N/A</v>
      </c>
      <c r="BL51" s="121" t="e">
        <f ca="1">+IF(AND(ISNUMBER(OFFSET('Hygiene Data'!$G$6,0,10*ROW('Hygiene Data'!G45))),'Data Summary'!EA51="Yes"),OFFSET('Hygiene Data'!$G$6,0,10*ROW('Hygiene Data'!G45)),NA())</f>
        <v>#N/A</v>
      </c>
      <c r="BM51" s="121" t="e">
        <f ca="1">+IF(AND(ISNUMBER(OFFSET('Hygiene Data'!$G$8,0,10*ROW('Hygiene Data'!G45))),'Data Summary'!EB51="Yes"),OFFSET('Hygiene Data'!$G$8,0,10*ROW('Hygiene Data'!G45)),NA())</f>
        <v>#N/A</v>
      </c>
      <c r="BN51" s="121" t="e">
        <f ca="1">+IF(AND(ISNUMBER(OFFSET('Hygiene Data'!$G$10,0,10*ROW('Hygiene Data'!G45))),'Data Summary'!EC51="Yes"),OFFSET('Hygiene Data'!$G$10,0,10*ROW('Hygiene Data'!G45)),NA())</f>
        <v>#N/A</v>
      </c>
      <c r="BO51" s="121" t="e">
        <f ca="1">+IF(AND(ISNUMBER(OFFSET('Hygiene Data'!$H$6,0,10*ROW('Hygiene Data'!H45))),'Data Summary'!ED51="Yes"),OFFSET('Hygiene Data'!$H$6,0,10*ROW('Hygiene Data'!H45)),NA())</f>
        <v>#N/A</v>
      </c>
      <c r="BP51" s="121" t="e">
        <f ca="1">+IF(AND(ISNUMBER(OFFSET('Hygiene Data'!$H$8,0,10*ROW('Hygiene Data'!H45))),'Data Summary'!EE51="Yes"),OFFSET('Hygiene Data'!$H$8,0,10*ROW('Hygiene Data'!H45)),NA())</f>
        <v>#N/A</v>
      </c>
      <c r="BQ51" s="121" t="e">
        <f ca="1">+IF(AND(ISNUMBER(OFFSET('Hygiene Data'!$H$10,0,10*ROW('Hygiene Data'!H45))),'Data Summary'!EF51="Yes"),OFFSET('Hygiene Data'!$H$10,0,10*ROW('Hygiene Data'!H45)),NA())</f>
        <v>#N/A</v>
      </c>
    </row>
    <row r="52" spans="1:69" x14ac:dyDescent="0.2">
      <c r="A52" s="44" t="e">
        <f ca="1">+IF(OFFSET('Water Data'!$B$1,0,10*ROW('Water Data'!B46))="",NA(),OFFSET('Water Data'!$B$1,0,10*ROW('Water Data'!B46)))</f>
        <v>#N/A</v>
      </c>
      <c r="B52" s="44" t="e">
        <f ca="1">+IF(OFFSET('Water Data'!$A$3,0,10*ROW('Water Data'!A49))="",NA(),OFFSET('Water Data'!$A$3,0,10*ROW('Water Data'!A49)))</f>
        <v>#N/A</v>
      </c>
      <c r="C52" s="44" t="e">
        <f ca="1">+IF(OFFSET('Water Data'!$C$3,0,10*ROW('Water Data'!C49))="",NA(),OFFSET('Water Data'!$C$3,0,10*ROW('Water Data'!C49)))</f>
        <v>#N/A</v>
      </c>
      <c r="D52" s="119" t="e">
        <f ca="1">+IF(AND(ISNUMBER(OFFSET('Water Data'!$C$5,0,10*ROW('Water Data'!C46))),'Data Summary'!BS52="Yes"),100-OFFSET('Water Data'!$C$5,0,10*ROW('Water Data'!C46)),NA())</f>
        <v>#N/A</v>
      </c>
      <c r="E52" s="119" t="e">
        <f ca="1">+IF(AND(ISNUMBER(OFFSET('Water Data'!$C$7,0,10*ROW('Water Data'!C46))),'Data Summary'!BT52="Yes"),OFFSET('Water Data'!$C$7,0,10*ROW('Water Data'!C46)),NA())</f>
        <v>#N/A</v>
      </c>
      <c r="F52" s="119" t="e">
        <f ca="1">+IF(AND(ISNUMBER(OFFSET('Water Data'!$C$10,0,10*ROW('Water Data'!C46))),'Data Summary'!BU52="Yes"),OFFSET('Water Data'!$C$10,0,10*ROW('Water Data'!C46)),NA())</f>
        <v>#N/A</v>
      </c>
      <c r="G52" s="119" t="e">
        <f ca="1">+IF(AND(ISNUMBER(OFFSET('Water Data'!$D$5,0,10*ROW('Water Data'!D46))),'Data Summary'!BV52="Yes"),100-OFFSET('Water Data'!$D$5,0,10*ROW('Water Data'!D46)),NA())</f>
        <v>#N/A</v>
      </c>
      <c r="H52" s="119" t="e">
        <f ca="1">+IF(AND(ISNUMBER(OFFSET('Water Data'!$D$7,0,10*ROW('Water Data'!D46))),'Data Summary'!BW52="Yes"),OFFSET('Water Data'!$D$7,0,10*ROW('Water Data'!D46)),NA())</f>
        <v>#N/A</v>
      </c>
      <c r="I52" s="119" t="e">
        <f ca="1">+IF(AND(ISNUMBER(OFFSET('Water Data'!$D$10,0,10*ROW('Water Data'!D46))),'Data Summary'!BX52="Yes"),OFFSET('Water Data'!$D$10,0,10*ROW('Water Data'!D46)),NA())</f>
        <v>#N/A</v>
      </c>
      <c r="J52" s="119" t="e">
        <f ca="1">+IF(AND(ISNUMBER(OFFSET('Water Data'!$E$5,0,10*ROW('Water Data'!E46))),'Data Summary'!BY52="Yes"),100-OFFSET('Water Data'!$E$5,0,10*ROW('Water Data'!E46)),NA())</f>
        <v>#N/A</v>
      </c>
      <c r="K52" s="119" t="e">
        <f ca="1">+IF(AND(ISNUMBER(OFFSET('Water Data'!$E$7,0,10*ROW('Water Data'!E46))),'Data Summary'!BZ52="Yes"),OFFSET('Water Data'!$E$7,0,10*ROW('Water Data'!E46)),NA())</f>
        <v>#N/A</v>
      </c>
      <c r="L52" s="119" t="e">
        <f ca="1">+IF(AND(ISNUMBER(OFFSET('Water Data'!$E$10,0,10*ROW('Water Data'!E46))),'Data Summary'!CA52="Yes"),OFFSET('Water Data'!$E$10,0,10*ROW('Water Data'!E46)),NA())</f>
        <v>#N/A</v>
      </c>
      <c r="M52" s="119" t="e">
        <f ca="1">+IF(AND(ISNUMBER(OFFSET('Water Data'!$F$5,0,10*ROW('Water Data'!F46))),'Data Summary'!CB52="Yes"),100-OFFSET('Water Data'!$F$5,0,10*ROW('Water Data'!F46)),NA())</f>
        <v>#N/A</v>
      </c>
      <c r="N52" s="119" t="e">
        <f ca="1">+IF(AND(ISNUMBER(OFFSET('Water Data'!$F$7,0,10*ROW('Water Data'!F46))),'Data Summary'!CC52="Yes"),OFFSET('Water Data'!$F$7,0,10*ROW('Water Data'!F46)),NA())</f>
        <v>#N/A</v>
      </c>
      <c r="O52" s="119" t="e">
        <f ca="1">+IF(AND(ISNUMBER(OFFSET('Water Data'!$F$10,0,10*ROW('Water Data'!F46))),'Data Summary'!CD52="Yes"),OFFSET('Water Data'!$F$10,0,10*ROW('Water Data'!F46)),NA())</f>
        <v>#N/A</v>
      </c>
      <c r="P52" s="119" t="e">
        <f ca="1">+IF(AND(ISNUMBER(OFFSET('Water Data'!$G$5,0,10*ROW('Water Data'!G46))),'Data Summary'!CE52="Yes"),100-OFFSET('Water Data'!$G$5,0,10*ROW('Water Data'!G46)),NA())</f>
        <v>#N/A</v>
      </c>
      <c r="Q52" s="119" t="e">
        <f ca="1">+IF(AND(ISNUMBER(OFFSET('Water Data'!$G$7,0,10*ROW('Water Data'!G46))),'Data Summary'!CF52="Yes"),OFFSET('Water Data'!$G$7,0,10*ROW('Water Data'!G46)),NA())</f>
        <v>#N/A</v>
      </c>
      <c r="R52" s="119" t="e">
        <f ca="1">+IF(AND(ISNUMBER(OFFSET('Water Data'!$G$10,0,10*ROW('Water Data'!G46))),'Data Summary'!CG52="Yes"),OFFSET('Water Data'!$G$10,0,10*ROW('Water Data'!G46)),NA())</f>
        <v>#N/A</v>
      </c>
      <c r="S52" s="119" t="e">
        <f ca="1">+IF(AND(ISNUMBER(OFFSET('Water Data'!$H$5,0,10*ROW('Water Data'!H46))),'Data Summary'!CH52="Yes"),100-OFFSET('Water Data'!$H$5,0,10*ROW('Water Data'!H46)),NA())</f>
        <v>#N/A</v>
      </c>
      <c r="T52" s="119" t="e">
        <f ca="1">+IF(AND(ISNUMBER(OFFSET('Water Data'!$H$7,0,10*ROW('Water Data'!H46))),'Data Summary'!CI52="Yes"),OFFSET('Water Data'!$H$7,0,10*ROW('Water Data'!H46)),NA())</f>
        <v>#N/A</v>
      </c>
      <c r="U52" s="119" t="e">
        <f ca="1">+IF(AND(ISNUMBER(OFFSET('Water Data'!$H$10,0,10*ROW('Water Data'!H46))),'Data Summary'!CJ52="Yes"),OFFSET('Water Data'!$H$10,0,10*ROW('Water Data'!H46)),NA())</f>
        <v>#N/A</v>
      </c>
      <c r="V52" s="120" t="e">
        <f ca="1">+IF(AND(ISNUMBER(OFFSET('Sanitation Data'!$C$5,0,10*ROW('Sanitation Data'!C46))),'Data Summary'!CK52="Yes"),100-OFFSET('Sanitation Data'!$C$5,0,10*ROW('Sanitation Data'!C46)),NA())</f>
        <v>#N/A</v>
      </c>
      <c r="W52" s="120" t="e">
        <f ca="1">+IF(AND(ISNUMBER(OFFSET('Sanitation Data'!$C$7,0,10*ROW('Sanitation Data'!C46))),'Data Summary'!CL52="Yes"),OFFSET('Sanitation Data'!$C$7,0,10*ROW('Sanitation Data'!C46)),NA())</f>
        <v>#N/A</v>
      </c>
      <c r="X52" s="120" t="e">
        <f ca="1">+IF(AND(ISNUMBER(OFFSET('Sanitation Data'!$C$11,0,10*ROW('Sanitation Data'!C46))),'Data Summary'!CM52="Yes"),OFFSET('Sanitation Data'!$C$11,0,10*ROW('Sanitation Data'!C46)),NA())</f>
        <v>#N/A</v>
      </c>
      <c r="Y52" s="120" t="e">
        <f ca="1">+IF(AND(ISNUMBER(OFFSET('Sanitation Data'!$C$12,0,10*ROW('Sanitation Data'!C46))),'Data Summary'!CN52="Yes"),OFFSET('Sanitation Data'!$C$12,0,10*ROW('Sanitation Data'!C46)),NA())</f>
        <v>#N/A</v>
      </c>
      <c r="Z52" s="120" t="e">
        <f ca="1">+IF(AND(ISNUMBER(OFFSET('Sanitation Data'!$C$13,0,10*ROW('Sanitation Data'!C46))),'Data Summary'!CO52="Yes"),OFFSET('Sanitation Data'!$C$13,0,10*ROW('Sanitation Data'!C46)),NA())</f>
        <v>#N/A</v>
      </c>
      <c r="AA52" s="120" t="e">
        <f ca="1">+IF(AND(ISNUMBER(OFFSET('Sanitation Data'!$D$5,0,10*ROW('Sanitation Data'!D46))),'Data Summary'!CP52="Yes"),100-OFFSET('Sanitation Data'!$D$5,0,10*ROW('Sanitation Data'!D46)),NA())</f>
        <v>#N/A</v>
      </c>
      <c r="AB52" s="120" t="e">
        <f ca="1">+IF(AND(ISNUMBER(OFFSET('Sanitation Data'!$D$7,0,10*ROW('Sanitation Data'!D46))),'Data Summary'!CQ52="Yes"),OFFSET('Sanitation Data'!$D$7,0,10*ROW('Sanitation Data'!D46)),NA())</f>
        <v>#N/A</v>
      </c>
      <c r="AC52" s="120" t="e">
        <f ca="1">+IF(AND(ISNUMBER(OFFSET('Sanitation Data'!$D$11,0,10*ROW('Sanitation Data'!D46))),'Data Summary'!CR52="Yes"),OFFSET('Sanitation Data'!$D$11,0,10*ROW('Sanitation Data'!D46)),NA())</f>
        <v>#N/A</v>
      </c>
      <c r="AD52" s="120" t="e">
        <f ca="1">+IF(AND(ISNUMBER(OFFSET('Sanitation Data'!$D$12,0,10*ROW('Sanitation Data'!D46))),'Data Summary'!CS52="Yes"),OFFSET('Sanitation Data'!$D$12,0,10*ROW('Sanitation Data'!D46)),NA())</f>
        <v>#N/A</v>
      </c>
      <c r="AE52" s="120" t="e">
        <f ca="1">+IF(AND(ISNUMBER(OFFSET('Sanitation Data'!$D$13,0,10*ROW('Sanitation Data'!D46))),'Data Summary'!CT52="Yes"),OFFSET('Sanitation Data'!$D$13,0,10*ROW('Sanitation Data'!D46)),NA())</f>
        <v>#N/A</v>
      </c>
      <c r="AF52" s="120" t="e">
        <f ca="1">+IF(AND(ISNUMBER(OFFSET('Sanitation Data'!$E$5,0,10*ROW('Sanitation Data'!E46))),'Data Summary'!CU52="Yes"),100-OFFSET('Sanitation Data'!$E$5,0,10*ROW('Sanitation Data'!E46)),NA())</f>
        <v>#N/A</v>
      </c>
      <c r="AG52" s="120" t="e">
        <f ca="1">+IF(AND(ISNUMBER(OFFSET('Sanitation Data'!$E$7,0,10*ROW('Sanitation Data'!E46))),'Data Summary'!CV52="Yes"),OFFSET('Sanitation Data'!$E$7,0,10*ROW('Sanitation Data'!E46)),NA())</f>
        <v>#N/A</v>
      </c>
      <c r="AH52" s="120" t="e">
        <f ca="1">+IF(AND(ISNUMBER(OFFSET('Sanitation Data'!$E$11,0,10*ROW('Sanitation Data'!E46))),'Data Summary'!CW52="Yes"),OFFSET('Sanitation Data'!$E$11,0,10*ROW('Sanitation Data'!E46)),NA())</f>
        <v>#N/A</v>
      </c>
      <c r="AI52" s="120" t="e">
        <f ca="1">+IF(AND(ISNUMBER(OFFSET('Sanitation Data'!$E$12,0,10*ROW('Sanitation Data'!E46))),'Data Summary'!CX52="Yes"),OFFSET('Sanitation Data'!$E$12,0,10*ROW('Sanitation Data'!E46)),NA())</f>
        <v>#N/A</v>
      </c>
      <c r="AJ52" s="120" t="e">
        <f ca="1">+IF(AND(ISNUMBER(OFFSET('Sanitation Data'!$E$13,0,10*ROW('Sanitation Data'!E46))),'Data Summary'!CY52="Yes"),OFFSET('Sanitation Data'!$E$13,0,10*ROW('Sanitation Data'!E46)),NA())</f>
        <v>#N/A</v>
      </c>
      <c r="AK52" s="120" t="e">
        <f ca="1">+IF(AND(ISNUMBER(OFFSET('Sanitation Data'!$F$5,0,10*ROW('Sanitation Data'!F46))),'Data Summary'!CZ52="Yes"),100-OFFSET('Sanitation Data'!$F$5,0,10*ROW('Sanitation Data'!F46)),NA())</f>
        <v>#N/A</v>
      </c>
      <c r="AL52" s="120" t="e">
        <f ca="1">+IF(AND(ISNUMBER(OFFSET('Sanitation Data'!$F$7,0,10*ROW('Sanitation Data'!F46))),'Data Summary'!DA52="Yes"),OFFSET('Sanitation Data'!$F$7,0,10*ROW('Sanitation Data'!F46)),NA())</f>
        <v>#N/A</v>
      </c>
      <c r="AM52" s="120" t="e">
        <f ca="1">+IF(AND(ISNUMBER(OFFSET('Sanitation Data'!$F$11,0,10*ROW('Sanitation Data'!F46))),'Data Summary'!DB52="Yes"),OFFSET('Sanitation Data'!$F$11,0,10*ROW('Sanitation Data'!F46)),NA())</f>
        <v>#N/A</v>
      </c>
      <c r="AN52" s="120" t="e">
        <f ca="1">+IF(AND(ISNUMBER(OFFSET('Sanitation Data'!$F$12,0,10*ROW('Sanitation Data'!F46))),'Data Summary'!DC52="Yes"),OFFSET('Sanitation Data'!$F$12,0,10*ROW('Sanitation Data'!F46)),NA())</f>
        <v>#N/A</v>
      </c>
      <c r="AO52" s="120" t="e">
        <f ca="1">+IF(AND(ISNUMBER(OFFSET('Sanitation Data'!$F$13,0,10*ROW('Sanitation Data'!F46))),'Data Summary'!DD52="Yes"),OFFSET('Sanitation Data'!$F$13,0,10*ROW('Sanitation Data'!F46)),NA())</f>
        <v>#N/A</v>
      </c>
      <c r="AP52" s="120" t="e">
        <f ca="1">+IF(AND(ISNUMBER(OFFSET('Sanitation Data'!$G$5,0,10*ROW('Sanitation Data'!G46))),'Data Summary'!DE52="Yes"),100-OFFSET('Sanitation Data'!$G$5,0,10*ROW('Sanitation Data'!G46)),NA())</f>
        <v>#N/A</v>
      </c>
      <c r="AQ52" s="120" t="e">
        <f ca="1">+IF(AND(ISNUMBER(OFFSET('Sanitation Data'!$G$7,0,10*ROW('Sanitation Data'!G46))),'Data Summary'!DF52="Yes"),OFFSET('Sanitation Data'!$G$7,0,10*ROW('Sanitation Data'!G46)),NA())</f>
        <v>#N/A</v>
      </c>
      <c r="AR52" s="120" t="e">
        <f ca="1">+IF(AND(ISNUMBER(OFFSET('Sanitation Data'!$G$11,0,10*ROW('Sanitation Data'!G46))),'Data Summary'!DG52="Yes"),OFFSET('Sanitation Data'!$G$11,0,10*ROW('Sanitation Data'!G46)),NA())</f>
        <v>#N/A</v>
      </c>
      <c r="AS52" s="120" t="e">
        <f ca="1">+IF(AND(ISNUMBER(OFFSET('Sanitation Data'!$G$12,0,10*ROW('Sanitation Data'!G46))),'Data Summary'!DH52="Yes"),OFFSET('Sanitation Data'!$G$12,0,10*ROW('Sanitation Data'!G46)),NA())</f>
        <v>#N/A</v>
      </c>
      <c r="AT52" s="120" t="e">
        <f ca="1">+IF(AND(ISNUMBER(OFFSET('Sanitation Data'!$G$13,0,10*ROW('Sanitation Data'!G46))),'Data Summary'!DI52="Yes"),OFFSET('Sanitation Data'!$G$13,0,10*ROW('Sanitation Data'!G46)),NA())</f>
        <v>#N/A</v>
      </c>
      <c r="AU52" s="120" t="e">
        <f ca="1">+IF(AND(ISNUMBER(OFFSET('Sanitation Data'!$H$5,0,10*ROW('Sanitation Data'!H46))),'Data Summary'!DJ52="Yes"),100-OFFSET('Sanitation Data'!$H$5,0,10*ROW('Sanitation Data'!H46)),NA())</f>
        <v>#N/A</v>
      </c>
      <c r="AV52" s="120" t="e">
        <f ca="1">+IF(AND(ISNUMBER(OFFSET('Sanitation Data'!$H$7,0,10*ROW('Sanitation Data'!H46))),'Data Summary'!DK52="Yes"),OFFSET('Sanitation Data'!$H$7,0,10*ROW('Sanitation Data'!H46)),NA())</f>
        <v>#N/A</v>
      </c>
      <c r="AW52" s="120" t="e">
        <f ca="1">+IF(AND(ISNUMBER(OFFSET('Sanitation Data'!$H$11,0,10*ROW('Sanitation Data'!H46))),'Data Summary'!DL52="Yes"),OFFSET('Sanitation Data'!$H$11,0,10*ROW('Sanitation Data'!H46)),NA())</f>
        <v>#N/A</v>
      </c>
      <c r="AX52" s="120" t="e">
        <f ca="1">+IF(AND(ISNUMBER(OFFSET('Sanitation Data'!$H$12,0,10*ROW('Sanitation Data'!H46))),'Data Summary'!DM52="Yes"),OFFSET('Sanitation Data'!$H$12,0,10*ROW('Sanitation Data'!H46)),NA())</f>
        <v>#N/A</v>
      </c>
      <c r="AY52" s="120" t="e">
        <f ca="1">+IF(AND(ISNUMBER(OFFSET('Sanitation Data'!$H$13,0,10*ROW('Sanitation Data'!H46))),'Data Summary'!DN52="Yes"),OFFSET('Sanitation Data'!$H$13,0,10*ROW('Sanitation Data'!H46)),NA())</f>
        <v>#N/A</v>
      </c>
      <c r="AZ52" s="121" t="e">
        <f ca="1">+IF(AND(ISNUMBER(OFFSET('Hygiene Data'!$C$6,0,10*ROW('Hygiene Data'!C46))),'Data Summary'!DO52="Yes"),OFFSET('Hygiene Data'!$C$6,0,10*ROW('Hygiene Data'!C46)),NA())</f>
        <v>#N/A</v>
      </c>
      <c r="BA52" s="121" t="e">
        <f ca="1">+IF(AND(ISNUMBER(OFFSET('Hygiene Data'!$C$8,0,10*ROW('Hygiene Data'!C46))),'Data Summary'!DP52="Yes"),OFFSET('Hygiene Data'!$C$8,0,10*ROW('Hygiene Data'!C46)),NA())</f>
        <v>#N/A</v>
      </c>
      <c r="BB52" s="121" t="e">
        <f ca="1">+IF(AND(ISNUMBER(OFFSET('Hygiene Data'!$C$10,0,10*ROW('Hygiene Data'!C46))),'Data Summary'!DQ52="Yes"),OFFSET('Hygiene Data'!$C$10,0,10*ROW('Hygiene Data'!C46)),NA())</f>
        <v>#N/A</v>
      </c>
      <c r="BC52" s="121" t="e">
        <f ca="1">+IF(AND(ISNUMBER(OFFSET('Hygiene Data'!$D$6,0,10*ROW('Hygiene Data'!D46))),'Data Summary'!DR52="Yes"),OFFSET('Hygiene Data'!$D$6,0,10*ROW('Hygiene Data'!D46)),NA())</f>
        <v>#N/A</v>
      </c>
      <c r="BD52" s="121" t="e">
        <f ca="1">+IF(AND(ISNUMBER(OFFSET('Hygiene Data'!$D$8,0,10*ROW('Hygiene Data'!D46))),'Data Summary'!DS52="Yes"),OFFSET('Hygiene Data'!$D$8,0,10*ROW('Hygiene Data'!D46)),NA())</f>
        <v>#N/A</v>
      </c>
      <c r="BE52" s="121" t="e">
        <f ca="1">+IF(AND(ISNUMBER(OFFSET('Hygiene Data'!$D$10,0,10*ROW('Hygiene Data'!D46))),'Data Summary'!DT52="Yes"),OFFSET('Hygiene Data'!$D$10,0,10*ROW('Hygiene Data'!D46)),NA())</f>
        <v>#N/A</v>
      </c>
      <c r="BF52" s="121" t="e">
        <f ca="1">+IF(AND(ISNUMBER(OFFSET('Hygiene Data'!$E$6,0,10*ROW('Hygiene Data'!E46))),'Data Summary'!DU52="Yes"),OFFSET('Hygiene Data'!$E$6,0,10*ROW('Hygiene Data'!E46)),NA())</f>
        <v>#N/A</v>
      </c>
      <c r="BG52" s="121" t="e">
        <f ca="1">+IF(AND(ISNUMBER(OFFSET('Hygiene Data'!$E$8,0,10*ROW('Hygiene Data'!E46))),'Data Summary'!DV52="Yes"),OFFSET('Hygiene Data'!$E$8,0,10*ROW('Hygiene Data'!E46)),NA())</f>
        <v>#N/A</v>
      </c>
      <c r="BH52" s="121" t="e">
        <f ca="1">+IF(AND(ISNUMBER(OFFSET('Hygiene Data'!$E$10,0,10*ROW('Hygiene Data'!E46))),'Data Summary'!DW52="Yes"),OFFSET('Hygiene Data'!$E$10,0,10*ROW('Hygiene Data'!E46)),NA())</f>
        <v>#N/A</v>
      </c>
      <c r="BI52" s="121" t="e">
        <f ca="1">+IF(AND(ISNUMBER(OFFSET('Hygiene Data'!$F$6,0,10*ROW('Hygiene Data'!F46))),'Data Summary'!DX52="Yes"),OFFSET('Hygiene Data'!$F$6,0,10*ROW('Hygiene Data'!F46)),NA())</f>
        <v>#N/A</v>
      </c>
      <c r="BJ52" s="121" t="e">
        <f ca="1">+IF(AND(ISNUMBER(OFFSET('Hygiene Data'!$F$8,0,10*ROW('Hygiene Data'!F46))),'Data Summary'!DY52="Yes"),OFFSET('Hygiene Data'!$F$8,0,10*ROW('Hygiene Data'!F46)),NA())</f>
        <v>#N/A</v>
      </c>
      <c r="BK52" s="121" t="e">
        <f ca="1">+IF(AND(ISNUMBER(OFFSET('Hygiene Data'!$F$10,0,10*ROW('Hygiene Data'!F46))),'Data Summary'!DZ52="Yes"),OFFSET('Hygiene Data'!$F$10,0,10*ROW('Hygiene Data'!F46)),NA())</f>
        <v>#N/A</v>
      </c>
      <c r="BL52" s="121" t="e">
        <f ca="1">+IF(AND(ISNUMBER(OFFSET('Hygiene Data'!$G$6,0,10*ROW('Hygiene Data'!G46))),'Data Summary'!EA52="Yes"),OFFSET('Hygiene Data'!$G$6,0,10*ROW('Hygiene Data'!G46)),NA())</f>
        <v>#N/A</v>
      </c>
      <c r="BM52" s="121" t="e">
        <f ca="1">+IF(AND(ISNUMBER(OFFSET('Hygiene Data'!$G$8,0,10*ROW('Hygiene Data'!G46))),'Data Summary'!EB52="Yes"),OFFSET('Hygiene Data'!$G$8,0,10*ROW('Hygiene Data'!G46)),NA())</f>
        <v>#N/A</v>
      </c>
      <c r="BN52" s="121" t="e">
        <f ca="1">+IF(AND(ISNUMBER(OFFSET('Hygiene Data'!$G$10,0,10*ROW('Hygiene Data'!G46))),'Data Summary'!EC52="Yes"),OFFSET('Hygiene Data'!$G$10,0,10*ROW('Hygiene Data'!G46)),NA())</f>
        <v>#N/A</v>
      </c>
      <c r="BO52" s="121" t="e">
        <f ca="1">+IF(AND(ISNUMBER(OFFSET('Hygiene Data'!$H$6,0,10*ROW('Hygiene Data'!H46))),'Data Summary'!ED52="Yes"),OFFSET('Hygiene Data'!$H$6,0,10*ROW('Hygiene Data'!H46)),NA())</f>
        <v>#N/A</v>
      </c>
      <c r="BP52" s="121" t="e">
        <f ca="1">+IF(AND(ISNUMBER(OFFSET('Hygiene Data'!$H$8,0,10*ROW('Hygiene Data'!H46))),'Data Summary'!EE52="Yes"),OFFSET('Hygiene Data'!$H$8,0,10*ROW('Hygiene Data'!H46)),NA())</f>
        <v>#N/A</v>
      </c>
      <c r="BQ52" s="121" t="e">
        <f ca="1">+IF(AND(ISNUMBER(OFFSET('Hygiene Data'!$H$10,0,10*ROW('Hygiene Data'!H46))),'Data Summary'!EF52="Yes"),OFFSET('Hygiene Data'!$H$10,0,10*ROW('Hygiene Data'!H46)),NA())</f>
        <v>#N/A</v>
      </c>
    </row>
    <row r="53" spans="1:69" x14ac:dyDescent="0.2">
      <c r="A53" s="44" t="e">
        <f ca="1">+IF(OFFSET('Water Data'!$B$1,0,10*ROW('Water Data'!B47))="",NA(),OFFSET('Water Data'!$B$1,0,10*ROW('Water Data'!B47)))</f>
        <v>#N/A</v>
      </c>
      <c r="B53" s="44" t="e">
        <f ca="1">+IF(OFFSET('Water Data'!$A$3,0,10*ROW('Water Data'!A50))="",NA(),OFFSET('Water Data'!$A$3,0,10*ROW('Water Data'!A50)))</f>
        <v>#N/A</v>
      </c>
      <c r="C53" s="44" t="e">
        <f ca="1">+IF(OFFSET('Water Data'!$C$3,0,10*ROW('Water Data'!C50))="",NA(),OFFSET('Water Data'!$C$3,0,10*ROW('Water Data'!C50)))</f>
        <v>#N/A</v>
      </c>
      <c r="D53" s="119" t="e">
        <f ca="1">+IF(AND(ISNUMBER(OFFSET('Water Data'!$C$5,0,10*ROW('Water Data'!C47))),'Data Summary'!BS53="Yes"),100-OFFSET('Water Data'!$C$5,0,10*ROW('Water Data'!C47)),NA())</f>
        <v>#N/A</v>
      </c>
      <c r="E53" s="119" t="e">
        <f ca="1">+IF(AND(ISNUMBER(OFFSET('Water Data'!$C$7,0,10*ROW('Water Data'!C47))),'Data Summary'!BT53="Yes"),OFFSET('Water Data'!$C$7,0,10*ROW('Water Data'!C47)),NA())</f>
        <v>#N/A</v>
      </c>
      <c r="F53" s="119" t="e">
        <f ca="1">+IF(AND(ISNUMBER(OFFSET('Water Data'!$C$10,0,10*ROW('Water Data'!C47))),'Data Summary'!BU53="Yes"),OFFSET('Water Data'!$C$10,0,10*ROW('Water Data'!C47)),NA())</f>
        <v>#N/A</v>
      </c>
      <c r="G53" s="119" t="e">
        <f ca="1">+IF(AND(ISNUMBER(OFFSET('Water Data'!$D$5,0,10*ROW('Water Data'!D47))),'Data Summary'!BV53="Yes"),100-OFFSET('Water Data'!$D$5,0,10*ROW('Water Data'!D47)),NA())</f>
        <v>#N/A</v>
      </c>
      <c r="H53" s="119" t="e">
        <f ca="1">+IF(AND(ISNUMBER(OFFSET('Water Data'!$D$7,0,10*ROW('Water Data'!D47))),'Data Summary'!BW53="Yes"),OFFSET('Water Data'!$D$7,0,10*ROW('Water Data'!D47)),NA())</f>
        <v>#N/A</v>
      </c>
      <c r="I53" s="119" t="e">
        <f ca="1">+IF(AND(ISNUMBER(OFFSET('Water Data'!$D$10,0,10*ROW('Water Data'!D47))),'Data Summary'!BX53="Yes"),OFFSET('Water Data'!$D$10,0,10*ROW('Water Data'!D47)),NA())</f>
        <v>#N/A</v>
      </c>
      <c r="J53" s="119" t="e">
        <f ca="1">+IF(AND(ISNUMBER(OFFSET('Water Data'!$E$5,0,10*ROW('Water Data'!E47))),'Data Summary'!BY53="Yes"),100-OFFSET('Water Data'!$E$5,0,10*ROW('Water Data'!E47)),NA())</f>
        <v>#N/A</v>
      </c>
      <c r="K53" s="119" t="e">
        <f ca="1">+IF(AND(ISNUMBER(OFFSET('Water Data'!$E$7,0,10*ROW('Water Data'!E47))),'Data Summary'!BZ53="Yes"),OFFSET('Water Data'!$E$7,0,10*ROW('Water Data'!E47)),NA())</f>
        <v>#N/A</v>
      </c>
      <c r="L53" s="119" t="e">
        <f ca="1">+IF(AND(ISNUMBER(OFFSET('Water Data'!$E$10,0,10*ROW('Water Data'!E47))),'Data Summary'!CA53="Yes"),OFFSET('Water Data'!$E$10,0,10*ROW('Water Data'!E47)),NA())</f>
        <v>#N/A</v>
      </c>
      <c r="M53" s="119" t="e">
        <f ca="1">+IF(AND(ISNUMBER(OFFSET('Water Data'!$F$5,0,10*ROW('Water Data'!F47))),'Data Summary'!CB53="Yes"),100-OFFSET('Water Data'!$F$5,0,10*ROW('Water Data'!F47)),NA())</f>
        <v>#N/A</v>
      </c>
      <c r="N53" s="119" t="e">
        <f ca="1">+IF(AND(ISNUMBER(OFFSET('Water Data'!$F$7,0,10*ROW('Water Data'!F47))),'Data Summary'!CC53="Yes"),OFFSET('Water Data'!$F$7,0,10*ROW('Water Data'!F47)),NA())</f>
        <v>#N/A</v>
      </c>
      <c r="O53" s="119" t="e">
        <f ca="1">+IF(AND(ISNUMBER(OFFSET('Water Data'!$F$10,0,10*ROW('Water Data'!F47))),'Data Summary'!CD53="Yes"),OFFSET('Water Data'!$F$10,0,10*ROW('Water Data'!F47)),NA())</f>
        <v>#N/A</v>
      </c>
      <c r="P53" s="119" t="e">
        <f ca="1">+IF(AND(ISNUMBER(OFFSET('Water Data'!$G$5,0,10*ROW('Water Data'!G47))),'Data Summary'!CE53="Yes"),100-OFFSET('Water Data'!$G$5,0,10*ROW('Water Data'!G47)),NA())</f>
        <v>#N/A</v>
      </c>
      <c r="Q53" s="119" t="e">
        <f ca="1">+IF(AND(ISNUMBER(OFFSET('Water Data'!$G$7,0,10*ROW('Water Data'!G47))),'Data Summary'!CF53="Yes"),OFFSET('Water Data'!$G$7,0,10*ROW('Water Data'!G47)),NA())</f>
        <v>#N/A</v>
      </c>
      <c r="R53" s="119" t="e">
        <f ca="1">+IF(AND(ISNUMBER(OFFSET('Water Data'!$G$10,0,10*ROW('Water Data'!G47))),'Data Summary'!CG53="Yes"),OFFSET('Water Data'!$G$10,0,10*ROW('Water Data'!G47)),NA())</f>
        <v>#N/A</v>
      </c>
      <c r="S53" s="119" t="e">
        <f ca="1">+IF(AND(ISNUMBER(OFFSET('Water Data'!$H$5,0,10*ROW('Water Data'!H47))),'Data Summary'!CH53="Yes"),100-OFFSET('Water Data'!$H$5,0,10*ROW('Water Data'!H47)),NA())</f>
        <v>#N/A</v>
      </c>
      <c r="T53" s="119" t="e">
        <f ca="1">+IF(AND(ISNUMBER(OFFSET('Water Data'!$H$7,0,10*ROW('Water Data'!H47))),'Data Summary'!CI53="Yes"),OFFSET('Water Data'!$H$7,0,10*ROW('Water Data'!H47)),NA())</f>
        <v>#N/A</v>
      </c>
      <c r="U53" s="119" t="e">
        <f ca="1">+IF(AND(ISNUMBER(OFFSET('Water Data'!$H$10,0,10*ROW('Water Data'!H47))),'Data Summary'!CJ53="Yes"),OFFSET('Water Data'!$H$10,0,10*ROW('Water Data'!H47)),NA())</f>
        <v>#N/A</v>
      </c>
      <c r="V53" s="120" t="e">
        <f ca="1">+IF(AND(ISNUMBER(OFFSET('Sanitation Data'!$C$5,0,10*ROW('Sanitation Data'!C47))),'Data Summary'!CK53="Yes"),100-OFFSET('Sanitation Data'!$C$5,0,10*ROW('Sanitation Data'!C47)),NA())</f>
        <v>#N/A</v>
      </c>
      <c r="W53" s="120" t="e">
        <f ca="1">+IF(AND(ISNUMBER(OFFSET('Sanitation Data'!$C$7,0,10*ROW('Sanitation Data'!C47))),'Data Summary'!CL53="Yes"),OFFSET('Sanitation Data'!$C$7,0,10*ROW('Sanitation Data'!C47)),NA())</f>
        <v>#N/A</v>
      </c>
      <c r="X53" s="120" t="e">
        <f ca="1">+IF(AND(ISNUMBER(OFFSET('Sanitation Data'!$C$11,0,10*ROW('Sanitation Data'!C47))),'Data Summary'!CM53="Yes"),OFFSET('Sanitation Data'!$C$11,0,10*ROW('Sanitation Data'!C47)),NA())</f>
        <v>#N/A</v>
      </c>
      <c r="Y53" s="120" t="e">
        <f ca="1">+IF(AND(ISNUMBER(OFFSET('Sanitation Data'!$C$12,0,10*ROW('Sanitation Data'!C47))),'Data Summary'!CN53="Yes"),OFFSET('Sanitation Data'!$C$12,0,10*ROW('Sanitation Data'!C47)),NA())</f>
        <v>#N/A</v>
      </c>
      <c r="Z53" s="120" t="e">
        <f ca="1">+IF(AND(ISNUMBER(OFFSET('Sanitation Data'!$C$13,0,10*ROW('Sanitation Data'!C47))),'Data Summary'!CO53="Yes"),OFFSET('Sanitation Data'!$C$13,0,10*ROW('Sanitation Data'!C47)),NA())</f>
        <v>#N/A</v>
      </c>
      <c r="AA53" s="120" t="e">
        <f ca="1">+IF(AND(ISNUMBER(OFFSET('Sanitation Data'!$D$5,0,10*ROW('Sanitation Data'!D47))),'Data Summary'!CP53="Yes"),100-OFFSET('Sanitation Data'!$D$5,0,10*ROW('Sanitation Data'!D47)),NA())</f>
        <v>#N/A</v>
      </c>
      <c r="AB53" s="120" t="e">
        <f ca="1">+IF(AND(ISNUMBER(OFFSET('Sanitation Data'!$D$7,0,10*ROW('Sanitation Data'!D47))),'Data Summary'!CQ53="Yes"),OFFSET('Sanitation Data'!$D$7,0,10*ROW('Sanitation Data'!D47)),NA())</f>
        <v>#N/A</v>
      </c>
      <c r="AC53" s="120" t="e">
        <f ca="1">+IF(AND(ISNUMBER(OFFSET('Sanitation Data'!$D$11,0,10*ROW('Sanitation Data'!D47))),'Data Summary'!CR53="Yes"),OFFSET('Sanitation Data'!$D$11,0,10*ROW('Sanitation Data'!D47)),NA())</f>
        <v>#N/A</v>
      </c>
      <c r="AD53" s="120" t="e">
        <f ca="1">+IF(AND(ISNUMBER(OFFSET('Sanitation Data'!$D$12,0,10*ROW('Sanitation Data'!D47))),'Data Summary'!CS53="Yes"),OFFSET('Sanitation Data'!$D$12,0,10*ROW('Sanitation Data'!D47)),NA())</f>
        <v>#N/A</v>
      </c>
      <c r="AE53" s="120" t="e">
        <f ca="1">+IF(AND(ISNUMBER(OFFSET('Sanitation Data'!$D$13,0,10*ROW('Sanitation Data'!D47))),'Data Summary'!CT53="Yes"),OFFSET('Sanitation Data'!$D$13,0,10*ROW('Sanitation Data'!D47)),NA())</f>
        <v>#N/A</v>
      </c>
      <c r="AF53" s="120" t="e">
        <f ca="1">+IF(AND(ISNUMBER(OFFSET('Sanitation Data'!$E$5,0,10*ROW('Sanitation Data'!E47))),'Data Summary'!CU53="Yes"),100-OFFSET('Sanitation Data'!$E$5,0,10*ROW('Sanitation Data'!E47)),NA())</f>
        <v>#N/A</v>
      </c>
      <c r="AG53" s="120" t="e">
        <f ca="1">+IF(AND(ISNUMBER(OFFSET('Sanitation Data'!$E$7,0,10*ROW('Sanitation Data'!E47))),'Data Summary'!CV53="Yes"),OFFSET('Sanitation Data'!$E$7,0,10*ROW('Sanitation Data'!E47)),NA())</f>
        <v>#N/A</v>
      </c>
      <c r="AH53" s="120" t="e">
        <f ca="1">+IF(AND(ISNUMBER(OFFSET('Sanitation Data'!$E$11,0,10*ROW('Sanitation Data'!E47))),'Data Summary'!CW53="Yes"),OFFSET('Sanitation Data'!$E$11,0,10*ROW('Sanitation Data'!E47)),NA())</f>
        <v>#N/A</v>
      </c>
      <c r="AI53" s="120" t="e">
        <f ca="1">+IF(AND(ISNUMBER(OFFSET('Sanitation Data'!$E$12,0,10*ROW('Sanitation Data'!E47))),'Data Summary'!CX53="Yes"),OFFSET('Sanitation Data'!$E$12,0,10*ROW('Sanitation Data'!E47)),NA())</f>
        <v>#N/A</v>
      </c>
      <c r="AJ53" s="120" t="e">
        <f ca="1">+IF(AND(ISNUMBER(OFFSET('Sanitation Data'!$E$13,0,10*ROW('Sanitation Data'!E47))),'Data Summary'!CY53="Yes"),OFFSET('Sanitation Data'!$E$13,0,10*ROW('Sanitation Data'!E47)),NA())</f>
        <v>#N/A</v>
      </c>
      <c r="AK53" s="120" t="e">
        <f ca="1">+IF(AND(ISNUMBER(OFFSET('Sanitation Data'!$F$5,0,10*ROW('Sanitation Data'!F47))),'Data Summary'!CZ53="Yes"),100-OFFSET('Sanitation Data'!$F$5,0,10*ROW('Sanitation Data'!F47)),NA())</f>
        <v>#N/A</v>
      </c>
      <c r="AL53" s="120" t="e">
        <f ca="1">+IF(AND(ISNUMBER(OFFSET('Sanitation Data'!$F$7,0,10*ROW('Sanitation Data'!F47))),'Data Summary'!DA53="Yes"),OFFSET('Sanitation Data'!$F$7,0,10*ROW('Sanitation Data'!F47)),NA())</f>
        <v>#N/A</v>
      </c>
      <c r="AM53" s="120" t="e">
        <f ca="1">+IF(AND(ISNUMBER(OFFSET('Sanitation Data'!$F$11,0,10*ROW('Sanitation Data'!F47))),'Data Summary'!DB53="Yes"),OFFSET('Sanitation Data'!$F$11,0,10*ROW('Sanitation Data'!F47)),NA())</f>
        <v>#N/A</v>
      </c>
      <c r="AN53" s="120" t="e">
        <f ca="1">+IF(AND(ISNUMBER(OFFSET('Sanitation Data'!$F$12,0,10*ROW('Sanitation Data'!F47))),'Data Summary'!DC53="Yes"),OFFSET('Sanitation Data'!$F$12,0,10*ROW('Sanitation Data'!F47)),NA())</f>
        <v>#N/A</v>
      </c>
      <c r="AO53" s="120" t="e">
        <f ca="1">+IF(AND(ISNUMBER(OFFSET('Sanitation Data'!$F$13,0,10*ROW('Sanitation Data'!F47))),'Data Summary'!DD53="Yes"),OFFSET('Sanitation Data'!$F$13,0,10*ROW('Sanitation Data'!F47)),NA())</f>
        <v>#N/A</v>
      </c>
      <c r="AP53" s="120" t="e">
        <f ca="1">+IF(AND(ISNUMBER(OFFSET('Sanitation Data'!$G$5,0,10*ROW('Sanitation Data'!G47))),'Data Summary'!DE53="Yes"),100-OFFSET('Sanitation Data'!$G$5,0,10*ROW('Sanitation Data'!G47)),NA())</f>
        <v>#N/A</v>
      </c>
      <c r="AQ53" s="120" t="e">
        <f ca="1">+IF(AND(ISNUMBER(OFFSET('Sanitation Data'!$G$7,0,10*ROW('Sanitation Data'!G47))),'Data Summary'!DF53="Yes"),OFFSET('Sanitation Data'!$G$7,0,10*ROW('Sanitation Data'!G47)),NA())</f>
        <v>#N/A</v>
      </c>
      <c r="AR53" s="120" t="e">
        <f ca="1">+IF(AND(ISNUMBER(OFFSET('Sanitation Data'!$G$11,0,10*ROW('Sanitation Data'!G47))),'Data Summary'!DG53="Yes"),OFFSET('Sanitation Data'!$G$11,0,10*ROW('Sanitation Data'!G47)),NA())</f>
        <v>#N/A</v>
      </c>
      <c r="AS53" s="120" t="e">
        <f ca="1">+IF(AND(ISNUMBER(OFFSET('Sanitation Data'!$G$12,0,10*ROW('Sanitation Data'!G47))),'Data Summary'!DH53="Yes"),OFFSET('Sanitation Data'!$G$12,0,10*ROW('Sanitation Data'!G47)),NA())</f>
        <v>#N/A</v>
      </c>
      <c r="AT53" s="120" t="e">
        <f ca="1">+IF(AND(ISNUMBER(OFFSET('Sanitation Data'!$G$13,0,10*ROW('Sanitation Data'!G47))),'Data Summary'!DI53="Yes"),OFFSET('Sanitation Data'!$G$13,0,10*ROW('Sanitation Data'!G47)),NA())</f>
        <v>#N/A</v>
      </c>
      <c r="AU53" s="120" t="e">
        <f ca="1">+IF(AND(ISNUMBER(OFFSET('Sanitation Data'!$H$5,0,10*ROW('Sanitation Data'!H47))),'Data Summary'!DJ53="Yes"),100-OFFSET('Sanitation Data'!$H$5,0,10*ROW('Sanitation Data'!H47)),NA())</f>
        <v>#N/A</v>
      </c>
      <c r="AV53" s="120" t="e">
        <f ca="1">+IF(AND(ISNUMBER(OFFSET('Sanitation Data'!$H$7,0,10*ROW('Sanitation Data'!H47))),'Data Summary'!DK53="Yes"),OFFSET('Sanitation Data'!$H$7,0,10*ROW('Sanitation Data'!H47)),NA())</f>
        <v>#N/A</v>
      </c>
      <c r="AW53" s="120" t="e">
        <f ca="1">+IF(AND(ISNUMBER(OFFSET('Sanitation Data'!$H$11,0,10*ROW('Sanitation Data'!H47))),'Data Summary'!DL53="Yes"),OFFSET('Sanitation Data'!$H$11,0,10*ROW('Sanitation Data'!H47)),NA())</f>
        <v>#N/A</v>
      </c>
      <c r="AX53" s="120" t="e">
        <f ca="1">+IF(AND(ISNUMBER(OFFSET('Sanitation Data'!$H$12,0,10*ROW('Sanitation Data'!H47))),'Data Summary'!DM53="Yes"),OFFSET('Sanitation Data'!$H$12,0,10*ROW('Sanitation Data'!H47)),NA())</f>
        <v>#N/A</v>
      </c>
      <c r="AY53" s="120" t="e">
        <f ca="1">+IF(AND(ISNUMBER(OFFSET('Sanitation Data'!$H$13,0,10*ROW('Sanitation Data'!H47))),'Data Summary'!DN53="Yes"),OFFSET('Sanitation Data'!$H$13,0,10*ROW('Sanitation Data'!H47)),NA())</f>
        <v>#N/A</v>
      </c>
      <c r="AZ53" s="121" t="e">
        <f ca="1">+IF(AND(ISNUMBER(OFFSET('Hygiene Data'!$C$6,0,10*ROW('Hygiene Data'!C47))),'Data Summary'!DO53="Yes"),OFFSET('Hygiene Data'!$C$6,0,10*ROW('Hygiene Data'!C47)),NA())</f>
        <v>#N/A</v>
      </c>
      <c r="BA53" s="121" t="e">
        <f ca="1">+IF(AND(ISNUMBER(OFFSET('Hygiene Data'!$C$8,0,10*ROW('Hygiene Data'!C47))),'Data Summary'!DP53="Yes"),OFFSET('Hygiene Data'!$C$8,0,10*ROW('Hygiene Data'!C47)),NA())</f>
        <v>#N/A</v>
      </c>
      <c r="BB53" s="121" t="e">
        <f ca="1">+IF(AND(ISNUMBER(OFFSET('Hygiene Data'!$C$10,0,10*ROW('Hygiene Data'!C47))),'Data Summary'!DQ53="Yes"),OFFSET('Hygiene Data'!$C$10,0,10*ROW('Hygiene Data'!C47)),NA())</f>
        <v>#N/A</v>
      </c>
      <c r="BC53" s="121" t="e">
        <f ca="1">+IF(AND(ISNUMBER(OFFSET('Hygiene Data'!$D$6,0,10*ROW('Hygiene Data'!D47))),'Data Summary'!DR53="Yes"),OFFSET('Hygiene Data'!$D$6,0,10*ROW('Hygiene Data'!D47)),NA())</f>
        <v>#N/A</v>
      </c>
      <c r="BD53" s="121" t="e">
        <f ca="1">+IF(AND(ISNUMBER(OFFSET('Hygiene Data'!$D$8,0,10*ROW('Hygiene Data'!D47))),'Data Summary'!DS53="Yes"),OFFSET('Hygiene Data'!$D$8,0,10*ROW('Hygiene Data'!D47)),NA())</f>
        <v>#N/A</v>
      </c>
      <c r="BE53" s="121" t="e">
        <f ca="1">+IF(AND(ISNUMBER(OFFSET('Hygiene Data'!$D$10,0,10*ROW('Hygiene Data'!D47))),'Data Summary'!DT53="Yes"),OFFSET('Hygiene Data'!$D$10,0,10*ROW('Hygiene Data'!D47)),NA())</f>
        <v>#N/A</v>
      </c>
      <c r="BF53" s="121" t="e">
        <f ca="1">+IF(AND(ISNUMBER(OFFSET('Hygiene Data'!$E$6,0,10*ROW('Hygiene Data'!E47))),'Data Summary'!DU53="Yes"),OFFSET('Hygiene Data'!$E$6,0,10*ROW('Hygiene Data'!E47)),NA())</f>
        <v>#N/A</v>
      </c>
      <c r="BG53" s="121" t="e">
        <f ca="1">+IF(AND(ISNUMBER(OFFSET('Hygiene Data'!$E$8,0,10*ROW('Hygiene Data'!E47))),'Data Summary'!DV53="Yes"),OFFSET('Hygiene Data'!$E$8,0,10*ROW('Hygiene Data'!E47)),NA())</f>
        <v>#N/A</v>
      </c>
      <c r="BH53" s="121" t="e">
        <f ca="1">+IF(AND(ISNUMBER(OFFSET('Hygiene Data'!$E$10,0,10*ROW('Hygiene Data'!E47))),'Data Summary'!DW53="Yes"),OFFSET('Hygiene Data'!$E$10,0,10*ROW('Hygiene Data'!E47)),NA())</f>
        <v>#N/A</v>
      </c>
      <c r="BI53" s="121" t="e">
        <f ca="1">+IF(AND(ISNUMBER(OFFSET('Hygiene Data'!$F$6,0,10*ROW('Hygiene Data'!F47))),'Data Summary'!DX53="Yes"),OFFSET('Hygiene Data'!$F$6,0,10*ROW('Hygiene Data'!F47)),NA())</f>
        <v>#N/A</v>
      </c>
      <c r="BJ53" s="121" t="e">
        <f ca="1">+IF(AND(ISNUMBER(OFFSET('Hygiene Data'!$F$8,0,10*ROW('Hygiene Data'!F47))),'Data Summary'!DY53="Yes"),OFFSET('Hygiene Data'!$F$8,0,10*ROW('Hygiene Data'!F47)),NA())</f>
        <v>#N/A</v>
      </c>
      <c r="BK53" s="121" t="e">
        <f ca="1">+IF(AND(ISNUMBER(OFFSET('Hygiene Data'!$F$10,0,10*ROW('Hygiene Data'!F47))),'Data Summary'!DZ53="Yes"),OFFSET('Hygiene Data'!$F$10,0,10*ROW('Hygiene Data'!F47)),NA())</f>
        <v>#N/A</v>
      </c>
      <c r="BL53" s="121" t="e">
        <f ca="1">+IF(AND(ISNUMBER(OFFSET('Hygiene Data'!$G$6,0,10*ROW('Hygiene Data'!G47))),'Data Summary'!EA53="Yes"),OFFSET('Hygiene Data'!$G$6,0,10*ROW('Hygiene Data'!G47)),NA())</f>
        <v>#N/A</v>
      </c>
      <c r="BM53" s="121" t="e">
        <f ca="1">+IF(AND(ISNUMBER(OFFSET('Hygiene Data'!$G$8,0,10*ROW('Hygiene Data'!G47))),'Data Summary'!EB53="Yes"),OFFSET('Hygiene Data'!$G$8,0,10*ROW('Hygiene Data'!G47)),NA())</f>
        <v>#N/A</v>
      </c>
      <c r="BN53" s="121" t="e">
        <f ca="1">+IF(AND(ISNUMBER(OFFSET('Hygiene Data'!$G$10,0,10*ROW('Hygiene Data'!G47))),'Data Summary'!EC53="Yes"),OFFSET('Hygiene Data'!$G$10,0,10*ROW('Hygiene Data'!G47)),NA())</f>
        <v>#N/A</v>
      </c>
      <c r="BO53" s="121" t="e">
        <f ca="1">+IF(AND(ISNUMBER(OFFSET('Hygiene Data'!$H$6,0,10*ROW('Hygiene Data'!H47))),'Data Summary'!ED53="Yes"),OFFSET('Hygiene Data'!$H$6,0,10*ROW('Hygiene Data'!H47)),NA())</f>
        <v>#N/A</v>
      </c>
      <c r="BP53" s="121" t="e">
        <f ca="1">+IF(AND(ISNUMBER(OFFSET('Hygiene Data'!$H$8,0,10*ROW('Hygiene Data'!H47))),'Data Summary'!EE53="Yes"),OFFSET('Hygiene Data'!$H$8,0,10*ROW('Hygiene Data'!H47)),NA())</f>
        <v>#N/A</v>
      </c>
      <c r="BQ53" s="121" t="e">
        <f ca="1">+IF(AND(ISNUMBER(OFFSET('Hygiene Data'!$H$10,0,10*ROW('Hygiene Data'!H47))),'Data Summary'!EF53="Yes"),OFFSET('Hygiene Data'!$H$10,0,10*ROW('Hygiene Data'!H47)),NA())</f>
        <v>#N/A</v>
      </c>
    </row>
    <row r="54" spans="1:69" x14ac:dyDescent="0.2">
      <c r="A54" s="44" t="e">
        <f ca="1">+IF(OFFSET('Water Data'!$B$1,0,10*ROW('Water Data'!B48))="",NA(),OFFSET('Water Data'!$B$1,0,10*ROW('Water Data'!B48)))</f>
        <v>#N/A</v>
      </c>
      <c r="B54" s="44" t="e">
        <f ca="1">+IF(OFFSET('Water Data'!$A$3,0,10*ROW('Water Data'!A51))="",NA(),OFFSET('Water Data'!$A$3,0,10*ROW('Water Data'!A51)))</f>
        <v>#N/A</v>
      </c>
      <c r="C54" s="44" t="e">
        <f ca="1">+IF(OFFSET('Water Data'!$C$3,0,10*ROW('Water Data'!C51))="",NA(),OFFSET('Water Data'!$C$3,0,10*ROW('Water Data'!C51)))</f>
        <v>#N/A</v>
      </c>
      <c r="D54" s="119" t="e">
        <f ca="1">+IF(AND(ISNUMBER(OFFSET('Water Data'!$C$5,0,10*ROW('Water Data'!C48))),'Data Summary'!BS54="Yes"),100-OFFSET('Water Data'!$C$5,0,10*ROW('Water Data'!C48)),NA())</f>
        <v>#N/A</v>
      </c>
      <c r="E54" s="119" t="e">
        <f ca="1">+IF(AND(ISNUMBER(OFFSET('Water Data'!$C$7,0,10*ROW('Water Data'!C48))),'Data Summary'!BT54="Yes"),OFFSET('Water Data'!$C$7,0,10*ROW('Water Data'!C48)),NA())</f>
        <v>#N/A</v>
      </c>
      <c r="F54" s="119" t="e">
        <f ca="1">+IF(AND(ISNUMBER(OFFSET('Water Data'!$C$10,0,10*ROW('Water Data'!C48))),'Data Summary'!BU54="Yes"),OFFSET('Water Data'!$C$10,0,10*ROW('Water Data'!C48)),NA())</f>
        <v>#N/A</v>
      </c>
      <c r="G54" s="119" t="e">
        <f ca="1">+IF(AND(ISNUMBER(OFFSET('Water Data'!$D$5,0,10*ROW('Water Data'!D48))),'Data Summary'!BV54="Yes"),100-OFFSET('Water Data'!$D$5,0,10*ROW('Water Data'!D48)),NA())</f>
        <v>#N/A</v>
      </c>
      <c r="H54" s="119" t="e">
        <f ca="1">+IF(AND(ISNUMBER(OFFSET('Water Data'!$D$7,0,10*ROW('Water Data'!D48))),'Data Summary'!BW54="Yes"),OFFSET('Water Data'!$D$7,0,10*ROW('Water Data'!D48)),NA())</f>
        <v>#N/A</v>
      </c>
      <c r="I54" s="119" t="e">
        <f ca="1">+IF(AND(ISNUMBER(OFFSET('Water Data'!$D$10,0,10*ROW('Water Data'!D48))),'Data Summary'!BX54="Yes"),OFFSET('Water Data'!$D$10,0,10*ROW('Water Data'!D48)),NA())</f>
        <v>#N/A</v>
      </c>
      <c r="J54" s="119" t="e">
        <f ca="1">+IF(AND(ISNUMBER(OFFSET('Water Data'!$E$5,0,10*ROW('Water Data'!E48))),'Data Summary'!BY54="Yes"),100-OFFSET('Water Data'!$E$5,0,10*ROW('Water Data'!E48)),NA())</f>
        <v>#N/A</v>
      </c>
      <c r="K54" s="119" t="e">
        <f ca="1">+IF(AND(ISNUMBER(OFFSET('Water Data'!$E$7,0,10*ROW('Water Data'!E48))),'Data Summary'!BZ54="Yes"),OFFSET('Water Data'!$E$7,0,10*ROW('Water Data'!E48)),NA())</f>
        <v>#N/A</v>
      </c>
      <c r="L54" s="119" t="e">
        <f ca="1">+IF(AND(ISNUMBER(OFFSET('Water Data'!$E$10,0,10*ROW('Water Data'!E48))),'Data Summary'!CA54="Yes"),OFFSET('Water Data'!$E$10,0,10*ROW('Water Data'!E48)),NA())</f>
        <v>#N/A</v>
      </c>
      <c r="M54" s="119" t="e">
        <f ca="1">+IF(AND(ISNUMBER(OFFSET('Water Data'!$F$5,0,10*ROW('Water Data'!F48))),'Data Summary'!CB54="Yes"),100-OFFSET('Water Data'!$F$5,0,10*ROW('Water Data'!F48)),NA())</f>
        <v>#N/A</v>
      </c>
      <c r="N54" s="119" t="e">
        <f ca="1">+IF(AND(ISNUMBER(OFFSET('Water Data'!$F$7,0,10*ROW('Water Data'!F48))),'Data Summary'!CC54="Yes"),OFFSET('Water Data'!$F$7,0,10*ROW('Water Data'!F48)),NA())</f>
        <v>#N/A</v>
      </c>
      <c r="O54" s="119" t="e">
        <f ca="1">+IF(AND(ISNUMBER(OFFSET('Water Data'!$F$10,0,10*ROW('Water Data'!F48))),'Data Summary'!CD54="Yes"),OFFSET('Water Data'!$F$10,0,10*ROW('Water Data'!F48)),NA())</f>
        <v>#N/A</v>
      </c>
      <c r="P54" s="119" t="e">
        <f ca="1">+IF(AND(ISNUMBER(OFFSET('Water Data'!$G$5,0,10*ROW('Water Data'!G48))),'Data Summary'!CE54="Yes"),100-OFFSET('Water Data'!$G$5,0,10*ROW('Water Data'!G48)),NA())</f>
        <v>#N/A</v>
      </c>
      <c r="Q54" s="119" t="e">
        <f ca="1">+IF(AND(ISNUMBER(OFFSET('Water Data'!$G$7,0,10*ROW('Water Data'!G48))),'Data Summary'!CF54="Yes"),OFFSET('Water Data'!$G$7,0,10*ROW('Water Data'!G48)),NA())</f>
        <v>#N/A</v>
      </c>
      <c r="R54" s="119" t="e">
        <f ca="1">+IF(AND(ISNUMBER(OFFSET('Water Data'!$G$10,0,10*ROW('Water Data'!G48))),'Data Summary'!CG54="Yes"),OFFSET('Water Data'!$G$10,0,10*ROW('Water Data'!G48)),NA())</f>
        <v>#N/A</v>
      </c>
      <c r="S54" s="119" t="e">
        <f ca="1">+IF(AND(ISNUMBER(OFFSET('Water Data'!$H$5,0,10*ROW('Water Data'!H48))),'Data Summary'!CH54="Yes"),100-OFFSET('Water Data'!$H$5,0,10*ROW('Water Data'!H48)),NA())</f>
        <v>#N/A</v>
      </c>
      <c r="T54" s="119" t="e">
        <f ca="1">+IF(AND(ISNUMBER(OFFSET('Water Data'!$H$7,0,10*ROW('Water Data'!H48))),'Data Summary'!CI54="Yes"),OFFSET('Water Data'!$H$7,0,10*ROW('Water Data'!H48)),NA())</f>
        <v>#N/A</v>
      </c>
      <c r="U54" s="119" t="e">
        <f ca="1">+IF(AND(ISNUMBER(OFFSET('Water Data'!$H$10,0,10*ROW('Water Data'!H48))),'Data Summary'!CJ54="Yes"),OFFSET('Water Data'!$H$10,0,10*ROW('Water Data'!H48)),NA())</f>
        <v>#N/A</v>
      </c>
      <c r="V54" s="120" t="e">
        <f ca="1">+IF(AND(ISNUMBER(OFFSET('Sanitation Data'!$C$5,0,10*ROW('Sanitation Data'!C48))),'Data Summary'!CK54="Yes"),100-OFFSET('Sanitation Data'!$C$5,0,10*ROW('Sanitation Data'!C48)),NA())</f>
        <v>#N/A</v>
      </c>
      <c r="W54" s="120" t="e">
        <f ca="1">+IF(AND(ISNUMBER(OFFSET('Sanitation Data'!$C$7,0,10*ROW('Sanitation Data'!C48))),'Data Summary'!CL54="Yes"),OFFSET('Sanitation Data'!$C$7,0,10*ROW('Sanitation Data'!C48)),NA())</f>
        <v>#N/A</v>
      </c>
      <c r="X54" s="120" t="e">
        <f ca="1">+IF(AND(ISNUMBER(OFFSET('Sanitation Data'!$C$11,0,10*ROW('Sanitation Data'!C48))),'Data Summary'!CM54="Yes"),OFFSET('Sanitation Data'!$C$11,0,10*ROW('Sanitation Data'!C48)),NA())</f>
        <v>#N/A</v>
      </c>
      <c r="Y54" s="120" t="e">
        <f ca="1">+IF(AND(ISNUMBER(OFFSET('Sanitation Data'!$C$12,0,10*ROW('Sanitation Data'!C48))),'Data Summary'!CN54="Yes"),OFFSET('Sanitation Data'!$C$12,0,10*ROW('Sanitation Data'!C48)),NA())</f>
        <v>#N/A</v>
      </c>
      <c r="Z54" s="120" t="e">
        <f ca="1">+IF(AND(ISNUMBER(OFFSET('Sanitation Data'!$C$13,0,10*ROW('Sanitation Data'!C48))),'Data Summary'!CO54="Yes"),OFFSET('Sanitation Data'!$C$13,0,10*ROW('Sanitation Data'!C48)),NA())</f>
        <v>#N/A</v>
      </c>
      <c r="AA54" s="120" t="e">
        <f ca="1">+IF(AND(ISNUMBER(OFFSET('Sanitation Data'!$D$5,0,10*ROW('Sanitation Data'!D48))),'Data Summary'!CP54="Yes"),100-OFFSET('Sanitation Data'!$D$5,0,10*ROW('Sanitation Data'!D48)),NA())</f>
        <v>#N/A</v>
      </c>
      <c r="AB54" s="120" t="e">
        <f ca="1">+IF(AND(ISNUMBER(OFFSET('Sanitation Data'!$D$7,0,10*ROW('Sanitation Data'!D48))),'Data Summary'!CQ54="Yes"),OFFSET('Sanitation Data'!$D$7,0,10*ROW('Sanitation Data'!D48)),NA())</f>
        <v>#N/A</v>
      </c>
      <c r="AC54" s="120" t="e">
        <f ca="1">+IF(AND(ISNUMBER(OFFSET('Sanitation Data'!$D$11,0,10*ROW('Sanitation Data'!D48))),'Data Summary'!CR54="Yes"),OFFSET('Sanitation Data'!$D$11,0,10*ROW('Sanitation Data'!D48)),NA())</f>
        <v>#N/A</v>
      </c>
      <c r="AD54" s="120" t="e">
        <f ca="1">+IF(AND(ISNUMBER(OFFSET('Sanitation Data'!$D$12,0,10*ROW('Sanitation Data'!D48))),'Data Summary'!CS54="Yes"),OFFSET('Sanitation Data'!$D$12,0,10*ROW('Sanitation Data'!D48)),NA())</f>
        <v>#N/A</v>
      </c>
      <c r="AE54" s="120" t="e">
        <f ca="1">+IF(AND(ISNUMBER(OFFSET('Sanitation Data'!$D$13,0,10*ROW('Sanitation Data'!D48))),'Data Summary'!CT54="Yes"),OFFSET('Sanitation Data'!$D$13,0,10*ROW('Sanitation Data'!D48)),NA())</f>
        <v>#N/A</v>
      </c>
      <c r="AF54" s="120" t="e">
        <f ca="1">+IF(AND(ISNUMBER(OFFSET('Sanitation Data'!$E$5,0,10*ROW('Sanitation Data'!E48))),'Data Summary'!CU54="Yes"),100-OFFSET('Sanitation Data'!$E$5,0,10*ROW('Sanitation Data'!E48)),NA())</f>
        <v>#N/A</v>
      </c>
      <c r="AG54" s="120" t="e">
        <f ca="1">+IF(AND(ISNUMBER(OFFSET('Sanitation Data'!$E$7,0,10*ROW('Sanitation Data'!E48))),'Data Summary'!CV54="Yes"),OFFSET('Sanitation Data'!$E$7,0,10*ROW('Sanitation Data'!E48)),NA())</f>
        <v>#N/A</v>
      </c>
      <c r="AH54" s="120" t="e">
        <f ca="1">+IF(AND(ISNUMBER(OFFSET('Sanitation Data'!$E$11,0,10*ROW('Sanitation Data'!E48))),'Data Summary'!CW54="Yes"),OFFSET('Sanitation Data'!$E$11,0,10*ROW('Sanitation Data'!E48)),NA())</f>
        <v>#N/A</v>
      </c>
      <c r="AI54" s="120" t="e">
        <f ca="1">+IF(AND(ISNUMBER(OFFSET('Sanitation Data'!$E$12,0,10*ROW('Sanitation Data'!E48))),'Data Summary'!CX54="Yes"),OFFSET('Sanitation Data'!$E$12,0,10*ROW('Sanitation Data'!E48)),NA())</f>
        <v>#N/A</v>
      </c>
      <c r="AJ54" s="120" t="e">
        <f ca="1">+IF(AND(ISNUMBER(OFFSET('Sanitation Data'!$E$13,0,10*ROW('Sanitation Data'!E48))),'Data Summary'!CY54="Yes"),OFFSET('Sanitation Data'!$E$13,0,10*ROW('Sanitation Data'!E48)),NA())</f>
        <v>#N/A</v>
      </c>
      <c r="AK54" s="120" t="e">
        <f ca="1">+IF(AND(ISNUMBER(OFFSET('Sanitation Data'!$F$5,0,10*ROW('Sanitation Data'!F48))),'Data Summary'!CZ54="Yes"),100-OFFSET('Sanitation Data'!$F$5,0,10*ROW('Sanitation Data'!F48)),NA())</f>
        <v>#N/A</v>
      </c>
      <c r="AL54" s="120" t="e">
        <f ca="1">+IF(AND(ISNUMBER(OFFSET('Sanitation Data'!$F$7,0,10*ROW('Sanitation Data'!F48))),'Data Summary'!DA54="Yes"),OFFSET('Sanitation Data'!$F$7,0,10*ROW('Sanitation Data'!F48)),NA())</f>
        <v>#N/A</v>
      </c>
      <c r="AM54" s="120" t="e">
        <f ca="1">+IF(AND(ISNUMBER(OFFSET('Sanitation Data'!$F$11,0,10*ROW('Sanitation Data'!F48))),'Data Summary'!DB54="Yes"),OFFSET('Sanitation Data'!$F$11,0,10*ROW('Sanitation Data'!F48)),NA())</f>
        <v>#N/A</v>
      </c>
      <c r="AN54" s="120" t="e">
        <f ca="1">+IF(AND(ISNUMBER(OFFSET('Sanitation Data'!$F$12,0,10*ROW('Sanitation Data'!F48))),'Data Summary'!DC54="Yes"),OFFSET('Sanitation Data'!$F$12,0,10*ROW('Sanitation Data'!F48)),NA())</f>
        <v>#N/A</v>
      </c>
      <c r="AO54" s="120" t="e">
        <f ca="1">+IF(AND(ISNUMBER(OFFSET('Sanitation Data'!$F$13,0,10*ROW('Sanitation Data'!F48))),'Data Summary'!DD54="Yes"),OFFSET('Sanitation Data'!$F$13,0,10*ROW('Sanitation Data'!F48)),NA())</f>
        <v>#N/A</v>
      </c>
      <c r="AP54" s="120" t="e">
        <f ca="1">+IF(AND(ISNUMBER(OFFSET('Sanitation Data'!$G$5,0,10*ROW('Sanitation Data'!G48))),'Data Summary'!DE54="Yes"),100-OFFSET('Sanitation Data'!$G$5,0,10*ROW('Sanitation Data'!G48)),NA())</f>
        <v>#N/A</v>
      </c>
      <c r="AQ54" s="120" t="e">
        <f ca="1">+IF(AND(ISNUMBER(OFFSET('Sanitation Data'!$G$7,0,10*ROW('Sanitation Data'!G48))),'Data Summary'!DF54="Yes"),OFFSET('Sanitation Data'!$G$7,0,10*ROW('Sanitation Data'!G48)),NA())</f>
        <v>#N/A</v>
      </c>
      <c r="AR54" s="120" t="e">
        <f ca="1">+IF(AND(ISNUMBER(OFFSET('Sanitation Data'!$G$11,0,10*ROW('Sanitation Data'!G48))),'Data Summary'!DG54="Yes"),OFFSET('Sanitation Data'!$G$11,0,10*ROW('Sanitation Data'!G48)),NA())</f>
        <v>#N/A</v>
      </c>
      <c r="AS54" s="120" t="e">
        <f ca="1">+IF(AND(ISNUMBER(OFFSET('Sanitation Data'!$G$12,0,10*ROW('Sanitation Data'!G48))),'Data Summary'!DH54="Yes"),OFFSET('Sanitation Data'!$G$12,0,10*ROW('Sanitation Data'!G48)),NA())</f>
        <v>#N/A</v>
      </c>
      <c r="AT54" s="120" t="e">
        <f ca="1">+IF(AND(ISNUMBER(OFFSET('Sanitation Data'!$G$13,0,10*ROW('Sanitation Data'!G48))),'Data Summary'!DI54="Yes"),OFFSET('Sanitation Data'!$G$13,0,10*ROW('Sanitation Data'!G48)),NA())</f>
        <v>#N/A</v>
      </c>
      <c r="AU54" s="120" t="e">
        <f ca="1">+IF(AND(ISNUMBER(OFFSET('Sanitation Data'!$H$5,0,10*ROW('Sanitation Data'!H48))),'Data Summary'!DJ54="Yes"),100-OFFSET('Sanitation Data'!$H$5,0,10*ROW('Sanitation Data'!H48)),NA())</f>
        <v>#N/A</v>
      </c>
      <c r="AV54" s="120" t="e">
        <f ca="1">+IF(AND(ISNUMBER(OFFSET('Sanitation Data'!$H$7,0,10*ROW('Sanitation Data'!H48))),'Data Summary'!DK54="Yes"),OFFSET('Sanitation Data'!$H$7,0,10*ROW('Sanitation Data'!H48)),NA())</f>
        <v>#N/A</v>
      </c>
      <c r="AW54" s="120" t="e">
        <f ca="1">+IF(AND(ISNUMBER(OFFSET('Sanitation Data'!$H$11,0,10*ROW('Sanitation Data'!H48))),'Data Summary'!DL54="Yes"),OFFSET('Sanitation Data'!$H$11,0,10*ROW('Sanitation Data'!H48)),NA())</f>
        <v>#N/A</v>
      </c>
      <c r="AX54" s="120" t="e">
        <f ca="1">+IF(AND(ISNUMBER(OFFSET('Sanitation Data'!$H$12,0,10*ROW('Sanitation Data'!H48))),'Data Summary'!DM54="Yes"),OFFSET('Sanitation Data'!$H$12,0,10*ROW('Sanitation Data'!H48)),NA())</f>
        <v>#N/A</v>
      </c>
      <c r="AY54" s="120" t="e">
        <f ca="1">+IF(AND(ISNUMBER(OFFSET('Sanitation Data'!$H$13,0,10*ROW('Sanitation Data'!H48))),'Data Summary'!DN54="Yes"),OFFSET('Sanitation Data'!$H$13,0,10*ROW('Sanitation Data'!H48)),NA())</f>
        <v>#N/A</v>
      </c>
      <c r="AZ54" s="121" t="e">
        <f ca="1">+IF(AND(ISNUMBER(OFFSET('Hygiene Data'!$C$6,0,10*ROW('Hygiene Data'!C48))),'Data Summary'!DO54="Yes"),OFFSET('Hygiene Data'!$C$6,0,10*ROW('Hygiene Data'!C48)),NA())</f>
        <v>#N/A</v>
      </c>
      <c r="BA54" s="121" t="e">
        <f ca="1">+IF(AND(ISNUMBER(OFFSET('Hygiene Data'!$C$8,0,10*ROW('Hygiene Data'!C48))),'Data Summary'!DP54="Yes"),OFFSET('Hygiene Data'!$C$8,0,10*ROW('Hygiene Data'!C48)),NA())</f>
        <v>#N/A</v>
      </c>
      <c r="BB54" s="121" t="e">
        <f ca="1">+IF(AND(ISNUMBER(OFFSET('Hygiene Data'!$C$10,0,10*ROW('Hygiene Data'!C48))),'Data Summary'!DQ54="Yes"),OFFSET('Hygiene Data'!$C$10,0,10*ROW('Hygiene Data'!C48)),NA())</f>
        <v>#N/A</v>
      </c>
      <c r="BC54" s="121" t="e">
        <f ca="1">+IF(AND(ISNUMBER(OFFSET('Hygiene Data'!$D$6,0,10*ROW('Hygiene Data'!D48))),'Data Summary'!DR54="Yes"),OFFSET('Hygiene Data'!$D$6,0,10*ROW('Hygiene Data'!D48)),NA())</f>
        <v>#N/A</v>
      </c>
      <c r="BD54" s="121" t="e">
        <f ca="1">+IF(AND(ISNUMBER(OFFSET('Hygiene Data'!$D$8,0,10*ROW('Hygiene Data'!D48))),'Data Summary'!DS54="Yes"),OFFSET('Hygiene Data'!$D$8,0,10*ROW('Hygiene Data'!D48)),NA())</f>
        <v>#N/A</v>
      </c>
      <c r="BE54" s="121" t="e">
        <f ca="1">+IF(AND(ISNUMBER(OFFSET('Hygiene Data'!$D$10,0,10*ROW('Hygiene Data'!D48))),'Data Summary'!DT54="Yes"),OFFSET('Hygiene Data'!$D$10,0,10*ROW('Hygiene Data'!D48)),NA())</f>
        <v>#N/A</v>
      </c>
      <c r="BF54" s="121" t="e">
        <f ca="1">+IF(AND(ISNUMBER(OFFSET('Hygiene Data'!$E$6,0,10*ROW('Hygiene Data'!E48))),'Data Summary'!DU54="Yes"),OFFSET('Hygiene Data'!$E$6,0,10*ROW('Hygiene Data'!E48)),NA())</f>
        <v>#N/A</v>
      </c>
      <c r="BG54" s="121" t="e">
        <f ca="1">+IF(AND(ISNUMBER(OFFSET('Hygiene Data'!$E$8,0,10*ROW('Hygiene Data'!E48))),'Data Summary'!DV54="Yes"),OFFSET('Hygiene Data'!$E$8,0,10*ROW('Hygiene Data'!E48)),NA())</f>
        <v>#N/A</v>
      </c>
      <c r="BH54" s="121" t="e">
        <f ca="1">+IF(AND(ISNUMBER(OFFSET('Hygiene Data'!$E$10,0,10*ROW('Hygiene Data'!E48))),'Data Summary'!DW54="Yes"),OFFSET('Hygiene Data'!$E$10,0,10*ROW('Hygiene Data'!E48)),NA())</f>
        <v>#N/A</v>
      </c>
      <c r="BI54" s="121" t="e">
        <f ca="1">+IF(AND(ISNUMBER(OFFSET('Hygiene Data'!$F$6,0,10*ROW('Hygiene Data'!F48))),'Data Summary'!DX54="Yes"),OFFSET('Hygiene Data'!$F$6,0,10*ROW('Hygiene Data'!F48)),NA())</f>
        <v>#N/A</v>
      </c>
      <c r="BJ54" s="121" t="e">
        <f ca="1">+IF(AND(ISNUMBER(OFFSET('Hygiene Data'!$F$8,0,10*ROW('Hygiene Data'!F48))),'Data Summary'!DY54="Yes"),OFFSET('Hygiene Data'!$F$8,0,10*ROW('Hygiene Data'!F48)),NA())</f>
        <v>#N/A</v>
      </c>
      <c r="BK54" s="121" t="e">
        <f ca="1">+IF(AND(ISNUMBER(OFFSET('Hygiene Data'!$F$10,0,10*ROW('Hygiene Data'!F48))),'Data Summary'!DZ54="Yes"),OFFSET('Hygiene Data'!$F$10,0,10*ROW('Hygiene Data'!F48)),NA())</f>
        <v>#N/A</v>
      </c>
      <c r="BL54" s="121" t="e">
        <f ca="1">+IF(AND(ISNUMBER(OFFSET('Hygiene Data'!$G$6,0,10*ROW('Hygiene Data'!G48))),'Data Summary'!EA54="Yes"),OFFSET('Hygiene Data'!$G$6,0,10*ROW('Hygiene Data'!G48)),NA())</f>
        <v>#N/A</v>
      </c>
      <c r="BM54" s="121" t="e">
        <f ca="1">+IF(AND(ISNUMBER(OFFSET('Hygiene Data'!$G$8,0,10*ROW('Hygiene Data'!G48))),'Data Summary'!EB54="Yes"),OFFSET('Hygiene Data'!$G$8,0,10*ROW('Hygiene Data'!G48)),NA())</f>
        <v>#N/A</v>
      </c>
      <c r="BN54" s="121" t="e">
        <f ca="1">+IF(AND(ISNUMBER(OFFSET('Hygiene Data'!$G$10,0,10*ROW('Hygiene Data'!G48))),'Data Summary'!EC54="Yes"),OFFSET('Hygiene Data'!$G$10,0,10*ROW('Hygiene Data'!G48)),NA())</f>
        <v>#N/A</v>
      </c>
      <c r="BO54" s="121" t="e">
        <f ca="1">+IF(AND(ISNUMBER(OFFSET('Hygiene Data'!$H$6,0,10*ROW('Hygiene Data'!H48))),'Data Summary'!ED54="Yes"),OFFSET('Hygiene Data'!$H$6,0,10*ROW('Hygiene Data'!H48)),NA())</f>
        <v>#N/A</v>
      </c>
      <c r="BP54" s="121" t="e">
        <f ca="1">+IF(AND(ISNUMBER(OFFSET('Hygiene Data'!$H$8,0,10*ROW('Hygiene Data'!H48))),'Data Summary'!EE54="Yes"),OFFSET('Hygiene Data'!$H$8,0,10*ROW('Hygiene Data'!H48)),NA())</f>
        <v>#N/A</v>
      </c>
      <c r="BQ54" s="121" t="e">
        <f ca="1">+IF(AND(ISNUMBER(OFFSET('Hygiene Data'!$H$10,0,10*ROW('Hygiene Data'!H48))),'Data Summary'!EF54="Yes"),OFFSET('Hygiene Data'!$H$10,0,10*ROW('Hygiene Data'!H48)),NA())</f>
        <v>#N/A</v>
      </c>
    </row>
    <row r="55" spans="1:69" x14ac:dyDescent="0.2">
      <c r="A55" s="44" t="e">
        <f ca="1">+IF(OFFSET('Water Data'!$B$1,0,10*ROW('Water Data'!B49))="",NA(),OFFSET('Water Data'!$B$1,0,10*ROW('Water Data'!B49)))</f>
        <v>#N/A</v>
      </c>
      <c r="B55" s="44" t="e">
        <f ca="1">+IF(OFFSET('Water Data'!$A$3,0,10*ROW('Water Data'!A52))="",NA(),OFFSET('Water Data'!$A$3,0,10*ROW('Water Data'!A52)))</f>
        <v>#N/A</v>
      </c>
      <c r="C55" s="44" t="e">
        <f ca="1">+IF(OFFSET('Water Data'!$C$3,0,10*ROW('Water Data'!C52))="",NA(),OFFSET('Water Data'!$C$3,0,10*ROW('Water Data'!C52)))</f>
        <v>#N/A</v>
      </c>
      <c r="D55" s="119" t="e">
        <f ca="1">+IF(AND(ISNUMBER(OFFSET('Water Data'!$C$5,0,10*ROW('Water Data'!C49))),'Data Summary'!BS55="Yes"),100-OFFSET('Water Data'!$C$5,0,10*ROW('Water Data'!C49)),NA())</f>
        <v>#N/A</v>
      </c>
      <c r="E55" s="119" t="e">
        <f ca="1">+IF(AND(ISNUMBER(OFFSET('Water Data'!$C$7,0,10*ROW('Water Data'!C49))),'Data Summary'!BT55="Yes"),OFFSET('Water Data'!$C$7,0,10*ROW('Water Data'!C49)),NA())</f>
        <v>#N/A</v>
      </c>
      <c r="F55" s="119" t="e">
        <f ca="1">+IF(AND(ISNUMBER(OFFSET('Water Data'!$C$10,0,10*ROW('Water Data'!C49))),'Data Summary'!BU55="Yes"),OFFSET('Water Data'!$C$10,0,10*ROW('Water Data'!C49)),NA())</f>
        <v>#N/A</v>
      </c>
      <c r="G55" s="119" t="e">
        <f ca="1">+IF(AND(ISNUMBER(OFFSET('Water Data'!$D$5,0,10*ROW('Water Data'!D49))),'Data Summary'!BV55="Yes"),100-OFFSET('Water Data'!$D$5,0,10*ROW('Water Data'!D49)),NA())</f>
        <v>#N/A</v>
      </c>
      <c r="H55" s="119" t="e">
        <f ca="1">+IF(AND(ISNUMBER(OFFSET('Water Data'!$D$7,0,10*ROW('Water Data'!D49))),'Data Summary'!BW55="Yes"),OFFSET('Water Data'!$D$7,0,10*ROW('Water Data'!D49)),NA())</f>
        <v>#N/A</v>
      </c>
      <c r="I55" s="119" t="e">
        <f ca="1">+IF(AND(ISNUMBER(OFFSET('Water Data'!$D$10,0,10*ROW('Water Data'!D49))),'Data Summary'!BX55="Yes"),OFFSET('Water Data'!$D$10,0,10*ROW('Water Data'!D49)),NA())</f>
        <v>#N/A</v>
      </c>
      <c r="J55" s="119" t="e">
        <f ca="1">+IF(AND(ISNUMBER(OFFSET('Water Data'!$E$5,0,10*ROW('Water Data'!E49))),'Data Summary'!BY55="Yes"),100-OFFSET('Water Data'!$E$5,0,10*ROW('Water Data'!E49)),NA())</f>
        <v>#N/A</v>
      </c>
      <c r="K55" s="119" t="e">
        <f ca="1">+IF(AND(ISNUMBER(OFFSET('Water Data'!$E$7,0,10*ROW('Water Data'!E49))),'Data Summary'!BZ55="Yes"),OFFSET('Water Data'!$E$7,0,10*ROW('Water Data'!E49)),NA())</f>
        <v>#N/A</v>
      </c>
      <c r="L55" s="119" t="e">
        <f ca="1">+IF(AND(ISNUMBER(OFFSET('Water Data'!$E$10,0,10*ROW('Water Data'!E49))),'Data Summary'!CA55="Yes"),OFFSET('Water Data'!$E$10,0,10*ROW('Water Data'!E49)),NA())</f>
        <v>#N/A</v>
      </c>
      <c r="M55" s="119" t="e">
        <f ca="1">+IF(AND(ISNUMBER(OFFSET('Water Data'!$F$5,0,10*ROW('Water Data'!F49))),'Data Summary'!CB55="Yes"),100-OFFSET('Water Data'!$F$5,0,10*ROW('Water Data'!F49)),NA())</f>
        <v>#N/A</v>
      </c>
      <c r="N55" s="119" t="e">
        <f ca="1">+IF(AND(ISNUMBER(OFFSET('Water Data'!$F$7,0,10*ROW('Water Data'!F49))),'Data Summary'!CC55="Yes"),OFFSET('Water Data'!$F$7,0,10*ROW('Water Data'!F49)),NA())</f>
        <v>#N/A</v>
      </c>
      <c r="O55" s="119" t="e">
        <f ca="1">+IF(AND(ISNUMBER(OFFSET('Water Data'!$F$10,0,10*ROW('Water Data'!F49))),'Data Summary'!CD55="Yes"),OFFSET('Water Data'!$F$10,0,10*ROW('Water Data'!F49)),NA())</f>
        <v>#N/A</v>
      </c>
      <c r="P55" s="119" t="e">
        <f ca="1">+IF(AND(ISNUMBER(OFFSET('Water Data'!$G$5,0,10*ROW('Water Data'!G49))),'Data Summary'!CE55="Yes"),100-OFFSET('Water Data'!$G$5,0,10*ROW('Water Data'!G49)),NA())</f>
        <v>#N/A</v>
      </c>
      <c r="Q55" s="119" t="e">
        <f ca="1">+IF(AND(ISNUMBER(OFFSET('Water Data'!$G$7,0,10*ROW('Water Data'!G49))),'Data Summary'!CF55="Yes"),OFFSET('Water Data'!$G$7,0,10*ROW('Water Data'!G49)),NA())</f>
        <v>#N/A</v>
      </c>
      <c r="R55" s="119" t="e">
        <f ca="1">+IF(AND(ISNUMBER(OFFSET('Water Data'!$G$10,0,10*ROW('Water Data'!G49))),'Data Summary'!CG55="Yes"),OFFSET('Water Data'!$G$10,0,10*ROW('Water Data'!G49)),NA())</f>
        <v>#N/A</v>
      </c>
      <c r="S55" s="119" t="e">
        <f ca="1">+IF(AND(ISNUMBER(OFFSET('Water Data'!$H$5,0,10*ROW('Water Data'!H49))),'Data Summary'!CH55="Yes"),100-OFFSET('Water Data'!$H$5,0,10*ROW('Water Data'!H49)),NA())</f>
        <v>#N/A</v>
      </c>
      <c r="T55" s="119" t="e">
        <f ca="1">+IF(AND(ISNUMBER(OFFSET('Water Data'!$H$7,0,10*ROW('Water Data'!H49))),'Data Summary'!CI55="Yes"),OFFSET('Water Data'!$H$7,0,10*ROW('Water Data'!H49)),NA())</f>
        <v>#N/A</v>
      </c>
      <c r="U55" s="119" t="e">
        <f ca="1">+IF(AND(ISNUMBER(OFFSET('Water Data'!$H$10,0,10*ROW('Water Data'!H49))),'Data Summary'!CJ55="Yes"),OFFSET('Water Data'!$H$10,0,10*ROW('Water Data'!H49)),NA())</f>
        <v>#N/A</v>
      </c>
      <c r="V55" s="120" t="e">
        <f ca="1">+IF(AND(ISNUMBER(OFFSET('Sanitation Data'!$C$5,0,10*ROW('Sanitation Data'!C49))),'Data Summary'!CK55="Yes"),100-OFFSET('Sanitation Data'!$C$5,0,10*ROW('Sanitation Data'!C49)),NA())</f>
        <v>#N/A</v>
      </c>
      <c r="W55" s="120" t="e">
        <f ca="1">+IF(AND(ISNUMBER(OFFSET('Sanitation Data'!$C$7,0,10*ROW('Sanitation Data'!C49))),'Data Summary'!CL55="Yes"),OFFSET('Sanitation Data'!$C$7,0,10*ROW('Sanitation Data'!C49)),NA())</f>
        <v>#N/A</v>
      </c>
      <c r="X55" s="120" t="e">
        <f ca="1">+IF(AND(ISNUMBER(OFFSET('Sanitation Data'!$C$11,0,10*ROW('Sanitation Data'!C49))),'Data Summary'!CM55="Yes"),OFFSET('Sanitation Data'!$C$11,0,10*ROW('Sanitation Data'!C49)),NA())</f>
        <v>#N/A</v>
      </c>
      <c r="Y55" s="120" t="e">
        <f ca="1">+IF(AND(ISNUMBER(OFFSET('Sanitation Data'!$C$12,0,10*ROW('Sanitation Data'!C49))),'Data Summary'!CN55="Yes"),OFFSET('Sanitation Data'!$C$12,0,10*ROW('Sanitation Data'!C49)),NA())</f>
        <v>#N/A</v>
      </c>
      <c r="Z55" s="120" t="e">
        <f ca="1">+IF(AND(ISNUMBER(OFFSET('Sanitation Data'!$C$13,0,10*ROW('Sanitation Data'!C49))),'Data Summary'!CO55="Yes"),OFFSET('Sanitation Data'!$C$13,0,10*ROW('Sanitation Data'!C49)),NA())</f>
        <v>#N/A</v>
      </c>
      <c r="AA55" s="120" t="e">
        <f ca="1">+IF(AND(ISNUMBER(OFFSET('Sanitation Data'!$D$5,0,10*ROW('Sanitation Data'!D49))),'Data Summary'!CP55="Yes"),100-OFFSET('Sanitation Data'!$D$5,0,10*ROW('Sanitation Data'!D49)),NA())</f>
        <v>#N/A</v>
      </c>
      <c r="AB55" s="120" t="e">
        <f ca="1">+IF(AND(ISNUMBER(OFFSET('Sanitation Data'!$D$7,0,10*ROW('Sanitation Data'!D49))),'Data Summary'!CQ55="Yes"),OFFSET('Sanitation Data'!$D$7,0,10*ROW('Sanitation Data'!D49)),NA())</f>
        <v>#N/A</v>
      </c>
      <c r="AC55" s="120" t="e">
        <f ca="1">+IF(AND(ISNUMBER(OFFSET('Sanitation Data'!$D$11,0,10*ROW('Sanitation Data'!D49))),'Data Summary'!CR55="Yes"),OFFSET('Sanitation Data'!$D$11,0,10*ROW('Sanitation Data'!D49)),NA())</f>
        <v>#N/A</v>
      </c>
      <c r="AD55" s="120" t="e">
        <f ca="1">+IF(AND(ISNUMBER(OFFSET('Sanitation Data'!$D$12,0,10*ROW('Sanitation Data'!D49))),'Data Summary'!CS55="Yes"),OFFSET('Sanitation Data'!$D$12,0,10*ROW('Sanitation Data'!D49)),NA())</f>
        <v>#N/A</v>
      </c>
      <c r="AE55" s="120" t="e">
        <f ca="1">+IF(AND(ISNUMBER(OFFSET('Sanitation Data'!$D$13,0,10*ROW('Sanitation Data'!D49))),'Data Summary'!CT55="Yes"),OFFSET('Sanitation Data'!$D$13,0,10*ROW('Sanitation Data'!D49)),NA())</f>
        <v>#N/A</v>
      </c>
      <c r="AF55" s="120" t="e">
        <f ca="1">+IF(AND(ISNUMBER(OFFSET('Sanitation Data'!$E$5,0,10*ROW('Sanitation Data'!E49))),'Data Summary'!CU55="Yes"),100-OFFSET('Sanitation Data'!$E$5,0,10*ROW('Sanitation Data'!E49)),NA())</f>
        <v>#N/A</v>
      </c>
      <c r="AG55" s="120" t="e">
        <f ca="1">+IF(AND(ISNUMBER(OFFSET('Sanitation Data'!$E$7,0,10*ROW('Sanitation Data'!E49))),'Data Summary'!CV55="Yes"),OFFSET('Sanitation Data'!$E$7,0,10*ROW('Sanitation Data'!E49)),NA())</f>
        <v>#N/A</v>
      </c>
      <c r="AH55" s="120" t="e">
        <f ca="1">+IF(AND(ISNUMBER(OFFSET('Sanitation Data'!$E$11,0,10*ROW('Sanitation Data'!E49))),'Data Summary'!CW55="Yes"),OFFSET('Sanitation Data'!$E$11,0,10*ROW('Sanitation Data'!E49)),NA())</f>
        <v>#N/A</v>
      </c>
      <c r="AI55" s="120" t="e">
        <f ca="1">+IF(AND(ISNUMBER(OFFSET('Sanitation Data'!$E$12,0,10*ROW('Sanitation Data'!E49))),'Data Summary'!CX55="Yes"),OFFSET('Sanitation Data'!$E$12,0,10*ROW('Sanitation Data'!E49)),NA())</f>
        <v>#N/A</v>
      </c>
      <c r="AJ55" s="120" t="e">
        <f ca="1">+IF(AND(ISNUMBER(OFFSET('Sanitation Data'!$E$13,0,10*ROW('Sanitation Data'!E49))),'Data Summary'!CY55="Yes"),OFFSET('Sanitation Data'!$E$13,0,10*ROW('Sanitation Data'!E49)),NA())</f>
        <v>#N/A</v>
      </c>
      <c r="AK55" s="120" t="e">
        <f ca="1">+IF(AND(ISNUMBER(OFFSET('Sanitation Data'!$F$5,0,10*ROW('Sanitation Data'!F49))),'Data Summary'!CZ55="Yes"),100-OFFSET('Sanitation Data'!$F$5,0,10*ROW('Sanitation Data'!F49)),NA())</f>
        <v>#N/A</v>
      </c>
      <c r="AL55" s="120" t="e">
        <f ca="1">+IF(AND(ISNUMBER(OFFSET('Sanitation Data'!$F$7,0,10*ROW('Sanitation Data'!F49))),'Data Summary'!DA55="Yes"),OFFSET('Sanitation Data'!$F$7,0,10*ROW('Sanitation Data'!F49)),NA())</f>
        <v>#N/A</v>
      </c>
      <c r="AM55" s="120" t="e">
        <f ca="1">+IF(AND(ISNUMBER(OFFSET('Sanitation Data'!$F$11,0,10*ROW('Sanitation Data'!F49))),'Data Summary'!DB55="Yes"),OFFSET('Sanitation Data'!$F$11,0,10*ROW('Sanitation Data'!F49)),NA())</f>
        <v>#N/A</v>
      </c>
      <c r="AN55" s="120" t="e">
        <f ca="1">+IF(AND(ISNUMBER(OFFSET('Sanitation Data'!$F$12,0,10*ROW('Sanitation Data'!F49))),'Data Summary'!DC55="Yes"),OFFSET('Sanitation Data'!$F$12,0,10*ROW('Sanitation Data'!F49)),NA())</f>
        <v>#N/A</v>
      </c>
      <c r="AO55" s="120" t="e">
        <f ca="1">+IF(AND(ISNUMBER(OFFSET('Sanitation Data'!$F$13,0,10*ROW('Sanitation Data'!F49))),'Data Summary'!DD55="Yes"),OFFSET('Sanitation Data'!$F$13,0,10*ROW('Sanitation Data'!F49)),NA())</f>
        <v>#N/A</v>
      </c>
      <c r="AP55" s="120" t="e">
        <f ca="1">+IF(AND(ISNUMBER(OFFSET('Sanitation Data'!$G$5,0,10*ROW('Sanitation Data'!G49))),'Data Summary'!DE55="Yes"),100-OFFSET('Sanitation Data'!$G$5,0,10*ROW('Sanitation Data'!G49)),NA())</f>
        <v>#N/A</v>
      </c>
      <c r="AQ55" s="120" t="e">
        <f ca="1">+IF(AND(ISNUMBER(OFFSET('Sanitation Data'!$G$7,0,10*ROW('Sanitation Data'!G49))),'Data Summary'!DF55="Yes"),OFFSET('Sanitation Data'!$G$7,0,10*ROW('Sanitation Data'!G49)),NA())</f>
        <v>#N/A</v>
      </c>
      <c r="AR55" s="120" t="e">
        <f ca="1">+IF(AND(ISNUMBER(OFFSET('Sanitation Data'!$G$11,0,10*ROW('Sanitation Data'!G49))),'Data Summary'!DG55="Yes"),OFFSET('Sanitation Data'!$G$11,0,10*ROW('Sanitation Data'!G49)),NA())</f>
        <v>#N/A</v>
      </c>
      <c r="AS55" s="120" t="e">
        <f ca="1">+IF(AND(ISNUMBER(OFFSET('Sanitation Data'!$G$12,0,10*ROW('Sanitation Data'!G49))),'Data Summary'!DH55="Yes"),OFFSET('Sanitation Data'!$G$12,0,10*ROW('Sanitation Data'!G49)),NA())</f>
        <v>#N/A</v>
      </c>
      <c r="AT55" s="120" t="e">
        <f ca="1">+IF(AND(ISNUMBER(OFFSET('Sanitation Data'!$G$13,0,10*ROW('Sanitation Data'!G49))),'Data Summary'!DI55="Yes"),OFFSET('Sanitation Data'!$G$13,0,10*ROW('Sanitation Data'!G49)),NA())</f>
        <v>#N/A</v>
      </c>
      <c r="AU55" s="120" t="e">
        <f ca="1">+IF(AND(ISNUMBER(OFFSET('Sanitation Data'!$H$5,0,10*ROW('Sanitation Data'!H49))),'Data Summary'!DJ55="Yes"),100-OFFSET('Sanitation Data'!$H$5,0,10*ROW('Sanitation Data'!H49)),NA())</f>
        <v>#N/A</v>
      </c>
      <c r="AV55" s="120" t="e">
        <f ca="1">+IF(AND(ISNUMBER(OFFSET('Sanitation Data'!$H$7,0,10*ROW('Sanitation Data'!H49))),'Data Summary'!DK55="Yes"),OFFSET('Sanitation Data'!$H$7,0,10*ROW('Sanitation Data'!H49)),NA())</f>
        <v>#N/A</v>
      </c>
      <c r="AW55" s="120" t="e">
        <f ca="1">+IF(AND(ISNUMBER(OFFSET('Sanitation Data'!$H$11,0,10*ROW('Sanitation Data'!H49))),'Data Summary'!DL55="Yes"),OFFSET('Sanitation Data'!$H$11,0,10*ROW('Sanitation Data'!H49)),NA())</f>
        <v>#N/A</v>
      </c>
      <c r="AX55" s="120" t="e">
        <f ca="1">+IF(AND(ISNUMBER(OFFSET('Sanitation Data'!$H$12,0,10*ROW('Sanitation Data'!H49))),'Data Summary'!DM55="Yes"),OFFSET('Sanitation Data'!$H$12,0,10*ROW('Sanitation Data'!H49)),NA())</f>
        <v>#N/A</v>
      </c>
      <c r="AY55" s="120" t="e">
        <f ca="1">+IF(AND(ISNUMBER(OFFSET('Sanitation Data'!$H$13,0,10*ROW('Sanitation Data'!H49))),'Data Summary'!DN55="Yes"),OFFSET('Sanitation Data'!$H$13,0,10*ROW('Sanitation Data'!H49)),NA())</f>
        <v>#N/A</v>
      </c>
      <c r="AZ55" s="121" t="e">
        <f ca="1">+IF(AND(ISNUMBER(OFFSET('Hygiene Data'!$C$6,0,10*ROW('Hygiene Data'!C49))),'Data Summary'!DO55="Yes"),OFFSET('Hygiene Data'!$C$6,0,10*ROW('Hygiene Data'!C49)),NA())</f>
        <v>#N/A</v>
      </c>
      <c r="BA55" s="121" t="e">
        <f ca="1">+IF(AND(ISNUMBER(OFFSET('Hygiene Data'!$C$8,0,10*ROW('Hygiene Data'!C49))),'Data Summary'!DP55="Yes"),OFFSET('Hygiene Data'!$C$8,0,10*ROW('Hygiene Data'!C49)),NA())</f>
        <v>#N/A</v>
      </c>
      <c r="BB55" s="121" t="e">
        <f ca="1">+IF(AND(ISNUMBER(OFFSET('Hygiene Data'!$C$10,0,10*ROW('Hygiene Data'!C49))),'Data Summary'!DQ55="Yes"),OFFSET('Hygiene Data'!$C$10,0,10*ROW('Hygiene Data'!C49)),NA())</f>
        <v>#N/A</v>
      </c>
      <c r="BC55" s="121" t="e">
        <f ca="1">+IF(AND(ISNUMBER(OFFSET('Hygiene Data'!$D$6,0,10*ROW('Hygiene Data'!D49))),'Data Summary'!DR55="Yes"),OFFSET('Hygiene Data'!$D$6,0,10*ROW('Hygiene Data'!D49)),NA())</f>
        <v>#N/A</v>
      </c>
      <c r="BD55" s="121" t="e">
        <f ca="1">+IF(AND(ISNUMBER(OFFSET('Hygiene Data'!$D$8,0,10*ROW('Hygiene Data'!D49))),'Data Summary'!DS55="Yes"),OFFSET('Hygiene Data'!$D$8,0,10*ROW('Hygiene Data'!D49)),NA())</f>
        <v>#N/A</v>
      </c>
      <c r="BE55" s="121" t="e">
        <f ca="1">+IF(AND(ISNUMBER(OFFSET('Hygiene Data'!$D$10,0,10*ROW('Hygiene Data'!D49))),'Data Summary'!DT55="Yes"),OFFSET('Hygiene Data'!$D$10,0,10*ROW('Hygiene Data'!D49)),NA())</f>
        <v>#N/A</v>
      </c>
      <c r="BF55" s="121" t="e">
        <f ca="1">+IF(AND(ISNUMBER(OFFSET('Hygiene Data'!$E$6,0,10*ROW('Hygiene Data'!E49))),'Data Summary'!DU55="Yes"),OFFSET('Hygiene Data'!$E$6,0,10*ROW('Hygiene Data'!E49)),NA())</f>
        <v>#N/A</v>
      </c>
      <c r="BG55" s="121" t="e">
        <f ca="1">+IF(AND(ISNUMBER(OFFSET('Hygiene Data'!$E$8,0,10*ROW('Hygiene Data'!E49))),'Data Summary'!DV55="Yes"),OFFSET('Hygiene Data'!$E$8,0,10*ROW('Hygiene Data'!E49)),NA())</f>
        <v>#N/A</v>
      </c>
      <c r="BH55" s="121" t="e">
        <f ca="1">+IF(AND(ISNUMBER(OFFSET('Hygiene Data'!$E$10,0,10*ROW('Hygiene Data'!E49))),'Data Summary'!DW55="Yes"),OFFSET('Hygiene Data'!$E$10,0,10*ROW('Hygiene Data'!E49)),NA())</f>
        <v>#N/A</v>
      </c>
      <c r="BI55" s="121" t="e">
        <f ca="1">+IF(AND(ISNUMBER(OFFSET('Hygiene Data'!$F$6,0,10*ROW('Hygiene Data'!F49))),'Data Summary'!DX55="Yes"),OFFSET('Hygiene Data'!$F$6,0,10*ROW('Hygiene Data'!F49)),NA())</f>
        <v>#N/A</v>
      </c>
      <c r="BJ55" s="121" t="e">
        <f ca="1">+IF(AND(ISNUMBER(OFFSET('Hygiene Data'!$F$8,0,10*ROW('Hygiene Data'!F49))),'Data Summary'!DY55="Yes"),OFFSET('Hygiene Data'!$F$8,0,10*ROW('Hygiene Data'!F49)),NA())</f>
        <v>#N/A</v>
      </c>
      <c r="BK55" s="121" t="e">
        <f ca="1">+IF(AND(ISNUMBER(OFFSET('Hygiene Data'!$F$10,0,10*ROW('Hygiene Data'!F49))),'Data Summary'!DZ55="Yes"),OFFSET('Hygiene Data'!$F$10,0,10*ROW('Hygiene Data'!F49)),NA())</f>
        <v>#N/A</v>
      </c>
      <c r="BL55" s="121" t="e">
        <f ca="1">+IF(AND(ISNUMBER(OFFSET('Hygiene Data'!$G$6,0,10*ROW('Hygiene Data'!G49))),'Data Summary'!EA55="Yes"),OFFSET('Hygiene Data'!$G$6,0,10*ROW('Hygiene Data'!G49)),NA())</f>
        <v>#N/A</v>
      </c>
      <c r="BM55" s="121" t="e">
        <f ca="1">+IF(AND(ISNUMBER(OFFSET('Hygiene Data'!$G$8,0,10*ROW('Hygiene Data'!G49))),'Data Summary'!EB55="Yes"),OFFSET('Hygiene Data'!$G$8,0,10*ROW('Hygiene Data'!G49)),NA())</f>
        <v>#N/A</v>
      </c>
      <c r="BN55" s="121" t="e">
        <f ca="1">+IF(AND(ISNUMBER(OFFSET('Hygiene Data'!$G$10,0,10*ROW('Hygiene Data'!G49))),'Data Summary'!EC55="Yes"),OFFSET('Hygiene Data'!$G$10,0,10*ROW('Hygiene Data'!G49)),NA())</f>
        <v>#N/A</v>
      </c>
      <c r="BO55" s="121" t="e">
        <f ca="1">+IF(AND(ISNUMBER(OFFSET('Hygiene Data'!$H$6,0,10*ROW('Hygiene Data'!H49))),'Data Summary'!ED55="Yes"),OFFSET('Hygiene Data'!$H$6,0,10*ROW('Hygiene Data'!H49)),NA())</f>
        <v>#N/A</v>
      </c>
      <c r="BP55" s="121" t="e">
        <f ca="1">+IF(AND(ISNUMBER(OFFSET('Hygiene Data'!$H$8,0,10*ROW('Hygiene Data'!H49))),'Data Summary'!EE55="Yes"),OFFSET('Hygiene Data'!$H$8,0,10*ROW('Hygiene Data'!H49)),NA())</f>
        <v>#N/A</v>
      </c>
      <c r="BQ55" s="121" t="e">
        <f ca="1">+IF(AND(ISNUMBER(OFFSET('Hygiene Data'!$H$10,0,10*ROW('Hygiene Data'!H49))),'Data Summary'!EF55="Yes"),OFFSET('Hygiene Data'!$H$10,0,10*ROW('Hygiene Data'!H49)),NA())</f>
        <v>#N/A</v>
      </c>
    </row>
    <row r="56" spans="1:69" x14ac:dyDescent="0.2">
      <c r="A56" s="44" t="e">
        <f ca="1">+IF(OFFSET('Water Data'!$B$1,0,10*ROW('Water Data'!B50))="",NA(),OFFSET('Water Data'!$B$1,0,10*ROW('Water Data'!B50)))</f>
        <v>#N/A</v>
      </c>
      <c r="B56" s="44" t="e">
        <f ca="1">+IF(OFFSET('Water Data'!$A$3,0,10*ROW('Water Data'!A53))="",NA(),OFFSET('Water Data'!$A$3,0,10*ROW('Water Data'!A53)))</f>
        <v>#N/A</v>
      </c>
      <c r="C56" s="44" t="e">
        <f ca="1">+IF(OFFSET('Water Data'!$C$3,0,10*ROW('Water Data'!C53))="",NA(),OFFSET('Water Data'!$C$3,0,10*ROW('Water Data'!C53)))</f>
        <v>#N/A</v>
      </c>
      <c r="D56" s="119" t="e">
        <f ca="1">+IF(AND(ISNUMBER(OFFSET('Water Data'!$C$5,0,10*ROW('Water Data'!C50))),'Data Summary'!BS56="Yes"),100-OFFSET('Water Data'!$C$5,0,10*ROW('Water Data'!C50)),NA())</f>
        <v>#N/A</v>
      </c>
      <c r="E56" s="119" t="e">
        <f ca="1">+IF(AND(ISNUMBER(OFFSET('Water Data'!$C$7,0,10*ROW('Water Data'!C50))),'Data Summary'!BT56="Yes"),OFFSET('Water Data'!$C$7,0,10*ROW('Water Data'!C50)),NA())</f>
        <v>#N/A</v>
      </c>
      <c r="F56" s="119" t="e">
        <f ca="1">+IF(AND(ISNUMBER(OFFSET('Water Data'!$C$10,0,10*ROW('Water Data'!C50))),'Data Summary'!BU56="Yes"),OFFSET('Water Data'!$C$10,0,10*ROW('Water Data'!C50)),NA())</f>
        <v>#N/A</v>
      </c>
      <c r="G56" s="119" t="e">
        <f ca="1">+IF(AND(ISNUMBER(OFFSET('Water Data'!$D$5,0,10*ROW('Water Data'!D50))),'Data Summary'!BV56="Yes"),100-OFFSET('Water Data'!$D$5,0,10*ROW('Water Data'!D50)),NA())</f>
        <v>#N/A</v>
      </c>
      <c r="H56" s="119" t="e">
        <f ca="1">+IF(AND(ISNUMBER(OFFSET('Water Data'!$D$7,0,10*ROW('Water Data'!D50))),'Data Summary'!BW56="Yes"),OFFSET('Water Data'!$D$7,0,10*ROW('Water Data'!D50)),NA())</f>
        <v>#N/A</v>
      </c>
      <c r="I56" s="119" t="e">
        <f ca="1">+IF(AND(ISNUMBER(OFFSET('Water Data'!$D$10,0,10*ROW('Water Data'!D50))),'Data Summary'!BX56="Yes"),OFFSET('Water Data'!$D$10,0,10*ROW('Water Data'!D50)),NA())</f>
        <v>#N/A</v>
      </c>
      <c r="J56" s="119" t="e">
        <f ca="1">+IF(AND(ISNUMBER(OFFSET('Water Data'!$E$5,0,10*ROW('Water Data'!E50))),'Data Summary'!BY56="Yes"),100-OFFSET('Water Data'!$E$5,0,10*ROW('Water Data'!E50)),NA())</f>
        <v>#N/A</v>
      </c>
      <c r="K56" s="119" t="e">
        <f ca="1">+IF(AND(ISNUMBER(OFFSET('Water Data'!$E$7,0,10*ROW('Water Data'!E50))),'Data Summary'!BZ56="Yes"),OFFSET('Water Data'!$E$7,0,10*ROW('Water Data'!E50)),NA())</f>
        <v>#N/A</v>
      </c>
      <c r="L56" s="119" t="e">
        <f ca="1">+IF(AND(ISNUMBER(OFFSET('Water Data'!$E$10,0,10*ROW('Water Data'!E50))),'Data Summary'!CA56="Yes"),OFFSET('Water Data'!$E$10,0,10*ROW('Water Data'!E50)),NA())</f>
        <v>#N/A</v>
      </c>
      <c r="M56" s="119" t="e">
        <f ca="1">+IF(AND(ISNUMBER(OFFSET('Water Data'!$F$5,0,10*ROW('Water Data'!F50))),'Data Summary'!CB56="Yes"),100-OFFSET('Water Data'!$F$5,0,10*ROW('Water Data'!F50)),NA())</f>
        <v>#N/A</v>
      </c>
      <c r="N56" s="119" t="e">
        <f ca="1">+IF(AND(ISNUMBER(OFFSET('Water Data'!$F$7,0,10*ROW('Water Data'!F50))),'Data Summary'!CC56="Yes"),OFFSET('Water Data'!$F$7,0,10*ROW('Water Data'!F50)),NA())</f>
        <v>#N/A</v>
      </c>
      <c r="O56" s="119" t="e">
        <f ca="1">+IF(AND(ISNUMBER(OFFSET('Water Data'!$F$10,0,10*ROW('Water Data'!F50))),'Data Summary'!CD56="Yes"),OFFSET('Water Data'!$F$10,0,10*ROW('Water Data'!F50)),NA())</f>
        <v>#N/A</v>
      </c>
      <c r="P56" s="119" t="e">
        <f ca="1">+IF(AND(ISNUMBER(OFFSET('Water Data'!$G$5,0,10*ROW('Water Data'!G50))),'Data Summary'!CE56="Yes"),100-OFFSET('Water Data'!$G$5,0,10*ROW('Water Data'!G50)),NA())</f>
        <v>#N/A</v>
      </c>
      <c r="Q56" s="119" t="e">
        <f ca="1">+IF(AND(ISNUMBER(OFFSET('Water Data'!$G$7,0,10*ROW('Water Data'!G50))),'Data Summary'!CF56="Yes"),OFFSET('Water Data'!$G$7,0,10*ROW('Water Data'!G50)),NA())</f>
        <v>#N/A</v>
      </c>
      <c r="R56" s="119" t="e">
        <f ca="1">+IF(AND(ISNUMBER(OFFSET('Water Data'!$G$10,0,10*ROW('Water Data'!G50))),'Data Summary'!CG56="Yes"),OFFSET('Water Data'!$G$10,0,10*ROW('Water Data'!G50)),NA())</f>
        <v>#N/A</v>
      </c>
      <c r="S56" s="119" t="e">
        <f ca="1">+IF(AND(ISNUMBER(OFFSET('Water Data'!$H$5,0,10*ROW('Water Data'!H50))),'Data Summary'!CH56="Yes"),100-OFFSET('Water Data'!$H$5,0,10*ROW('Water Data'!H50)),NA())</f>
        <v>#N/A</v>
      </c>
      <c r="T56" s="119" t="e">
        <f ca="1">+IF(AND(ISNUMBER(OFFSET('Water Data'!$H$7,0,10*ROW('Water Data'!H50))),'Data Summary'!CI56="Yes"),OFFSET('Water Data'!$H$7,0,10*ROW('Water Data'!H50)),NA())</f>
        <v>#N/A</v>
      </c>
      <c r="U56" s="119" t="e">
        <f ca="1">+IF(AND(ISNUMBER(OFFSET('Water Data'!$H$10,0,10*ROW('Water Data'!H50))),'Data Summary'!CJ56="Yes"),OFFSET('Water Data'!$H$10,0,10*ROW('Water Data'!H50)),NA())</f>
        <v>#N/A</v>
      </c>
      <c r="V56" s="120" t="e">
        <f ca="1">+IF(AND(ISNUMBER(OFFSET('Sanitation Data'!$C$5,0,10*ROW('Sanitation Data'!C50))),'Data Summary'!CK56="Yes"),100-OFFSET('Sanitation Data'!$C$5,0,10*ROW('Sanitation Data'!C50)),NA())</f>
        <v>#N/A</v>
      </c>
      <c r="W56" s="120" t="e">
        <f ca="1">+IF(AND(ISNUMBER(OFFSET('Sanitation Data'!$C$7,0,10*ROW('Sanitation Data'!C50))),'Data Summary'!CL56="Yes"),OFFSET('Sanitation Data'!$C$7,0,10*ROW('Sanitation Data'!C50)),NA())</f>
        <v>#N/A</v>
      </c>
      <c r="X56" s="120" t="e">
        <f ca="1">+IF(AND(ISNUMBER(OFFSET('Sanitation Data'!$C$11,0,10*ROW('Sanitation Data'!C50))),'Data Summary'!CM56="Yes"),OFFSET('Sanitation Data'!$C$11,0,10*ROW('Sanitation Data'!C50)),NA())</f>
        <v>#N/A</v>
      </c>
      <c r="Y56" s="120" t="e">
        <f ca="1">+IF(AND(ISNUMBER(OFFSET('Sanitation Data'!$C$12,0,10*ROW('Sanitation Data'!C50))),'Data Summary'!CN56="Yes"),OFFSET('Sanitation Data'!$C$12,0,10*ROW('Sanitation Data'!C50)),NA())</f>
        <v>#N/A</v>
      </c>
      <c r="Z56" s="120" t="e">
        <f ca="1">+IF(AND(ISNUMBER(OFFSET('Sanitation Data'!$C$13,0,10*ROW('Sanitation Data'!C50))),'Data Summary'!CO56="Yes"),OFFSET('Sanitation Data'!$C$13,0,10*ROW('Sanitation Data'!C50)),NA())</f>
        <v>#N/A</v>
      </c>
      <c r="AA56" s="120" t="e">
        <f ca="1">+IF(AND(ISNUMBER(OFFSET('Sanitation Data'!$D$5,0,10*ROW('Sanitation Data'!D50))),'Data Summary'!CP56="Yes"),100-OFFSET('Sanitation Data'!$D$5,0,10*ROW('Sanitation Data'!D50)),NA())</f>
        <v>#N/A</v>
      </c>
      <c r="AB56" s="120" t="e">
        <f ca="1">+IF(AND(ISNUMBER(OFFSET('Sanitation Data'!$D$7,0,10*ROW('Sanitation Data'!D50))),'Data Summary'!CQ56="Yes"),OFFSET('Sanitation Data'!$D$7,0,10*ROW('Sanitation Data'!D50)),NA())</f>
        <v>#N/A</v>
      </c>
      <c r="AC56" s="120" t="e">
        <f ca="1">+IF(AND(ISNUMBER(OFFSET('Sanitation Data'!$D$11,0,10*ROW('Sanitation Data'!D50))),'Data Summary'!CR56="Yes"),OFFSET('Sanitation Data'!$D$11,0,10*ROW('Sanitation Data'!D50)),NA())</f>
        <v>#N/A</v>
      </c>
      <c r="AD56" s="120" t="e">
        <f ca="1">+IF(AND(ISNUMBER(OFFSET('Sanitation Data'!$D$12,0,10*ROW('Sanitation Data'!D50))),'Data Summary'!CS56="Yes"),OFFSET('Sanitation Data'!$D$12,0,10*ROW('Sanitation Data'!D50)),NA())</f>
        <v>#N/A</v>
      </c>
      <c r="AE56" s="120" t="e">
        <f ca="1">+IF(AND(ISNUMBER(OFFSET('Sanitation Data'!$D$13,0,10*ROW('Sanitation Data'!D50))),'Data Summary'!CT56="Yes"),OFFSET('Sanitation Data'!$D$13,0,10*ROW('Sanitation Data'!D50)),NA())</f>
        <v>#N/A</v>
      </c>
      <c r="AF56" s="120" t="e">
        <f ca="1">+IF(AND(ISNUMBER(OFFSET('Sanitation Data'!$E$5,0,10*ROW('Sanitation Data'!E50))),'Data Summary'!CU56="Yes"),100-OFFSET('Sanitation Data'!$E$5,0,10*ROW('Sanitation Data'!E50)),NA())</f>
        <v>#N/A</v>
      </c>
      <c r="AG56" s="120" t="e">
        <f ca="1">+IF(AND(ISNUMBER(OFFSET('Sanitation Data'!$E$7,0,10*ROW('Sanitation Data'!E50))),'Data Summary'!CV56="Yes"),OFFSET('Sanitation Data'!$E$7,0,10*ROW('Sanitation Data'!E50)),NA())</f>
        <v>#N/A</v>
      </c>
      <c r="AH56" s="120" t="e">
        <f ca="1">+IF(AND(ISNUMBER(OFFSET('Sanitation Data'!$E$11,0,10*ROW('Sanitation Data'!E50))),'Data Summary'!CW56="Yes"),OFFSET('Sanitation Data'!$E$11,0,10*ROW('Sanitation Data'!E50)),NA())</f>
        <v>#N/A</v>
      </c>
      <c r="AI56" s="120" t="e">
        <f ca="1">+IF(AND(ISNUMBER(OFFSET('Sanitation Data'!$E$12,0,10*ROW('Sanitation Data'!E50))),'Data Summary'!CX56="Yes"),OFFSET('Sanitation Data'!$E$12,0,10*ROW('Sanitation Data'!E50)),NA())</f>
        <v>#N/A</v>
      </c>
      <c r="AJ56" s="120" t="e">
        <f ca="1">+IF(AND(ISNUMBER(OFFSET('Sanitation Data'!$E$13,0,10*ROW('Sanitation Data'!E50))),'Data Summary'!CY56="Yes"),OFFSET('Sanitation Data'!$E$13,0,10*ROW('Sanitation Data'!E50)),NA())</f>
        <v>#N/A</v>
      </c>
      <c r="AK56" s="120" t="e">
        <f ca="1">+IF(AND(ISNUMBER(OFFSET('Sanitation Data'!$F$5,0,10*ROW('Sanitation Data'!F50))),'Data Summary'!CZ56="Yes"),100-OFFSET('Sanitation Data'!$F$5,0,10*ROW('Sanitation Data'!F50)),NA())</f>
        <v>#N/A</v>
      </c>
      <c r="AL56" s="120" t="e">
        <f ca="1">+IF(AND(ISNUMBER(OFFSET('Sanitation Data'!$F$7,0,10*ROW('Sanitation Data'!F50))),'Data Summary'!DA56="Yes"),OFFSET('Sanitation Data'!$F$7,0,10*ROW('Sanitation Data'!F50)),NA())</f>
        <v>#N/A</v>
      </c>
      <c r="AM56" s="120" t="e">
        <f ca="1">+IF(AND(ISNUMBER(OFFSET('Sanitation Data'!$F$11,0,10*ROW('Sanitation Data'!F50))),'Data Summary'!DB56="Yes"),OFFSET('Sanitation Data'!$F$11,0,10*ROW('Sanitation Data'!F50)),NA())</f>
        <v>#N/A</v>
      </c>
      <c r="AN56" s="120" t="e">
        <f ca="1">+IF(AND(ISNUMBER(OFFSET('Sanitation Data'!$F$12,0,10*ROW('Sanitation Data'!F50))),'Data Summary'!DC56="Yes"),OFFSET('Sanitation Data'!$F$12,0,10*ROW('Sanitation Data'!F50)),NA())</f>
        <v>#N/A</v>
      </c>
      <c r="AO56" s="120" t="e">
        <f ca="1">+IF(AND(ISNUMBER(OFFSET('Sanitation Data'!$F$13,0,10*ROW('Sanitation Data'!F50))),'Data Summary'!DD56="Yes"),OFFSET('Sanitation Data'!$F$13,0,10*ROW('Sanitation Data'!F50)),NA())</f>
        <v>#N/A</v>
      </c>
      <c r="AP56" s="120" t="e">
        <f ca="1">+IF(AND(ISNUMBER(OFFSET('Sanitation Data'!$G$5,0,10*ROW('Sanitation Data'!G50))),'Data Summary'!DE56="Yes"),100-OFFSET('Sanitation Data'!$G$5,0,10*ROW('Sanitation Data'!G50)),NA())</f>
        <v>#N/A</v>
      </c>
      <c r="AQ56" s="120" t="e">
        <f ca="1">+IF(AND(ISNUMBER(OFFSET('Sanitation Data'!$G$7,0,10*ROW('Sanitation Data'!G50))),'Data Summary'!DF56="Yes"),OFFSET('Sanitation Data'!$G$7,0,10*ROW('Sanitation Data'!G50)),NA())</f>
        <v>#N/A</v>
      </c>
      <c r="AR56" s="120" t="e">
        <f ca="1">+IF(AND(ISNUMBER(OFFSET('Sanitation Data'!$G$11,0,10*ROW('Sanitation Data'!G50))),'Data Summary'!DG56="Yes"),OFFSET('Sanitation Data'!$G$11,0,10*ROW('Sanitation Data'!G50)),NA())</f>
        <v>#N/A</v>
      </c>
      <c r="AS56" s="120" t="e">
        <f ca="1">+IF(AND(ISNUMBER(OFFSET('Sanitation Data'!$G$12,0,10*ROW('Sanitation Data'!G50))),'Data Summary'!DH56="Yes"),OFFSET('Sanitation Data'!$G$12,0,10*ROW('Sanitation Data'!G50)),NA())</f>
        <v>#N/A</v>
      </c>
      <c r="AT56" s="120" t="e">
        <f ca="1">+IF(AND(ISNUMBER(OFFSET('Sanitation Data'!$G$13,0,10*ROW('Sanitation Data'!G50))),'Data Summary'!DI56="Yes"),OFFSET('Sanitation Data'!$G$13,0,10*ROW('Sanitation Data'!G50)),NA())</f>
        <v>#N/A</v>
      </c>
      <c r="AU56" s="120" t="e">
        <f ca="1">+IF(AND(ISNUMBER(OFFSET('Sanitation Data'!$H$5,0,10*ROW('Sanitation Data'!H50))),'Data Summary'!DJ56="Yes"),100-OFFSET('Sanitation Data'!$H$5,0,10*ROW('Sanitation Data'!H50)),NA())</f>
        <v>#N/A</v>
      </c>
      <c r="AV56" s="120" t="e">
        <f ca="1">+IF(AND(ISNUMBER(OFFSET('Sanitation Data'!$H$7,0,10*ROW('Sanitation Data'!H50))),'Data Summary'!DK56="Yes"),OFFSET('Sanitation Data'!$H$7,0,10*ROW('Sanitation Data'!H50)),NA())</f>
        <v>#N/A</v>
      </c>
      <c r="AW56" s="120" t="e">
        <f ca="1">+IF(AND(ISNUMBER(OFFSET('Sanitation Data'!$H$11,0,10*ROW('Sanitation Data'!H50))),'Data Summary'!DL56="Yes"),OFFSET('Sanitation Data'!$H$11,0,10*ROW('Sanitation Data'!H50)),NA())</f>
        <v>#N/A</v>
      </c>
      <c r="AX56" s="120" t="e">
        <f ca="1">+IF(AND(ISNUMBER(OFFSET('Sanitation Data'!$H$12,0,10*ROW('Sanitation Data'!H50))),'Data Summary'!DM56="Yes"),OFFSET('Sanitation Data'!$H$12,0,10*ROW('Sanitation Data'!H50)),NA())</f>
        <v>#N/A</v>
      </c>
      <c r="AY56" s="120" t="e">
        <f ca="1">+IF(AND(ISNUMBER(OFFSET('Sanitation Data'!$H$13,0,10*ROW('Sanitation Data'!H50))),'Data Summary'!DN56="Yes"),OFFSET('Sanitation Data'!$H$13,0,10*ROW('Sanitation Data'!H50)),NA())</f>
        <v>#N/A</v>
      </c>
      <c r="AZ56" s="121" t="e">
        <f ca="1">+IF(AND(ISNUMBER(OFFSET('Hygiene Data'!$C$6,0,10*ROW('Hygiene Data'!C50))),'Data Summary'!DO56="Yes"),OFFSET('Hygiene Data'!$C$6,0,10*ROW('Hygiene Data'!C50)),NA())</f>
        <v>#N/A</v>
      </c>
      <c r="BA56" s="121" t="e">
        <f ca="1">+IF(AND(ISNUMBER(OFFSET('Hygiene Data'!$C$8,0,10*ROW('Hygiene Data'!C50))),'Data Summary'!DP56="Yes"),OFFSET('Hygiene Data'!$C$8,0,10*ROW('Hygiene Data'!C50)),NA())</f>
        <v>#N/A</v>
      </c>
      <c r="BB56" s="121" t="e">
        <f ca="1">+IF(AND(ISNUMBER(OFFSET('Hygiene Data'!$C$10,0,10*ROW('Hygiene Data'!C50))),'Data Summary'!DQ56="Yes"),OFFSET('Hygiene Data'!$C$10,0,10*ROW('Hygiene Data'!C50)),NA())</f>
        <v>#N/A</v>
      </c>
      <c r="BC56" s="121" t="e">
        <f ca="1">+IF(AND(ISNUMBER(OFFSET('Hygiene Data'!$D$6,0,10*ROW('Hygiene Data'!D50))),'Data Summary'!DR56="Yes"),OFFSET('Hygiene Data'!$D$6,0,10*ROW('Hygiene Data'!D50)),NA())</f>
        <v>#N/A</v>
      </c>
      <c r="BD56" s="121" t="e">
        <f ca="1">+IF(AND(ISNUMBER(OFFSET('Hygiene Data'!$D$8,0,10*ROW('Hygiene Data'!D50))),'Data Summary'!DS56="Yes"),OFFSET('Hygiene Data'!$D$8,0,10*ROW('Hygiene Data'!D50)),NA())</f>
        <v>#N/A</v>
      </c>
      <c r="BE56" s="121" t="e">
        <f ca="1">+IF(AND(ISNUMBER(OFFSET('Hygiene Data'!$D$10,0,10*ROW('Hygiene Data'!D50))),'Data Summary'!DT56="Yes"),OFFSET('Hygiene Data'!$D$10,0,10*ROW('Hygiene Data'!D50)),NA())</f>
        <v>#N/A</v>
      </c>
      <c r="BF56" s="121" t="e">
        <f ca="1">+IF(AND(ISNUMBER(OFFSET('Hygiene Data'!$E$6,0,10*ROW('Hygiene Data'!E50))),'Data Summary'!DU56="Yes"),OFFSET('Hygiene Data'!$E$6,0,10*ROW('Hygiene Data'!E50)),NA())</f>
        <v>#N/A</v>
      </c>
      <c r="BG56" s="121" t="e">
        <f ca="1">+IF(AND(ISNUMBER(OFFSET('Hygiene Data'!$E$8,0,10*ROW('Hygiene Data'!E50))),'Data Summary'!DV56="Yes"),OFFSET('Hygiene Data'!$E$8,0,10*ROW('Hygiene Data'!E50)),NA())</f>
        <v>#N/A</v>
      </c>
      <c r="BH56" s="121" t="e">
        <f ca="1">+IF(AND(ISNUMBER(OFFSET('Hygiene Data'!$E$10,0,10*ROW('Hygiene Data'!E50))),'Data Summary'!DW56="Yes"),OFFSET('Hygiene Data'!$E$10,0,10*ROW('Hygiene Data'!E50)),NA())</f>
        <v>#N/A</v>
      </c>
      <c r="BI56" s="121" t="e">
        <f ca="1">+IF(AND(ISNUMBER(OFFSET('Hygiene Data'!$F$6,0,10*ROW('Hygiene Data'!F50))),'Data Summary'!DX56="Yes"),OFFSET('Hygiene Data'!$F$6,0,10*ROW('Hygiene Data'!F50)),NA())</f>
        <v>#N/A</v>
      </c>
      <c r="BJ56" s="121" t="e">
        <f ca="1">+IF(AND(ISNUMBER(OFFSET('Hygiene Data'!$F$8,0,10*ROW('Hygiene Data'!F50))),'Data Summary'!DY56="Yes"),OFFSET('Hygiene Data'!$F$8,0,10*ROW('Hygiene Data'!F50)),NA())</f>
        <v>#N/A</v>
      </c>
      <c r="BK56" s="121" t="e">
        <f ca="1">+IF(AND(ISNUMBER(OFFSET('Hygiene Data'!$F$10,0,10*ROW('Hygiene Data'!F50))),'Data Summary'!DZ56="Yes"),OFFSET('Hygiene Data'!$F$10,0,10*ROW('Hygiene Data'!F50)),NA())</f>
        <v>#N/A</v>
      </c>
      <c r="BL56" s="121" t="e">
        <f ca="1">+IF(AND(ISNUMBER(OFFSET('Hygiene Data'!$G$6,0,10*ROW('Hygiene Data'!G50))),'Data Summary'!EA56="Yes"),OFFSET('Hygiene Data'!$G$6,0,10*ROW('Hygiene Data'!G50)),NA())</f>
        <v>#N/A</v>
      </c>
      <c r="BM56" s="121" t="e">
        <f ca="1">+IF(AND(ISNUMBER(OFFSET('Hygiene Data'!$G$8,0,10*ROW('Hygiene Data'!G50))),'Data Summary'!EB56="Yes"),OFFSET('Hygiene Data'!$G$8,0,10*ROW('Hygiene Data'!G50)),NA())</f>
        <v>#N/A</v>
      </c>
      <c r="BN56" s="121" t="e">
        <f ca="1">+IF(AND(ISNUMBER(OFFSET('Hygiene Data'!$G$10,0,10*ROW('Hygiene Data'!G50))),'Data Summary'!EC56="Yes"),OFFSET('Hygiene Data'!$G$10,0,10*ROW('Hygiene Data'!G50)),NA())</f>
        <v>#N/A</v>
      </c>
      <c r="BO56" s="121" t="e">
        <f ca="1">+IF(AND(ISNUMBER(OFFSET('Hygiene Data'!$H$6,0,10*ROW('Hygiene Data'!H50))),'Data Summary'!ED56="Yes"),OFFSET('Hygiene Data'!$H$6,0,10*ROW('Hygiene Data'!H50)),NA())</f>
        <v>#N/A</v>
      </c>
      <c r="BP56" s="121" t="e">
        <f ca="1">+IF(AND(ISNUMBER(OFFSET('Hygiene Data'!$H$8,0,10*ROW('Hygiene Data'!H50))),'Data Summary'!EE56="Yes"),OFFSET('Hygiene Data'!$H$8,0,10*ROW('Hygiene Data'!H50)),NA())</f>
        <v>#N/A</v>
      </c>
      <c r="BQ56" s="121" t="e">
        <f ca="1">+IF(AND(ISNUMBER(OFFSET('Hygiene Data'!$H$10,0,10*ROW('Hygiene Data'!H50))),'Data Summary'!EF56="Yes"),OFFSET('Hygiene Data'!$H$10,0,10*ROW('Hygiene Data'!H50)),NA())</f>
        <v>#N/A</v>
      </c>
    </row>
    <row r="57" spans="1:69" x14ac:dyDescent="0.2">
      <c r="A57" s="44" t="e">
        <f ca="1">+IF(OFFSET('Water Data'!$B$1,0,10*ROW('Water Data'!B51))="",NA(),OFFSET('Water Data'!$B$1,0,10*ROW('Water Data'!B51)))</f>
        <v>#N/A</v>
      </c>
      <c r="B57" s="44" t="e">
        <f ca="1">+IF(OFFSET('Water Data'!$A$3,0,10*ROW('Water Data'!A54))="",NA(),OFFSET('Water Data'!$A$3,0,10*ROW('Water Data'!A54)))</f>
        <v>#N/A</v>
      </c>
      <c r="C57" s="44" t="e">
        <f ca="1">+IF(OFFSET('Water Data'!$C$3,0,10*ROW('Water Data'!C54))="",NA(),OFFSET('Water Data'!$C$3,0,10*ROW('Water Data'!C54)))</f>
        <v>#N/A</v>
      </c>
      <c r="D57" s="119" t="e">
        <f ca="1">+IF(AND(ISNUMBER(OFFSET('Water Data'!$C$5,0,10*ROW('Water Data'!C51))),'Data Summary'!BS57="Yes"),100-OFFSET('Water Data'!$C$5,0,10*ROW('Water Data'!C51)),NA())</f>
        <v>#N/A</v>
      </c>
      <c r="E57" s="119" t="e">
        <f ca="1">+IF(AND(ISNUMBER(OFFSET('Water Data'!$C$7,0,10*ROW('Water Data'!C51))),'Data Summary'!BT57="Yes"),OFFSET('Water Data'!$C$7,0,10*ROW('Water Data'!C51)),NA())</f>
        <v>#N/A</v>
      </c>
      <c r="F57" s="119" t="e">
        <f ca="1">+IF(AND(ISNUMBER(OFFSET('Water Data'!$C$10,0,10*ROW('Water Data'!C51))),'Data Summary'!BU57="Yes"),OFFSET('Water Data'!$C$10,0,10*ROW('Water Data'!C51)),NA())</f>
        <v>#N/A</v>
      </c>
      <c r="G57" s="119" t="e">
        <f ca="1">+IF(AND(ISNUMBER(OFFSET('Water Data'!$D$5,0,10*ROW('Water Data'!D51))),'Data Summary'!BV57="Yes"),100-OFFSET('Water Data'!$D$5,0,10*ROW('Water Data'!D51)),NA())</f>
        <v>#N/A</v>
      </c>
      <c r="H57" s="119" t="e">
        <f ca="1">+IF(AND(ISNUMBER(OFFSET('Water Data'!$D$7,0,10*ROW('Water Data'!D51))),'Data Summary'!BW57="Yes"),OFFSET('Water Data'!$D$7,0,10*ROW('Water Data'!D51)),NA())</f>
        <v>#N/A</v>
      </c>
      <c r="I57" s="119" t="e">
        <f ca="1">+IF(AND(ISNUMBER(OFFSET('Water Data'!$D$10,0,10*ROW('Water Data'!D51))),'Data Summary'!BX57="Yes"),OFFSET('Water Data'!$D$10,0,10*ROW('Water Data'!D51)),NA())</f>
        <v>#N/A</v>
      </c>
      <c r="J57" s="119" t="e">
        <f ca="1">+IF(AND(ISNUMBER(OFFSET('Water Data'!$E$5,0,10*ROW('Water Data'!E51))),'Data Summary'!BY57="Yes"),100-OFFSET('Water Data'!$E$5,0,10*ROW('Water Data'!E51)),NA())</f>
        <v>#N/A</v>
      </c>
      <c r="K57" s="119" t="e">
        <f ca="1">+IF(AND(ISNUMBER(OFFSET('Water Data'!$E$7,0,10*ROW('Water Data'!E51))),'Data Summary'!BZ57="Yes"),OFFSET('Water Data'!$E$7,0,10*ROW('Water Data'!E51)),NA())</f>
        <v>#N/A</v>
      </c>
      <c r="L57" s="119" t="e">
        <f ca="1">+IF(AND(ISNUMBER(OFFSET('Water Data'!$E$10,0,10*ROW('Water Data'!E51))),'Data Summary'!CA57="Yes"),OFFSET('Water Data'!$E$10,0,10*ROW('Water Data'!E51)),NA())</f>
        <v>#N/A</v>
      </c>
      <c r="M57" s="119" t="e">
        <f ca="1">+IF(AND(ISNUMBER(OFFSET('Water Data'!$F$5,0,10*ROW('Water Data'!F51))),'Data Summary'!CB57="Yes"),100-OFFSET('Water Data'!$F$5,0,10*ROW('Water Data'!F51)),NA())</f>
        <v>#N/A</v>
      </c>
      <c r="N57" s="119" t="e">
        <f ca="1">+IF(AND(ISNUMBER(OFFSET('Water Data'!$F$7,0,10*ROW('Water Data'!F51))),'Data Summary'!CC57="Yes"),OFFSET('Water Data'!$F$7,0,10*ROW('Water Data'!F51)),NA())</f>
        <v>#N/A</v>
      </c>
      <c r="O57" s="119" t="e">
        <f ca="1">+IF(AND(ISNUMBER(OFFSET('Water Data'!$F$10,0,10*ROW('Water Data'!F51))),'Data Summary'!CD57="Yes"),OFFSET('Water Data'!$F$10,0,10*ROW('Water Data'!F51)),NA())</f>
        <v>#N/A</v>
      </c>
      <c r="P57" s="119" t="e">
        <f ca="1">+IF(AND(ISNUMBER(OFFSET('Water Data'!$G$5,0,10*ROW('Water Data'!G51))),'Data Summary'!CE57="Yes"),100-OFFSET('Water Data'!$G$5,0,10*ROW('Water Data'!G51)),NA())</f>
        <v>#N/A</v>
      </c>
      <c r="Q57" s="119" t="e">
        <f ca="1">+IF(AND(ISNUMBER(OFFSET('Water Data'!$G$7,0,10*ROW('Water Data'!G51))),'Data Summary'!CF57="Yes"),OFFSET('Water Data'!$G$7,0,10*ROW('Water Data'!G51)),NA())</f>
        <v>#N/A</v>
      </c>
      <c r="R57" s="119" t="e">
        <f ca="1">+IF(AND(ISNUMBER(OFFSET('Water Data'!$G$10,0,10*ROW('Water Data'!G51))),'Data Summary'!CG57="Yes"),OFFSET('Water Data'!$G$10,0,10*ROW('Water Data'!G51)),NA())</f>
        <v>#N/A</v>
      </c>
      <c r="S57" s="119" t="e">
        <f ca="1">+IF(AND(ISNUMBER(OFFSET('Water Data'!$H$5,0,10*ROW('Water Data'!H51))),'Data Summary'!CH57="Yes"),100-OFFSET('Water Data'!$H$5,0,10*ROW('Water Data'!H51)),NA())</f>
        <v>#N/A</v>
      </c>
      <c r="T57" s="119" t="e">
        <f ca="1">+IF(AND(ISNUMBER(OFFSET('Water Data'!$H$7,0,10*ROW('Water Data'!H51))),'Data Summary'!CI57="Yes"),OFFSET('Water Data'!$H$7,0,10*ROW('Water Data'!H51)),NA())</f>
        <v>#N/A</v>
      </c>
      <c r="U57" s="119" t="e">
        <f ca="1">+IF(AND(ISNUMBER(OFFSET('Water Data'!$H$10,0,10*ROW('Water Data'!H51))),'Data Summary'!CJ57="Yes"),OFFSET('Water Data'!$H$10,0,10*ROW('Water Data'!H51)),NA())</f>
        <v>#N/A</v>
      </c>
      <c r="V57" s="120" t="e">
        <f ca="1">+IF(AND(ISNUMBER(OFFSET('Sanitation Data'!$C$5,0,10*ROW('Sanitation Data'!C51))),'Data Summary'!CK57="Yes"),100-OFFSET('Sanitation Data'!$C$5,0,10*ROW('Sanitation Data'!C51)),NA())</f>
        <v>#N/A</v>
      </c>
      <c r="W57" s="120" t="e">
        <f ca="1">+IF(AND(ISNUMBER(OFFSET('Sanitation Data'!$C$7,0,10*ROW('Sanitation Data'!C51))),'Data Summary'!CL57="Yes"),OFFSET('Sanitation Data'!$C$7,0,10*ROW('Sanitation Data'!C51)),NA())</f>
        <v>#N/A</v>
      </c>
      <c r="X57" s="120" t="e">
        <f ca="1">+IF(AND(ISNUMBER(OFFSET('Sanitation Data'!$C$11,0,10*ROW('Sanitation Data'!C51))),'Data Summary'!CM57="Yes"),OFFSET('Sanitation Data'!$C$11,0,10*ROW('Sanitation Data'!C51)),NA())</f>
        <v>#N/A</v>
      </c>
      <c r="Y57" s="120" t="e">
        <f ca="1">+IF(AND(ISNUMBER(OFFSET('Sanitation Data'!$C$12,0,10*ROW('Sanitation Data'!C51))),'Data Summary'!CN57="Yes"),OFFSET('Sanitation Data'!$C$12,0,10*ROW('Sanitation Data'!C51)),NA())</f>
        <v>#N/A</v>
      </c>
      <c r="Z57" s="120" t="e">
        <f ca="1">+IF(AND(ISNUMBER(OFFSET('Sanitation Data'!$C$13,0,10*ROW('Sanitation Data'!C51))),'Data Summary'!CO57="Yes"),OFFSET('Sanitation Data'!$C$13,0,10*ROW('Sanitation Data'!C51)),NA())</f>
        <v>#N/A</v>
      </c>
      <c r="AA57" s="120" t="e">
        <f ca="1">+IF(AND(ISNUMBER(OFFSET('Sanitation Data'!$D$5,0,10*ROW('Sanitation Data'!D51))),'Data Summary'!CP57="Yes"),100-OFFSET('Sanitation Data'!$D$5,0,10*ROW('Sanitation Data'!D51)),NA())</f>
        <v>#N/A</v>
      </c>
      <c r="AB57" s="120" t="e">
        <f ca="1">+IF(AND(ISNUMBER(OFFSET('Sanitation Data'!$D$7,0,10*ROW('Sanitation Data'!D51))),'Data Summary'!CQ57="Yes"),OFFSET('Sanitation Data'!$D$7,0,10*ROW('Sanitation Data'!D51)),NA())</f>
        <v>#N/A</v>
      </c>
      <c r="AC57" s="120" t="e">
        <f ca="1">+IF(AND(ISNUMBER(OFFSET('Sanitation Data'!$D$11,0,10*ROW('Sanitation Data'!D51))),'Data Summary'!CR57="Yes"),OFFSET('Sanitation Data'!$D$11,0,10*ROW('Sanitation Data'!D51)),NA())</f>
        <v>#N/A</v>
      </c>
      <c r="AD57" s="120" t="e">
        <f ca="1">+IF(AND(ISNUMBER(OFFSET('Sanitation Data'!$D$12,0,10*ROW('Sanitation Data'!D51))),'Data Summary'!CS57="Yes"),OFFSET('Sanitation Data'!$D$12,0,10*ROW('Sanitation Data'!D51)),NA())</f>
        <v>#N/A</v>
      </c>
      <c r="AE57" s="120" t="e">
        <f ca="1">+IF(AND(ISNUMBER(OFFSET('Sanitation Data'!$D$13,0,10*ROW('Sanitation Data'!D51))),'Data Summary'!CT57="Yes"),OFFSET('Sanitation Data'!$D$13,0,10*ROW('Sanitation Data'!D51)),NA())</f>
        <v>#N/A</v>
      </c>
      <c r="AF57" s="120" t="e">
        <f ca="1">+IF(AND(ISNUMBER(OFFSET('Sanitation Data'!$E$5,0,10*ROW('Sanitation Data'!E51))),'Data Summary'!CU57="Yes"),100-OFFSET('Sanitation Data'!$E$5,0,10*ROW('Sanitation Data'!E51)),NA())</f>
        <v>#N/A</v>
      </c>
      <c r="AG57" s="120" t="e">
        <f ca="1">+IF(AND(ISNUMBER(OFFSET('Sanitation Data'!$E$7,0,10*ROW('Sanitation Data'!E51))),'Data Summary'!CV57="Yes"),OFFSET('Sanitation Data'!$E$7,0,10*ROW('Sanitation Data'!E51)),NA())</f>
        <v>#N/A</v>
      </c>
      <c r="AH57" s="120" t="e">
        <f ca="1">+IF(AND(ISNUMBER(OFFSET('Sanitation Data'!$E$11,0,10*ROW('Sanitation Data'!E51))),'Data Summary'!CW57="Yes"),OFFSET('Sanitation Data'!$E$11,0,10*ROW('Sanitation Data'!E51)),NA())</f>
        <v>#N/A</v>
      </c>
      <c r="AI57" s="120" t="e">
        <f ca="1">+IF(AND(ISNUMBER(OFFSET('Sanitation Data'!$E$12,0,10*ROW('Sanitation Data'!E51))),'Data Summary'!CX57="Yes"),OFFSET('Sanitation Data'!$E$12,0,10*ROW('Sanitation Data'!E51)),NA())</f>
        <v>#N/A</v>
      </c>
      <c r="AJ57" s="120" t="e">
        <f ca="1">+IF(AND(ISNUMBER(OFFSET('Sanitation Data'!$E$13,0,10*ROW('Sanitation Data'!E51))),'Data Summary'!CY57="Yes"),OFFSET('Sanitation Data'!$E$13,0,10*ROW('Sanitation Data'!E51)),NA())</f>
        <v>#N/A</v>
      </c>
      <c r="AK57" s="120" t="e">
        <f ca="1">+IF(AND(ISNUMBER(OFFSET('Sanitation Data'!$F$5,0,10*ROW('Sanitation Data'!F51))),'Data Summary'!CZ57="Yes"),100-OFFSET('Sanitation Data'!$F$5,0,10*ROW('Sanitation Data'!F51)),NA())</f>
        <v>#N/A</v>
      </c>
      <c r="AL57" s="120" t="e">
        <f ca="1">+IF(AND(ISNUMBER(OFFSET('Sanitation Data'!$F$7,0,10*ROW('Sanitation Data'!F51))),'Data Summary'!DA57="Yes"),OFFSET('Sanitation Data'!$F$7,0,10*ROW('Sanitation Data'!F51)),NA())</f>
        <v>#N/A</v>
      </c>
      <c r="AM57" s="120" t="e">
        <f ca="1">+IF(AND(ISNUMBER(OFFSET('Sanitation Data'!$F$11,0,10*ROW('Sanitation Data'!F51))),'Data Summary'!DB57="Yes"),OFFSET('Sanitation Data'!$F$11,0,10*ROW('Sanitation Data'!F51)),NA())</f>
        <v>#N/A</v>
      </c>
      <c r="AN57" s="120" t="e">
        <f ca="1">+IF(AND(ISNUMBER(OFFSET('Sanitation Data'!$F$12,0,10*ROW('Sanitation Data'!F51))),'Data Summary'!DC57="Yes"),OFFSET('Sanitation Data'!$F$12,0,10*ROW('Sanitation Data'!F51)),NA())</f>
        <v>#N/A</v>
      </c>
      <c r="AO57" s="120" t="e">
        <f ca="1">+IF(AND(ISNUMBER(OFFSET('Sanitation Data'!$F$13,0,10*ROW('Sanitation Data'!F51))),'Data Summary'!DD57="Yes"),OFFSET('Sanitation Data'!$F$13,0,10*ROW('Sanitation Data'!F51)),NA())</f>
        <v>#N/A</v>
      </c>
      <c r="AP57" s="120" t="e">
        <f ca="1">+IF(AND(ISNUMBER(OFFSET('Sanitation Data'!$G$5,0,10*ROW('Sanitation Data'!G51))),'Data Summary'!DE57="Yes"),100-OFFSET('Sanitation Data'!$G$5,0,10*ROW('Sanitation Data'!G51)),NA())</f>
        <v>#N/A</v>
      </c>
      <c r="AQ57" s="120" t="e">
        <f ca="1">+IF(AND(ISNUMBER(OFFSET('Sanitation Data'!$G$7,0,10*ROW('Sanitation Data'!G51))),'Data Summary'!DF57="Yes"),OFFSET('Sanitation Data'!$G$7,0,10*ROW('Sanitation Data'!G51)),NA())</f>
        <v>#N/A</v>
      </c>
      <c r="AR57" s="120" t="e">
        <f ca="1">+IF(AND(ISNUMBER(OFFSET('Sanitation Data'!$G$11,0,10*ROW('Sanitation Data'!G51))),'Data Summary'!DG57="Yes"),OFFSET('Sanitation Data'!$G$11,0,10*ROW('Sanitation Data'!G51)),NA())</f>
        <v>#N/A</v>
      </c>
      <c r="AS57" s="120" t="e">
        <f ca="1">+IF(AND(ISNUMBER(OFFSET('Sanitation Data'!$G$12,0,10*ROW('Sanitation Data'!G51))),'Data Summary'!DH57="Yes"),OFFSET('Sanitation Data'!$G$12,0,10*ROW('Sanitation Data'!G51)),NA())</f>
        <v>#N/A</v>
      </c>
      <c r="AT57" s="120" t="e">
        <f ca="1">+IF(AND(ISNUMBER(OFFSET('Sanitation Data'!$G$13,0,10*ROW('Sanitation Data'!G51))),'Data Summary'!DI57="Yes"),OFFSET('Sanitation Data'!$G$13,0,10*ROW('Sanitation Data'!G51)),NA())</f>
        <v>#N/A</v>
      </c>
      <c r="AU57" s="120" t="e">
        <f ca="1">+IF(AND(ISNUMBER(OFFSET('Sanitation Data'!$H$5,0,10*ROW('Sanitation Data'!H51))),'Data Summary'!DJ57="Yes"),100-OFFSET('Sanitation Data'!$H$5,0,10*ROW('Sanitation Data'!H51)),NA())</f>
        <v>#N/A</v>
      </c>
      <c r="AV57" s="120" t="e">
        <f ca="1">+IF(AND(ISNUMBER(OFFSET('Sanitation Data'!$H$7,0,10*ROW('Sanitation Data'!H51))),'Data Summary'!DK57="Yes"),OFFSET('Sanitation Data'!$H$7,0,10*ROW('Sanitation Data'!H51)),NA())</f>
        <v>#N/A</v>
      </c>
      <c r="AW57" s="120" t="e">
        <f ca="1">+IF(AND(ISNUMBER(OFFSET('Sanitation Data'!$H$11,0,10*ROW('Sanitation Data'!H51))),'Data Summary'!DL57="Yes"),OFFSET('Sanitation Data'!$H$11,0,10*ROW('Sanitation Data'!H51)),NA())</f>
        <v>#N/A</v>
      </c>
      <c r="AX57" s="120" t="e">
        <f ca="1">+IF(AND(ISNUMBER(OFFSET('Sanitation Data'!$H$12,0,10*ROW('Sanitation Data'!H51))),'Data Summary'!DM57="Yes"),OFFSET('Sanitation Data'!$H$12,0,10*ROW('Sanitation Data'!H51)),NA())</f>
        <v>#N/A</v>
      </c>
      <c r="AY57" s="120" t="e">
        <f ca="1">+IF(AND(ISNUMBER(OFFSET('Sanitation Data'!$H$13,0,10*ROW('Sanitation Data'!H51))),'Data Summary'!DN57="Yes"),OFFSET('Sanitation Data'!$H$13,0,10*ROW('Sanitation Data'!H51)),NA())</f>
        <v>#N/A</v>
      </c>
      <c r="AZ57" s="121" t="e">
        <f ca="1">+IF(AND(ISNUMBER(OFFSET('Hygiene Data'!$C$6,0,10*ROW('Hygiene Data'!C51))),'Data Summary'!DO57="Yes"),OFFSET('Hygiene Data'!$C$6,0,10*ROW('Hygiene Data'!C51)),NA())</f>
        <v>#N/A</v>
      </c>
      <c r="BA57" s="121" t="e">
        <f ca="1">+IF(AND(ISNUMBER(OFFSET('Hygiene Data'!$C$8,0,10*ROW('Hygiene Data'!C51))),'Data Summary'!DP57="Yes"),OFFSET('Hygiene Data'!$C$8,0,10*ROW('Hygiene Data'!C51)),NA())</f>
        <v>#N/A</v>
      </c>
      <c r="BB57" s="121" t="e">
        <f ca="1">+IF(AND(ISNUMBER(OFFSET('Hygiene Data'!$C$10,0,10*ROW('Hygiene Data'!C51))),'Data Summary'!DQ57="Yes"),OFFSET('Hygiene Data'!$C$10,0,10*ROW('Hygiene Data'!C51)),NA())</f>
        <v>#N/A</v>
      </c>
      <c r="BC57" s="121" t="e">
        <f ca="1">+IF(AND(ISNUMBER(OFFSET('Hygiene Data'!$D$6,0,10*ROW('Hygiene Data'!D51))),'Data Summary'!DR57="Yes"),OFFSET('Hygiene Data'!$D$6,0,10*ROW('Hygiene Data'!D51)),NA())</f>
        <v>#N/A</v>
      </c>
      <c r="BD57" s="121" t="e">
        <f ca="1">+IF(AND(ISNUMBER(OFFSET('Hygiene Data'!$D$8,0,10*ROW('Hygiene Data'!D51))),'Data Summary'!DS57="Yes"),OFFSET('Hygiene Data'!$D$8,0,10*ROW('Hygiene Data'!D51)),NA())</f>
        <v>#N/A</v>
      </c>
      <c r="BE57" s="121" t="e">
        <f ca="1">+IF(AND(ISNUMBER(OFFSET('Hygiene Data'!$D$10,0,10*ROW('Hygiene Data'!D51))),'Data Summary'!DT57="Yes"),OFFSET('Hygiene Data'!$D$10,0,10*ROW('Hygiene Data'!D51)),NA())</f>
        <v>#N/A</v>
      </c>
      <c r="BF57" s="121" t="e">
        <f ca="1">+IF(AND(ISNUMBER(OFFSET('Hygiene Data'!$E$6,0,10*ROW('Hygiene Data'!E51))),'Data Summary'!DU57="Yes"),OFFSET('Hygiene Data'!$E$6,0,10*ROW('Hygiene Data'!E51)),NA())</f>
        <v>#N/A</v>
      </c>
      <c r="BG57" s="121" t="e">
        <f ca="1">+IF(AND(ISNUMBER(OFFSET('Hygiene Data'!$E$8,0,10*ROW('Hygiene Data'!E51))),'Data Summary'!DV57="Yes"),OFFSET('Hygiene Data'!$E$8,0,10*ROW('Hygiene Data'!E51)),NA())</f>
        <v>#N/A</v>
      </c>
      <c r="BH57" s="121" t="e">
        <f ca="1">+IF(AND(ISNUMBER(OFFSET('Hygiene Data'!$E$10,0,10*ROW('Hygiene Data'!E51))),'Data Summary'!DW57="Yes"),OFFSET('Hygiene Data'!$E$10,0,10*ROW('Hygiene Data'!E51)),NA())</f>
        <v>#N/A</v>
      </c>
      <c r="BI57" s="121" t="e">
        <f ca="1">+IF(AND(ISNUMBER(OFFSET('Hygiene Data'!$F$6,0,10*ROW('Hygiene Data'!F51))),'Data Summary'!DX57="Yes"),OFFSET('Hygiene Data'!$F$6,0,10*ROW('Hygiene Data'!F51)),NA())</f>
        <v>#N/A</v>
      </c>
      <c r="BJ57" s="121" t="e">
        <f ca="1">+IF(AND(ISNUMBER(OFFSET('Hygiene Data'!$F$8,0,10*ROW('Hygiene Data'!F51))),'Data Summary'!DY57="Yes"),OFFSET('Hygiene Data'!$F$8,0,10*ROW('Hygiene Data'!F51)),NA())</f>
        <v>#N/A</v>
      </c>
      <c r="BK57" s="121" t="e">
        <f ca="1">+IF(AND(ISNUMBER(OFFSET('Hygiene Data'!$F$10,0,10*ROW('Hygiene Data'!F51))),'Data Summary'!DZ57="Yes"),OFFSET('Hygiene Data'!$F$10,0,10*ROW('Hygiene Data'!F51)),NA())</f>
        <v>#N/A</v>
      </c>
      <c r="BL57" s="121" t="e">
        <f ca="1">+IF(AND(ISNUMBER(OFFSET('Hygiene Data'!$G$6,0,10*ROW('Hygiene Data'!G51))),'Data Summary'!EA57="Yes"),OFFSET('Hygiene Data'!$G$6,0,10*ROW('Hygiene Data'!G51)),NA())</f>
        <v>#N/A</v>
      </c>
      <c r="BM57" s="121" t="e">
        <f ca="1">+IF(AND(ISNUMBER(OFFSET('Hygiene Data'!$G$8,0,10*ROW('Hygiene Data'!G51))),'Data Summary'!EB57="Yes"),OFFSET('Hygiene Data'!$G$8,0,10*ROW('Hygiene Data'!G51)),NA())</f>
        <v>#N/A</v>
      </c>
      <c r="BN57" s="121" t="e">
        <f ca="1">+IF(AND(ISNUMBER(OFFSET('Hygiene Data'!$G$10,0,10*ROW('Hygiene Data'!G51))),'Data Summary'!EC57="Yes"),OFFSET('Hygiene Data'!$G$10,0,10*ROW('Hygiene Data'!G51)),NA())</f>
        <v>#N/A</v>
      </c>
      <c r="BO57" s="121" t="e">
        <f ca="1">+IF(AND(ISNUMBER(OFFSET('Hygiene Data'!$H$6,0,10*ROW('Hygiene Data'!H51))),'Data Summary'!ED57="Yes"),OFFSET('Hygiene Data'!$H$6,0,10*ROW('Hygiene Data'!H51)),NA())</f>
        <v>#N/A</v>
      </c>
      <c r="BP57" s="121" t="e">
        <f ca="1">+IF(AND(ISNUMBER(OFFSET('Hygiene Data'!$H$8,0,10*ROW('Hygiene Data'!H51))),'Data Summary'!EE57="Yes"),OFFSET('Hygiene Data'!$H$8,0,10*ROW('Hygiene Data'!H51)),NA())</f>
        <v>#N/A</v>
      </c>
      <c r="BQ57" s="121" t="e">
        <f ca="1">+IF(AND(ISNUMBER(OFFSET('Hygiene Data'!$H$10,0,10*ROW('Hygiene Data'!H51))),'Data Summary'!EF57="Yes"),OFFSET('Hygiene Data'!$H$10,0,10*ROW('Hygiene Data'!H51)),NA())</f>
        <v>#N/A</v>
      </c>
    </row>
    <row r="58" spans="1:69" x14ac:dyDescent="0.2">
      <c r="A58" s="44" t="e">
        <f ca="1">+IF(OFFSET('Water Data'!$B$1,0,10*ROW('Water Data'!B52))="",NA(),OFFSET('Water Data'!$B$1,0,10*ROW('Water Data'!B52)))</f>
        <v>#N/A</v>
      </c>
      <c r="B58" s="44" t="e">
        <f ca="1">+IF(OFFSET('Water Data'!$A$3,0,10*ROW('Water Data'!A55))="",NA(),OFFSET('Water Data'!$A$3,0,10*ROW('Water Data'!A55)))</f>
        <v>#N/A</v>
      </c>
      <c r="C58" s="44" t="e">
        <f ca="1">+IF(OFFSET('Water Data'!$C$3,0,10*ROW('Water Data'!C55))="",NA(),OFFSET('Water Data'!$C$3,0,10*ROW('Water Data'!C55)))</f>
        <v>#N/A</v>
      </c>
      <c r="D58" s="119" t="e">
        <f ca="1">+IF(AND(ISNUMBER(OFFSET('Water Data'!$C$5,0,10*ROW('Water Data'!C52))),'Data Summary'!BS58="Yes"),100-OFFSET('Water Data'!$C$5,0,10*ROW('Water Data'!C52)),NA())</f>
        <v>#N/A</v>
      </c>
      <c r="E58" s="119" t="e">
        <f ca="1">+IF(AND(ISNUMBER(OFFSET('Water Data'!$C$7,0,10*ROW('Water Data'!C52))),'Data Summary'!BT58="Yes"),OFFSET('Water Data'!$C$7,0,10*ROW('Water Data'!C52)),NA())</f>
        <v>#N/A</v>
      </c>
      <c r="F58" s="119" t="e">
        <f ca="1">+IF(AND(ISNUMBER(OFFSET('Water Data'!$C$10,0,10*ROW('Water Data'!C52))),'Data Summary'!BU58="Yes"),OFFSET('Water Data'!$C$10,0,10*ROW('Water Data'!C52)),NA())</f>
        <v>#N/A</v>
      </c>
      <c r="G58" s="119" t="e">
        <f ca="1">+IF(AND(ISNUMBER(OFFSET('Water Data'!$D$5,0,10*ROW('Water Data'!D52))),'Data Summary'!BV58="Yes"),100-OFFSET('Water Data'!$D$5,0,10*ROW('Water Data'!D52)),NA())</f>
        <v>#N/A</v>
      </c>
      <c r="H58" s="119" t="e">
        <f ca="1">+IF(AND(ISNUMBER(OFFSET('Water Data'!$D$7,0,10*ROW('Water Data'!D52))),'Data Summary'!BW58="Yes"),OFFSET('Water Data'!$D$7,0,10*ROW('Water Data'!D52)),NA())</f>
        <v>#N/A</v>
      </c>
      <c r="I58" s="119" t="e">
        <f ca="1">+IF(AND(ISNUMBER(OFFSET('Water Data'!$D$10,0,10*ROW('Water Data'!D52))),'Data Summary'!BX58="Yes"),OFFSET('Water Data'!$D$10,0,10*ROW('Water Data'!D52)),NA())</f>
        <v>#N/A</v>
      </c>
      <c r="J58" s="119" t="e">
        <f ca="1">+IF(AND(ISNUMBER(OFFSET('Water Data'!$E$5,0,10*ROW('Water Data'!E52))),'Data Summary'!BY58="Yes"),100-OFFSET('Water Data'!$E$5,0,10*ROW('Water Data'!E52)),NA())</f>
        <v>#N/A</v>
      </c>
      <c r="K58" s="119" t="e">
        <f ca="1">+IF(AND(ISNUMBER(OFFSET('Water Data'!$E$7,0,10*ROW('Water Data'!E52))),'Data Summary'!BZ58="Yes"),OFFSET('Water Data'!$E$7,0,10*ROW('Water Data'!E52)),NA())</f>
        <v>#N/A</v>
      </c>
      <c r="L58" s="119" t="e">
        <f ca="1">+IF(AND(ISNUMBER(OFFSET('Water Data'!$E$10,0,10*ROW('Water Data'!E52))),'Data Summary'!CA58="Yes"),OFFSET('Water Data'!$E$10,0,10*ROW('Water Data'!E52)),NA())</f>
        <v>#N/A</v>
      </c>
      <c r="M58" s="119" t="e">
        <f ca="1">+IF(AND(ISNUMBER(OFFSET('Water Data'!$F$5,0,10*ROW('Water Data'!F52))),'Data Summary'!CB58="Yes"),100-OFFSET('Water Data'!$F$5,0,10*ROW('Water Data'!F52)),NA())</f>
        <v>#N/A</v>
      </c>
      <c r="N58" s="119" t="e">
        <f ca="1">+IF(AND(ISNUMBER(OFFSET('Water Data'!$F$7,0,10*ROW('Water Data'!F52))),'Data Summary'!CC58="Yes"),OFFSET('Water Data'!$F$7,0,10*ROW('Water Data'!F52)),NA())</f>
        <v>#N/A</v>
      </c>
      <c r="O58" s="119" t="e">
        <f ca="1">+IF(AND(ISNUMBER(OFFSET('Water Data'!$F$10,0,10*ROW('Water Data'!F52))),'Data Summary'!CD58="Yes"),OFFSET('Water Data'!$F$10,0,10*ROW('Water Data'!F52)),NA())</f>
        <v>#N/A</v>
      </c>
      <c r="P58" s="119" t="e">
        <f ca="1">+IF(AND(ISNUMBER(OFFSET('Water Data'!$G$5,0,10*ROW('Water Data'!G52))),'Data Summary'!CE58="Yes"),100-OFFSET('Water Data'!$G$5,0,10*ROW('Water Data'!G52)),NA())</f>
        <v>#N/A</v>
      </c>
      <c r="Q58" s="119" t="e">
        <f ca="1">+IF(AND(ISNUMBER(OFFSET('Water Data'!$G$7,0,10*ROW('Water Data'!G52))),'Data Summary'!CF58="Yes"),OFFSET('Water Data'!$G$7,0,10*ROW('Water Data'!G52)),NA())</f>
        <v>#N/A</v>
      </c>
      <c r="R58" s="119" t="e">
        <f ca="1">+IF(AND(ISNUMBER(OFFSET('Water Data'!$G$10,0,10*ROW('Water Data'!G52))),'Data Summary'!CG58="Yes"),OFFSET('Water Data'!$G$10,0,10*ROW('Water Data'!G52)),NA())</f>
        <v>#N/A</v>
      </c>
      <c r="S58" s="119" t="e">
        <f ca="1">+IF(AND(ISNUMBER(OFFSET('Water Data'!$H$5,0,10*ROW('Water Data'!H52))),'Data Summary'!CH58="Yes"),100-OFFSET('Water Data'!$H$5,0,10*ROW('Water Data'!H52)),NA())</f>
        <v>#N/A</v>
      </c>
      <c r="T58" s="119" t="e">
        <f ca="1">+IF(AND(ISNUMBER(OFFSET('Water Data'!$H$7,0,10*ROW('Water Data'!H52))),'Data Summary'!CI58="Yes"),OFFSET('Water Data'!$H$7,0,10*ROW('Water Data'!H52)),NA())</f>
        <v>#N/A</v>
      </c>
      <c r="U58" s="119" t="e">
        <f ca="1">+IF(AND(ISNUMBER(OFFSET('Water Data'!$H$10,0,10*ROW('Water Data'!H52))),'Data Summary'!CJ58="Yes"),OFFSET('Water Data'!$H$10,0,10*ROW('Water Data'!H52)),NA())</f>
        <v>#N/A</v>
      </c>
      <c r="V58" s="120" t="e">
        <f ca="1">+IF(AND(ISNUMBER(OFFSET('Sanitation Data'!$C$5,0,10*ROW('Sanitation Data'!C52))),'Data Summary'!CK58="Yes"),100-OFFSET('Sanitation Data'!$C$5,0,10*ROW('Sanitation Data'!C52)),NA())</f>
        <v>#N/A</v>
      </c>
      <c r="W58" s="120" t="e">
        <f ca="1">+IF(AND(ISNUMBER(OFFSET('Sanitation Data'!$C$7,0,10*ROW('Sanitation Data'!C52))),'Data Summary'!CL58="Yes"),OFFSET('Sanitation Data'!$C$7,0,10*ROW('Sanitation Data'!C52)),NA())</f>
        <v>#N/A</v>
      </c>
      <c r="X58" s="120" t="e">
        <f ca="1">+IF(AND(ISNUMBER(OFFSET('Sanitation Data'!$C$11,0,10*ROW('Sanitation Data'!C52))),'Data Summary'!CM58="Yes"),OFFSET('Sanitation Data'!$C$11,0,10*ROW('Sanitation Data'!C52)),NA())</f>
        <v>#N/A</v>
      </c>
      <c r="Y58" s="120" t="e">
        <f ca="1">+IF(AND(ISNUMBER(OFFSET('Sanitation Data'!$C$12,0,10*ROW('Sanitation Data'!C52))),'Data Summary'!CN58="Yes"),OFFSET('Sanitation Data'!$C$12,0,10*ROW('Sanitation Data'!C52)),NA())</f>
        <v>#N/A</v>
      </c>
      <c r="Z58" s="120" t="e">
        <f ca="1">+IF(AND(ISNUMBER(OFFSET('Sanitation Data'!$C$13,0,10*ROW('Sanitation Data'!C52))),'Data Summary'!CO58="Yes"),OFFSET('Sanitation Data'!$C$13,0,10*ROW('Sanitation Data'!C52)),NA())</f>
        <v>#N/A</v>
      </c>
      <c r="AA58" s="120" t="e">
        <f ca="1">+IF(AND(ISNUMBER(OFFSET('Sanitation Data'!$D$5,0,10*ROW('Sanitation Data'!D52))),'Data Summary'!CP58="Yes"),100-OFFSET('Sanitation Data'!$D$5,0,10*ROW('Sanitation Data'!D52)),NA())</f>
        <v>#N/A</v>
      </c>
      <c r="AB58" s="120" t="e">
        <f ca="1">+IF(AND(ISNUMBER(OFFSET('Sanitation Data'!$D$7,0,10*ROW('Sanitation Data'!D52))),'Data Summary'!CQ58="Yes"),OFFSET('Sanitation Data'!$D$7,0,10*ROW('Sanitation Data'!D52)),NA())</f>
        <v>#N/A</v>
      </c>
      <c r="AC58" s="120" t="e">
        <f ca="1">+IF(AND(ISNUMBER(OFFSET('Sanitation Data'!$D$11,0,10*ROW('Sanitation Data'!D52))),'Data Summary'!CR58="Yes"),OFFSET('Sanitation Data'!$D$11,0,10*ROW('Sanitation Data'!D52)),NA())</f>
        <v>#N/A</v>
      </c>
      <c r="AD58" s="120" t="e">
        <f ca="1">+IF(AND(ISNUMBER(OFFSET('Sanitation Data'!$D$12,0,10*ROW('Sanitation Data'!D52))),'Data Summary'!CS58="Yes"),OFFSET('Sanitation Data'!$D$12,0,10*ROW('Sanitation Data'!D52)),NA())</f>
        <v>#N/A</v>
      </c>
      <c r="AE58" s="120" t="e">
        <f ca="1">+IF(AND(ISNUMBER(OFFSET('Sanitation Data'!$D$13,0,10*ROW('Sanitation Data'!D52))),'Data Summary'!CT58="Yes"),OFFSET('Sanitation Data'!$D$13,0,10*ROW('Sanitation Data'!D52)),NA())</f>
        <v>#N/A</v>
      </c>
      <c r="AF58" s="120" t="e">
        <f ca="1">+IF(AND(ISNUMBER(OFFSET('Sanitation Data'!$E$5,0,10*ROW('Sanitation Data'!E52))),'Data Summary'!CU58="Yes"),100-OFFSET('Sanitation Data'!$E$5,0,10*ROW('Sanitation Data'!E52)),NA())</f>
        <v>#N/A</v>
      </c>
      <c r="AG58" s="120" t="e">
        <f ca="1">+IF(AND(ISNUMBER(OFFSET('Sanitation Data'!$E$7,0,10*ROW('Sanitation Data'!E52))),'Data Summary'!CV58="Yes"),OFFSET('Sanitation Data'!$E$7,0,10*ROW('Sanitation Data'!E52)),NA())</f>
        <v>#N/A</v>
      </c>
      <c r="AH58" s="120" t="e">
        <f ca="1">+IF(AND(ISNUMBER(OFFSET('Sanitation Data'!$E$11,0,10*ROW('Sanitation Data'!E52))),'Data Summary'!CW58="Yes"),OFFSET('Sanitation Data'!$E$11,0,10*ROW('Sanitation Data'!E52)),NA())</f>
        <v>#N/A</v>
      </c>
      <c r="AI58" s="120" t="e">
        <f ca="1">+IF(AND(ISNUMBER(OFFSET('Sanitation Data'!$E$12,0,10*ROW('Sanitation Data'!E52))),'Data Summary'!CX58="Yes"),OFFSET('Sanitation Data'!$E$12,0,10*ROW('Sanitation Data'!E52)),NA())</f>
        <v>#N/A</v>
      </c>
      <c r="AJ58" s="120" t="e">
        <f ca="1">+IF(AND(ISNUMBER(OFFSET('Sanitation Data'!$E$13,0,10*ROW('Sanitation Data'!E52))),'Data Summary'!CY58="Yes"),OFFSET('Sanitation Data'!$E$13,0,10*ROW('Sanitation Data'!E52)),NA())</f>
        <v>#N/A</v>
      </c>
      <c r="AK58" s="120" t="e">
        <f ca="1">+IF(AND(ISNUMBER(OFFSET('Sanitation Data'!$F$5,0,10*ROW('Sanitation Data'!F52))),'Data Summary'!CZ58="Yes"),100-OFFSET('Sanitation Data'!$F$5,0,10*ROW('Sanitation Data'!F52)),NA())</f>
        <v>#N/A</v>
      </c>
      <c r="AL58" s="120" t="e">
        <f ca="1">+IF(AND(ISNUMBER(OFFSET('Sanitation Data'!$F$7,0,10*ROW('Sanitation Data'!F52))),'Data Summary'!DA58="Yes"),OFFSET('Sanitation Data'!$F$7,0,10*ROW('Sanitation Data'!F52)),NA())</f>
        <v>#N/A</v>
      </c>
      <c r="AM58" s="120" t="e">
        <f ca="1">+IF(AND(ISNUMBER(OFFSET('Sanitation Data'!$F$11,0,10*ROW('Sanitation Data'!F52))),'Data Summary'!DB58="Yes"),OFFSET('Sanitation Data'!$F$11,0,10*ROW('Sanitation Data'!F52)),NA())</f>
        <v>#N/A</v>
      </c>
      <c r="AN58" s="120" t="e">
        <f ca="1">+IF(AND(ISNUMBER(OFFSET('Sanitation Data'!$F$12,0,10*ROW('Sanitation Data'!F52))),'Data Summary'!DC58="Yes"),OFFSET('Sanitation Data'!$F$12,0,10*ROW('Sanitation Data'!F52)),NA())</f>
        <v>#N/A</v>
      </c>
      <c r="AO58" s="120" t="e">
        <f ca="1">+IF(AND(ISNUMBER(OFFSET('Sanitation Data'!$F$13,0,10*ROW('Sanitation Data'!F52))),'Data Summary'!DD58="Yes"),OFFSET('Sanitation Data'!$F$13,0,10*ROW('Sanitation Data'!F52)),NA())</f>
        <v>#N/A</v>
      </c>
      <c r="AP58" s="120" t="e">
        <f ca="1">+IF(AND(ISNUMBER(OFFSET('Sanitation Data'!$G$5,0,10*ROW('Sanitation Data'!G52))),'Data Summary'!DE58="Yes"),100-OFFSET('Sanitation Data'!$G$5,0,10*ROW('Sanitation Data'!G52)),NA())</f>
        <v>#N/A</v>
      </c>
      <c r="AQ58" s="120" t="e">
        <f ca="1">+IF(AND(ISNUMBER(OFFSET('Sanitation Data'!$G$7,0,10*ROW('Sanitation Data'!G52))),'Data Summary'!DF58="Yes"),OFFSET('Sanitation Data'!$G$7,0,10*ROW('Sanitation Data'!G52)),NA())</f>
        <v>#N/A</v>
      </c>
      <c r="AR58" s="120" t="e">
        <f ca="1">+IF(AND(ISNUMBER(OFFSET('Sanitation Data'!$G$11,0,10*ROW('Sanitation Data'!G52))),'Data Summary'!DG58="Yes"),OFFSET('Sanitation Data'!$G$11,0,10*ROW('Sanitation Data'!G52)),NA())</f>
        <v>#N/A</v>
      </c>
      <c r="AS58" s="120" t="e">
        <f ca="1">+IF(AND(ISNUMBER(OFFSET('Sanitation Data'!$G$12,0,10*ROW('Sanitation Data'!G52))),'Data Summary'!DH58="Yes"),OFFSET('Sanitation Data'!$G$12,0,10*ROW('Sanitation Data'!G52)),NA())</f>
        <v>#N/A</v>
      </c>
      <c r="AT58" s="120" t="e">
        <f ca="1">+IF(AND(ISNUMBER(OFFSET('Sanitation Data'!$G$13,0,10*ROW('Sanitation Data'!G52))),'Data Summary'!DI58="Yes"),OFFSET('Sanitation Data'!$G$13,0,10*ROW('Sanitation Data'!G52)),NA())</f>
        <v>#N/A</v>
      </c>
      <c r="AU58" s="120" t="e">
        <f ca="1">+IF(AND(ISNUMBER(OFFSET('Sanitation Data'!$H$5,0,10*ROW('Sanitation Data'!H52))),'Data Summary'!DJ58="Yes"),100-OFFSET('Sanitation Data'!$H$5,0,10*ROW('Sanitation Data'!H52)),NA())</f>
        <v>#N/A</v>
      </c>
      <c r="AV58" s="120" t="e">
        <f ca="1">+IF(AND(ISNUMBER(OFFSET('Sanitation Data'!$H$7,0,10*ROW('Sanitation Data'!H52))),'Data Summary'!DK58="Yes"),OFFSET('Sanitation Data'!$H$7,0,10*ROW('Sanitation Data'!H52)),NA())</f>
        <v>#N/A</v>
      </c>
      <c r="AW58" s="120" t="e">
        <f ca="1">+IF(AND(ISNUMBER(OFFSET('Sanitation Data'!$H$11,0,10*ROW('Sanitation Data'!H52))),'Data Summary'!DL58="Yes"),OFFSET('Sanitation Data'!$H$11,0,10*ROW('Sanitation Data'!H52)),NA())</f>
        <v>#N/A</v>
      </c>
      <c r="AX58" s="120" t="e">
        <f ca="1">+IF(AND(ISNUMBER(OFFSET('Sanitation Data'!$H$12,0,10*ROW('Sanitation Data'!H52))),'Data Summary'!DM58="Yes"),OFFSET('Sanitation Data'!$H$12,0,10*ROW('Sanitation Data'!H52)),NA())</f>
        <v>#N/A</v>
      </c>
      <c r="AY58" s="120" t="e">
        <f ca="1">+IF(AND(ISNUMBER(OFFSET('Sanitation Data'!$H$13,0,10*ROW('Sanitation Data'!H52))),'Data Summary'!DN58="Yes"),OFFSET('Sanitation Data'!$H$13,0,10*ROW('Sanitation Data'!H52)),NA())</f>
        <v>#N/A</v>
      </c>
      <c r="AZ58" s="121" t="e">
        <f ca="1">+IF(AND(ISNUMBER(OFFSET('Hygiene Data'!$C$6,0,10*ROW('Hygiene Data'!C52))),'Data Summary'!DO58="Yes"),OFFSET('Hygiene Data'!$C$6,0,10*ROW('Hygiene Data'!C52)),NA())</f>
        <v>#N/A</v>
      </c>
      <c r="BA58" s="121" t="e">
        <f ca="1">+IF(AND(ISNUMBER(OFFSET('Hygiene Data'!$C$8,0,10*ROW('Hygiene Data'!C52))),'Data Summary'!DP58="Yes"),OFFSET('Hygiene Data'!$C$8,0,10*ROW('Hygiene Data'!C52)),NA())</f>
        <v>#N/A</v>
      </c>
      <c r="BB58" s="121" t="e">
        <f ca="1">+IF(AND(ISNUMBER(OFFSET('Hygiene Data'!$C$10,0,10*ROW('Hygiene Data'!C52))),'Data Summary'!DQ58="Yes"),OFFSET('Hygiene Data'!$C$10,0,10*ROW('Hygiene Data'!C52)),NA())</f>
        <v>#N/A</v>
      </c>
      <c r="BC58" s="121" t="e">
        <f ca="1">+IF(AND(ISNUMBER(OFFSET('Hygiene Data'!$D$6,0,10*ROW('Hygiene Data'!D52))),'Data Summary'!DR58="Yes"),OFFSET('Hygiene Data'!$D$6,0,10*ROW('Hygiene Data'!D52)),NA())</f>
        <v>#N/A</v>
      </c>
      <c r="BD58" s="121" t="e">
        <f ca="1">+IF(AND(ISNUMBER(OFFSET('Hygiene Data'!$D$8,0,10*ROW('Hygiene Data'!D52))),'Data Summary'!DS58="Yes"),OFFSET('Hygiene Data'!$D$8,0,10*ROW('Hygiene Data'!D52)),NA())</f>
        <v>#N/A</v>
      </c>
      <c r="BE58" s="121" t="e">
        <f ca="1">+IF(AND(ISNUMBER(OFFSET('Hygiene Data'!$D$10,0,10*ROW('Hygiene Data'!D52))),'Data Summary'!DT58="Yes"),OFFSET('Hygiene Data'!$D$10,0,10*ROW('Hygiene Data'!D52)),NA())</f>
        <v>#N/A</v>
      </c>
      <c r="BF58" s="121" t="e">
        <f ca="1">+IF(AND(ISNUMBER(OFFSET('Hygiene Data'!$E$6,0,10*ROW('Hygiene Data'!E52))),'Data Summary'!DU58="Yes"),OFFSET('Hygiene Data'!$E$6,0,10*ROW('Hygiene Data'!E52)),NA())</f>
        <v>#N/A</v>
      </c>
      <c r="BG58" s="121" t="e">
        <f ca="1">+IF(AND(ISNUMBER(OFFSET('Hygiene Data'!$E$8,0,10*ROW('Hygiene Data'!E52))),'Data Summary'!DV58="Yes"),OFFSET('Hygiene Data'!$E$8,0,10*ROW('Hygiene Data'!E52)),NA())</f>
        <v>#N/A</v>
      </c>
      <c r="BH58" s="121" t="e">
        <f ca="1">+IF(AND(ISNUMBER(OFFSET('Hygiene Data'!$E$10,0,10*ROW('Hygiene Data'!E52))),'Data Summary'!DW58="Yes"),OFFSET('Hygiene Data'!$E$10,0,10*ROW('Hygiene Data'!E52)),NA())</f>
        <v>#N/A</v>
      </c>
      <c r="BI58" s="121" t="e">
        <f ca="1">+IF(AND(ISNUMBER(OFFSET('Hygiene Data'!$F$6,0,10*ROW('Hygiene Data'!F52))),'Data Summary'!DX58="Yes"),OFFSET('Hygiene Data'!$F$6,0,10*ROW('Hygiene Data'!F52)),NA())</f>
        <v>#N/A</v>
      </c>
      <c r="BJ58" s="121" t="e">
        <f ca="1">+IF(AND(ISNUMBER(OFFSET('Hygiene Data'!$F$8,0,10*ROW('Hygiene Data'!F52))),'Data Summary'!DY58="Yes"),OFFSET('Hygiene Data'!$F$8,0,10*ROW('Hygiene Data'!F52)),NA())</f>
        <v>#N/A</v>
      </c>
      <c r="BK58" s="121" t="e">
        <f ca="1">+IF(AND(ISNUMBER(OFFSET('Hygiene Data'!$F$10,0,10*ROW('Hygiene Data'!F52))),'Data Summary'!DZ58="Yes"),OFFSET('Hygiene Data'!$F$10,0,10*ROW('Hygiene Data'!F52)),NA())</f>
        <v>#N/A</v>
      </c>
      <c r="BL58" s="121" t="e">
        <f ca="1">+IF(AND(ISNUMBER(OFFSET('Hygiene Data'!$G$6,0,10*ROW('Hygiene Data'!G52))),'Data Summary'!EA58="Yes"),OFFSET('Hygiene Data'!$G$6,0,10*ROW('Hygiene Data'!G52)),NA())</f>
        <v>#N/A</v>
      </c>
      <c r="BM58" s="121" t="e">
        <f ca="1">+IF(AND(ISNUMBER(OFFSET('Hygiene Data'!$G$8,0,10*ROW('Hygiene Data'!G52))),'Data Summary'!EB58="Yes"),OFFSET('Hygiene Data'!$G$8,0,10*ROW('Hygiene Data'!G52)),NA())</f>
        <v>#N/A</v>
      </c>
      <c r="BN58" s="121" t="e">
        <f ca="1">+IF(AND(ISNUMBER(OFFSET('Hygiene Data'!$G$10,0,10*ROW('Hygiene Data'!G52))),'Data Summary'!EC58="Yes"),OFFSET('Hygiene Data'!$G$10,0,10*ROW('Hygiene Data'!G52)),NA())</f>
        <v>#N/A</v>
      </c>
      <c r="BO58" s="121" t="e">
        <f ca="1">+IF(AND(ISNUMBER(OFFSET('Hygiene Data'!$H$6,0,10*ROW('Hygiene Data'!H52))),'Data Summary'!ED58="Yes"),OFFSET('Hygiene Data'!$H$6,0,10*ROW('Hygiene Data'!H52)),NA())</f>
        <v>#N/A</v>
      </c>
      <c r="BP58" s="121" t="e">
        <f ca="1">+IF(AND(ISNUMBER(OFFSET('Hygiene Data'!$H$8,0,10*ROW('Hygiene Data'!H52))),'Data Summary'!EE58="Yes"),OFFSET('Hygiene Data'!$H$8,0,10*ROW('Hygiene Data'!H52)),NA())</f>
        <v>#N/A</v>
      </c>
      <c r="BQ58" s="121" t="e">
        <f ca="1">+IF(AND(ISNUMBER(OFFSET('Hygiene Data'!$H$10,0,10*ROW('Hygiene Data'!H52))),'Data Summary'!EF58="Yes"),OFFSET('Hygiene Data'!$H$10,0,10*ROW('Hygiene Data'!H52)),NA())</f>
        <v>#N/A</v>
      </c>
    </row>
    <row r="59" spans="1:69" x14ac:dyDescent="0.2">
      <c r="A59" s="44" t="e">
        <f ca="1">+IF(OFFSET('Water Data'!$B$1,0,10*ROW('Water Data'!B53))="",NA(),OFFSET('Water Data'!$B$1,0,10*ROW('Water Data'!B53)))</f>
        <v>#N/A</v>
      </c>
      <c r="B59" s="44" t="e">
        <f ca="1">+IF(OFFSET('Water Data'!$A$3,0,10*ROW('Water Data'!A56))="",NA(),OFFSET('Water Data'!$A$3,0,10*ROW('Water Data'!A56)))</f>
        <v>#N/A</v>
      </c>
      <c r="C59" s="44" t="e">
        <f ca="1">+IF(OFFSET('Water Data'!$C$3,0,10*ROW('Water Data'!C56))="",NA(),OFFSET('Water Data'!$C$3,0,10*ROW('Water Data'!C56)))</f>
        <v>#N/A</v>
      </c>
      <c r="D59" s="119" t="e">
        <f ca="1">+IF(AND(ISNUMBER(OFFSET('Water Data'!$C$5,0,10*ROW('Water Data'!C53))),'Data Summary'!BS59="Yes"),100-OFFSET('Water Data'!$C$5,0,10*ROW('Water Data'!C53)),NA())</f>
        <v>#N/A</v>
      </c>
      <c r="E59" s="119" t="e">
        <f ca="1">+IF(AND(ISNUMBER(OFFSET('Water Data'!$C$7,0,10*ROW('Water Data'!C53))),'Data Summary'!BT59="Yes"),OFFSET('Water Data'!$C$7,0,10*ROW('Water Data'!C53)),NA())</f>
        <v>#N/A</v>
      </c>
      <c r="F59" s="119" t="e">
        <f ca="1">+IF(AND(ISNUMBER(OFFSET('Water Data'!$C$10,0,10*ROW('Water Data'!C53))),'Data Summary'!BU59="Yes"),OFFSET('Water Data'!$C$10,0,10*ROW('Water Data'!C53)),NA())</f>
        <v>#N/A</v>
      </c>
      <c r="G59" s="119" t="e">
        <f ca="1">+IF(AND(ISNUMBER(OFFSET('Water Data'!$D$5,0,10*ROW('Water Data'!D53))),'Data Summary'!BV59="Yes"),100-OFFSET('Water Data'!$D$5,0,10*ROW('Water Data'!D53)),NA())</f>
        <v>#N/A</v>
      </c>
      <c r="H59" s="119" t="e">
        <f ca="1">+IF(AND(ISNUMBER(OFFSET('Water Data'!$D$7,0,10*ROW('Water Data'!D53))),'Data Summary'!BW59="Yes"),OFFSET('Water Data'!$D$7,0,10*ROW('Water Data'!D53)),NA())</f>
        <v>#N/A</v>
      </c>
      <c r="I59" s="119" t="e">
        <f ca="1">+IF(AND(ISNUMBER(OFFSET('Water Data'!$D$10,0,10*ROW('Water Data'!D53))),'Data Summary'!BX59="Yes"),OFFSET('Water Data'!$D$10,0,10*ROW('Water Data'!D53)),NA())</f>
        <v>#N/A</v>
      </c>
      <c r="J59" s="119" t="e">
        <f ca="1">+IF(AND(ISNUMBER(OFFSET('Water Data'!$E$5,0,10*ROW('Water Data'!E53))),'Data Summary'!BY59="Yes"),100-OFFSET('Water Data'!$E$5,0,10*ROW('Water Data'!E53)),NA())</f>
        <v>#N/A</v>
      </c>
      <c r="K59" s="119" t="e">
        <f ca="1">+IF(AND(ISNUMBER(OFFSET('Water Data'!$E$7,0,10*ROW('Water Data'!E53))),'Data Summary'!BZ59="Yes"),OFFSET('Water Data'!$E$7,0,10*ROW('Water Data'!E53)),NA())</f>
        <v>#N/A</v>
      </c>
      <c r="L59" s="119" t="e">
        <f ca="1">+IF(AND(ISNUMBER(OFFSET('Water Data'!$E$10,0,10*ROW('Water Data'!E53))),'Data Summary'!CA59="Yes"),OFFSET('Water Data'!$E$10,0,10*ROW('Water Data'!E53)),NA())</f>
        <v>#N/A</v>
      </c>
      <c r="M59" s="119" t="e">
        <f ca="1">+IF(AND(ISNUMBER(OFFSET('Water Data'!$F$5,0,10*ROW('Water Data'!F53))),'Data Summary'!CB59="Yes"),100-OFFSET('Water Data'!$F$5,0,10*ROW('Water Data'!F53)),NA())</f>
        <v>#N/A</v>
      </c>
      <c r="N59" s="119" t="e">
        <f ca="1">+IF(AND(ISNUMBER(OFFSET('Water Data'!$F$7,0,10*ROW('Water Data'!F53))),'Data Summary'!CC59="Yes"),OFFSET('Water Data'!$F$7,0,10*ROW('Water Data'!F53)),NA())</f>
        <v>#N/A</v>
      </c>
      <c r="O59" s="119" t="e">
        <f ca="1">+IF(AND(ISNUMBER(OFFSET('Water Data'!$F$10,0,10*ROW('Water Data'!F53))),'Data Summary'!CD59="Yes"),OFFSET('Water Data'!$F$10,0,10*ROW('Water Data'!F53)),NA())</f>
        <v>#N/A</v>
      </c>
      <c r="P59" s="119" t="e">
        <f ca="1">+IF(AND(ISNUMBER(OFFSET('Water Data'!$G$5,0,10*ROW('Water Data'!G53))),'Data Summary'!CE59="Yes"),100-OFFSET('Water Data'!$G$5,0,10*ROW('Water Data'!G53)),NA())</f>
        <v>#N/A</v>
      </c>
      <c r="Q59" s="119" t="e">
        <f ca="1">+IF(AND(ISNUMBER(OFFSET('Water Data'!$G$7,0,10*ROW('Water Data'!G53))),'Data Summary'!CF59="Yes"),OFFSET('Water Data'!$G$7,0,10*ROW('Water Data'!G53)),NA())</f>
        <v>#N/A</v>
      </c>
      <c r="R59" s="119" t="e">
        <f ca="1">+IF(AND(ISNUMBER(OFFSET('Water Data'!$G$10,0,10*ROW('Water Data'!G53))),'Data Summary'!CG59="Yes"),OFFSET('Water Data'!$G$10,0,10*ROW('Water Data'!G53)),NA())</f>
        <v>#N/A</v>
      </c>
      <c r="S59" s="119" t="e">
        <f ca="1">+IF(AND(ISNUMBER(OFFSET('Water Data'!$H$5,0,10*ROW('Water Data'!H53))),'Data Summary'!CH59="Yes"),100-OFFSET('Water Data'!$H$5,0,10*ROW('Water Data'!H53)),NA())</f>
        <v>#N/A</v>
      </c>
      <c r="T59" s="119" t="e">
        <f ca="1">+IF(AND(ISNUMBER(OFFSET('Water Data'!$H$7,0,10*ROW('Water Data'!H53))),'Data Summary'!CI59="Yes"),OFFSET('Water Data'!$H$7,0,10*ROW('Water Data'!H53)),NA())</f>
        <v>#N/A</v>
      </c>
      <c r="U59" s="119" t="e">
        <f ca="1">+IF(AND(ISNUMBER(OFFSET('Water Data'!$H$10,0,10*ROW('Water Data'!H53))),'Data Summary'!CJ59="Yes"),OFFSET('Water Data'!$H$10,0,10*ROW('Water Data'!H53)),NA())</f>
        <v>#N/A</v>
      </c>
      <c r="V59" s="120" t="e">
        <f ca="1">+IF(AND(ISNUMBER(OFFSET('Sanitation Data'!$C$5,0,10*ROW('Sanitation Data'!C53))),'Data Summary'!CK59="Yes"),100-OFFSET('Sanitation Data'!$C$5,0,10*ROW('Sanitation Data'!C53)),NA())</f>
        <v>#N/A</v>
      </c>
      <c r="W59" s="120" t="e">
        <f ca="1">+IF(AND(ISNUMBER(OFFSET('Sanitation Data'!$C$7,0,10*ROW('Sanitation Data'!C53))),'Data Summary'!CL59="Yes"),OFFSET('Sanitation Data'!$C$7,0,10*ROW('Sanitation Data'!C53)),NA())</f>
        <v>#N/A</v>
      </c>
      <c r="X59" s="120" t="e">
        <f ca="1">+IF(AND(ISNUMBER(OFFSET('Sanitation Data'!$C$11,0,10*ROW('Sanitation Data'!C53))),'Data Summary'!CM59="Yes"),OFFSET('Sanitation Data'!$C$11,0,10*ROW('Sanitation Data'!C53)),NA())</f>
        <v>#N/A</v>
      </c>
      <c r="Y59" s="120" t="e">
        <f ca="1">+IF(AND(ISNUMBER(OFFSET('Sanitation Data'!$C$12,0,10*ROW('Sanitation Data'!C53))),'Data Summary'!CN59="Yes"),OFFSET('Sanitation Data'!$C$12,0,10*ROW('Sanitation Data'!C53)),NA())</f>
        <v>#N/A</v>
      </c>
      <c r="Z59" s="120" t="e">
        <f ca="1">+IF(AND(ISNUMBER(OFFSET('Sanitation Data'!$C$13,0,10*ROW('Sanitation Data'!C53))),'Data Summary'!CO59="Yes"),OFFSET('Sanitation Data'!$C$13,0,10*ROW('Sanitation Data'!C53)),NA())</f>
        <v>#N/A</v>
      </c>
      <c r="AA59" s="120" t="e">
        <f ca="1">+IF(AND(ISNUMBER(OFFSET('Sanitation Data'!$D$5,0,10*ROW('Sanitation Data'!D53))),'Data Summary'!CP59="Yes"),100-OFFSET('Sanitation Data'!$D$5,0,10*ROW('Sanitation Data'!D53)),NA())</f>
        <v>#N/A</v>
      </c>
      <c r="AB59" s="120" t="e">
        <f ca="1">+IF(AND(ISNUMBER(OFFSET('Sanitation Data'!$D$7,0,10*ROW('Sanitation Data'!D53))),'Data Summary'!CQ59="Yes"),OFFSET('Sanitation Data'!$D$7,0,10*ROW('Sanitation Data'!D53)),NA())</f>
        <v>#N/A</v>
      </c>
      <c r="AC59" s="120" t="e">
        <f ca="1">+IF(AND(ISNUMBER(OFFSET('Sanitation Data'!$D$11,0,10*ROW('Sanitation Data'!D53))),'Data Summary'!CR59="Yes"),OFFSET('Sanitation Data'!$D$11,0,10*ROW('Sanitation Data'!D53)),NA())</f>
        <v>#N/A</v>
      </c>
      <c r="AD59" s="120" t="e">
        <f ca="1">+IF(AND(ISNUMBER(OFFSET('Sanitation Data'!$D$12,0,10*ROW('Sanitation Data'!D53))),'Data Summary'!CS59="Yes"),OFFSET('Sanitation Data'!$D$12,0,10*ROW('Sanitation Data'!D53)),NA())</f>
        <v>#N/A</v>
      </c>
      <c r="AE59" s="120" t="e">
        <f ca="1">+IF(AND(ISNUMBER(OFFSET('Sanitation Data'!$D$13,0,10*ROW('Sanitation Data'!D53))),'Data Summary'!CT59="Yes"),OFFSET('Sanitation Data'!$D$13,0,10*ROW('Sanitation Data'!D53)),NA())</f>
        <v>#N/A</v>
      </c>
      <c r="AF59" s="120" t="e">
        <f ca="1">+IF(AND(ISNUMBER(OFFSET('Sanitation Data'!$E$5,0,10*ROW('Sanitation Data'!E53))),'Data Summary'!CU59="Yes"),100-OFFSET('Sanitation Data'!$E$5,0,10*ROW('Sanitation Data'!E53)),NA())</f>
        <v>#N/A</v>
      </c>
      <c r="AG59" s="120" t="e">
        <f ca="1">+IF(AND(ISNUMBER(OFFSET('Sanitation Data'!$E$7,0,10*ROW('Sanitation Data'!E53))),'Data Summary'!CV59="Yes"),OFFSET('Sanitation Data'!$E$7,0,10*ROW('Sanitation Data'!E53)),NA())</f>
        <v>#N/A</v>
      </c>
      <c r="AH59" s="120" t="e">
        <f ca="1">+IF(AND(ISNUMBER(OFFSET('Sanitation Data'!$E$11,0,10*ROW('Sanitation Data'!E53))),'Data Summary'!CW59="Yes"),OFFSET('Sanitation Data'!$E$11,0,10*ROW('Sanitation Data'!E53)),NA())</f>
        <v>#N/A</v>
      </c>
      <c r="AI59" s="120" t="e">
        <f ca="1">+IF(AND(ISNUMBER(OFFSET('Sanitation Data'!$E$12,0,10*ROW('Sanitation Data'!E53))),'Data Summary'!CX59="Yes"),OFFSET('Sanitation Data'!$E$12,0,10*ROW('Sanitation Data'!E53)),NA())</f>
        <v>#N/A</v>
      </c>
      <c r="AJ59" s="120" t="e">
        <f ca="1">+IF(AND(ISNUMBER(OFFSET('Sanitation Data'!$E$13,0,10*ROW('Sanitation Data'!E53))),'Data Summary'!CY59="Yes"),OFFSET('Sanitation Data'!$E$13,0,10*ROW('Sanitation Data'!E53)),NA())</f>
        <v>#N/A</v>
      </c>
      <c r="AK59" s="120" t="e">
        <f ca="1">+IF(AND(ISNUMBER(OFFSET('Sanitation Data'!$F$5,0,10*ROW('Sanitation Data'!F53))),'Data Summary'!CZ59="Yes"),100-OFFSET('Sanitation Data'!$F$5,0,10*ROW('Sanitation Data'!F53)),NA())</f>
        <v>#N/A</v>
      </c>
      <c r="AL59" s="120" t="e">
        <f ca="1">+IF(AND(ISNUMBER(OFFSET('Sanitation Data'!$F$7,0,10*ROW('Sanitation Data'!F53))),'Data Summary'!DA59="Yes"),OFFSET('Sanitation Data'!$F$7,0,10*ROW('Sanitation Data'!F53)),NA())</f>
        <v>#N/A</v>
      </c>
      <c r="AM59" s="120" t="e">
        <f ca="1">+IF(AND(ISNUMBER(OFFSET('Sanitation Data'!$F$11,0,10*ROW('Sanitation Data'!F53))),'Data Summary'!DB59="Yes"),OFFSET('Sanitation Data'!$F$11,0,10*ROW('Sanitation Data'!F53)),NA())</f>
        <v>#N/A</v>
      </c>
      <c r="AN59" s="120" t="e">
        <f ca="1">+IF(AND(ISNUMBER(OFFSET('Sanitation Data'!$F$12,0,10*ROW('Sanitation Data'!F53))),'Data Summary'!DC59="Yes"),OFFSET('Sanitation Data'!$F$12,0,10*ROW('Sanitation Data'!F53)),NA())</f>
        <v>#N/A</v>
      </c>
      <c r="AO59" s="120" t="e">
        <f ca="1">+IF(AND(ISNUMBER(OFFSET('Sanitation Data'!$F$13,0,10*ROW('Sanitation Data'!F53))),'Data Summary'!DD59="Yes"),OFFSET('Sanitation Data'!$F$13,0,10*ROW('Sanitation Data'!F53)),NA())</f>
        <v>#N/A</v>
      </c>
      <c r="AP59" s="120" t="e">
        <f ca="1">+IF(AND(ISNUMBER(OFFSET('Sanitation Data'!$G$5,0,10*ROW('Sanitation Data'!G53))),'Data Summary'!DE59="Yes"),100-OFFSET('Sanitation Data'!$G$5,0,10*ROW('Sanitation Data'!G53)),NA())</f>
        <v>#N/A</v>
      </c>
      <c r="AQ59" s="120" t="e">
        <f ca="1">+IF(AND(ISNUMBER(OFFSET('Sanitation Data'!$G$7,0,10*ROW('Sanitation Data'!G53))),'Data Summary'!DF59="Yes"),OFFSET('Sanitation Data'!$G$7,0,10*ROW('Sanitation Data'!G53)),NA())</f>
        <v>#N/A</v>
      </c>
      <c r="AR59" s="120" t="e">
        <f ca="1">+IF(AND(ISNUMBER(OFFSET('Sanitation Data'!$G$11,0,10*ROW('Sanitation Data'!G53))),'Data Summary'!DG59="Yes"),OFFSET('Sanitation Data'!$G$11,0,10*ROW('Sanitation Data'!G53)),NA())</f>
        <v>#N/A</v>
      </c>
      <c r="AS59" s="120" t="e">
        <f ca="1">+IF(AND(ISNUMBER(OFFSET('Sanitation Data'!$G$12,0,10*ROW('Sanitation Data'!G53))),'Data Summary'!DH59="Yes"),OFFSET('Sanitation Data'!$G$12,0,10*ROW('Sanitation Data'!G53)),NA())</f>
        <v>#N/A</v>
      </c>
      <c r="AT59" s="120" t="e">
        <f ca="1">+IF(AND(ISNUMBER(OFFSET('Sanitation Data'!$G$13,0,10*ROW('Sanitation Data'!G53))),'Data Summary'!DI59="Yes"),OFFSET('Sanitation Data'!$G$13,0,10*ROW('Sanitation Data'!G53)),NA())</f>
        <v>#N/A</v>
      </c>
      <c r="AU59" s="120" t="e">
        <f ca="1">+IF(AND(ISNUMBER(OFFSET('Sanitation Data'!$H$5,0,10*ROW('Sanitation Data'!H53))),'Data Summary'!DJ59="Yes"),100-OFFSET('Sanitation Data'!$H$5,0,10*ROW('Sanitation Data'!H53)),NA())</f>
        <v>#N/A</v>
      </c>
      <c r="AV59" s="120" t="e">
        <f ca="1">+IF(AND(ISNUMBER(OFFSET('Sanitation Data'!$H$7,0,10*ROW('Sanitation Data'!H53))),'Data Summary'!DK59="Yes"),OFFSET('Sanitation Data'!$H$7,0,10*ROW('Sanitation Data'!H53)),NA())</f>
        <v>#N/A</v>
      </c>
      <c r="AW59" s="120" t="e">
        <f ca="1">+IF(AND(ISNUMBER(OFFSET('Sanitation Data'!$H$11,0,10*ROW('Sanitation Data'!H53))),'Data Summary'!DL59="Yes"),OFFSET('Sanitation Data'!$H$11,0,10*ROW('Sanitation Data'!H53)),NA())</f>
        <v>#N/A</v>
      </c>
      <c r="AX59" s="120" t="e">
        <f ca="1">+IF(AND(ISNUMBER(OFFSET('Sanitation Data'!$H$12,0,10*ROW('Sanitation Data'!H53))),'Data Summary'!DM59="Yes"),OFFSET('Sanitation Data'!$H$12,0,10*ROW('Sanitation Data'!H53)),NA())</f>
        <v>#N/A</v>
      </c>
      <c r="AY59" s="120" t="e">
        <f ca="1">+IF(AND(ISNUMBER(OFFSET('Sanitation Data'!$H$13,0,10*ROW('Sanitation Data'!H53))),'Data Summary'!DN59="Yes"),OFFSET('Sanitation Data'!$H$13,0,10*ROW('Sanitation Data'!H53)),NA())</f>
        <v>#N/A</v>
      </c>
      <c r="AZ59" s="121" t="e">
        <f ca="1">+IF(AND(ISNUMBER(OFFSET('Hygiene Data'!$C$6,0,10*ROW('Hygiene Data'!C53))),'Data Summary'!DO59="Yes"),OFFSET('Hygiene Data'!$C$6,0,10*ROW('Hygiene Data'!C53)),NA())</f>
        <v>#N/A</v>
      </c>
      <c r="BA59" s="121" t="e">
        <f ca="1">+IF(AND(ISNUMBER(OFFSET('Hygiene Data'!$C$8,0,10*ROW('Hygiene Data'!C53))),'Data Summary'!DP59="Yes"),OFFSET('Hygiene Data'!$C$8,0,10*ROW('Hygiene Data'!C53)),NA())</f>
        <v>#N/A</v>
      </c>
      <c r="BB59" s="121" t="e">
        <f ca="1">+IF(AND(ISNUMBER(OFFSET('Hygiene Data'!$C$10,0,10*ROW('Hygiene Data'!C53))),'Data Summary'!DQ59="Yes"),OFFSET('Hygiene Data'!$C$10,0,10*ROW('Hygiene Data'!C53)),NA())</f>
        <v>#N/A</v>
      </c>
      <c r="BC59" s="121" t="e">
        <f ca="1">+IF(AND(ISNUMBER(OFFSET('Hygiene Data'!$D$6,0,10*ROW('Hygiene Data'!D53))),'Data Summary'!DR59="Yes"),OFFSET('Hygiene Data'!$D$6,0,10*ROW('Hygiene Data'!D53)),NA())</f>
        <v>#N/A</v>
      </c>
      <c r="BD59" s="121" t="e">
        <f ca="1">+IF(AND(ISNUMBER(OFFSET('Hygiene Data'!$D$8,0,10*ROW('Hygiene Data'!D53))),'Data Summary'!DS59="Yes"),OFFSET('Hygiene Data'!$D$8,0,10*ROW('Hygiene Data'!D53)),NA())</f>
        <v>#N/A</v>
      </c>
      <c r="BE59" s="121" t="e">
        <f ca="1">+IF(AND(ISNUMBER(OFFSET('Hygiene Data'!$D$10,0,10*ROW('Hygiene Data'!D53))),'Data Summary'!DT59="Yes"),OFFSET('Hygiene Data'!$D$10,0,10*ROW('Hygiene Data'!D53)),NA())</f>
        <v>#N/A</v>
      </c>
      <c r="BF59" s="121" t="e">
        <f ca="1">+IF(AND(ISNUMBER(OFFSET('Hygiene Data'!$E$6,0,10*ROW('Hygiene Data'!E53))),'Data Summary'!DU59="Yes"),OFFSET('Hygiene Data'!$E$6,0,10*ROW('Hygiene Data'!E53)),NA())</f>
        <v>#N/A</v>
      </c>
      <c r="BG59" s="121" t="e">
        <f ca="1">+IF(AND(ISNUMBER(OFFSET('Hygiene Data'!$E$8,0,10*ROW('Hygiene Data'!E53))),'Data Summary'!DV59="Yes"),OFFSET('Hygiene Data'!$E$8,0,10*ROW('Hygiene Data'!E53)),NA())</f>
        <v>#N/A</v>
      </c>
      <c r="BH59" s="121" t="e">
        <f ca="1">+IF(AND(ISNUMBER(OFFSET('Hygiene Data'!$E$10,0,10*ROW('Hygiene Data'!E53))),'Data Summary'!DW59="Yes"),OFFSET('Hygiene Data'!$E$10,0,10*ROW('Hygiene Data'!E53)),NA())</f>
        <v>#N/A</v>
      </c>
      <c r="BI59" s="121" t="e">
        <f ca="1">+IF(AND(ISNUMBER(OFFSET('Hygiene Data'!$F$6,0,10*ROW('Hygiene Data'!F53))),'Data Summary'!DX59="Yes"),OFFSET('Hygiene Data'!$F$6,0,10*ROW('Hygiene Data'!F53)),NA())</f>
        <v>#N/A</v>
      </c>
      <c r="BJ59" s="121" t="e">
        <f ca="1">+IF(AND(ISNUMBER(OFFSET('Hygiene Data'!$F$8,0,10*ROW('Hygiene Data'!F53))),'Data Summary'!DY59="Yes"),OFFSET('Hygiene Data'!$F$8,0,10*ROW('Hygiene Data'!F53)),NA())</f>
        <v>#N/A</v>
      </c>
      <c r="BK59" s="121" t="e">
        <f ca="1">+IF(AND(ISNUMBER(OFFSET('Hygiene Data'!$F$10,0,10*ROW('Hygiene Data'!F53))),'Data Summary'!DZ59="Yes"),OFFSET('Hygiene Data'!$F$10,0,10*ROW('Hygiene Data'!F53)),NA())</f>
        <v>#N/A</v>
      </c>
      <c r="BL59" s="121" t="e">
        <f ca="1">+IF(AND(ISNUMBER(OFFSET('Hygiene Data'!$G$6,0,10*ROW('Hygiene Data'!G53))),'Data Summary'!EA59="Yes"),OFFSET('Hygiene Data'!$G$6,0,10*ROW('Hygiene Data'!G53)),NA())</f>
        <v>#N/A</v>
      </c>
      <c r="BM59" s="121" t="e">
        <f ca="1">+IF(AND(ISNUMBER(OFFSET('Hygiene Data'!$G$8,0,10*ROW('Hygiene Data'!G53))),'Data Summary'!EB59="Yes"),OFFSET('Hygiene Data'!$G$8,0,10*ROW('Hygiene Data'!G53)),NA())</f>
        <v>#N/A</v>
      </c>
      <c r="BN59" s="121" t="e">
        <f ca="1">+IF(AND(ISNUMBER(OFFSET('Hygiene Data'!$G$10,0,10*ROW('Hygiene Data'!G53))),'Data Summary'!EC59="Yes"),OFFSET('Hygiene Data'!$G$10,0,10*ROW('Hygiene Data'!G53)),NA())</f>
        <v>#N/A</v>
      </c>
      <c r="BO59" s="121" t="e">
        <f ca="1">+IF(AND(ISNUMBER(OFFSET('Hygiene Data'!$H$6,0,10*ROW('Hygiene Data'!H53))),'Data Summary'!ED59="Yes"),OFFSET('Hygiene Data'!$H$6,0,10*ROW('Hygiene Data'!H53)),NA())</f>
        <v>#N/A</v>
      </c>
      <c r="BP59" s="121" t="e">
        <f ca="1">+IF(AND(ISNUMBER(OFFSET('Hygiene Data'!$H$8,0,10*ROW('Hygiene Data'!H53))),'Data Summary'!EE59="Yes"),OFFSET('Hygiene Data'!$H$8,0,10*ROW('Hygiene Data'!H53)),NA())</f>
        <v>#N/A</v>
      </c>
      <c r="BQ59" s="121" t="e">
        <f ca="1">+IF(AND(ISNUMBER(OFFSET('Hygiene Data'!$H$10,0,10*ROW('Hygiene Data'!H53))),'Data Summary'!EF59="Yes"),OFFSET('Hygiene Data'!$H$10,0,10*ROW('Hygiene Data'!H53)),NA())</f>
        <v>#N/A</v>
      </c>
    </row>
    <row r="60" spans="1:69" x14ac:dyDescent="0.2">
      <c r="A60" s="44" t="e">
        <f ca="1">+IF(OFFSET('Water Data'!$B$1,0,10*ROW('Water Data'!B54))="",NA(),OFFSET('Water Data'!$B$1,0,10*ROW('Water Data'!B54)))</f>
        <v>#N/A</v>
      </c>
      <c r="B60" s="44" t="e">
        <f ca="1">+IF(OFFSET('Water Data'!$A$3,0,10*ROW('Water Data'!A57))="",NA(),OFFSET('Water Data'!$A$3,0,10*ROW('Water Data'!A57)))</f>
        <v>#N/A</v>
      </c>
      <c r="C60" s="44" t="e">
        <f ca="1">+IF(OFFSET('Water Data'!$C$3,0,10*ROW('Water Data'!C57))="",NA(),OFFSET('Water Data'!$C$3,0,10*ROW('Water Data'!C57)))</f>
        <v>#N/A</v>
      </c>
      <c r="D60" s="119" t="e">
        <f ca="1">+IF(AND(ISNUMBER(OFFSET('Water Data'!$C$5,0,10*ROW('Water Data'!C54))),'Data Summary'!BS60="Yes"),100-OFFSET('Water Data'!$C$5,0,10*ROW('Water Data'!C54)),NA())</f>
        <v>#N/A</v>
      </c>
      <c r="E60" s="119" t="e">
        <f ca="1">+IF(AND(ISNUMBER(OFFSET('Water Data'!$C$7,0,10*ROW('Water Data'!C54))),'Data Summary'!BT60="Yes"),OFFSET('Water Data'!$C$7,0,10*ROW('Water Data'!C54)),NA())</f>
        <v>#N/A</v>
      </c>
      <c r="F60" s="119" t="e">
        <f ca="1">+IF(AND(ISNUMBER(OFFSET('Water Data'!$C$10,0,10*ROW('Water Data'!C54))),'Data Summary'!BU60="Yes"),OFFSET('Water Data'!$C$10,0,10*ROW('Water Data'!C54)),NA())</f>
        <v>#N/A</v>
      </c>
      <c r="G60" s="119" t="e">
        <f ca="1">+IF(AND(ISNUMBER(OFFSET('Water Data'!$D$5,0,10*ROW('Water Data'!D54))),'Data Summary'!BV60="Yes"),100-OFFSET('Water Data'!$D$5,0,10*ROW('Water Data'!D54)),NA())</f>
        <v>#N/A</v>
      </c>
      <c r="H60" s="119" t="e">
        <f ca="1">+IF(AND(ISNUMBER(OFFSET('Water Data'!$D$7,0,10*ROW('Water Data'!D54))),'Data Summary'!BW60="Yes"),OFFSET('Water Data'!$D$7,0,10*ROW('Water Data'!D54)),NA())</f>
        <v>#N/A</v>
      </c>
      <c r="I60" s="119" t="e">
        <f ca="1">+IF(AND(ISNUMBER(OFFSET('Water Data'!$D$10,0,10*ROW('Water Data'!D54))),'Data Summary'!BX60="Yes"),OFFSET('Water Data'!$D$10,0,10*ROW('Water Data'!D54)),NA())</f>
        <v>#N/A</v>
      </c>
      <c r="J60" s="119" t="e">
        <f ca="1">+IF(AND(ISNUMBER(OFFSET('Water Data'!$E$5,0,10*ROW('Water Data'!E54))),'Data Summary'!BY60="Yes"),100-OFFSET('Water Data'!$E$5,0,10*ROW('Water Data'!E54)),NA())</f>
        <v>#N/A</v>
      </c>
      <c r="K60" s="119" t="e">
        <f ca="1">+IF(AND(ISNUMBER(OFFSET('Water Data'!$E$7,0,10*ROW('Water Data'!E54))),'Data Summary'!BZ60="Yes"),OFFSET('Water Data'!$E$7,0,10*ROW('Water Data'!E54)),NA())</f>
        <v>#N/A</v>
      </c>
      <c r="L60" s="119" t="e">
        <f ca="1">+IF(AND(ISNUMBER(OFFSET('Water Data'!$E$10,0,10*ROW('Water Data'!E54))),'Data Summary'!CA60="Yes"),OFFSET('Water Data'!$E$10,0,10*ROW('Water Data'!E54)),NA())</f>
        <v>#N/A</v>
      </c>
      <c r="M60" s="119" t="e">
        <f ca="1">+IF(AND(ISNUMBER(OFFSET('Water Data'!$F$5,0,10*ROW('Water Data'!F54))),'Data Summary'!CB60="Yes"),100-OFFSET('Water Data'!$F$5,0,10*ROW('Water Data'!F54)),NA())</f>
        <v>#N/A</v>
      </c>
      <c r="N60" s="119" t="e">
        <f ca="1">+IF(AND(ISNUMBER(OFFSET('Water Data'!$F$7,0,10*ROW('Water Data'!F54))),'Data Summary'!CC60="Yes"),OFFSET('Water Data'!$F$7,0,10*ROW('Water Data'!F54)),NA())</f>
        <v>#N/A</v>
      </c>
      <c r="O60" s="119" t="e">
        <f ca="1">+IF(AND(ISNUMBER(OFFSET('Water Data'!$F$10,0,10*ROW('Water Data'!F54))),'Data Summary'!CD60="Yes"),OFFSET('Water Data'!$F$10,0,10*ROW('Water Data'!F54)),NA())</f>
        <v>#N/A</v>
      </c>
      <c r="P60" s="119" t="e">
        <f ca="1">+IF(AND(ISNUMBER(OFFSET('Water Data'!$G$5,0,10*ROW('Water Data'!G54))),'Data Summary'!CE60="Yes"),100-OFFSET('Water Data'!$G$5,0,10*ROW('Water Data'!G54)),NA())</f>
        <v>#N/A</v>
      </c>
      <c r="Q60" s="119" t="e">
        <f ca="1">+IF(AND(ISNUMBER(OFFSET('Water Data'!$G$7,0,10*ROW('Water Data'!G54))),'Data Summary'!CF60="Yes"),OFFSET('Water Data'!$G$7,0,10*ROW('Water Data'!G54)),NA())</f>
        <v>#N/A</v>
      </c>
      <c r="R60" s="119" t="e">
        <f ca="1">+IF(AND(ISNUMBER(OFFSET('Water Data'!$G$10,0,10*ROW('Water Data'!G54))),'Data Summary'!CG60="Yes"),OFFSET('Water Data'!$G$10,0,10*ROW('Water Data'!G54)),NA())</f>
        <v>#N/A</v>
      </c>
      <c r="S60" s="119" t="e">
        <f ca="1">+IF(AND(ISNUMBER(OFFSET('Water Data'!$H$5,0,10*ROW('Water Data'!H54))),'Data Summary'!CH60="Yes"),100-OFFSET('Water Data'!$H$5,0,10*ROW('Water Data'!H54)),NA())</f>
        <v>#N/A</v>
      </c>
      <c r="T60" s="119" t="e">
        <f ca="1">+IF(AND(ISNUMBER(OFFSET('Water Data'!$H$7,0,10*ROW('Water Data'!H54))),'Data Summary'!CI60="Yes"),OFFSET('Water Data'!$H$7,0,10*ROW('Water Data'!H54)),NA())</f>
        <v>#N/A</v>
      </c>
      <c r="U60" s="119" t="e">
        <f ca="1">+IF(AND(ISNUMBER(OFFSET('Water Data'!$H$10,0,10*ROW('Water Data'!H54))),'Data Summary'!CJ60="Yes"),OFFSET('Water Data'!$H$10,0,10*ROW('Water Data'!H54)),NA())</f>
        <v>#N/A</v>
      </c>
      <c r="V60" s="120" t="e">
        <f ca="1">+IF(AND(ISNUMBER(OFFSET('Sanitation Data'!$C$5,0,10*ROW('Sanitation Data'!C54))),'Data Summary'!CK60="Yes"),100-OFFSET('Sanitation Data'!$C$5,0,10*ROW('Sanitation Data'!C54)),NA())</f>
        <v>#N/A</v>
      </c>
      <c r="W60" s="120" t="e">
        <f ca="1">+IF(AND(ISNUMBER(OFFSET('Sanitation Data'!$C$7,0,10*ROW('Sanitation Data'!C54))),'Data Summary'!CL60="Yes"),OFFSET('Sanitation Data'!$C$7,0,10*ROW('Sanitation Data'!C54)),NA())</f>
        <v>#N/A</v>
      </c>
      <c r="X60" s="120" t="e">
        <f ca="1">+IF(AND(ISNUMBER(OFFSET('Sanitation Data'!$C$11,0,10*ROW('Sanitation Data'!C54))),'Data Summary'!CM60="Yes"),OFFSET('Sanitation Data'!$C$11,0,10*ROW('Sanitation Data'!C54)),NA())</f>
        <v>#N/A</v>
      </c>
      <c r="Y60" s="120" t="e">
        <f ca="1">+IF(AND(ISNUMBER(OFFSET('Sanitation Data'!$C$12,0,10*ROW('Sanitation Data'!C54))),'Data Summary'!CN60="Yes"),OFFSET('Sanitation Data'!$C$12,0,10*ROW('Sanitation Data'!C54)),NA())</f>
        <v>#N/A</v>
      </c>
      <c r="Z60" s="120" t="e">
        <f ca="1">+IF(AND(ISNUMBER(OFFSET('Sanitation Data'!$C$13,0,10*ROW('Sanitation Data'!C54))),'Data Summary'!CO60="Yes"),OFFSET('Sanitation Data'!$C$13,0,10*ROW('Sanitation Data'!C54)),NA())</f>
        <v>#N/A</v>
      </c>
      <c r="AA60" s="120" t="e">
        <f ca="1">+IF(AND(ISNUMBER(OFFSET('Sanitation Data'!$D$5,0,10*ROW('Sanitation Data'!D54))),'Data Summary'!CP60="Yes"),100-OFFSET('Sanitation Data'!$D$5,0,10*ROW('Sanitation Data'!D54)),NA())</f>
        <v>#N/A</v>
      </c>
      <c r="AB60" s="120" t="e">
        <f ca="1">+IF(AND(ISNUMBER(OFFSET('Sanitation Data'!$D$7,0,10*ROW('Sanitation Data'!D54))),'Data Summary'!CQ60="Yes"),OFFSET('Sanitation Data'!$D$7,0,10*ROW('Sanitation Data'!D54)),NA())</f>
        <v>#N/A</v>
      </c>
      <c r="AC60" s="120" t="e">
        <f ca="1">+IF(AND(ISNUMBER(OFFSET('Sanitation Data'!$D$11,0,10*ROW('Sanitation Data'!D54))),'Data Summary'!CR60="Yes"),OFFSET('Sanitation Data'!$D$11,0,10*ROW('Sanitation Data'!D54)),NA())</f>
        <v>#N/A</v>
      </c>
      <c r="AD60" s="120" t="e">
        <f ca="1">+IF(AND(ISNUMBER(OFFSET('Sanitation Data'!$D$12,0,10*ROW('Sanitation Data'!D54))),'Data Summary'!CS60="Yes"),OFFSET('Sanitation Data'!$D$12,0,10*ROW('Sanitation Data'!D54)),NA())</f>
        <v>#N/A</v>
      </c>
      <c r="AE60" s="120" t="e">
        <f ca="1">+IF(AND(ISNUMBER(OFFSET('Sanitation Data'!$D$13,0,10*ROW('Sanitation Data'!D54))),'Data Summary'!CT60="Yes"),OFFSET('Sanitation Data'!$D$13,0,10*ROW('Sanitation Data'!D54)),NA())</f>
        <v>#N/A</v>
      </c>
      <c r="AF60" s="120" t="e">
        <f ca="1">+IF(AND(ISNUMBER(OFFSET('Sanitation Data'!$E$5,0,10*ROW('Sanitation Data'!E54))),'Data Summary'!CU60="Yes"),100-OFFSET('Sanitation Data'!$E$5,0,10*ROW('Sanitation Data'!E54)),NA())</f>
        <v>#N/A</v>
      </c>
      <c r="AG60" s="120" t="e">
        <f ca="1">+IF(AND(ISNUMBER(OFFSET('Sanitation Data'!$E$7,0,10*ROW('Sanitation Data'!E54))),'Data Summary'!CV60="Yes"),OFFSET('Sanitation Data'!$E$7,0,10*ROW('Sanitation Data'!E54)),NA())</f>
        <v>#N/A</v>
      </c>
      <c r="AH60" s="120" t="e">
        <f ca="1">+IF(AND(ISNUMBER(OFFSET('Sanitation Data'!$E$11,0,10*ROW('Sanitation Data'!E54))),'Data Summary'!CW60="Yes"),OFFSET('Sanitation Data'!$E$11,0,10*ROW('Sanitation Data'!E54)),NA())</f>
        <v>#N/A</v>
      </c>
      <c r="AI60" s="120" t="e">
        <f ca="1">+IF(AND(ISNUMBER(OFFSET('Sanitation Data'!$E$12,0,10*ROW('Sanitation Data'!E54))),'Data Summary'!CX60="Yes"),OFFSET('Sanitation Data'!$E$12,0,10*ROW('Sanitation Data'!E54)),NA())</f>
        <v>#N/A</v>
      </c>
      <c r="AJ60" s="120" t="e">
        <f ca="1">+IF(AND(ISNUMBER(OFFSET('Sanitation Data'!$E$13,0,10*ROW('Sanitation Data'!E54))),'Data Summary'!CY60="Yes"),OFFSET('Sanitation Data'!$E$13,0,10*ROW('Sanitation Data'!E54)),NA())</f>
        <v>#N/A</v>
      </c>
      <c r="AK60" s="120" t="e">
        <f ca="1">+IF(AND(ISNUMBER(OFFSET('Sanitation Data'!$F$5,0,10*ROW('Sanitation Data'!F54))),'Data Summary'!CZ60="Yes"),100-OFFSET('Sanitation Data'!$F$5,0,10*ROW('Sanitation Data'!F54)),NA())</f>
        <v>#N/A</v>
      </c>
      <c r="AL60" s="120" t="e">
        <f ca="1">+IF(AND(ISNUMBER(OFFSET('Sanitation Data'!$F$7,0,10*ROW('Sanitation Data'!F54))),'Data Summary'!DA60="Yes"),OFFSET('Sanitation Data'!$F$7,0,10*ROW('Sanitation Data'!F54)),NA())</f>
        <v>#N/A</v>
      </c>
      <c r="AM60" s="120" t="e">
        <f ca="1">+IF(AND(ISNUMBER(OFFSET('Sanitation Data'!$F$11,0,10*ROW('Sanitation Data'!F54))),'Data Summary'!DB60="Yes"),OFFSET('Sanitation Data'!$F$11,0,10*ROW('Sanitation Data'!F54)),NA())</f>
        <v>#N/A</v>
      </c>
      <c r="AN60" s="120" t="e">
        <f ca="1">+IF(AND(ISNUMBER(OFFSET('Sanitation Data'!$F$12,0,10*ROW('Sanitation Data'!F54))),'Data Summary'!DC60="Yes"),OFFSET('Sanitation Data'!$F$12,0,10*ROW('Sanitation Data'!F54)),NA())</f>
        <v>#N/A</v>
      </c>
      <c r="AO60" s="120" t="e">
        <f ca="1">+IF(AND(ISNUMBER(OFFSET('Sanitation Data'!$F$13,0,10*ROW('Sanitation Data'!F54))),'Data Summary'!DD60="Yes"),OFFSET('Sanitation Data'!$F$13,0,10*ROW('Sanitation Data'!F54)),NA())</f>
        <v>#N/A</v>
      </c>
      <c r="AP60" s="120" t="e">
        <f ca="1">+IF(AND(ISNUMBER(OFFSET('Sanitation Data'!$G$5,0,10*ROW('Sanitation Data'!G54))),'Data Summary'!DE60="Yes"),100-OFFSET('Sanitation Data'!$G$5,0,10*ROW('Sanitation Data'!G54)),NA())</f>
        <v>#N/A</v>
      </c>
      <c r="AQ60" s="120" t="e">
        <f ca="1">+IF(AND(ISNUMBER(OFFSET('Sanitation Data'!$G$7,0,10*ROW('Sanitation Data'!G54))),'Data Summary'!DF60="Yes"),OFFSET('Sanitation Data'!$G$7,0,10*ROW('Sanitation Data'!G54)),NA())</f>
        <v>#N/A</v>
      </c>
      <c r="AR60" s="120" t="e">
        <f ca="1">+IF(AND(ISNUMBER(OFFSET('Sanitation Data'!$G$11,0,10*ROW('Sanitation Data'!G54))),'Data Summary'!DG60="Yes"),OFFSET('Sanitation Data'!$G$11,0,10*ROW('Sanitation Data'!G54)),NA())</f>
        <v>#N/A</v>
      </c>
      <c r="AS60" s="120" t="e">
        <f ca="1">+IF(AND(ISNUMBER(OFFSET('Sanitation Data'!$G$12,0,10*ROW('Sanitation Data'!G54))),'Data Summary'!DH60="Yes"),OFFSET('Sanitation Data'!$G$12,0,10*ROW('Sanitation Data'!G54)),NA())</f>
        <v>#N/A</v>
      </c>
      <c r="AT60" s="120" t="e">
        <f ca="1">+IF(AND(ISNUMBER(OFFSET('Sanitation Data'!$G$13,0,10*ROW('Sanitation Data'!G54))),'Data Summary'!DI60="Yes"),OFFSET('Sanitation Data'!$G$13,0,10*ROW('Sanitation Data'!G54)),NA())</f>
        <v>#N/A</v>
      </c>
      <c r="AU60" s="120" t="e">
        <f ca="1">+IF(AND(ISNUMBER(OFFSET('Sanitation Data'!$H$5,0,10*ROW('Sanitation Data'!H54))),'Data Summary'!DJ60="Yes"),100-OFFSET('Sanitation Data'!$H$5,0,10*ROW('Sanitation Data'!H54)),NA())</f>
        <v>#N/A</v>
      </c>
      <c r="AV60" s="120" t="e">
        <f ca="1">+IF(AND(ISNUMBER(OFFSET('Sanitation Data'!$H$7,0,10*ROW('Sanitation Data'!H54))),'Data Summary'!DK60="Yes"),OFFSET('Sanitation Data'!$H$7,0,10*ROW('Sanitation Data'!H54)),NA())</f>
        <v>#N/A</v>
      </c>
      <c r="AW60" s="120" t="e">
        <f ca="1">+IF(AND(ISNUMBER(OFFSET('Sanitation Data'!$H$11,0,10*ROW('Sanitation Data'!H54))),'Data Summary'!DL60="Yes"),OFFSET('Sanitation Data'!$H$11,0,10*ROW('Sanitation Data'!H54)),NA())</f>
        <v>#N/A</v>
      </c>
      <c r="AX60" s="120" t="e">
        <f ca="1">+IF(AND(ISNUMBER(OFFSET('Sanitation Data'!$H$12,0,10*ROW('Sanitation Data'!H54))),'Data Summary'!DM60="Yes"),OFFSET('Sanitation Data'!$H$12,0,10*ROW('Sanitation Data'!H54)),NA())</f>
        <v>#N/A</v>
      </c>
      <c r="AY60" s="120" t="e">
        <f ca="1">+IF(AND(ISNUMBER(OFFSET('Sanitation Data'!$H$13,0,10*ROW('Sanitation Data'!H54))),'Data Summary'!DN60="Yes"),OFFSET('Sanitation Data'!$H$13,0,10*ROW('Sanitation Data'!H54)),NA())</f>
        <v>#N/A</v>
      </c>
      <c r="AZ60" s="121" t="e">
        <f ca="1">+IF(AND(ISNUMBER(OFFSET('Hygiene Data'!$C$6,0,10*ROW('Hygiene Data'!C54))),'Data Summary'!DO60="Yes"),OFFSET('Hygiene Data'!$C$6,0,10*ROW('Hygiene Data'!C54)),NA())</f>
        <v>#N/A</v>
      </c>
      <c r="BA60" s="121" t="e">
        <f ca="1">+IF(AND(ISNUMBER(OFFSET('Hygiene Data'!$C$8,0,10*ROW('Hygiene Data'!C54))),'Data Summary'!DP60="Yes"),OFFSET('Hygiene Data'!$C$8,0,10*ROW('Hygiene Data'!C54)),NA())</f>
        <v>#N/A</v>
      </c>
      <c r="BB60" s="121" t="e">
        <f ca="1">+IF(AND(ISNUMBER(OFFSET('Hygiene Data'!$C$10,0,10*ROW('Hygiene Data'!C54))),'Data Summary'!DQ60="Yes"),OFFSET('Hygiene Data'!$C$10,0,10*ROW('Hygiene Data'!C54)),NA())</f>
        <v>#N/A</v>
      </c>
      <c r="BC60" s="121" t="e">
        <f ca="1">+IF(AND(ISNUMBER(OFFSET('Hygiene Data'!$D$6,0,10*ROW('Hygiene Data'!D54))),'Data Summary'!DR60="Yes"),OFFSET('Hygiene Data'!$D$6,0,10*ROW('Hygiene Data'!D54)),NA())</f>
        <v>#N/A</v>
      </c>
      <c r="BD60" s="121" t="e">
        <f ca="1">+IF(AND(ISNUMBER(OFFSET('Hygiene Data'!$D$8,0,10*ROW('Hygiene Data'!D54))),'Data Summary'!DS60="Yes"),OFFSET('Hygiene Data'!$D$8,0,10*ROW('Hygiene Data'!D54)),NA())</f>
        <v>#N/A</v>
      </c>
      <c r="BE60" s="121" t="e">
        <f ca="1">+IF(AND(ISNUMBER(OFFSET('Hygiene Data'!$D$10,0,10*ROW('Hygiene Data'!D54))),'Data Summary'!DT60="Yes"),OFFSET('Hygiene Data'!$D$10,0,10*ROW('Hygiene Data'!D54)),NA())</f>
        <v>#N/A</v>
      </c>
      <c r="BF60" s="121" t="e">
        <f ca="1">+IF(AND(ISNUMBER(OFFSET('Hygiene Data'!$E$6,0,10*ROW('Hygiene Data'!E54))),'Data Summary'!DU60="Yes"),OFFSET('Hygiene Data'!$E$6,0,10*ROW('Hygiene Data'!E54)),NA())</f>
        <v>#N/A</v>
      </c>
      <c r="BG60" s="121" t="e">
        <f ca="1">+IF(AND(ISNUMBER(OFFSET('Hygiene Data'!$E$8,0,10*ROW('Hygiene Data'!E54))),'Data Summary'!DV60="Yes"),OFFSET('Hygiene Data'!$E$8,0,10*ROW('Hygiene Data'!E54)),NA())</f>
        <v>#N/A</v>
      </c>
      <c r="BH60" s="121" t="e">
        <f ca="1">+IF(AND(ISNUMBER(OFFSET('Hygiene Data'!$E$10,0,10*ROW('Hygiene Data'!E54))),'Data Summary'!DW60="Yes"),OFFSET('Hygiene Data'!$E$10,0,10*ROW('Hygiene Data'!E54)),NA())</f>
        <v>#N/A</v>
      </c>
      <c r="BI60" s="121" t="e">
        <f ca="1">+IF(AND(ISNUMBER(OFFSET('Hygiene Data'!$F$6,0,10*ROW('Hygiene Data'!F54))),'Data Summary'!DX60="Yes"),OFFSET('Hygiene Data'!$F$6,0,10*ROW('Hygiene Data'!F54)),NA())</f>
        <v>#N/A</v>
      </c>
      <c r="BJ60" s="121" t="e">
        <f ca="1">+IF(AND(ISNUMBER(OFFSET('Hygiene Data'!$F$8,0,10*ROW('Hygiene Data'!F54))),'Data Summary'!DY60="Yes"),OFFSET('Hygiene Data'!$F$8,0,10*ROW('Hygiene Data'!F54)),NA())</f>
        <v>#N/A</v>
      </c>
      <c r="BK60" s="121" t="e">
        <f ca="1">+IF(AND(ISNUMBER(OFFSET('Hygiene Data'!$F$10,0,10*ROW('Hygiene Data'!F54))),'Data Summary'!DZ60="Yes"),OFFSET('Hygiene Data'!$F$10,0,10*ROW('Hygiene Data'!F54)),NA())</f>
        <v>#N/A</v>
      </c>
      <c r="BL60" s="121" t="e">
        <f ca="1">+IF(AND(ISNUMBER(OFFSET('Hygiene Data'!$G$6,0,10*ROW('Hygiene Data'!G54))),'Data Summary'!EA60="Yes"),OFFSET('Hygiene Data'!$G$6,0,10*ROW('Hygiene Data'!G54)),NA())</f>
        <v>#N/A</v>
      </c>
      <c r="BM60" s="121" t="e">
        <f ca="1">+IF(AND(ISNUMBER(OFFSET('Hygiene Data'!$G$8,0,10*ROW('Hygiene Data'!G54))),'Data Summary'!EB60="Yes"),OFFSET('Hygiene Data'!$G$8,0,10*ROW('Hygiene Data'!G54)),NA())</f>
        <v>#N/A</v>
      </c>
      <c r="BN60" s="121" t="e">
        <f ca="1">+IF(AND(ISNUMBER(OFFSET('Hygiene Data'!$G$10,0,10*ROW('Hygiene Data'!G54))),'Data Summary'!EC60="Yes"),OFFSET('Hygiene Data'!$G$10,0,10*ROW('Hygiene Data'!G54)),NA())</f>
        <v>#N/A</v>
      </c>
      <c r="BO60" s="121" t="e">
        <f ca="1">+IF(AND(ISNUMBER(OFFSET('Hygiene Data'!$H$6,0,10*ROW('Hygiene Data'!H54))),'Data Summary'!ED60="Yes"),OFFSET('Hygiene Data'!$H$6,0,10*ROW('Hygiene Data'!H54)),NA())</f>
        <v>#N/A</v>
      </c>
      <c r="BP60" s="121" t="e">
        <f ca="1">+IF(AND(ISNUMBER(OFFSET('Hygiene Data'!$H$8,0,10*ROW('Hygiene Data'!H54))),'Data Summary'!EE60="Yes"),OFFSET('Hygiene Data'!$H$8,0,10*ROW('Hygiene Data'!H54)),NA())</f>
        <v>#N/A</v>
      </c>
      <c r="BQ60" s="121" t="e">
        <f ca="1">+IF(AND(ISNUMBER(OFFSET('Hygiene Data'!$H$10,0,10*ROW('Hygiene Data'!H54))),'Data Summary'!EF60="Yes"),OFFSET('Hygiene Data'!$H$10,0,10*ROW('Hygiene Data'!H54)),NA())</f>
        <v>#N/A</v>
      </c>
    </row>
    <row r="61" spans="1:69" x14ac:dyDescent="0.2">
      <c r="A61" s="44" t="e">
        <f ca="1">+IF(OFFSET('Water Data'!$B$1,0,10*ROW('Water Data'!B55))="",NA(),OFFSET('Water Data'!$B$1,0,10*ROW('Water Data'!B55)))</f>
        <v>#N/A</v>
      </c>
      <c r="B61" s="44" t="e">
        <f ca="1">+IF(OFFSET('Water Data'!$A$3,0,10*ROW('Water Data'!A58))="",NA(),OFFSET('Water Data'!$A$3,0,10*ROW('Water Data'!A58)))</f>
        <v>#N/A</v>
      </c>
      <c r="C61" s="44" t="e">
        <f ca="1">+IF(OFFSET('Water Data'!$C$3,0,10*ROW('Water Data'!C58))="",NA(),OFFSET('Water Data'!$C$3,0,10*ROW('Water Data'!C58)))</f>
        <v>#N/A</v>
      </c>
      <c r="D61" s="119" t="e">
        <f ca="1">+IF(AND(ISNUMBER(OFFSET('Water Data'!$C$5,0,10*ROW('Water Data'!C55))),'Data Summary'!BS61="Yes"),100-OFFSET('Water Data'!$C$5,0,10*ROW('Water Data'!C55)),NA())</f>
        <v>#N/A</v>
      </c>
      <c r="E61" s="119" t="e">
        <f ca="1">+IF(AND(ISNUMBER(OFFSET('Water Data'!$C$7,0,10*ROW('Water Data'!C55))),'Data Summary'!BT61="Yes"),OFFSET('Water Data'!$C$7,0,10*ROW('Water Data'!C55)),NA())</f>
        <v>#N/A</v>
      </c>
      <c r="F61" s="119" t="e">
        <f ca="1">+IF(AND(ISNUMBER(OFFSET('Water Data'!$C$10,0,10*ROW('Water Data'!C55))),'Data Summary'!BU61="Yes"),OFFSET('Water Data'!$C$10,0,10*ROW('Water Data'!C55)),NA())</f>
        <v>#N/A</v>
      </c>
      <c r="G61" s="119" t="e">
        <f ca="1">+IF(AND(ISNUMBER(OFFSET('Water Data'!$D$5,0,10*ROW('Water Data'!D55))),'Data Summary'!BV61="Yes"),100-OFFSET('Water Data'!$D$5,0,10*ROW('Water Data'!D55)),NA())</f>
        <v>#N/A</v>
      </c>
      <c r="H61" s="119" t="e">
        <f ca="1">+IF(AND(ISNUMBER(OFFSET('Water Data'!$D$7,0,10*ROW('Water Data'!D55))),'Data Summary'!BW61="Yes"),OFFSET('Water Data'!$D$7,0,10*ROW('Water Data'!D55)),NA())</f>
        <v>#N/A</v>
      </c>
      <c r="I61" s="119" t="e">
        <f ca="1">+IF(AND(ISNUMBER(OFFSET('Water Data'!$D$10,0,10*ROW('Water Data'!D55))),'Data Summary'!BX61="Yes"),OFFSET('Water Data'!$D$10,0,10*ROW('Water Data'!D55)),NA())</f>
        <v>#N/A</v>
      </c>
      <c r="J61" s="119" t="e">
        <f ca="1">+IF(AND(ISNUMBER(OFFSET('Water Data'!$E$5,0,10*ROW('Water Data'!E55))),'Data Summary'!BY61="Yes"),100-OFFSET('Water Data'!$E$5,0,10*ROW('Water Data'!E55)),NA())</f>
        <v>#N/A</v>
      </c>
      <c r="K61" s="119" t="e">
        <f ca="1">+IF(AND(ISNUMBER(OFFSET('Water Data'!$E$7,0,10*ROW('Water Data'!E55))),'Data Summary'!BZ61="Yes"),OFFSET('Water Data'!$E$7,0,10*ROW('Water Data'!E55)),NA())</f>
        <v>#N/A</v>
      </c>
      <c r="L61" s="119" t="e">
        <f ca="1">+IF(AND(ISNUMBER(OFFSET('Water Data'!$E$10,0,10*ROW('Water Data'!E55))),'Data Summary'!CA61="Yes"),OFFSET('Water Data'!$E$10,0,10*ROW('Water Data'!E55)),NA())</f>
        <v>#N/A</v>
      </c>
      <c r="M61" s="119" t="e">
        <f ca="1">+IF(AND(ISNUMBER(OFFSET('Water Data'!$F$5,0,10*ROW('Water Data'!F55))),'Data Summary'!CB61="Yes"),100-OFFSET('Water Data'!$F$5,0,10*ROW('Water Data'!F55)),NA())</f>
        <v>#N/A</v>
      </c>
      <c r="N61" s="119" t="e">
        <f ca="1">+IF(AND(ISNUMBER(OFFSET('Water Data'!$F$7,0,10*ROW('Water Data'!F55))),'Data Summary'!CC61="Yes"),OFFSET('Water Data'!$F$7,0,10*ROW('Water Data'!F55)),NA())</f>
        <v>#N/A</v>
      </c>
      <c r="O61" s="119" t="e">
        <f ca="1">+IF(AND(ISNUMBER(OFFSET('Water Data'!$F$10,0,10*ROW('Water Data'!F55))),'Data Summary'!CD61="Yes"),OFFSET('Water Data'!$F$10,0,10*ROW('Water Data'!F55)),NA())</f>
        <v>#N/A</v>
      </c>
      <c r="P61" s="119" t="e">
        <f ca="1">+IF(AND(ISNUMBER(OFFSET('Water Data'!$G$5,0,10*ROW('Water Data'!G55))),'Data Summary'!CE61="Yes"),100-OFFSET('Water Data'!$G$5,0,10*ROW('Water Data'!G55)),NA())</f>
        <v>#N/A</v>
      </c>
      <c r="Q61" s="119" t="e">
        <f ca="1">+IF(AND(ISNUMBER(OFFSET('Water Data'!$G$7,0,10*ROW('Water Data'!G55))),'Data Summary'!CF61="Yes"),OFFSET('Water Data'!$G$7,0,10*ROW('Water Data'!G55)),NA())</f>
        <v>#N/A</v>
      </c>
      <c r="R61" s="119" t="e">
        <f ca="1">+IF(AND(ISNUMBER(OFFSET('Water Data'!$G$10,0,10*ROW('Water Data'!G55))),'Data Summary'!CG61="Yes"),OFFSET('Water Data'!$G$10,0,10*ROW('Water Data'!G55)),NA())</f>
        <v>#N/A</v>
      </c>
      <c r="S61" s="119" t="e">
        <f ca="1">+IF(AND(ISNUMBER(OFFSET('Water Data'!$H$5,0,10*ROW('Water Data'!H55))),'Data Summary'!CH61="Yes"),100-OFFSET('Water Data'!$H$5,0,10*ROW('Water Data'!H55)),NA())</f>
        <v>#N/A</v>
      </c>
      <c r="T61" s="119" t="e">
        <f ca="1">+IF(AND(ISNUMBER(OFFSET('Water Data'!$H$7,0,10*ROW('Water Data'!H55))),'Data Summary'!CI61="Yes"),OFFSET('Water Data'!$H$7,0,10*ROW('Water Data'!H55)),NA())</f>
        <v>#N/A</v>
      </c>
      <c r="U61" s="119" t="e">
        <f ca="1">+IF(AND(ISNUMBER(OFFSET('Water Data'!$H$10,0,10*ROW('Water Data'!H55))),'Data Summary'!CJ61="Yes"),OFFSET('Water Data'!$H$10,0,10*ROW('Water Data'!H55)),NA())</f>
        <v>#N/A</v>
      </c>
      <c r="V61" s="120" t="e">
        <f ca="1">+IF(AND(ISNUMBER(OFFSET('Sanitation Data'!$C$5,0,10*ROW('Sanitation Data'!C55))),'Data Summary'!CK61="Yes"),100-OFFSET('Sanitation Data'!$C$5,0,10*ROW('Sanitation Data'!C55)),NA())</f>
        <v>#N/A</v>
      </c>
      <c r="W61" s="120" t="e">
        <f ca="1">+IF(AND(ISNUMBER(OFFSET('Sanitation Data'!$C$7,0,10*ROW('Sanitation Data'!C55))),'Data Summary'!CL61="Yes"),OFFSET('Sanitation Data'!$C$7,0,10*ROW('Sanitation Data'!C55)),NA())</f>
        <v>#N/A</v>
      </c>
      <c r="X61" s="120" t="e">
        <f ca="1">+IF(AND(ISNUMBER(OFFSET('Sanitation Data'!$C$11,0,10*ROW('Sanitation Data'!C55))),'Data Summary'!CM61="Yes"),OFFSET('Sanitation Data'!$C$11,0,10*ROW('Sanitation Data'!C55)),NA())</f>
        <v>#N/A</v>
      </c>
      <c r="Y61" s="120" t="e">
        <f ca="1">+IF(AND(ISNUMBER(OFFSET('Sanitation Data'!$C$12,0,10*ROW('Sanitation Data'!C55))),'Data Summary'!CN61="Yes"),OFFSET('Sanitation Data'!$C$12,0,10*ROW('Sanitation Data'!C55)),NA())</f>
        <v>#N/A</v>
      </c>
      <c r="Z61" s="120" t="e">
        <f ca="1">+IF(AND(ISNUMBER(OFFSET('Sanitation Data'!$C$13,0,10*ROW('Sanitation Data'!C55))),'Data Summary'!CO61="Yes"),OFFSET('Sanitation Data'!$C$13,0,10*ROW('Sanitation Data'!C55)),NA())</f>
        <v>#N/A</v>
      </c>
      <c r="AA61" s="120" t="e">
        <f ca="1">+IF(AND(ISNUMBER(OFFSET('Sanitation Data'!$D$5,0,10*ROW('Sanitation Data'!D55))),'Data Summary'!CP61="Yes"),100-OFFSET('Sanitation Data'!$D$5,0,10*ROW('Sanitation Data'!D55)),NA())</f>
        <v>#N/A</v>
      </c>
      <c r="AB61" s="120" t="e">
        <f ca="1">+IF(AND(ISNUMBER(OFFSET('Sanitation Data'!$D$7,0,10*ROW('Sanitation Data'!D55))),'Data Summary'!CQ61="Yes"),OFFSET('Sanitation Data'!$D$7,0,10*ROW('Sanitation Data'!D55)),NA())</f>
        <v>#N/A</v>
      </c>
      <c r="AC61" s="120" t="e">
        <f ca="1">+IF(AND(ISNUMBER(OFFSET('Sanitation Data'!$D$11,0,10*ROW('Sanitation Data'!D55))),'Data Summary'!CR61="Yes"),OFFSET('Sanitation Data'!$D$11,0,10*ROW('Sanitation Data'!D55)),NA())</f>
        <v>#N/A</v>
      </c>
      <c r="AD61" s="120" t="e">
        <f ca="1">+IF(AND(ISNUMBER(OFFSET('Sanitation Data'!$D$12,0,10*ROW('Sanitation Data'!D55))),'Data Summary'!CS61="Yes"),OFFSET('Sanitation Data'!$D$12,0,10*ROW('Sanitation Data'!D55)),NA())</f>
        <v>#N/A</v>
      </c>
      <c r="AE61" s="120" t="e">
        <f ca="1">+IF(AND(ISNUMBER(OFFSET('Sanitation Data'!$D$13,0,10*ROW('Sanitation Data'!D55))),'Data Summary'!CT61="Yes"),OFFSET('Sanitation Data'!$D$13,0,10*ROW('Sanitation Data'!D55)),NA())</f>
        <v>#N/A</v>
      </c>
      <c r="AF61" s="120" t="e">
        <f ca="1">+IF(AND(ISNUMBER(OFFSET('Sanitation Data'!$E$5,0,10*ROW('Sanitation Data'!E55))),'Data Summary'!CU61="Yes"),100-OFFSET('Sanitation Data'!$E$5,0,10*ROW('Sanitation Data'!E55)),NA())</f>
        <v>#N/A</v>
      </c>
      <c r="AG61" s="120" t="e">
        <f ca="1">+IF(AND(ISNUMBER(OFFSET('Sanitation Data'!$E$7,0,10*ROW('Sanitation Data'!E55))),'Data Summary'!CV61="Yes"),OFFSET('Sanitation Data'!$E$7,0,10*ROW('Sanitation Data'!E55)),NA())</f>
        <v>#N/A</v>
      </c>
      <c r="AH61" s="120" t="e">
        <f ca="1">+IF(AND(ISNUMBER(OFFSET('Sanitation Data'!$E$11,0,10*ROW('Sanitation Data'!E55))),'Data Summary'!CW61="Yes"),OFFSET('Sanitation Data'!$E$11,0,10*ROW('Sanitation Data'!E55)),NA())</f>
        <v>#N/A</v>
      </c>
      <c r="AI61" s="120" t="e">
        <f ca="1">+IF(AND(ISNUMBER(OFFSET('Sanitation Data'!$E$12,0,10*ROW('Sanitation Data'!E55))),'Data Summary'!CX61="Yes"),OFFSET('Sanitation Data'!$E$12,0,10*ROW('Sanitation Data'!E55)),NA())</f>
        <v>#N/A</v>
      </c>
      <c r="AJ61" s="120" t="e">
        <f ca="1">+IF(AND(ISNUMBER(OFFSET('Sanitation Data'!$E$13,0,10*ROW('Sanitation Data'!E55))),'Data Summary'!CY61="Yes"),OFFSET('Sanitation Data'!$E$13,0,10*ROW('Sanitation Data'!E55)),NA())</f>
        <v>#N/A</v>
      </c>
      <c r="AK61" s="120" t="e">
        <f ca="1">+IF(AND(ISNUMBER(OFFSET('Sanitation Data'!$F$5,0,10*ROW('Sanitation Data'!F55))),'Data Summary'!CZ61="Yes"),100-OFFSET('Sanitation Data'!$F$5,0,10*ROW('Sanitation Data'!F55)),NA())</f>
        <v>#N/A</v>
      </c>
      <c r="AL61" s="120" t="e">
        <f ca="1">+IF(AND(ISNUMBER(OFFSET('Sanitation Data'!$F$7,0,10*ROW('Sanitation Data'!F55))),'Data Summary'!DA61="Yes"),OFFSET('Sanitation Data'!$F$7,0,10*ROW('Sanitation Data'!F55)),NA())</f>
        <v>#N/A</v>
      </c>
      <c r="AM61" s="120" t="e">
        <f ca="1">+IF(AND(ISNUMBER(OFFSET('Sanitation Data'!$F$11,0,10*ROW('Sanitation Data'!F55))),'Data Summary'!DB61="Yes"),OFFSET('Sanitation Data'!$F$11,0,10*ROW('Sanitation Data'!F55)),NA())</f>
        <v>#N/A</v>
      </c>
      <c r="AN61" s="120" t="e">
        <f ca="1">+IF(AND(ISNUMBER(OFFSET('Sanitation Data'!$F$12,0,10*ROW('Sanitation Data'!F55))),'Data Summary'!DC61="Yes"),OFFSET('Sanitation Data'!$F$12,0,10*ROW('Sanitation Data'!F55)),NA())</f>
        <v>#N/A</v>
      </c>
      <c r="AO61" s="120" t="e">
        <f ca="1">+IF(AND(ISNUMBER(OFFSET('Sanitation Data'!$F$13,0,10*ROW('Sanitation Data'!F55))),'Data Summary'!DD61="Yes"),OFFSET('Sanitation Data'!$F$13,0,10*ROW('Sanitation Data'!F55)),NA())</f>
        <v>#N/A</v>
      </c>
      <c r="AP61" s="120" t="e">
        <f ca="1">+IF(AND(ISNUMBER(OFFSET('Sanitation Data'!$G$5,0,10*ROW('Sanitation Data'!G55))),'Data Summary'!DE61="Yes"),100-OFFSET('Sanitation Data'!$G$5,0,10*ROW('Sanitation Data'!G55)),NA())</f>
        <v>#N/A</v>
      </c>
      <c r="AQ61" s="120" t="e">
        <f ca="1">+IF(AND(ISNUMBER(OFFSET('Sanitation Data'!$G$7,0,10*ROW('Sanitation Data'!G55))),'Data Summary'!DF61="Yes"),OFFSET('Sanitation Data'!$G$7,0,10*ROW('Sanitation Data'!G55)),NA())</f>
        <v>#N/A</v>
      </c>
      <c r="AR61" s="120" t="e">
        <f ca="1">+IF(AND(ISNUMBER(OFFSET('Sanitation Data'!$G$11,0,10*ROW('Sanitation Data'!G55))),'Data Summary'!DG61="Yes"),OFFSET('Sanitation Data'!$G$11,0,10*ROW('Sanitation Data'!G55)),NA())</f>
        <v>#N/A</v>
      </c>
      <c r="AS61" s="120" t="e">
        <f ca="1">+IF(AND(ISNUMBER(OFFSET('Sanitation Data'!$G$12,0,10*ROW('Sanitation Data'!G55))),'Data Summary'!DH61="Yes"),OFFSET('Sanitation Data'!$G$12,0,10*ROW('Sanitation Data'!G55)),NA())</f>
        <v>#N/A</v>
      </c>
      <c r="AT61" s="120" t="e">
        <f ca="1">+IF(AND(ISNUMBER(OFFSET('Sanitation Data'!$G$13,0,10*ROW('Sanitation Data'!G55))),'Data Summary'!DI61="Yes"),OFFSET('Sanitation Data'!$G$13,0,10*ROW('Sanitation Data'!G55)),NA())</f>
        <v>#N/A</v>
      </c>
      <c r="AU61" s="120" t="e">
        <f ca="1">+IF(AND(ISNUMBER(OFFSET('Sanitation Data'!$H$5,0,10*ROW('Sanitation Data'!H55))),'Data Summary'!DJ61="Yes"),100-OFFSET('Sanitation Data'!$H$5,0,10*ROW('Sanitation Data'!H55)),NA())</f>
        <v>#N/A</v>
      </c>
      <c r="AV61" s="120" t="e">
        <f ca="1">+IF(AND(ISNUMBER(OFFSET('Sanitation Data'!$H$7,0,10*ROW('Sanitation Data'!H55))),'Data Summary'!DK61="Yes"),OFFSET('Sanitation Data'!$H$7,0,10*ROW('Sanitation Data'!H55)),NA())</f>
        <v>#N/A</v>
      </c>
      <c r="AW61" s="120" t="e">
        <f ca="1">+IF(AND(ISNUMBER(OFFSET('Sanitation Data'!$H$11,0,10*ROW('Sanitation Data'!H55))),'Data Summary'!DL61="Yes"),OFFSET('Sanitation Data'!$H$11,0,10*ROW('Sanitation Data'!H55)),NA())</f>
        <v>#N/A</v>
      </c>
      <c r="AX61" s="120" t="e">
        <f ca="1">+IF(AND(ISNUMBER(OFFSET('Sanitation Data'!$H$12,0,10*ROW('Sanitation Data'!H55))),'Data Summary'!DM61="Yes"),OFFSET('Sanitation Data'!$H$12,0,10*ROW('Sanitation Data'!H55)),NA())</f>
        <v>#N/A</v>
      </c>
      <c r="AY61" s="120" t="e">
        <f ca="1">+IF(AND(ISNUMBER(OFFSET('Sanitation Data'!$H$13,0,10*ROW('Sanitation Data'!H55))),'Data Summary'!DN61="Yes"),OFFSET('Sanitation Data'!$H$13,0,10*ROW('Sanitation Data'!H55)),NA())</f>
        <v>#N/A</v>
      </c>
      <c r="AZ61" s="121" t="e">
        <f ca="1">+IF(AND(ISNUMBER(OFFSET('Hygiene Data'!$C$6,0,10*ROW('Hygiene Data'!C55))),'Data Summary'!DO61="Yes"),OFFSET('Hygiene Data'!$C$6,0,10*ROW('Hygiene Data'!C55)),NA())</f>
        <v>#N/A</v>
      </c>
      <c r="BA61" s="121" t="e">
        <f ca="1">+IF(AND(ISNUMBER(OFFSET('Hygiene Data'!$C$8,0,10*ROW('Hygiene Data'!C55))),'Data Summary'!DP61="Yes"),OFFSET('Hygiene Data'!$C$8,0,10*ROW('Hygiene Data'!C55)),NA())</f>
        <v>#N/A</v>
      </c>
      <c r="BB61" s="121" t="e">
        <f ca="1">+IF(AND(ISNUMBER(OFFSET('Hygiene Data'!$C$10,0,10*ROW('Hygiene Data'!C55))),'Data Summary'!DQ61="Yes"),OFFSET('Hygiene Data'!$C$10,0,10*ROW('Hygiene Data'!C55)),NA())</f>
        <v>#N/A</v>
      </c>
      <c r="BC61" s="121" t="e">
        <f ca="1">+IF(AND(ISNUMBER(OFFSET('Hygiene Data'!$D$6,0,10*ROW('Hygiene Data'!D55))),'Data Summary'!DR61="Yes"),OFFSET('Hygiene Data'!$D$6,0,10*ROW('Hygiene Data'!D55)),NA())</f>
        <v>#N/A</v>
      </c>
      <c r="BD61" s="121" t="e">
        <f ca="1">+IF(AND(ISNUMBER(OFFSET('Hygiene Data'!$D$8,0,10*ROW('Hygiene Data'!D55))),'Data Summary'!DS61="Yes"),OFFSET('Hygiene Data'!$D$8,0,10*ROW('Hygiene Data'!D55)),NA())</f>
        <v>#N/A</v>
      </c>
      <c r="BE61" s="121" t="e">
        <f ca="1">+IF(AND(ISNUMBER(OFFSET('Hygiene Data'!$D$10,0,10*ROW('Hygiene Data'!D55))),'Data Summary'!DT61="Yes"),OFFSET('Hygiene Data'!$D$10,0,10*ROW('Hygiene Data'!D55)),NA())</f>
        <v>#N/A</v>
      </c>
      <c r="BF61" s="121" t="e">
        <f ca="1">+IF(AND(ISNUMBER(OFFSET('Hygiene Data'!$E$6,0,10*ROW('Hygiene Data'!E55))),'Data Summary'!DU61="Yes"),OFFSET('Hygiene Data'!$E$6,0,10*ROW('Hygiene Data'!E55)),NA())</f>
        <v>#N/A</v>
      </c>
      <c r="BG61" s="121" t="e">
        <f ca="1">+IF(AND(ISNUMBER(OFFSET('Hygiene Data'!$E$8,0,10*ROW('Hygiene Data'!E55))),'Data Summary'!DV61="Yes"),OFFSET('Hygiene Data'!$E$8,0,10*ROW('Hygiene Data'!E55)),NA())</f>
        <v>#N/A</v>
      </c>
      <c r="BH61" s="121" t="e">
        <f ca="1">+IF(AND(ISNUMBER(OFFSET('Hygiene Data'!$E$10,0,10*ROW('Hygiene Data'!E55))),'Data Summary'!DW61="Yes"),OFFSET('Hygiene Data'!$E$10,0,10*ROW('Hygiene Data'!E55)),NA())</f>
        <v>#N/A</v>
      </c>
      <c r="BI61" s="121" t="e">
        <f ca="1">+IF(AND(ISNUMBER(OFFSET('Hygiene Data'!$F$6,0,10*ROW('Hygiene Data'!F55))),'Data Summary'!DX61="Yes"),OFFSET('Hygiene Data'!$F$6,0,10*ROW('Hygiene Data'!F55)),NA())</f>
        <v>#N/A</v>
      </c>
      <c r="BJ61" s="121" t="e">
        <f ca="1">+IF(AND(ISNUMBER(OFFSET('Hygiene Data'!$F$8,0,10*ROW('Hygiene Data'!F55))),'Data Summary'!DY61="Yes"),OFFSET('Hygiene Data'!$F$8,0,10*ROW('Hygiene Data'!F55)),NA())</f>
        <v>#N/A</v>
      </c>
      <c r="BK61" s="121" t="e">
        <f ca="1">+IF(AND(ISNUMBER(OFFSET('Hygiene Data'!$F$10,0,10*ROW('Hygiene Data'!F55))),'Data Summary'!DZ61="Yes"),OFFSET('Hygiene Data'!$F$10,0,10*ROW('Hygiene Data'!F55)),NA())</f>
        <v>#N/A</v>
      </c>
      <c r="BL61" s="121" t="e">
        <f ca="1">+IF(AND(ISNUMBER(OFFSET('Hygiene Data'!$G$6,0,10*ROW('Hygiene Data'!G55))),'Data Summary'!EA61="Yes"),OFFSET('Hygiene Data'!$G$6,0,10*ROW('Hygiene Data'!G55)),NA())</f>
        <v>#N/A</v>
      </c>
      <c r="BM61" s="121" t="e">
        <f ca="1">+IF(AND(ISNUMBER(OFFSET('Hygiene Data'!$G$8,0,10*ROW('Hygiene Data'!G55))),'Data Summary'!EB61="Yes"),OFFSET('Hygiene Data'!$G$8,0,10*ROW('Hygiene Data'!G55)),NA())</f>
        <v>#N/A</v>
      </c>
      <c r="BN61" s="121" t="e">
        <f ca="1">+IF(AND(ISNUMBER(OFFSET('Hygiene Data'!$G$10,0,10*ROW('Hygiene Data'!G55))),'Data Summary'!EC61="Yes"),OFFSET('Hygiene Data'!$G$10,0,10*ROW('Hygiene Data'!G55)),NA())</f>
        <v>#N/A</v>
      </c>
      <c r="BO61" s="121" t="e">
        <f ca="1">+IF(AND(ISNUMBER(OFFSET('Hygiene Data'!$H$6,0,10*ROW('Hygiene Data'!H55))),'Data Summary'!ED61="Yes"),OFFSET('Hygiene Data'!$H$6,0,10*ROW('Hygiene Data'!H55)),NA())</f>
        <v>#N/A</v>
      </c>
      <c r="BP61" s="121" t="e">
        <f ca="1">+IF(AND(ISNUMBER(OFFSET('Hygiene Data'!$H$8,0,10*ROW('Hygiene Data'!H55))),'Data Summary'!EE61="Yes"),OFFSET('Hygiene Data'!$H$8,0,10*ROW('Hygiene Data'!H55)),NA())</f>
        <v>#N/A</v>
      </c>
      <c r="BQ61" s="121" t="e">
        <f ca="1">+IF(AND(ISNUMBER(OFFSET('Hygiene Data'!$H$10,0,10*ROW('Hygiene Data'!H55))),'Data Summary'!EF61="Yes"),OFFSET('Hygiene Data'!$H$10,0,10*ROW('Hygiene Data'!H55)),NA())</f>
        <v>#N/A</v>
      </c>
    </row>
    <row r="62" spans="1:69" x14ac:dyDescent="0.2">
      <c r="A62" s="44" t="e">
        <f ca="1">+IF(OFFSET('Water Data'!$B$1,0,10*ROW('Water Data'!B56))="",NA(),OFFSET('Water Data'!$B$1,0,10*ROW('Water Data'!B56)))</f>
        <v>#N/A</v>
      </c>
      <c r="B62" s="44" t="e">
        <f ca="1">+IF(OFFSET('Water Data'!$A$3,0,10*ROW('Water Data'!A59))="",NA(),OFFSET('Water Data'!$A$3,0,10*ROW('Water Data'!A59)))</f>
        <v>#N/A</v>
      </c>
      <c r="C62" s="44" t="e">
        <f ca="1">+IF(OFFSET('Water Data'!$C$3,0,10*ROW('Water Data'!C59))="",NA(),OFFSET('Water Data'!$C$3,0,10*ROW('Water Data'!C59)))</f>
        <v>#N/A</v>
      </c>
      <c r="D62" s="119" t="e">
        <f ca="1">+IF(AND(ISNUMBER(OFFSET('Water Data'!$C$5,0,10*ROW('Water Data'!C56))),'Data Summary'!BS62="Yes"),100-OFFSET('Water Data'!$C$5,0,10*ROW('Water Data'!C56)),NA())</f>
        <v>#N/A</v>
      </c>
      <c r="E62" s="119" t="e">
        <f ca="1">+IF(AND(ISNUMBER(OFFSET('Water Data'!$C$7,0,10*ROW('Water Data'!C56))),'Data Summary'!BT62="Yes"),OFFSET('Water Data'!$C$7,0,10*ROW('Water Data'!C56)),NA())</f>
        <v>#N/A</v>
      </c>
      <c r="F62" s="119" t="e">
        <f ca="1">+IF(AND(ISNUMBER(OFFSET('Water Data'!$C$10,0,10*ROW('Water Data'!C56))),'Data Summary'!BU62="Yes"),OFFSET('Water Data'!$C$10,0,10*ROW('Water Data'!C56)),NA())</f>
        <v>#N/A</v>
      </c>
      <c r="G62" s="119" t="e">
        <f ca="1">+IF(AND(ISNUMBER(OFFSET('Water Data'!$D$5,0,10*ROW('Water Data'!D56))),'Data Summary'!BV62="Yes"),100-OFFSET('Water Data'!$D$5,0,10*ROW('Water Data'!D56)),NA())</f>
        <v>#N/A</v>
      </c>
      <c r="H62" s="119" t="e">
        <f ca="1">+IF(AND(ISNUMBER(OFFSET('Water Data'!$D$7,0,10*ROW('Water Data'!D56))),'Data Summary'!BW62="Yes"),OFFSET('Water Data'!$D$7,0,10*ROW('Water Data'!D56)),NA())</f>
        <v>#N/A</v>
      </c>
      <c r="I62" s="119" t="e">
        <f ca="1">+IF(AND(ISNUMBER(OFFSET('Water Data'!$D$10,0,10*ROW('Water Data'!D56))),'Data Summary'!BX62="Yes"),OFFSET('Water Data'!$D$10,0,10*ROW('Water Data'!D56)),NA())</f>
        <v>#N/A</v>
      </c>
      <c r="J62" s="119" t="e">
        <f ca="1">+IF(AND(ISNUMBER(OFFSET('Water Data'!$E$5,0,10*ROW('Water Data'!E56))),'Data Summary'!BY62="Yes"),100-OFFSET('Water Data'!$E$5,0,10*ROW('Water Data'!E56)),NA())</f>
        <v>#N/A</v>
      </c>
      <c r="K62" s="119" t="e">
        <f ca="1">+IF(AND(ISNUMBER(OFFSET('Water Data'!$E$7,0,10*ROW('Water Data'!E56))),'Data Summary'!BZ62="Yes"),OFFSET('Water Data'!$E$7,0,10*ROW('Water Data'!E56)),NA())</f>
        <v>#N/A</v>
      </c>
      <c r="L62" s="119" t="e">
        <f ca="1">+IF(AND(ISNUMBER(OFFSET('Water Data'!$E$10,0,10*ROW('Water Data'!E56))),'Data Summary'!CA62="Yes"),OFFSET('Water Data'!$E$10,0,10*ROW('Water Data'!E56)),NA())</f>
        <v>#N/A</v>
      </c>
      <c r="M62" s="119" t="e">
        <f ca="1">+IF(AND(ISNUMBER(OFFSET('Water Data'!$F$5,0,10*ROW('Water Data'!F56))),'Data Summary'!CB62="Yes"),100-OFFSET('Water Data'!$F$5,0,10*ROW('Water Data'!F56)),NA())</f>
        <v>#N/A</v>
      </c>
      <c r="N62" s="119" t="e">
        <f ca="1">+IF(AND(ISNUMBER(OFFSET('Water Data'!$F$7,0,10*ROW('Water Data'!F56))),'Data Summary'!CC62="Yes"),OFFSET('Water Data'!$F$7,0,10*ROW('Water Data'!F56)),NA())</f>
        <v>#N/A</v>
      </c>
      <c r="O62" s="119" t="e">
        <f ca="1">+IF(AND(ISNUMBER(OFFSET('Water Data'!$F$10,0,10*ROW('Water Data'!F56))),'Data Summary'!CD62="Yes"),OFFSET('Water Data'!$F$10,0,10*ROW('Water Data'!F56)),NA())</f>
        <v>#N/A</v>
      </c>
      <c r="P62" s="119" t="e">
        <f ca="1">+IF(AND(ISNUMBER(OFFSET('Water Data'!$G$5,0,10*ROW('Water Data'!G56))),'Data Summary'!CE62="Yes"),100-OFFSET('Water Data'!$G$5,0,10*ROW('Water Data'!G56)),NA())</f>
        <v>#N/A</v>
      </c>
      <c r="Q62" s="119" t="e">
        <f ca="1">+IF(AND(ISNUMBER(OFFSET('Water Data'!$G$7,0,10*ROW('Water Data'!G56))),'Data Summary'!CF62="Yes"),OFFSET('Water Data'!$G$7,0,10*ROW('Water Data'!G56)),NA())</f>
        <v>#N/A</v>
      </c>
      <c r="R62" s="119" t="e">
        <f ca="1">+IF(AND(ISNUMBER(OFFSET('Water Data'!$G$10,0,10*ROW('Water Data'!G56))),'Data Summary'!CG62="Yes"),OFFSET('Water Data'!$G$10,0,10*ROW('Water Data'!G56)),NA())</f>
        <v>#N/A</v>
      </c>
      <c r="S62" s="119" t="e">
        <f ca="1">+IF(AND(ISNUMBER(OFFSET('Water Data'!$H$5,0,10*ROW('Water Data'!H56))),'Data Summary'!CH62="Yes"),100-OFFSET('Water Data'!$H$5,0,10*ROW('Water Data'!H56)),NA())</f>
        <v>#N/A</v>
      </c>
      <c r="T62" s="119" t="e">
        <f ca="1">+IF(AND(ISNUMBER(OFFSET('Water Data'!$H$7,0,10*ROW('Water Data'!H56))),'Data Summary'!CI62="Yes"),OFFSET('Water Data'!$H$7,0,10*ROW('Water Data'!H56)),NA())</f>
        <v>#N/A</v>
      </c>
      <c r="U62" s="119" t="e">
        <f ca="1">+IF(AND(ISNUMBER(OFFSET('Water Data'!$H$10,0,10*ROW('Water Data'!H56))),'Data Summary'!CJ62="Yes"),OFFSET('Water Data'!$H$10,0,10*ROW('Water Data'!H56)),NA())</f>
        <v>#N/A</v>
      </c>
      <c r="V62" s="120" t="e">
        <f ca="1">+IF(AND(ISNUMBER(OFFSET('Sanitation Data'!$C$5,0,10*ROW('Sanitation Data'!C56))),'Data Summary'!CK62="Yes"),100-OFFSET('Sanitation Data'!$C$5,0,10*ROW('Sanitation Data'!C56)),NA())</f>
        <v>#N/A</v>
      </c>
      <c r="W62" s="120" t="e">
        <f ca="1">+IF(AND(ISNUMBER(OFFSET('Sanitation Data'!$C$7,0,10*ROW('Sanitation Data'!C56))),'Data Summary'!CL62="Yes"),OFFSET('Sanitation Data'!$C$7,0,10*ROW('Sanitation Data'!C56)),NA())</f>
        <v>#N/A</v>
      </c>
      <c r="X62" s="120" t="e">
        <f ca="1">+IF(AND(ISNUMBER(OFFSET('Sanitation Data'!$C$11,0,10*ROW('Sanitation Data'!C56))),'Data Summary'!CM62="Yes"),OFFSET('Sanitation Data'!$C$11,0,10*ROW('Sanitation Data'!C56)),NA())</f>
        <v>#N/A</v>
      </c>
      <c r="Y62" s="120" t="e">
        <f ca="1">+IF(AND(ISNUMBER(OFFSET('Sanitation Data'!$C$12,0,10*ROW('Sanitation Data'!C56))),'Data Summary'!CN62="Yes"),OFFSET('Sanitation Data'!$C$12,0,10*ROW('Sanitation Data'!C56)),NA())</f>
        <v>#N/A</v>
      </c>
      <c r="Z62" s="120" t="e">
        <f ca="1">+IF(AND(ISNUMBER(OFFSET('Sanitation Data'!$C$13,0,10*ROW('Sanitation Data'!C56))),'Data Summary'!CO62="Yes"),OFFSET('Sanitation Data'!$C$13,0,10*ROW('Sanitation Data'!C56)),NA())</f>
        <v>#N/A</v>
      </c>
      <c r="AA62" s="120" t="e">
        <f ca="1">+IF(AND(ISNUMBER(OFFSET('Sanitation Data'!$D$5,0,10*ROW('Sanitation Data'!D56))),'Data Summary'!CP62="Yes"),100-OFFSET('Sanitation Data'!$D$5,0,10*ROW('Sanitation Data'!D56)),NA())</f>
        <v>#N/A</v>
      </c>
      <c r="AB62" s="120" t="e">
        <f ca="1">+IF(AND(ISNUMBER(OFFSET('Sanitation Data'!$D$7,0,10*ROW('Sanitation Data'!D56))),'Data Summary'!CQ62="Yes"),OFFSET('Sanitation Data'!$D$7,0,10*ROW('Sanitation Data'!D56)),NA())</f>
        <v>#N/A</v>
      </c>
      <c r="AC62" s="120" t="e">
        <f ca="1">+IF(AND(ISNUMBER(OFFSET('Sanitation Data'!$D$11,0,10*ROW('Sanitation Data'!D56))),'Data Summary'!CR62="Yes"),OFFSET('Sanitation Data'!$D$11,0,10*ROW('Sanitation Data'!D56)),NA())</f>
        <v>#N/A</v>
      </c>
      <c r="AD62" s="120" t="e">
        <f ca="1">+IF(AND(ISNUMBER(OFFSET('Sanitation Data'!$D$12,0,10*ROW('Sanitation Data'!D56))),'Data Summary'!CS62="Yes"),OFFSET('Sanitation Data'!$D$12,0,10*ROW('Sanitation Data'!D56)),NA())</f>
        <v>#N/A</v>
      </c>
      <c r="AE62" s="120" t="e">
        <f ca="1">+IF(AND(ISNUMBER(OFFSET('Sanitation Data'!$D$13,0,10*ROW('Sanitation Data'!D56))),'Data Summary'!CT62="Yes"),OFFSET('Sanitation Data'!$D$13,0,10*ROW('Sanitation Data'!D56)),NA())</f>
        <v>#N/A</v>
      </c>
      <c r="AF62" s="120" t="e">
        <f ca="1">+IF(AND(ISNUMBER(OFFSET('Sanitation Data'!$E$5,0,10*ROW('Sanitation Data'!E56))),'Data Summary'!CU62="Yes"),100-OFFSET('Sanitation Data'!$E$5,0,10*ROW('Sanitation Data'!E56)),NA())</f>
        <v>#N/A</v>
      </c>
      <c r="AG62" s="120" t="e">
        <f ca="1">+IF(AND(ISNUMBER(OFFSET('Sanitation Data'!$E$7,0,10*ROW('Sanitation Data'!E56))),'Data Summary'!CV62="Yes"),OFFSET('Sanitation Data'!$E$7,0,10*ROW('Sanitation Data'!E56)),NA())</f>
        <v>#N/A</v>
      </c>
      <c r="AH62" s="120" t="e">
        <f ca="1">+IF(AND(ISNUMBER(OFFSET('Sanitation Data'!$E$11,0,10*ROW('Sanitation Data'!E56))),'Data Summary'!CW62="Yes"),OFFSET('Sanitation Data'!$E$11,0,10*ROW('Sanitation Data'!E56)),NA())</f>
        <v>#N/A</v>
      </c>
      <c r="AI62" s="120" t="e">
        <f ca="1">+IF(AND(ISNUMBER(OFFSET('Sanitation Data'!$E$12,0,10*ROW('Sanitation Data'!E56))),'Data Summary'!CX62="Yes"),OFFSET('Sanitation Data'!$E$12,0,10*ROW('Sanitation Data'!E56)),NA())</f>
        <v>#N/A</v>
      </c>
      <c r="AJ62" s="120" t="e">
        <f ca="1">+IF(AND(ISNUMBER(OFFSET('Sanitation Data'!$E$13,0,10*ROW('Sanitation Data'!E56))),'Data Summary'!CY62="Yes"),OFFSET('Sanitation Data'!$E$13,0,10*ROW('Sanitation Data'!E56)),NA())</f>
        <v>#N/A</v>
      </c>
      <c r="AK62" s="120" t="e">
        <f ca="1">+IF(AND(ISNUMBER(OFFSET('Sanitation Data'!$F$5,0,10*ROW('Sanitation Data'!F56))),'Data Summary'!CZ62="Yes"),100-OFFSET('Sanitation Data'!$F$5,0,10*ROW('Sanitation Data'!F56)),NA())</f>
        <v>#N/A</v>
      </c>
      <c r="AL62" s="120" t="e">
        <f ca="1">+IF(AND(ISNUMBER(OFFSET('Sanitation Data'!$F$7,0,10*ROW('Sanitation Data'!F56))),'Data Summary'!DA62="Yes"),OFFSET('Sanitation Data'!$F$7,0,10*ROW('Sanitation Data'!F56)),NA())</f>
        <v>#N/A</v>
      </c>
      <c r="AM62" s="120" t="e">
        <f ca="1">+IF(AND(ISNUMBER(OFFSET('Sanitation Data'!$F$11,0,10*ROW('Sanitation Data'!F56))),'Data Summary'!DB62="Yes"),OFFSET('Sanitation Data'!$F$11,0,10*ROW('Sanitation Data'!F56)),NA())</f>
        <v>#N/A</v>
      </c>
      <c r="AN62" s="120" t="e">
        <f ca="1">+IF(AND(ISNUMBER(OFFSET('Sanitation Data'!$F$12,0,10*ROW('Sanitation Data'!F56))),'Data Summary'!DC62="Yes"),OFFSET('Sanitation Data'!$F$12,0,10*ROW('Sanitation Data'!F56)),NA())</f>
        <v>#N/A</v>
      </c>
      <c r="AO62" s="120" t="e">
        <f ca="1">+IF(AND(ISNUMBER(OFFSET('Sanitation Data'!$F$13,0,10*ROW('Sanitation Data'!F56))),'Data Summary'!DD62="Yes"),OFFSET('Sanitation Data'!$F$13,0,10*ROW('Sanitation Data'!F56)),NA())</f>
        <v>#N/A</v>
      </c>
      <c r="AP62" s="120" t="e">
        <f ca="1">+IF(AND(ISNUMBER(OFFSET('Sanitation Data'!$G$5,0,10*ROW('Sanitation Data'!G56))),'Data Summary'!DE62="Yes"),100-OFFSET('Sanitation Data'!$G$5,0,10*ROW('Sanitation Data'!G56)),NA())</f>
        <v>#N/A</v>
      </c>
      <c r="AQ62" s="120" t="e">
        <f ca="1">+IF(AND(ISNUMBER(OFFSET('Sanitation Data'!$G$7,0,10*ROW('Sanitation Data'!G56))),'Data Summary'!DF62="Yes"),OFFSET('Sanitation Data'!$G$7,0,10*ROW('Sanitation Data'!G56)),NA())</f>
        <v>#N/A</v>
      </c>
      <c r="AR62" s="120" t="e">
        <f ca="1">+IF(AND(ISNUMBER(OFFSET('Sanitation Data'!$G$11,0,10*ROW('Sanitation Data'!G56))),'Data Summary'!DG62="Yes"),OFFSET('Sanitation Data'!$G$11,0,10*ROW('Sanitation Data'!G56)),NA())</f>
        <v>#N/A</v>
      </c>
      <c r="AS62" s="120" t="e">
        <f ca="1">+IF(AND(ISNUMBER(OFFSET('Sanitation Data'!$G$12,0,10*ROW('Sanitation Data'!G56))),'Data Summary'!DH62="Yes"),OFFSET('Sanitation Data'!$G$12,0,10*ROW('Sanitation Data'!G56)),NA())</f>
        <v>#N/A</v>
      </c>
      <c r="AT62" s="120" t="e">
        <f ca="1">+IF(AND(ISNUMBER(OFFSET('Sanitation Data'!$G$13,0,10*ROW('Sanitation Data'!G56))),'Data Summary'!DI62="Yes"),OFFSET('Sanitation Data'!$G$13,0,10*ROW('Sanitation Data'!G56)),NA())</f>
        <v>#N/A</v>
      </c>
      <c r="AU62" s="120" t="e">
        <f ca="1">+IF(AND(ISNUMBER(OFFSET('Sanitation Data'!$H$5,0,10*ROW('Sanitation Data'!H56))),'Data Summary'!DJ62="Yes"),100-OFFSET('Sanitation Data'!$H$5,0,10*ROW('Sanitation Data'!H56)),NA())</f>
        <v>#N/A</v>
      </c>
      <c r="AV62" s="120" t="e">
        <f ca="1">+IF(AND(ISNUMBER(OFFSET('Sanitation Data'!$H$7,0,10*ROW('Sanitation Data'!H56))),'Data Summary'!DK62="Yes"),OFFSET('Sanitation Data'!$H$7,0,10*ROW('Sanitation Data'!H56)),NA())</f>
        <v>#N/A</v>
      </c>
      <c r="AW62" s="120" t="e">
        <f ca="1">+IF(AND(ISNUMBER(OFFSET('Sanitation Data'!$H$11,0,10*ROW('Sanitation Data'!H56))),'Data Summary'!DL62="Yes"),OFFSET('Sanitation Data'!$H$11,0,10*ROW('Sanitation Data'!H56)),NA())</f>
        <v>#N/A</v>
      </c>
      <c r="AX62" s="120" t="e">
        <f ca="1">+IF(AND(ISNUMBER(OFFSET('Sanitation Data'!$H$12,0,10*ROW('Sanitation Data'!H56))),'Data Summary'!DM62="Yes"),OFFSET('Sanitation Data'!$H$12,0,10*ROW('Sanitation Data'!H56)),NA())</f>
        <v>#N/A</v>
      </c>
      <c r="AY62" s="120" t="e">
        <f ca="1">+IF(AND(ISNUMBER(OFFSET('Sanitation Data'!$H$13,0,10*ROW('Sanitation Data'!H56))),'Data Summary'!DN62="Yes"),OFFSET('Sanitation Data'!$H$13,0,10*ROW('Sanitation Data'!H56)),NA())</f>
        <v>#N/A</v>
      </c>
      <c r="AZ62" s="121" t="e">
        <f ca="1">+IF(AND(ISNUMBER(OFFSET('Hygiene Data'!$C$6,0,10*ROW('Hygiene Data'!C56))),'Data Summary'!DO62="Yes"),OFFSET('Hygiene Data'!$C$6,0,10*ROW('Hygiene Data'!C56)),NA())</f>
        <v>#N/A</v>
      </c>
      <c r="BA62" s="121" t="e">
        <f ca="1">+IF(AND(ISNUMBER(OFFSET('Hygiene Data'!$C$8,0,10*ROW('Hygiene Data'!C56))),'Data Summary'!DP62="Yes"),OFFSET('Hygiene Data'!$C$8,0,10*ROW('Hygiene Data'!C56)),NA())</f>
        <v>#N/A</v>
      </c>
      <c r="BB62" s="121" t="e">
        <f ca="1">+IF(AND(ISNUMBER(OFFSET('Hygiene Data'!$C$10,0,10*ROW('Hygiene Data'!C56))),'Data Summary'!DQ62="Yes"),OFFSET('Hygiene Data'!$C$10,0,10*ROW('Hygiene Data'!C56)),NA())</f>
        <v>#N/A</v>
      </c>
      <c r="BC62" s="121" t="e">
        <f ca="1">+IF(AND(ISNUMBER(OFFSET('Hygiene Data'!$D$6,0,10*ROW('Hygiene Data'!D56))),'Data Summary'!DR62="Yes"),OFFSET('Hygiene Data'!$D$6,0,10*ROW('Hygiene Data'!D56)),NA())</f>
        <v>#N/A</v>
      </c>
      <c r="BD62" s="121" t="e">
        <f ca="1">+IF(AND(ISNUMBER(OFFSET('Hygiene Data'!$D$8,0,10*ROW('Hygiene Data'!D56))),'Data Summary'!DS62="Yes"),OFFSET('Hygiene Data'!$D$8,0,10*ROW('Hygiene Data'!D56)),NA())</f>
        <v>#N/A</v>
      </c>
      <c r="BE62" s="121" t="e">
        <f ca="1">+IF(AND(ISNUMBER(OFFSET('Hygiene Data'!$D$10,0,10*ROW('Hygiene Data'!D56))),'Data Summary'!DT62="Yes"),OFFSET('Hygiene Data'!$D$10,0,10*ROW('Hygiene Data'!D56)),NA())</f>
        <v>#N/A</v>
      </c>
      <c r="BF62" s="121" t="e">
        <f ca="1">+IF(AND(ISNUMBER(OFFSET('Hygiene Data'!$E$6,0,10*ROW('Hygiene Data'!E56))),'Data Summary'!DU62="Yes"),OFFSET('Hygiene Data'!$E$6,0,10*ROW('Hygiene Data'!E56)),NA())</f>
        <v>#N/A</v>
      </c>
      <c r="BG62" s="121" t="e">
        <f ca="1">+IF(AND(ISNUMBER(OFFSET('Hygiene Data'!$E$8,0,10*ROW('Hygiene Data'!E56))),'Data Summary'!DV62="Yes"),OFFSET('Hygiene Data'!$E$8,0,10*ROW('Hygiene Data'!E56)),NA())</f>
        <v>#N/A</v>
      </c>
      <c r="BH62" s="121" t="e">
        <f ca="1">+IF(AND(ISNUMBER(OFFSET('Hygiene Data'!$E$10,0,10*ROW('Hygiene Data'!E56))),'Data Summary'!DW62="Yes"),OFFSET('Hygiene Data'!$E$10,0,10*ROW('Hygiene Data'!E56)),NA())</f>
        <v>#N/A</v>
      </c>
      <c r="BI62" s="121" t="e">
        <f ca="1">+IF(AND(ISNUMBER(OFFSET('Hygiene Data'!$F$6,0,10*ROW('Hygiene Data'!F56))),'Data Summary'!DX62="Yes"),OFFSET('Hygiene Data'!$F$6,0,10*ROW('Hygiene Data'!F56)),NA())</f>
        <v>#N/A</v>
      </c>
      <c r="BJ62" s="121" t="e">
        <f ca="1">+IF(AND(ISNUMBER(OFFSET('Hygiene Data'!$F$8,0,10*ROW('Hygiene Data'!F56))),'Data Summary'!DY62="Yes"),OFFSET('Hygiene Data'!$F$8,0,10*ROW('Hygiene Data'!F56)),NA())</f>
        <v>#N/A</v>
      </c>
      <c r="BK62" s="121" t="e">
        <f ca="1">+IF(AND(ISNUMBER(OFFSET('Hygiene Data'!$F$10,0,10*ROW('Hygiene Data'!F56))),'Data Summary'!DZ62="Yes"),OFFSET('Hygiene Data'!$F$10,0,10*ROW('Hygiene Data'!F56)),NA())</f>
        <v>#N/A</v>
      </c>
      <c r="BL62" s="121" t="e">
        <f ca="1">+IF(AND(ISNUMBER(OFFSET('Hygiene Data'!$G$6,0,10*ROW('Hygiene Data'!G56))),'Data Summary'!EA62="Yes"),OFFSET('Hygiene Data'!$G$6,0,10*ROW('Hygiene Data'!G56)),NA())</f>
        <v>#N/A</v>
      </c>
      <c r="BM62" s="121" t="e">
        <f ca="1">+IF(AND(ISNUMBER(OFFSET('Hygiene Data'!$G$8,0,10*ROW('Hygiene Data'!G56))),'Data Summary'!EB62="Yes"),OFFSET('Hygiene Data'!$G$8,0,10*ROW('Hygiene Data'!G56)),NA())</f>
        <v>#N/A</v>
      </c>
      <c r="BN62" s="121" t="e">
        <f ca="1">+IF(AND(ISNUMBER(OFFSET('Hygiene Data'!$G$10,0,10*ROW('Hygiene Data'!G56))),'Data Summary'!EC62="Yes"),OFFSET('Hygiene Data'!$G$10,0,10*ROW('Hygiene Data'!G56)),NA())</f>
        <v>#N/A</v>
      </c>
      <c r="BO62" s="121" t="e">
        <f ca="1">+IF(AND(ISNUMBER(OFFSET('Hygiene Data'!$H$6,0,10*ROW('Hygiene Data'!H56))),'Data Summary'!ED62="Yes"),OFFSET('Hygiene Data'!$H$6,0,10*ROW('Hygiene Data'!H56)),NA())</f>
        <v>#N/A</v>
      </c>
      <c r="BP62" s="121" t="e">
        <f ca="1">+IF(AND(ISNUMBER(OFFSET('Hygiene Data'!$H$8,0,10*ROW('Hygiene Data'!H56))),'Data Summary'!EE62="Yes"),OFFSET('Hygiene Data'!$H$8,0,10*ROW('Hygiene Data'!H56)),NA())</f>
        <v>#N/A</v>
      </c>
      <c r="BQ62" s="121" t="e">
        <f ca="1">+IF(AND(ISNUMBER(OFFSET('Hygiene Data'!$H$10,0,10*ROW('Hygiene Data'!H56))),'Data Summary'!EF62="Yes"),OFFSET('Hygiene Data'!$H$10,0,10*ROW('Hygiene Data'!H56)),NA())</f>
        <v>#N/A</v>
      </c>
    </row>
    <row r="63" spans="1:69" x14ac:dyDescent="0.2">
      <c r="A63" s="44" t="e">
        <f ca="1">+IF(OFFSET('Water Data'!$B$1,0,10*ROW('Water Data'!B57))="",NA(),OFFSET('Water Data'!$B$1,0,10*ROW('Water Data'!B57)))</f>
        <v>#N/A</v>
      </c>
      <c r="B63" s="44" t="e">
        <f ca="1">+IF(OFFSET('Water Data'!$A$3,0,10*ROW('Water Data'!A60))="",NA(),OFFSET('Water Data'!$A$3,0,10*ROW('Water Data'!A60)))</f>
        <v>#N/A</v>
      </c>
      <c r="C63" s="44" t="e">
        <f ca="1">+IF(OFFSET('Water Data'!$C$3,0,10*ROW('Water Data'!C60))="",NA(),OFFSET('Water Data'!$C$3,0,10*ROW('Water Data'!C60)))</f>
        <v>#N/A</v>
      </c>
      <c r="D63" s="119" t="e">
        <f ca="1">+IF(AND(ISNUMBER(OFFSET('Water Data'!$C$5,0,10*ROW('Water Data'!C57))),'Data Summary'!BS63="Yes"),100-OFFSET('Water Data'!$C$5,0,10*ROW('Water Data'!C57)),NA())</f>
        <v>#N/A</v>
      </c>
      <c r="E63" s="119" t="e">
        <f ca="1">+IF(AND(ISNUMBER(OFFSET('Water Data'!$C$7,0,10*ROW('Water Data'!C57))),'Data Summary'!BT63="Yes"),OFFSET('Water Data'!$C$7,0,10*ROW('Water Data'!C57)),NA())</f>
        <v>#N/A</v>
      </c>
      <c r="F63" s="119" t="e">
        <f ca="1">+IF(AND(ISNUMBER(OFFSET('Water Data'!$C$10,0,10*ROW('Water Data'!C57))),'Data Summary'!BU63="Yes"),OFFSET('Water Data'!$C$10,0,10*ROW('Water Data'!C57)),NA())</f>
        <v>#N/A</v>
      </c>
      <c r="G63" s="119" t="e">
        <f ca="1">+IF(AND(ISNUMBER(OFFSET('Water Data'!$D$5,0,10*ROW('Water Data'!D57))),'Data Summary'!BV63="Yes"),100-OFFSET('Water Data'!$D$5,0,10*ROW('Water Data'!D57)),NA())</f>
        <v>#N/A</v>
      </c>
      <c r="H63" s="119" t="e">
        <f ca="1">+IF(AND(ISNUMBER(OFFSET('Water Data'!$D$7,0,10*ROW('Water Data'!D57))),'Data Summary'!BW63="Yes"),OFFSET('Water Data'!$D$7,0,10*ROW('Water Data'!D57)),NA())</f>
        <v>#N/A</v>
      </c>
      <c r="I63" s="119" t="e">
        <f ca="1">+IF(AND(ISNUMBER(OFFSET('Water Data'!$D$10,0,10*ROW('Water Data'!D57))),'Data Summary'!BX63="Yes"),OFFSET('Water Data'!$D$10,0,10*ROW('Water Data'!D57)),NA())</f>
        <v>#N/A</v>
      </c>
      <c r="J63" s="119" t="e">
        <f ca="1">+IF(AND(ISNUMBER(OFFSET('Water Data'!$E$5,0,10*ROW('Water Data'!E57))),'Data Summary'!BY63="Yes"),100-OFFSET('Water Data'!$E$5,0,10*ROW('Water Data'!E57)),NA())</f>
        <v>#N/A</v>
      </c>
      <c r="K63" s="119" t="e">
        <f ca="1">+IF(AND(ISNUMBER(OFFSET('Water Data'!$E$7,0,10*ROW('Water Data'!E57))),'Data Summary'!BZ63="Yes"),OFFSET('Water Data'!$E$7,0,10*ROW('Water Data'!E57)),NA())</f>
        <v>#N/A</v>
      </c>
      <c r="L63" s="119" t="e">
        <f ca="1">+IF(AND(ISNUMBER(OFFSET('Water Data'!$E$10,0,10*ROW('Water Data'!E57))),'Data Summary'!CA63="Yes"),OFFSET('Water Data'!$E$10,0,10*ROW('Water Data'!E57)),NA())</f>
        <v>#N/A</v>
      </c>
      <c r="M63" s="119" t="e">
        <f ca="1">+IF(AND(ISNUMBER(OFFSET('Water Data'!$F$5,0,10*ROW('Water Data'!F57))),'Data Summary'!CB63="Yes"),100-OFFSET('Water Data'!$F$5,0,10*ROW('Water Data'!F57)),NA())</f>
        <v>#N/A</v>
      </c>
      <c r="N63" s="119" t="e">
        <f ca="1">+IF(AND(ISNUMBER(OFFSET('Water Data'!$F$7,0,10*ROW('Water Data'!F57))),'Data Summary'!CC63="Yes"),OFFSET('Water Data'!$F$7,0,10*ROW('Water Data'!F57)),NA())</f>
        <v>#N/A</v>
      </c>
      <c r="O63" s="119" t="e">
        <f ca="1">+IF(AND(ISNUMBER(OFFSET('Water Data'!$F$10,0,10*ROW('Water Data'!F57))),'Data Summary'!CD63="Yes"),OFFSET('Water Data'!$F$10,0,10*ROW('Water Data'!F57)),NA())</f>
        <v>#N/A</v>
      </c>
      <c r="P63" s="119" t="e">
        <f ca="1">+IF(AND(ISNUMBER(OFFSET('Water Data'!$G$5,0,10*ROW('Water Data'!G57))),'Data Summary'!CE63="Yes"),100-OFFSET('Water Data'!$G$5,0,10*ROW('Water Data'!G57)),NA())</f>
        <v>#N/A</v>
      </c>
      <c r="Q63" s="119" t="e">
        <f ca="1">+IF(AND(ISNUMBER(OFFSET('Water Data'!$G$7,0,10*ROW('Water Data'!G57))),'Data Summary'!CF63="Yes"),OFFSET('Water Data'!$G$7,0,10*ROW('Water Data'!G57)),NA())</f>
        <v>#N/A</v>
      </c>
      <c r="R63" s="119" t="e">
        <f ca="1">+IF(AND(ISNUMBER(OFFSET('Water Data'!$G$10,0,10*ROW('Water Data'!G57))),'Data Summary'!CG63="Yes"),OFFSET('Water Data'!$G$10,0,10*ROW('Water Data'!G57)),NA())</f>
        <v>#N/A</v>
      </c>
      <c r="S63" s="119" t="e">
        <f ca="1">+IF(AND(ISNUMBER(OFFSET('Water Data'!$H$5,0,10*ROW('Water Data'!H57))),'Data Summary'!CH63="Yes"),100-OFFSET('Water Data'!$H$5,0,10*ROW('Water Data'!H57)),NA())</f>
        <v>#N/A</v>
      </c>
      <c r="T63" s="119" t="e">
        <f ca="1">+IF(AND(ISNUMBER(OFFSET('Water Data'!$H$7,0,10*ROW('Water Data'!H57))),'Data Summary'!CI63="Yes"),OFFSET('Water Data'!$H$7,0,10*ROW('Water Data'!H57)),NA())</f>
        <v>#N/A</v>
      </c>
      <c r="U63" s="119" t="e">
        <f ca="1">+IF(AND(ISNUMBER(OFFSET('Water Data'!$H$10,0,10*ROW('Water Data'!H57))),'Data Summary'!CJ63="Yes"),OFFSET('Water Data'!$H$10,0,10*ROW('Water Data'!H57)),NA())</f>
        <v>#N/A</v>
      </c>
      <c r="V63" s="120" t="e">
        <f ca="1">+IF(AND(ISNUMBER(OFFSET('Sanitation Data'!$C$5,0,10*ROW('Sanitation Data'!C57))),'Data Summary'!CK63="Yes"),100-OFFSET('Sanitation Data'!$C$5,0,10*ROW('Sanitation Data'!C57)),NA())</f>
        <v>#N/A</v>
      </c>
      <c r="W63" s="120" t="e">
        <f ca="1">+IF(AND(ISNUMBER(OFFSET('Sanitation Data'!$C$7,0,10*ROW('Sanitation Data'!C57))),'Data Summary'!CL63="Yes"),OFFSET('Sanitation Data'!$C$7,0,10*ROW('Sanitation Data'!C57)),NA())</f>
        <v>#N/A</v>
      </c>
      <c r="X63" s="120" t="e">
        <f ca="1">+IF(AND(ISNUMBER(OFFSET('Sanitation Data'!$C$11,0,10*ROW('Sanitation Data'!C57))),'Data Summary'!CM63="Yes"),OFFSET('Sanitation Data'!$C$11,0,10*ROW('Sanitation Data'!C57)),NA())</f>
        <v>#N/A</v>
      </c>
      <c r="Y63" s="120" t="e">
        <f ca="1">+IF(AND(ISNUMBER(OFFSET('Sanitation Data'!$C$12,0,10*ROW('Sanitation Data'!C57))),'Data Summary'!CN63="Yes"),OFFSET('Sanitation Data'!$C$12,0,10*ROW('Sanitation Data'!C57)),NA())</f>
        <v>#N/A</v>
      </c>
      <c r="Z63" s="120" t="e">
        <f ca="1">+IF(AND(ISNUMBER(OFFSET('Sanitation Data'!$C$13,0,10*ROW('Sanitation Data'!C57))),'Data Summary'!CO63="Yes"),OFFSET('Sanitation Data'!$C$13,0,10*ROW('Sanitation Data'!C57)),NA())</f>
        <v>#N/A</v>
      </c>
      <c r="AA63" s="120" t="e">
        <f ca="1">+IF(AND(ISNUMBER(OFFSET('Sanitation Data'!$D$5,0,10*ROW('Sanitation Data'!D57))),'Data Summary'!CP63="Yes"),100-OFFSET('Sanitation Data'!$D$5,0,10*ROW('Sanitation Data'!D57)),NA())</f>
        <v>#N/A</v>
      </c>
      <c r="AB63" s="120" t="e">
        <f ca="1">+IF(AND(ISNUMBER(OFFSET('Sanitation Data'!$D$7,0,10*ROW('Sanitation Data'!D57))),'Data Summary'!CQ63="Yes"),OFFSET('Sanitation Data'!$D$7,0,10*ROW('Sanitation Data'!D57)),NA())</f>
        <v>#N/A</v>
      </c>
      <c r="AC63" s="120" t="e">
        <f ca="1">+IF(AND(ISNUMBER(OFFSET('Sanitation Data'!$D$11,0,10*ROW('Sanitation Data'!D57))),'Data Summary'!CR63="Yes"),OFFSET('Sanitation Data'!$D$11,0,10*ROW('Sanitation Data'!D57)),NA())</f>
        <v>#N/A</v>
      </c>
      <c r="AD63" s="120" t="e">
        <f ca="1">+IF(AND(ISNUMBER(OFFSET('Sanitation Data'!$D$12,0,10*ROW('Sanitation Data'!D57))),'Data Summary'!CS63="Yes"),OFFSET('Sanitation Data'!$D$12,0,10*ROW('Sanitation Data'!D57)),NA())</f>
        <v>#N/A</v>
      </c>
      <c r="AE63" s="120" t="e">
        <f ca="1">+IF(AND(ISNUMBER(OFFSET('Sanitation Data'!$D$13,0,10*ROW('Sanitation Data'!D57))),'Data Summary'!CT63="Yes"),OFFSET('Sanitation Data'!$D$13,0,10*ROW('Sanitation Data'!D57)),NA())</f>
        <v>#N/A</v>
      </c>
      <c r="AF63" s="120" t="e">
        <f ca="1">+IF(AND(ISNUMBER(OFFSET('Sanitation Data'!$E$5,0,10*ROW('Sanitation Data'!E57))),'Data Summary'!CU63="Yes"),100-OFFSET('Sanitation Data'!$E$5,0,10*ROW('Sanitation Data'!E57)),NA())</f>
        <v>#N/A</v>
      </c>
      <c r="AG63" s="120" t="e">
        <f ca="1">+IF(AND(ISNUMBER(OFFSET('Sanitation Data'!$E$7,0,10*ROW('Sanitation Data'!E57))),'Data Summary'!CV63="Yes"),OFFSET('Sanitation Data'!$E$7,0,10*ROW('Sanitation Data'!E57)),NA())</f>
        <v>#N/A</v>
      </c>
      <c r="AH63" s="120" t="e">
        <f ca="1">+IF(AND(ISNUMBER(OFFSET('Sanitation Data'!$E$11,0,10*ROW('Sanitation Data'!E57))),'Data Summary'!CW63="Yes"),OFFSET('Sanitation Data'!$E$11,0,10*ROW('Sanitation Data'!E57)),NA())</f>
        <v>#N/A</v>
      </c>
      <c r="AI63" s="120" t="e">
        <f ca="1">+IF(AND(ISNUMBER(OFFSET('Sanitation Data'!$E$12,0,10*ROW('Sanitation Data'!E57))),'Data Summary'!CX63="Yes"),OFFSET('Sanitation Data'!$E$12,0,10*ROW('Sanitation Data'!E57)),NA())</f>
        <v>#N/A</v>
      </c>
      <c r="AJ63" s="120" t="e">
        <f ca="1">+IF(AND(ISNUMBER(OFFSET('Sanitation Data'!$E$13,0,10*ROW('Sanitation Data'!E57))),'Data Summary'!CY63="Yes"),OFFSET('Sanitation Data'!$E$13,0,10*ROW('Sanitation Data'!E57)),NA())</f>
        <v>#N/A</v>
      </c>
      <c r="AK63" s="120" t="e">
        <f ca="1">+IF(AND(ISNUMBER(OFFSET('Sanitation Data'!$F$5,0,10*ROW('Sanitation Data'!F57))),'Data Summary'!CZ63="Yes"),100-OFFSET('Sanitation Data'!$F$5,0,10*ROW('Sanitation Data'!F57)),NA())</f>
        <v>#N/A</v>
      </c>
      <c r="AL63" s="120" t="e">
        <f ca="1">+IF(AND(ISNUMBER(OFFSET('Sanitation Data'!$F$7,0,10*ROW('Sanitation Data'!F57))),'Data Summary'!DA63="Yes"),OFFSET('Sanitation Data'!$F$7,0,10*ROW('Sanitation Data'!F57)),NA())</f>
        <v>#N/A</v>
      </c>
      <c r="AM63" s="120" t="e">
        <f ca="1">+IF(AND(ISNUMBER(OFFSET('Sanitation Data'!$F$11,0,10*ROW('Sanitation Data'!F57))),'Data Summary'!DB63="Yes"),OFFSET('Sanitation Data'!$F$11,0,10*ROW('Sanitation Data'!F57)),NA())</f>
        <v>#N/A</v>
      </c>
      <c r="AN63" s="120" t="e">
        <f ca="1">+IF(AND(ISNUMBER(OFFSET('Sanitation Data'!$F$12,0,10*ROW('Sanitation Data'!F57))),'Data Summary'!DC63="Yes"),OFFSET('Sanitation Data'!$F$12,0,10*ROW('Sanitation Data'!F57)),NA())</f>
        <v>#N/A</v>
      </c>
      <c r="AO63" s="120" t="e">
        <f ca="1">+IF(AND(ISNUMBER(OFFSET('Sanitation Data'!$F$13,0,10*ROW('Sanitation Data'!F57))),'Data Summary'!DD63="Yes"),OFFSET('Sanitation Data'!$F$13,0,10*ROW('Sanitation Data'!F57)),NA())</f>
        <v>#N/A</v>
      </c>
      <c r="AP63" s="120" t="e">
        <f ca="1">+IF(AND(ISNUMBER(OFFSET('Sanitation Data'!$G$5,0,10*ROW('Sanitation Data'!G57))),'Data Summary'!DE63="Yes"),100-OFFSET('Sanitation Data'!$G$5,0,10*ROW('Sanitation Data'!G57)),NA())</f>
        <v>#N/A</v>
      </c>
      <c r="AQ63" s="120" t="e">
        <f ca="1">+IF(AND(ISNUMBER(OFFSET('Sanitation Data'!$G$7,0,10*ROW('Sanitation Data'!G57))),'Data Summary'!DF63="Yes"),OFFSET('Sanitation Data'!$G$7,0,10*ROW('Sanitation Data'!G57)),NA())</f>
        <v>#N/A</v>
      </c>
      <c r="AR63" s="120" t="e">
        <f ca="1">+IF(AND(ISNUMBER(OFFSET('Sanitation Data'!$G$11,0,10*ROW('Sanitation Data'!G57))),'Data Summary'!DG63="Yes"),OFFSET('Sanitation Data'!$G$11,0,10*ROW('Sanitation Data'!G57)),NA())</f>
        <v>#N/A</v>
      </c>
      <c r="AS63" s="120" t="e">
        <f ca="1">+IF(AND(ISNUMBER(OFFSET('Sanitation Data'!$G$12,0,10*ROW('Sanitation Data'!G57))),'Data Summary'!DH63="Yes"),OFFSET('Sanitation Data'!$G$12,0,10*ROW('Sanitation Data'!G57)),NA())</f>
        <v>#N/A</v>
      </c>
      <c r="AT63" s="120" t="e">
        <f ca="1">+IF(AND(ISNUMBER(OFFSET('Sanitation Data'!$G$13,0,10*ROW('Sanitation Data'!G57))),'Data Summary'!DI63="Yes"),OFFSET('Sanitation Data'!$G$13,0,10*ROW('Sanitation Data'!G57)),NA())</f>
        <v>#N/A</v>
      </c>
      <c r="AU63" s="120" t="e">
        <f ca="1">+IF(AND(ISNUMBER(OFFSET('Sanitation Data'!$H$5,0,10*ROW('Sanitation Data'!H57))),'Data Summary'!DJ63="Yes"),100-OFFSET('Sanitation Data'!$H$5,0,10*ROW('Sanitation Data'!H57)),NA())</f>
        <v>#N/A</v>
      </c>
      <c r="AV63" s="120" t="e">
        <f ca="1">+IF(AND(ISNUMBER(OFFSET('Sanitation Data'!$H$7,0,10*ROW('Sanitation Data'!H57))),'Data Summary'!DK63="Yes"),OFFSET('Sanitation Data'!$H$7,0,10*ROW('Sanitation Data'!H57)),NA())</f>
        <v>#N/A</v>
      </c>
      <c r="AW63" s="120" t="e">
        <f ca="1">+IF(AND(ISNUMBER(OFFSET('Sanitation Data'!$H$11,0,10*ROW('Sanitation Data'!H57))),'Data Summary'!DL63="Yes"),OFFSET('Sanitation Data'!$H$11,0,10*ROW('Sanitation Data'!H57)),NA())</f>
        <v>#N/A</v>
      </c>
      <c r="AX63" s="120" t="e">
        <f ca="1">+IF(AND(ISNUMBER(OFFSET('Sanitation Data'!$H$12,0,10*ROW('Sanitation Data'!H57))),'Data Summary'!DM63="Yes"),OFFSET('Sanitation Data'!$H$12,0,10*ROW('Sanitation Data'!H57)),NA())</f>
        <v>#N/A</v>
      </c>
      <c r="AY63" s="120" t="e">
        <f ca="1">+IF(AND(ISNUMBER(OFFSET('Sanitation Data'!$H$13,0,10*ROW('Sanitation Data'!H57))),'Data Summary'!DN63="Yes"),OFFSET('Sanitation Data'!$H$13,0,10*ROW('Sanitation Data'!H57)),NA())</f>
        <v>#N/A</v>
      </c>
      <c r="AZ63" s="121" t="e">
        <f ca="1">+IF(AND(ISNUMBER(OFFSET('Hygiene Data'!$C$6,0,10*ROW('Hygiene Data'!C57))),'Data Summary'!DO63="Yes"),OFFSET('Hygiene Data'!$C$6,0,10*ROW('Hygiene Data'!C57)),NA())</f>
        <v>#N/A</v>
      </c>
      <c r="BA63" s="121" t="e">
        <f ca="1">+IF(AND(ISNUMBER(OFFSET('Hygiene Data'!$C$8,0,10*ROW('Hygiene Data'!C57))),'Data Summary'!DP63="Yes"),OFFSET('Hygiene Data'!$C$8,0,10*ROW('Hygiene Data'!C57)),NA())</f>
        <v>#N/A</v>
      </c>
      <c r="BB63" s="121" t="e">
        <f ca="1">+IF(AND(ISNUMBER(OFFSET('Hygiene Data'!$C$10,0,10*ROW('Hygiene Data'!C57))),'Data Summary'!DQ63="Yes"),OFFSET('Hygiene Data'!$C$10,0,10*ROW('Hygiene Data'!C57)),NA())</f>
        <v>#N/A</v>
      </c>
      <c r="BC63" s="121" t="e">
        <f ca="1">+IF(AND(ISNUMBER(OFFSET('Hygiene Data'!$D$6,0,10*ROW('Hygiene Data'!D57))),'Data Summary'!DR63="Yes"),OFFSET('Hygiene Data'!$D$6,0,10*ROW('Hygiene Data'!D57)),NA())</f>
        <v>#N/A</v>
      </c>
      <c r="BD63" s="121" t="e">
        <f ca="1">+IF(AND(ISNUMBER(OFFSET('Hygiene Data'!$D$8,0,10*ROW('Hygiene Data'!D57))),'Data Summary'!DS63="Yes"),OFFSET('Hygiene Data'!$D$8,0,10*ROW('Hygiene Data'!D57)),NA())</f>
        <v>#N/A</v>
      </c>
      <c r="BE63" s="121" t="e">
        <f ca="1">+IF(AND(ISNUMBER(OFFSET('Hygiene Data'!$D$10,0,10*ROW('Hygiene Data'!D57))),'Data Summary'!DT63="Yes"),OFFSET('Hygiene Data'!$D$10,0,10*ROW('Hygiene Data'!D57)),NA())</f>
        <v>#N/A</v>
      </c>
      <c r="BF63" s="121" t="e">
        <f ca="1">+IF(AND(ISNUMBER(OFFSET('Hygiene Data'!$E$6,0,10*ROW('Hygiene Data'!E57))),'Data Summary'!DU63="Yes"),OFFSET('Hygiene Data'!$E$6,0,10*ROW('Hygiene Data'!E57)),NA())</f>
        <v>#N/A</v>
      </c>
      <c r="BG63" s="121" t="e">
        <f ca="1">+IF(AND(ISNUMBER(OFFSET('Hygiene Data'!$E$8,0,10*ROW('Hygiene Data'!E57))),'Data Summary'!DV63="Yes"),OFFSET('Hygiene Data'!$E$8,0,10*ROW('Hygiene Data'!E57)),NA())</f>
        <v>#N/A</v>
      </c>
      <c r="BH63" s="121" t="e">
        <f ca="1">+IF(AND(ISNUMBER(OFFSET('Hygiene Data'!$E$10,0,10*ROW('Hygiene Data'!E57))),'Data Summary'!DW63="Yes"),OFFSET('Hygiene Data'!$E$10,0,10*ROW('Hygiene Data'!E57)),NA())</f>
        <v>#N/A</v>
      </c>
      <c r="BI63" s="121" t="e">
        <f ca="1">+IF(AND(ISNUMBER(OFFSET('Hygiene Data'!$F$6,0,10*ROW('Hygiene Data'!F57))),'Data Summary'!DX63="Yes"),OFFSET('Hygiene Data'!$F$6,0,10*ROW('Hygiene Data'!F57)),NA())</f>
        <v>#N/A</v>
      </c>
      <c r="BJ63" s="121" t="e">
        <f ca="1">+IF(AND(ISNUMBER(OFFSET('Hygiene Data'!$F$8,0,10*ROW('Hygiene Data'!F57))),'Data Summary'!DY63="Yes"),OFFSET('Hygiene Data'!$F$8,0,10*ROW('Hygiene Data'!F57)),NA())</f>
        <v>#N/A</v>
      </c>
      <c r="BK63" s="121" t="e">
        <f ca="1">+IF(AND(ISNUMBER(OFFSET('Hygiene Data'!$F$10,0,10*ROW('Hygiene Data'!F57))),'Data Summary'!DZ63="Yes"),OFFSET('Hygiene Data'!$F$10,0,10*ROW('Hygiene Data'!F57)),NA())</f>
        <v>#N/A</v>
      </c>
      <c r="BL63" s="121" t="e">
        <f ca="1">+IF(AND(ISNUMBER(OFFSET('Hygiene Data'!$G$6,0,10*ROW('Hygiene Data'!G57))),'Data Summary'!EA63="Yes"),OFFSET('Hygiene Data'!$G$6,0,10*ROW('Hygiene Data'!G57)),NA())</f>
        <v>#N/A</v>
      </c>
      <c r="BM63" s="121" t="e">
        <f ca="1">+IF(AND(ISNUMBER(OFFSET('Hygiene Data'!$G$8,0,10*ROW('Hygiene Data'!G57))),'Data Summary'!EB63="Yes"),OFFSET('Hygiene Data'!$G$8,0,10*ROW('Hygiene Data'!G57)),NA())</f>
        <v>#N/A</v>
      </c>
      <c r="BN63" s="121" t="e">
        <f ca="1">+IF(AND(ISNUMBER(OFFSET('Hygiene Data'!$G$10,0,10*ROW('Hygiene Data'!G57))),'Data Summary'!EC63="Yes"),OFFSET('Hygiene Data'!$G$10,0,10*ROW('Hygiene Data'!G57)),NA())</f>
        <v>#N/A</v>
      </c>
      <c r="BO63" s="121" t="e">
        <f ca="1">+IF(AND(ISNUMBER(OFFSET('Hygiene Data'!$H$6,0,10*ROW('Hygiene Data'!H57))),'Data Summary'!ED63="Yes"),OFFSET('Hygiene Data'!$H$6,0,10*ROW('Hygiene Data'!H57)),NA())</f>
        <v>#N/A</v>
      </c>
      <c r="BP63" s="121" t="e">
        <f ca="1">+IF(AND(ISNUMBER(OFFSET('Hygiene Data'!$H$8,0,10*ROW('Hygiene Data'!H57))),'Data Summary'!EE63="Yes"),OFFSET('Hygiene Data'!$H$8,0,10*ROW('Hygiene Data'!H57)),NA())</f>
        <v>#N/A</v>
      </c>
      <c r="BQ63" s="121" t="e">
        <f ca="1">+IF(AND(ISNUMBER(OFFSET('Hygiene Data'!$H$10,0,10*ROW('Hygiene Data'!H57))),'Data Summary'!EF63="Yes"),OFFSET('Hygiene Data'!$H$10,0,10*ROW('Hygiene Data'!H57)),NA())</f>
        <v>#N/A</v>
      </c>
    </row>
    <row r="64" spans="1:69" x14ac:dyDescent="0.2">
      <c r="A64" s="44" t="e">
        <f ca="1">+IF(OFFSET('Water Data'!$B$1,0,10*ROW('Water Data'!B58))="",NA(),OFFSET('Water Data'!$B$1,0,10*ROW('Water Data'!B58)))</f>
        <v>#N/A</v>
      </c>
      <c r="B64" s="44" t="e">
        <f ca="1">+IF(OFFSET('Water Data'!$A$3,0,10*ROW('Water Data'!A61))="",NA(),OFFSET('Water Data'!$A$3,0,10*ROW('Water Data'!A61)))</f>
        <v>#N/A</v>
      </c>
      <c r="C64" s="44" t="e">
        <f ca="1">+IF(OFFSET('Water Data'!$C$3,0,10*ROW('Water Data'!C61))="",NA(),OFFSET('Water Data'!$C$3,0,10*ROW('Water Data'!C61)))</f>
        <v>#N/A</v>
      </c>
      <c r="D64" s="119" t="e">
        <f ca="1">+IF(AND(ISNUMBER(OFFSET('Water Data'!$C$5,0,10*ROW('Water Data'!C58))),'Data Summary'!BS64="Yes"),100-OFFSET('Water Data'!$C$5,0,10*ROW('Water Data'!C58)),NA())</f>
        <v>#N/A</v>
      </c>
      <c r="E64" s="119" t="e">
        <f ca="1">+IF(AND(ISNUMBER(OFFSET('Water Data'!$C$7,0,10*ROW('Water Data'!C58))),'Data Summary'!BT64="Yes"),OFFSET('Water Data'!$C$7,0,10*ROW('Water Data'!C58)),NA())</f>
        <v>#N/A</v>
      </c>
      <c r="F64" s="119" t="e">
        <f ca="1">+IF(AND(ISNUMBER(OFFSET('Water Data'!$C$10,0,10*ROW('Water Data'!C58))),'Data Summary'!BU64="Yes"),OFFSET('Water Data'!$C$10,0,10*ROW('Water Data'!C58)),NA())</f>
        <v>#N/A</v>
      </c>
      <c r="G64" s="119" t="e">
        <f ca="1">+IF(AND(ISNUMBER(OFFSET('Water Data'!$D$5,0,10*ROW('Water Data'!D58))),'Data Summary'!BV64="Yes"),100-OFFSET('Water Data'!$D$5,0,10*ROW('Water Data'!D58)),NA())</f>
        <v>#N/A</v>
      </c>
      <c r="H64" s="119" t="e">
        <f ca="1">+IF(AND(ISNUMBER(OFFSET('Water Data'!$D$7,0,10*ROW('Water Data'!D58))),'Data Summary'!BW64="Yes"),OFFSET('Water Data'!$D$7,0,10*ROW('Water Data'!D58)),NA())</f>
        <v>#N/A</v>
      </c>
      <c r="I64" s="119" t="e">
        <f ca="1">+IF(AND(ISNUMBER(OFFSET('Water Data'!$D$10,0,10*ROW('Water Data'!D58))),'Data Summary'!BX64="Yes"),OFFSET('Water Data'!$D$10,0,10*ROW('Water Data'!D58)),NA())</f>
        <v>#N/A</v>
      </c>
      <c r="J64" s="119" t="e">
        <f ca="1">+IF(AND(ISNUMBER(OFFSET('Water Data'!$E$5,0,10*ROW('Water Data'!E58))),'Data Summary'!BY64="Yes"),100-OFFSET('Water Data'!$E$5,0,10*ROW('Water Data'!E58)),NA())</f>
        <v>#N/A</v>
      </c>
      <c r="K64" s="119" t="e">
        <f ca="1">+IF(AND(ISNUMBER(OFFSET('Water Data'!$E$7,0,10*ROW('Water Data'!E58))),'Data Summary'!BZ64="Yes"),OFFSET('Water Data'!$E$7,0,10*ROW('Water Data'!E58)),NA())</f>
        <v>#N/A</v>
      </c>
      <c r="L64" s="119" t="e">
        <f ca="1">+IF(AND(ISNUMBER(OFFSET('Water Data'!$E$10,0,10*ROW('Water Data'!E58))),'Data Summary'!CA64="Yes"),OFFSET('Water Data'!$E$10,0,10*ROW('Water Data'!E58)),NA())</f>
        <v>#N/A</v>
      </c>
      <c r="M64" s="119" t="e">
        <f ca="1">+IF(AND(ISNUMBER(OFFSET('Water Data'!$F$5,0,10*ROW('Water Data'!F58))),'Data Summary'!CB64="Yes"),100-OFFSET('Water Data'!$F$5,0,10*ROW('Water Data'!F58)),NA())</f>
        <v>#N/A</v>
      </c>
      <c r="N64" s="119" t="e">
        <f ca="1">+IF(AND(ISNUMBER(OFFSET('Water Data'!$F$7,0,10*ROW('Water Data'!F58))),'Data Summary'!CC64="Yes"),OFFSET('Water Data'!$F$7,0,10*ROW('Water Data'!F58)),NA())</f>
        <v>#N/A</v>
      </c>
      <c r="O64" s="119" t="e">
        <f ca="1">+IF(AND(ISNUMBER(OFFSET('Water Data'!$F$10,0,10*ROW('Water Data'!F58))),'Data Summary'!CD64="Yes"),OFFSET('Water Data'!$F$10,0,10*ROW('Water Data'!F58)),NA())</f>
        <v>#N/A</v>
      </c>
      <c r="P64" s="119" t="e">
        <f ca="1">+IF(AND(ISNUMBER(OFFSET('Water Data'!$G$5,0,10*ROW('Water Data'!G58))),'Data Summary'!CE64="Yes"),100-OFFSET('Water Data'!$G$5,0,10*ROW('Water Data'!G58)),NA())</f>
        <v>#N/A</v>
      </c>
      <c r="Q64" s="119" t="e">
        <f ca="1">+IF(AND(ISNUMBER(OFFSET('Water Data'!$G$7,0,10*ROW('Water Data'!G58))),'Data Summary'!CF64="Yes"),OFFSET('Water Data'!$G$7,0,10*ROW('Water Data'!G58)),NA())</f>
        <v>#N/A</v>
      </c>
      <c r="R64" s="119" t="e">
        <f ca="1">+IF(AND(ISNUMBER(OFFSET('Water Data'!$G$10,0,10*ROW('Water Data'!G58))),'Data Summary'!CG64="Yes"),OFFSET('Water Data'!$G$10,0,10*ROW('Water Data'!G58)),NA())</f>
        <v>#N/A</v>
      </c>
      <c r="S64" s="119" t="e">
        <f ca="1">+IF(AND(ISNUMBER(OFFSET('Water Data'!$H$5,0,10*ROW('Water Data'!H58))),'Data Summary'!CH64="Yes"),100-OFFSET('Water Data'!$H$5,0,10*ROW('Water Data'!H58)),NA())</f>
        <v>#N/A</v>
      </c>
      <c r="T64" s="119" t="e">
        <f ca="1">+IF(AND(ISNUMBER(OFFSET('Water Data'!$H$7,0,10*ROW('Water Data'!H58))),'Data Summary'!CI64="Yes"),OFFSET('Water Data'!$H$7,0,10*ROW('Water Data'!H58)),NA())</f>
        <v>#N/A</v>
      </c>
      <c r="U64" s="119" t="e">
        <f ca="1">+IF(AND(ISNUMBER(OFFSET('Water Data'!$H$10,0,10*ROW('Water Data'!H58))),'Data Summary'!CJ64="Yes"),OFFSET('Water Data'!$H$10,0,10*ROW('Water Data'!H58)),NA())</f>
        <v>#N/A</v>
      </c>
      <c r="V64" s="120" t="e">
        <f ca="1">+IF(AND(ISNUMBER(OFFSET('Sanitation Data'!$C$5,0,10*ROW('Sanitation Data'!C58))),'Data Summary'!CK64="Yes"),100-OFFSET('Sanitation Data'!$C$5,0,10*ROW('Sanitation Data'!C58)),NA())</f>
        <v>#N/A</v>
      </c>
      <c r="W64" s="120" t="e">
        <f ca="1">+IF(AND(ISNUMBER(OFFSET('Sanitation Data'!$C$7,0,10*ROW('Sanitation Data'!C58))),'Data Summary'!CL64="Yes"),OFFSET('Sanitation Data'!$C$7,0,10*ROW('Sanitation Data'!C58)),NA())</f>
        <v>#N/A</v>
      </c>
      <c r="X64" s="120" t="e">
        <f ca="1">+IF(AND(ISNUMBER(OFFSET('Sanitation Data'!$C$11,0,10*ROW('Sanitation Data'!C58))),'Data Summary'!CM64="Yes"),OFFSET('Sanitation Data'!$C$11,0,10*ROW('Sanitation Data'!C58)),NA())</f>
        <v>#N/A</v>
      </c>
      <c r="Y64" s="120" t="e">
        <f ca="1">+IF(AND(ISNUMBER(OFFSET('Sanitation Data'!$C$12,0,10*ROW('Sanitation Data'!C58))),'Data Summary'!CN64="Yes"),OFFSET('Sanitation Data'!$C$12,0,10*ROW('Sanitation Data'!C58)),NA())</f>
        <v>#N/A</v>
      </c>
      <c r="Z64" s="120" t="e">
        <f ca="1">+IF(AND(ISNUMBER(OFFSET('Sanitation Data'!$C$13,0,10*ROW('Sanitation Data'!C58))),'Data Summary'!CO64="Yes"),OFFSET('Sanitation Data'!$C$13,0,10*ROW('Sanitation Data'!C58)),NA())</f>
        <v>#N/A</v>
      </c>
      <c r="AA64" s="120" t="e">
        <f ca="1">+IF(AND(ISNUMBER(OFFSET('Sanitation Data'!$D$5,0,10*ROW('Sanitation Data'!D58))),'Data Summary'!CP64="Yes"),100-OFFSET('Sanitation Data'!$D$5,0,10*ROW('Sanitation Data'!D58)),NA())</f>
        <v>#N/A</v>
      </c>
      <c r="AB64" s="120" t="e">
        <f ca="1">+IF(AND(ISNUMBER(OFFSET('Sanitation Data'!$D$7,0,10*ROW('Sanitation Data'!D58))),'Data Summary'!CQ64="Yes"),OFFSET('Sanitation Data'!$D$7,0,10*ROW('Sanitation Data'!D58)),NA())</f>
        <v>#N/A</v>
      </c>
      <c r="AC64" s="120" t="e">
        <f ca="1">+IF(AND(ISNUMBER(OFFSET('Sanitation Data'!$D$11,0,10*ROW('Sanitation Data'!D58))),'Data Summary'!CR64="Yes"),OFFSET('Sanitation Data'!$D$11,0,10*ROW('Sanitation Data'!D58)),NA())</f>
        <v>#N/A</v>
      </c>
      <c r="AD64" s="120" t="e">
        <f ca="1">+IF(AND(ISNUMBER(OFFSET('Sanitation Data'!$D$12,0,10*ROW('Sanitation Data'!D58))),'Data Summary'!CS64="Yes"),OFFSET('Sanitation Data'!$D$12,0,10*ROW('Sanitation Data'!D58)),NA())</f>
        <v>#N/A</v>
      </c>
      <c r="AE64" s="120" t="e">
        <f ca="1">+IF(AND(ISNUMBER(OFFSET('Sanitation Data'!$D$13,0,10*ROW('Sanitation Data'!D58))),'Data Summary'!CT64="Yes"),OFFSET('Sanitation Data'!$D$13,0,10*ROW('Sanitation Data'!D58)),NA())</f>
        <v>#N/A</v>
      </c>
      <c r="AF64" s="120" t="e">
        <f ca="1">+IF(AND(ISNUMBER(OFFSET('Sanitation Data'!$E$5,0,10*ROW('Sanitation Data'!E58))),'Data Summary'!CU64="Yes"),100-OFFSET('Sanitation Data'!$E$5,0,10*ROW('Sanitation Data'!E58)),NA())</f>
        <v>#N/A</v>
      </c>
      <c r="AG64" s="120" t="e">
        <f ca="1">+IF(AND(ISNUMBER(OFFSET('Sanitation Data'!$E$7,0,10*ROW('Sanitation Data'!E58))),'Data Summary'!CV64="Yes"),OFFSET('Sanitation Data'!$E$7,0,10*ROW('Sanitation Data'!E58)),NA())</f>
        <v>#N/A</v>
      </c>
      <c r="AH64" s="120" t="e">
        <f ca="1">+IF(AND(ISNUMBER(OFFSET('Sanitation Data'!$E$11,0,10*ROW('Sanitation Data'!E58))),'Data Summary'!CW64="Yes"),OFFSET('Sanitation Data'!$E$11,0,10*ROW('Sanitation Data'!E58)),NA())</f>
        <v>#N/A</v>
      </c>
      <c r="AI64" s="120" t="e">
        <f ca="1">+IF(AND(ISNUMBER(OFFSET('Sanitation Data'!$E$12,0,10*ROW('Sanitation Data'!E58))),'Data Summary'!CX64="Yes"),OFFSET('Sanitation Data'!$E$12,0,10*ROW('Sanitation Data'!E58)),NA())</f>
        <v>#N/A</v>
      </c>
      <c r="AJ64" s="120" t="e">
        <f ca="1">+IF(AND(ISNUMBER(OFFSET('Sanitation Data'!$E$13,0,10*ROW('Sanitation Data'!E58))),'Data Summary'!CY64="Yes"),OFFSET('Sanitation Data'!$E$13,0,10*ROW('Sanitation Data'!E58)),NA())</f>
        <v>#N/A</v>
      </c>
      <c r="AK64" s="120" t="e">
        <f ca="1">+IF(AND(ISNUMBER(OFFSET('Sanitation Data'!$F$5,0,10*ROW('Sanitation Data'!F58))),'Data Summary'!CZ64="Yes"),100-OFFSET('Sanitation Data'!$F$5,0,10*ROW('Sanitation Data'!F58)),NA())</f>
        <v>#N/A</v>
      </c>
      <c r="AL64" s="120" t="e">
        <f ca="1">+IF(AND(ISNUMBER(OFFSET('Sanitation Data'!$F$7,0,10*ROW('Sanitation Data'!F58))),'Data Summary'!DA64="Yes"),OFFSET('Sanitation Data'!$F$7,0,10*ROW('Sanitation Data'!F58)),NA())</f>
        <v>#N/A</v>
      </c>
      <c r="AM64" s="120" t="e">
        <f ca="1">+IF(AND(ISNUMBER(OFFSET('Sanitation Data'!$F$11,0,10*ROW('Sanitation Data'!F58))),'Data Summary'!DB64="Yes"),OFFSET('Sanitation Data'!$F$11,0,10*ROW('Sanitation Data'!F58)),NA())</f>
        <v>#N/A</v>
      </c>
      <c r="AN64" s="120" t="e">
        <f ca="1">+IF(AND(ISNUMBER(OFFSET('Sanitation Data'!$F$12,0,10*ROW('Sanitation Data'!F58))),'Data Summary'!DC64="Yes"),OFFSET('Sanitation Data'!$F$12,0,10*ROW('Sanitation Data'!F58)),NA())</f>
        <v>#N/A</v>
      </c>
      <c r="AO64" s="120" t="e">
        <f ca="1">+IF(AND(ISNUMBER(OFFSET('Sanitation Data'!$F$13,0,10*ROW('Sanitation Data'!F58))),'Data Summary'!DD64="Yes"),OFFSET('Sanitation Data'!$F$13,0,10*ROW('Sanitation Data'!F58)),NA())</f>
        <v>#N/A</v>
      </c>
      <c r="AP64" s="120" t="e">
        <f ca="1">+IF(AND(ISNUMBER(OFFSET('Sanitation Data'!$G$5,0,10*ROW('Sanitation Data'!G58))),'Data Summary'!DE64="Yes"),100-OFFSET('Sanitation Data'!$G$5,0,10*ROW('Sanitation Data'!G58)),NA())</f>
        <v>#N/A</v>
      </c>
      <c r="AQ64" s="120" t="e">
        <f ca="1">+IF(AND(ISNUMBER(OFFSET('Sanitation Data'!$G$7,0,10*ROW('Sanitation Data'!G58))),'Data Summary'!DF64="Yes"),OFFSET('Sanitation Data'!$G$7,0,10*ROW('Sanitation Data'!G58)),NA())</f>
        <v>#N/A</v>
      </c>
      <c r="AR64" s="120" t="e">
        <f ca="1">+IF(AND(ISNUMBER(OFFSET('Sanitation Data'!$G$11,0,10*ROW('Sanitation Data'!G58))),'Data Summary'!DG64="Yes"),OFFSET('Sanitation Data'!$G$11,0,10*ROW('Sanitation Data'!G58)),NA())</f>
        <v>#N/A</v>
      </c>
      <c r="AS64" s="120" t="e">
        <f ca="1">+IF(AND(ISNUMBER(OFFSET('Sanitation Data'!$G$12,0,10*ROW('Sanitation Data'!G58))),'Data Summary'!DH64="Yes"),OFFSET('Sanitation Data'!$G$12,0,10*ROW('Sanitation Data'!G58)),NA())</f>
        <v>#N/A</v>
      </c>
      <c r="AT64" s="120" t="e">
        <f ca="1">+IF(AND(ISNUMBER(OFFSET('Sanitation Data'!$G$13,0,10*ROW('Sanitation Data'!G58))),'Data Summary'!DI64="Yes"),OFFSET('Sanitation Data'!$G$13,0,10*ROW('Sanitation Data'!G58)),NA())</f>
        <v>#N/A</v>
      </c>
      <c r="AU64" s="120" t="e">
        <f ca="1">+IF(AND(ISNUMBER(OFFSET('Sanitation Data'!$H$5,0,10*ROW('Sanitation Data'!H58))),'Data Summary'!DJ64="Yes"),100-OFFSET('Sanitation Data'!$H$5,0,10*ROW('Sanitation Data'!H58)),NA())</f>
        <v>#N/A</v>
      </c>
      <c r="AV64" s="120" t="e">
        <f ca="1">+IF(AND(ISNUMBER(OFFSET('Sanitation Data'!$H$7,0,10*ROW('Sanitation Data'!H58))),'Data Summary'!DK64="Yes"),OFFSET('Sanitation Data'!$H$7,0,10*ROW('Sanitation Data'!H58)),NA())</f>
        <v>#N/A</v>
      </c>
      <c r="AW64" s="120" t="e">
        <f ca="1">+IF(AND(ISNUMBER(OFFSET('Sanitation Data'!$H$11,0,10*ROW('Sanitation Data'!H58))),'Data Summary'!DL64="Yes"),OFFSET('Sanitation Data'!$H$11,0,10*ROW('Sanitation Data'!H58)),NA())</f>
        <v>#N/A</v>
      </c>
      <c r="AX64" s="120" t="e">
        <f ca="1">+IF(AND(ISNUMBER(OFFSET('Sanitation Data'!$H$12,0,10*ROW('Sanitation Data'!H58))),'Data Summary'!DM64="Yes"),OFFSET('Sanitation Data'!$H$12,0,10*ROW('Sanitation Data'!H58)),NA())</f>
        <v>#N/A</v>
      </c>
      <c r="AY64" s="120" t="e">
        <f ca="1">+IF(AND(ISNUMBER(OFFSET('Sanitation Data'!$H$13,0,10*ROW('Sanitation Data'!H58))),'Data Summary'!DN64="Yes"),OFFSET('Sanitation Data'!$H$13,0,10*ROW('Sanitation Data'!H58)),NA())</f>
        <v>#N/A</v>
      </c>
      <c r="AZ64" s="121" t="e">
        <f ca="1">+IF(AND(ISNUMBER(OFFSET('Hygiene Data'!$C$6,0,10*ROW('Hygiene Data'!C58))),'Data Summary'!DO64="Yes"),OFFSET('Hygiene Data'!$C$6,0,10*ROW('Hygiene Data'!C58)),NA())</f>
        <v>#N/A</v>
      </c>
      <c r="BA64" s="121" t="e">
        <f ca="1">+IF(AND(ISNUMBER(OFFSET('Hygiene Data'!$C$8,0,10*ROW('Hygiene Data'!C58))),'Data Summary'!DP64="Yes"),OFFSET('Hygiene Data'!$C$8,0,10*ROW('Hygiene Data'!C58)),NA())</f>
        <v>#N/A</v>
      </c>
      <c r="BB64" s="121" t="e">
        <f ca="1">+IF(AND(ISNUMBER(OFFSET('Hygiene Data'!$C$10,0,10*ROW('Hygiene Data'!C58))),'Data Summary'!DQ64="Yes"),OFFSET('Hygiene Data'!$C$10,0,10*ROW('Hygiene Data'!C58)),NA())</f>
        <v>#N/A</v>
      </c>
      <c r="BC64" s="121" t="e">
        <f ca="1">+IF(AND(ISNUMBER(OFFSET('Hygiene Data'!$D$6,0,10*ROW('Hygiene Data'!D58))),'Data Summary'!DR64="Yes"),OFFSET('Hygiene Data'!$D$6,0,10*ROW('Hygiene Data'!D58)),NA())</f>
        <v>#N/A</v>
      </c>
      <c r="BD64" s="121" t="e">
        <f ca="1">+IF(AND(ISNUMBER(OFFSET('Hygiene Data'!$D$8,0,10*ROW('Hygiene Data'!D58))),'Data Summary'!DS64="Yes"),OFFSET('Hygiene Data'!$D$8,0,10*ROW('Hygiene Data'!D58)),NA())</f>
        <v>#N/A</v>
      </c>
      <c r="BE64" s="121" t="e">
        <f ca="1">+IF(AND(ISNUMBER(OFFSET('Hygiene Data'!$D$10,0,10*ROW('Hygiene Data'!D58))),'Data Summary'!DT64="Yes"),OFFSET('Hygiene Data'!$D$10,0,10*ROW('Hygiene Data'!D58)),NA())</f>
        <v>#N/A</v>
      </c>
      <c r="BF64" s="121" t="e">
        <f ca="1">+IF(AND(ISNUMBER(OFFSET('Hygiene Data'!$E$6,0,10*ROW('Hygiene Data'!E58))),'Data Summary'!DU64="Yes"),OFFSET('Hygiene Data'!$E$6,0,10*ROW('Hygiene Data'!E58)),NA())</f>
        <v>#N/A</v>
      </c>
      <c r="BG64" s="121" t="e">
        <f ca="1">+IF(AND(ISNUMBER(OFFSET('Hygiene Data'!$E$8,0,10*ROW('Hygiene Data'!E58))),'Data Summary'!DV64="Yes"),OFFSET('Hygiene Data'!$E$8,0,10*ROW('Hygiene Data'!E58)),NA())</f>
        <v>#N/A</v>
      </c>
      <c r="BH64" s="121" t="e">
        <f ca="1">+IF(AND(ISNUMBER(OFFSET('Hygiene Data'!$E$10,0,10*ROW('Hygiene Data'!E58))),'Data Summary'!DW64="Yes"),OFFSET('Hygiene Data'!$E$10,0,10*ROW('Hygiene Data'!E58)),NA())</f>
        <v>#N/A</v>
      </c>
      <c r="BI64" s="121" t="e">
        <f ca="1">+IF(AND(ISNUMBER(OFFSET('Hygiene Data'!$F$6,0,10*ROW('Hygiene Data'!F58))),'Data Summary'!DX64="Yes"),OFFSET('Hygiene Data'!$F$6,0,10*ROW('Hygiene Data'!F58)),NA())</f>
        <v>#N/A</v>
      </c>
      <c r="BJ64" s="121" t="e">
        <f ca="1">+IF(AND(ISNUMBER(OFFSET('Hygiene Data'!$F$8,0,10*ROW('Hygiene Data'!F58))),'Data Summary'!DY64="Yes"),OFFSET('Hygiene Data'!$F$8,0,10*ROW('Hygiene Data'!F58)),NA())</f>
        <v>#N/A</v>
      </c>
      <c r="BK64" s="121" t="e">
        <f ca="1">+IF(AND(ISNUMBER(OFFSET('Hygiene Data'!$F$10,0,10*ROW('Hygiene Data'!F58))),'Data Summary'!DZ64="Yes"),OFFSET('Hygiene Data'!$F$10,0,10*ROW('Hygiene Data'!F58)),NA())</f>
        <v>#N/A</v>
      </c>
      <c r="BL64" s="121" t="e">
        <f ca="1">+IF(AND(ISNUMBER(OFFSET('Hygiene Data'!$G$6,0,10*ROW('Hygiene Data'!G58))),'Data Summary'!EA64="Yes"),OFFSET('Hygiene Data'!$G$6,0,10*ROW('Hygiene Data'!G58)),NA())</f>
        <v>#N/A</v>
      </c>
      <c r="BM64" s="121" t="e">
        <f ca="1">+IF(AND(ISNUMBER(OFFSET('Hygiene Data'!$G$8,0,10*ROW('Hygiene Data'!G58))),'Data Summary'!EB64="Yes"),OFFSET('Hygiene Data'!$G$8,0,10*ROW('Hygiene Data'!G58)),NA())</f>
        <v>#N/A</v>
      </c>
      <c r="BN64" s="121" t="e">
        <f ca="1">+IF(AND(ISNUMBER(OFFSET('Hygiene Data'!$G$10,0,10*ROW('Hygiene Data'!G58))),'Data Summary'!EC64="Yes"),OFFSET('Hygiene Data'!$G$10,0,10*ROW('Hygiene Data'!G58)),NA())</f>
        <v>#N/A</v>
      </c>
      <c r="BO64" s="121" t="e">
        <f ca="1">+IF(AND(ISNUMBER(OFFSET('Hygiene Data'!$H$6,0,10*ROW('Hygiene Data'!H58))),'Data Summary'!ED64="Yes"),OFFSET('Hygiene Data'!$H$6,0,10*ROW('Hygiene Data'!H58)),NA())</f>
        <v>#N/A</v>
      </c>
      <c r="BP64" s="121" t="e">
        <f ca="1">+IF(AND(ISNUMBER(OFFSET('Hygiene Data'!$H$8,0,10*ROW('Hygiene Data'!H58))),'Data Summary'!EE64="Yes"),OFFSET('Hygiene Data'!$H$8,0,10*ROW('Hygiene Data'!H58)),NA())</f>
        <v>#N/A</v>
      </c>
      <c r="BQ64" s="121" t="e">
        <f ca="1">+IF(AND(ISNUMBER(OFFSET('Hygiene Data'!$H$10,0,10*ROW('Hygiene Data'!H58))),'Data Summary'!EF64="Yes"),OFFSET('Hygiene Data'!$H$10,0,10*ROW('Hygiene Data'!H58)),NA())</f>
        <v>#N/A</v>
      </c>
    </row>
    <row r="65" spans="1:69" x14ac:dyDescent="0.2">
      <c r="A65" s="44" t="e">
        <f ca="1">+IF(OFFSET('Water Data'!$B$1,0,10*ROW('Water Data'!B59))="",NA(),OFFSET('Water Data'!$B$1,0,10*ROW('Water Data'!B59)))</f>
        <v>#N/A</v>
      </c>
      <c r="B65" s="44" t="e">
        <f ca="1">+IF(OFFSET('Water Data'!$A$3,0,10*ROW('Water Data'!A62))="",NA(),OFFSET('Water Data'!$A$3,0,10*ROW('Water Data'!A62)))</f>
        <v>#N/A</v>
      </c>
      <c r="C65" s="44" t="e">
        <f ca="1">+IF(OFFSET('Water Data'!$C$3,0,10*ROW('Water Data'!C62))="",NA(),OFFSET('Water Data'!$C$3,0,10*ROW('Water Data'!C62)))</f>
        <v>#N/A</v>
      </c>
      <c r="D65" s="119" t="e">
        <f ca="1">+IF(AND(ISNUMBER(OFFSET('Water Data'!$C$5,0,10*ROW('Water Data'!C59))),'Data Summary'!BS65="Yes"),100-OFFSET('Water Data'!$C$5,0,10*ROW('Water Data'!C59)),NA())</f>
        <v>#N/A</v>
      </c>
      <c r="E65" s="119" t="e">
        <f ca="1">+IF(AND(ISNUMBER(OFFSET('Water Data'!$C$7,0,10*ROW('Water Data'!C59))),'Data Summary'!BT65="Yes"),OFFSET('Water Data'!$C$7,0,10*ROW('Water Data'!C59)),NA())</f>
        <v>#N/A</v>
      </c>
      <c r="F65" s="119" t="e">
        <f ca="1">+IF(AND(ISNUMBER(OFFSET('Water Data'!$C$10,0,10*ROW('Water Data'!C59))),'Data Summary'!BU65="Yes"),OFFSET('Water Data'!$C$10,0,10*ROW('Water Data'!C59)),NA())</f>
        <v>#N/A</v>
      </c>
      <c r="G65" s="119" t="e">
        <f ca="1">+IF(AND(ISNUMBER(OFFSET('Water Data'!$D$5,0,10*ROW('Water Data'!D59))),'Data Summary'!BV65="Yes"),100-OFFSET('Water Data'!$D$5,0,10*ROW('Water Data'!D59)),NA())</f>
        <v>#N/A</v>
      </c>
      <c r="H65" s="119" t="e">
        <f ca="1">+IF(AND(ISNUMBER(OFFSET('Water Data'!$D$7,0,10*ROW('Water Data'!D59))),'Data Summary'!BW65="Yes"),OFFSET('Water Data'!$D$7,0,10*ROW('Water Data'!D59)),NA())</f>
        <v>#N/A</v>
      </c>
      <c r="I65" s="119" t="e">
        <f ca="1">+IF(AND(ISNUMBER(OFFSET('Water Data'!$D$10,0,10*ROW('Water Data'!D59))),'Data Summary'!BX65="Yes"),OFFSET('Water Data'!$D$10,0,10*ROW('Water Data'!D59)),NA())</f>
        <v>#N/A</v>
      </c>
      <c r="J65" s="119" t="e">
        <f ca="1">+IF(AND(ISNUMBER(OFFSET('Water Data'!$E$5,0,10*ROW('Water Data'!E59))),'Data Summary'!BY65="Yes"),100-OFFSET('Water Data'!$E$5,0,10*ROW('Water Data'!E59)),NA())</f>
        <v>#N/A</v>
      </c>
      <c r="K65" s="119" t="e">
        <f ca="1">+IF(AND(ISNUMBER(OFFSET('Water Data'!$E$7,0,10*ROW('Water Data'!E59))),'Data Summary'!BZ65="Yes"),OFFSET('Water Data'!$E$7,0,10*ROW('Water Data'!E59)),NA())</f>
        <v>#N/A</v>
      </c>
      <c r="L65" s="119" t="e">
        <f ca="1">+IF(AND(ISNUMBER(OFFSET('Water Data'!$E$10,0,10*ROW('Water Data'!E59))),'Data Summary'!CA65="Yes"),OFFSET('Water Data'!$E$10,0,10*ROW('Water Data'!E59)),NA())</f>
        <v>#N/A</v>
      </c>
      <c r="M65" s="119" t="e">
        <f ca="1">+IF(AND(ISNUMBER(OFFSET('Water Data'!$F$5,0,10*ROW('Water Data'!F59))),'Data Summary'!CB65="Yes"),100-OFFSET('Water Data'!$F$5,0,10*ROW('Water Data'!F59)),NA())</f>
        <v>#N/A</v>
      </c>
      <c r="N65" s="119" t="e">
        <f ca="1">+IF(AND(ISNUMBER(OFFSET('Water Data'!$F$7,0,10*ROW('Water Data'!F59))),'Data Summary'!CC65="Yes"),OFFSET('Water Data'!$F$7,0,10*ROW('Water Data'!F59)),NA())</f>
        <v>#N/A</v>
      </c>
      <c r="O65" s="119" t="e">
        <f ca="1">+IF(AND(ISNUMBER(OFFSET('Water Data'!$F$10,0,10*ROW('Water Data'!F59))),'Data Summary'!CD65="Yes"),OFFSET('Water Data'!$F$10,0,10*ROW('Water Data'!F59)),NA())</f>
        <v>#N/A</v>
      </c>
      <c r="P65" s="119" t="e">
        <f ca="1">+IF(AND(ISNUMBER(OFFSET('Water Data'!$G$5,0,10*ROW('Water Data'!G59))),'Data Summary'!CE65="Yes"),100-OFFSET('Water Data'!$G$5,0,10*ROW('Water Data'!G59)),NA())</f>
        <v>#N/A</v>
      </c>
      <c r="Q65" s="119" t="e">
        <f ca="1">+IF(AND(ISNUMBER(OFFSET('Water Data'!$G$7,0,10*ROW('Water Data'!G59))),'Data Summary'!CF65="Yes"),OFFSET('Water Data'!$G$7,0,10*ROW('Water Data'!G59)),NA())</f>
        <v>#N/A</v>
      </c>
      <c r="R65" s="119" t="e">
        <f ca="1">+IF(AND(ISNUMBER(OFFSET('Water Data'!$G$10,0,10*ROW('Water Data'!G59))),'Data Summary'!CG65="Yes"),OFFSET('Water Data'!$G$10,0,10*ROW('Water Data'!G59)),NA())</f>
        <v>#N/A</v>
      </c>
      <c r="S65" s="119" t="e">
        <f ca="1">+IF(AND(ISNUMBER(OFFSET('Water Data'!$H$5,0,10*ROW('Water Data'!H59))),'Data Summary'!CH65="Yes"),100-OFFSET('Water Data'!$H$5,0,10*ROW('Water Data'!H59)),NA())</f>
        <v>#N/A</v>
      </c>
      <c r="T65" s="119" t="e">
        <f ca="1">+IF(AND(ISNUMBER(OFFSET('Water Data'!$H$7,0,10*ROW('Water Data'!H59))),'Data Summary'!CI65="Yes"),OFFSET('Water Data'!$H$7,0,10*ROW('Water Data'!H59)),NA())</f>
        <v>#N/A</v>
      </c>
      <c r="U65" s="119" t="e">
        <f ca="1">+IF(AND(ISNUMBER(OFFSET('Water Data'!$H$10,0,10*ROW('Water Data'!H59))),'Data Summary'!CJ65="Yes"),OFFSET('Water Data'!$H$10,0,10*ROW('Water Data'!H59)),NA())</f>
        <v>#N/A</v>
      </c>
      <c r="V65" s="120" t="e">
        <f ca="1">+IF(AND(ISNUMBER(OFFSET('Sanitation Data'!$C$5,0,10*ROW('Sanitation Data'!C59))),'Data Summary'!CK65="Yes"),100-OFFSET('Sanitation Data'!$C$5,0,10*ROW('Sanitation Data'!C59)),NA())</f>
        <v>#N/A</v>
      </c>
      <c r="W65" s="120" t="e">
        <f ca="1">+IF(AND(ISNUMBER(OFFSET('Sanitation Data'!$C$7,0,10*ROW('Sanitation Data'!C59))),'Data Summary'!CL65="Yes"),OFFSET('Sanitation Data'!$C$7,0,10*ROW('Sanitation Data'!C59)),NA())</f>
        <v>#N/A</v>
      </c>
      <c r="X65" s="120" t="e">
        <f ca="1">+IF(AND(ISNUMBER(OFFSET('Sanitation Data'!$C$11,0,10*ROW('Sanitation Data'!C59))),'Data Summary'!CM65="Yes"),OFFSET('Sanitation Data'!$C$11,0,10*ROW('Sanitation Data'!C59)),NA())</f>
        <v>#N/A</v>
      </c>
      <c r="Y65" s="120" t="e">
        <f ca="1">+IF(AND(ISNUMBER(OFFSET('Sanitation Data'!$C$12,0,10*ROW('Sanitation Data'!C59))),'Data Summary'!CN65="Yes"),OFFSET('Sanitation Data'!$C$12,0,10*ROW('Sanitation Data'!C59)),NA())</f>
        <v>#N/A</v>
      </c>
      <c r="Z65" s="120" t="e">
        <f ca="1">+IF(AND(ISNUMBER(OFFSET('Sanitation Data'!$C$13,0,10*ROW('Sanitation Data'!C59))),'Data Summary'!CO65="Yes"),OFFSET('Sanitation Data'!$C$13,0,10*ROW('Sanitation Data'!C59)),NA())</f>
        <v>#N/A</v>
      </c>
      <c r="AA65" s="120" t="e">
        <f ca="1">+IF(AND(ISNUMBER(OFFSET('Sanitation Data'!$D$5,0,10*ROW('Sanitation Data'!D59))),'Data Summary'!CP65="Yes"),100-OFFSET('Sanitation Data'!$D$5,0,10*ROW('Sanitation Data'!D59)),NA())</f>
        <v>#N/A</v>
      </c>
      <c r="AB65" s="120" t="e">
        <f ca="1">+IF(AND(ISNUMBER(OFFSET('Sanitation Data'!$D$7,0,10*ROW('Sanitation Data'!D59))),'Data Summary'!CQ65="Yes"),OFFSET('Sanitation Data'!$D$7,0,10*ROW('Sanitation Data'!D59)),NA())</f>
        <v>#N/A</v>
      </c>
      <c r="AC65" s="120" t="e">
        <f ca="1">+IF(AND(ISNUMBER(OFFSET('Sanitation Data'!$D$11,0,10*ROW('Sanitation Data'!D59))),'Data Summary'!CR65="Yes"),OFFSET('Sanitation Data'!$D$11,0,10*ROW('Sanitation Data'!D59)),NA())</f>
        <v>#N/A</v>
      </c>
      <c r="AD65" s="120" t="e">
        <f ca="1">+IF(AND(ISNUMBER(OFFSET('Sanitation Data'!$D$12,0,10*ROW('Sanitation Data'!D59))),'Data Summary'!CS65="Yes"),OFFSET('Sanitation Data'!$D$12,0,10*ROW('Sanitation Data'!D59)),NA())</f>
        <v>#N/A</v>
      </c>
      <c r="AE65" s="120" t="e">
        <f ca="1">+IF(AND(ISNUMBER(OFFSET('Sanitation Data'!$D$13,0,10*ROW('Sanitation Data'!D59))),'Data Summary'!CT65="Yes"),OFFSET('Sanitation Data'!$D$13,0,10*ROW('Sanitation Data'!D59)),NA())</f>
        <v>#N/A</v>
      </c>
      <c r="AF65" s="120" t="e">
        <f ca="1">+IF(AND(ISNUMBER(OFFSET('Sanitation Data'!$E$5,0,10*ROW('Sanitation Data'!E59))),'Data Summary'!CU65="Yes"),100-OFFSET('Sanitation Data'!$E$5,0,10*ROW('Sanitation Data'!E59)),NA())</f>
        <v>#N/A</v>
      </c>
      <c r="AG65" s="120" t="e">
        <f ca="1">+IF(AND(ISNUMBER(OFFSET('Sanitation Data'!$E$7,0,10*ROW('Sanitation Data'!E59))),'Data Summary'!CV65="Yes"),OFFSET('Sanitation Data'!$E$7,0,10*ROW('Sanitation Data'!E59)),NA())</f>
        <v>#N/A</v>
      </c>
      <c r="AH65" s="120" t="e">
        <f ca="1">+IF(AND(ISNUMBER(OFFSET('Sanitation Data'!$E$11,0,10*ROW('Sanitation Data'!E59))),'Data Summary'!CW65="Yes"),OFFSET('Sanitation Data'!$E$11,0,10*ROW('Sanitation Data'!E59)),NA())</f>
        <v>#N/A</v>
      </c>
      <c r="AI65" s="120" t="e">
        <f ca="1">+IF(AND(ISNUMBER(OFFSET('Sanitation Data'!$E$12,0,10*ROW('Sanitation Data'!E59))),'Data Summary'!CX65="Yes"),OFFSET('Sanitation Data'!$E$12,0,10*ROW('Sanitation Data'!E59)),NA())</f>
        <v>#N/A</v>
      </c>
      <c r="AJ65" s="120" t="e">
        <f ca="1">+IF(AND(ISNUMBER(OFFSET('Sanitation Data'!$E$13,0,10*ROW('Sanitation Data'!E59))),'Data Summary'!CY65="Yes"),OFFSET('Sanitation Data'!$E$13,0,10*ROW('Sanitation Data'!E59)),NA())</f>
        <v>#N/A</v>
      </c>
      <c r="AK65" s="120" t="e">
        <f ca="1">+IF(AND(ISNUMBER(OFFSET('Sanitation Data'!$F$5,0,10*ROW('Sanitation Data'!F59))),'Data Summary'!CZ65="Yes"),100-OFFSET('Sanitation Data'!$F$5,0,10*ROW('Sanitation Data'!F59)),NA())</f>
        <v>#N/A</v>
      </c>
      <c r="AL65" s="120" t="e">
        <f ca="1">+IF(AND(ISNUMBER(OFFSET('Sanitation Data'!$F$7,0,10*ROW('Sanitation Data'!F59))),'Data Summary'!DA65="Yes"),OFFSET('Sanitation Data'!$F$7,0,10*ROW('Sanitation Data'!F59)),NA())</f>
        <v>#N/A</v>
      </c>
      <c r="AM65" s="120" t="e">
        <f ca="1">+IF(AND(ISNUMBER(OFFSET('Sanitation Data'!$F$11,0,10*ROW('Sanitation Data'!F59))),'Data Summary'!DB65="Yes"),OFFSET('Sanitation Data'!$F$11,0,10*ROW('Sanitation Data'!F59)),NA())</f>
        <v>#N/A</v>
      </c>
      <c r="AN65" s="120" t="e">
        <f ca="1">+IF(AND(ISNUMBER(OFFSET('Sanitation Data'!$F$12,0,10*ROW('Sanitation Data'!F59))),'Data Summary'!DC65="Yes"),OFFSET('Sanitation Data'!$F$12,0,10*ROW('Sanitation Data'!F59)),NA())</f>
        <v>#N/A</v>
      </c>
      <c r="AO65" s="120" t="e">
        <f ca="1">+IF(AND(ISNUMBER(OFFSET('Sanitation Data'!$F$13,0,10*ROW('Sanitation Data'!F59))),'Data Summary'!DD65="Yes"),OFFSET('Sanitation Data'!$F$13,0,10*ROW('Sanitation Data'!F59)),NA())</f>
        <v>#N/A</v>
      </c>
      <c r="AP65" s="120" t="e">
        <f ca="1">+IF(AND(ISNUMBER(OFFSET('Sanitation Data'!$G$5,0,10*ROW('Sanitation Data'!G59))),'Data Summary'!DE65="Yes"),100-OFFSET('Sanitation Data'!$G$5,0,10*ROW('Sanitation Data'!G59)),NA())</f>
        <v>#N/A</v>
      </c>
      <c r="AQ65" s="120" t="e">
        <f ca="1">+IF(AND(ISNUMBER(OFFSET('Sanitation Data'!$G$7,0,10*ROW('Sanitation Data'!G59))),'Data Summary'!DF65="Yes"),OFFSET('Sanitation Data'!$G$7,0,10*ROW('Sanitation Data'!G59)),NA())</f>
        <v>#N/A</v>
      </c>
      <c r="AR65" s="120" t="e">
        <f ca="1">+IF(AND(ISNUMBER(OFFSET('Sanitation Data'!$G$11,0,10*ROW('Sanitation Data'!G59))),'Data Summary'!DG65="Yes"),OFFSET('Sanitation Data'!$G$11,0,10*ROW('Sanitation Data'!G59)),NA())</f>
        <v>#N/A</v>
      </c>
      <c r="AS65" s="120" t="e">
        <f ca="1">+IF(AND(ISNUMBER(OFFSET('Sanitation Data'!$G$12,0,10*ROW('Sanitation Data'!G59))),'Data Summary'!DH65="Yes"),OFFSET('Sanitation Data'!$G$12,0,10*ROW('Sanitation Data'!G59)),NA())</f>
        <v>#N/A</v>
      </c>
      <c r="AT65" s="120" t="e">
        <f ca="1">+IF(AND(ISNUMBER(OFFSET('Sanitation Data'!$G$13,0,10*ROW('Sanitation Data'!G59))),'Data Summary'!DI65="Yes"),OFFSET('Sanitation Data'!$G$13,0,10*ROW('Sanitation Data'!G59)),NA())</f>
        <v>#N/A</v>
      </c>
      <c r="AU65" s="120" t="e">
        <f ca="1">+IF(AND(ISNUMBER(OFFSET('Sanitation Data'!$H$5,0,10*ROW('Sanitation Data'!H59))),'Data Summary'!DJ65="Yes"),100-OFFSET('Sanitation Data'!$H$5,0,10*ROW('Sanitation Data'!H59)),NA())</f>
        <v>#N/A</v>
      </c>
      <c r="AV65" s="120" t="e">
        <f ca="1">+IF(AND(ISNUMBER(OFFSET('Sanitation Data'!$H$7,0,10*ROW('Sanitation Data'!H59))),'Data Summary'!DK65="Yes"),OFFSET('Sanitation Data'!$H$7,0,10*ROW('Sanitation Data'!H59)),NA())</f>
        <v>#N/A</v>
      </c>
      <c r="AW65" s="120" t="e">
        <f ca="1">+IF(AND(ISNUMBER(OFFSET('Sanitation Data'!$H$11,0,10*ROW('Sanitation Data'!H59))),'Data Summary'!DL65="Yes"),OFFSET('Sanitation Data'!$H$11,0,10*ROW('Sanitation Data'!H59)),NA())</f>
        <v>#N/A</v>
      </c>
      <c r="AX65" s="120" t="e">
        <f ca="1">+IF(AND(ISNUMBER(OFFSET('Sanitation Data'!$H$12,0,10*ROW('Sanitation Data'!H59))),'Data Summary'!DM65="Yes"),OFFSET('Sanitation Data'!$H$12,0,10*ROW('Sanitation Data'!H59)),NA())</f>
        <v>#N/A</v>
      </c>
      <c r="AY65" s="120" t="e">
        <f ca="1">+IF(AND(ISNUMBER(OFFSET('Sanitation Data'!$H$13,0,10*ROW('Sanitation Data'!H59))),'Data Summary'!DN65="Yes"),OFFSET('Sanitation Data'!$H$13,0,10*ROW('Sanitation Data'!H59)),NA())</f>
        <v>#N/A</v>
      </c>
      <c r="AZ65" s="121" t="e">
        <f ca="1">+IF(AND(ISNUMBER(OFFSET('Hygiene Data'!$C$6,0,10*ROW('Hygiene Data'!C59))),'Data Summary'!DO65="Yes"),OFFSET('Hygiene Data'!$C$6,0,10*ROW('Hygiene Data'!C59)),NA())</f>
        <v>#N/A</v>
      </c>
      <c r="BA65" s="121" t="e">
        <f ca="1">+IF(AND(ISNUMBER(OFFSET('Hygiene Data'!$C$8,0,10*ROW('Hygiene Data'!C59))),'Data Summary'!DP65="Yes"),OFFSET('Hygiene Data'!$C$8,0,10*ROW('Hygiene Data'!C59)),NA())</f>
        <v>#N/A</v>
      </c>
      <c r="BB65" s="121" t="e">
        <f ca="1">+IF(AND(ISNUMBER(OFFSET('Hygiene Data'!$C$10,0,10*ROW('Hygiene Data'!C59))),'Data Summary'!DQ65="Yes"),OFFSET('Hygiene Data'!$C$10,0,10*ROW('Hygiene Data'!C59)),NA())</f>
        <v>#N/A</v>
      </c>
      <c r="BC65" s="121" t="e">
        <f ca="1">+IF(AND(ISNUMBER(OFFSET('Hygiene Data'!$D$6,0,10*ROW('Hygiene Data'!D59))),'Data Summary'!DR65="Yes"),OFFSET('Hygiene Data'!$D$6,0,10*ROW('Hygiene Data'!D59)),NA())</f>
        <v>#N/A</v>
      </c>
      <c r="BD65" s="121" t="e">
        <f ca="1">+IF(AND(ISNUMBER(OFFSET('Hygiene Data'!$D$8,0,10*ROW('Hygiene Data'!D59))),'Data Summary'!DS65="Yes"),OFFSET('Hygiene Data'!$D$8,0,10*ROW('Hygiene Data'!D59)),NA())</f>
        <v>#N/A</v>
      </c>
      <c r="BE65" s="121" t="e">
        <f ca="1">+IF(AND(ISNUMBER(OFFSET('Hygiene Data'!$D$10,0,10*ROW('Hygiene Data'!D59))),'Data Summary'!DT65="Yes"),OFFSET('Hygiene Data'!$D$10,0,10*ROW('Hygiene Data'!D59)),NA())</f>
        <v>#N/A</v>
      </c>
      <c r="BF65" s="121" t="e">
        <f ca="1">+IF(AND(ISNUMBER(OFFSET('Hygiene Data'!$E$6,0,10*ROW('Hygiene Data'!E59))),'Data Summary'!DU65="Yes"),OFFSET('Hygiene Data'!$E$6,0,10*ROW('Hygiene Data'!E59)),NA())</f>
        <v>#N/A</v>
      </c>
      <c r="BG65" s="121" t="e">
        <f ca="1">+IF(AND(ISNUMBER(OFFSET('Hygiene Data'!$E$8,0,10*ROW('Hygiene Data'!E59))),'Data Summary'!DV65="Yes"),OFFSET('Hygiene Data'!$E$8,0,10*ROW('Hygiene Data'!E59)),NA())</f>
        <v>#N/A</v>
      </c>
      <c r="BH65" s="121" t="e">
        <f ca="1">+IF(AND(ISNUMBER(OFFSET('Hygiene Data'!$E$10,0,10*ROW('Hygiene Data'!E59))),'Data Summary'!DW65="Yes"),OFFSET('Hygiene Data'!$E$10,0,10*ROW('Hygiene Data'!E59)),NA())</f>
        <v>#N/A</v>
      </c>
      <c r="BI65" s="121" t="e">
        <f ca="1">+IF(AND(ISNUMBER(OFFSET('Hygiene Data'!$F$6,0,10*ROW('Hygiene Data'!F59))),'Data Summary'!DX65="Yes"),OFFSET('Hygiene Data'!$F$6,0,10*ROW('Hygiene Data'!F59)),NA())</f>
        <v>#N/A</v>
      </c>
      <c r="BJ65" s="121" t="e">
        <f ca="1">+IF(AND(ISNUMBER(OFFSET('Hygiene Data'!$F$8,0,10*ROW('Hygiene Data'!F59))),'Data Summary'!DY65="Yes"),OFFSET('Hygiene Data'!$F$8,0,10*ROW('Hygiene Data'!F59)),NA())</f>
        <v>#N/A</v>
      </c>
      <c r="BK65" s="121" t="e">
        <f ca="1">+IF(AND(ISNUMBER(OFFSET('Hygiene Data'!$F$10,0,10*ROW('Hygiene Data'!F59))),'Data Summary'!DZ65="Yes"),OFFSET('Hygiene Data'!$F$10,0,10*ROW('Hygiene Data'!F59)),NA())</f>
        <v>#N/A</v>
      </c>
      <c r="BL65" s="121" t="e">
        <f ca="1">+IF(AND(ISNUMBER(OFFSET('Hygiene Data'!$G$6,0,10*ROW('Hygiene Data'!G59))),'Data Summary'!EA65="Yes"),OFFSET('Hygiene Data'!$G$6,0,10*ROW('Hygiene Data'!G59)),NA())</f>
        <v>#N/A</v>
      </c>
      <c r="BM65" s="121" t="e">
        <f ca="1">+IF(AND(ISNUMBER(OFFSET('Hygiene Data'!$G$8,0,10*ROW('Hygiene Data'!G59))),'Data Summary'!EB65="Yes"),OFFSET('Hygiene Data'!$G$8,0,10*ROW('Hygiene Data'!G59)),NA())</f>
        <v>#N/A</v>
      </c>
      <c r="BN65" s="121" t="e">
        <f ca="1">+IF(AND(ISNUMBER(OFFSET('Hygiene Data'!$G$10,0,10*ROW('Hygiene Data'!G59))),'Data Summary'!EC65="Yes"),OFFSET('Hygiene Data'!$G$10,0,10*ROW('Hygiene Data'!G59)),NA())</f>
        <v>#N/A</v>
      </c>
      <c r="BO65" s="121" t="e">
        <f ca="1">+IF(AND(ISNUMBER(OFFSET('Hygiene Data'!$H$6,0,10*ROW('Hygiene Data'!H59))),'Data Summary'!ED65="Yes"),OFFSET('Hygiene Data'!$H$6,0,10*ROW('Hygiene Data'!H59)),NA())</f>
        <v>#N/A</v>
      </c>
      <c r="BP65" s="121" t="e">
        <f ca="1">+IF(AND(ISNUMBER(OFFSET('Hygiene Data'!$H$8,0,10*ROW('Hygiene Data'!H59))),'Data Summary'!EE65="Yes"),OFFSET('Hygiene Data'!$H$8,0,10*ROW('Hygiene Data'!H59)),NA())</f>
        <v>#N/A</v>
      </c>
      <c r="BQ65" s="121" t="e">
        <f ca="1">+IF(AND(ISNUMBER(OFFSET('Hygiene Data'!$H$10,0,10*ROW('Hygiene Data'!H59))),'Data Summary'!EF65="Yes"),OFFSET('Hygiene Data'!$H$10,0,10*ROW('Hygiene Data'!H59)),NA())</f>
        <v>#N/A</v>
      </c>
    </row>
    <row r="66" spans="1:69" x14ac:dyDescent="0.2">
      <c r="A66" s="44" t="e">
        <f ca="1">+IF(OFFSET('Water Data'!$B$1,0,10*ROW('Water Data'!B60))="",NA(),OFFSET('Water Data'!$B$1,0,10*ROW('Water Data'!B60)))</f>
        <v>#N/A</v>
      </c>
      <c r="B66" s="44" t="e">
        <f ca="1">+IF(OFFSET('Water Data'!$A$3,0,10*ROW('Water Data'!A63))="",NA(),OFFSET('Water Data'!$A$3,0,10*ROW('Water Data'!A63)))</f>
        <v>#N/A</v>
      </c>
      <c r="C66" s="44" t="e">
        <f ca="1">+IF(OFFSET('Water Data'!$C$3,0,10*ROW('Water Data'!C63))="",NA(),OFFSET('Water Data'!$C$3,0,10*ROW('Water Data'!C63)))</f>
        <v>#N/A</v>
      </c>
      <c r="D66" s="119" t="e">
        <f ca="1">+IF(AND(ISNUMBER(OFFSET('Water Data'!$C$5,0,10*ROW('Water Data'!C60))),'Data Summary'!BS66="Yes"),100-OFFSET('Water Data'!$C$5,0,10*ROW('Water Data'!C60)),NA())</f>
        <v>#N/A</v>
      </c>
      <c r="E66" s="119" t="e">
        <f ca="1">+IF(AND(ISNUMBER(OFFSET('Water Data'!$C$7,0,10*ROW('Water Data'!C60))),'Data Summary'!BT66="Yes"),OFFSET('Water Data'!$C$7,0,10*ROW('Water Data'!C60)),NA())</f>
        <v>#N/A</v>
      </c>
      <c r="F66" s="119" t="e">
        <f ca="1">+IF(AND(ISNUMBER(OFFSET('Water Data'!$C$10,0,10*ROW('Water Data'!C60))),'Data Summary'!BU66="Yes"),OFFSET('Water Data'!$C$10,0,10*ROW('Water Data'!C60)),NA())</f>
        <v>#N/A</v>
      </c>
      <c r="G66" s="119" t="e">
        <f ca="1">+IF(AND(ISNUMBER(OFFSET('Water Data'!$D$5,0,10*ROW('Water Data'!D60))),'Data Summary'!BV66="Yes"),100-OFFSET('Water Data'!$D$5,0,10*ROW('Water Data'!D60)),NA())</f>
        <v>#N/A</v>
      </c>
      <c r="H66" s="119" t="e">
        <f ca="1">+IF(AND(ISNUMBER(OFFSET('Water Data'!$D$7,0,10*ROW('Water Data'!D60))),'Data Summary'!BW66="Yes"),OFFSET('Water Data'!$D$7,0,10*ROW('Water Data'!D60)),NA())</f>
        <v>#N/A</v>
      </c>
      <c r="I66" s="119" t="e">
        <f ca="1">+IF(AND(ISNUMBER(OFFSET('Water Data'!$D$10,0,10*ROW('Water Data'!D60))),'Data Summary'!BX66="Yes"),OFFSET('Water Data'!$D$10,0,10*ROW('Water Data'!D60)),NA())</f>
        <v>#N/A</v>
      </c>
      <c r="J66" s="119" t="e">
        <f ca="1">+IF(AND(ISNUMBER(OFFSET('Water Data'!$E$5,0,10*ROW('Water Data'!E60))),'Data Summary'!BY66="Yes"),100-OFFSET('Water Data'!$E$5,0,10*ROW('Water Data'!E60)),NA())</f>
        <v>#N/A</v>
      </c>
      <c r="K66" s="119" t="e">
        <f ca="1">+IF(AND(ISNUMBER(OFFSET('Water Data'!$E$7,0,10*ROW('Water Data'!E60))),'Data Summary'!BZ66="Yes"),OFFSET('Water Data'!$E$7,0,10*ROW('Water Data'!E60)),NA())</f>
        <v>#N/A</v>
      </c>
      <c r="L66" s="119" t="e">
        <f ca="1">+IF(AND(ISNUMBER(OFFSET('Water Data'!$E$10,0,10*ROW('Water Data'!E60))),'Data Summary'!CA66="Yes"),OFFSET('Water Data'!$E$10,0,10*ROW('Water Data'!E60)),NA())</f>
        <v>#N/A</v>
      </c>
      <c r="M66" s="119" t="e">
        <f ca="1">+IF(AND(ISNUMBER(OFFSET('Water Data'!$F$5,0,10*ROW('Water Data'!F60))),'Data Summary'!CB66="Yes"),100-OFFSET('Water Data'!$F$5,0,10*ROW('Water Data'!F60)),NA())</f>
        <v>#N/A</v>
      </c>
      <c r="N66" s="119" t="e">
        <f ca="1">+IF(AND(ISNUMBER(OFFSET('Water Data'!$F$7,0,10*ROW('Water Data'!F60))),'Data Summary'!CC66="Yes"),OFFSET('Water Data'!$F$7,0,10*ROW('Water Data'!F60)),NA())</f>
        <v>#N/A</v>
      </c>
      <c r="O66" s="119" t="e">
        <f ca="1">+IF(AND(ISNUMBER(OFFSET('Water Data'!$F$10,0,10*ROW('Water Data'!F60))),'Data Summary'!CD66="Yes"),OFFSET('Water Data'!$F$10,0,10*ROW('Water Data'!F60)),NA())</f>
        <v>#N/A</v>
      </c>
      <c r="P66" s="119" t="e">
        <f ca="1">+IF(AND(ISNUMBER(OFFSET('Water Data'!$G$5,0,10*ROW('Water Data'!G60))),'Data Summary'!CE66="Yes"),100-OFFSET('Water Data'!$G$5,0,10*ROW('Water Data'!G60)),NA())</f>
        <v>#N/A</v>
      </c>
      <c r="Q66" s="119" t="e">
        <f ca="1">+IF(AND(ISNUMBER(OFFSET('Water Data'!$G$7,0,10*ROW('Water Data'!G60))),'Data Summary'!CF66="Yes"),OFFSET('Water Data'!$G$7,0,10*ROW('Water Data'!G60)),NA())</f>
        <v>#N/A</v>
      </c>
      <c r="R66" s="119" t="e">
        <f ca="1">+IF(AND(ISNUMBER(OFFSET('Water Data'!$G$10,0,10*ROW('Water Data'!G60))),'Data Summary'!CG66="Yes"),OFFSET('Water Data'!$G$10,0,10*ROW('Water Data'!G60)),NA())</f>
        <v>#N/A</v>
      </c>
      <c r="S66" s="119" t="e">
        <f ca="1">+IF(AND(ISNUMBER(OFFSET('Water Data'!$H$5,0,10*ROW('Water Data'!H60))),'Data Summary'!CH66="Yes"),100-OFFSET('Water Data'!$H$5,0,10*ROW('Water Data'!H60)),NA())</f>
        <v>#N/A</v>
      </c>
      <c r="T66" s="119" t="e">
        <f ca="1">+IF(AND(ISNUMBER(OFFSET('Water Data'!$H$7,0,10*ROW('Water Data'!H60))),'Data Summary'!CI66="Yes"),OFFSET('Water Data'!$H$7,0,10*ROW('Water Data'!H60)),NA())</f>
        <v>#N/A</v>
      </c>
      <c r="U66" s="119" t="e">
        <f ca="1">+IF(AND(ISNUMBER(OFFSET('Water Data'!$H$10,0,10*ROW('Water Data'!H60))),'Data Summary'!CJ66="Yes"),OFFSET('Water Data'!$H$10,0,10*ROW('Water Data'!H60)),NA())</f>
        <v>#N/A</v>
      </c>
      <c r="V66" s="120" t="e">
        <f ca="1">+IF(AND(ISNUMBER(OFFSET('Sanitation Data'!$C$5,0,10*ROW('Sanitation Data'!C60))),'Data Summary'!CK66="Yes"),100-OFFSET('Sanitation Data'!$C$5,0,10*ROW('Sanitation Data'!C60)),NA())</f>
        <v>#N/A</v>
      </c>
      <c r="W66" s="120" t="e">
        <f ca="1">+IF(AND(ISNUMBER(OFFSET('Sanitation Data'!$C$7,0,10*ROW('Sanitation Data'!C60))),'Data Summary'!CL66="Yes"),OFFSET('Sanitation Data'!$C$7,0,10*ROW('Sanitation Data'!C60)),NA())</f>
        <v>#N/A</v>
      </c>
      <c r="X66" s="120" t="e">
        <f ca="1">+IF(AND(ISNUMBER(OFFSET('Sanitation Data'!$C$11,0,10*ROW('Sanitation Data'!C60))),'Data Summary'!CM66="Yes"),OFFSET('Sanitation Data'!$C$11,0,10*ROW('Sanitation Data'!C60)),NA())</f>
        <v>#N/A</v>
      </c>
      <c r="Y66" s="120" t="e">
        <f ca="1">+IF(AND(ISNUMBER(OFFSET('Sanitation Data'!$C$12,0,10*ROW('Sanitation Data'!C60))),'Data Summary'!CN66="Yes"),OFFSET('Sanitation Data'!$C$12,0,10*ROW('Sanitation Data'!C60)),NA())</f>
        <v>#N/A</v>
      </c>
      <c r="Z66" s="120" t="e">
        <f ca="1">+IF(AND(ISNUMBER(OFFSET('Sanitation Data'!$C$13,0,10*ROW('Sanitation Data'!C60))),'Data Summary'!CO66="Yes"),OFFSET('Sanitation Data'!$C$13,0,10*ROW('Sanitation Data'!C60)),NA())</f>
        <v>#N/A</v>
      </c>
      <c r="AA66" s="120" t="e">
        <f ca="1">+IF(AND(ISNUMBER(OFFSET('Sanitation Data'!$D$5,0,10*ROW('Sanitation Data'!D60))),'Data Summary'!CP66="Yes"),100-OFFSET('Sanitation Data'!$D$5,0,10*ROW('Sanitation Data'!D60)),NA())</f>
        <v>#N/A</v>
      </c>
      <c r="AB66" s="120" t="e">
        <f ca="1">+IF(AND(ISNUMBER(OFFSET('Sanitation Data'!$D$7,0,10*ROW('Sanitation Data'!D60))),'Data Summary'!CQ66="Yes"),OFFSET('Sanitation Data'!$D$7,0,10*ROW('Sanitation Data'!D60)),NA())</f>
        <v>#N/A</v>
      </c>
      <c r="AC66" s="120" t="e">
        <f ca="1">+IF(AND(ISNUMBER(OFFSET('Sanitation Data'!$D$11,0,10*ROW('Sanitation Data'!D60))),'Data Summary'!CR66="Yes"),OFFSET('Sanitation Data'!$D$11,0,10*ROW('Sanitation Data'!D60)),NA())</f>
        <v>#N/A</v>
      </c>
      <c r="AD66" s="120" t="e">
        <f ca="1">+IF(AND(ISNUMBER(OFFSET('Sanitation Data'!$D$12,0,10*ROW('Sanitation Data'!D60))),'Data Summary'!CS66="Yes"),OFFSET('Sanitation Data'!$D$12,0,10*ROW('Sanitation Data'!D60)),NA())</f>
        <v>#N/A</v>
      </c>
      <c r="AE66" s="120" t="e">
        <f ca="1">+IF(AND(ISNUMBER(OFFSET('Sanitation Data'!$D$13,0,10*ROW('Sanitation Data'!D60))),'Data Summary'!CT66="Yes"),OFFSET('Sanitation Data'!$D$13,0,10*ROW('Sanitation Data'!D60)),NA())</f>
        <v>#N/A</v>
      </c>
      <c r="AF66" s="120" t="e">
        <f ca="1">+IF(AND(ISNUMBER(OFFSET('Sanitation Data'!$E$5,0,10*ROW('Sanitation Data'!E60))),'Data Summary'!CU66="Yes"),100-OFFSET('Sanitation Data'!$E$5,0,10*ROW('Sanitation Data'!E60)),NA())</f>
        <v>#N/A</v>
      </c>
      <c r="AG66" s="120" t="e">
        <f ca="1">+IF(AND(ISNUMBER(OFFSET('Sanitation Data'!$E$7,0,10*ROW('Sanitation Data'!E60))),'Data Summary'!CV66="Yes"),OFFSET('Sanitation Data'!$E$7,0,10*ROW('Sanitation Data'!E60)),NA())</f>
        <v>#N/A</v>
      </c>
      <c r="AH66" s="120" t="e">
        <f ca="1">+IF(AND(ISNUMBER(OFFSET('Sanitation Data'!$E$11,0,10*ROW('Sanitation Data'!E60))),'Data Summary'!CW66="Yes"),OFFSET('Sanitation Data'!$E$11,0,10*ROW('Sanitation Data'!E60)),NA())</f>
        <v>#N/A</v>
      </c>
      <c r="AI66" s="120" t="e">
        <f ca="1">+IF(AND(ISNUMBER(OFFSET('Sanitation Data'!$E$12,0,10*ROW('Sanitation Data'!E60))),'Data Summary'!CX66="Yes"),OFFSET('Sanitation Data'!$E$12,0,10*ROW('Sanitation Data'!E60)),NA())</f>
        <v>#N/A</v>
      </c>
      <c r="AJ66" s="120" t="e">
        <f ca="1">+IF(AND(ISNUMBER(OFFSET('Sanitation Data'!$E$13,0,10*ROW('Sanitation Data'!E60))),'Data Summary'!CY66="Yes"),OFFSET('Sanitation Data'!$E$13,0,10*ROW('Sanitation Data'!E60)),NA())</f>
        <v>#N/A</v>
      </c>
      <c r="AK66" s="120" t="e">
        <f ca="1">+IF(AND(ISNUMBER(OFFSET('Sanitation Data'!$F$5,0,10*ROW('Sanitation Data'!F60))),'Data Summary'!CZ66="Yes"),100-OFFSET('Sanitation Data'!$F$5,0,10*ROW('Sanitation Data'!F60)),NA())</f>
        <v>#N/A</v>
      </c>
      <c r="AL66" s="120" t="e">
        <f ca="1">+IF(AND(ISNUMBER(OFFSET('Sanitation Data'!$F$7,0,10*ROW('Sanitation Data'!F60))),'Data Summary'!DA66="Yes"),OFFSET('Sanitation Data'!$F$7,0,10*ROW('Sanitation Data'!F60)),NA())</f>
        <v>#N/A</v>
      </c>
      <c r="AM66" s="120" t="e">
        <f ca="1">+IF(AND(ISNUMBER(OFFSET('Sanitation Data'!$F$11,0,10*ROW('Sanitation Data'!F60))),'Data Summary'!DB66="Yes"),OFFSET('Sanitation Data'!$F$11,0,10*ROW('Sanitation Data'!F60)),NA())</f>
        <v>#N/A</v>
      </c>
      <c r="AN66" s="120" t="e">
        <f ca="1">+IF(AND(ISNUMBER(OFFSET('Sanitation Data'!$F$12,0,10*ROW('Sanitation Data'!F60))),'Data Summary'!DC66="Yes"),OFFSET('Sanitation Data'!$F$12,0,10*ROW('Sanitation Data'!F60)),NA())</f>
        <v>#N/A</v>
      </c>
      <c r="AO66" s="120" t="e">
        <f ca="1">+IF(AND(ISNUMBER(OFFSET('Sanitation Data'!$F$13,0,10*ROW('Sanitation Data'!F60))),'Data Summary'!DD66="Yes"),OFFSET('Sanitation Data'!$F$13,0,10*ROW('Sanitation Data'!F60)),NA())</f>
        <v>#N/A</v>
      </c>
      <c r="AP66" s="120" t="e">
        <f ca="1">+IF(AND(ISNUMBER(OFFSET('Sanitation Data'!$G$5,0,10*ROW('Sanitation Data'!G60))),'Data Summary'!DE66="Yes"),100-OFFSET('Sanitation Data'!$G$5,0,10*ROW('Sanitation Data'!G60)),NA())</f>
        <v>#N/A</v>
      </c>
      <c r="AQ66" s="120" t="e">
        <f ca="1">+IF(AND(ISNUMBER(OFFSET('Sanitation Data'!$G$7,0,10*ROW('Sanitation Data'!G60))),'Data Summary'!DF66="Yes"),OFFSET('Sanitation Data'!$G$7,0,10*ROW('Sanitation Data'!G60)),NA())</f>
        <v>#N/A</v>
      </c>
      <c r="AR66" s="120" t="e">
        <f ca="1">+IF(AND(ISNUMBER(OFFSET('Sanitation Data'!$G$11,0,10*ROW('Sanitation Data'!G60))),'Data Summary'!DG66="Yes"),OFFSET('Sanitation Data'!$G$11,0,10*ROW('Sanitation Data'!G60)),NA())</f>
        <v>#N/A</v>
      </c>
      <c r="AS66" s="120" t="e">
        <f ca="1">+IF(AND(ISNUMBER(OFFSET('Sanitation Data'!$G$12,0,10*ROW('Sanitation Data'!G60))),'Data Summary'!DH66="Yes"),OFFSET('Sanitation Data'!$G$12,0,10*ROW('Sanitation Data'!G60)),NA())</f>
        <v>#N/A</v>
      </c>
      <c r="AT66" s="120" t="e">
        <f ca="1">+IF(AND(ISNUMBER(OFFSET('Sanitation Data'!$G$13,0,10*ROW('Sanitation Data'!G60))),'Data Summary'!DI66="Yes"),OFFSET('Sanitation Data'!$G$13,0,10*ROW('Sanitation Data'!G60)),NA())</f>
        <v>#N/A</v>
      </c>
      <c r="AU66" s="120" t="e">
        <f ca="1">+IF(AND(ISNUMBER(OFFSET('Sanitation Data'!$H$5,0,10*ROW('Sanitation Data'!H60))),'Data Summary'!DJ66="Yes"),100-OFFSET('Sanitation Data'!$H$5,0,10*ROW('Sanitation Data'!H60)),NA())</f>
        <v>#N/A</v>
      </c>
      <c r="AV66" s="120" t="e">
        <f ca="1">+IF(AND(ISNUMBER(OFFSET('Sanitation Data'!$H$7,0,10*ROW('Sanitation Data'!H60))),'Data Summary'!DK66="Yes"),OFFSET('Sanitation Data'!$H$7,0,10*ROW('Sanitation Data'!H60)),NA())</f>
        <v>#N/A</v>
      </c>
      <c r="AW66" s="120" t="e">
        <f ca="1">+IF(AND(ISNUMBER(OFFSET('Sanitation Data'!$H$11,0,10*ROW('Sanitation Data'!H60))),'Data Summary'!DL66="Yes"),OFFSET('Sanitation Data'!$H$11,0,10*ROW('Sanitation Data'!H60)),NA())</f>
        <v>#N/A</v>
      </c>
      <c r="AX66" s="120" t="e">
        <f ca="1">+IF(AND(ISNUMBER(OFFSET('Sanitation Data'!$H$12,0,10*ROW('Sanitation Data'!H60))),'Data Summary'!DM66="Yes"),OFFSET('Sanitation Data'!$H$12,0,10*ROW('Sanitation Data'!H60)),NA())</f>
        <v>#N/A</v>
      </c>
      <c r="AY66" s="120" t="e">
        <f ca="1">+IF(AND(ISNUMBER(OFFSET('Sanitation Data'!$H$13,0,10*ROW('Sanitation Data'!H60))),'Data Summary'!DN66="Yes"),OFFSET('Sanitation Data'!$H$13,0,10*ROW('Sanitation Data'!H60)),NA())</f>
        <v>#N/A</v>
      </c>
      <c r="AZ66" s="121" t="e">
        <f ca="1">+IF(AND(ISNUMBER(OFFSET('Hygiene Data'!$C$6,0,10*ROW('Hygiene Data'!C60))),'Data Summary'!DO66="Yes"),OFFSET('Hygiene Data'!$C$6,0,10*ROW('Hygiene Data'!C60)),NA())</f>
        <v>#N/A</v>
      </c>
      <c r="BA66" s="121" t="e">
        <f ca="1">+IF(AND(ISNUMBER(OFFSET('Hygiene Data'!$C$8,0,10*ROW('Hygiene Data'!C60))),'Data Summary'!DP66="Yes"),OFFSET('Hygiene Data'!$C$8,0,10*ROW('Hygiene Data'!C60)),NA())</f>
        <v>#N/A</v>
      </c>
      <c r="BB66" s="121" t="e">
        <f ca="1">+IF(AND(ISNUMBER(OFFSET('Hygiene Data'!$C$10,0,10*ROW('Hygiene Data'!C60))),'Data Summary'!DQ66="Yes"),OFFSET('Hygiene Data'!$C$10,0,10*ROW('Hygiene Data'!C60)),NA())</f>
        <v>#N/A</v>
      </c>
      <c r="BC66" s="121" t="e">
        <f ca="1">+IF(AND(ISNUMBER(OFFSET('Hygiene Data'!$D$6,0,10*ROW('Hygiene Data'!D60))),'Data Summary'!DR66="Yes"),OFFSET('Hygiene Data'!$D$6,0,10*ROW('Hygiene Data'!D60)),NA())</f>
        <v>#N/A</v>
      </c>
      <c r="BD66" s="121" t="e">
        <f ca="1">+IF(AND(ISNUMBER(OFFSET('Hygiene Data'!$D$8,0,10*ROW('Hygiene Data'!D60))),'Data Summary'!DS66="Yes"),OFFSET('Hygiene Data'!$D$8,0,10*ROW('Hygiene Data'!D60)),NA())</f>
        <v>#N/A</v>
      </c>
      <c r="BE66" s="121" t="e">
        <f ca="1">+IF(AND(ISNUMBER(OFFSET('Hygiene Data'!$D$10,0,10*ROW('Hygiene Data'!D60))),'Data Summary'!DT66="Yes"),OFFSET('Hygiene Data'!$D$10,0,10*ROW('Hygiene Data'!D60)),NA())</f>
        <v>#N/A</v>
      </c>
      <c r="BF66" s="121" t="e">
        <f ca="1">+IF(AND(ISNUMBER(OFFSET('Hygiene Data'!$E$6,0,10*ROW('Hygiene Data'!E60))),'Data Summary'!DU66="Yes"),OFFSET('Hygiene Data'!$E$6,0,10*ROW('Hygiene Data'!E60)),NA())</f>
        <v>#N/A</v>
      </c>
      <c r="BG66" s="121" t="e">
        <f ca="1">+IF(AND(ISNUMBER(OFFSET('Hygiene Data'!$E$8,0,10*ROW('Hygiene Data'!E60))),'Data Summary'!DV66="Yes"),OFFSET('Hygiene Data'!$E$8,0,10*ROW('Hygiene Data'!E60)),NA())</f>
        <v>#N/A</v>
      </c>
      <c r="BH66" s="121" t="e">
        <f ca="1">+IF(AND(ISNUMBER(OFFSET('Hygiene Data'!$E$10,0,10*ROW('Hygiene Data'!E60))),'Data Summary'!DW66="Yes"),OFFSET('Hygiene Data'!$E$10,0,10*ROW('Hygiene Data'!E60)),NA())</f>
        <v>#N/A</v>
      </c>
      <c r="BI66" s="121" t="e">
        <f ca="1">+IF(AND(ISNUMBER(OFFSET('Hygiene Data'!$F$6,0,10*ROW('Hygiene Data'!F60))),'Data Summary'!DX66="Yes"),OFFSET('Hygiene Data'!$F$6,0,10*ROW('Hygiene Data'!F60)),NA())</f>
        <v>#N/A</v>
      </c>
      <c r="BJ66" s="121" t="e">
        <f ca="1">+IF(AND(ISNUMBER(OFFSET('Hygiene Data'!$F$8,0,10*ROW('Hygiene Data'!F60))),'Data Summary'!DY66="Yes"),OFFSET('Hygiene Data'!$F$8,0,10*ROW('Hygiene Data'!F60)),NA())</f>
        <v>#N/A</v>
      </c>
      <c r="BK66" s="121" t="e">
        <f ca="1">+IF(AND(ISNUMBER(OFFSET('Hygiene Data'!$F$10,0,10*ROW('Hygiene Data'!F60))),'Data Summary'!DZ66="Yes"),OFFSET('Hygiene Data'!$F$10,0,10*ROW('Hygiene Data'!F60)),NA())</f>
        <v>#N/A</v>
      </c>
      <c r="BL66" s="121" t="e">
        <f ca="1">+IF(AND(ISNUMBER(OFFSET('Hygiene Data'!$G$6,0,10*ROW('Hygiene Data'!G60))),'Data Summary'!EA66="Yes"),OFFSET('Hygiene Data'!$G$6,0,10*ROW('Hygiene Data'!G60)),NA())</f>
        <v>#N/A</v>
      </c>
      <c r="BM66" s="121" t="e">
        <f ca="1">+IF(AND(ISNUMBER(OFFSET('Hygiene Data'!$G$8,0,10*ROW('Hygiene Data'!G60))),'Data Summary'!EB66="Yes"),OFFSET('Hygiene Data'!$G$8,0,10*ROW('Hygiene Data'!G60)),NA())</f>
        <v>#N/A</v>
      </c>
      <c r="BN66" s="121" t="e">
        <f ca="1">+IF(AND(ISNUMBER(OFFSET('Hygiene Data'!$G$10,0,10*ROW('Hygiene Data'!G60))),'Data Summary'!EC66="Yes"),OFFSET('Hygiene Data'!$G$10,0,10*ROW('Hygiene Data'!G60)),NA())</f>
        <v>#N/A</v>
      </c>
      <c r="BO66" s="121" t="e">
        <f ca="1">+IF(AND(ISNUMBER(OFFSET('Hygiene Data'!$H$6,0,10*ROW('Hygiene Data'!H60))),'Data Summary'!ED66="Yes"),OFFSET('Hygiene Data'!$H$6,0,10*ROW('Hygiene Data'!H60)),NA())</f>
        <v>#N/A</v>
      </c>
      <c r="BP66" s="121" t="e">
        <f ca="1">+IF(AND(ISNUMBER(OFFSET('Hygiene Data'!$H$8,0,10*ROW('Hygiene Data'!H60))),'Data Summary'!EE66="Yes"),OFFSET('Hygiene Data'!$H$8,0,10*ROW('Hygiene Data'!H60)),NA())</f>
        <v>#N/A</v>
      </c>
      <c r="BQ66" s="121" t="e">
        <f ca="1">+IF(AND(ISNUMBER(OFFSET('Hygiene Data'!$H$10,0,10*ROW('Hygiene Data'!H60))),'Data Summary'!EF66="Yes"),OFFSET('Hygiene Data'!$H$10,0,10*ROW('Hygiene Data'!H60)),NA())</f>
        <v>#N/A</v>
      </c>
    </row>
    <row r="67" spans="1:69" x14ac:dyDescent="0.2">
      <c r="A67" s="44" t="e">
        <f ca="1">+IF(OFFSET('Water Data'!$B$1,0,10*ROW('Water Data'!B61))="",NA(),OFFSET('Water Data'!$B$1,0,10*ROW('Water Data'!B61)))</f>
        <v>#N/A</v>
      </c>
      <c r="B67" s="44" t="e">
        <f ca="1">+IF(OFFSET('Water Data'!$A$3,0,10*ROW('Water Data'!A64))="",NA(),OFFSET('Water Data'!$A$3,0,10*ROW('Water Data'!A64)))</f>
        <v>#N/A</v>
      </c>
      <c r="C67" s="44" t="e">
        <f ca="1">+IF(OFFSET('Water Data'!$C$3,0,10*ROW('Water Data'!C64))="",NA(),OFFSET('Water Data'!$C$3,0,10*ROW('Water Data'!C64)))</f>
        <v>#N/A</v>
      </c>
      <c r="D67" s="119" t="e">
        <f ca="1">+IF(AND(ISNUMBER(OFFSET('Water Data'!$C$5,0,10*ROW('Water Data'!C61))),'Data Summary'!BS67="Yes"),100-OFFSET('Water Data'!$C$5,0,10*ROW('Water Data'!C61)),NA())</f>
        <v>#N/A</v>
      </c>
      <c r="E67" s="119" t="e">
        <f ca="1">+IF(AND(ISNUMBER(OFFSET('Water Data'!$C$7,0,10*ROW('Water Data'!C61))),'Data Summary'!BT67="Yes"),OFFSET('Water Data'!$C$7,0,10*ROW('Water Data'!C61)),NA())</f>
        <v>#N/A</v>
      </c>
      <c r="F67" s="119" t="e">
        <f ca="1">+IF(AND(ISNUMBER(OFFSET('Water Data'!$C$10,0,10*ROW('Water Data'!C61))),'Data Summary'!BU67="Yes"),OFFSET('Water Data'!$C$10,0,10*ROW('Water Data'!C61)),NA())</f>
        <v>#N/A</v>
      </c>
      <c r="G67" s="119" t="e">
        <f ca="1">+IF(AND(ISNUMBER(OFFSET('Water Data'!$D$5,0,10*ROW('Water Data'!D61))),'Data Summary'!BV67="Yes"),100-OFFSET('Water Data'!$D$5,0,10*ROW('Water Data'!D61)),NA())</f>
        <v>#N/A</v>
      </c>
      <c r="H67" s="119" t="e">
        <f ca="1">+IF(AND(ISNUMBER(OFFSET('Water Data'!$D$7,0,10*ROW('Water Data'!D61))),'Data Summary'!BW67="Yes"),OFFSET('Water Data'!$D$7,0,10*ROW('Water Data'!D61)),NA())</f>
        <v>#N/A</v>
      </c>
      <c r="I67" s="119" t="e">
        <f ca="1">+IF(AND(ISNUMBER(OFFSET('Water Data'!$D$10,0,10*ROW('Water Data'!D61))),'Data Summary'!BX67="Yes"),OFFSET('Water Data'!$D$10,0,10*ROW('Water Data'!D61)),NA())</f>
        <v>#N/A</v>
      </c>
      <c r="J67" s="119" t="e">
        <f ca="1">+IF(AND(ISNUMBER(OFFSET('Water Data'!$E$5,0,10*ROW('Water Data'!E61))),'Data Summary'!BY67="Yes"),100-OFFSET('Water Data'!$E$5,0,10*ROW('Water Data'!E61)),NA())</f>
        <v>#N/A</v>
      </c>
      <c r="K67" s="119" t="e">
        <f ca="1">+IF(AND(ISNUMBER(OFFSET('Water Data'!$E$7,0,10*ROW('Water Data'!E61))),'Data Summary'!BZ67="Yes"),OFFSET('Water Data'!$E$7,0,10*ROW('Water Data'!E61)),NA())</f>
        <v>#N/A</v>
      </c>
      <c r="L67" s="119" t="e">
        <f ca="1">+IF(AND(ISNUMBER(OFFSET('Water Data'!$E$10,0,10*ROW('Water Data'!E61))),'Data Summary'!CA67="Yes"),OFFSET('Water Data'!$E$10,0,10*ROW('Water Data'!E61)),NA())</f>
        <v>#N/A</v>
      </c>
      <c r="M67" s="119" t="e">
        <f ca="1">+IF(AND(ISNUMBER(OFFSET('Water Data'!$F$5,0,10*ROW('Water Data'!F61))),'Data Summary'!CB67="Yes"),100-OFFSET('Water Data'!$F$5,0,10*ROW('Water Data'!F61)),NA())</f>
        <v>#N/A</v>
      </c>
      <c r="N67" s="119" t="e">
        <f ca="1">+IF(AND(ISNUMBER(OFFSET('Water Data'!$F$7,0,10*ROW('Water Data'!F61))),'Data Summary'!CC67="Yes"),OFFSET('Water Data'!$F$7,0,10*ROW('Water Data'!F61)),NA())</f>
        <v>#N/A</v>
      </c>
      <c r="O67" s="119" t="e">
        <f ca="1">+IF(AND(ISNUMBER(OFFSET('Water Data'!$F$10,0,10*ROW('Water Data'!F61))),'Data Summary'!CD67="Yes"),OFFSET('Water Data'!$F$10,0,10*ROW('Water Data'!F61)),NA())</f>
        <v>#N/A</v>
      </c>
      <c r="P67" s="119" t="e">
        <f ca="1">+IF(AND(ISNUMBER(OFFSET('Water Data'!$G$5,0,10*ROW('Water Data'!G61))),'Data Summary'!CE67="Yes"),100-OFFSET('Water Data'!$G$5,0,10*ROW('Water Data'!G61)),NA())</f>
        <v>#N/A</v>
      </c>
      <c r="Q67" s="119" t="e">
        <f ca="1">+IF(AND(ISNUMBER(OFFSET('Water Data'!$G$7,0,10*ROW('Water Data'!G61))),'Data Summary'!CF67="Yes"),OFFSET('Water Data'!$G$7,0,10*ROW('Water Data'!G61)),NA())</f>
        <v>#N/A</v>
      </c>
      <c r="R67" s="119" t="e">
        <f ca="1">+IF(AND(ISNUMBER(OFFSET('Water Data'!$G$10,0,10*ROW('Water Data'!G61))),'Data Summary'!CG67="Yes"),OFFSET('Water Data'!$G$10,0,10*ROW('Water Data'!G61)),NA())</f>
        <v>#N/A</v>
      </c>
      <c r="S67" s="119" t="e">
        <f ca="1">+IF(AND(ISNUMBER(OFFSET('Water Data'!$H$5,0,10*ROW('Water Data'!H61))),'Data Summary'!CH67="Yes"),100-OFFSET('Water Data'!$H$5,0,10*ROW('Water Data'!H61)),NA())</f>
        <v>#N/A</v>
      </c>
      <c r="T67" s="119" t="e">
        <f ca="1">+IF(AND(ISNUMBER(OFFSET('Water Data'!$H$7,0,10*ROW('Water Data'!H61))),'Data Summary'!CI67="Yes"),OFFSET('Water Data'!$H$7,0,10*ROW('Water Data'!H61)),NA())</f>
        <v>#N/A</v>
      </c>
      <c r="U67" s="119" t="e">
        <f ca="1">+IF(AND(ISNUMBER(OFFSET('Water Data'!$H$10,0,10*ROW('Water Data'!H61))),'Data Summary'!CJ67="Yes"),OFFSET('Water Data'!$H$10,0,10*ROW('Water Data'!H61)),NA())</f>
        <v>#N/A</v>
      </c>
      <c r="V67" s="120" t="e">
        <f ca="1">+IF(AND(ISNUMBER(OFFSET('Sanitation Data'!$C$5,0,10*ROW('Sanitation Data'!C61))),'Data Summary'!CK67="Yes"),100-OFFSET('Sanitation Data'!$C$5,0,10*ROW('Sanitation Data'!C61)),NA())</f>
        <v>#N/A</v>
      </c>
      <c r="W67" s="120" t="e">
        <f ca="1">+IF(AND(ISNUMBER(OFFSET('Sanitation Data'!$C$7,0,10*ROW('Sanitation Data'!C61))),'Data Summary'!CL67="Yes"),OFFSET('Sanitation Data'!$C$7,0,10*ROW('Sanitation Data'!C61)),NA())</f>
        <v>#N/A</v>
      </c>
      <c r="X67" s="120" t="e">
        <f ca="1">+IF(AND(ISNUMBER(OFFSET('Sanitation Data'!$C$11,0,10*ROW('Sanitation Data'!C61))),'Data Summary'!CM67="Yes"),OFFSET('Sanitation Data'!$C$11,0,10*ROW('Sanitation Data'!C61)),NA())</f>
        <v>#N/A</v>
      </c>
      <c r="Y67" s="120" t="e">
        <f ca="1">+IF(AND(ISNUMBER(OFFSET('Sanitation Data'!$C$12,0,10*ROW('Sanitation Data'!C61))),'Data Summary'!CN67="Yes"),OFFSET('Sanitation Data'!$C$12,0,10*ROW('Sanitation Data'!C61)),NA())</f>
        <v>#N/A</v>
      </c>
      <c r="Z67" s="120" t="e">
        <f ca="1">+IF(AND(ISNUMBER(OFFSET('Sanitation Data'!$C$13,0,10*ROW('Sanitation Data'!C61))),'Data Summary'!CO67="Yes"),OFFSET('Sanitation Data'!$C$13,0,10*ROW('Sanitation Data'!C61)),NA())</f>
        <v>#N/A</v>
      </c>
      <c r="AA67" s="120" t="e">
        <f ca="1">+IF(AND(ISNUMBER(OFFSET('Sanitation Data'!$D$5,0,10*ROW('Sanitation Data'!D61))),'Data Summary'!CP67="Yes"),100-OFFSET('Sanitation Data'!$D$5,0,10*ROW('Sanitation Data'!D61)),NA())</f>
        <v>#N/A</v>
      </c>
      <c r="AB67" s="120" t="e">
        <f ca="1">+IF(AND(ISNUMBER(OFFSET('Sanitation Data'!$D$7,0,10*ROW('Sanitation Data'!D61))),'Data Summary'!CQ67="Yes"),OFFSET('Sanitation Data'!$D$7,0,10*ROW('Sanitation Data'!D61)),NA())</f>
        <v>#N/A</v>
      </c>
      <c r="AC67" s="120" t="e">
        <f ca="1">+IF(AND(ISNUMBER(OFFSET('Sanitation Data'!$D$11,0,10*ROW('Sanitation Data'!D61))),'Data Summary'!CR67="Yes"),OFFSET('Sanitation Data'!$D$11,0,10*ROW('Sanitation Data'!D61)),NA())</f>
        <v>#N/A</v>
      </c>
      <c r="AD67" s="120" t="e">
        <f ca="1">+IF(AND(ISNUMBER(OFFSET('Sanitation Data'!$D$12,0,10*ROW('Sanitation Data'!D61))),'Data Summary'!CS67="Yes"),OFFSET('Sanitation Data'!$D$12,0,10*ROW('Sanitation Data'!D61)),NA())</f>
        <v>#N/A</v>
      </c>
      <c r="AE67" s="120" t="e">
        <f ca="1">+IF(AND(ISNUMBER(OFFSET('Sanitation Data'!$D$13,0,10*ROW('Sanitation Data'!D61))),'Data Summary'!CT67="Yes"),OFFSET('Sanitation Data'!$D$13,0,10*ROW('Sanitation Data'!D61)),NA())</f>
        <v>#N/A</v>
      </c>
      <c r="AF67" s="120" t="e">
        <f ca="1">+IF(AND(ISNUMBER(OFFSET('Sanitation Data'!$E$5,0,10*ROW('Sanitation Data'!E61))),'Data Summary'!CU67="Yes"),100-OFFSET('Sanitation Data'!$E$5,0,10*ROW('Sanitation Data'!E61)),NA())</f>
        <v>#N/A</v>
      </c>
      <c r="AG67" s="120" t="e">
        <f ca="1">+IF(AND(ISNUMBER(OFFSET('Sanitation Data'!$E$7,0,10*ROW('Sanitation Data'!E61))),'Data Summary'!CV67="Yes"),OFFSET('Sanitation Data'!$E$7,0,10*ROW('Sanitation Data'!E61)),NA())</f>
        <v>#N/A</v>
      </c>
      <c r="AH67" s="120" t="e">
        <f ca="1">+IF(AND(ISNUMBER(OFFSET('Sanitation Data'!$E$11,0,10*ROW('Sanitation Data'!E61))),'Data Summary'!CW67="Yes"),OFFSET('Sanitation Data'!$E$11,0,10*ROW('Sanitation Data'!E61)),NA())</f>
        <v>#N/A</v>
      </c>
      <c r="AI67" s="120" t="e">
        <f ca="1">+IF(AND(ISNUMBER(OFFSET('Sanitation Data'!$E$12,0,10*ROW('Sanitation Data'!E61))),'Data Summary'!CX67="Yes"),OFFSET('Sanitation Data'!$E$12,0,10*ROW('Sanitation Data'!E61)),NA())</f>
        <v>#N/A</v>
      </c>
      <c r="AJ67" s="120" t="e">
        <f ca="1">+IF(AND(ISNUMBER(OFFSET('Sanitation Data'!$E$13,0,10*ROW('Sanitation Data'!E61))),'Data Summary'!CY67="Yes"),OFFSET('Sanitation Data'!$E$13,0,10*ROW('Sanitation Data'!E61)),NA())</f>
        <v>#N/A</v>
      </c>
      <c r="AK67" s="120" t="e">
        <f ca="1">+IF(AND(ISNUMBER(OFFSET('Sanitation Data'!$F$5,0,10*ROW('Sanitation Data'!F61))),'Data Summary'!CZ67="Yes"),100-OFFSET('Sanitation Data'!$F$5,0,10*ROW('Sanitation Data'!F61)),NA())</f>
        <v>#N/A</v>
      </c>
      <c r="AL67" s="120" t="e">
        <f ca="1">+IF(AND(ISNUMBER(OFFSET('Sanitation Data'!$F$7,0,10*ROW('Sanitation Data'!F61))),'Data Summary'!DA67="Yes"),OFFSET('Sanitation Data'!$F$7,0,10*ROW('Sanitation Data'!F61)),NA())</f>
        <v>#N/A</v>
      </c>
      <c r="AM67" s="120" t="e">
        <f ca="1">+IF(AND(ISNUMBER(OFFSET('Sanitation Data'!$F$11,0,10*ROW('Sanitation Data'!F61))),'Data Summary'!DB67="Yes"),OFFSET('Sanitation Data'!$F$11,0,10*ROW('Sanitation Data'!F61)),NA())</f>
        <v>#N/A</v>
      </c>
      <c r="AN67" s="120" t="e">
        <f ca="1">+IF(AND(ISNUMBER(OFFSET('Sanitation Data'!$F$12,0,10*ROW('Sanitation Data'!F61))),'Data Summary'!DC67="Yes"),OFFSET('Sanitation Data'!$F$12,0,10*ROW('Sanitation Data'!F61)),NA())</f>
        <v>#N/A</v>
      </c>
      <c r="AO67" s="120" t="e">
        <f ca="1">+IF(AND(ISNUMBER(OFFSET('Sanitation Data'!$F$13,0,10*ROW('Sanitation Data'!F61))),'Data Summary'!DD67="Yes"),OFFSET('Sanitation Data'!$F$13,0,10*ROW('Sanitation Data'!F61)),NA())</f>
        <v>#N/A</v>
      </c>
      <c r="AP67" s="120" t="e">
        <f ca="1">+IF(AND(ISNUMBER(OFFSET('Sanitation Data'!$G$5,0,10*ROW('Sanitation Data'!G61))),'Data Summary'!DE67="Yes"),100-OFFSET('Sanitation Data'!$G$5,0,10*ROW('Sanitation Data'!G61)),NA())</f>
        <v>#N/A</v>
      </c>
      <c r="AQ67" s="120" t="e">
        <f ca="1">+IF(AND(ISNUMBER(OFFSET('Sanitation Data'!$G$7,0,10*ROW('Sanitation Data'!G61))),'Data Summary'!DF67="Yes"),OFFSET('Sanitation Data'!$G$7,0,10*ROW('Sanitation Data'!G61)),NA())</f>
        <v>#N/A</v>
      </c>
      <c r="AR67" s="120" t="e">
        <f ca="1">+IF(AND(ISNUMBER(OFFSET('Sanitation Data'!$G$11,0,10*ROW('Sanitation Data'!G61))),'Data Summary'!DG67="Yes"),OFFSET('Sanitation Data'!$G$11,0,10*ROW('Sanitation Data'!G61)),NA())</f>
        <v>#N/A</v>
      </c>
      <c r="AS67" s="120" t="e">
        <f ca="1">+IF(AND(ISNUMBER(OFFSET('Sanitation Data'!$G$12,0,10*ROW('Sanitation Data'!G61))),'Data Summary'!DH67="Yes"),OFFSET('Sanitation Data'!$G$12,0,10*ROW('Sanitation Data'!G61)),NA())</f>
        <v>#N/A</v>
      </c>
      <c r="AT67" s="120" t="e">
        <f ca="1">+IF(AND(ISNUMBER(OFFSET('Sanitation Data'!$G$13,0,10*ROW('Sanitation Data'!G61))),'Data Summary'!DI67="Yes"),OFFSET('Sanitation Data'!$G$13,0,10*ROW('Sanitation Data'!G61)),NA())</f>
        <v>#N/A</v>
      </c>
      <c r="AU67" s="120" t="e">
        <f ca="1">+IF(AND(ISNUMBER(OFFSET('Sanitation Data'!$H$5,0,10*ROW('Sanitation Data'!H61))),'Data Summary'!DJ67="Yes"),100-OFFSET('Sanitation Data'!$H$5,0,10*ROW('Sanitation Data'!H61)),NA())</f>
        <v>#N/A</v>
      </c>
      <c r="AV67" s="120" t="e">
        <f ca="1">+IF(AND(ISNUMBER(OFFSET('Sanitation Data'!$H$7,0,10*ROW('Sanitation Data'!H61))),'Data Summary'!DK67="Yes"),OFFSET('Sanitation Data'!$H$7,0,10*ROW('Sanitation Data'!H61)),NA())</f>
        <v>#N/A</v>
      </c>
      <c r="AW67" s="120" t="e">
        <f ca="1">+IF(AND(ISNUMBER(OFFSET('Sanitation Data'!$H$11,0,10*ROW('Sanitation Data'!H61))),'Data Summary'!DL67="Yes"),OFFSET('Sanitation Data'!$H$11,0,10*ROW('Sanitation Data'!H61)),NA())</f>
        <v>#N/A</v>
      </c>
      <c r="AX67" s="120" t="e">
        <f ca="1">+IF(AND(ISNUMBER(OFFSET('Sanitation Data'!$H$12,0,10*ROW('Sanitation Data'!H61))),'Data Summary'!DM67="Yes"),OFFSET('Sanitation Data'!$H$12,0,10*ROW('Sanitation Data'!H61)),NA())</f>
        <v>#N/A</v>
      </c>
      <c r="AY67" s="120" t="e">
        <f ca="1">+IF(AND(ISNUMBER(OFFSET('Sanitation Data'!$H$13,0,10*ROW('Sanitation Data'!H61))),'Data Summary'!DN67="Yes"),OFFSET('Sanitation Data'!$H$13,0,10*ROW('Sanitation Data'!H61)),NA())</f>
        <v>#N/A</v>
      </c>
      <c r="AZ67" s="121" t="e">
        <f ca="1">+IF(AND(ISNUMBER(OFFSET('Hygiene Data'!$C$6,0,10*ROW('Hygiene Data'!C61))),'Data Summary'!DO67="Yes"),OFFSET('Hygiene Data'!$C$6,0,10*ROW('Hygiene Data'!C61)),NA())</f>
        <v>#N/A</v>
      </c>
      <c r="BA67" s="121" t="e">
        <f ca="1">+IF(AND(ISNUMBER(OFFSET('Hygiene Data'!$C$8,0,10*ROW('Hygiene Data'!C61))),'Data Summary'!DP67="Yes"),OFFSET('Hygiene Data'!$C$8,0,10*ROW('Hygiene Data'!C61)),NA())</f>
        <v>#N/A</v>
      </c>
      <c r="BB67" s="121" t="e">
        <f ca="1">+IF(AND(ISNUMBER(OFFSET('Hygiene Data'!$C$10,0,10*ROW('Hygiene Data'!C61))),'Data Summary'!DQ67="Yes"),OFFSET('Hygiene Data'!$C$10,0,10*ROW('Hygiene Data'!C61)),NA())</f>
        <v>#N/A</v>
      </c>
      <c r="BC67" s="121" t="e">
        <f ca="1">+IF(AND(ISNUMBER(OFFSET('Hygiene Data'!$D$6,0,10*ROW('Hygiene Data'!D61))),'Data Summary'!DR67="Yes"),OFFSET('Hygiene Data'!$D$6,0,10*ROW('Hygiene Data'!D61)),NA())</f>
        <v>#N/A</v>
      </c>
      <c r="BD67" s="121" t="e">
        <f ca="1">+IF(AND(ISNUMBER(OFFSET('Hygiene Data'!$D$8,0,10*ROW('Hygiene Data'!D61))),'Data Summary'!DS67="Yes"),OFFSET('Hygiene Data'!$D$8,0,10*ROW('Hygiene Data'!D61)),NA())</f>
        <v>#N/A</v>
      </c>
      <c r="BE67" s="121" t="e">
        <f ca="1">+IF(AND(ISNUMBER(OFFSET('Hygiene Data'!$D$10,0,10*ROW('Hygiene Data'!D61))),'Data Summary'!DT67="Yes"),OFFSET('Hygiene Data'!$D$10,0,10*ROW('Hygiene Data'!D61)),NA())</f>
        <v>#N/A</v>
      </c>
      <c r="BF67" s="121" t="e">
        <f ca="1">+IF(AND(ISNUMBER(OFFSET('Hygiene Data'!$E$6,0,10*ROW('Hygiene Data'!E61))),'Data Summary'!DU67="Yes"),OFFSET('Hygiene Data'!$E$6,0,10*ROW('Hygiene Data'!E61)),NA())</f>
        <v>#N/A</v>
      </c>
      <c r="BG67" s="121" t="e">
        <f ca="1">+IF(AND(ISNUMBER(OFFSET('Hygiene Data'!$E$8,0,10*ROW('Hygiene Data'!E61))),'Data Summary'!DV67="Yes"),OFFSET('Hygiene Data'!$E$8,0,10*ROW('Hygiene Data'!E61)),NA())</f>
        <v>#N/A</v>
      </c>
      <c r="BH67" s="121" t="e">
        <f ca="1">+IF(AND(ISNUMBER(OFFSET('Hygiene Data'!$E$10,0,10*ROW('Hygiene Data'!E61))),'Data Summary'!DW67="Yes"),OFFSET('Hygiene Data'!$E$10,0,10*ROW('Hygiene Data'!E61)),NA())</f>
        <v>#N/A</v>
      </c>
      <c r="BI67" s="121" t="e">
        <f ca="1">+IF(AND(ISNUMBER(OFFSET('Hygiene Data'!$F$6,0,10*ROW('Hygiene Data'!F61))),'Data Summary'!DX67="Yes"),OFFSET('Hygiene Data'!$F$6,0,10*ROW('Hygiene Data'!F61)),NA())</f>
        <v>#N/A</v>
      </c>
      <c r="BJ67" s="121" t="e">
        <f ca="1">+IF(AND(ISNUMBER(OFFSET('Hygiene Data'!$F$8,0,10*ROW('Hygiene Data'!F61))),'Data Summary'!DY67="Yes"),OFFSET('Hygiene Data'!$F$8,0,10*ROW('Hygiene Data'!F61)),NA())</f>
        <v>#N/A</v>
      </c>
      <c r="BK67" s="121" t="e">
        <f ca="1">+IF(AND(ISNUMBER(OFFSET('Hygiene Data'!$F$10,0,10*ROW('Hygiene Data'!F61))),'Data Summary'!DZ67="Yes"),OFFSET('Hygiene Data'!$F$10,0,10*ROW('Hygiene Data'!F61)),NA())</f>
        <v>#N/A</v>
      </c>
      <c r="BL67" s="121" t="e">
        <f ca="1">+IF(AND(ISNUMBER(OFFSET('Hygiene Data'!$G$6,0,10*ROW('Hygiene Data'!G61))),'Data Summary'!EA67="Yes"),OFFSET('Hygiene Data'!$G$6,0,10*ROW('Hygiene Data'!G61)),NA())</f>
        <v>#N/A</v>
      </c>
      <c r="BM67" s="121" t="e">
        <f ca="1">+IF(AND(ISNUMBER(OFFSET('Hygiene Data'!$G$8,0,10*ROW('Hygiene Data'!G61))),'Data Summary'!EB67="Yes"),OFFSET('Hygiene Data'!$G$8,0,10*ROW('Hygiene Data'!G61)),NA())</f>
        <v>#N/A</v>
      </c>
      <c r="BN67" s="121" t="e">
        <f ca="1">+IF(AND(ISNUMBER(OFFSET('Hygiene Data'!$G$10,0,10*ROW('Hygiene Data'!G61))),'Data Summary'!EC67="Yes"),OFFSET('Hygiene Data'!$G$10,0,10*ROW('Hygiene Data'!G61)),NA())</f>
        <v>#N/A</v>
      </c>
      <c r="BO67" s="121" t="e">
        <f ca="1">+IF(AND(ISNUMBER(OFFSET('Hygiene Data'!$H$6,0,10*ROW('Hygiene Data'!H61))),'Data Summary'!ED67="Yes"),OFFSET('Hygiene Data'!$H$6,0,10*ROW('Hygiene Data'!H61)),NA())</f>
        <v>#N/A</v>
      </c>
      <c r="BP67" s="121" t="e">
        <f ca="1">+IF(AND(ISNUMBER(OFFSET('Hygiene Data'!$H$8,0,10*ROW('Hygiene Data'!H61))),'Data Summary'!EE67="Yes"),OFFSET('Hygiene Data'!$H$8,0,10*ROW('Hygiene Data'!H61)),NA())</f>
        <v>#N/A</v>
      </c>
      <c r="BQ67" s="121" t="e">
        <f ca="1">+IF(AND(ISNUMBER(OFFSET('Hygiene Data'!$H$10,0,10*ROW('Hygiene Data'!H61))),'Data Summary'!EF67="Yes"),OFFSET('Hygiene Data'!$H$10,0,10*ROW('Hygiene Data'!H61)),NA())</f>
        <v>#N/A</v>
      </c>
    </row>
    <row r="68" spans="1:69" x14ac:dyDescent="0.2">
      <c r="A68" s="44" t="e">
        <f ca="1">+IF(OFFSET('Water Data'!$B$1,0,10*ROW('Water Data'!B62))="",NA(),OFFSET('Water Data'!$B$1,0,10*ROW('Water Data'!B62)))</f>
        <v>#N/A</v>
      </c>
      <c r="B68" s="44" t="e">
        <f ca="1">+IF(OFFSET('Water Data'!$A$3,0,10*ROW('Water Data'!A65))="",NA(),OFFSET('Water Data'!$A$3,0,10*ROW('Water Data'!A65)))</f>
        <v>#N/A</v>
      </c>
      <c r="C68" s="44" t="e">
        <f ca="1">+IF(OFFSET('Water Data'!$C$3,0,10*ROW('Water Data'!C65))="",NA(),OFFSET('Water Data'!$C$3,0,10*ROW('Water Data'!C65)))</f>
        <v>#N/A</v>
      </c>
      <c r="D68" s="119" t="e">
        <f ca="1">+IF(AND(ISNUMBER(OFFSET('Water Data'!$C$5,0,10*ROW('Water Data'!C62))),'Data Summary'!BS68="Yes"),100-OFFSET('Water Data'!$C$5,0,10*ROW('Water Data'!C62)),NA())</f>
        <v>#N/A</v>
      </c>
      <c r="E68" s="119" t="e">
        <f ca="1">+IF(AND(ISNUMBER(OFFSET('Water Data'!$C$7,0,10*ROW('Water Data'!C62))),'Data Summary'!BT68="Yes"),OFFSET('Water Data'!$C$7,0,10*ROW('Water Data'!C62)),NA())</f>
        <v>#N/A</v>
      </c>
      <c r="F68" s="119" t="e">
        <f ca="1">+IF(AND(ISNUMBER(OFFSET('Water Data'!$C$10,0,10*ROW('Water Data'!C62))),'Data Summary'!BU68="Yes"),OFFSET('Water Data'!$C$10,0,10*ROW('Water Data'!C62)),NA())</f>
        <v>#N/A</v>
      </c>
      <c r="G68" s="119" t="e">
        <f ca="1">+IF(AND(ISNUMBER(OFFSET('Water Data'!$D$5,0,10*ROW('Water Data'!D62))),'Data Summary'!BV68="Yes"),100-OFFSET('Water Data'!$D$5,0,10*ROW('Water Data'!D62)),NA())</f>
        <v>#N/A</v>
      </c>
      <c r="H68" s="119" t="e">
        <f ca="1">+IF(AND(ISNUMBER(OFFSET('Water Data'!$D$7,0,10*ROW('Water Data'!D62))),'Data Summary'!BW68="Yes"),OFFSET('Water Data'!$D$7,0,10*ROW('Water Data'!D62)),NA())</f>
        <v>#N/A</v>
      </c>
      <c r="I68" s="119" t="e">
        <f ca="1">+IF(AND(ISNUMBER(OFFSET('Water Data'!$D$10,0,10*ROW('Water Data'!D62))),'Data Summary'!BX68="Yes"),OFFSET('Water Data'!$D$10,0,10*ROW('Water Data'!D62)),NA())</f>
        <v>#N/A</v>
      </c>
      <c r="J68" s="119" t="e">
        <f ca="1">+IF(AND(ISNUMBER(OFFSET('Water Data'!$E$5,0,10*ROW('Water Data'!E62))),'Data Summary'!BY68="Yes"),100-OFFSET('Water Data'!$E$5,0,10*ROW('Water Data'!E62)),NA())</f>
        <v>#N/A</v>
      </c>
      <c r="K68" s="119" t="e">
        <f ca="1">+IF(AND(ISNUMBER(OFFSET('Water Data'!$E$7,0,10*ROW('Water Data'!E62))),'Data Summary'!BZ68="Yes"),OFFSET('Water Data'!$E$7,0,10*ROW('Water Data'!E62)),NA())</f>
        <v>#N/A</v>
      </c>
      <c r="L68" s="119" t="e">
        <f ca="1">+IF(AND(ISNUMBER(OFFSET('Water Data'!$E$10,0,10*ROW('Water Data'!E62))),'Data Summary'!CA68="Yes"),OFFSET('Water Data'!$E$10,0,10*ROW('Water Data'!E62)),NA())</f>
        <v>#N/A</v>
      </c>
      <c r="M68" s="119" t="e">
        <f ca="1">+IF(AND(ISNUMBER(OFFSET('Water Data'!$F$5,0,10*ROW('Water Data'!F62))),'Data Summary'!CB68="Yes"),100-OFFSET('Water Data'!$F$5,0,10*ROW('Water Data'!F62)),NA())</f>
        <v>#N/A</v>
      </c>
      <c r="N68" s="119" t="e">
        <f ca="1">+IF(AND(ISNUMBER(OFFSET('Water Data'!$F$7,0,10*ROW('Water Data'!F62))),'Data Summary'!CC68="Yes"),OFFSET('Water Data'!$F$7,0,10*ROW('Water Data'!F62)),NA())</f>
        <v>#N/A</v>
      </c>
      <c r="O68" s="119" t="e">
        <f ca="1">+IF(AND(ISNUMBER(OFFSET('Water Data'!$F$10,0,10*ROW('Water Data'!F62))),'Data Summary'!CD68="Yes"),OFFSET('Water Data'!$F$10,0,10*ROW('Water Data'!F62)),NA())</f>
        <v>#N/A</v>
      </c>
      <c r="P68" s="119" t="e">
        <f ca="1">+IF(AND(ISNUMBER(OFFSET('Water Data'!$G$5,0,10*ROW('Water Data'!G62))),'Data Summary'!CE68="Yes"),100-OFFSET('Water Data'!$G$5,0,10*ROW('Water Data'!G62)),NA())</f>
        <v>#N/A</v>
      </c>
      <c r="Q68" s="119" t="e">
        <f ca="1">+IF(AND(ISNUMBER(OFFSET('Water Data'!$G$7,0,10*ROW('Water Data'!G62))),'Data Summary'!CF68="Yes"),OFFSET('Water Data'!$G$7,0,10*ROW('Water Data'!G62)),NA())</f>
        <v>#N/A</v>
      </c>
      <c r="R68" s="119" t="e">
        <f ca="1">+IF(AND(ISNUMBER(OFFSET('Water Data'!$G$10,0,10*ROW('Water Data'!G62))),'Data Summary'!CG68="Yes"),OFFSET('Water Data'!$G$10,0,10*ROW('Water Data'!G62)),NA())</f>
        <v>#N/A</v>
      </c>
      <c r="S68" s="119" t="e">
        <f ca="1">+IF(AND(ISNUMBER(OFFSET('Water Data'!$H$5,0,10*ROW('Water Data'!H62))),'Data Summary'!CH68="Yes"),100-OFFSET('Water Data'!$H$5,0,10*ROW('Water Data'!H62)),NA())</f>
        <v>#N/A</v>
      </c>
      <c r="T68" s="119" t="e">
        <f ca="1">+IF(AND(ISNUMBER(OFFSET('Water Data'!$H$7,0,10*ROW('Water Data'!H62))),'Data Summary'!CI68="Yes"),OFFSET('Water Data'!$H$7,0,10*ROW('Water Data'!H62)),NA())</f>
        <v>#N/A</v>
      </c>
      <c r="U68" s="119" t="e">
        <f ca="1">+IF(AND(ISNUMBER(OFFSET('Water Data'!$H$10,0,10*ROW('Water Data'!H62))),'Data Summary'!CJ68="Yes"),OFFSET('Water Data'!$H$10,0,10*ROW('Water Data'!H62)),NA())</f>
        <v>#N/A</v>
      </c>
      <c r="V68" s="120" t="e">
        <f ca="1">+IF(AND(ISNUMBER(OFFSET('Sanitation Data'!$C$5,0,10*ROW('Sanitation Data'!C62))),'Data Summary'!CK68="Yes"),100-OFFSET('Sanitation Data'!$C$5,0,10*ROW('Sanitation Data'!C62)),NA())</f>
        <v>#N/A</v>
      </c>
      <c r="W68" s="120" t="e">
        <f ca="1">+IF(AND(ISNUMBER(OFFSET('Sanitation Data'!$C$7,0,10*ROW('Sanitation Data'!C62))),'Data Summary'!CL68="Yes"),OFFSET('Sanitation Data'!$C$7,0,10*ROW('Sanitation Data'!C62)),NA())</f>
        <v>#N/A</v>
      </c>
      <c r="X68" s="120" t="e">
        <f ca="1">+IF(AND(ISNUMBER(OFFSET('Sanitation Data'!$C$11,0,10*ROW('Sanitation Data'!C62))),'Data Summary'!CM68="Yes"),OFFSET('Sanitation Data'!$C$11,0,10*ROW('Sanitation Data'!C62)),NA())</f>
        <v>#N/A</v>
      </c>
      <c r="Y68" s="120" t="e">
        <f ca="1">+IF(AND(ISNUMBER(OFFSET('Sanitation Data'!$C$12,0,10*ROW('Sanitation Data'!C62))),'Data Summary'!CN68="Yes"),OFFSET('Sanitation Data'!$C$12,0,10*ROW('Sanitation Data'!C62)),NA())</f>
        <v>#N/A</v>
      </c>
      <c r="Z68" s="120" t="e">
        <f ca="1">+IF(AND(ISNUMBER(OFFSET('Sanitation Data'!$C$13,0,10*ROW('Sanitation Data'!C62))),'Data Summary'!CO68="Yes"),OFFSET('Sanitation Data'!$C$13,0,10*ROW('Sanitation Data'!C62)),NA())</f>
        <v>#N/A</v>
      </c>
      <c r="AA68" s="120" t="e">
        <f ca="1">+IF(AND(ISNUMBER(OFFSET('Sanitation Data'!$D$5,0,10*ROW('Sanitation Data'!D62))),'Data Summary'!CP68="Yes"),100-OFFSET('Sanitation Data'!$D$5,0,10*ROW('Sanitation Data'!D62)),NA())</f>
        <v>#N/A</v>
      </c>
      <c r="AB68" s="120" t="e">
        <f ca="1">+IF(AND(ISNUMBER(OFFSET('Sanitation Data'!$D$7,0,10*ROW('Sanitation Data'!D62))),'Data Summary'!CQ68="Yes"),OFFSET('Sanitation Data'!$D$7,0,10*ROW('Sanitation Data'!D62)),NA())</f>
        <v>#N/A</v>
      </c>
      <c r="AC68" s="120" t="e">
        <f ca="1">+IF(AND(ISNUMBER(OFFSET('Sanitation Data'!$D$11,0,10*ROW('Sanitation Data'!D62))),'Data Summary'!CR68="Yes"),OFFSET('Sanitation Data'!$D$11,0,10*ROW('Sanitation Data'!D62)),NA())</f>
        <v>#N/A</v>
      </c>
      <c r="AD68" s="120" t="e">
        <f ca="1">+IF(AND(ISNUMBER(OFFSET('Sanitation Data'!$D$12,0,10*ROW('Sanitation Data'!D62))),'Data Summary'!CS68="Yes"),OFFSET('Sanitation Data'!$D$12,0,10*ROW('Sanitation Data'!D62)),NA())</f>
        <v>#N/A</v>
      </c>
      <c r="AE68" s="120" t="e">
        <f ca="1">+IF(AND(ISNUMBER(OFFSET('Sanitation Data'!$D$13,0,10*ROW('Sanitation Data'!D62))),'Data Summary'!CT68="Yes"),OFFSET('Sanitation Data'!$D$13,0,10*ROW('Sanitation Data'!D62)),NA())</f>
        <v>#N/A</v>
      </c>
      <c r="AF68" s="120" t="e">
        <f ca="1">+IF(AND(ISNUMBER(OFFSET('Sanitation Data'!$E$5,0,10*ROW('Sanitation Data'!E62))),'Data Summary'!CU68="Yes"),100-OFFSET('Sanitation Data'!$E$5,0,10*ROW('Sanitation Data'!E62)),NA())</f>
        <v>#N/A</v>
      </c>
      <c r="AG68" s="120" t="e">
        <f ca="1">+IF(AND(ISNUMBER(OFFSET('Sanitation Data'!$E$7,0,10*ROW('Sanitation Data'!E62))),'Data Summary'!CV68="Yes"),OFFSET('Sanitation Data'!$E$7,0,10*ROW('Sanitation Data'!E62)),NA())</f>
        <v>#N/A</v>
      </c>
      <c r="AH68" s="120" t="e">
        <f ca="1">+IF(AND(ISNUMBER(OFFSET('Sanitation Data'!$E$11,0,10*ROW('Sanitation Data'!E62))),'Data Summary'!CW68="Yes"),OFFSET('Sanitation Data'!$E$11,0,10*ROW('Sanitation Data'!E62)),NA())</f>
        <v>#N/A</v>
      </c>
      <c r="AI68" s="120" t="e">
        <f ca="1">+IF(AND(ISNUMBER(OFFSET('Sanitation Data'!$E$12,0,10*ROW('Sanitation Data'!E62))),'Data Summary'!CX68="Yes"),OFFSET('Sanitation Data'!$E$12,0,10*ROW('Sanitation Data'!E62)),NA())</f>
        <v>#N/A</v>
      </c>
      <c r="AJ68" s="120" t="e">
        <f ca="1">+IF(AND(ISNUMBER(OFFSET('Sanitation Data'!$E$13,0,10*ROW('Sanitation Data'!E62))),'Data Summary'!CY68="Yes"),OFFSET('Sanitation Data'!$E$13,0,10*ROW('Sanitation Data'!E62)),NA())</f>
        <v>#N/A</v>
      </c>
      <c r="AK68" s="120" t="e">
        <f ca="1">+IF(AND(ISNUMBER(OFFSET('Sanitation Data'!$F$5,0,10*ROW('Sanitation Data'!F62))),'Data Summary'!CZ68="Yes"),100-OFFSET('Sanitation Data'!$F$5,0,10*ROW('Sanitation Data'!F62)),NA())</f>
        <v>#N/A</v>
      </c>
      <c r="AL68" s="120" t="e">
        <f ca="1">+IF(AND(ISNUMBER(OFFSET('Sanitation Data'!$F$7,0,10*ROW('Sanitation Data'!F62))),'Data Summary'!DA68="Yes"),OFFSET('Sanitation Data'!$F$7,0,10*ROW('Sanitation Data'!F62)),NA())</f>
        <v>#N/A</v>
      </c>
      <c r="AM68" s="120" t="e">
        <f ca="1">+IF(AND(ISNUMBER(OFFSET('Sanitation Data'!$F$11,0,10*ROW('Sanitation Data'!F62))),'Data Summary'!DB68="Yes"),OFFSET('Sanitation Data'!$F$11,0,10*ROW('Sanitation Data'!F62)),NA())</f>
        <v>#N/A</v>
      </c>
      <c r="AN68" s="120" t="e">
        <f ca="1">+IF(AND(ISNUMBER(OFFSET('Sanitation Data'!$F$12,0,10*ROW('Sanitation Data'!F62))),'Data Summary'!DC68="Yes"),OFFSET('Sanitation Data'!$F$12,0,10*ROW('Sanitation Data'!F62)),NA())</f>
        <v>#N/A</v>
      </c>
      <c r="AO68" s="120" t="e">
        <f ca="1">+IF(AND(ISNUMBER(OFFSET('Sanitation Data'!$F$13,0,10*ROW('Sanitation Data'!F62))),'Data Summary'!DD68="Yes"),OFFSET('Sanitation Data'!$F$13,0,10*ROW('Sanitation Data'!F62)),NA())</f>
        <v>#N/A</v>
      </c>
      <c r="AP68" s="120" t="e">
        <f ca="1">+IF(AND(ISNUMBER(OFFSET('Sanitation Data'!$G$5,0,10*ROW('Sanitation Data'!G62))),'Data Summary'!DE68="Yes"),100-OFFSET('Sanitation Data'!$G$5,0,10*ROW('Sanitation Data'!G62)),NA())</f>
        <v>#N/A</v>
      </c>
      <c r="AQ68" s="120" t="e">
        <f ca="1">+IF(AND(ISNUMBER(OFFSET('Sanitation Data'!$G$7,0,10*ROW('Sanitation Data'!G62))),'Data Summary'!DF68="Yes"),OFFSET('Sanitation Data'!$G$7,0,10*ROW('Sanitation Data'!G62)),NA())</f>
        <v>#N/A</v>
      </c>
      <c r="AR68" s="120" t="e">
        <f ca="1">+IF(AND(ISNUMBER(OFFSET('Sanitation Data'!$G$11,0,10*ROW('Sanitation Data'!G62))),'Data Summary'!DG68="Yes"),OFFSET('Sanitation Data'!$G$11,0,10*ROW('Sanitation Data'!G62)),NA())</f>
        <v>#N/A</v>
      </c>
      <c r="AS68" s="120" t="e">
        <f ca="1">+IF(AND(ISNUMBER(OFFSET('Sanitation Data'!$G$12,0,10*ROW('Sanitation Data'!G62))),'Data Summary'!DH68="Yes"),OFFSET('Sanitation Data'!$G$12,0,10*ROW('Sanitation Data'!G62)),NA())</f>
        <v>#N/A</v>
      </c>
      <c r="AT68" s="120" t="e">
        <f ca="1">+IF(AND(ISNUMBER(OFFSET('Sanitation Data'!$G$13,0,10*ROW('Sanitation Data'!G62))),'Data Summary'!DI68="Yes"),OFFSET('Sanitation Data'!$G$13,0,10*ROW('Sanitation Data'!G62)),NA())</f>
        <v>#N/A</v>
      </c>
      <c r="AU68" s="120" t="e">
        <f ca="1">+IF(AND(ISNUMBER(OFFSET('Sanitation Data'!$H$5,0,10*ROW('Sanitation Data'!H62))),'Data Summary'!DJ68="Yes"),100-OFFSET('Sanitation Data'!$H$5,0,10*ROW('Sanitation Data'!H62)),NA())</f>
        <v>#N/A</v>
      </c>
      <c r="AV68" s="120" t="e">
        <f ca="1">+IF(AND(ISNUMBER(OFFSET('Sanitation Data'!$H$7,0,10*ROW('Sanitation Data'!H62))),'Data Summary'!DK68="Yes"),OFFSET('Sanitation Data'!$H$7,0,10*ROW('Sanitation Data'!H62)),NA())</f>
        <v>#N/A</v>
      </c>
      <c r="AW68" s="120" t="e">
        <f ca="1">+IF(AND(ISNUMBER(OFFSET('Sanitation Data'!$H$11,0,10*ROW('Sanitation Data'!H62))),'Data Summary'!DL68="Yes"),OFFSET('Sanitation Data'!$H$11,0,10*ROW('Sanitation Data'!H62)),NA())</f>
        <v>#N/A</v>
      </c>
      <c r="AX68" s="120" t="e">
        <f ca="1">+IF(AND(ISNUMBER(OFFSET('Sanitation Data'!$H$12,0,10*ROW('Sanitation Data'!H62))),'Data Summary'!DM68="Yes"),OFFSET('Sanitation Data'!$H$12,0,10*ROW('Sanitation Data'!H62)),NA())</f>
        <v>#N/A</v>
      </c>
      <c r="AY68" s="120" t="e">
        <f ca="1">+IF(AND(ISNUMBER(OFFSET('Sanitation Data'!$H$13,0,10*ROW('Sanitation Data'!H62))),'Data Summary'!DN68="Yes"),OFFSET('Sanitation Data'!$H$13,0,10*ROW('Sanitation Data'!H62)),NA())</f>
        <v>#N/A</v>
      </c>
      <c r="AZ68" s="121" t="e">
        <f ca="1">+IF(AND(ISNUMBER(OFFSET('Hygiene Data'!$C$6,0,10*ROW('Hygiene Data'!C62))),'Data Summary'!DO68="Yes"),OFFSET('Hygiene Data'!$C$6,0,10*ROW('Hygiene Data'!C62)),NA())</f>
        <v>#N/A</v>
      </c>
      <c r="BA68" s="121" t="e">
        <f ca="1">+IF(AND(ISNUMBER(OFFSET('Hygiene Data'!$C$8,0,10*ROW('Hygiene Data'!C62))),'Data Summary'!DP68="Yes"),OFFSET('Hygiene Data'!$C$8,0,10*ROW('Hygiene Data'!C62)),NA())</f>
        <v>#N/A</v>
      </c>
      <c r="BB68" s="121" t="e">
        <f ca="1">+IF(AND(ISNUMBER(OFFSET('Hygiene Data'!$C$10,0,10*ROW('Hygiene Data'!C62))),'Data Summary'!DQ68="Yes"),OFFSET('Hygiene Data'!$C$10,0,10*ROW('Hygiene Data'!C62)),NA())</f>
        <v>#N/A</v>
      </c>
      <c r="BC68" s="121" t="e">
        <f ca="1">+IF(AND(ISNUMBER(OFFSET('Hygiene Data'!$D$6,0,10*ROW('Hygiene Data'!D62))),'Data Summary'!DR68="Yes"),OFFSET('Hygiene Data'!$D$6,0,10*ROW('Hygiene Data'!D62)),NA())</f>
        <v>#N/A</v>
      </c>
      <c r="BD68" s="121" t="e">
        <f ca="1">+IF(AND(ISNUMBER(OFFSET('Hygiene Data'!$D$8,0,10*ROW('Hygiene Data'!D62))),'Data Summary'!DS68="Yes"),OFFSET('Hygiene Data'!$D$8,0,10*ROW('Hygiene Data'!D62)),NA())</f>
        <v>#N/A</v>
      </c>
      <c r="BE68" s="121" t="e">
        <f ca="1">+IF(AND(ISNUMBER(OFFSET('Hygiene Data'!$D$10,0,10*ROW('Hygiene Data'!D62))),'Data Summary'!DT68="Yes"),OFFSET('Hygiene Data'!$D$10,0,10*ROW('Hygiene Data'!D62)),NA())</f>
        <v>#N/A</v>
      </c>
      <c r="BF68" s="121" t="e">
        <f ca="1">+IF(AND(ISNUMBER(OFFSET('Hygiene Data'!$E$6,0,10*ROW('Hygiene Data'!E62))),'Data Summary'!DU68="Yes"),OFFSET('Hygiene Data'!$E$6,0,10*ROW('Hygiene Data'!E62)),NA())</f>
        <v>#N/A</v>
      </c>
      <c r="BG68" s="121" t="e">
        <f ca="1">+IF(AND(ISNUMBER(OFFSET('Hygiene Data'!$E$8,0,10*ROW('Hygiene Data'!E62))),'Data Summary'!DV68="Yes"),OFFSET('Hygiene Data'!$E$8,0,10*ROW('Hygiene Data'!E62)),NA())</f>
        <v>#N/A</v>
      </c>
      <c r="BH68" s="121" t="e">
        <f ca="1">+IF(AND(ISNUMBER(OFFSET('Hygiene Data'!$E$10,0,10*ROW('Hygiene Data'!E62))),'Data Summary'!DW68="Yes"),OFFSET('Hygiene Data'!$E$10,0,10*ROW('Hygiene Data'!E62)),NA())</f>
        <v>#N/A</v>
      </c>
      <c r="BI68" s="121" t="e">
        <f ca="1">+IF(AND(ISNUMBER(OFFSET('Hygiene Data'!$F$6,0,10*ROW('Hygiene Data'!F62))),'Data Summary'!DX68="Yes"),OFFSET('Hygiene Data'!$F$6,0,10*ROW('Hygiene Data'!F62)),NA())</f>
        <v>#N/A</v>
      </c>
      <c r="BJ68" s="121" t="e">
        <f ca="1">+IF(AND(ISNUMBER(OFFSET('Hygiene Data'!$F$8,0,10*ROW('Hygiene Data'!F62))),'Data Summary'!DY68="Yes"),OFFSET('Hygiene Data'!$F$8,0,10*ROW('Hygiene Data'!F62)),NA())</f>
        <v>#N/A</v>
      </c>
      <c r="BK68" s="121" t="e">
        <f ca="1">+IF(AND(ISNUMBER(OFFSET('Hygiene Data'!$F$10,0,10*ROW('Hygiene Data'!F62))),'Data Summary'!DZ68="Yes"),OFFSET('Hygiene Data'!$F$10,0,10*ROW('Hygiene Data'!F62)),NA())</f>
        <v>#N/A</v>
      </c>
      <c r="BL68" s="121" t="e">
        <f ca="1">+IF(AND(ISNUMBER(OFFSET('Hygiene Data'!$G$6,0,10*ROW('Hygiene Data'!G62))),'Data Summary'!EA68="Yes"),OFFSET('Hygiene Data'!$G$6,0,10*ROW('Hygiene Data'!G62)),NA())</f>
        <v>#N/A</v>
      </c>
      <c r="BM68" s="121" t="e">
        <f ca="1">+IF(AND(ISNUMBER(OFFSET('Hygiene Data'!$G$8,0,10*ROW('Hygiene Data'!G62))),'Data Summary'!EB68="Yes"),OFFSET('Hygiene Data'!$G$8,0,10*ROW('Hygiene Data'!G62)),NA())</f>
        <v>#N/A</v>
      </c>
      <c r="BN68" s="121" t="e">
        <f ca="1">+IF(AND(ISNUMBER(OFFSET('Hygiene Data'!$G$10,0,10*ROW('Hygiene Data'!G62))),'Data Summary'!EC68="Yes"),OFFSET('Hygiene Data'!$G$10,0,10*ROW('Hygiene Data'!G62)),NA())</f>
        <v>#N/A</v>
      </c>
      <c r="BO68" s="121" t="e">
        <f ca="1">+IF(AND(ISNUMBER(OFFSET('Hygiene Data'!$H$6,0,10*ROW('Hygiene Data'!H62))),'Data Summary'!ED68="Yes"),OFFSET('Hygiene Data'!$H$6,0,10*ROW('Hygiene Data'!H62)),NA())</f>
        <v>#N/A</v>
      </c>
      <c r="BP68" s="121" t="e">
        <f ca="1">+IF(AND(ISNUMBER(OFFSET('Hygiene Data'!$H$8,0,10*ROW('Hygiene Data'!H62))),'Data Summary'!EE68="Yes"),OFFSET('Hygiene Data'!$H$8,0,10*ROW('Hygiene Data'!H62)),NA())</f>
        <v>#N/A</v>
      </c>
      <c r="BQ68" s="121" t="e">
        <f ca="1">+IF(AND(ISNUMBER(OFFSET('Hygiene Data'!$H$10,0,10*ROW('Hygiene Data'!H62))),'Data Summary'!EF68="Yes"),OFFSET('Hygiene Data'!$H$10,0,10*ROW('Hygiene Data'!H62)),NA())</f>
        <v>#N/A</v>
      </c>
    </row>
    <row r="69" spans="1:69" x14ac:dyDescent="0.2">
      <c r="A69" s="44" t="e">
        <f ca="1">+IF(OFFSET('Water Data'!$B$1,0,10*ROW('Water Data'!B63))="",NA(),OFFSET('Water Data'!$B$1,0,10*ROW('Water Data'!B63)))</f>
        <v>#N/A</v>
      </c>
      <c r="B69" s="44" t="e">
        <f ca="1">+IF(OFFSET('Water Data'!$A$3,0,10*ROW('Water Data'!A66))="",NA(),OFFSET('Water Data'!$A$3,0,10*ROW('Water Data'!A66)))</f>
        <v>#N/A</v>
      </c>
      <c r="C69" s="44" t="e">
        <f ca="1">+IF(OFFSET('Water Data'!$C$3,0,10*ROW('Water Data'!C66))="",NA(),OFFSET('Water Data'!$C$3,0,10*ROW('Water Data'!C66)))</f>
        <v>#N/A</v>
      </c>
      <c r="D69" s="119" t="e">
        <f ca="1">+IF(AND(ISNUMBER(OFFSET('Water Data'!$C$5,0,10*ROW('Water Data'!C63))),'Data Summary'!BS69="Yes"),100-OFFSET('Water Data'!$C$5,0,10*ROW('Water Data'!C63)),NA())</f>
        <v>#N/A</v>
      </c>
      <c r="E69" s="119" t="e">
        <f ca="1">+IF(AND(ISNUMBER(OFFSET('Water Data'!$C$7,0,10*ROW('Water Data'!C63))),'Data Summary'!BT69="Yes"),OFFSET('Water Data'!$C$7,0,10*ROW('Water Data'!C63)),NA())</f>
        <v>#N/A</v>
      </c>
      <c r="F69" s="119" t="e">
        <f ca="1">+IF(AND(ISNUMBER(OFFSET('Water Data'!$C$10,0,10*ROW('Water Data'!C63))),'Data Summary'!BU69="Yes"),OFFSET('Water Data'!$C$10,0,10*ROW('Water Data'!C63)),NA())</f>
        <v>#N/A</v>
      </c>
      <c r="G69" s="119" t="e">
        <f ca="1">+IF(AND(ISNUMBER(OFFSET('Water Data'!$D$5,0,10*ROW('Water Data'!D63))),'Data Summary'!BV69="Yes"),100-OFFSET('Water Data'!$D$5,0,10*ROW('Water Data'!D63)),NA())</f>
        <v>#N/A</v>
      </c>
      <c r="H69" s="119" t="e">
        <f ca="1">+IF(AND(ISNUMBER(OFFSET('Water Data'!$D$7,0,10*ROW('Water Data'!D63))),'Data Summary'!BW69="Yes"),OFFSET('Water Data'!$D$7,0,10*ROW('Water Data'!D63)),NA())</f>
        <v>#N/A</v>
      </c>
      <c r="I69" s="119" t="e">
        <f ca="1">+IF(AND(ISNUMBER(OFFSET('Water Data'!$D$10,0,10*ROW('Water Data'!D63))),'Data Summary'!BX69="Yes"),OFFSET('Water Data'!$D$10,0,10*ROW('Water Data'!D63)),NA())</f>
        <v>#N/A</v>
      </c>
      <c r="J69" s="119" t="e">
        <f ca="1">+IF(AND(ISNUMBER(OFFSET('Water Data'!$E$5,0,10*ROW('Water Data'!E63))),'Data Summary'!BY69="Yes"),100-OFFSET('Water Data'!$E$5,0,10*ROW('Water Data'!E63)),NA())</f>
        <v>#N/A</v>
      </c>
      <c r="K69" s="119" t="e">
        <f ca="1">+IF(AND(ISNUMBER(OFFSET('Water Data'!$E$7,0,10*ROW('Water Data'!E63))),'Data Summary'!BZ69="Yes"),OFFSET('Water Data'!$E$7,0,10*ROW('Water Data'!E63)),NA())</f>
        <v>#N/A</v>
      </c>
      <c r="L69" s="119" t="e">
        <f ca="1">+IF(AND(ISNUMBER(OFFSET('Water Data'!$E$10,0,10*ROW('Water Data'!E63))),'Data Summary'!CA69="Yes"),OFFSET('Water Data'!$E$10,0,10*ROW('Water Data'!E63)),NA())</f>
        <v>#N/A</v>
      </c>
      <c r="M69" s="119" t="e">
        <f ca="1">+IF(AND(ISNUMBER(OFFSET('Water Data'!$F$5,0,10*ROW('Water Data'!F63))),'Data Summary'!CB69="Yes"),100-OFFSET('Water Data'!$F$5,0,10*ROW('Water Data'!F63)),NA())</f>
        <v>#N/A</v>
      </c>
      <c r="N69" s="119" t="e">
        <f ca="1">+IF(AND(ISNUMBER(OFFSET('Water Data'!$F$7,0,10*ROW('Water Data'!F63))),'Data Summary'!CC69="Yes"),OFFSET('Water Data'!$F$7,0,10*ROW('Water Data'!F63)),NA())</f>
        <v>#N/A</v>
      </c>
      <c r="O69" s="119" t="e">
        <f ca="1">+IF(AND(ISNUMBER(OFFSET('Water Data'!$F$10,0,10*ROW('Water Data'!F63))),'Data Summary'!CD69="Yes"),OFFSET('Water Data'!$F$10,0,10*ROW('Water Data'!F63)),NA())</f>
        <v>#N/A</v>
      </c>
      <c r="P69" s="119" t="e">
        <f ca="1">+IF(AND(ISNUMBER(OFFSET('Water Data'!$G$5,0,10*ROW('Water Data'!G63))),'Data Summary'!CE69="Yes"),100-OFFSET('Water Data'!$G$5,0,10*ROW('Water Data'!G63)),NA())</f>
        <v>#N/A</v>
      </c>
      <c r="Q69" s="119" t="e">
        <f ca="1">+IF(AND(ISNUMBER(OFFSET('Water Data'!$G$7,0,10*ROW('Water Data'!G63))),'Data Summary'!CF69="Yes"),OFFSET('Water Data'!$G$7,0,10*ROW('Water Data'!G63)),NA())</f>
        <v>#N/A</v>
      </c>
      <c r="R69" s="119" t="e">
        <f ca="1">+IF(AND(ISNUMBER(OFFSET('Water Data'!$G$10,0,10*ROW('Water Data'!G63))),'Data Summary'!CG69="Yes"),OFFSET('Water Data'!$G$10,0,10*ROW('Water Data'!G63)),NA())</f>
        <v>#N/A</v>
      </c>
      <c r="S69" s="119" t="e">
        <f ca="1">+IF(AND(ISNUMBER(OFFSET('Water Data'!$H$5,0,10*ROW('Water Data'!H63))),'Data Summary'!CH69="Yes"),100-OFFSET('Water Data'!$H$5,0,10*ROW('Water Data'!H63)),NA())</f>
        <v>#N/A</v>
      </c>
      <c r="T69" s="119" t="e">
        <f ca="1">+IF(AND(ISNUMBER(OFFSET('Water Data'!$H$7,0,10*ROW('Water Data'!H63))),'Data Summary'!CI69="Yes"),OFFSET('Water Data'!$H$7,0,10*ROW('Water Data'!H63)),NA())</f>
        <v>#N/A</v>
      </c>
      <c r="U69" s="119" t="e">
        <f ca="1">+IF(AND(ISNUMBER(OFFSET('Water Data'!$H$10,0,10*ROW('Water Data'!H63))),'Data Summary'!CJ69="Yes"),OFFSET('Water Data'!$H$10,0,10*ROW('Water Data'!H63)),NA())</f>
        <v>#N/A</v>
      </c>
      <c r="V69" s="120" t="e">
        <f ca="1">+IF(AND(ISNUMBER(OFFSET('Sanitation Data'!$C$5,0,10*ROW('Sanitation Data'!C63))),'Data Summary'!CK69="Yes"),100-OFFSET('Sanitation Data'!$C$5,0,10*ROW('Sanitation Data'!C63)),NA())</f>
        <v>#N/A</v>
      </c>
      <c r="W69" s="120" t="e">
        <f ca="1">+IF(AND(ISNUMBER(OFFSET('Sanitation Data'!$C$7,0,10*ROW('Sanitation Data'!C63))),'Data Summary'!CL69="Yes"),OFFSET('Sanitation Data'!$C$7,0,10*ROW('Sanitation Data'!C63)),NA())</f>
        <v>#N/A</v>
      </c>
      <c r="X69" s="120" t="e">
        <f ca="1">+IF(AND(ISNUMBER(OFFSET('Sanitation Data'!$C$11,0,10*ROW('Sanitation Data'!C63))),'Data Summary'!CM69="Yes"),OFFSET('Sanitation Data'!$C$11,0,10*ROW('Sanitation Data'!C63)),NA())</f>
        <v>#N/A</v>
      </c>
      <c r="Y69" s="120" t="e">
        <f ca="1">+IF(AND(ISNUMBER(OFFSET('Sanitation Data'!$C$12,0,10*ROW('Sanitation Data'!C63))),'Data Summary'!CN69="Yes"),OFFSET('Sanitation Data'!$C$12,0,10*ROW('Sanitation Data'!C63)),NA())</f>
        <v>#N/A</v>
      </c>
      <c r="Z69" s="120" t="e">
        <f ca="1">+IF(AND(ISNUMBER(OFFSET('Sanitation Data'!$C$13,0,10*ROW('Sanitation Data'!C63))),'Data Summary'!CO69="Yes"),OFFSET('Sanitation Data'!$C$13,0,10*ROW('Sanitation Data'!C63)),NA())</f>
        <v>#N/A</v>
      </c>
      <c r="AA69" s="120" t="e">
        <f ca="1">+IF(AND(ISNUMBER(OFFSET('Sanitation Data'!$D$5,0,10*ROW('Sanitation Data'!D63))),'Data Summary'!CP69="Yes"),100-OFFSET('Sanitation Data'!$D$5,0,10*ROW('Sanitation Data'!D63)),NA())</f>
        <v>#N/A</v>
      </c>
      <c r="AB69" s="120" t="e">
        <f ca="1">+IF(AND(ISNUMBER(OFFSET('Sanitation Data'!$D$7,0,10*ROW('Sanitation Data'!D63))),'Data Summary'!CQ69="Yes"),OFFSET('Sanitation Data'!$D$7,0,10*ROW('Sanitation Data'!D63)),NA())</f>
        <v>#N/A</v>
      </c>
      <c r="AC69" s="120" t="e">
        <f ca="1">+IF(AND(ISNUMBER(OFFSET('Sanitation Data'!$D$11,0,10*ROW('Sanitation Data'!D63))),'Data Summary'!CR69="Yes"),OFFSET('Sanitation Data'!$D$11,0,10*ROW('Sanitation Data'!D63)),NA())</f>
        <v>#N/A</v>
      </c>
      <c r="AD69" s="120" t="e">
        <f ca="1">+IF(AND(ISNUMBER(OFFSET('Sanitation Data'!$D$12,0,10*ROW('Sanitation Data'!D63))),'Data Summary'!CS69="Yes"),OFFSET('Sanitation Data'!$D$12,0,10*ROW('Sanitation Data'!D63)),NA())</f>
        <v>#N/A</v>
      </c>
      <c r="AE69" s="120" t="e">
        <f ca="1">+IF(AND(ISNUMBER(OFFSET('Sanitation Data'!$D$13,0,10*ROW('Sanitation Data'!D63))),'Data Summary'!CT69="Yes"),OFFSET('Sanitation Data'!$D$13,0,10*ROW('Sanitation Data'!D63)),NA())</f>
        <v>#N/A</v>
      </c>
      <c r="AF69" s="120" t="e">
        <f ca="1">+IF(AND(ISNUMBER(OFFSET('Sanitation Data'!$E$5,0,10*ROW('Sanitation Data'!E63))),'Data Summary'!CU69="Yes"),100-OFFSET('Sanitation Data'!$E$5,0,10*ROW('Sanitation Data'!E63)),NA())</f>
        <v>#N/A</v>
      </c>
      <c r="AG69" s="120" t="e">
        <f ca="1">+IF(AND(ISNUMBER(OFFSET('Sanitation Data'!$E$7,0,10*ROW('Sanitation Data'!E63))),'Data Summary'!CV69="Yes"),OFFSET('Sanitation Data'!$E$7,0,10*ROW('Sanitation Data'!E63)),NA())</f>
        <v>#N/A</v>
      </c>
      <c r="AH69" s="120" t="e">
        <f ca="1">+IF(AND(ISNUMBER(OFFSET('Sanitation Data'!$E$11,0,10*ROW('Sanitation Data'!E63))),'Data Summary'!CW69="Yes"),OFFSET('Sanitation Data'!$E$11,0,10*ROW('Sanitation Data'!E63)),NA())</f>
        <v>#N/A</v>
      </c>
      <c r="AI69" s="120" t="e">
        <f ca="1">+IF(AND(ISNUMBER(OFFSET('Sanitation Data'!$E$12,0,10*ROW('Sanitation Data'!E63))),'Data Summary'!CX69="Yes"),OFFSET('Sanitation Data'!$E$12,0,10*ROW('Sanitation Data'!E63)),NA())</f>
        <v>#N/A</v>
      </c>
      <c r="AJ69" s="120" t="e">
        <f ca="1">+IF(AND(ISNUMBER(OFFSET('Sanitation Data'!$E$13,0,10*ROW('Sanitation Data'!E63))),'Data Summary'!CY69="Yes"),OFFSET('Sanitation Data'!$E$13,0,10*ROW('Sanitation Data'!E63)),NA())</f>
        <v>#N/A</v>
      </c>
      <c r="AK69" s="120" t="e">
        <f ca="1">+IF(AND(ISNUMBER(OFFSET('Sanitation Data'!$F$5,0,10*ROW('Sanitation Data'!F63))),'Data Summary'!CZ69="Yes"),100-OFFSET('Sanitation Data'!$F$5,0,10*ROW('Sanitation Data'!F63)),NA())</f>
        <v>#N/A</v>
      </c>
      <c r="AL69" s="120" t="e">
        <f ca="1">+IF(AND(ISNUMBER(OFFSET('Sanitation Data'!$F$7,0,10*ROW('Sanitation Data'!F63))),'Data Summary'!DA69="Yes"),OFFSET('Sanitation Data'!$F$7,0,10*ROW('Sanitation Data'!F63)),NA())</f>
        <v>#N/A</v>
      </c>
      <c r="AM69" s="120" t="e">
        <f ca="1">+IF(AND(ISNUMBER(OFFSET('Sanitation Data'!$F$11,0,10*ROW('Sanitation Data'!F63))),'Data Summary'!DB69="Yes"),OFFSET('Sanitation Data'!$F$11,0,10*ROW('Sanitation Data'!F63)),NA())</f>
        <v>#N/A</v>
      </c>
      <c r="AN69" s="120" t="e">
        <f ca="1">+IF(AND(ISNUMBER(OFFSET('Sanitation Data'!$F$12,0,10*ROW('Sanitation Data'!F63))),'Data Summary'!DC69="Yes"),OFFSET('Sanitation Data'!$F$12,0,10*ROW('Sanitation Data'!F63)),NA())</f>
        <v>#N/A</v>
      </c>
      <c r="AO69" s="120" t="e">
        <f ca="1">+IF(AND(ISNUMBER(OFFSET('Sanitation Data'!$F$13,0,10*ROW('Sanitation Data'!F63))),'Data Summary'!DD69="Yes"),OFFSET('Sanitation Data'!$F$13,0,10*ROW('Sanitation Data'!F63)),NA())</f>
        <v>#N/A</v>
      </c>
      <c r="AP69" s="120" t="e">
        <f ca="1">+IF(AND(ISNUMBER(OFFSET('Sanitation Data'!$G$5,0,10*ROW('Sanitation Data'!G63))),'Data Summary'!DE69="Yes"),100-OFFSET('Sanitation Data'!$G$5,0,10*ROW('Sanitation Data'!G63)),NA())</f>
        <v>#N/A</v>
      </c>
      <c r="AQ69" s="120" t="e">
        <f ca="1">+IF(AND(ISNUMBER(OFFSET('Sanitation Data'!$G$7,0,10*ROW('Sanitation Data'!G63))),'Data Summary'!DF69="Yes"),OFFSET('Sanitation Data'!$G$7,0,10*ROW('Sanitation Data'!G63)),NA())</f>
        <v>#N/A</v>
      </c>
      <c r="AR69" s="120" t="e">
        <f ca="1">+IF(AND(ISNUMBER(OFFSET('Sanitation Data'!$G$11,0,10*ROW('Sanitation Data'!G63))),'Data Summary'!DG69="Yes"),OFFSET('Sanitation Data'!$G$11,0,10*ROW('Sanitation Data'!G63)),NA())</f>
        <v>#N/A</v>
      </c>
      <c r="AS69" s="120" t="e">
        <f ca="1">+IF(AND(ISNUMBER(OFFSET('Sanitation Data'!$G$12,0,10*ROW('Sanitation Data'!G63))),'Data Summary'!DH69="Yes"),OFFSET('Sanitation Data'!$G$12,0,10*ROW('Sanitation Data'!G63)),NA())</f>
        <v>#N/A</v>
      </c>
      <c r="AT69" s="120" t="e">
        <f ca="1">+IF(AND(ISNUMBER(OFFSET('Sanitation Data'!$G$13,0,10*ROW('Sanitation Data'!G63))),'Data Summary'!DI69="Yes"),OFFSET('Sanitation Data'!$G$13,0,10*ROW('Sanitation Data'!G63)),NA())</f>
        <v>#N/A</v>
      </c>
      <c r="AU69" s="120" t="e">
        <f ca="1">+IF(AND(ISNUMBER(OFFSET('Sanitation Data'!$H$5,0,10*ROW('Sanitation Data'!H63))),'Data Summary'!DJ69="Yes"),100-OFFSET('Sanitation Data'!$H$5,0,10*ROW('Sanitation Data'!H63)),NA())</f>
        <v>#N/A</v>
      </c>
      <c r="AV69" s="120" t="e">
        <f ca="1">+IF(AND(ISNUMBER(OFFSET('Sanitation Data'!$H$7,0,10*ROW('Sanitation Data'!H63))),'Data Summary'!DK69="Yes"),OFFSET('Sanitation Data'!$H$7,0,10*ROW('Sanitation Data'!H63)),NA())</f>
        <v>#N/A</v>
      </c>
      <c r="AW69" s="120" t="e">
        <f ca="1">+IF(AND(ISNUMBER(OFFSET('Sanitation Data'!$H$11,0,10*ROW('Sanitation Data'!H63))),'Data Summary'!DL69="Yes"),OFFSET('Sanitation Data'!$H$11,0,10*ROW('Sanitation Data'!H63)),NA())</f>
        <v>#N/A</v>
      </c>
      <c r="AX69" s="120" t="e">
        <f ca="1">+IF(AND(ISNUMBER(OFFSET('Sanitation Data'!$H$12,0,10*ROW('Sanitation Data'!H63))),'Data Summary'!DM69="Yes"),OFFSET('Sanitation Data'!$H$12,0,10*ROW('Sanitation Data'!H63)),NA())</f>
        <v>#N/A</v>
      </c>
      <c r="AY69" s="120" t="e">
        <f ca="1">+IF(AND(ISNUMBER(OFFSET('Sanitation Data'!$H$13,0,10*ROW('Sanitation Data'!H63))),'Data Summary'!DN69="Yes"),OFFSET('Sanitation Data'!$H$13,0,10*ROW('Sanitation Data'!H63)),NA())</f>
        <v>#N/A</v>
      </c>
      <c r="AZ69" s="121" t="e">
        <f ca="1">+IF(AND(ISNUMBER(OFFSET('Hygiene Data'!$C$6,0,10*ROW('Hygiene Data'!C63))),'Data Summary'!DO69="Yes"),OFFSET('Hygiene Data'!$C$6,0,10*ROW('Hygiene Data'!C63)),NA())</f>
        <v>#N/A</v>
      </c>
      <c r="BA69" s="121" t="e">
        <f ca="1">+IF(AND(ISNUMBER(OFFSET('Hygiene Data'!$C$8,0,10*ROW('Hygiene Data'!C63))),'Data Summary'!DP69="Yes"),OFFSET('Hygiene Data'!$C$8,0,10*ROW('Hygiene Data'!C63)),NA())</f>
        <v>#N/A</v>
      </c>
      <c r="BB69" s="121" t="e">
        <f ca="1">+IF(AND(ISNUMBER(OFFSET('Hygiene Data'!$C$10,0,10*ROW('Hygiene Data'!C63))),'Data Summary'!DQ69="Yes"),OFFSET('Hygiene Data'!$C$10,0,10*ROW('Hygiene Data'!C63)),NA())</f>
        <v>#N/A</v>
      </c>
      <c r="BC69" s="121" t="e">
        <f ca="1">+IF(AND(ISNUMBER(OFFSET('Hygiene Data'!$D$6,0,10*ROW('Hygiene Data'!D63))),'Data Summary'!DR69="Yes"),OFFSET('Hygiene Data'!$D$6,0,10*ROW('Hygiene Data'!D63)),NA())</f>
        <v>#N/A</v>
      </c>
      <c r="BD69" s="121" t="e">
        <f ca="1">+IF(AND(ISNUMBER(OFFSET('Hygiene Data'!$D$8,0,10*ROW('Hygiene Data'!D63))),'Data Summary'!DS69="Yes"),OFFSET('Hygiene Data'!$D$8,0,10*ROW('Hygiene Data'!D63)),NA())</f>
        <v>#N/A</v>
      </c>
      <c r="BE69" s="121" t="e">
        <f ca="1">+IF(AND(ISNUMBER(OFFSET('Hygiene Data'!$D$10,0,10*ROW('Hygiene Data'!D63))),'Data Summary'!DT69="Yes"),OFFSET('Hygiene Data'!$D$10,0,10*ROW('Hygiene Data'!D63)),NA())</f>
        <v>#N/A</v>
      </c>
      <c r="BF69" s="121" t="e">
        <f ca="1">+IF(AND(ISNUMBER(OFFSET('Hygiene Data'!$E$6,0,10*ROW('Hygiene Data'!E63))),'Data Summary'!DU69="Yes"),OFFSET('Hygiene Data'!$E$6,0,10*ROW('Hygiene Data'!E63)),NA())</f>
        <v>#N/A</v>
      </c>
      <c r="BG69" s="121" t="e">
        <f ca="1">+IF(AND(ISNUMBER(OFFSET('Hygiene Data'!$E$8,0,10*ROW('Hygiene Data'!E63))),'Data Summary'!DV69="Yes"),OFFSET('Hygiene Data'!$E$8,0,10*ROW('Hygiene Data'!E63)),NA())</f>
        <v>#N/A</v>
      </c>
      <c r="BH69" s="121" t="e">
        <f ca="1">+IF(AND(ISNUMBER(OFFSET('Hygiene Data'!$E$10,0,10*ROW('Hygiene Data'!E63))),'Data Summary'!DW69="Yes"),OFFSET('Hygiene Data'!$E$10,0,10*ROW('Hygiene Data'!E63)),NA())</f>
        <v>#N/A</v>
      </c>
      <c r="BI69" s="121" t="e">
        <f ca="1">+IF(AND(ISNUMBER(OFFSET('Hygiene Data'!$F$6,0,10*ROW('Hygiene Data'!F63))),'Data Summary'!DX69="Yes"),OFFSET('Hygiene Data'!$F$6,0,10*ROW('Hygiene Data'!F63)),NA())</f>
        <v>#N/A</v>
      </c>
      <c r="BJ69" s="121" t="e">
        <f ca="1">+IF(AND(ISNUMBER(OFFSET('Hygiene Data'!$F$8,0,10*ROW('Hygiene Data'!F63))),'Data Summary'!DY69="Yes"),OFFSET('Hygiene Data'!$F$8,0,10*ROW('Hygiene Data'!F63)),NA())</f>
        <v>#N/A</v>
      </c>
      <c r="BK69" s="121" t="e">
        <f ca="1">+IF(AND(ISNUMBER(OFFSET('Hygiene Data'!$F$10,0,10*ROW('Hygiene Data'!F63))),'Data Summary'!DZ69="Yes"),OFFSET('Hygiene Data'!$F$10,0,10*ROW('Hygiene Data'!F63)),NA())</f>
        <v>#N/A</v>
      </c>
      <c r="BL69" s="121" t="e">
        <f ca="1">+IF(AND(ISNUMBER(OFFSET('Hygiene Data'!$G$6,0,10*ROW('Hygiene Data'!G63))),'Data Summary'!EA69="Yes"),OFFSET('Hygiene Data'!$G$6,0,10*ROW('Hygiene Data'!G63)),NA())</f>
        <v>#N/A</v>
      </c>
      <c r="BM69" s="121" t="e">
        <f ca="1">+IF(AND(ISNUMBER(OFFSET('Hygiene Data'!$G$8,0,10*ROW('Hygiene Data'!G63))),'Data Summary'!EB69="Yes"),OFFSET('Hygiene Data'!$G$8,0,10*ROW('Hygiene Data'!G63)),NA())</f>
        <v>#N/A</v>
      </c>
      <c r="BN69" s="121" t="e">
        <f ca="1">+IF(AND(ISNUMBER(OFFSET('Hygiene Data'!$G$10,0,10*ROW('Hygiene Data'!G63))),'Data Summary'!EC69="Yes"),OFFSET('Hygiene Data'!$G$10,0,10*ROW('Hygiene Data'!G63)),NA())</f>
        <v>#N/A</v>
      </c>
      <c r="BO69" s="121" t="e">
        <f ca="1">+IF(AND(ISNUMBER(OFFSET('Hygiene Data'!$H$6,0,10*ROW('Hygiene Data'!H63))),'Data Summary'!ED69="Yes"),OFFSET('Hygiene Data'!$H$6,0,10*ROW('Hygiene Data'!H63)),NA())</f>
        <v>#N/A</v>
      </c>
      <c r="BP69" s="121" t="e">
        <f ca="1">+IF(AND(ISNUMBER(OFFSET('Hygiene Data'!$H$8,0,10*ROW('Hygiene Data'!H63))),'Data Summary'!EE69="Yes"),OFFSET('Hygiene Data'!$H$8,0,10*ROW('Hygiene Data'!H63)),NA())</f>
        <v>#N/A</v>
      </c>
      <c r="BQ69" s="121" t="e">
        <f ca="1">+IF(AND(ISNUMBER(OFFSET('Hygiene Data'!$H$10,0,10*ROW('Hygiene Data'!H63))),'Data Summary'!EF69="Yes"),OFFSET('Hygiene Data'!$H$10,0,10*ROW('Hygiene Data'!H63)),NA())</f>
        <v>#N/A</v>
      </c>
    </row>
    <row r="70" spans="1:69" x14ac:dyDescent="0.2">
      <c r="A70" s="44" t="e">
        <f ca="1">+IF(OFFSET('Water Data'!$B$1,0,10*ROW('Water Data'!B64))="",NA(),OFFSET('Water Data'!$B$1,0,10*ROW('Water Data'!B64)))</f>
        <v>#N/A</v>
      </c>
      <c r="B70" s="44" t="e">
        <f ca="1">+IF(OFFSET('Water Data'!$A$3,0,10*ROW('Water Data'!A67))="",NA(),OFFSET('Water Data'!$A$3,0,10*ROW('Water Data'!A67)))</f>
        <v>#N/A</v>
      </c>
      <c r="C70" s="44" t="e">
        <f ca="1">+IF(OFFSET('Water Data'!$C$3,0,10*ROW('Water Data'!C67))="",NA(),OFFSET('Water Data'!$C$3,0,10*ROW('Water Data'!C67)))</f>
        <v>#N/A</v>
      </c>
      <c r="D70" s="119" t="e">
        <f ca="1">+IF(AND(ISNUMBER(OFFSET('Water Data'!$C$5,0,10*ROW('Water Data'!C64))),'Data Summary'!BS70="Yes"),100-OFFSET('Water Data'!$C$5,0,10*ROW('Water Data'!C64)),NA())</f>
        <v>#N/A</v>
      </c>
      <c r="E70" s="119" t="e">
        <f ca="1">+IF(AND(ISNUMBER(OFFSET('Water Data'!$C$7,0,10*ROW('Water Data'!C64))),'Data Summary'!BT70="Yes"),OFFSET('Water Data'!$C$7,0,10*ROW('Water Data'!C64)),NA())</f>
        <v>#N/A</v>
      </c>
      <c r="F70" s="119" t="e">
        <f ca="1">+IF(AND(ISNUMBER(OFFSET('Water Data'!$C$10,0,10*ROW('Water Data'!C64))),'Data Summary'!BU70="Yes"),OFFSET('Water Data'!$C$10,0,10*ROW('Water Data'!C64)),NA())</f>
        <v>#N/A</v>
      </c>
      <c r="G70" s="119" t="e">
        <f ca="1">+IF(AND(ISNUMBER(OFFSET('Water Data'!$D$5,0,10*ROW('Water Data'!D64))),'Data Summary'!BV70="Yes"),100-OFFSET('Water Data'!$D$5,0,10*ROW('Water Data'!D64)),NA())</f>
        <v>#N/A</v>
      </c>
      <c r="H70" s="119" t="e">
        <f ca="1">+IF(AND(ISNUMBER(OFFSET('Water Data'!$D$7,0,10*ROW('Water Data'!D64))),'Data Summary'!BW70="Yes"),OFFSET('Water Data'!$D$7,0,10*ROW('Water Data'!D64)),NA())</f>
        <v>#N/A</v>
      </c>
      <c r="I70" s="119" t="e">
        <f ca="1">+IF(AND(ISNUMBER(OFFSET('Water Data'!$D$10,0,10*ROW('Water Data'!D64))),'Data Summary'!BX70="Yes"),OFFSET('Water Data'!$D$10,0,10*ROW('Water Data'!D64)),NA())</f>
        <v>#N/A</v>
      </c>
      <c r="J70" s="119" t="e">
        <f ca="1">+IF(AND(ISNUMBER(OFFSET('Water Data'!$E$5,0,10*ROW('Water Data'!E64))),'Data Summary'!BY70="Yes"),100-OFFSET('Water Data'!$E$5,0,10*ROW('Water Data'!E64)),NA())</f>
        <v>#N/A</v>
      </c>
      <c r="K70" s="119" t="e">
        <f ca="1">+IF(AND(ISNUMBER(OFFSET('Water Data'!$E$7,0,10*ROW('Water Data'!E64))),'Data Summary'!BZ70="Yes"),OFFSET('Water Data'!$E$7,0,10*ROW('Water Data'!E64)),NA())</f>
        <v>#N/A</v>
      </c>
      <c r="L70" s="119" t="e">
        <f ca="1">+IF(AND(ISNUMBER(OFFSET('Water Data'!$E$10,0,10*ROW('Water Data'!E64))),'Data Summary'!CA70="Yes"),OFFSET('Water Data'!$E$10,0,10*ROW('Water Data'!E64)),NA())</f>
        <v>#N/A</v>
      </c>
      <c r="M70" s="119" t="e">
        <f ca="1">+IF(AND(ISNUMBER(OFFSET('Water Data'!$F$5,0,10*ROW('Water Data'!F64))),'Data Summary'!CB70="Yes"),100-OFFSET('Water Data'!$F$5,0,10*ROW('Water Data'!F64)),NA())</f>
        <v>#N/A</v>
      </c>
      <c r="N70" s="119" t="e">
        <f ca="1">+IF(AND(ISNUMBER(OFFSET('Water Data'!$F$7,0,10*ROW('Water Data'!F64))),'Data Summary'!CC70="Yes"),OFFSET('Water Data'!$F$7,0,10*ROW('Water Data'!F64)),NA())</f>
        <v>#N/A</v>
      </c>
      <c r="O70" s="119" t="e">
        <f ca="1">+IF(AND(ISNUMBER(OFFSET('Water Data'!$F$10,0,10*ROW('Water Data'!F64))),'Data Summary'!CD70="Yes"),OFFSET('Water Data'!$F$10,0,10*ROW('Water Data'!F64)),NA())</f>
        <v>#N/A</v>
      </c>
      <c r="P70" s="119" t="e">
        <f ca="1">+IF(AND(ISNUMBER(OFFSET('Water Data'!$G$5,0,10*ROW('Water Data'!G64))),'Data Summary'!CE70="Yes"),100-OFFSET('Water Data'!$G$5,0,10*ROW('Water Data'!G64)),NA())</f>
        <v>#N/A</v>
      </c>
      <c r="Q70" s="119" t="e">
        <f ca="1">+IF(AND(ISNUMBER(OFFSET('Water Data'!$G$7,0,10*ROW('Water Data'!G64))),'Data Summary'!CF70="Yes"),OFFSET('Water Data'!$G$7,0,10*ROW('Water Data'!G64)),NA())</f>
        <v>#N/A</v>
      </c>
      <c r="R70" s="119" t="e">
        <f ca="1">+IF(AND(ISNUMBER(OFFSET('Water Data'!$G$10,0,10*ROW('Water Data'!G64))),'Data Summary'!CG70="Yes"),OFFSET('Water Data'!$G$10,0,10*ROW('Water Data'!G64)),NA())</f>
        <v>#N/A</v>
      </c>
      <c r="S70" s="119" t="e">
        <f ca="1">+IF(AND(ISNUMBER(OFFSET('Water Data'!$H$5,0,10*ROW('Water Data'!H64))),'Data Summary'!CH70="Yes"),100-OFFSET('Water Data'!$H$5,0,10*ROW('Water Data'!H64)),NA())</f>
        <v>#N/A</v>
      </c>
      <c r="T70" s="119" t="e">
        <f ca="1">+IF(AND(ISNUMBER(OFFSET('Water Data'!$H$7,0,10*ROW('Water Data'!H64))),'Data Summary'!CI70="Yes"),OFFSET('Water Data'!$H$7,0,10*ROW('Water Data'!H64)),NA())</f>
        <v>#N/A</v>
      </c>
      <c r="U70" s="119" t="e">
        <f ca="1">+IF(AND(ISNUMBER(OFFSET('Water Data'!$H$10,0,10*ROW('Water Data'!H64))),'Data Summary'!CJ70="Yes"),OFFSET('Water Data'!$H$10,0,10*ROW('Water Data'!H64)),NA())</f>
        <v>#N/A</v>
      </c>
      <c r="V70" s="120" t="e">
        <f ca="1">+IF(AND(ISNUMBER(OFFSET('Sanitation Data'!$C$5,0,10*ROW('Sanitation Data'!C64))),'Data Summary'!CK70="Yes"),100-OFFSET('Sanitation Data'!$C$5,0,10*ROW('Sanitation Data'!C64)),NA())</f>
        <v>#N/A</v>
      </c>
      <c r="W70" s="120" t="e">
        <f ca="1">+IF(AND(ISNUMBER(OFFSET('Sanitation Data'!$C$7,0,10*ROW('Sanitation Data'!C64))),'Data Summary'!CL70="Yes"),OFFSET('Sanitation Data'!$C$7,0,10*ROW('Sanitation Data'!C64)),NA())</f>
        <v>#N/A</v>
      </c>
      <c r="X70" s="120" t="e">
        <f ca="1">+IF(AND(ISNUMBER(OFFSET('Sanitation Data'!$C$11,0,10*ROW('Sanitation Data'!C64))),'Data Summary'!CM70="Yes"),OFFSET('Sanitation Data'!$C$11,0,10*ROW('Sanitation Data'!C64)),NA())</f>
        <v>#N/A</v>
      </c>
      <c r="Y70" s="120" t="e">
        <f ca="1">+IF(AND(ISNUMBER(OFFSET('Sanitation Data'!$C$12,0,10*ROW('Sanitation Data'!C64))),'Data Summary'!CN70="Yes"),OFFSET('Sanitation Data'!$C$12,0,10*ROW('Sanitation Data'!C64)),NA())</f>
        <v>#N/A</v>
      </c>
      <c r="Z70" s="120" t="e">
        <f ca="1">+IF(AND(ISNUMBER(OFFSET('Sanitation Data'!$C$13,0,10*ROW('Sanitation Data'!C64))),'Data Summary'!CO70="Yes"),OFFSET('Sanitation Data'!$C$13,0,10*ROW('Sanitation Data'!C64)),NA())</f>
        <v>#N/A</v>
      </c>
      <c r="AA70" s="120" t="e">
        <f ca="1">+IF(AND(ISNUMBER(OFFSET('Sanitation Data'!$D$5,0,10*ROW('Sanitation Data'!D64))),'Data Summary'!CP70="Yes"),100-OFFSET('Sanitation Data'!$D$5,0,10*ROW('Sanitation Data'!D64)),NA())</f>
        <v>#N/A</v>
      </c>
      <c r="AB70" s="120" t="e">
        <f ca="1">+IF(AND(ISNUMBER(OFFSET('Sanitation Data'!$D$7,0,10*ROW('Sanitation Data'!D64))),'Data Summary'!CQ70="Yes"),OFFSET('Sanitation Data'!$D$7,0,10*ROW('Sanitation Data'!D64)),NA())</f>
        <v>#N/A</v>
      </c>
      <c r="AC70" s="120" t="e">
        <f ca="1">+IF(AND(ISNUMBER(OFFSET('Sanitation Data'!$D$11,0,10*ROW('Sanitation Data'!D64))),'Data Summary'!CR70="Yes"),OFFSET('Sanitation Data'!$D$11,0,10*ROW('Sanitation Data'!D64)),NA())</f>
        <v>#N/A</v>
      </c>
      <c r="AD70" s="120" t="e">
        <f ca="1">+IF(AND(ISNUMBER(OFFSET('Sanitation Data'!$D$12,0,10*ROW('Sanitation Data'!D64))),'Data Summary'!CS70="Yes"),OFFSET('Sanitation Data'!$D$12,0,10*ROW('Sanitation Data'!D64)),NA())</f>
        <v>#N/A</v>
      </c>
      <c r="AE70" s="120" t="e">
        <f ca="1">+IF(AND(ISNUMBER(OFFSET('Sanitation Data'!$D$13,0,10*ROW('Sanitation Data'!D64))),'Data Summary'!CT70="Yes"),OFFSET('Sanitation Data'!$D$13,0,10*ROW('Sanitation Data'!D64)),NA())</f>
        <v>#N/A</v>
      </c>
      <c r="AF70" s="120" t="e">
        <f ca="1">+IF(AND(ISNUMBER(OFFSET('Sanitation Data'!$E$5,0,10*ROW('Sanitation Data'!E64))),'Data Summary'!CU70="Yes"),100-OFFSET('Sanitation Data'!$E$5,0,10*ROW('Sanitation Data'!E64)),NA())</f>
        <v>#N/A</v>
      </c>
      <c r="AG70" s="120" t="e">
        <f ca="1">+IF(AND(ISNUMBER(OFFSET('Sanitation Data'!$E$7,0,10*ROW('Sanitation Data'!E64))),'Data Summary'!CV70="Yes"),OFFSET('Sanitation Data'!$E$7,0,10*ROW('Sanitation Data'!E64)),NA())</f>
        <v>#N/A</v>
      </c>
      <c r="AH70" s="120" t="e">
        <f ca="1">+IF(AND(ISNUMBER(OFFSET('Sanitation Data'!$E$11,0,10*ROW('Sanitation Data'!E64))),'Data Summary'!CW70="Yes"),OFFSET('Sanitation Data'!$E$11,0,10*ROW('Sanitation Data'!E64)),NA())</f>
        <v>#N/A</v>
      </c>
      <c r="AI70" s="120" t="e">
        <f ca="1">+IF(AND(ISNUMBER(OFFSET('Sanitation Data'!$E$12,0,10*ROW('Sanitation Data'!E64))),'Data Summary'!CX70="Yes"),OFFSET('Sanitation Data'!$E$12,0,10*ROW('Sanitation Data'!E64)),NA())</f>
        <v>#N/A</v>
      </c>
      <c r="AJ70" s="120" t="e">
        <f ca="1">+IF(AND(ISNUMBER(OFFSET('Sanitation Data'!$E$13,0,10*ROW('Sanitation Data'!E64))),'Data Summary'!CY70="Yes"),OFFSET('Sanitation Data'!$E$13,0,10*ROW('Sanitation Data'!E64)),NA())</f>
        <v>#N/A</v>
      </c>
      <c r="AK70" s="120" t="e">
        <f ca="1">+IF(AND(ISNUMBER(OFFSET('Sanitation Data'!$F$5,0,10*ROW('Sanitation Data'!F64))),'Data Summary'!CZ70="Yes"),100-OFFSET('Sanitation Data'!$F$5,0,10*ROW('Sanitation Data'!F64)),NA())</f>
        <v>#N/A</v>
      </c>
      <c r="AL70" s="120" t="e">
        <f ca="1">+IF(AND(ISNUMBER(OFFSET('Sanitation Data'!$F$7,0,10*ROW('Sanitation Data'!F64))),'Data Summary'!DA70="Yes"),OFFSET('Sanitation Data'!$F$7,0,10*ROW('Sanitation Data'!F64)),NA())</f>
        <v>#N/A</v>
      </c>
      <c r="AM70" s="120" t="e">
        <f ca="1">+IF(AND(ISNUMBER(OFFSET('Sanitation Data'!$F$11,0,10*ROW('Sanitation Data'!F64))),'Data Summary'!DB70="Yes"),OFFSET('Sanitation Data'!$F$11,0,10*ROW('Sanitation Data'!F64)),NA())</f>
        <v>#N/A</v>
      </c>
      <c r="AN70" s="120" t="e">
        <f ca="1">+IF(AND(ISNUMBER(OFFSET('Sanitation Data'!$F$12,0,10*ROW('Sanitation Data'!F64))),'Data Summary'!DC70="Yes"),OFFSET('Sanitation Data'!$F$12,0,10*ROW('Sanitation Data'!F64)),NA())</f>
        <v>#N/A</v>
      </c>
      <c r="AO70" s="120" t="e">
        <f ca="1">+IF(AND(ISNUMBER(OFFSET('Sanitation Data'!$F$13,0,10*ROW('Sanitation Data'!F64))),'Data Summary'!DD70="Yes"),OFFSET('Sanitation Data'!$F$13,0,10*ROW('Sanitation Data'!F64)),NA())</f>
        <v>#N/A</v>
      </c>
      <c r="AP70" s="120" t="e">
        <f ca="1">+IF(AND(ISNUMBER(OFFSET('Sanitation Data'!$G$5,0,10*ROW('Sanitation Data'!G64))),'Data Summary'!DE70="Yes"),100-OFFSET('Sanitation Data'!$G$5,0,10*ROW('Sanitation Data'!G64)),NA())</f>
        <v>#N/A</v>
      </c>
      <c r="AQ70" s="120" t="e">
        <f ca="1">+IF(AND(ISNUMBER(OFFSET('Sanitation Data'!$G$7,0,10*ROW('Sanitation Data'!G64))),'Data Summary'!DF70="Yes"),OFFSET('Sanitation Data'!$G$7,0,10*ROW('Sanitation Data'!G64)),NA())</f>
        <v>#N/A</v>
      </c>
      <c r="AR70" s="120" t="e">
        <f ca="1">+IF(AND(ISNUMBER(OFFSET('Sanitation Data'!$G$11,0,10*ROW('Sanitation Data'!G64))),'Data Summary'!DG70="Yes"),OFFSET('Sanitation Data'!$G$11,0,10*ROW('Sanitation Data'!G64)),NA())</f>
        <v>#N/A</v>
      </c>
      <c r="AS70" s="120" t="e">
        <f ca="1">+IF(AND(ISNUMBER(OFFSET('Sanitation Data'!$G$12,0,10*ROW('Sanitation Data'!G64))),'Data Summary'!DH70="Yes"),OFFSET('Sanitation Data'!$G$12,0,10*ROW('Sanitation Data'!G64)),NA())</f>
        <v>#N/A</v>
      </c>
      <c r="AT70" s="120" t="e">
        <f ca="1">+IF(AND(ISNUMBER(OFFSET('Sanitation Data'!$G$13,0,10*ROW('Sanitation Data'!G64))),'Data Summary'!DI70="Yes"),OFFSET('Sanitation Data'!$G$13,0,10*ROW('Sanitation Data'!G64)),NA())</f>
        <v>#N/A</v>
      </c>
      <c r="AU70" s="120" t="e">
        <f ca="1">+IF(AND(ISNUMBER(OFFSET('Sanitation Data'!$H$5,0,10*ROW('Sanitation Data'!H64))),'Data Summary'!DJ70="Yes"),100-OFFSET('Sanitation Data'!$H$5,0,10*ROW('Sanitation Data'!H64)),NA())</f>
        <v>#N/A</v>
      </c>
      <c r="AV70" s="120" t="e">
        <f ca="1">+IF(AND(ISNUMBER(OFFSET('Sanitation Data'!$H$7,0,10*ROW('Sanitation Data'!H64))),'Data Summary'!DK70="Yes"),OFFSET('Sanitation Data'!$H$7,0,10*ROW('Sanitation Data'!H64)),NA())</f>
        <v>#N/A</v>
      </c>
      <c r="AW70" s="120" t="e">
        <f ca="1">+IF(AND(ISNUMBER(OFFSET('Sanitation Data'!$H$11,0,10*ROW('Sanitation Data'!H64))),'Data Summary'!DL70="Yes"),OFFSET('Sanitation Data'!$H$11,0,10*ROW('Sanitation Data'!H64)),NA())</f>
        <v>#N/A</v>
      </c>
      <c r="AX70" s="120" t="e">
        <f ca="1">+IF(AND(ISNUMBER(OFFSET('Sanitation Data'!$H$12,0,10*ROW('Sanitation Data'!H64))),'Data Summary'!DM70="Yes"),OFFSET('Sanitation Data'!$H$12,0,10*ROW('Sanitation Data'!H64)),NA())</f>
        <v>#N/A</v>
      </c>
      <c r="AY70" s="120" t="e">
        <f ca="1">+IF(AND(ISNUMBER(OFFSET('Sanitation Data'!$H$13,0,10*ROW('Sanitation Data'!H64))),'Data Summary'!DN70="Yes"),OFFSET('Sanitation Data'!$H$13,0,10*ROW('Sanitation Data'!H64)),NA())</f>
        <v>#N/A</v>
      </c>
      <c r="AZ70" s="121" t="e">
        <f ca="1">+IF(AND(ISNUMBER(OFFSET('Hygiene Data'!$C$6,0,10*ROW('Hygiene Data'!C64))),'Data Summary'!DO70="Yes"),OFFSET('Hygiene Data'!$C$6,0,10*ROW('Hygiene Data'!C64)),NA())</f>
        <v>#N/A</v>
      </c>
      <c r="BA70" s="121" t="e">
        <f ca="1">+IF(AND(ISNUMBER(OFFSET('Hygiene Data'!$C$8,0,10*ROW('Hygiene Data'!C64))),'Data Summary'!DP70="Yes"),OFFSET('Hygiene Data'!$C$8,0,10*ROW('Hygiene Data'!C64)),NA())</f>
        <v>#N/A</v>
      </c>
      <c r="BB70" s="121" t="e">
        <f ca="1">+IF(AND(ISNUMBER(OFFSET('Hygiene Data'!$C$10,0,10*ROW('Hygiene Data'!C64))),'Data Summary'!DQ70="Yes"),OFFSET('Hygiene Data'!$C$10,0,10*ROW('Hygiene Data'!C64)),NA())</f>
        <v>#N/A</v>
      </c>
      <c r="BC70" s="121" t="e">
        <f ca="1">+IF(AND(ISNUMBER(OFFSET('Hygiene Data'!$D$6,0,10*ROW('Hygiene Data'!D64))),'Data Summary'!DR70="Yes"),OFFSET('Hygiene Data'!$D$6,0,10*ROW('Hygiene Data'!D64)),NA())</f>
        <v>#N/A</v>
      </c>
      <c r="BD70" s="121" t="e">
        <f ca="1">+IF(AND(ISNUMBER(OFFSET('Hygiene Data'!$D$8,0,10*ROW('Hygiene Data'!D64))),'Data Summary'!DS70="Yes"),OFFSET('Hygiene Data'!$D$8,0,10*ROW('Hygiene Data'!D64)),NA())</f>
        <v>#N/A</v>
      </c>
      <c r="BE70" s="121" t="e">
        <f ca="1">+IF(AND(ISNUMBER(OFFSET('Hygiene Data'!$D$10,0,10*ROW('Hygiene Data'!D64))),'Data Summary'!DT70="Yes"),OFFSET('Hygiene Data'!$D$10,0,10*ROW('Hygiene Data'!D64)),NA())</f>
        <v>#N/A</v>
      </c>
      <c r="BF70" s="121" t="e">
        <f ca="1">+IF(AND(ISNUMBER(OFFSET('Hygiene Data'!$E$6,0,10*ROW('Hygiene Data'!E64))),'Data Summary'!DU70="Yes"),OFFSET('Hygiene Data'!$E$6,0,10*ROW('Hygiene Data'!E64)),NA())</f>
        <v>#N/A</v>
      </c>
      <c r="BG70" s="121" t="e">
        <f ca="1">+IF(AND(ISNUMBER(OFFSET('Hygiene Data'!$E$8,0,10*ROW('Hygiene Data'!E64))),'Data Summary'!DV70="Yes"),OFFSET('Hygiene Data'!$E$8,0,10*ROW('Hygiene Data'!E64)),NA())</f>
        <v>#N/A</v>
      </c>
      <c r="BH70" s="121" t="e">
        <f ca="1">+IF(AND(ISNUMBER(OFFSET('Hygiene Data'!$E$10,0,10*ROW('Hygiene Data'!E64))),'Data Summary'!DW70="Yes"),OFFSET('Hygiene Data'!$E$10,0,10*ROW('Hygiene Data'!E64)),NA())</f>
        <v>#N/A</v>
      </c>
      <c r="BI70" s="121" t="e">
        <f ca="1">+IF(AND(ISNUMBER(OFFSET('Hygiene Data'!$F$6,0,10*ROW('Hygiene Data'!F64))),'Data Summary'!DX70="Yes"),OFFSET('Hygiene Data'!$F$6,0,10*ROW('Hygiene Data'!F64)),NA())</f>
        <v>#N/A</v>
      </c>
      <c r="BJ70" s="121" t="e">
        <f ca="1">+IF(AND(ISNUMBER(OFFSET('Hygiene Data'!$F$8,0,10*ROW('Hygiene Data'!F64))),'Data Summary'!DY70="Yes"),OFFSET('Hygiene Data'!$F$8,0,10*ROW('Hygiene Data'!F64)),NA())</f>
        <v>#N/A</v>
      </c>
      <c r="BK70" s="121" t="e">
        <f ca="1">+IF(AND(ISNUMBER(OFFSET('Hygiene Data'!$F$10,0,10*ROW('Hygiene Data'!F64))),'Data Summary'!DZ70="Yes"),OFFSET('Hygiene Data'!$F$10,0,10*ROW('Hygiene Data'!F64)),NA())</f>
        <v>#N/A</v>
      </c>
      <c r="BL70" s="121" t="e">
        <f ca="1">+IF(AND(ISNUMBER(OFFSET('Hygiene Data'!$G$6,0,10*ROW('Hygiene Data'!G64))),'Data Summary'!EA70="Yes"),OFFSET('Hygiene Data'!$G$6,0,10*ROW('Hygiene Data'!G64)),NA())</f>
        <v>#N/A</v>
      </c>
      <c r="BM70" s="121" t="e">
        <f ca="1">+IF(AND(ISNUMBER(OFFSET('Hygiene Data'!$G$8,0,10*ROW('Hygiene Data'!G64))),'Data Summary'!EB70="Yes"),OFFSET('Hygiene Data'!$G$8,0,10*ROW('Hygiene Data'!G64)),NA())</f>
        <v>#N/A</v>
      </c>
      <c r="BN70" s="121" t="e">
        <f ca="1">+IF(AND(ISNUMBER(OFFSET('Hygiene Data'!$G$10,0,10*ROW('Hygiene Data'!G64))),'Data Summary'!EC70="Yes"),OFFSET('Hygiene Data'!$G$10,0,10*ROW('Hygiene Data'!G64)),NA())</f>
        <v>#N/A</v>
      </c>
      <c r="BO70" s="121" t="e">
        <f ca="1">+IF(AND(ISNUMBER(OFFSET('Hygiene Data'!$H$6,0,10*ROW('Hygiene Data'!H64))),'Data Summary'!ED70="Yes"),OFFSET('Hygiene Data'!$H$6,0,10*ROW('Hygiene Data'!H64)),NA())</f>
        <v>#N/A</v>
      </c>
      <c r="BP70" s="121" t="e">
        <f ca="1">+IF(AND(ISNUMBER(OFFSET('Hygiene Data'!$H$8,0,10*ROW('Hygiene Data'!H64))),'Data Summary'!EE70="Yes"),OFFSET('Hygiene Data'!$H$8,0,10*ROW('Hygiene Data'!H64)),NA())</f>
        <v>#N/A</v>
      </c>
      <c r="BQ70" s="121" t="e">
        <f ca="1">+IF(AND(ISNUMBER(OFFSET('Hygiene Data'!$H$10,0,10*ROW('Hygiene Data'!H64))),'Data Summary'!EF70="Yes"),OFFSET('Hygiene Data'!$H$10,0,10*ROW('Hygiene Data'!H64)),NA())</f>
        <v>#N/A</v>
      </c>
    </row>
    <row r="71" spans="1:69" x14ac:dyDescent="0.2">
      <c r="A71" s="44" t="e">
        <f ca="1">+IF(OFFSET('Water Data'!$B$1,0,10*ROW('Water Data'!B65))="",NA(),OFFSET('Water Data'!$B$1,0,10*ROW('Water Data'!B65)))</f>
        <v>#N/A</v>
      </c>
      <c r="B71" s="44" t="e">
        <f ca="1">+IF(OFFSET('Water Data'!$A$3,0,10*ROW('Water Data'!A68))="",NA(),OFFSET('Water Data'!$A$3,0,10*ROW('Water Data'!A68)))</f>
        <v>#N/A</v>
      </c>
      <c r="C71" s="44" t="e">
        <f ca="1">+IF(OFFSET('Water Data'!$C$3,0,10*ROW('Water Data'!C68))="",NA(),OFFSET('Water Data'!$C$3,0,10*ROW('Water Data'!C68)))</f>
        <v>#N/A</v>
      </c>
      <c r="D71" s="119" t="e">
        <f ca="1">+IF(AND(ISNUMBER(OFFSET('Water Data'!$C$5,0,10*ROW('Water Data'!C65))),'Data Summary'!BS71="Yes"),100-OFFSET('Water Data'!$C$5,0,10*ROW('Water Data'!C65)),NA())</f>
        <v>#N/A</v>
      </c>
      <c r="E71" s="119" t="e">
        <f ca="1">+IF(AND(ISNUMBER(OFFSET('Water Data'!$C$7,0,10*ROW('Water Data'!C65))),'Data Summary'!BT71="Yes"),OFFSET('Water Data'!$C$7,0,10*ROW('Water Data'!C65)),NA())</f>
        <v>#N/A</v>
      </c>
      <c r="F71" s="119" t="e">
        <f ca="1">+IF(AND(ISNUMBER(OFFSET('Water Data'!$C$10,0,10*ROW('Water Data'!C65))),'Data Summary'!BU71="Yes"),OFFSET('Water Data'!$C$10,0,10*ROW('Water Data'!C65)),NA())</f>
        <v>#N/A</v>
      </c>
      <c r="G71" s="119" t="e">
        <f ca="1">+IF(AND(ISNUMBER(OFFSET('Water Data'!$D$5,0,10*ROW('Water Data'!D65))),'Data Summary'!BV71="Yes"),100-OFFSET('Water Data'!$D$5,0,10*ROW('Water Data'!D65)),NA())</f>
        <v>#N/A</v>
      </c>
      <c r="H71" s="119" t="e">
        <f ca="1">+IF(AND(ISNUMBER(OFFSET('Water Data'!$D$7,0,10*ROW('Water Data'!D65))),'Data Summary'!BW71="Yes"),OFFSET('Water Data'!$D$7,0,10*ROW('Water Data'!D65)),NA())</f>
        <v>#N/A</v>
      </c>
      <c r="I71" s="119" t="e">
        <f ca="1">+IF(AND(ISNUMBER(OFFSET('Water Data'!$D$10,0,10*ROW('Water Data'!D65))),'Data Summary'!BX71="Yes"),OFFSET('Water Data'!$D$10,0,10*ROW('Water Data'!D65)),NA())</f>
        <v>#N/A</v>
      </c>
      <c r="J71" s="119" t="e">
        <f ca="1">+IF(AND(ISNUMBER(OFFSET('Water Data'!$E$5,0,10*ROW('Water Data'!E65))),'Data Summary'!BY71="Yes"),100-OFFSET('Water Data'!$E$5,0,10*ROW('Water Data'!E65)),NA())</f>
        <v>#N/A</v>
      </c>
      <c r="K71" s="119" t="e">
        <f ca="1">+IF(AND(ISNUMBER(OFFSET('Water Data'!$E$7,0,10*ROW('Water Data'!E65))),'Data Summary'!BZ71="Yes"),OFFSET('Water Data'!$E$7,0,10*ROW('Water Data'!E65)),NA())</f>
        <v>#N/A</v>
      </c>
      <c r="L71" s="119" t="e">
        <f ca="1">+IF(AND(ISNUMBER(OFFSET('Water Data'!$E$10,0,10*ROW('Water Data'!E65))),'Data Summary'!CA71="Yes"),OFFSET('Water Data'!$E$10,0,10*ROW('Water Data'!E65)),NA())</f>
        <v>#N/A</v>
      </c>
      <c r="M71" s="119" t="e">
        <f ca="1">+IF(AND(ISNUMBER(OFFSET('Water Data'!$F$5,0,10*ROW('Water Data'!F65))),'Data Summary'!CB71="Yes"),100-OFFSET('Water Data'!$F$5,0,10*ROW('Water Data'!F65)),NA())</f>
        <v>#N/A</v>
      </c>
      <c r="N71" s="119" t="e">
        <f ca="1">+IF(AND(ISNUMBER(OFFSET('Water Data'!$F$7,0,10*ROW('Water Data'!F65))),'Data Summary'!CC71="Yes"),OFFSET('Water Data'!$F$7,0,10*ROW('Water Data'!F65)),NA())</f>
        <v>#N/A</v>
      </c>
      <c r="O71" s="119" t="e">
        <f ca="1">+IF(AND(ISNUMBER(OFFSET('Water Data'!$F$10,0,10*ROW('Water Data'!F65))),'Data Summary'!CD71="Yes"),OFFSET('Water Data'!$F$10,0,10*ROW('Water Data'!F65)),NA())</f>
        <v>#N/A</v>
      </c>
      <c r="P71" s="119" t="e">
        <f ca="1">+IF(AND(ISNUMBER(OFFSET('Water Data'!$G$5,0,10*ROW('Water Data'!G65))),'Data Summary'!CE71="Yes"),100-OFFSET('Water Data'!$G$5,0,10*ROW('Water Data'!G65)),NA())</f>
        <v>#N/A</v>
      </c>
      <c r="Q71" s="119" t="e">
        <f ca="1">+IF(AND(ISNUMBER(OFFSET('Water Data'!$G$7,0,10*ROW('Water Data'!G65))),'Data Summary'!CF71="Yes"),OFFSET('Water Data'!$G$7,0,10*ROW('Water Data'!G65)),NA())</f>
        <v>#N/A</v>
      </c>
      <c r="R71" s="119" t="e">
        <f ca="1">+IF(AND(ISNUMBER(OFFSET('Water Data'!$G$10,0,10*ROW('Water Data'!G65))),'Data Summary'!CG71="Yes"),OFFSET('Water Data'!$G$10,0,10*ROW('Water Data'!G65)),NA())</f>
        <v>#N/A</v>
      </c>
      <c r="S71" s="119" t="e">
        <f ca="1">+IF(AND(ISNUMBER(OFFSET('Water Data'!$H$5,0,10*ROW('Water Data'!H65))),'Data Summary'!CH71="Yes"),100-OFFSET('Water Data'!$H$5,0,10*ROW('Water Data'!H65)),NA())</f>
        <v>#N/A</v>
      </c>
      <c r="T71" s="119" t="e">
        <f ca="1">+IF(AND(ISNUMBER(OFFSET('Water Data'!$H$7,0,10*ROW('Water Data'!H65))),'Data Summary'!CI71="Yes"),OFFSET('Water Data'!$H$7,0,10*ROW('Water Data'!H65)),NA())</f>
        <v>#N/A</v>
      </c>
      <c r="U71" s="119" t="e">
        <f ca="1">+IF(AND(ISNUMBER(OFFSET('Water Data'!$H$10,0,10*ROW('Water Data'!H65))),'Data Summary'!CJ71="Yes"),OFFSET('Water Data'!$H$10,0,10*ROW('Water Data'!H65)),NA())</f>
        <v>#N/A</v>
      </c>
      <c r="V71" s="120" t="e">
        <f ca="1">+IF(AND(ISNUMBER(OFFSET('Sanitation Data'!$C$5,0,10*ROW('Sanitation Data'!C65))),'Data Summary'!CK71="Yes"),100-OFFSET('Sanitation Data'!$C$5,0,10*ROW('Sanitation Data'!C65)),NA())</f>
        <v>#N/A</v>
      </c>
      <c r="W71" s="120" t="e">
        <f ca="1">+IF(AND(ISNUMBER(OFFSET('Sanitation Data'!$C$7,0,10*ROW('Sanitation Data'!C65))),'Data Summary'!CL71="Yes"),OFFSET('Sanitation Data'!$C$7,0,10*ROW('Sanitation Data'!C65)),NA())</f>
        <v>#N/A</v>
      </c>
      <c r="X71" s="120" t="e">
        <f ca="1">+IF(AND(ISNUMBER(OFFSET('Sanitation Data'!$C$11,0,10*ROW('Sanitation Data'!C65))),'Data Summary'!CM71="Yes"),OFFSET('Sanitation Data'!$C$11,0,10*ROW('Sanitation Data'!C65)),NA())</f>
        <v>#N/A</v>
      </c>
      <c r="Y71" s="120" t="e">
        <f ca="1">+IF(AND(ISNUMBER(OFFSET('Sanitation Data'!$C$12,0,10*ROW('Sanitation Data'!C65))),'Data Summary'!CN71="Yes"),OFFSET('Sanitation Data'!$C$12,0,10*ROW('Sanitation Data'!C65)),NA())</f>
        <v>#N/A</v>
      </c>
      <c r="Z71" s="120" t="e">
        <f ca="1">+IF(AND(ISNUMBER(OFFSET('Sanitation Data'!$C$13,0,10*ROW('Sanitation Data'!C65))),'Data Summary'!CO71="Yes"),OFFSET('Sanitation Data'!$C$13,0,10*ROW('Sanitation Data'!C65)),NA())</f>
        <v>#N/A</v>
      </c>
      <c r="AA71" s="120" t="e">
        <f ca="1">+IF(AND(ISNUMBER(OFFSET('Sanitation Data'!$D$5,0,10*ROW('Sanitation Data'!D65))),'Data Summary'!CP71="Yes"),100-OFFSET('Sanitation Data'!$D$5,0,10*ROW('Sanitation Data'!D65)),NA())</f>
        <v>#N/A</v>
      </c>
      <c r="AB71" s="120" t="e">
        <f ca="1">+IF(AND(ISNUMBER(OFFSET('Sanitation Data'!$D$7,0,10*ROW('Sanitation Data'!D65))),'Data Summary'!CQ71="Yes"),OFFSET('Sanitation Data'!$D$7,0,10*ROW('Sanitation Data'!D65)),NA())</f>
        <v>#N/A</v>
      </c>
      <c r="AC71" s="120" t="e">
        <f ca="1">+IF(AND(ISNUMBER(OFFSET('Sanitation Data'!$D$11,0,10*ROW('Sanitation Data'!D65))),'Data Summary'!CR71="Yes"),OFFSET('Sanitation Data'!$D$11,0,10*ROW('Sanitation Data'!D65)),NA())</f>
        <v>#N/A</v>
      </c>
      <c r="AD71" s="120" t="e">
        <f ca="1">+IF(AND(ISNUMBER(OFFSET('Sanitation Data'!$D$12,0,10*ROW('Sanitation Data'!D65))),'Data Summary'!CS71="Yes"),OFFSET('Sanitation Data'!$D$12,0,10*ROW('Sanitation Data'!D65)),NA())</f>
        <v>#N/A</v>
      </c>
      <c r="AE71" s="120" t="e">
        <f ca="1">+IF(AND(ISNUMBER(OFFSET('Sanitation Data'!$D$13,0,10*ROW('Sanitation Data'!D65))),'Data Summary'!CT71="Yes"),OFFSET('Sanitation Data'!$D$13,0,10*ROW('Sanitation Data'!D65)),NA())</f>
        <v>#N/A</v>
      </c>
      <c r="AF71" s="120" t="e">
        <f ca="1">+IF(AND(ISNUMBER(OFFSET('Sanitation Data'!$E$5,0,10*ROW('Sanitation Data'!E65))),'Data Summary'!CU71="Yes"),100-OFFSET('Sanitation Data'!$E$5,0,10*ROW('Sanitation Data'!E65)),NA())</f>
        <v>#N/A</v>
      </c>
      <c r="AG71" s="120" t="e">
        <f ca="1">+IF(AND(ISNUMBER(OFFSET('Sanitation Data'!$E$7,0,10*ROW('Sanitation Data'!E65))),'Data Summary'!CV71="Yes"),OFFSET('Sanitation Data'!$E$7,0,10*ROW('Sanitation Data'!E65)),NA())</f>
        <v>#N/A</v>
      </c>
      <c r="AH71" s="120" t="e">
        <f ca="1">+IF(AND(ISNUMBER(OFFSET('Sanitation Data'!$E$11,0,10*ROW('Sanitation Data'!E65))),'Data Summary'!CW71="Yes"),OFFSET('Sanitation Data'!$E$11,0,10*ROW('Sanitation Data'!E65)),NA())</f>
        <v>#N/A</v>
      </c>
      <c r="AI71" s="120" t="e">
        <f ca="1">+IF(AND(ISNUMBER(OFFSET('Sanitation Data'!$E$12,0,10*ROW('Sanitation Data'!E65))),'Data Summary'!CX71="Yes"),OFFSET('Sanitation Data'!$E$12,0,10*ROW('Sanitation Data'!E65)),NA())</f>
        <v>#N/A</v>
      </c>
      <c r="AJ71" s="120" t="e">
        <f ca="1">+IF(AND(ISNUMBER(OFFSET('Sanitation Data'!$E$13,0,10*ROW('Sanitation Data'!E65))),'Data Summary'!CY71="Yes"),OFFSET('Sanitation Data'!$E$13,0,10*ROW('Sanitation Data'!E65)),NA())</f>
        <v>#N/A</v>
      </c>
      <c r="AK71" s="120" t="e">
        <f ca="1">+IF(AND(ISNUMBER(OFFSET('Sanitation Data'!$F$5,0,10*ROW('Sanitation Data'!F65))),'Data Summary'!CZ71="Yes"),100-OFFSET('Sanitation Data'!$F$5,0,10*ROW('Sanitation Data'!F65)),NA())</f>
        <v>#N/A</v>
      </c>
      <c r="AL71" s="120" t="e">
        <f ca="1">+IF(AND(ISNUMBER(OFFSET('Sanitation Data'!$F$7,0,10*ROW('Sanitation Data'!F65))),'Data Summary'!DA71="Yes"),OFFSET('Sanitation Data'!$F$7,0,10*ROW('Sanitation Data'!F65)),NA())</f>
        <v>#N/A</v>
      </c>
      <c r="AM71" s="120" t="e">
        <f ca="1">+IF(AND(ISNUMBER(OFFSET('Sanitation Data'!$F$11,0,10*ROW('Sanitation Data'!F65))),'Data Summary'!DB71="Yes"),OFFSET('Sanitation Data'!$F$11,0,10*ROW('Sanitation Data'!F65)),NA())</f>
        <v>#N/A</v>
      </c>
      <c r="AN71" s="120" t="e">
        <f ca="1">+IF(AND(ISNUMBER(OFFSET('Sanitation Data'!$F$12,0,10*ROW('Sanitation Data'!F65))),'Data Summary'!DC71="Yes"),OFFSET('Sanitation Data'!$F$12,0,10*ROW('Sanitation Data'!F65)),NA())</f>
        <v>#N/A</v>
      </c>
      <c r="AO71" s="120" t="e">
        <f ca="1">+IF(AND(ISNUMBER(OFFSET('Sanitation Data'!$F$13,0,10*ROW('Sanitation Data'!F65))),'Data Summary'!DD71="Yes"),OFFSET('Sanitation Data'!$F$13,0,10*ROW('Sanitation Data'!F65)),NA())</f>
        <v>#N/A</v>
      </c>
      <c r="AP71" s="120" t="e">
        <f ca="1">+IF(AND(ISNUMBER(OFFSET('Sanitation Data'!$G$5,0,10*ROW('Sanitation Data'!G65))),'Data Summary'!DE71="Yes"),100-OFFSET('Sanitation Data'!$G$5,0,10*ROW('Sanitation Data'!G65)),NA())</f>
        <v>#N/A</v>
      </c>
      <c r="AQ71" s="120" t="e">
        <f ca="1">+IF(AND(ISNUMBER(OFFSET('Sanitation Data'!$G$7,0,10*ROW('Sanitation Data'!G65))),'Data Summary'!DF71="Yes"),OFFSET('Sanitation Data'!$G$7,0,10*ROW('Sanitation Data'!G65)),NA())</f>
        <v>#N/A</v>
      </c>
      <c r="AR71" s="120" t="e">
        <f ca="1">+IF(AND(ISNUMBER(OFFSET('Sanitation Data'!$G$11,0,10*ROW('Sanitation Data'!G65))),'Data Summary'!DG71="Yes"),OFFSET('Sanitation Data'!$G$11,0,10*ROW('Sanitation Data'!G65)),NA())</f>
        <v>#N/A</v>
      </c>
      <c r="AS71" s="120" t="e">
        <f ca="1">+IF(AND(ISNUMBER(OFFSET('Sanitation Data'!$G$12,0,10*ROW('Sanitation Data'!G65))),'Data Summary'!DH71="Yes"),OFFSET('Sanitation Data'!$G$12,0,10*ROW('Sanitation Data'!G65)),NA())</f>
        <v>#N/A</v>
      </c>
      <c r="AT71" s="120" t="e">
        <f ca="1">+IF(AND(ISNUMBER(OFFSET('Sanitation Data'!$G$13,0,10*ROW('Sanitation Data'!G65))),'Data Summary'!DI71="Yes"),OFFSET('Sanitation Data'!$G$13,0,10*ROW('Sanitation Data'!G65)),NA())</f>
        <v>#N/A</v>
      </c>
      <c r="AU71" s="120" t="e">
        <f ca="1">+IF(AND(ISNUMBER(OFFSET('Sanitation Data'!$H$5,0,10*ROW('Sanitation Data'!H65))),'Data Summary'!DJ71="Yes"),100-OFFSET('Sanitation Data'!$H$5,0,10*ROW('Sanitation Data'!H65)),NA())</f>
        <v>#N/A</v>
      </c>
      <c r="AV71" s="120" t="e">
        <f ca="1">+IF(AND(ISNUMBER(OFFSET('Sanitation Data'!$H$7,0,10*ROW('Sanitation Data'!H65))),'Data Summary'!DK71="Yes"),OFFSET('Sanitation Data'!$H$7,0,10*ROW('Sanitation Data'!H65)),NA())</f>
        <v>#N/A</v>
      </c>
      <c r="AW71" s="120" t="e">
        <f ca="1">+IF(AND(ISNUMBER(OFFSET('Sanitation Data'!$H$11,0,10*ROW('Sanitation Data'!H65))),'Data Summary'!DL71="Yes"),OFFSET('Sanitation Data'!$H$11,0,10*ROW('Sanitation Data'!H65)),NA())</f>
        <v>#N/A</v>
      </c>
      <c r="AX71" s="120" t="e">
        <f ca="1">+IF(AND(ISNUMBER(OFFSET('Sanitation Data'!$H$12,0,10*ROW('Sanitation Data'!H65))),'Data Summary'!DM71="Yes"),OFFSET('Sanitation Data'!$H$12,0,10*ROW('Sanitation Data'!H65)),NA())</f>
        <v>#N/A</v>
      </c>
      <c r="AY71" s="120" t="e">
        <f ca="1">+IF(AND(ISNUMBER(OFFSET('Sanitation Data'!$H$13,0,10*ROW('Sanitation Data'!H65))),'Data Summary'!DN71="Yes"),OFFSET('Sanitation Data'!$H$13,0,10*ROW('Sanitation Data'!H65)),NA())</f>
        <v>#N/A</v>
      </c>
      <c r="AZ71" s="121" t="e">
        <f ca="1">+IF(AND(ISNUMBER(OFFSET('Hygiene Data'!$C$6,0,10*ROW('Hygiene Data'!C65))),'Data Summary'!DO71="Yes"),OFFSET('Hygiene Data'!$C$6,0,10*ROW('Hygiene Data'!C65)),NA())</f>
        <v>#N/A</v>
      </c>
      <c r="BA71" s="121" t="e">
        <f ca="1">+IF(AND(ISNUMBER(OFFSET('Hygiene Data'!$C$8,0,10*ROW('Hygiene Data'!C65))),'Data Summary'!DP71="Yes"),OFFSET('Hygiene Data'!$C$8,0,10*ROW('Hygiene Data'!C65)),NA())</f>
        <v>#N/A</v>
      </c>
      <c r="BB71" s="121" t="e">
        <f ca="1">+IF(AND(ISNUMBER(OFFSET('Hygiene Data'!$C$10,0,10*ROW('Hygiene Data'!C65))),'Data Summary'!DQ71="Yes"),OFFSET('Hygiene Data'!$C$10,0,10*ROW('Hygiene Data'!C65)),NA())</f>
        <v>#N/A</v>
      </c>
      <c r="BC71" s="121" t="e">
        <f ca="1">+IF(AND(ISNUMBER(OFFSET('Hygiene Data'!$D$6,0,10*ROW('Hygiene Data'!D65))),'Data Summary'!DR71="Yes"),OFFSET('Hygiene Data'!$D$6,0,10*ROW('Hygiene Data'!D65)),NA())</f>
        <v>#N/A</v>
      </c>
      <c r="BD71" s="121" t="e">
        <f ca="1">+IF(AND(ISNUMBER(OFFSET('Hygiene Data'!$D$8,0,10*ROW('Hygiene Data'!D65))),'Data Summary'!DS71="Yes"),OFFSET('Hygiene Data'!$D$8,0,10*ROW('Hygiene Data'!D65)),NA())</f>
        <v>#N/A</v>
      </c>
      <c r="BE71" s="121" t="e">
        <f ca="1">+IF(AND(ISNUMBER(OFFSET('Hygiene Data'!$D$10,0,10*ROW('Hygiene Data'!D65))),'Data Summary'!DT71="Yes"),OFFSET('Hygiene Data'!$D$10,0,10*ROW('Hygiene Data'!D65)),NA())</f>
        <v>#N/A</v>
      </c>
      <c r="BF71" s="121" t="e">
        <f ca="1">+IF(AND(ISNUMBER(OFFSET('Hygiene Data'!$E$6,0,10*ROW('Hygiene Data'!E65))),'Data Summary'!DU71="Yes"),OFFSET('Hygiene Data'!$E$6,0,10*ROW('Hygiene Data'!E65)),NA())</f>
        <v>#N/A</v>
      </c>
      <c r="BG71" s="121" t="e">
        <f ca="1">+IF(AND(ISNUMBER(OFFSET('Hygiene Data'!$E$8,0,10*ROW('Hygiene Data'!E65))),'Data Summary'!DV71="Yes"),OFFSET('Hygiene Data'!$E$8,0,10*ROW('Hygiene Data'!E65)),NA())</f>
        <v>#N/A</v>
      </c>
      <c r="BH71" s="121" t="e">
        <f ca="1">+IF(AND(ISNUMBER(OFFSET('Hygiene Data'!$E$10,0,10*ROW('Hygiene Data'!E65))),'Data Summary'!DW71="Yes"),OFFSET('Hygiene Data'!$E$10,0,10*ROW('Hygiene Data'!E65)),NA())</f>
        <v>#N/A</v>
      </c>
      <c r="BI71" s="121" t="e">
        <f ca="1">+IF(AND(ISNUMBER(OFFSET('Hygiene Data'!$F$6,0,10*ROW('Hygiene Data'!F65))),'Data Summary'!DX71="Yes"),OFFSET('Hygiene Data'!$F$6,0,10*ROW('Hygiene Data'!F65)),NA())</f>
        <v>#N/A</v>
      </c>
      <c r="BJ71" s="121" t="e">
        <f ca="1">+IF(AND(ISNUMBER(OFFSET('Hygiene Data'!$F$8,0,10*ROW('Hygiene Data'!F65))),'Data Summary'!DY71="Yes"),OFFSET('Hygiene Data'!$F$8,0,10*ROW('Hygiene Data'!F65)),NA())</f>
        <v>#N/A</v>
      </c>
      <c r="BK71" s="121" t="e">
        <f ca="1">+IF(AND(ISNUMBER(OFFSET('Hygiene Data'!$F$10,0,10*ROW('Hygiene Data'!F65))),'Data Summary'!DZ71="Yes"),OFFSET('Hygiene Data'!$F$10,0,10*ROW('Hygiene Data'!F65)),NA())</f>
        <v>#N/A</v>
      </c>
      <c r="BL71" s="121" t="e">
        <f ca="1">+IF(AND(ISNUMBER(OFFSET('Hygiene Data'!$G$6,0,10*ROW('Hygiene Data'!G65))),'Data Summary'!EA71="Yes"),OFFSET('Hygiene Data'!$G$6,0,10*ROW('Hygiene Data'!G65)),NA())</f>
        <v>#N/A</v>
      </c>
      <c r="BM71" s="121" t="e">
        <f ca="1">+IF(AND(ISNUMBER(OFFSET('Hygiene Data'!$G$8,0,10*ROW('Hygiene Data'!G65))),'Data Summary'!EB71="Yes"),OFFSET('Hygiene Data'!$G$8,0,10*ROW('Hygiene Data'!G65)),NA())</f>
        <v>#N/A</v>
      </c>
      <c r="BN71" s="121" t="e">
        <f ca="1">+IF(AND(ISNUMBER(OFFSET('Hygiene Data'!$G$10,0,10*ROW('Hygiene Data'!G65))),'Data Summary'!EC71="Yes"),OFFSET('Hygiene Data'!$G$10,0,10*ROW('Hygiene Data'!G65)),NA())</f>
        <v>#N/A</v>
      </c>
      <c r="BO71" s="121" t="e">
        <f ca="1">+IF(AND(ISNUMBER(OFFSET('Hygiene Data'!$H$6,0,10*ROW('Hygiene Data'!H65))),'Data Summary'!ED71="Yes"),OFFSET('Hygiene Data'!$H$6,0,10*ROW('Hygiene Data'!H65)),NA())</f>
        <v>#N/A</v>
      </c>
      <c r="BP71" s="121" t="e">
        <f ca="1">+IF(AND(ISNUMBER(OFFSET('Hygiene Data'!$H$8,0,10*ROW('Hygiene Data'!H65))),'Data Summary'!EE71="Yes"),OFFSET('Hygiene Data'!$H$8,0,10*ROW('Hygiene Data'!H65)),NA())</f>
        <v>#N/A</v>
      </c>
      <c r="BQ71" s="121" t="e">
        <f ca="1">+IF(AND(ISNUMBER(OFFSET('Hygiene Data'!$H$10,0,10*ROW('Hygiene Data'!H65))),'Data Summary'!EF71="Yes"),OFFSET('Hygiene Data'!$H$10,0,10*ROW('Hygiene Data'!H65)),NA())</f>
        <v>#N/A</v>
      </c>
    </row>
    <row r="72" spans="1:69" x14ac:dyDescent="0.2">
      <c r="A72" s="44" t="e">
        <f ca="1">+IF(OFFSET('Water Data'!$B$1,0,10*ROW('Water Data'!B66))="",NA(),OFFSET('Water Data'!$B$1,0,10*ROW('Water Data'!B66)))</f>
        <v>#N/A</v>
      </c>
      <c r="B72" s="44" t="e">
        <f ca="1">+IF(OFFSET('Water Data'!$A$3,0,10*ROW('Water Data'!A69))="",NA(),OFFSET('Water Data'!$A$3,0,10*ROW('Water Data'!A69)))</f>
        <v>#N/A</v>
      </c>
      <c r="C72" s="44" t="e">
        <f ca="1">+IF(OFFSET('Water Data'!$C$3,0,10*ROW('Water Data'!C69))="",NA(),OFFSET('Water Data'!$C$3,0,10*ROW('Water Data'!C69)))</f>
        <v>#N/A</v>
      </c>
      <c r="D72" s="119" t="e">
        <f ca="1">+IF(AND(ISNUMBER(OFFSET('Water Data'!$C$5,0,10*ROW('Water Data'!C66))),'Data Summary'!BS72="Yes"),100-OFFSET('Water Data'!$C$5,0,10*ROW('Water Data'!C66)),NA())</f>
        <v>#N/A</v>
      </c>
      <c r="E72" s="119" t="e">
        <f ca="1">+IF(AND(ISNUMBER(OFFSET('Water Data'!$C$7,0,10*ROW('Water Data'!C66))),'Data Summary'!BT72="Yes"),OFFSET('Water Data'!$C$7,0,10*ROW('Water Data'!C66)),NA())</f>
        <v>#N/A</v>
      </c>
      <c r="F72" s="119" t="e">
        <f ca="1">+IF(AND(ISNUMBER(OFFSET('Water Data'!$C$10,0,10*ROW('Water Data'!C66))),'Data Summary'!BU72="Yes"),OFFSET('Water Data'!$C$10,0,10*ROW('Water Data'!C66)),NA())</f>
        <v>#N/A</v>
      </c>
      <c r="G72" s="119" t="e">
        <f ca="1">+IF(AND(ISNUMBER(OFFSET('Water Data'!$D$5,0,10*ROW('Water Data'!D66))),'Data Summary'!BV72="Yes"),100-OFFSET('Water Data'!$D$5,0,10*ROW('Water Data'!D66)),NA())</f>
        <v>#N/A</v>
      </c>
      <c r="H72" s="119" t="e">
        <f ca="1">+IF(AND(ISNUMBER(OFFSET('Water Data'!$D$7,0,10*ROW('Water Data'!D66))),'Data Summary'!BW72="Yes"),OFFSET('Water Data'!$D$7,0,10*ROW('Water Data'!D66)),NA())</f>
        <v>#N/A</v>
      </c>
      <c r="I72" s="119" t="e">
        <f ca="1">+IF(AND(ISNUMBER(OFFSET('Water Data'!$D$10,0,10*ROW('Water Data'!D66))),'Data Summary'!BX72="Yes"),OFFSET('Water Data'!$D$10,0,10*ROW('Water Data'!D66)),NA())</f>
        <v>#N/A</v>
      </c>
      <c r="J72" s="119" t="e">
        <f ca="1">+IF(AND(ISNUMBER(OFFSET('Water Data'!$E$5,0,10*ROW('Water Data'!E66))),'Data Summary'!BY72="Yes"),100-OFFSET('Water Data'!$E$5,0,10*ROW('Water Data'!E66)),NA())</f>
        <v>#N/A</v>
      </c>
      <c r="K72" s="119" t="e">
        <f ca="1">+IF(AND(ISNUMBER(OFFSET('Water Data'!$E$7,0,10*ROW('Water Data'!E66))),'Data Summary'!BZ72="Yes"),OFFSET('Water Data'!$E$7,0,10*ROW('Water Data'!E66)),NA())</f>
        <v>#N/A</v>
      </c>
      <c r="L72" s="119" t="e">
        <f ca="1">+IF(AND(ISNUMBER(OFFSET('Water Data'!$E$10,0,10*ROW('Water Data'!E66))),'Data Summary'!CA72="Yes"),OFFSET('Water Data'!$E$10,0,10*ROW('Water Data'!E66)),NA())</f>
        <v>#N/A</v>
      </c>
      <c r="M72" s="119" t="e">
        <f ca="1">+IF(AND(ISNUMBER(OFFSET('Water Data'!$F$5,0,10*ROW('Water Data'!F66))),'Data Summary'!CB72="Yes"),100-OFFSET('Water Data'!$F$5,0,10*ROW('Water Data'!F66)),NA())</f>
        <v>#N/A</v>
      </c>
      <c r="N72" s="119" t="e">
        <f ca="1">+IF(AND(ISNUMBER(OFFSET('Water Data'!$F$7,0,10*ROW('Water Data'!F66))),'Data Summary'!CC72="Yes"),OFFSET('Water Data'!$F$7,0,10*ROW('Water Data'!F66)),NA())</f>
        <v>#N/A</v>
      </c>
      <c r="O72" s="119" t="e">
        <f ca="1">+IF(AND(ISNUMBER(OFFSET('Water Data'!$F$10,0,10*ROW('Water Data'!F66))),'Data Summary'!CD72="Yes"),OFFSET('Water Data'!$F$10,0,10*ROW('Water Data'!F66)),NA())</f>
        <v>#N/A</v>
      </c>
      <c r="P72" s="119" t="e">
        <f ca="1">+IF(AND(ISNUMBER(OFFSET('Water Data'!$G$5,0,10*ROW('Water Data'!G66))),'Data Summary'!CE72="Yes"),100-OFFSET('Water Data'!$G$5,0,10*ROW('Water Data'!G66)),NA())</f>
        <v>#N/A</v>
      </c>
      <c r="Q72" s="119" t="e">
        <f ca="1">+IF(AND(ISNUMBER(OFFSET('Water Data'!$G$7,0,10*ROW('Water Data'!G66))),'Data Summary'!CF72="Yes"),OFFSET('Water Data'!$G$7,0,10*ROW('Water Data'!G66)),NA())</f>
        <v>#N/A</v>
      </c>
      <c r="R72" s="119" t="e">
        <f ca="1">+IF(AND(ISNUMBER(OFFSET('Water Data'!$G$10,0,10*ROW('Water Data'!G66))),'Data Summary'!CG72="Yes"),OFFSET('Water Data'!$G$10,0,10*ROW('Water Data'!G66)),NA())</f>
        <v>#N/A</v>
      </c>
      <c r="S72" s="119" t="e">
        <f ca="1">+IF(AND(ISNUMBER(OFFSET('Water Data'!$H$5,0,10*ROW('Water Data'!H66))),'Data Summary'!CH72="Yes"),100-OFFSET('Water Data'!$H$5,0,10*ROW('Water Data'!H66)),NA())</f>
        <v>#N/A</v>
      </c>
      <c r="T72" s="119" t="e">
        <f ca="1">+IF(AND(ISNUMBER(OFFSET('Water Data'!$H$7,0,10*ROW('Water Data'!H66))),'Data Summary'!CI72="Yes"),OFFSET('Water Data'!$H$7,0,10*ROW('Water Data'!H66)),NA())</f>
        <v>#N/A</v>
      </c>
      <c r="U72" s="119" t="e">
        <f ca="1">+IF(AND(ISNUMBER(OFFSET('Water Data'!$H$10,0,10*ROW('Water Data'!H66))),'Data Summary'!CJ72="Yes"),OFFSET('Water Data'!$H$10,0,10*ROW('Water Data'!H66)),NA())</f>
        <v>#N/A</v>
      </c>
      <c r="V72" s="120" t="e">
        <f ca="1">+IF(AND(ISNUMBER(OFFSET('Sanitation Data'!$C$5,0,10*ROW('Sanitation Data'!C66))),'Data Summary'!CK72="Yes"),100-OFFSET('Sanitation Data'!$C$5,0,10*ROW('Sanitation Data'!C66)),NA())</f>
        <v>#N/A</v>
      </c>
      <c r="W72" s="120" t="e">
        <f ca="1">+IF(AND(ISNUMBER(OFFSET('Sanitation Data'!$C$7,0,10*ROW('Sanitation Data'!C66))),'Data Summary'!CL72="Yes"),OFFSET('Sanitation Data'!$C$7,0,10*ROW('Sanitation Data'!C66)),NA())</f>
        <v>#N/A</v>
      </c>
      <c r="X72" s="120" t="e">
        <f ca="1">+IF(AND(ISNUMBER(OFFSET('Sanitation Data'!$C$11,0,10*ROW('Sanitation Data'!C66))),'Data Summary'!CM72="Yes"),OFFSET('Sanitation Data'!$C$11,0,10*ROW('Sanitation Data'!C66)),NA())</f>
        <v>#N/A</v>
      </c>
      <c r="Y72" s="120" t="e">
        <f ca="1">+IF(AND(ISNUMBER(OFFSET('Sanitation Data'!$C$12,0,10*ROW('Sanitation Data'!C66))),'Data Summary'!CN72="Yes"),OFFSET('Sanitation Data'!$C$12,0,10*ROW('Sanitation Data'!C66)),NA())</f>
        <v>#N/A</v>
      </c>
      <c r="Z72" s="120" t="e">
        <f ca="1">+IF(AND(ISNUMBER(OFFSET('Sanitation Data'!$C$13,0,10*ROW('Sanitation Data'!C66))),'Data Summary'!CO72="Yes"),OFFSET('Sanitation Data'!$C$13,0,10*ROW('Sanitation Data'!C66)),NA())</f>
        <v>#N/A</v>
      </c>
      <c r="AA72" s="120" t="e">
        <f ca="1">+IF(AND(ISNUMBER(OFFSET('Sanitation Data'!$D$5,0,10*ROW('Sanitation Data'!D66))),'Data Summary'!CP72="Yes"),100-OFFSET('Sanitation Data'!$D$5,0,10*ROW('Sanitation Data'!D66)),NA())</f>
        <v>#N/A</v>
      </c>
      <c r="AB72" s="120" t="e">
        <f ca="1">+IF(AND(ISNUMBER(OFFSET('Sanitation Data'!$D$7,0,10*ROW('Sanitation Data'!D66))),'Data Summary'!CQ72="Yes"),OFFSET('Sanitation Data'!$D$7,0,10*ROW('Sanitation Data'!D66)),NA())</f>
        <v>#N/A</v>
      </c>
      <c r="AC72" s="120" t="e">
        <f ca="1">+IF(AND(ISNUMBER(OFFSET('Sanitation Data'!$D$11,0,10*ROW('Sanitation Data'!D66))),'Data Summary'!CR72="Yes"),OFFSET('Sanitation Data'!$D$11,0,10*ROW('Sanitation Data'!D66)),NA())</f>
        <v>#N/A</v>
      </c>
      <c r="AD72" s="120" t="e">
        <f ca="1">+IF(AND(ISNUMBER(OFFSET('Sanitation Data'!$D$12,0,10*ROW('Sanitation Data'!D66))),'Data Summary'!CS72="Yes"),OFFSET('Sanitation Data'!$D$12,0,10*ROW('Sanitation Data'!D66)),NA())</f>
        <v>#N/A</v>
      </c>
      <c r="AE72" s="120" t="e">
        <f ca="1">+IF(AND(ISNUMBER(OFFSET('Sanitation Data'!$D$13,0,10*ROW('Sanitation Data'!D66))),'Data Summary'!CT72="Yes"),OFFSET('Sanitation Data'!$D$13,0,10*ROW('Sanitation Data'!D66)),NA())</f>
        <v>#N/A</v>
      </c>
      <c r="AF72" s="120" t="e">
        <f ca="1">+IF(AND(ISNUMBER(OFFSET('Sanitation Data'!$E$5,0,10*ROW('Sanitation Data'!E66))),'Data Summary'!CU72="Yes"),100-OFFSET('Sanitation Data'!$E$5,0,10*ROW('Sanitation Data'!E66)),NA())</f>
        <v>#N/A</v>
      </c>
      <c r="AG72" s="120" t="e">
        <f ca="1">+IF(AND(ISNUMBER(OFFSET('Sanitation Data'!$E$7,0,10*ROW('Sanitation Data'!E66))),'Data Summary'!CV72="Yes"),OFFSET('Sanitation Data'!$E$7,0,10*ROW('Sanitation Data'!E66)),NA())</f>
        <v>#N/A</v>
      </c>
      <c r="AH72" s="120" t="e">
        <f ca="1">+IF(AND(ISNUMBER(OFFSET('Sanitation Data'!$E$11,0,10*ROW('Sanitation Data'!E66))),'Data Summary'!CW72="Yes"),OFFSET('Sanitation Data'!$E$11,0,10*ROW('Sanitation Data'!E66)),NA())</f>
        <v>#N/A</v>
      </c>
      <c r="AI72" s="120" t="e">
        <f ca="1">+IF(AND(ISNUMBER(OFFSET('Sanitation Data'!$E$12,0,10*ROW('Sanitation Data'!E66))),'Data Summary'!CX72="Yes"),OFFSET('Sanitation Data'!$E$12,0,10*ROW('Sanitation Data'!E66)),NA())</f>
        <v>#N/A</v>
      </c>
      <c r="AJ72" s="120" t="e">
        <f ca="1">+IF(AND(ISNUMBER(OFFSET('Sanitation Data'!$E$13,0,10*ROW('Sanitation Data'!E66))),'Data Summary'!CY72="Yes"),OFFSET('Sanitation Data'!$E$13,0,10*ROW('Sanitation Data'!E66)),NA())</f>
        <v>#N/A</v>
      </c>
      <c r="AK72" s="120" t="e">
        <f ca="1">+IF(AND(ISNUMBER(OFFSET('Sanitation Data'!$F$5,0,10*ROW('Sanitation Data'!F66))),'Data Summary'!CZ72="Yes"),100-OFFSET('Sanitation Data'!$F$5,0,10*ROW('Sanitation Data'!F66)),NA())</f>
        <v>#N/A</v>
      </c>
      <c r="AL72" s="120" t="e">
        <f ca="1">+IF(AND(ISNUMBER(OFFSET('Sanitation Data'!$F$7,0,10*ROW('Sanitation Data'!F66))),'Data Summary'!DA72="Yes"),OFFSET('Sanitation Data'!$F$7,0,10*ROW('Sanitation Data'!F66)),NA())</f>
        <v>#N/A</v>
      </c>
      <c r="AM72" s="120" t="e">
        <f ca="1">+IF(AND(ISNUMBER(OFFSET('Sanitation Data'!$F$11,0,10*ROW('Sanitation Data'!F66))),'Data Summary'!DB72="Yes"),OFFSET('Sanitation Data'!$F$11,0,10*ROW('Sanitation Data'!F66)),NA())</f>
        <v>#N/A</v>
      </c>
      <c r="AN72" s="120" t="e">
        <f ca="1">+IF(AND(ISNUMBER(OFFSET('Sanitation Data'!$F$12,0,10*ROW('Sanitation Data'!F66))),'Data Summary'!DC72="Yes"),OFFSET('Sanitation Data'!$F$12,0,10*ROW('Sanitation Data'!F66)),NA())</f>
        <v>#N/A</v>
      </c>
      <c r="AO72" s="120" t="e">
        <f ca="1">+IF(AND(ISNUMBER(OFFSET('Sanitation Data'!$F$13,0,10*ROW('Sanitation Data'!F66))),'Data Summary'!DD72="Yes"),OFFSET('Sanitation Data'!$F$13,0,10*ROW('Sanitation Data'!F66)),NA())</f>
        <v>#N/A</v>
      </c>
      <c r="AP72" s="120" t="e">
        <f ca="1">+IF(AND(ISNUMBER(OFFSET('Sanitation Data'!$G$5,0,10*ROW('Sanitation Data'!G66))),'Data Summary'!DE72="Yes"),100-OFFSET('Sanitation Data'!$G$5,0,10*ROW('Sanitation Data'!G66)),NA())</f>
        <v>#N/A</v>
      </c>
      <c r="AQ72" s="120" t="e">
        <f ca="1">+IF(AND(ISNUMBER(OFFSET('Sanitation Data'!$G$7,0,10*ROW('Sanitation Data'!G66))),'Data Summary'!DF72="Yes"),OFFSET('Sanitation Data'!$G$7,0,10*ROW('Sanitation Data'!G66)),NA())</f>
        <v>#N/A</v>
      </c>
      <c r="AR72" s="120" t="e">
        <f ca="1">+IF(AND(ISNUMBER(OFFSET('Sanitation Data'!$G$11,0,10*ROW('Sanitation Data'!G66))),'Data Summary'!DG72="Yes"),OFFSET('Sanitation Data'!$G$11,0,10*ROW('Sanitation Data'!G66)),NA())</f>
        <v>#N/A</v>
      </c>
      <c r="AS72" s="120" t="e">
        <f ca="1">+IF(AND(ISNUMBER(OFFSET('Sanitation Data'!$G$12,0,10*ROW('Sanitation Data'!G66))),'Data Summary'!DH72="Yes"),OFFSET('Sanitation Data'!$G$12,0,10*ROW('Sanitation Data'!G66)),NA())</f>
        <v>#N/A</v>
      </c>
      <c r="AT72" s="120" t="e">
        <f ca="1">+IF(AND(ISNUMBER(OFFSET('Sanitation Data'!$G$13,0,10*ROW('Sanitation Data'!G66))),'Data Summary'!DI72="Yes"),OFFSET('Sanitation Data'!$G$13,0,10*ROW('Sanitation Data'!G66)),NA())</f>
        <v>#N/A</v>
      </c>
      <c r="AU72" s="120" t="e">
        <f ca="1">+IF(AND(ISNUMBER(OFFSET('Sanitation Data'!$H$5,0,10*ROW('Sanitation Data'!H66))),'Data Summary'!DJ72="Yes"),100-OFFSET('Sanitation Data'!$H$5,0,10*ROW('Sanitation Data'!H66)),NA())</f>
        <v>#N/A</v>
      </c>
      <c r="AV72" s="120" t="e">
        <f ca="1">+IF(AND(ISNUMBER(OFFSET('Sanitation Data'!$H$7,0,10*ROW('Sanitation Data'!H66))),'Data Summary'!DK72="Yes"),OFFSET('Sanitation Data'!$H$7,0,10*ROW('Sanitation Data'!H66)),NA())</f>
        <v>#N/A</v>
      </c>
      <c r="AW72" s="120" t="e">
        <f ca="1">+IF(AND(ISNUMBER(OFFSET('Sanitation Data'!$H$11,0,10*ROW('Sanitation Data'!H66))),'Data Summary'!DL72="Yes"),OFFSET('Sanitation Data'!$H$11,0,10*ROW('Sanitation Data'!H66)),NA())</f>
        <v>#N/A</v>
      </c>
      <c r="AX72" s="120" t="e">
        <f ca="1">+IF(AND(ISNUMBER(OFFSET('Sanitation Data'!$H$12,0,10*ROW('Sanitation Data'!H66))),'Data Summary'!DM72="Yes"),OFFSET('Sanitation Data'!$H$12,0,10*ROW('Sanitation Data'!H66)),NA())</f>
        <v>#N/A</v>
      </c>
      <c r="AY72" s="120" t="e">
        <f ca="1">+IF(AND(ISNUMBER(OFFSET('Sanitation Data'!$H$13,0,10*ROW('Sanitation Data'!H66))),'Data Summary'!DN72="Yes"),OFFSET('Sanitation Data'!$H$13,0,10*ROW('Sanitation Data'!H66)),NA())</f>
        <v>#N/A</v>
      </c>
      <c r="AZ72" s="121" t="e">
        <f ca="1">+IF(AND(ISNUMBER(OFFSET('Hygiene Data'!$C$6,0,10*ROW('Hygiene Data'!C66))),'Data Summary'!DO72="Yes"),OFFSET('Hygiene Data'!$C$6,0,10*ROW('Hygiene Data'!C66)),NA())</f>
        <v>#N/A</v>
      </c>
      <c r="BA72" s="121" t="e">
        <f ca="1">+IF(AND(ISNUMBER(OFFSET('Hygiene Data'!$C$8,0,10*ROW('Hygiene Data'!C66))),'Data Summary'!DP72="Yes"),OFFSET('Hygiene Data'!$C$8,0,10*ROW('Hygiene Data'!C66)),NA())</f>
        <v>#N/A</v>
      </c>
      <c r="BB72" s="121" t="e">
        <f ca="1">+IF(AND(ISNUMBER(OFFSET('Hygiene Data'!$C$10,0,10*ROW('Hygiene Data'!C66))),'Data Summary'!DQ72="Yes"),OFFSET('Hygiene Data'!$C$10,0,10*ROW('Hygiene Data'!C66)),NA())</f>
        <v>#N/A</v>
      </c>
      <c r="BC72" s="121" t="e">
        <f ca="1">+IF(AND(ISNUMBER(OFFSET('Hygiene Data'!$D$6,0,10*ROW('Hygiene Data'!D66))),'Data Summary'!DR72="Yes"),OFFSET('Hygiene Data'!$D$6,0,10*ROW('Hygiene Data'!D66)),NA())</f>
        <v>#N/A</v>
      </c>
      <c r="BD72" s="121" t="e">
        <f ca="1">+IF(AND(ISNUMBER(OFFSET('Hygiene Data'!$D$8,0,10*ROW('Hygiene Data'!D66))),'Data Summary'!DS72="Yes"),OFFSET('Hygiene Data'!$D$8,0,10*ROW('Hygiene Data'!D66)),NA())</f>
        <v>#N/A</v>
      </c>
      <c r="BE72" s="121" t="e">
        <f ca="1">+IF(AND(ISNUMBER(OFFSET('Hygiene Data'!$D$10,0,10*ROW('Hygiene Data'!D66))),'Data Summary'!DT72="Yes"),OFFSET('Hygiene Data'!$D$10,0,10*ROW('Hygiene Data'!D66)),NA())</f>
        <v>#N/A</v>
      </c>
      <c r="BF72" s="121" t="e">
        <f ca="1">+IF(AND(ISNUMBER(OFFSET('Hygiene Data'!$E$6,0,10*ROW('Hygiene Data'!E66))),'Data Summary'!DU72="Yes"),OFFSET('Hygiene Data'!$E$6,0,10*ROW('Hygiene Data'!E66)),NA())</f>
        <v>#N/A</v>
      </c>
      <c r="BG72" s="121" t="e">
        <f ca="1">+IF(AND(ISNUMBER(OFFSET('Hygiene Data'!$E$8,0,10*ROW('Hygiene Data'!E66))),'Data Summary'!DV72="Yes"),OFFSET('Hygiene Data'!$E$8,0,10*ROW('Hygiene Data'!E66)),NA())</f>
        <v>#N/A</v>
      </c>
      <c r="BH72" s="121" t="e">
        <f ca="1">+IF(AND(ISNUMBER(OFFSET('Hygiene Data'!$E$10,0,10*ROW('Hygiene Data'!E66))),'Data Summary'!DW72="Yes"),OFFSET('Hygiene Data'!$E$10,0,10*ROW('Hygiene Data'!E66)),NA())</f>
        <v>#N/A</v>
      </c>
      <c r="BI72" s="121" t="e">
        <f ca="1">+IF(AND(ISNUMBER(OFFSET('Hygiene Data'!$F$6,0,10*ROW('Hygiene Data'!F66))),'Data Summary'!DX72="Yes"),OFFSET('Hygiene Data'!$F$6,0,10*ROW('Hygiene Data'!F66)),NA())</f>
        <v>#N/A</v>
      </c>
      <c r="BJ72" s="121" t="e">
        <f ca="1">+IF(AND(ISNUMBER(OFFSET('Hygiene Data'!$F$8,0,10*ROW('Hygiene Data'!F66))),'Data Summary'!DY72="Yes"),OFFSET('Hygiene Data'!$F$8,0,10*ROW('Hygiene Data'!F66)),NA())</f>
        <v>#N/A</v>
      </c>
      <c r="BK72" s="121" t="e">
        <f ca="1">+IF(AND(ISNUMBER(OFFSET('Hygiene Data'!$F$10,0,10*ROW('Hygiene Data'!F66))),'Data Summary'!DZ72="Yes"),OFFSET('Hygiene Data'!$F$10,0,10*ROW('Hygiene Data'!F66)),NA())</f>
        <v>#N/A</v>
      </c>
      <c r="BL72" s="121" t="e">
        <f ca="1">+IF(AND(ISNUMBER(OFFSET('Hygiene Data'!$G$6,0,10*ROW('Hygiene Data'!G66))),'Data Summary'!EA72="Yes"),OFFSET('Hygiene Data'!$G$6,0,10*ROW('Hygiene Data'!G66)),NA())</f>
        <v>#N/A</v>
      </c>
      <c r="BM72" s="121" t="e">
        <f ca="1">+IF(AND(ISNUMBER(OFFSET('Hygiene Data'!$G$8,0,10*ROW('Hygiene Data'!G66))),'Data Summary'!EB72="Yes"),OFFSET('Hygiene Data'!$G$8,0,10*ROW('Hygiene Data'!G66)),NA())</f>
        <v>#N/A</v>
      </c>
      <c r="BN72" s="121" t="e">
        <f ca="1">+IF(AND(ISNUMBER(OFFSET('Hygiene Data'!$G$10,0,10*ROW('Hygiene Data'!G66))),'Data Summary'!EC72="Yes"),OFFSET('Hygiene Data'!$G$10,0,10*ROW('Hygiene Data'!G66)),NA())</f>
        <v>#N/A</v>
      </c>
      <c r="BO72" s="121" t="e">
        <f ca="1">+IF(AND(ISNUMBER(OFFSET('Hygiene Data'!$H$6,0,10*ROW('Hygiene Data'!H66))),'Data Summary'!ED72="Yes"),OFFSET('Hygiene Data'!$H$6,0,10*ROW('Hygiene Data'!H66)),NA())</f>
        <v>#N/A</v>
      </c>
      <c r="BP72" s="121" t="e">
        <f ca="1">+IF(AND(ISNUMBER(OFFSET('Hygiene Data'!$H$8,0,10*ROW('Hygiene Data'!H66))),'Data Summary'!EE72="Yes"),OFFSET('Hygiene Data'!$H$8,0,10*ROW('Hygiene Data'!H66)),NA())</f>
        <v>#N/A</v>
      </c>
      <c r="BQ72" s="121" t="e">
        <f ca="1">+IF(AND(ISNUMBER(OFFSET('Hygiene Data'!$H$10,0,10*ROW('Hygiene Data'!H66))),'Data Summary'!EF72="Yes"),OFFSET('Hygiene Data'!$H$10,0,10*ROW('Hygiene Data'!H66)),NA())</f>
        <v>#N/A</v>
      </c>
    </row>
    <row r="73" spans="1:69" x14ac:dyDescent="0.2">
      <c r="A73" s="44" t="e">
        <f ca="1">+IF(OFFSET('Water Data'!$B$1,0,10*ROW('Water Data'!B67))="",NA(),OFFSET('Water Data'!$B$1,0,10*ROW('Water Data'!B67)))</f>
        <v>#N/A</v>
      </c>
      <c r="B73" s="44" t="e">
        <f ca="1">+IF(OFFSET('Water Data'!$A$3,0,10*ROW('Water Data'!A70))="",NA(),OFFSET('Water Data'!$A$3,0,10*ROW('Water Data'!A70)))</f>
        <v>#N/A</v>
      </c>
      <c r="C73" s="44" t="e">
        <f ca="1">+IF(OFFSET('Water Data'!$C$3,0,10*ROW('Water Data'!C70))="",NA(),OFFSET('Water Data'!$C$3,0,10*ROW('Water Data'!C70)))</f>
        <v>#N/A</v>
      </c>
      <c r="D73" s="119" t="e">
        <f ca="1">+IF(AND(ISNUMBER(OFFSET('Water Data'!$C$5,0,10*ROW('Water Data'!C67))),'Data Summary'!BS73="Yes"),100-OFFSET('Water Data'!$C$5,0,10*ROW('Water Data'!C67)),NA())</f>
        <v>#N/A</v>
      </c>
      <c r="E73" s="119" t="e">
        <f ca="1">+IF(AND(ISNUMBER(OFFSET('Water Data'!$C$7,0,10*ROW('Water Data'!C67))),'Data Summary'!BT73="Yes"),OFFSET('Water Data'!$C$7,0,10*ROW('Water Data'!C67)),NA())</f>
        <v>#N/A</v>
      </c>
      <c r="F73" s="119" t="e">
        <f ca="1">+IF(AND(ISNUMBER(OFFSET('Water Data'!$C$10,0,10*ROW('Water Data'!C67))),'Data Summary'!BU73="Yes"),OFFSET('Water Data'!$C$10,0,10*ROW('Water Data'!C67)),NA())</f>
        <v>#N/A</v>
      </c>
      <c r="G73" s="119" t="e">
        <f ca="1">+IF(AND(ISNUMBER(OFFSET('Water Data'!$D$5,0,10*ROW('Water Data'!D67))),'Data Summary'!BV73="Yes"),100-OFFSET('Water Data'!$D$5,0,10*ROW('Water Data'!D67)),NA())</f>
        <v>#N/A</v>
      </c>
      <c r="H73" s="119" t="e">
        <f ca="1">+IF(AND(ISNUMBER(OFFSET('Water Data'!$D$7,0,10*ROW('Water Data'!D67))),'Data Summary'!BW73="Yes"),OFFSET('Water Data'!$D$7,0,10*ROW('Water Data'!D67)),NA())</f>
        <v>#N/A</v>
      </c>
      <c r="I73" s="119" t="e">
        <f ca="1">+IF(AND(ISNUMBER(OFFSET('Water Data'!$D$10,0,10*ROW('Water Data'!D67))),'Data Summary'!BX73="Yes"),OFFSET('Water Data'!$D$10,0,10*ROW('Water Data'!D67)),NA())</f>
        <v>#N/A</v>
      </c>
      <c r="J73" s="119" t="e">
        <f ca="1">+IF(AND(ISNUMBER(OFFSET('Water Data'!$E$5,0,10*ROW('Water Data'!E67))),'Data Summary'!BY73="Yes"),100-OFFSET('Water Data'!$E$5,0,10*ROW('Water Data'!E67)),NA())</f>
        <v>#N/A</v>
      </c>
      <c r="K73" s="119" t="e">
        <f ca="1">+IF(AND(ISNUMBER(OFFSET('Water Data'!$E$7,0,10*ROW('Water Data'!E67))),'Data Summary'!BZ73="Yes"),OFFSET('Water Data'!$E$7,0,10*ROW('Water Data'!E67)),NA())</f>
        <v>#N/A</v>
      </c>
      <c r="L73" s="119" t="e">
        <f ca="1">+IF(AND(ISNUMBER(OFFSET('Water Data'!$E$10,0,10*ROW('Water Data'!E67))),'Data Summary'!CA73="Yes"),OFFSET('Water Data'!$E$10,0,10*ROW('Water Data'!E67)),NA())</f>
        <v>#N/A</v>
      </c>
      <c r="M73" s="119" t="e">
        <f ca="1">+IF(AND(ISNUMBER(OFFSET('Water Data'!$F$5,0,10*ROW('Water Data'!F67))),'Data Summary'!CB73="Yes"),100-OFFSET('Water Data'!$F$5,0,10*ROW('Water Data'!F67)),NA())</f>
        <v>#N/A</v>
      </c>
      <c r="N73" s="119" t="e">
        <f ca="1">+IF(AND(ISNUMBER(OFFSET('Water Data'!$F$7,0,10*ROW('Water Data'!F67))),'Data Summary'!CC73="Yes"),OFFSET('Water Data'!$F$7,0,10*ROW('Water Data'!F67)),NA())</f>
        <v>#N/A</v>
      </c>
      <c r="O73" s="119" t="e">
        <f ca="1">+IF(AND(ISNUMBER(OFFSET('Water Data'!$F$10,0,10*ROW('Water Data'!F67))),'Data Summary'!CD73="Yes"),OFFSET('Water Data'!$F$10,0,10*ROW('Water Data'!F67)),NA())</f>
        <v>#N/A</v>
      </c>
      <c r="P73" s="119" t="e">
        <f ca="1">+IF(AND(ISNUMBER(OFFSET('Water Data'!$G$5,0,10*ROW('Water Data'!G67))),'Data Summary'!CE73="Yes"),100-OFFSET('Water Data'!$G$5,0,10*ROW('Water Data'!G67)),NA())</f>
        <v>#N/A</v>
      </c>
      <c r="Q73" s="119" t="e">
        <f ca="1">+IF(AND(ISNUMBER(OFFSET('Water Data'!$G$7,0,10*ROW('Water Data'!G67))),'Data Summary'!CF73="Yes"),OFFSET('Water Data'!$G$7,0,10*ROW('Water Data'!G67)),NA())</f>
        <v>#N/A</v>
      </c>
      <c r="R73" s="119" t="e">
        <f ca="1">+IF(AND(ISNUMBER(OFFSET('Water Data'!$G$10,0,10*ROW('Water Data'!G67))),'Data Summary'!CG73="Yes"),OFFSET('Water Data'!$G$10,0,10*ROW('Water Data'!G67)),NA())</f>
        <v>#N/A</v>
      </c>
      <c r="S73" s="119" t="e">
        <f ca="1">+IF(AND(ISNUMBER(OFFSET('Water Data'!$H$5,0,10*ROW('Water Data'!H67))),'Data Summary'!CH73="Yes"),100-OFFSET('Water Data'!$H$5,0,10*ROW('Water Data'!H67)),NA())</f>
        <v>#N/A</v>
      </c>
      <c r="T73" s="119" t="e">
        <f ca="1">+IF(AND(ISNUMBER(OFFSET('Water Data'!$H$7,0,10*ROW('Water Data'!H67))),'Data Summary'!CI73="Yes"),OFFSET('Water Data'!$H$7,0,10*ROW('Water Data'!H67)),NA())</f>
        <v>#N/A</v>
      </c>
      <c r="U73" s="119" t="e">
        <f ca="1">+IF(AND(ISNUMBER(OFFSET('Water Data'!$H$10,0,10*ROW('Water Data'!H67))),'Data Summary'!CJ73="Yes"),OFFSET('Water Data'!$H$10,0,10*ROW('Water Data'!H67)),NA())</f>
        <v>#N/A</v>
      </c>
      <c r="V73" s="120" t="e">
        <f ca="1">+IF(AND(ISNUMBER(OFFSET('Sanitation Data'!$C$5,0,10*ROW('Sanitation Data'!C67))),'Data Summary'!CK73="Yes"),100-OFFSET('Sanitation Data'!$C$5,0,10*ROW('Sanitation Data'!C67)),NA())</f>
        <v>#N/A</v>
      </c>
      <c r="W73" s="120" t="e">
        <f ca="1">+IF(AND(ISNUMBER(OFFSET('Sanitation Data'!$C$7,0,10*ROW('Sanitation Data'!C67))),'Data Summary'!CL73="Yes"),OFFSET('Sanitation Data'!$C$7,0,10*ROW('Sanitation Data'!C67)),NA())</f>
        <v>#N/A</v>
      </c>
      <c r="X73" s="120" t="e">
        <f ca="1">+IF(AND(ISNUMBER(OFFSET('Sanitation Data'!$C$11,0,10*ROW('Sanitation Data'!C67))),'Data Summary'!CM73="Yes"),OFFSET('Sanitation Data'!$C$11,0,10*ROW('Sanitation Data'!C67)),NA())</f>
        <v>#N/A</v>
      </c>
      <c r="Y73" s="120" t="e">
        <f ca="1">+IF(AND(ISNUMBER(OFFSET('Sanitation Data'!$C$12,0,10*ROW('Sanitation Data'!C67))),'Data Summary'!CN73="Yes"),OFFSET('Sanitation Data'!$C$12,0,10*ROW('Sanitation Data'!C67)),NA())</f>
        <v>#N/A</v>
      </c>
      <c r="Z73" s="120" t="e">
        <f ca="1">+IF(AND(ISNUMBER(OFFSET('Sanitation Data'!$C$13,0,10*ROW('Sanitation Data'!C67))),'Data Summary'!CO73="Yes"),OFFSET('Sanitation Data'!$C$13,0,10*ROW('Sanitation Data'!C67)),NA())</f>
        <v>#N/A</v>
      </c>
      <c r="AA73" s="120" t="e">
        <f ca="1">+IF(AND(ISNUMBER(OFFSET('Sanitation Data'!$D$5,0,10*ROW('Sanitation Data'!D67))),'Data Summary'!CP73="Yes"),100-OFFSET('Sanitation Data'!$D$5,0,10*ROW('Sanitation Data'!D67)),NA())</f>
        <v>#N/A</v>
      </c>
      <c r="AB73" s="120" t="e">
        <f ca="1">+IF(AND(ISNUMBER(OFFSET('Sanitation Data'!$D$7,0,10*ROW('Sanitation Data'!D67))),'Data Summary'!CQ73="Yes"),OFFSET('Sanitation Data'!$D$7,0,10*ROW('Sanitation Data'!D67)),NA())</f>
        <v>#N/A</v>
      </c>
      <c r="AC73" s="120" t="e">
        <f ca="1">+IF(AND(ISNUMBER(OFFSET('Sanitation Data'!$D$11,0,10*ROW('Sanitation Data'!D67))),'Data Summary'!CR73="Yes"),OFFSET('Sanitation Data'!$D$11,0,10*ROW('Sanitation Data'!D67)),NA())</f>
        <v>#N/A</v>
      </c>
      <c r="AD73" s="120" t="e">
        <f ca="1">+IF(AND(ISNUMBER(OFFSET('Sanitation Data'!$D$12,0,10*ROW('Sanitation Data'!D67))),'Data Summary'!CS73="Yes"),OFFSET('Sanitation Data'!$D$12,0,10*ROW('Sanitation Data'!D67)),NA())</f>
        <v>#N/A</v>
      </c>
      <c r="AE73" s="120" t="e">
        <f ca="1">+IF(AND(ISNUMBER(OFFSET('Sanitation Data'!$D$13,0,10*ROW('Sanitation Data'!D67))),'Data Summary'!CT73="Yes"),OFFSET('Sanitation Data'!$D$13,0,10*ROW('Sanitation Data'!D67)),NA())</f>
        <v>#N/A</v>
      </c>
      <c r="AF73" s="120" t="e">
        <f ca="1">+IF(AND(ISNUMBER(OFFSET('Sanitation Data'!$E$5,0,10*ROW('Sanitation Data'!E67))),'Data Summary'!CU73="Yes"),100-OFFSET('Sanitation Data'!$E$5,0,10*ROW('Sanitation Data'!E67)),NA())</f>
        <v>#N/A</v>
      </c>
      <c r="AG73" s="120" t="e">
        <f ca="1">+IF(AND(ISNUMBER(OFFSET('Sanitation Data'!$E$7,0,10*ROW('Sanitation Data'!E67))),'Data Summary'!CV73="Yes"),OFFSET('Sanitation Data'!$E$7,0,10*ROW('Sanitation Data'!E67)),NA())</f>
        <v>#N/A</v>
      </c>
      <c r="AH73" s="120" t="e">
        <f ca="1">+IF(AND(ISNUMBER(OFFSET('Sanitation Data'!$E$11,0,10*ROW('Sanitation Data'!E67))),'Data Summary'!CW73="Yes"),OFFSET('Sanitation Data'!$E$11,0,10*ROW('Sanitation Data'!E67)),NA())</f>
        <v>#N/A</v>
      </c>
      <c r="AI73" s="120" t="e">
        <f ca="1">+IF(AND(ISNUMBER(OFFSET('Sanitation Data'!$E$12,0,10*ROW('Sanitation Data'!E67))),'Data Summary'!CX73="Yes"),OFFSET('Sanitation Data'!$E$12,0,10*ROW('Sanitation Data'!E67)),NA())</f>
        <v>#N/A</v>
      </c>
      <c r="AJ73" s="120" t="e">
        <f ca="1">+IF(AND(ISNUMBER(OFFSET('Sanitation Data'!$E$13,0,10*ROW('Sanitation Data'!E67))),'Data Summary'!CY73="Yes"),OFFSET('Sanitation Data'!$E$13,0,10*ROW('Sanitation Data'!E67)),NA())</f>
        <v>#N/A</v>
      </c>
      <c r="AK73" s="120" t="e">
        <f ca="1">+IF(AND(ISNUMBER(OFFSET('Sanitation Data'!$F$5,0,10*ROW('Sanitation Data'!F67))),'Data Summary'!CZ73="Yes"),100-OFFSET('Sanitation Data'!$F$5,0,10*ROW('Sanitation Data'!F67)),NA())</f>
        <v>#N/A</v>
      </c>
      <c r="AL73" s="120" t="e">
        <f ca="1">+IF(AND(ISNUMBER(OFFSET('Sanitation Data'!$F$7,0,10*ROW('Sanitation Data'!F67))),'Data Summary'!DA73="Yes"),OFFSET('Sanitation Data'!$F$7,0,10*ROW('Sanitation Data'!F67)),NA())</f>
        <v>#N/A</v>
      </c>
      <c r="AM73" s="120" t="e">
        <f ca="1">+IF(AND(ISNUMBER(OFFSET('Sanitation Data'!$F$11,0,10*ROW('Sanitation Data'!F67))),'Data Summary'!DB73="Yes"),OFFSET('Sanitation Data'!$F$11,0,10*ROW('Sanitation Data'!F67)),NA())</f>
        <v>#N/A</v>
      </c>
      <c r="AN73" s="120" t="e">
        <f ca="1">+IF(AND(ISNUMBER(OFFSET('Sanitation Data'!$F$12,0,10*ROW('Sanitation Data'!F67))),'Data Summary'!DC73="Yes"),OFFSET('Sanitation Data'!$F$12,0,10*ROW('Sanitation Data'!F67)),NA())</f>
        <v>#N/A</v>
      </c>
      <c r="AO73" s="120" t="e">
        <f ca="1">+IF(AND(ISNUMBER(OFFSET('Sanitation Data'!$F$13,0,10*ROW('Sanitation Data'!F67))),'Data Summary'!DD73="Yes"),OFFSET('Sanitation Data'!$F$13,0,10*ROW('Sanitation Data'!F67)),NA())</f>
        <v>#N/A</v>
      </c>
      <c r="AP73" s="120" t="e">
        <f ca="1">+IF(AND(ISNUMBER(OFFSET('Sanitation Data'!$G$5,0,10*ROW('Sanitation Data'!G67))),'Data Summary'!DE73="Yes"),100-OFFSET('Sanitation Data'!$G$5,0,10*ROW('Sanitation Data'!G67)),NA())</f>
        <v>#N/A</v>
      </c>
      <c r="AQ73" s="120" t="e">
        <f ca="1">+IF(AND(ISNUMBER(OFFSET('Sanitation Data'!$G$7,0,10*ROW('Sanitation Data'!G67))),'Data Summary'!DF73="Yes"),OFFSET('Sanitation Data'!$G$7,0,10*ROW('Sanitation Data'!G67)),NA())</f>
        <v>#N/A</v>
      </c>
      <c r="AR73" s="120" t="e">
        <f ca="1">+IF(AND(ISNUMBER(OFFSET('Sanitation Data'!$G$11,0,10*ROW('Sanitation Data'!G67))),'Data Summary'!DG73="Yes"),OFFSET('Sanitation Data'!$G$11,0,10*ROW('Sanitation Data'!G67)),NA())</f>
        <v>#N/A</v>
      </c>
      <c r="AS73" s="120" t="e">
        <f ca="1">+IF(AND(ISNUMBER(OFFSET('Sanitation Data'!$G$12,0,10*ROW('Sanitation Data'!G67))),'Data Summary'!DH73="Yes"),OFFSET('Sanitation Data'!$G$12,0,10*ROW('Sanitation Data'!G67)),NA())</f>
        <v>#N/A</v>
      </c>
      <c r="AT73" s="120" t="e">
        <f ca="1">+IF(AND(ISNUMBER(OFFSET('Sanitation Data'!$G$13,0,10*ROW('Sanitation Data'!G67))),'Data Summary'!DI73="Yes"),OFFSET('Sanitation Data'!$G$13,0,10*ROW('Sanitation Data'!G67)),NA())</f>
        <v>#N/A</v>
      </c>
      <c r="AU73" s="120" t="e">
        <f ca="1">+IF(AND(ISNUMBER(OFFSET('Sanitation Data'!$H$5,0,10*ROW('Sanitation Data'!H67))),'Data Summary'!DJ73="Yes"),100-OFFSET('Sanitation Data'!$H$5,0,10*ROW('Sanitation Data'!H67)),NA())</f>
        <v>#N/A</v>
      </c>
      <c r="AV73" s="120" t="e">
        <f ca="1">+IF(AND(ISNUMBER(OFFSET('Sanitation Data'!$H$7,0,10*ROW('Sanitation Data'!H67))),'Data Summary'!DK73="Yes"),OFFSET('Sanitation Data'!$H$7,0,10*ROW('Sanitation Data'!H67)),NA())</f>
        <v>#N/A</v>
      </c>
      <c r="AW73" s="120" t="e">
        <f ca="1">+IF(AND(ISNUMBER(OFFSET('Sanitation Data'!$H$11,0,10*ROW('Sanitation Data'!H67))),'Data Summary'!DL73="Yes"),OFFSET('Sanitation Data'!$H$11,0,10*ROW('Sanitation Data'!H67)),NA())</f>
        <v>#N/A</v>
      </c>
      <c r="AX73" s="120" t="e">
        <f ca="1">+IF(AND(ISNUMBER(OFFSET('Sanitation Data'!$H$12,0,10*ROW('Sanitation Data'!H67))),'Data Summary'!DM73="Yes"),OFFSET('Sanitation Data'!$H$12,0,10*ROW('Sanitation Data'!H67)),NA())</f>
        <v>#N/A</v>
      </c>
      <c r="AY73" s="120" t="e">
        <f ca="1">+IF(AND(ISNUMBER(OFFSET('Sanitation Data'!$H$13,0,10*ROW('Sanitation Data'!H67))),'Data Summary'!DN73="Yes"),OFFSET('Sanitation Data'!$H$13,0,10*ROW('Sanitation Data'!H67)),NA())</f>
        <v>#N/A</v>
      </c>
      <c r="AZ73" s="121" t="e">
        <f ca="1">+IF(AND(ISNUMBER(OFFSET('Hygiene Data'!$C$6,0,10*ROW('Hygiene Data'!C67))),'Data Summary'!DO73="Yes"),OFFSET('Hygiene Data'!$C$6,0,10*ROW('Hygiene Data'!C67)),NA())</f>
        <v>#N/A</v>
      </c>
      <c r="BA73" s="121" t="e">
        <f ca="1">+IF(AND(ISNUMBER(OFFSET('Hygiene Data'!$C$8,0,10*ROW('Hygiene Data'!C67))),'Data Summary'!DP73="Yes"),OFFSET('Hygiene Data'!$C$8,0,10*ROW('Hygiene Data'!C67)),NA())</f>
        <v>#N/A</v>
      </c>
      <c r="BB73" s="121" t="e">
        <f ca="1">+IF(AND(ISNUMBER(OFFSET('Hygiene Data'!$C$10,0,10*ROW('Hygiene Data'!C67))),'Data Summary'!DQ73="Yes"),OFFSET('Hygiene Data'!$C$10,0,10*ROW('Hygiene Data'!C67)),NA())</f>
        <v>#N/A</v>
      </c>
      <c r="BC73" s="121" t="e">
        <f ca="1">+IF(AND(ISNUMBER(OFFSET('Hygiene Data'!$D$6,0,10*ROW('Hygiene Data'!D67))),'Data Summary'!DR73="Yes"),OFFSET('Hygiene Data'!$D$6,0,10*ROW('Hygiene Data'!D67)),NA())</f>
        <v>#N/A</v>
      </c>
      <c r="BD73" s="121" t="e">
        <f ca="1">+IF(AND(ISNUMBER(OFFSET('Hygiene Data'!$D$8,0,10*ROW('Hygiene Data'!D67))),'Data Summary'!DS73="Yes"),OFFSET('Hygiene Data'!$D$8,0,10*ROW('Hygiene Data'!D67)),NA())</f>
        <v>#N/A</v>
      </c>
      <c r="BE73" s="121" t="e">
        <f ca="1">+IF(AND(ISNUMBER(OFFSET('Hygiene Data'!$D$10,0,10*ROW('Hygiene Data'!D67))),'Data Summary'!DT73="Yes"),OFFSET('Hygiene Data'!$D$10,0,10*ROW('Hygiene Data'!D67)),NA())</f>
        <v>#N/A</v>
      </c>
      <c r="BF73" s="121" t="e">
        <f ca="1">+IF(AND(ISNUMBER(OFFSET('Hygiene Data'!$E$6,0,10*ROW('Hygiene Data'!E67))),'Data Summary'!DU73="Yes"),OFFSET('Hygiene Data'!$E$6,0,10*ROW('Hygiene Data'!E67)),NA())</f>
        <v>#N/A</v>
      </c>
      <c r="BG73" s="121" t="e">
        <f ca="1">+IF(AND(ISNUMBER(OFFSET('Hygiene Data'!$E$8,0,10*ROW('Hygiene Data'!E67))),'Data Summary'!DV73="Yes"),OFFSET('Hygiene Data'!$E$8,0,10*ROW('Hygiene Data'!E67)),NA())</f>
        <v>#N/A</v>
      </c>
      <c r="BH73" s="121" t="e">
        <f ca="1">+IF(AND(ISNUMBER(OFFSET('Hygiene Data'!$E$10,0,10*ROW('Hygiene Data'!E67))),'Data Summary'!DW73="Yes"),OFFSET('Hygiene Data'!$E$10,0,10*ROW('Hygiene Data'!E67)),NA())</f>
        <v>#N/A</v>
      </c>
      <c r="BI73" s="121" t="e">
        <f ca="1">+IF(AND(ISNUMBER(OFFSET('Hygiene Data'!$F$6,0,10*ROW('Hygiene Data'!F67))),'Data Summary'!DX73="Yes"),OFFSET('Hygiene Data'!$F$6,0,10*ROW('Hygiene Data'!F67)),NA())</f>
        <v>#N/A</v>
      </c>
      <c r="BJ73" s="121" t="e">
        <f ca="1">+IF(AND(ISNUMBER(OFFSET('Hygiene Data'!$F$8,0,10*ROW('Hygiene Data'!F67))),'Data Summary'!DY73="Yes"),OFFSET('Hygiene Data'!$F$8,0,10*ROW('Hygiene Data'!F67)),NA())</f>
        <v>#N/A</v>
      </c>
      <c r="BK73" s="121" t="e">
        <f ca="1">+IF(AND(ISNUMBER(OFFSET('Hygiene Data'!$F$10,0,10*ROW('Hygiene Data'!F67))),'Data Summary'!DZ73="Yes"),OFFSET('Hygiene Data'!$F$10,0,10*ROW('Hygiene Data'!F67)),NA())</f>
        <v>#N/A</v>
      </c>
      <c r="BL73" s="121" t="e">
        <f ca="1">+IF(AND(ISNUMBER(OFFSET('Hygiene Data'!$G$6,0,10*ROW('Hygiene Data'!G67))),'Data Summary'!EA73="Yes"),OFFSET('Hygiene Data'!$G$6,0,10*ROW('Hygiene Data'!G67)),NA())</f>
        <v>#N/A</v>
      </c>
      <c r="BM73" s="121" t="e">
        <f ca="1">+IF(AND(ISNUMBER(OFFSET('Hygiene Data'!$G$8,0,10*ROW('Hygiene Data'!G67))),'Data Summary'!EB73="Yes"),OFFSET('Hygiene Data'!$G$8,0,10*ROW('Hygiene Data'!G67)),NA())</f>
        <v>#N/A</v>
      </c>
      <c r="BN73" s="121" t="e">
        <f ca="1">+IF(AND(ISNUMBER(OFFSET('Hygiene Data'!$G$10,0,10*ROW('Hygiene Data'!G67))),'Data Summary'!EC73="Yes"),OFFSET('Hygiene Data'!$G$10,0,10*ROW('Hygiene Data'!G67)),NA())</f>
        <v>#N/A</v>
      </c>
      <c r="BO73" s="121" t="e">
        <f ca="1">+IF(AND(ISNUMBER(OFFSET('Hygiene Data'!$H$6,0,10*ROW('Hygiene Data'!H67))),'Data Summary'!ED73="Yes"),OFFSET('Hygiene Data'!$H$6,0,10*ROW('Hygiene Data'!H67)),NA())</f>
        <v>#N/A</v>
      </c>
      <c r="BP73" s="121" t="e">
        <f ca="1">+IF(AND(ISNUMBER(OFFSET('Hygiene Data'!$H$8,0,10*ROW('Hygiene Data'!H67))),'Data Summary'!EE73="Yes"),OFFSET('Hygiene Data'!$H$8,0,10*ROW('Hygiene Data'!H67)),NA())</f>
        <v>#N/A</v>
      </c>
      <c r="BQ73" s="121" t="e">
        <f ca="1">+IF(AND(ISNUMBER(OFFSET('Hygiene Data'!$H$10,0,10*ROW('Hygiene Data'!H67))),'Data Summary'!EF73="Yes"),OFFSET('Hygiene Data'!$H$10,0,10*ROW('Hygiene Data'!H67)),NA())</f>
        <v>#N/A</v>
      </c>
    </row>
    <row r="74" spans="1:69" x14ac:dyDescent="0.2">
      <c r="A74" s="44" t="e">
        <f ca="1">+IF(OFFSET('Water Data'!$B$1,0,10*ROW('Water Data'!B68))="",NA(),OFFSET('Water Data'!$B$1,0,10*ROW('Water Data'!B68)))</f>
        <v>#N/A</v>
      </c>
      <c r="B74" s="44" t="e">
        <f ca="1">+IF(OFFSET('Water Data'!$A$3,0,10*ROW('Water Data'!A71))="",NA(),OFFSET('Water Data'!$A$3,0,10*ROW('Water Data'!A71)))</f>
        <v>#N/A</v>
      </c>
      <c r="C74" s="44" t="e">
        <f ca="1">+IF(OFFSET('Water Data'!$C$3,0,10*ROW('Water Data'!C71))="",NA(),OFFSET('Water Data'!$C$3,0,10*ROW('Water Data'!C71)))</f>
        <v>#N/A</v>
      </c>
      <c r="D74" s="119" t="e">
        <f ca="1">+IF(AND(ISNUMBER(OFFSET('Water Data'!$C$5,0,10*ROW('Water Data'!C68))),'Data Summary'!BS74="Yes"),100-OFFSET('Water Data'!$C$5,0,10*ROW('Water Data'!C68)),NA())</f>
        <v>#N/A</v>
      </c>
      <c r="E74" s="119" t="e">
        <f ca="1">+IF(AND(ISNUMBER(OFFSET('Water Data'!$C$7,0,10*ROW('Water Data'!C68))),'Data Summary'!BT74="Yes"),OFFSET('Water Data'!$C$7,0,10*ROW('Water Data'!C68)),NA())</f>
        <v>#N/A</v>
      </c>
      <c r="F74" s="119" t="e">
        <f ca="1">+IF(AND(ISNUMBER(OFFSET('Water Data'!$C$10,0,10*ROW('Water Data'!C68))),'Data Summary'!BU74="Yes"),OFFSET('Water Data'!$C$10,0,10*ROW('Water Data'!C68)),NA())</f>
        <v>#N/A</v>
      </c>
      <c r="G74" s="119" t="e">
        <f ca="1">+IF(AND(ISNUMBER(OFFSET('Water Data'!$D$5,0,10*ROW('Water Data'!D68))),'Data Summary'!BV74="Yes"),100-OFFSET('Water Data'!$D$5,0,10*ROW('Water Data'!D68)),NA())</f>
        <v>#N/A</v>
      </c>
      <c r="H74" s="119" t="e">
        <f ca="1">+IF(AND(ISNUMBER(OFFSET('Water Data'!$D$7,0,10*ROW('Water Data'!D68))),'Data Summary'!BW74="Yes"),OFFSET('Water Data'!$D$7,0,10*ROW('Water Data'!D68)),NA())</f>
        <v>#N/A</v>
      </c>
      <c r="I74" s="119" t="e">
        <f ca="1">+IF(AND(ISNUMBER(OFFSET('Water Data'!$D$10,0,10*ROW('Water Data'!D68))),'Data Summary'!BX74="Yes"),OFFSET('Water Data'!$D$10,0,10*ROW('Water Data'!D68)),NA())</f>
        <v>#N/A</v>
      </c>
      <c r="J74" s="119" t="e">
        <f ca="1">+IF(AND(ISNUMBER(OFFSET('Water Data'!$E$5,0,10*ROW('Water Data'!E68))),'Data Summary'!BY74="Yes"),100-OFFSET('Water Data'!$E$5,0,10*ROW('Water Data'!E68)),NA())</f>
        <v>#N/A</v>
      </c>
      <c r="K74" s="119" t="e">
        <f ca="1">+IF(AND(ISNUMBER(OFFSET('Water Data'!$E$7,0,10*ROW('Water Data'!E68))),'Data Summary'!BZ74="Yes"),OFFSET('Water Data'!$E$7,0,10*ROW('Water Data'!E68)),NA())</f>
        <v>#N/A</v>
      </c>
      <c r="L74" s="119" t="e">
        <f ca="1">+IF(AND(ISNUMBER(OFFSET('Water Data'!$E$10,0,10*ROW('Water Data'!E68))),'Data Summary'!CA74="Yes"),OFFSET('Water Data'!$E$10,0,10*ROW('Water Data'!E68)),NA())</f>
        <v>#N/A</v>
      </c>
      <c r="M74" s="119" t="e">
        <f ca="1">+IF(AND(ISNUMBER(OFFSET('Water Data'!$F$5,0,10*ROW('Water Data'!F68))),'Data Summary'!CB74="Yes"),100-OFFSET('Water Data'!$F$5,0,10*ROW('Water Data'!F68)),NA())</f>
        <v>#N/A</v>
      </c>
      <c r="N74" s="119" t="e">
        <f ca="1">+IF(AND(ISNUMBER(OFFSET('Water Data'!$F$7,0,10*ROW('Water Data'!F68))),'Data Summary'!CC74="Yes"),OFFSET('Water Data'!$F$7,0,10*ROW('Water Data'!F68)),NA())</f>
        <v>#N/A</v>
      </c>
      <c r="O74" s="119" t="e">
        <f ca="1">+IF(AND(ISNUMBER(OFFSET('Water Data'!$F$10,0,10*ROW('Water Data'!F68))),'Data Summary'!CD74="Yes"),OFFSET('Water Data'!$F$10,0,10*ROW('Water Data'!F68)),NA())</f>
        <v>#N/A</v>
      </c>
      <c r="P74" s="119" t="e">
        <f ca="1">+IF(AND(ISNUMBER(OFFSET('Water Data'!$G$5,0,10*ROW('Water Data'!G68))),'Data Summary'!CE74="Yes"),100-OFFSET('Water Data'!$G$5,0,10*ROW('Water Data'!G68)),NA())</f>
        <v>#N/A</v>
      </c>
      <c r="Q74" s="119" t="e">
        <f ca="1">+IF(AND(ISNUMBER(OFFSET('Water Data'!$G$7,0,10*ROW('Water Data'!G68))),'Data Summary'!CF74="Yes"),OFFSET('Water Data'!$G$7,0,10*ROW('Water Data'!G68)),NA())</f>
        <v>#N/A</v>
      </c>
      <c r="R74" s="119" t="e">
        <f ca="1">+IF(AND(ISNUMBER(OFFSET('Water Data'!$G$10,0,10*ROW('Water Data'!G68))),'Data Summary'!CG74="Yes"),OFFSET('Water Data'!$G$10,0,10*ROW('Water Data'!G68)),NA())</f>
        <v>#N/A</v>
      </c>
      <c r="S74" s="119" t="e">
        <f ca="1">+IF(AND(ISNUMBER(OFFSET('Water Data'!$H$5,0,10*ROW('Water Data'!H68))),'Data Summary'!CH74="Yes"),100-OFFSET('Water Data'!$H$5,0,10*ROW('Water Data'!H68)),NA())</f>
        <v>#N/A</v>
      </c>
      <c r="T74" s="119" t="e">
        <f ca="1">+IF(AND(ISNUMBER(OFFSET('Water Data'!$H$7,0,10*ROW('Water Data'!H68))),'Data Summary'!CI74="Yes"),OFFSET('Water Data'!$H$7,0,10*ROW('Water Data'!H68)),NA())</f>
        <v>#N/A</v>
      </c>
      <c r="U74" s="119" t="e">
        <f ca="1">+IF(AND(ISNUMBER(OFFSET('Water Data'!$H$10,0,10*ROW('Water Data'!H68))),'Data Summary'!CJ74="Yes"),OFFSET('Water Data'!$H$10,0,10*ROW('Water Data'!H68)),NA())</f>
        <v>#N/A</v>
      </c>
      <c r="V74" s="120" t="e">
        <f ca="1">+IF(AND(ISNUMBER(OFFSET('Sanitation Data'!$C$5,0,10*ROW('Sanitation Data'!C68))),'Data Summary'!CK74="Yes"),100-OFFSET('Sanitation Data'!$C$5,0,10*ROW('Sanitation Data'!C68)),NA())</f>
        <v>#N/A</v>
      </c>
      <c r="W74" s="120" t="e">
        <f ca="1">+IF(AND(ISNUMBER(OFFSET('Sanitation Data'!$C$7,0,10*ROW('Sanitation Data'!C68))),'Data Summary'!CL74="Yes"),OFFSET('Sanitation Data'!$C$7,0,10*ROW('Sanitation Data'!C68)),NA())</f>
        <v>#N/A</v>
      </c>
      <c r="X74" s="120" t="e">
        <f ca="1">+IF(AND(ISNUMBER(OFFSET('Sanitation Data'!$C$11,0,10*ROW('Sanitation Data'!C68))),'Data Summary'!CM74="Yes"),OFFSET('Sanitation Data'!$C$11,0,10*ROW('Sanitation Data'!C68)),NA())</f>
        <v>#N/A</v>
      </c>
      <c r="Y74" s="120" t="e">
        <f ca="1">+IF(AND(ISNUMBER(OFFSET('Sanitation Data'!$C$12,0,10*ROW('Sanitation Data'!C68))),'Data Summary'!CN74="Yes"),OFFSET('Sanitation Data'!$C$12,0,10*ROW('Sanitation Data'!C68)),NA())</f>
        <v>#N/A</v>
      </c>
      <c r="Z74" s="120" t="e">
        <f ca="1">+IF(AND(ISNUMBER(OFFSET('Sanitation Data'!$C$13,0,10*ROW('Sanitation Data'!C68))),'Data Summary'!CO74="Yes"),OFFSET('Sanitation Data'!$C$13,0,10*ROW('Sanitation Data'!C68)),NA())</f>
        <v>#N/A</v>
      </c>
      <c r="AA74" s="120" t="e">
        <f ca="1">+IF(AND(ISNUMBER(OFFSET('Sanitation Data'!$D$5,0,10*ROW('Sanitation Data'!D68))),'Data Summary'!CP74="Yes"),100-OFFSET('Sanitation Data'!$D$5,0,10*ROW('Sanitation Data'!D68)),NA())</f>
        <v>#N/A</v>
      </c>
      <c r="AB74" s="120" t="e">
        <f ca="1">+IF(AND(ISNUMBER(OFFSET('Sanitation Data'!$D$7,0,10*ROW('Sanitation Data'!D68))),'Data Summary'!CQ74="Yes"),OFFSET('Sanitation Data'!$D$7,0,10*ROW('Sanitation Data'!D68)),NA())</f>
        <v>#N/A</v>
      </c>
      <c r="AC74" s="120" t="e">
        <f ca="1">+IF(AND(ISNUMBER(OFFSET('Sanitation Data'!$D$11,0,10*ROW('Sanitation Data'!D68))),'Data Summary'!CR74="Yes"),OFFSET('Sanitation Data'!$D$11,0,10*ROW('Sanitation Data'!D68)),NA())</f>
        <v>#N/A</v>
      </c>
      <c r="AD74" s="120" t="e">
        <f ca="1">+IF(AND(ISNUMBER(OFFSET('Sanitation Data'!$D$12,0,10*ROW('Sanitation Data'!D68))),'Data Summary'!CS74="Yes"),OFFSET('Sanitation Data'!$D$12,0,10*ROW('Sanitation Data'!D68)),NA())</f>
        <v>#N/A</v>
      </c>
      <c r="AE74" s="120" t="e">
        <f ca="1">+IF(AND(ISNUMBER(OFFSET('Sanitation Data'!$D$13,0,10*ROW('Sanitation Data'!D68))),'Data Summary'!CT74="Yes"),OFFSET('Sanitation Data'!$D$13,0,10*ROW('Sanitation Data'!D68)),NA())</f>
        <v>#N/A</v>
      </c>
      <c r="AF74" s="120" t="e">
        <f ca="1">+IF(AND(ISNUMBER(OFFSET('Sanitation Data'!$E$5,0,10*ROW('Sanitation Data'!E68))),'Data Summary'!CU74="Yes"),100-OFFSET('Sanitation Data'!$E$5,0,10*ROW('Sanitation Data'!E68)),NA())</f>
        <v>#N/A</v>
      </c>
      <c r="AG74" s="120" t="e">
        <f ca="1">+IF(AND(ISNUMBER(OFFSET('Sanitation Data'!$E$7,0,10*ROW('Sanitation Data'!E68))),'Data Summary'!CV74="Yes"),OFFSET('Sanitation Data'!$E$7,0,10*ROW('Sanitation Data'!E68)),NA())</f>
        <v>#N/A</v>
      </c>
      <c r="AH74" s="120" t="e">
        <f ca="1">+IF(AND(ISNUMBER(OFFSET('Sanitation Data'!$E$11,0,10*ROW('Sanitation Data'!E68))),'Data Summary'!CW74="Yes"),OFFSET('Sanitation Data'!$E$11,0,10*ROW('Sanitation Data'!E68)),NA())</f>
        <v>#N/A</v>
      </c>
      <c r="AI74" s="120" t="e">
        <f ca="1">+IF(AND(ISNUMBER(OFFSET('Sanitation Data'!$E$12,0,10*ROW('Sanitation Data'!E68))),'Data Summary'!CX74="Yes"),OFFSET('Sanitation Data'!$E$12,0,10*ROW('Sanitation Data'!E68)),NA())</f>
        <v>#N/A</v>
      </c>
      <c r="AJ74" s="120" t="e">
        <f ca="1">+IF(AND(ISNUMBER(OFFSET('Sanitation Data'!$E$13,0,10*ROW('Sanitation Data'!E68))),'Data Summary'!CY74="Yes"),OFFSET('Sanitation Data'!$E$13,0,10*ROW('Sanitation Data'!E68)),NA())</f>
        <v>#N/A</v>
      </c>
      <c r="AK74" s="120" t="e">
        <f ca="1">+IF(AND(ISNUMBER(OFFSET('Sanitation Data'!$F$5,0,10*ROW('Sanitation Data'!F68))),'Data Summary'!CZ74="Yes"),100-OFFSET('Sanitation Data'!$F$5,0,10*ROW('Sanitation Data'!F68)),NA())</f>
        <v>#N/A</v>
      </c>
      <c r="AL74" s="120" t="e">
        <f ca="1">+IF(AND(ISNUMBER(OFFSET('Sanitation Data'!$F$7,0,10*ROW('Sanitation Data'!F68))),'Data Summary'!DA74="Yes"),OFFSET('Sanitation Data'!$F$7,0,10*ROW('Sanitation Data'!F68)),NA())</f>
        <v>#N/A</v>
      </c>
      <c r="AM74" s="120" t="e">
        <f ca="1">+IF(AND(ISNUMBER(OFFSET('Sanitation Data'!$F$11,0,10*ROW('Sanitation Data'!F68))),'Data Summary'!DB74="Yes"),OFFSET('Sanitation Data'!$F$11,0,10*ROW('Sanitation Data'!F68)),NA())</f>
        <v>#N/A</v>
      </c>
      <c r="AN74" s="120" t="e">
        <f ca="1">+IF(AND(ISNUMBER(OFFSET('Sanitation Data'!$F$12,0,10*ROW('Sanitation Data'!F68))),'Data Summary'!DC74="Yes"),OFFSET('Sanitation Data'!$F$12,0,10*ROW('Sanitation Data'!F68)),NA())</f>
        <v>#N/A</v>
      </c>
      <c r="AO74" s="120" t="e">
        <f ca="1">+IF(AND(ISNUMBER(OFFSET('Sanitation Data'!$F$13,0,10*ROW('Sanitation Data'!F68))),'Data Summary'!DD74="Yes"),OFFSET('Sanitation Data'!$F$13,0,10*ROW('Sanitation Data'!F68)),NA())</f>
        <v>#N/A</v>
      </c>
      <c r="AP74" s="120" t="e">
        <f ca="1">+IF(AND(ISNUMBER(OFFSET('Sanitation Data'!$G$5,0,10*ROW('Sanitation Data'!G68))),'Data Summary'!DE74="Yes"),100-OFFSET('Sanitation Data'!$G$5,0,10*ROW('Sanitation Data'!G68)),NA())</f>
        <v>#N/A</v>
      </c>
      <c r="AQ74" s="120" t="e">
        <f ca="1">+IF(AND(ISNUMBER(OFFSET('Sanitation Data'!$G$7,0,10*ROW('Sanitation Data'!G68))),'Data Summary'!DF74="Yes"),OFFSET('Sanitation Data'!$G$7,0,10*ROW('Sanitation Data'!G68)),NA())</f>
        <v>#N/A</v>
      </c>
      <c r="AR74" s="120" t="e">
        <f ca="1">+IF(AND(ISNUMBER(OFFSET('Sanitation Data'!$G$11,0,10*ROW('Sanitation Data'!G68))),'Data Summary'!DG74="Yes"),OFFSET('Sanitation Data'!$G$11,0,10*ROW('Sanitation Data'!G68)),NA())</f>
        <v>#N/A</v>
      </c>
      <c r="AS74" s="120" t="e">
        <f ca="1">+IF(AND(ISNUMBER(OFFSET('Sanitation Data'!$G$12,0,10*ROW('Sanitation Data'!G68))),'Data Summary'!DH74="Yes"),OFFSET('Sanitation Data'!$G$12,0,10*ROW('Sanitation Data'!G68)),NA())</f>
        <v>#N/A</v>
      </c>
      <c r="AT74" s="120" t="e">
        <f ca="1">+IF(AND(ISNUMBER(OFFSET('Sanitation Data'!$G$13,0,10*ROW('Sanitation Data'!G68))),'Data Summary'!DI74="Yes"),OFFSET('Sanitation Data'!$G$13,0,10*ROW('Sanitation Data'!G68)),NA())</f>
        <v>#N/A</v>
      </c>
      <c r="AU74" s="120" t="e">
        <f ca="1">+IF(AND(ISNUMBER(OFFSET('Sanitation Data'!$H$5,0,10*ROW('Sanitation Data'!H68))),'Data Summary'!DJ74="Yes"),100-OFFSET('Sanitation Data'!$H$5,0,10*ROW('Sanitation Data'!H68)),NA())</f>
        <v>#N/A</v>
      </c>
      <c r="AV74" s="120" t="e">
        <f ca="1">+IF(AND(ISNUMBER(OFFSET('Sanitation Data'!$H$7,0,10*ROW('Sanitation Data'!H68))),'Data Summary'!DK74="Yes"),OFFSET('Sanitation Data'!$H$7,0,10*ROW('Sanitation Data'!H68)),NA())</f>
        <v>#N/A</v>
      </c>
      <c r="AW74" s="120" t="e">
        <f ca="1">+IF(AND(ISNUMBER(OFFSET('Sanitation Data'!$H$11,0,10*ROW('Sanitation Data'!H68))),'Data Summary'!DL74="Yes"),OFFSET('Sanitation Data'!$H$11,0,10*ROW('Sanitation Data'!H68)),NA())</f>
        <v>#N/A</v>
      </c>
      <c r="AX74" s="120" t="e">
        <f ca="1">+IF(AND(ISNUMBER(OFFSET('Sanitation Data'!$H$12,0,10*ROW('Sanitation Data'!H68))),'Data Summary'!DM74="Yes"),OFFSET('Sanitation Data'!$H$12,0,10*ROW('Sanitation Data'!H68)),NA())</f>
        <v>#N/A</v>
      </c>
      <c r="AY74" s="120" t="e">
        <f ca="1">+IF(AND(ISNUMBER(OFFSET('Sanitation Data'!$H$13,0,10*ROW('Sanitation Data'!H68))),'Data Summary'!DN74="Yes"),OFFSET('Sanitation Data'!$H$13,0,10*ROW('Sanitation Data'!H68)),NA())</f>
        <v>#N/A</v>
      </c>
      <c r="AZ74" s="121" t="e">
        <f ca="1">+IF(AND(ISNUMBER(OFFSET('Hygiene Data'!$C$6,0,10*ROW('Hygiene Data'!C68))),'Data Summary'!DO74="Yes"),OFFSET('Hygiene Data'!$C$6,0,10*ROW('Hygiene Data'!C68)),NA())</f>
        <v>#N/A</v>
      </c>
      <c r="BA74" s="121" t="e">
        <f ca="1">+IF(AND(ISNUMBER(OFFSET('Hygiene Data'!$C$8,0,10*ROW('Hygiene Data'!C68))),'Data Summary'!DP74="Yes"),OFFSET('Hygiene Data'!$C$8,0,10*ROW('Hygiene Data'!C68)),NA())</f>
        <v>#N/A</v>
      </c>
      <c r="BB74" s="121" t="e">
        <f ca="1">+IF(AND(ISNUMBER(OFFSET('Hygiene Data'!$C$10,0,10*ROW('Hygiene Data'!C68))),'Data Summary'!DQ74="Yes"),OFFSET('Hygiene Data'!$C$10,0,10*ROW('Hygiene Data'!C68)),NA())</f>
        <v>#N/A</v>
      </c>
      <c r="BC74" s="121" t="e">
        <f ca="1">+IF(AND(ISNUMBER(OFFSET('Hygiene Data'!$D$6,0,10*ROW('Hygiene Data'!D68))),'Data Summary'!DR74="Yes"),OFFSET('Hygiene Data'!$D$6,0,10*ROW('Hygiene Data'!D68)),NA())</f>
        <v>#N/A</v>
      </c>
      <c r="BD74" s="121" t="e">
        <f ca="1">+IF(AND(ISNUMBER(OFFSET('Hygiene Data'!$D$8,0,10*ROW('Hygiene Data'!D68))),'Data Summary'!DS74="Yes"),OFFSET('Hygiene Data'!$D$8,0,10*ROW('Hygiene Data'!D68)),NA())</f>
        <v>#N/A</v>
      </c>
      <c r="BE74" s="121" t="e">
        <f ca="1">+IF(AND(ISNUMBER(OFFSET('Hygiene Data'!$D$10,0,10*ROW('Hygiene Data'!D68))),'Data Summary'!DT74="Yes"),OFFSET('Hygiene Data'!$D$10,0,10*ROW('Hygiene Data'!D68)),NA())</f>
        <v>#N/A</v>
      </c>
      <c r="BF74" s="121" t="e">
        <f ca="1">+IF(AND(ISNUMBER(OFFSET('Hygiene Data'!$E$6,0,10*ROW('Hygiene Data'!E68))),'Data Summary'!DU74="Yes"),OFFSET('Hygiene Data'!$E$6,0,10*ROW('Hygiene Data'!E68)),NA())</f>
        <v>#N/A</v>
      </c>
      <c r="BG74" s="121" t="e">
        <f ca="1">+IF(AND(ISNUMBER(OFFSET('Hygiene Data'!$E$8,0,10*ROW('Hygiene Data'!E68))),'Data Summary'!DV74="Yes"),OFFSET('Hygiene Data'!$E$8,0,10*ROW('Hygiene Data'!E68)),NA())</f>
        <v>#N/A</v>
      </c>
      <c r="BH74" s="121" t="e">
        <f ca="1">+IF(AND(ISNUMBER(OFFSET('Hygiene Data'!$E$10,0,10*ROW('Hygiene Data'!E68))),'Data Summary'!DW74="Yes"),OFFSET('Hygiene Data'!$E$10,0,10*ROW('Hygiene Data'!E68)),NA())</f>
        <v>#N/A</v>
      </c>
      <c r="BI74" s="121" t="e">
        <f ca="1">+IF(AND(ISNUMBER(OFFSET('Hygiene Data'!$F$6,0,10*ROW('Hygiene Data'!F68))),'Data Summary'!DX74="Yes"),OFFSET('Hygiene Data'!$F$6,0,10*ROW('Hygiene Data'!F68)),NA())</f>
        <v>#N/A</v>
      </c>
      <c r="BJ74" s="121" t="e">
        <f ca="1">+IF(AND(ISNUMBER(OFFSET('Hygiene Data'!$F$8,0,10*ROW('Hygiene Data'!F68))),'Data Summary'!DY74="Yes"),OFFSET('Hygiene Data'!$F$8,0,10*ROW('Hygiene Data'!F68)),NA())</f>
        <v>#N/A</v>
      </c>
      <c r="BK74" s="121" t="e">
        <f ca="1">+IF(AND(ISNUMBER(OFFSET('Hygiene Data'!$F$10,0,10*ROW('Hygiene Data'!F68))),'Data Summary'!DZ74="Yes"),OFFSET('Hygiene Data'!$F$10,0,10*ROW('Hygiene Data'!F68)),NA())</f>
        <v>#N/A</v>
      </c>
      <c r="BL74" s="121" t="e">
        <f ca="1">+IF(AND(ISNUMBER(OFFSET('Hygiene Data'!$G$6,0,10*ROW('Hygiene Data'!G68))),'Data Summary'!EA74="Yes"),OFFSET('Hygiene Data'!$G$6,0,10*ROW('Hygiene Data'!G68)),NA())</f>
        <v>#N/A</v>
      </c>
      <c r="BM74" s="121" t="e">
        <f ca="1">+IF(AND(ISNUMBER(OFFSET('Hygiene Data'!$G$8,0,10*ROW('Hygiene Data'!G68))),'Data Summary'!EB74="Yes"),OFFSET('Hygiene Data'!$G$8,0,10*ROW('Hygiene Data'!G68)),NA())</f>
        <v>#N/A</v>
      </c>
      <c r="BN74" s="121" t="e">
        <f ca="1">+IF(AND(ISNUMBER(OFFSET('Hygiene Data'!$G$10,0,10*ROW('Hygiene Data'!G68))),'Data Summary'!EC74="Yes"),OFFSET('Hygiene Data'!$G$10,0,10*ROW('Hygiene Data'!G68)),NA())</f>
        <v>#N/A</v>
      </c>
      <c r="BO74" s="121" t="e">
        <f ca="1">+IF(AND(ISNUMBER(OFFSET('Hygiene Data'!$H$6,0,10*ROW('Hygiene Data'!H68))),'Data Summary'!ED74="Yes"),OFFSET('Hygiene Data'!$H$6,0,10*ROW('Hygiene Data'!H68)),NA())</f>
        <v>#N/A</v>
      </c>
      <c r="BP74" s="121" t="e">
        <f ca="1">+IF(AND(ISNUMBER(OFFSET('Hygiene Data'!$H$8,0,10*ROW('Hygiene Data'!H68))),'Data Summary'!EE74="Yes"),OFFSET('Hygiene Data'!$H$8,0,10*ROW('Hygiene Data'!H68)),NA())</f>
        <v>#N/A</v>
      </c>
      <c r="BQ74" s="121" t="e">
        <f ca="1">+IF(AND(ISNUMBER(OFFSET('Hygiene Data'!$H$10,0,10*ROW('Hygiene Data'!H68))),'Data Summary'!EF74="Yes"),OFFSET('Hygiene Data'!$H$10,0,10*ROW('Hygiene Data'!H68)),NA())</f>
        <v>#N/A</v>
      </c>
    </row>
    <row r="75" spans="1:69" x14ac:dyDescent="0.2">
      <c r="A75" s="44" t="e">
        <f ca="1">+IF(OFFSET('Water Data'!$B$1,0,10*ROW('Water Data'!B69))="",NA(),OFFSET('Water Data'!$B$1,0,10*ROW('Water Data'!B69)))</f>
        <v>#N/A</v>
      </c>
      <c r="B75" s="44" t="e">
        <f ca="1">+IF(OFFSET('Water Data'!$A$3,0,10*ROW('Water Data'!A72))="",NA(),OFFSET('Water Data'!$A$3,0,10*ROW('Water Data'!A72)))</f>
        <v>#N/A</v>
      </c>
      <c r="C75" s="44" t="e">
        <f ca="1">+IF(OFFSET('Water Data'!$C$3,0,10*ROW('Water Data'!C72))="",NA(),OFFSET('Water Data'!$C$3,0,10*ROW('Water Data'!C72)))</f>
        <v>#N/A</v>
      </c>
      <c r="D75" s="119" t="e">
        <f ca="1">+IF(AND(ISNUMBER(OFFSET('Water Data'!$C$5,0,10*ROW('Water Data'!C69))),'Data Summary'!BS75="Yes"),100-OFFSET('Water Data'!$C$5,0,10*ROW('Water Data'!C69)),NA())</f>
        <v>#N/A</v>
      </c>
      <c r="E75" s="119" t="e">
        <f ca="1">+IF(AND(ISNUMBER(OFFSET('Water Data'!$C$7,0,10*ROW('Water Data'!C69))),'Data Summary'!BT75="Yes"),OFFSET('Water Data'!$C$7,0,10*ROW('Water Data'!C69)),NA())</f>
        <v>#N/A</v>
      </c>
      <c r="F75" s="119" t="e">
        <f ca="1">+IF(AND(ISNUMBER(OFFSET('Water Data'!$C$10,0,10*ROW('Water Data'!C69))),'Data Summary'!BU75="Yes"),OFFSET('Water Data'!$C$10,0,10*ROW('Water Data'!C69)),NA())</f>
        <v>#N/A</v>
      </c>
      <c r="G75" s="119" t="e">
        <f ca="1">+IF(AND(ISNUMBER(OFFSET('Water Data'!$D$5,0,10*ROW('Water Data'!D69))),'Data Summary'!BV75="Yes"),100-OFFSET('Water Data'!$D$5,0,10*ROW('Water Data'!D69)),NA())</f>
        <v>#N/A</v>
      </c>
      <c r="H75" s="119" t="e">
        <f ca="1">+IF(AND(ISNUMBER(OFFSET('Water Data'!$D$7,0,10*ROW('Water Data'!D69))),'Data Summary'!BW75="Yes"),OFFSET('Water Data'!$D$7,0,10*ROW('Water Data'!D69)),NA())</f>
        <v>#N/A</v>
      </c>
      <c r="I75" s="119" t="e">
        <f ca="1">+IF(AND(ISNUMBER(OFFSET('Water Data'!$D$10,0,10*ROW('Water Data'!D69))),'Data Summary'!BX75="Yes"),OFFSET('Water Data'!$D$10,0,10*ROW('Water Data'!D69)),NA())</f>
        <v>#N/A</v>
      </c>
      <c r="J75" s="119" t="e">
        <f ca="1">+IF(AND(ISNUMBER(OFFSET('Water Data'!$E$5,0,10*ROW('Water Data'!E69))),'Data Summary'!BY75="Yes"),100-OFFSET('Water Data'!$E$5,0,10*ROW('Water Data'!E69)),NA())</f>
        <v>#N/A</v>
      </c>
      <c r="K75" s="119" t="e">
        <f ca="1">+IF(AND(ISNUMBER(OFFSET('Water Data'!$E$7,0,10*ROW('Water Data'!E69))),'Data Summary'!BZ75="Yes"),OFFSET('Water Data'!$E$7,0,10*ROW('Water Data'!E69)),NA())</f>
        <v>#N/A</v>
      </c>
      <c r="L75" s="119" t="e">
        <f ca="1">+IF(AND(ISNUMBER(OFFSET('Water Data'!$E$10,0,10*ROW('Water Data'!E69))),'Data Summary'!CA75="Yes"),OFFSET('Water Data'!$E$10,0,10*ROW('Water Data'!E69)),NA())</f>
        <v>#N/A</v>
      </c>
      <c r="M75" s="119" t="e">
        <f ca="1">+IF(AND(ISNUMBER(OFFSET('Water Data'!$F$5,0,10*ROW('Water Data'!F69))),'Data Summary'!CB75="Yes"),100-OFFSET('Water Data'!$F$5,0,10*ROW('Water Data'!F69)),NA())</f>
        <v>#N/A</v>
      </c>
      <c r="N75" s="119" t="e">
        <f ca="1">+IF(AND(ISNUMBER(OFFSET('Water Data'!$F$7,0,10*ROW('Water Data'!F69))),'Data Summary'!CC75="Yes"),OFFSET('Water Data'!$F$7,0,10*ROW('Water Data'!F69)),NA())</f>
        <v>#N/A</v>
      </c>
      <c r="O75" s="119" t="e">
        <f ca="1">+IF(AND(ISNUMBER(OFFSET('Water Data'!$F$10,0,10*ROW('Water Data'!F69))),'Data Summary'!CD75="Yes"),OFFSET('Water Data'!$F$10,0,10*ROW('Water Data'!F69)),NA())</f>
        <v>#N/A</v>
      </c>
      <c r="P75" s="119" t="e">
        <f ca="1">+IF(AND(ISNUMBER(OFFSET('Water Data'!$G$5,0,10*ROW('Water Data'!G69))),'Data Summary'!CE75="Yes"),100-OFFSET('Water Data'!$G$5,0,10*ROW('Water Data'!G69)),NA())</f>
        <v>#N/A</v>
      </c>
      <c r="Q75" s="119" t="e">
        <f ca="1">+IF(AND(ISNUMBER(OFFSET('Water Data'!$G$7,0,10*ROW('Water Data'!G69))),'Data Summary'!CF75="Yes"),OFFSET('Water Data'!$G$7,0,10*ROW('Water Data'!G69)),NA())</f>
        <v>#N/A</v>
      </c>
      <c r="R75" s="119" t="e">
        <f ca="1">+IF(AND(ISNUMBER(OFFSET('Water Data'!$G$10,0,10*ROW('Water Data'!G69))),'Data Summary'!CG75="Yes"),OFFSET('Water Data'!$G$10,0,10*ROW('Water Data'!G69)),NA())</f>
        <v>#N/A</v>
      </c>
      <c r="S75" s="119" t="e">
        <f ca="1">+IF(AND(ISNUMBER(OFFSET('Water Data'!$H$5,0,10*ROW('Water Data'!H69))),'Data Summary'!CH75="Yes"),100-OFFSET('Water Data'!$H$5,0,10*ROW('Water Data'!H69)),NA())</f>
        <v>#N/A</v>
      </c>
      <c r="T75" s="119" t="e">
        <f ca="1">+IF(AND(ISNUMBER(OFFSET('Water Data'!$H$7,0,10*ROW('Water Data'!H69))),'Data Summary'!CI75="Yes"),OFFSET('Water Data'!$H$7,0,10*ROW('Water Data'!H69)),NA())</f>
        <v>#N/A</v>
      </c>
      <c r="U75" s="119" t="e">
        <f ca="1">+IF(AND(ISNUMBER(OFFSET('Water Data'!$H$10,0,10*ROW('Water Data'!H69))),'Data Summary'!CJ75="Yes"),OFFSET('Water Data'!$H$10,0,10*ROW('Water Data'!H69)),NA())</f>
        <v>#N/A</v>
      </c>
      <c r="V75" s="120" t="e">
        <f ca="1">+IF(AND(ISNUMBER(OFFSET('Sanitation Data'!$C$5,0,10*ROW('Sanitation Data'!C69))),'Data Summary'!CK75="Yes"),100-OFFSET('Sanitation Data'!$C$5,0,10*ROW('Sanitation Data'!C69)),NA())</f>
        <v>#N/A</v>
      </c>
      <c r="W75" s="120" t="e">
        <f ca="1">+IF(AND(ISNUMBER(OFFSET('Sanitation Data'!$C$7,0,10*ROW('Sanitation Data'!C69))),'Data Summary'!CL75="Yes"),OFFSET('Sanitation Data'!$C$7,0,10*ROW('Sanitation Data'!C69)),NA())</f>
        <v>#N/A</v>
      </c>
      <c r="X75" s="120" t="e">
        <f ca="1">+IF(AND(ISNUMBER(OFFSET('Sanitation Data'!$C$11,0,10*ROW('Sanitation Data'!C69))),'Data Summary'!CM75="Yes"),OFFSET('Sanitation Data'!$C$11,0,10*ROW('Sanitation Data'!C69)),NA())</f>
        <v>#N/A</v>
      </c>
      <c r="Y75" s="120" t="e">
        <f ca="1">+IF(AND(ISNUMBER(OFFSET('Sanitation Data'!$C$12,0,10*ROW('Sanitation Data'!C69))),'Data Summary'!CN75="Yes"),OFFSET('Sanitation Data'!$C$12,0,10*ROW('Sanitation Data'!C69)),NA())</f>
        <v>#N/A</v>
      </c>
      <c r="Z75" s="120" t="e">
        <f ca="1">+IF(AND(ISNUMBER(OFFSET('Sanitation Data'!$C$13,0,10*ROW('Sanitation Data'!C69))),'Data Summary'!CO75="Yes"),OFFSET('Sanitation Data'!$C$13,0,10*ROW('Sanitation Data'!C69)),NA())</f>
        <v>#N/A</v>
      </c>
      <c r="AA75" s="120" t="e">
        <f ca="1">+IF(AND(ISNUMBER(OFFSET('Sanitation Data'!$D$5,0,10*ROW('Sanitation Data'!D69))),'Data Summary'!CP75="Yes"),100-OFFSET('Sanitation Data'!$D$5,0,10*ROW('Sanitation Data'!D69)),NA())</f>
        <v>#N/A</v>
      </c>
      <c r="AB75" s="120" t="e">
        <f ca="1">+IF(AND(ISNUMBER(OFFSET('Sanitation Data'!$D$7,0,10*ROW('Sanitation Data'!D69))),'Data Summary'!CQ75="Yes"),OFFSET('Sanitation Data'!$D$7,0,10*ROW('Sanitation Data'!D69)),NA())</f>
        <v>#N/A</v>
      </c>
      <c r="AC75" s="120" t="e">
        <f ca="1">+IF(AND(ISNUMBER(OFFSET('Sanitation Data'!$D$11,0,10*ROW('Sanitation Data'!D69))),'Data Summary'!CR75="Yes"),OFFSET('Sanitation Data'!$D$11,0,10*ROW('Sanitation Data'!D69)),NA())</f>
        <v>#N/A</v>
      </c>
      <c r="AD75" s="120" t="e">
        <f ca="1">+IF(AND(ISNUMBER(OFFSET('Sanitation Data'!$D$12,0,10*ROW('Sanitation Data'!D69))),'Data Summary'!CS75="Yes"),OFFSET('Sanitation Data'!$D$12,0,10*ROW('Sanitation Data'!D69)),NA())</f>
        <v>#N/A</v>
      </c>
      <c r="AE75" s="120" t="e">
        <f ca="1">+IF(AND(ISNUMBER(OFFSET('Sanitation Data'!$D$13,0,10*ROW('Sanitation Data'!D69))),'Data Summary'!CT75="Yes"),OFFSET('Sanitation Data'!$D$13,0,10*ROW('Sanitation Data'!D69)),NA())</f>
        <v>#N/A</v>
      </c>
      <c r="AF75" s="120" t="e">
        <f ca="1">+IF(AND(ISNUMBER(OFFSET('Sanitation Data'!$E$5,0,10*ROW('Sanitation Data'!E69))),'Data Summary'!CU75="Yes"),100-OFFSET('Sanitation Data'!$E$5,0,10*ROW('Sanitation Data'!E69)),NA())</f>
        <v>#N/A</v>
      </c>
      <c r="AG75" s="120" t="e">
        <f ca="1">+IF(AND(ISNUMBER(OFFSET('Sanitation Data'!$E$7,0,10*ROW('Sanitation Data'!E69))),'Data Summary'!CV75="Yes"),OFFSET('Sanitation Data'!$E$7,0,10*ROW('Sanitation Data'!E69)),NA())</f>
        <v>#N/A</v>
      </c>
      <c r="AH75" s="120" t="e">
        <f ca="1">+IF(AND(ISNUMBER(OFFSET('Sanitation Data'!$E$11,0,10*ROW('Sanitation Data'!E69))),'Data Summary'!CW75="Yes"),OFFSET('Sanitation Data'!$E$11,0,10*ROW('Sanitation Data'!E69)),NA())</f>
        <v>#N/A</v>
      </c>
      <c r="AI75" s="120" t="e">
        <f ca="1">+IF(AND(ISNUMBER(OFFSET('Sanitation Data'!$E$12,0,10*ROW('Sanitation Data'!E69))),'Data Summary'!CX75="Yes"),OFFSET('Sanitation Data'!$E$12,0,10*ROW('Sanitation Data'!E69)),NA())</f>
        <v>#N/A</v>
      </c>
      <c r="AJ75" s="120" t="e">
        <f ca="1">+IF(AND(ISNUMBER(OFFSET('Sanitation Data'!$E$13,0,10*ROW('Sanitation Data'!E69))),'Data Summary'!CY75="Yes"),OFFSET('Sanitation Data'!$E$13,0,10*ROW('Sanitation Data'!E69)),NA())</f>
        <v>#N/A</v>
      </c>
      <c r="AK75" s="120" t="e">
        <f ca="1">+IF(AND(ISNUMBER(OFFSET('Sanitation Data'!$F$5,0,10*ROW('Sanitation Data'!F69))),'Data Summary'!CZ75="Yes"),100-OFFSET('Sanitation Data'!$F$5,0,10*ROW('Sanitation Data'!F69)),NA())</f>
        <v>#N/A</v>
      </c>
      <c r="AL75" s="120" t="e">
        <f ca="1">+IF(AND(ISNUMBER(OFFSET('Sanitation Data'!$F$7,0,10*ROW('Sanitation Data'!F69))),'Data Summary'!DA75="Yes"),OFFSET('Sanitation Data'!$F$7,0,10*ROW('Sanitation Data'!F69)),NA())</f>
        <v>#N/A</v>
      </c>
      <c r="AM75" s="120" t="e">
        <f ca="1">+IF(AND(ISNUMBER(OFFSET('Sanitation Data'!$F$11,0,10*ROW('Sanitation Data'!F69))),'Data Summary'!DB75="Yes"),OFFSET('Sanitation Data'!$F$11,0,10*ROW('Sanitation Data'!F69)),NA())</f>
        <v>#N/A</v>
      </c>
      <c r="AN75" s="120" t="e">
        <f ca="1">+IF(AND(ISNUMBER(OFFSET('Sanitation Data'!$F$12,0,10*ROW('Sanitation Data'!F69))),'Data Summary'!DC75="Yes"),OFFSET('Sanitation Data'!$F$12,0,10*ROW('Sanitation Data'!F69)),NA())</f>
        <v>#N/A</v>
      </c>
      <c r="AO75" s="120" t="e">
        <f ca="1">+IF(AND(ISNUMBER(OFFSET('Sanitation Data'!$F$13,0,10*ROW('Sanitation Data'!F69))),'Data Summary'!DD75="Yes"),OFFSET('Sanitation Data'!$F$13,0,10*ROW('Sanitation Data'!F69)),NA())</f>
        <v>#N/A</v>
      </c>
      <c r="AP75" s="120" t="e">
        <f ca="1">+IF(AND(ISNUMBER(OFFSET('Sanitation Data'!$G$5,0,10*ROW('Sanitation Data'!G69))),'Data Summary'!DE75="Yes"),100-OFFSET('Sanitation Data'!$G$5,0,10*ROW('Sanitation Data'!G69)),NA())</f>
        <v>#N/A</v>
      </c>
      <c r="AQ75" s="120" t="e">
        <f ca="1">+IF(AND(ISNUMBER(OFFSET('Sanitation Data'!$G$7,0,10*ROW('Sanitation Data'!G69))),'Data Summary'!DF75="Yes"),OFFSET('Sanitation Data'!$G$7,0,10*ROW('Sanitation Data'!G69)),NA())</f>
        <v>#N/A</v>
      </c>
      <c r="AR75" s="120" t="e">
        <f ca="1">+IF(AND(ISNUMBER(OFFSET('Sanitation Data'!$G$11,0,10*ROW('Sanitation Data'!G69))),'Data Summary'!DG75="Yes"),OFFSET('Sanitation Data'!$G$11,0,10*ROW('Sanitation Data'!G69)),NA())</f>
        <v>#N/A</v>
      </c>
      <c r="AS75" s="120" t="e">
        <f ca="1">+IF(AND(ISNUMBER(OFFSET('Sanitation Data'!$G$12,0,10*ROW('Sanitation Data'!G69))),'Data Summary'!DH75="Yes"),OFFSET('Sanitation Data'!$G$12,0,10*ROW('Sanitation Data'!G69)),NA())</f>
        <v>#N/A</v>
      </c>
      <c r="AT75" s="120" t="e">
        <f ca="1">+IF(AND(ISNUMBER(OFFSET('Sanitation Data'!$G$13,0,10*ROW('Sanitation Data'!G69))),'Data Summary'!DI75="Yes"),OFFSET('Sanitation Data'!$G$13,0,10*ROW('Sanitation Data'!G69)),NA())</f>
        <v>#N/A</v>
      </c>
      <c r="AU75" s="120" t="e">
        <f ca="1">+IF(AND(ISNUMBER(OFFSET('Sanitation Data'!$H$5,0,10*ROW('Sanitation Data'!H69))),'Data Summary'!DJ75="Yes"),100-OFFSET('Sanitation Data'!$H$5,0,10*ROW('Sanitation Data'!H69)),NA())</f>
        <v>#N/A</v>
      </c>
      <c r="AV75" s="120" t="e">
        <f ca="1">+IF(AND(ISNUMBER(OFFSET('Sanitation Data'!$H$7,0,10*ROW('Sanitation Data'!H69))),'Data Summary'!DK75="Yes"),OFFSET('Sanitation Data'!$H$7,0,10*ROW('Sanitation Data'!H69)),NA())</f>
        <v>#N/A</v>
      </c>
      <c r="AW75" s="120" t="e">
        <f ca="1">+IF(AND(ISNUMBER(OFFSET('Sanitation Data'!$H$11,0,10*ROW('Sanitation Data'!H69))),'Data Summary'!DL75="Yes"),OFFSET('Sanitation Data'!$H$11,0,10*ROW('Sanitation Data'!H69)),NA())</f>
        <v>#N/A</v>
      </c>
      <c r="AX75" s="120" t="e">
        <f ca="1">+IF(AND(ISNUMBER(OFFSET('Sanitation Data'!$H$12,0,10*ROW('Sanitation Data'!H69))),'Data Summary'!DM75="Yes"),OFFSET('Sanitation Data'!$H$12,0,10*ROW('Sanitation Data'!H69)),NA())</f>
        <v>#N/A</v>
      </c>
      <c r="AY75" s="120" t="e">
        <f ca="1">+IF(AND(ISNUMBER(OFFSET('Sanitation Data'!$H$13,0,10*ROW('Sanitation Data'!H69))),'Data Summary'!DN75="Yes"),OFFSET('Sanitation Data'!$H$13,0,10*ROW('Sanitation Data'!H69)),NA())</f>
        <v>#N/A</v>
      </c>
      <c r="AZ75" s="121" t="e">
        <f ca="1">+IF(AND(ISNUMBER(OFFSET('Hygiene Data'!$C$6,0,10*ROW('Hygiene Data'!C69))),'Data Summary'!DO75="Yes"),OFFSET('Hygiene Data'!$C$6,0,10*ROW('Hygiene Data'!C69)),NA())</f>
        <v>#N/A</v>
      </c>
      <c r="BA75" s="121" t="e">
        <f ca="1">+IF(AND(ISNUMBER(OFFSET('Hygiene Data'!$C$8,0,10*ROW('Hygiene Data'!C69))),'Data Summary'!DP75="Yes"),OFFSET('Hygiene Data'!$C$8,0,10*ROW('Hygiene Data'!C69)),NA())</f>
        <v>#N/A</v>
      </c>
      <c r="BB75" s="121" t="e">
        <f ca="1">+IF(AND(ISNUMBER(OFFSET('Hygiene Data'!$C$10,0,10*ROW('Hygiene Data'!C69))),'Data Summary'!DQ75="Yes"),OFFSET('Hygiene Data'!$C$10,0,10*ROW('Hygiene Data'!C69)),NA())</f>
        <v>#N/A</v>
      </c>
      <c r="BC75" s="121" t="e">
        <f ca="1">+IF(AND(ISNUMBER(OFFSET('Hygiene Data'!$D$6,0,10*ROW('Hygiene Data'!D69))),'Data Summary'!DR75="Yes"),OFFSET('Hygiene Data'!$D$6,0,10*ROW('Hygiene Data'!D69)),NA())</f>
        <v>#N/A</v>
      </c>
      <c r="BD75" s="121" t="e">
        <f ca="1">+IF(AND(ISNUMBER(OFFSET('Hygiene Data'!$D$8,0,10*ROW('Hygiene Data'!D69))),'Data Summary'!DS75="Yes"),OFFSET('Hygiene Data'!$D$8,0,10*ROW('Hygiene Data'!D69)),NA())</f>
        <v>#N/A</v>
      </c>
      <c r="BE75" s="121" t="e">
        <f ca="1">+IF(AND(ISNUMBER(OFFSET('Hygiene Data'!$D$10,0,10*ROW('Hygiene Data'!D69))),'Data Summary'!DT75="Yes"),OFFSET('Hygiene Data'!$D$10,0,10*ROW('Hygiene Data'!D69)),NA())</f>
        <v>#N/A</v>
      </c>
      <c r="BF75" s="121" t="e">
        <f ca="1">+IF(AND(ISNUMBER(OFFSET('Hygiene Data'!$E$6,0,10*ROW('Hygiene Data'!E69))),'Data Summary'!DU75="Yes"),OFFSET('Hygiene Data'!$E$6,0,10*ROW('Hygiene Data'!E69)),NA())</f>
        <v>#N/A</v>
      </c>
      <c r="BG75" s="121" t="e">
        <f ca="1">+IF(AND(ISNUMBER(OFFSET('Hygiene Data'!$E$8,0,10*ROW('Hygiene Data'!E69))),'Data Summary'!DV75="Yes"),OFFSET('Hygiene Data'!$E$8,0,10*ROW('Hygiene Data'!E69)),NA())</f>
        <v>#N/A</v>
      </c>
      <c r="BH75" s="121" t="e">
        <f ca="1">+IF(AND(ISNUMBER(OFFSET('Hygiene Data'!$E$10,0,10*ROW('Hygiene Data'!E69))),'Data Summary'!DW75="Yes"),OFFSET('Hygiene Data'!$E$10,0,10*ROW('Hygiene Data'!E69)),NA())</f>
        <v>#N/A</v>
      </c>
      <c r="BI75" s="121" t="e">
        <f ca="1">+IF(AND(ISNUMBER(OFFSET('Hygiene Data'!$F$6,0,10*ROW('Hygiene Data'!F69))),'Data Summary'!DX75="Yes"),OFFSET('Hygiene Data'!$F$6,0,10*ROW('Hygiene Data'!F69)),NA())</f>
        <v>#N/A</v>
      </c>
      <c r="BJ75" s="121" t="e">
        <f ca="1">+IF(AND(ISNUMBER(OFFSET('Hygiene Data'!$F$8,0,10*ROW('Hygiene Data'!F69))),'Data Summary'!DY75="Yes"),OFFSET('Hygiene Data'!$F$8,0,10*ROW('Hygiene Data'!F69)),NA())</f>
        <v>#N/A</v>
      </c>
      <c r="BK75" s="121" t="e">
        <f ca="1">+IF(AND(ISNUMBER(OFFSET('Hygiene Data'!$F$10,0,10*ROW('Hygiene Data'!F69))),'Data Summary'!DZ75="Yes"),OFFSET('Hygiene Data'!$F$10,0,10*ROW('Hygiene Data'!F69)),NA())</f>
        <v>#N/A</v>
      </c>
      <c r="BL75" s="121" t="e">
        <f ca="1">+IF(AND(ISNUMBER(OFFSET('Hygiene Data'!$G$6,0,10*ROW('Hygiene Data'!G69))),'Data Summary'!EA75="Yes"),OFFSET('Hygiene Data'!$G$6,0,10*ROW('Hygiene Data'!G69)),NA())</f>
        <v>#N/A</v>
      </c>
      <c r="BM75" s="121" t="e">
        <f ca="1">+IF(AND(ISNUMBER(OFFSET('Hygiene Data'!$G$8,0,10*ROW('Hygiene Data'!G69))),'Data Summary'!EB75="Yes"),OFFSET('Hygiene Data'!$G$8,0,10*ROW('Hygiene Data'!G69)),NA())</f>
        <v>#N/A</v>
      </c>
      <c r="BN75" s="121" t="e">
        <f ca="1">+IF(AND(ISNUMBER(OFFSET('Hygiene Data'!$G$10,0,10*ROW('Hygiene Data'!G69))),'Data Summary'!EC75="Yes"),OFFSET('Hygiene Data'!$G$10,0,10*ROW('Hygiene Data'!G69)),NA())</f>
        <v>#N/A</v>
      </c>
      <c r="BO75" s="121" t="e">
        <f ca="1">+IF(AND(ISNUMBER(OFFSET('Hygiene Data'!$H$6,0,10*ROW('Hygiene Data'!H69))),'Data Summary'!ED75="Yes"),OFFSET('Hygiene Data'!$H$6,0,10*ROW('Hygiene Data'!H69)),NA())</f>
        <v>#N/A</v>
      </c>
      <c r="BP75" s="121" t="e">
        <f ca="1">+IF(AND(ISNUMBER(OFFSET('Hygiene Data'!$H$8,0,10*ROW('Hygiene Data'!H69))),'Data Summary'!EE75="Yes"),OFFSET('Hygiene Data'!$H$8,0,10*ROW('Hygiene Data'!H69)),NA())</f>
        <v>#N/A</v>
      </c>
      <c r="BQ75" s="121" t="e">
        <f ca="1">+IF(AND(ISNUMBER(OFFSET('Hygiene Data'!$H$10,0,10*ROW('Hygiene Data'!H69))),'Data Summary'!EF75="Yes"),OFFSET('Hygiene Data'!$H$10,0,10*ROW('Hygiene Data'!H69)),NA())</f>
        <v>#N/A</v>
      </c>
    </row>
    <row r="76" spans="1:69" x14ac:dyDescent="0.2">
      <c r="A76" s="44" t="e">
        <f ca="1">+IF(OFFSET('Water Data'!$B$1,0,10*ROW('Water Data'!B70))="",NA(),OFFSET('Water Data'!$B$1,0,10*ROW('Water Data'!B70)))</f>
        <v>#N/A</v>
      </c>
      <c r="B76" s="44" t="e">
        <f ca="1">+IF(OFFSET('Water Data'!$A$3,0,10*ROW('Water Data'!A73))="",NA(),OFFSET('Water Data'!$A$3,0,10*ROW('Water Data'!A73)))</f>
        <v>#N/A</v>
      </c>
      <c r="C76" s="44" t="e">
        <f ca="1">+IF(OFFSET('Water Data'!$C$3,0,10*ROW('Water Data'!C73))="",NA(),OFFSET('Water Data'!$C$3,0,10*ROW('Water Data'!C73)))</f>
        <v>#N/A</v>
      </c>
      <c r="D76" s="119" t="e">
        <f ca="1">+IF(AND(ISNUMBER(OFFSET('Water Data'!$C$5,0,10*ROW('Water Data'!C70))),'Data Summary'!BS76="Yes"),100-OFFSET('Water Data'!$C$5,0,10*ROW('Water Data'!C70)),NA())</f>
        <v>#N/A</v>
      </c>
      <c r="E76" s="119" t="e">
        <f ca="1">+IF(AND(ISNUMBER(OFFSET('Water Data'!$C$7,0,10*ROW('Water Data'!C70))),'Data Summary'!BT76="Yes"),OFFSET('Water Data'!$C$7,0,10*ROW('Water Data'!C70)),NA())</f>
        <v>#N/A</v>
      </c>
      <c r="F76" s="119" t="e">
        <f ca="1">+IF(AND(ISNUMBER(OFFSET('Water Data'!$C$10,0,10*ROW('Water Data'!C70))),'Data Summary'!BU76="Yes"),OFFSET('Water Data'!$C$10,0,10*ROW('Water Data'!C70)),NA())</f>
        <v>#N/A</v>
      </c>
      <c r="G76" s="119" t="e">
        <f ca="1">+IF(AND(ISNUMBER(OFFSET('Water Data'!$D$5,0,10*ROW('Water Data'!D70))),'Data Summary'!BV76="Yes"),100-OFFSET('Water Data'!$D$5,0,10*ROW('Water Data'!D70)),NA())</f>
        <v>#N/A</v>
      </c>
      <c r="H76" s="119" t="e">
        <f ca="1">+IF(AND(ISNUMBER(OFFSET('Water Data'!$D$7,0,10*ROW('Water Data'!D70))),'Data Summary'!BW76="Yes"),OFFSET('Water Data'!$D$7,0,10*ROW('Water Data'!D70)),NA())</f>
        <v>#N/A</v>
      </c>
      <c r="I76" s="119" t="e">
        <f ca="1">+IF(AND(ISNUMBER(OFFSET('Water Data'!$D$10,0,10*ROW('Water Data'!D70))),'Data Summary'!BX76="Yes"),OFFSET('Water Data'!$D$10,0,10*ROW('Water Data'!D70)),NA())</f>
        <v>#N/A</v>
      </c>
      <c r="J76" s="119" t="e">
        <f ca="1">+IF(AND(ISNUMBER(OFFSET('Water Data'!$E$5,0,10*ROW('Water Data'!E70))),'Data Summary'!BY76="Yes"),100-OFFSET('Water Data'!$E$5,0,10*ROW('Water Data'!E70)),NA())</f>
        <v>#N/A</v>
      </c>
      <c r="K76" s="119" t="e">
        <f ca="1">+IF(AND(ISNUMBER(OFFSET('Water Data'!$E$7,0,10*ROW('Water Data'!E70))),'Data Summary'!BZ76="Yes"),OFFSET('Water Data'!$E$7,0,10*ROW('Water Data'!E70)),NA())</f>
        <v>#N/A</v>
      </c>
      <c r="L76" s="119" t="e">
        <f ca="1">+IF(AND(ISNUMBER(OFFSET('Water Data'!$E$10,0,10*ROW('Water Data'!E70))),'Data Summary'!CA76="Yes"),OFFSET('Water Data'!$E$10,0,10*ROW('Water Data'!E70)),NA())</f>
        <v>#N/A</v>
      </c>
      <c r="M76" s="119" t="e">
        <f ca="1">+IF(AND(ISNUMBER(OFFSET('Water Data'!$F$5,0,10*ROW('Water Data'!F70))),'Data Summary'!CB76="Yes"),100-OFFSET('Water Data'!$F$5,0,10*ROW('Water Data'!F70)),NA())</f>
        <v>#N/A</v>
      </c>
      <c r="N76" s="119" t="e">
        <f ca="1">+IF(AND(ISNUMBER(OFFSET('Water Data'!$F$7,0,10*ROW('Water Data'!F70))),'Data Summary'!CC76="Yes"),OFFSET('Water Data'!$F$7,0,10*ROW('Water Data'!F70)),NA())</f>
        <v>#N/A</v>
      </c>
      <c r="O76" s="119" t="e">
        <f ca="1">+IF(AND(ISNUMBER(OFFSET('Water Data'!$F$10,0,10*ROW('Water Data'!F70))),'Data Summary'!CD76="Yes"),OFFSET('Water Data'!$F$10,0,10*ROW('Water Data'!F70)),NA())</f>
        <v>#N/A</v>
      </c>
      <c r="P76" s="119" t="e">
        <f ca="1">+IF(AND(ISNUMBER(OFFSET('Water Data'!$G$5,0,10*ROW('Water Data'!G70))),'Data Summary'!CE76="Yes"),100-OFFSET('Water Data'!$G$5,0,10*ROW('Water Data'!G70)),NA())</f>
        <v>#N/A</v>
      </c>
      <c r="Q76" s="119" t="e">
        <f ca="1">+IF(AND(ISNUMBER(OFFSET('Water Data'!$G$7,0,10*ROW('Water Data'!G70))),'Data Summary'!CF76="Yes"),OFFSET('Water Data'!$G$7,0,10*ROW('Water Data'!G70)),NA())</f>
        <v>#N/A</v>
      </c>
      <c r="R76" s="119" t="e">
        <f ca="1">+IF(AND(ISNUMBER(OFFSET('Water Data'!$G$10,0,10*ROW('Water Data'!G70))),'Data Summary'!CG76="Yes"),OFFSET('Water Data'!$G$10,0,10*ROW('Water Data'!G70)),NA())</f>
        <v>#N/A</v>
      </c>
      <c r="S76" s="119" t="e">
        <f ca="1">+IF(AND(ISNUMBER(OFFSET('Water Data'!$H$5,0,10*ROW('Water Data'!H70))),'Data Summary'!CH76="Yes"),100-OFFSET('Water Data'!$H$5,0,10*ROW('Water Data'!H70)),NA())</f>
        <v>#N/A</v>
      </c>
      <c r="T76" s="119" t="e">
        <f ca="1">+IF(AND(ISNUMBER(OFFSET('Water Data'!$H$7,0,10*ROW('Water Data'!H70))),'Data Summary'!CI76="Yes"),OFFSET('Water Data'!$H$7,0,10*ROW('Water Data'!H70)),NA())</f>
        <v>#N/A</v>
      </c>
      <c r="U76" s="119" t="e">
        <f ca="1">+IF(AND(ISNUMBER(OFFSET('Water Data'!$H$10,0,10*ROW('Water Data'!H70))),'Data Summary'!CJ76="Yes"),OFFSET('Water Data'!$H$10,0,10*ROW('Water Data'!H70)),NA())</f>
        <v>#N/A</v>
      </c>
      <c r="V76" s="120" t="e">
        <f ca="1">+IF(AND(ISNUMBER(OFFSET('Sanitation Data'!$C$5,0,10*ROW('Sanitation Data'!C70))),'Data Summary'!CK76="Yes"),100-OFFSET('Sanitation Data'!$C$5,0,10*ROW('Sanitation Data'!C70)),NA())</f>
        <v>#N/A</v>
      </c>
      <c r="W76" s="120" t="e">
        <f ca="1">+IF(AND(ISNUMBER(OFFSET('Sanitation Data'!$C$7,0,10*ROW('Sanitation Data'!C70))),'Data Summary'!CL76="Yes"),OFFSET('Sanitation Data'!$C$7,0,10*ROW('Sanitation Data'!C70)),NA())</f>
        <v>#N/A</v>
      </c>
      <c r="X76" s="120" t="e">
        <f ca="1">+IF(AND(ISNUMBER(OFFSET('Sanitation Data'!$C$11,0,10*ROW('Sanitation Data'!C70))),'Data Summary'!CM76="Yes"),OFFSET('Sanitation Data'!$C$11,0,10*ROW('Sanitation Data'!C70)),NA())</f>
        <v>#N/A</v>
      </c>
      <c r="Y76" s="120" t="e">
        <f ca="1">+IF(AND(ISNUMBER(OFFSET('Sanitation Data'!$C$12,0,10*ROW('Sanitation Data'!C70))),'Data Summary'!CN76="Yes"),OFFSET('Sanitation Data'!$C$12,0,10*ROW('Sanitation Data'!C70)),NA())</f>
        <v>#N/A</v>
      </c>
      <c r="Z76" s="120" t="e">
        <f ca="1">+IF(AND(ISNUMBER(OFFSET('Sanitation Data'!$C$13,0,10*ROW('Sanitation Data'!C70))),'Data Summary'!CO76="Yes"),OFFSET('Sanitation Data'!$C$13,0,10*ROW('Sanitation Data'!C70)),NA())</f>
        <v>#N/A</v>
      </c>
      <c r="AA76" s="120" t="e">
        <f ca="1">+IF(AND(ISNUMBER(OFFSET('Sanitation Data'!$D$5,0,10*ROW('Sanitation Data'!D70))),'Data Summary'!CP76="Yes"),100-OFFSET('Sanitation Data'!$D$5,0,10*ROW('Sanitation Data'!D70)),NA())</f>
        <v>#N/A</v>
      </c>
      <c r="AB76" s="120" t="e">
        <f ca="1">+IF(AND(ISNUMBER(OFFSET('Sanitation Data'!$D$7,0,10*ROW('Sanitation Data'!D70))),'Data Summary'!CQ76="Yes"),OFFSET('Sanitation Data'!$D$7,0,10*ROW('Sanitation Data'!D70)),NA())</f>
        <v>#N/A</v>
      </c>
      <c r="AC76" s="120" t="e">
        <f ca="1">+IF(AND(ISNUMBER(OFFSET('Sanitation Data'!$D$11,0,10*ROW('Sanitation Data'!D70))),'Data Summary'!CR76="Yes"),OFFSET('Sanitation Data'!$D$11,0,10*ROW('Sanitation Data'!D70)),NA())</f>
        <v>#N/A</v>
      </c>
      <c r="AD76" s="120" t="e">
        <f ca="1">+IF(AND(ISNUMBER(OFFSET('Sanitation Data'!$D$12,0,10*ROW('Sanitation Data'!D70))),'Data Summary'!CS76="Yes"),OFFSET('Sanitation Data'!$D$12,0,10*ROW('Sanitation Data'!D70)),NA())</f>
        <v>#N/A</v>
      </c>
      <c r="AE76" s="120" t="e">
        <f ca="1">+IF(AND(ISNUMBER(OFFSET('Sanitation Data'!$D$13,0,10*ROW('Sanitation Data'!D70))),'Data Summary'!CT76="Yes"),OFFSET('Sanitation Data'!$D$13,0,10*ROW('Sanitation Data'!D70)),NA())</f>
        <v>#N/A</v>
      </c>
      <c r="AF76" s="120" t="e">
        <f ca="1">+IF(AND(ISNUMBER(OFFSET('Sanitation Data'!$E$5,0,10*ROW('Sanitation Data'!E70))),'Data Summary'!CU76="Yes"),100-OFFSET('Sanitation Data'!$E$5,0,10*ROW('Sanitation Data'!E70)),NA())</f>
        <v>#N/A</v>
      </c>
      <c r="AG76" s="120" t="e">
        <f ca="1">+IF(AND(ISNUMBER(OFFSET('Sanitation Data'!$E$7,0,10*ROW('Sanitation Data'!E70))),'Data Summary'!CV76="Yes"),OFFSET('Sanitation Data'!$E$7,0,10*ROW('Sanitation Data'!E70)),NA())</f>
        <v>#N/A</v>
      </c>
      <c r="AH76" s="120" t="e">
        <f ca="1">+IF(AND(ISNUMBER(OFFSET('Sanitation Data'!$E$11,0,10*ROW('Sanitation Data'!E70))),'Data Summary'!CW76="Yes"),OFFSET('Sanitation Data'!$E$11,0,10*ROW('Sanitation Data'!E70)),NA())</f>
        <v>#N/A</v>
      </c>
      <c r="AI76" s="120" t="e">
        <f ca="1">+IF(AND(ISNUMBER(OFFSET('Sanitation Data'!$E$12,0,10*ROW('Sanitation Data'!E70))),'Data Summary'!CX76="Yes"),OFFSET('Sanitation Data'!$E$12,0,10*ROW('Sanitation Data'!E70)),NA())</f>
        <v>#N/A</v>
      </c>
      <c r="AJ76" s="120" t="e">
        <f ca="1">+IF(AND(ISNUMBER(OFFSET('Sanitation Data'!$E$13,0,10*ROW('Sanitation Data'!E70))),'Data Summary'!CY76="Yes"),OFFSET('Sanitation Data'!$E$13,0,10*ROW('Sanitation Data'!E70)),NA())</f>
        <v>#N/A</v>
      </c>
      <c r="AK76" s="120" t="e">
        <f ca="1">+IF(AND(ISNUMBER(OFFSET('Sanitation Data'!$F$5,0,10*ROW('Sanitation Data'!F70))),'Data Summary'!CZ76="Yes"),100-OFFSET('Sanitation Data'!$F$5,0,10*ROW('Sanitation Data'!F70)),NA())</f>
        <v>#N/A</v>
      </c>
      <c r="AL76" s="120" t="e">
        <f ca="1">+IF(AND(ISNUMBER(OFFSET('Sanitation Data'!$F$7,0,10*ROW('Sanitation Data'!F70))),'Data Summary'!DA76="Yes"),OFFSET('Sanitation Data'!$F$7,0,10*ROW('Sanitation Data'!F70)),NA())</f>
        <v>#N/A</v>
      </c>
      <c r="AM76" s="120" t="e">
        <f ca="1">+IF(AND(ISNUMBER(OFFSET('Sanitation Data'!$F$11,0,10*ROW('Sanitation Data'!F70))),'Data Summary'!DB76="Yes"),OFFSET('Sanitation Data'!$F$11,0,10*ROW('Sanitation Data'!F70)),NA())</f>
        <v>#N/A</v>
      </c>
      <c r="AN76" s="120" t="e">
        <f ca="1">+IF(AND(ISNUMBER(OFFSET('Sanitation Data'!$F$12,0,10*ROW('Sanitation Data'!F70))),'Data Summary'!DC76="Yes"),OFFSET('Sanitation Data'!$F$12,0,10*ROW('Sanitation Data'!F70)),NA())</f>
        <v>#N/A</v>
      </c>
      <c r="AO76" s="120" t="e">
        <f ca="1">+IF(AND(ISNUMBER(OFFSET('Sanitation Data'!$F$13,0,10*ROW('Sanitation Data'!F70))),'Data Summary'!DD76="Yes"),OFFSET('Sanitation Data'!$F$13,0,10*ROW('Sanitation Data'!F70)),NA())</f>
        <v>#N/A</v>
      </c>
      <c r="AP76" s="120" t="e">
        <f ca="1">+IF(AND(ISNUMBER(OFFSET('Sanitation Data'!$G$5,0,10*ROW('Sanitation Data'!G70))),'Data Summary'!DE76="Yes"),100-OFFSET('Sanitation Data'!$G$5,0,10*ROW('Sanitation Data'!G70)),NA())</f>
        <v>#N/A</v>
      </c>
      <c r="AQ76" s="120" t="e">
        <f ca="1">+IF(AND(ISNUMBER(OFFSET('Sanitation Data'!$G$7,0,10*ROW('Sanitation Data'!G70))),'Data Summary'!DF76="Yes"),OFFSET('Sanitation Data'!$G$7,0,10*ROW('Sanitation Data'!G70)),NA())</f>
        <v>#N/A</v>
      </c>
      <c r="AR76" s="120" t="e">
        <f ca="1">+IF(AND(ISNUMBER(OFFSET('Sanitation Data'!$G$11,0,10*ROW('Sanitation Data'!G70))),'Data Summary'!DG76="Yes"),OFFSET('Sanitation Data'!$G$11,0,10*ROW('Sanitation Data'!G70)),NA())</f>
        <v>#N/A</v>
      </c>
      <c r="AS76" s="120" t="e">
        <f ca="1">+IF(AND(ISNUMBER(OFFSET('Sanitation Data'!$G$12,0,10*ROW('Sanitation Data'!G70))),'Data Summary'!DH76="Yes"),OFFSET('Sanitation Data'!$G$12,0,10*ROW('Sanitation Data'!G70)),NA())</f>
        <v>#N/A</v>
      </c>
      <c r="AT76" s="120" t="e">
        <f ca="1">+IF(AND(ISNUMBER(OFFSET('Sanitation Data'!$G$13,0,10*ROW('Sanitation Data'!G70))),'Data Summary'!DI76="Yes"),OFFSET('Sanitation Data'!$G$13,0,10*ROW('Sanitation Data'!G70)),NA())</f>
        <v>#N/A</v>
      </c>
      <c r="AU76" s="120" t="e">
        <f ca="1">+IF(AND(ISNUMBER(OFFSET('Sanitation Data'!$H$5,0,10*ROW('Sanitation Data'!H70))),'Data Summary'!DJ76="Yes"),100-OFFSET('Sanitation Data'!$H$5,0,10*ROW('Sanitation Data'!H70)),NA())</f>
        <v>#N/A</v>
      </c>
      <c r="AV76" s="120" t="e">
        <f ca="1">+IF(AND(ISNUMBER(OFFSET('Sanitation Data'!$H$7,0,10*ROW('Sanitation Data'!H70))),'Data Summary'!DK76="Yes"),OFFSET('Sanitation Data'!$H$7,0,10*ROW('Sanitation Data'!H70)),NA())</f>
        <v>#N/A</v>
      </c>
      <c r="AW76" s="120" t="e">
        <f ca="1">+IF(AND(ISNUMBER(OFFSET('Sanitation Data'!$H$11,0,10*ROW('Sanitation Data'!H70))),'Data Summary'!DL76="Yes"),OFFSET('Sanitation Data'!$H$11,0,10*ROW('Sanitation Data'!H70)),NA())</f>
        <v>#N/A</v>
      </c>
      <c r="AX76" s="120" t="e">
        <f ca="1">+IF(AND(ISNUMBER(OFFSET('Sanitation Data'!$H$12,0,10*ROW('Sanitation Data'!H70))),'Data Summary'!DM76="Yes"),OFFSET('Sanitation Data'!$H$12,0,10*ROW('Sanitation Data'!H70)),NA())</f>
        <v>#N/A</v>
      </c>
      <c r="AY76" s="120" t="e">
        <f ca="1">+IF(AND(ISNUMBER(OFFSET('Sanitation Data'!$H$13,0,10*ROW('Sanitation Data'!H70))),'Data Summary'!DN76="Yes"),OFFSET('Sanitation Data'!$H$13,0,10*ROW('Sanitation Data'!H70)),NA())</f>
        <v>#N/A</v>
      </c>
      <c r="AZ76" s="121" t="e">
        <f ca="1">+IF(AND(ISNUMBER(OFFSET('Hygiene Data'!$C$6,0,10*ROW('Hygiene Data'!C70))),'Data Summary'!DO76="Yes"),OFFSET('Hygiene Data'!$C$6,0,10*ROW('Hygiene Data'!C70)),NA())</f>
        <v>#N/A</v>
      </c>
      <c r="BA76" s="121" t="e">
        <f ca="1">+IF(AND(ISNUMBER(OFFSET('Hygiene Data'!$C$8,0,10*ROW('Hygiene Data'!C70))),'Data Summary'!DP76="Yes"),OFFSET('Hygiene Data'!$C$8,0,10*ROW('Hygiene Data'!C70)),NA())</f>
        <v>#N/A</v>
      </c>
      <c r="BB76" s="121" t="e">
        <f ca="1">+IF(AND(ISNUMBER(OFFSET('Hygiene Data'!$C$10,0,10*ROW('Hygiene Data'!C70))),'Data Summary'!DQ76="Yes"),OFFSET('Hygiene Data'!$C$10,0,10*ROW('Hygiene Data'!C70)),NA())</f>
        <v>#N/A</v>
      </c>
      <c r="BC76" s="121" t="e">
        <f ca="1">+IF(AND(ISNUMBER(OFFSET('Hygiene Data'!$D$6,0,10*ROW('Hygiene Data'!D70))),'Data Summary'!DR76="Yes"),OFFSET('Hygiene Data'!$D$6,0,10*ROW('Hygiene Data'!D70)),NA())</f>
        <v>#N/A</v>
      </c>
      <c r="BD76" s="121" t="e">
        <f ca="1">+IF(AND(ISNUMBER(OFFSET('Hygiene Data'!$D$8,0,10*ROW('Hygiene Data'!D70))),'Data Summary'!DS76="Yes"),OFFSET('Hygiene Data'!$D$8,0,10*ROW('Hygiene Data'!D70)),NA())</f>
        <v>#N/A</v>
      </c>
      <c r="BE76" s="121" t="e">
        <f ca="1">+IF(AND(ISNUMBER(OFFSET('Hygiene Data'!$D$10,0,10*ROW('Hygiene Data'!D70))),'Data Summary'!DT76="Yes"),OFFSET('Hygiene Data'!$D$10,0,10*ROW('Hygiene Data'!D70)),NA())</f>
        <v>#N/A</v>
      </c>
      <c r="BF76" s="121" t="e">
        <f ca="1">+IF(AND(ISNUMBER(OFFSET('Hygiene Data'!$E$6,0,10*ROW('Hygiene Data'!E70))),'Data Summary'!DU76="Yes"),OFFSET('Hygiene Data'!$E$6,0,10*ROW('Hygiene Data'!E70)),NA())</f>
        <v>#N/A</v>
      </c>
      <c r="BG76" s="121" t="e">
        <f ca="1">+IF(AND(ISNUMBER(OFFSET('Hygiene Data'!$E$8,0,10*ROW('Hygiene Data'!E70))),'Data Summary'!DV76="Yes"),OFFSET('Hygiene Data'!$E$8,0,10*ROW('Hygiene Data'!E70)),NA())</f>
        <v>#N/A</v>
      </c>
      <c r="BH76" s="121" t="e">
        <f ca="1">+IF(AND(ISNUMBER(OFFSET('Hygiene Data'!$E$10,0,10*ROW('Hygiene Data'!E70))),'Data Summary'!DW76="Yes"),OFFSET('Hygiene Data'!$E$10,0,10*ROW('Hygiene Data'!E70)),NA())</f>
        <v>#N/A</v>
      </c>
      <c r="BI76" s="121" t="e">
        <f ca="1">+IF(AND(ISNUMBER(OFFSET('Hygiene Data'!$F$6,0,10*ROW('Hygiene Data'!F70))),'Data Summary'!DX76="Yes"),OFFSET('Hygiene Data'!$F$6,0,10*ROW('Hygiene Data'!F70)),NA())</f>
        <v>#N/A</v>
      </c>
      <c r="BJ76" s="121" t="e">
        <f ca="1">+IF(AND(ISNUMBER(OFFSET('Hygiene Data'!$F$8,0,10*ROW('Hygiene Data'!F70))),'Data Summary'!DY76="Yes"),OFFSET('Hygiene Data'!$F$8,0,10*ROW('Hygiene Data'!F70)),NA())</f>
        <v>#N/A</v>
      </c>
      <c r="BK76" s="121" t="e">
        <f ca="1">+IF(AND(ISNUMBER(OFFSET('Hygiene Data'!$F$10,0,10*ROW('Hygiene Data'!F70))),'Data Summary'!DZ76="Yes"),OFFSET('Hygiene Data'!$F$10,0,10*ROW('Hygiene Data'!F70)),NA())</f>
        <v>#N/A</v>
      </c>
      <c r="BL76" s="121" t="e">
        <f ca="1">+IF(AND(ISNUMBER(OFFSET('Hygiene Data'!$G$6,0,10*ROW('Hygiene Data'!G70))),'Data Summary'!EA76="Yes"),OFFSET('Hygiene Data'!$G$6,0,10*ROW('Hygiene Data'!G70)),NA())</f>
        <v>#N/A</v>
      </c>
      <c r="BM76" s="121" t="e">
        <f ca="1">+IF(AND(ISNUMBER(OFFSET('Hygiene Data'!$G$8,0,10*ROW('Hygiene Data'!G70))),'Data Summary'!EB76="Yes"),OFFSET('Hygiene Data'!$G$8,0,10*ROW('Hygiene Data'!G70)),NA())</f>
        <v>#N/A</v>
      </c>
      <c r="BN76" s="121" t="e">
        <f ca="1">+IF(AND(ISNUMBER(OFFSET('Hygiene Data'!$G$10,0,10*ROW('Hygiene Data'!G70))),'Data Summary'!EC76="Yes"),OFFSET('Hygiene Data'!$G$10,0,10*ROW('Hygiene Data'!G70)),NA())</f>
        <v>#N/A</v>
      </c>
      <c r="BO76" s="121" t="e">
        <f ca="1">+IF(AND(ISNUMBER(OFFSET('Hygiene Data'!$H$6,0,10*ROW('Hygiene Data'!H70))),'Data Summary'!ED76="Yes"),OFFSET('Hygiene Data'!$H$6,0,10*ROW('Hygiene Data'!H70)),NA())</f>
        <v>#N/A</v>
      </c>
      <c r="BP76" s="121" t="e">
        <f ca="1">+IF(AND(ISNUMBER(OFFSET('Hygiene Data'!$H$8,0,10*ROW('Hygiene Data'!H70))),'Data Summary'!EE76="Yes"),OFFSET('Hygiene Data'!$H$8,0,10*ROW('Hygiene Data'!H70)),NA())</f>
        <v>#N/A</v>
      </c>
      <c r="BQ76" s="121" t="e">
        <f ca="1">+IF(AND(ISNUMBER(OFFSET('Hygiene Data'!$H$10,0,10*ROW('Hygiene Data'!H70))),'Data Summary'!EF76="Yes"),OFFSET('Hygiene Data'!$H$10,0,10*ROW('Hygiene Data'!H70)),NA())</f>
        <v>#N/A</v>
      </c>
    </row>
    <row r="77" spans="1:69" x14ac:dyDescent="0.2">
      <c r="A77" s="44" t="e">
        <f ca="1">+IF(OFFSET('Water Data'!$B$1,0,10*ROW('Water Data'!B71))="",NA(),OFFSET('Water Data'!$B$1,0,10*ROW('Water Data'!B71)))</f>
        <v>#N/A</v>
      </c>
      <c r="B77" s="44" t="e">
        <f ca="1">+IF(OFFSET('Water Data'!$A$3,0,10*ROW('Water Data'!A74))="",NA(),OFFSET('Water Data'!$A$3,0,10*ROW('Water Data'!A74)))</f>
        <v>#N/A</v>
      </c>
      <c r="C77" s="44" t="e">
        <f ca="1">+IF(OFFSET('Water Data'!$C$3,0,10*ROW('Water Data'!C74))="",NA(),OFFSET('Water Data'!$C$3,0,10*ROW('Water Data'!C74)))</f>
        <v>#N/A</v>
      </c>
      <c r="D77" s="119" t="e">
        <f ca="1">+IF(AND(ISNUMBER(OFFSET('Water Data'!$C$5,0,10*ROW('Water Data'!C71))),'Data Summary'!BS77="Yes"),100-OFFSET('Water Data'!$C$5,0,10*ROW('Water Data'!C71)),NA())</f>
        <v>#N/A</v>
      </c>
      <c r="E77" s="119" t="e">
        <f ca="1">+IF(AND(ISNUMBER(OFFSET('Water Data'!$C$7,0,10*ROW('Water Data'!C71))),'Data Summary'!BT77="Yes"),OFFSET('Water Data'!$C$7,0,10*ROW('Water Data'!C71)),NA())</f>
        <v>#N/A</v>
      </c>
      <c r="F77" s="119" t="e">
        <f ca="1">+IF(AND(ISNUMBER(OFFSET('Water Data'!$C$10,0,10*ROW('Water Data'!C71))),'Data Summary'!BU77="Yes"),OFFSET('Water Data'!$C$10,0,10*ROW('Water Data'!C71)),NA())</f>
        <v>#N/A</v>
      </c>
      <c r="G77" s="119" t="e">
        <f ca="1">+IF(AND(ISNUMBER(OFFSET('Water Data'!$D$5,0,10*ROW('Water Data'!D71))),'Data Summary'!BV77="Yes"),100-OFFSET('Water Data'!$D$5,0,10*ROW('Water Data'!D71)),NA())</f>
        <v>#N/A</v>
      </c>
      <c r="H77" s="119" t="e">
        <f ca="1">+IF(AND(ISNUMBER(OFFSET('Water Data'!$D$7,0,10*ROW('Water Data'!D71))),'Data Summary'!BW77="Yes"),OFFSET('Water Data'!$D$7,0,10*ROW('Water Data'!D71)),NA())</f>
        <v>#N/A</v>
      </c>
      <c r="I77" s="119" t="e">
        <f ca="1">+IF(AND(ISNUMBER(OFFSET('Water Data'!$D$10,0,10*ROW('Water Data'!D71))),'Data Summary'!BX77="Yes"),OFFSET('Water Data'!$D$10,0,10*ROW('Water Data'!D71)),NA())</f>
        <v>#N/A</v>
      </c>
      <c r="J77" s="119" t="e">
        <f ca="1">+IF(AND(ISNUMBER(OFFSET('Water Data'!$E$5,0,10*ROW('Water Data'!E71))),'Data Summary'!BY77="Yes"),100-OFFSET('Water Data'!$E$5,0,10*ROW('Water Data'!E71)),NA())</f>
        <v>#N/A</v>
      </c>
      <c r="K77" s="119" t="e">
        <f ca="1">+IF(AND(ISNUMBER(OFFSET('Water Data'!$E$7,0,10*ROW('Water Data'!E71))),'Data Summary'!BZ77="Yes"),OFFSET('Water Data'!$E$7,0,10*ROW('Water Data'!E71)),NA())</f>
        <v>#N/A</v>
      </c>
      <c r="L77" s="119" t="e">
        <f ca="1">+IF(AND(ISNUMBER(OFFSET('Water Data'!$E$10,0,10*ROW('Water Data'!E71))),'Data Summary'!CA77="Yes"),OFFSET('Water Data'!$E$10,0,10*ROW('Water Data'!E71)),NA())</f>
        <v>#N/A</v>
      </c>
      <c r="M77" s="119" t="e">
        <f ca="1">+IF(AND(ISNUMBER(OFFSET('Water Data'!$F$5,0,10*ROW('Water Data'!F71))),'Data Summary'!CB77="Yes"),100-OFFSET('Water Data'!$F$5,0,10*ROW('Water Data'!F71)),NA())</f>
        <v>#N/A</v>
      </c>
      <c r="N77" s="119" t="e">
        <f ca="1">+IF(AND(ISNUMBER(OFFSET('Water Data'!$F$7,0,10*ROW('Water Data'!F71))),'Data Summary'!CC77="Yes"),OFFSET('Water Data'!$F$7,0,10*ROW('Water Data'!F71)),NA())</f>
        <v>#N/A</v>
      </c>
      <c r="O77" s="119" t="e">
        <f ca="1">+IF(AND(ISNUMBER(OFFSET('Water Data'!$F$10,0,10*ROW('Water Data'!F71))),'Data Summary'!CD77="Yes"),OFFSET('Water Data'!$F$10,0,10*ROW('Water Data'!F71)),NA())</f>
        <v>#N/A</v>
      </c>
      <c r="P77" s="119" t="e">
        <f ca="1">+IF(AND(ISNUMBER(OFFSET('Water Data'!$G$5,0,10*ROW('Water Data'!G71))),'Data Summary'!CE77="Yes"),100-OFFSET('Water Data'!$G$5,0,10*ROW('Water Data'!G71)),NA())</f>
        <v>#N/A</v>
      </c>
      <c r="Q77" s="119" t="e">
        <f ca="1">+IF(AND(ISNUMBER(OFFSET('Water Data'!$G$7,0,10*ROW('Water Data'!G71))),'Data Summary'!CF77="Yes"),OFFSET('Water Data'!$G$7,0,10*ROW('Water Data'!G71)),NA())</f>
        <v>#N/A</v>
      </c>
      <c r="R77" s="119" t="e">
        <f ca="1">+IF(AND(ISNUMBER(OFFSET('Water Data'!$G$10,0,10*ROW('Water Data'!G71))),'Data Summary'!CG77="Yes"),OFFSET('Water Data'!$G$10,0,10*ROW('Water Data'!G71)),NA())</f>
        <v>#N/A</v>
      </c>
      <c r="S77" s="119" t="e">
        <f ca="1">+IF(AND(ISNUMBER(OFFSET('Water Data'!$H$5,0,10*ROW('Water Data'!H71))),'Data Summary'!CH77="Yes"),100-OFFSET('Water Data'!$H$5,0,10*ROW('Water Data'!H71)),NA())</f>
        <v>#N/A</v>
      </c>
      <c r="T77" s="119" t="e">
        <f ca="1">+IF(AND(ISNUMBER(OFFSET('Water Data'!$H$7,0,10*ROW('Water Data'!H71))),'Data Summary'!CI77="Yes"),OFFSET('Water Data'!$H$7,0,10*ROW('Water Data'!H71)),NA())</f>
        <v>#N/A</v>
      </c>
      <c r="U77" s="119" t="e">
        <f ca="1">+IF(AND(ISNUMBER(OFFSET('Water Data'!$H$10,0,10*ROW('Water Data'!H71))),'Data Summary'!CJ77="Yes"),OFFSET('Water Data'!$H$10,0,10*ROW('Water Data'!H71)),NA())</f>
        <v>#N/A</v>
      </c>
      <c r="V77" s="120" t="e">
        <f ca="1">+IF(AND(ISNUMBER(OFFSET('Sanitation Data'!$C$5,0,10*ROW('Sanitation Data'!C71))),'Data Summary'!CK77="Yes"),100-OFFSET('Sanitation Data'!$C$5,0,10*ROW('Sanitation Data'!C71)),NA())</f>
        <v>#N/A</v>
      </c>
      <c r="W77" s="120" t="e">
        <f ca="1">+IF(AND(ISNUMBER(OFFSET('Sanitation Data'!$C$7,0,10*ROW('Sanitation Data'!C71))),'Data Summary'!CL77="Yes"),OFFSET('Sanitation Data'!$C$7,0,10*ROW('Sanitation Data'!C71)),NA())</f>
        <v>#N/A</v>
      </c>
      <c r="X77" s="120" t="e">
        <f ca="1">+IF(AND(ISNUMBER(OFFSET('Sanitation Data'!$C$11,0,10*ROW('Sanitation Data'!C71))),'Data Summary'!CM77="Yes"),OFFSET('Sanitation Data'!$C$11,0,10*ROW('Sanitation Data'!C71)),NA())</f>
        <v>#N/A</v>
      </c>
      <c r="Y77" s="120" t="e">
        <f ca="1">+IF(AND(ISNUMBER(OFFSET('Sanitation Data'!$C$12,0,10*ROW('Sanitation Data'!C71))),'Data Summary'!CN77="Yes"),OFFSET('Sanitation Data'!$C$12,0,10*ROW('Sanitation Data'!C71)),NA())</f>
        <v>#N/A</v>
      </c>
      <c r="Z77" s="120" t="e">
        <f ca="1">+IF(AND(ISNUMBER(OFFSET('Sanitation Data'!$C$13,0,10*ROW('Sanitation Data'!C71))),'Data Summary'!CO77="Yes"),OFFSET('Sanitation Data'!$C$13,0,10*ROW('Sanitation Data'!C71)),NA())</f>
        <v>#N/A</v>
      </c>
      <c r="AA77" s="120" t="e">
        <f ca="1">+IF(AND(ISNUMBER(OFFSET('Sanitation Data'!$D$5,0,10*ROW('Sanitation Data'!D71))),'Data Summary'!CP77="Yes"),100-OFFSET('Sanitation Data'!$D$5,0,10*ROW('Sanitation Data'!D71)),NA())</f>
        <v>#N/A</v>
      </c>
      <c r="AB77" s="120" t="e">
        <f ca="1">+IF(AND(ISNUMBER(OFFSET('Sanitation Data'!$D$7,0,10*ROW('Sanitation Data'!D71))),'Data Summary'!CQ77="Yes"),OFFSET('Sanitation Data'!$D$7,0,10*ROW('Sanitation Data'!D71)),NA())</f>
        <v>#N/A</v>
      </c>
      <c r="AC77" s="120" t="e">
        <f ca="1">+IF(AND(ISNUMBER(OFFSET('Sanitation Data'!$D$11,0,10*ROW('Sanitation Data'!D71))),'Data Summary'!CR77="Yes"),OFFSET('Sanitation Data'!$D$11,0,10*ROW('Sanitation Data'!D71)),NA())</f>
        <v>#N/A</v>
      </c>
      <c r="AD77" s="120" t="e">
        <f ca="1">+IF(AND(ISNUMBER(OFFSET('Sanitation Data'!$D$12,0,10*ROW('Sanitation Data'!D71))),'Data Summary'!CS77="Yes"),OFFSET('Sanitation Data'!$D$12,0,10*ROW('Sanitation Data'!D71)),NA())</f>
        <v>#N/A</v>
      </c>
      <c r="AE77" s="120" t="e">
        <f ca="1">+IF(AND(ISNUMBER(OFFSET('Sanitation Data'!$D$13,0,10*ROW('Sanitation Data'!D71))),'Data Summary'!CT77="Yes"),OFFSET('Sanitation Data'!$D$13,0,10*ROW('Sanitation Data'!D71)),NA())</f>
        <v>#N/A</v>
      </c>
      <c r="AF77" s="120" t="e">
        <f ca="1">+IF(AND(ISNUMBER(OFFSET('Sanitation Data'!$E$5,0,10*ROW('Sanitation Data'!E71))),'Data Summary'!CU77="Yes"),100-OFFSET('Sanitation Data'!$E$5,0,10*ROW('Sanitation Data'!E71)),NA())</f>
        <v>#N/A</v>
      </c>
      <c r="AG77" s="120" t="e">
        <f ca="1">+IF(AND(ISNUMBER(OFFSET('Sanitation Data'!$E$7,0,10*ROW('Sanitation Data'!E71))),'Data Summary'!CV77="Yes"),OFFSET('Sanitation Data'!$E$7,0,10*ROW('Sanitation Data'!E71)),NA())</f>
        <v>#N/A</v>
      </c>
      <c r="AH77" s="120" t="e">
        <f ca="1">+IF(AND(ISNUMBER(OFFSET('Sanitation Data'!$E$11,0,10*ROW('Sanitation Data'!E71))),'Data Summary'!CW77="Yes"),OFFSET('Sanitation Data'!$E$11,0,10*ROW('Sanitation Data'!E71)),NA())</f>
        <v>#N/A</v>
      </c>
      <c r="AI77" s="120" t="e">
        <f ca="1">+IF(AND(ISNUMBER(OFFSET('Sanitation Data'!$E$12,0,10*ROW('Sanitation Data'!E71))),'Data Summary'!CX77="Yes"),OFFSET('Sanitation Data'!$E$12,0,10*ROW('Sanitation Data'!E71)),NA())</f>
        <v>#N/A</v>
      </c>
      <c r="AJ77" s="120" t="e">
        <f ca="1">+IF(AND(ISNUMBER(OFFSET('Sanitation Data'!$E$13,0,10*ROW('Sanitation Data'!E71))),'Data Summary'!CY77="Yes"),OFFSET('Sanitation Data'!$E$13,0,10*ROW('Sanitation Data'!E71)),NA())</f>
        <v>#N/A</v>
      </c>
      <c r="AK77" s="120" t="e">
        <f ca="1">+IF(AND(ISNUMBER(OFFSET('Sanitation Data'!$F$5,0,10*ROW('Sanitation Data'!F71))),'Data Summary'!CZ77="Yes"),100-OFFSET('Sanitation Data'!$F$5,0,10*ROW('Sanitation Data'!F71)),NA())</f>
        <v>#N/A</v>
      </c>
      <c r="AL77" s="120" t="e">
        <f ca="1">+IF(AND(ISNUMBER(OFFSET('Sanitation Data'!$F$7,0,10*ROW('Sanitation Data'!F71))),'Data Summary'!DA77="Yes"),OFFSET('Sanitation Data'!$F$7,0,10*ROW('Sanitation Data'!F71)),NA())</f>
        <v>#N/A</v>
      </c>
      <c r="AM77" s="120" t="e">
        <f ca="1">+IF(AND(ISNUMBER(OFFSET('Sanitation Data'!$F$11,0,10*ROW('Sanitation Data'!F71))),'Data Summary'!DB77="Yes"),OFFSET('Sanitation Data'!$F$11,0,10*ROW('Sanitation Data'!F71)),NA())</f>
        <v>#N/A</v>
      </c>
      <c r="AN77" s="120" t="e">
        <f ca="1">+IF(AND(ISNUMBER(OFFSET('Sanitation Data'!$F$12,0,10*ROW('Sanitation Data'!F71))),'Data Summary'!DC77="Yes"),OFFSET('Sanitation Data'!$F$12,0,10*ROW('Sanitation Data'!F71)),NA())</f>
        <v>#N/A</v>
      </c>
      <c r="AO77" s="120" t="e">
        <f ca="1">+IF(AND(ISNUMBER(OFFSET('Sanitation Data'!$F$13,0,10*ROW('Sanitation Data'!F71))),'Data Summary'!DD77="Yes"),OFFSET('Sanitation Data'!$F$13,0,10*ROW('Sanitation Data'!F71)),NA())</f>
        <v>#N/A</v>
      </c>
      <c r="AP77" s="120" t="e">
        <f ca="1">+IF(AND(ISNUMBER(OFFSET('Sanitation Data'!$G$5,0,10*ROW('Sanitation Data'!G71))),'Data Summary'!DE77="Yes"),100-OFFSET('Sanitation Data'!$G$5,0,10*ROW('Sanitation Data'!G71)),NA())</f>
        <v>#N/A</v>
      </c>
      <c r="AQ77" s="120" t="e">
        <f ca="1">+IF(AND(ISNUMBER(OFFSET('Sanitation Data'!$G$7,0,10*ROW('Sanitation Data'!G71))),'Data Summary'!DF77="Yes"),OFFSET('Sanitation Data'!$G$7,0,10*ROW('Sanitation Data'!G71)),NA())</f>
        <v>#N/A</v>
      </c>
      <c r="AR77" s="120" t="e">
        <f ca="1">+IF(AND(ISNUMBER(OFFSET('Sanitation Data'!$G$11,0,10*ROW('Sanitation Data'!G71))),'Data Summary'!DG77="Yes"),OFFSET('Sanitation Data'!$G$11,0,10*ROW('Sanitation Data'!G71)),NA())</f>
        <v>#N/A</v>
      </c>
      <c r="AS77" s="120" t="e">
        <f ca="1">+IF(AND(ISNUMBER(OFFSET('Sanitation Data'!$G$12,0,10*ROW('Sanitation Data'!G71))),'Data Summary'!DH77="Yes"),OFFSET('Sanitation Data'!$G$12,0,10*ROW('Sanitation Data'!G71)),NA())</f>
        <v>#N/A</v>
      </c>
      <c r="AT77" s="120" t="e">
        <f ca="1">+IF(AND(ISNUMBER(OFFSET('Sanitation Data'!$G$13,0,10*ROW('Sanitation Data'!G71))),'Data Summary'!DI77="Yes"),OFFSET('Sanitation Data'!$G$13,0,10*ROW('Sanitation Data'!G71)),NA())</f>
        <v>#N/A</v>
      </c>
      <c r="AU77" s="120" t="e">
        <f ca="1">+IF(AND(ISNUMBER(OFFSET('Sanitation Data'!$H$5,0,10*ROW('Sanitation Data'!H71))),'Data Summary'!DJ77="Yes"),100-OFFSET('Sanitation Data'!$H$5,0,10*ROW('Sanitation Data'!H71)),NA())</f>
        <v>#N/A</v>
      </c>
      <c r="AV77" s="120" t="e">
        <f ca="1">+IF(AND(ISNUMBER(OFFSET('Sanitation Data'!$H$7,0,10*ROW('Sanitation Data'!H71))),'Data Summary'!DK77="Yes"),OFFSET('Sanitation Data'!$H$7,0,10*ROW('Sanitation Data'!H71)),NA())</f>
        <v>#N/A</v>
      </c>
      <c r="AW77" s="120" t="e">
        <f ca="1">+IF(AND(ISNUMBER(OFFSET('Sanitation Data'!$H$11,0,10*ROW('Sanitation Data'!H71))),'Data Summary'!DL77="Yes"),OFFSET('Sanitation Data'!$H$11,0,10*ROW('Sanitation Data'!H71)),NA())</f>
        <v>#N/A</v>
      </c>
      <c r="AX77" s="120" t="e">
        <f ca="1">+IF(AND(ISNUMBER(OFFSET('Sanitation Data'!$H$12,0,10*ROW('Sanitation Data'!H71))),'Data Summary'!DM77="Yes"),OFFSET('Sanitation Data'!$H$12,0,10*ROW('Sanitation Data'!H71)),NA())</f>
        <v>#N/A</v>
      </c>
      <c r="AY77" s="120" t="e">
        <f ca="1">+IF(AND(ISNUMBER(OFFSET('Sanitation Data'!$H$13,0,10*ROW('Sanitation Data'!H71))),'Data Summary'!DN77="Yes"),OFFSET('Sanitation Data'!$H$13,0,10*ROW('Sanitation Data'!H71)),NA())</f>
        <v>#N/A</v>
      </c>
      <c r="AZ77" s="121" t="e">
        <f ca="1">+IF(AND(ISNUMBER(OFFSET('Hygiene Data'!$C$6,0,10*ROW('Hygiene Data'!C71))),'Data Summary'!DO77="Yes"),OFFSET('Hygiene Data'!$C$6,0,10*ROW('Hygiene Data'!C71)),NA())</f>
        <v>#N/A</v>
      </c>
      <c r="BA77" s="121" t="e">
        <f ca="1">+IF(AND(ISNUMBER(OFFSET('Hygiene Data'!$C$8,0,10*ROW('Hygiene Data'!C71))),'Data Summary'!DP77="Yes"),OFFSET('Hygiene Data'!$C$8,0,10*ROW('Hygiene Data'!C71)),NA())</f>
        <v>#N/A</v>
      </c>
      <c r="BB77" s="121" t="e">
        <f ca="1">+IF(AND(ISNUMBER(OFFSET('Hygiene Data'!$C$10,0,10*ROW('Hygiene Data'!C71))),'Data Summary'!DQ77="Yes"),OFFSET('Hygiene Data'!$C$10,0,10*ROW('Hygiene Data'!C71)),NA())</f>
        <v>#N/A</v>
      </c>
      <c r="BC77" s="121" t="e">
        <f ca="1">+IF(AND(ISNUMBER(OFFSET('Hygiene Data'!$D$6,0,10*ROW('Hygiene Data'!D71))),'Data Summary'!DR77="Yes"),OFFSET('Hygiene Data'!$D$6,0,10*ROW('Hygiene Data'!D71)),NA())</f>
        <v>#N/A</v>
      </c>
      <c r="BD77" s="121" t="e">
        <f ca="1">+IF(AND(ISNUMBER(OFFSET('Hygiene Data'!$D$8,0,10*ROW('Hygiene Data'!D71))),'Data Summary'!DS77="Yes"),OFFSET('Hygiene Data'!$D$8,0,10*ROW('Hygiene Data'!D71)),NA())</f>
        <v>#N/A</v>
      </c>
      <c r="BE77" s="121" t="e">
        <f ca="1">+IF(AND(ISNUMBER(OFFSET('Hygiene Data'!$D$10,0,10*ROW('Hygiene Data'!D71))),'Data Summary'!DT77="Yes"),OFFSET('Hygiene Data'!$D$10,0,10*ROW('Hygiene Data'!D71)),NA())</f>
        <v>#N/A</v>
      </c>
      <c r="BF77" s="121" t="e">
        <f ca="1">+IF(AND(ISNUMBER(OFFSET('Hygiene Data'!$E$6,0,10*ROW('Hygiene Data'!E71))),'Data Summary'!DU77="Yes"),OFFSET('Hygiene Data'!$E$6,0,10*ROW('Hygiene Data'!E71)),NA())</f>
        <v>#N/A</v>
      </c>
      <c r="BG77" s="121" t="e">
        <f ca="1">+IF(AND(ISNUMBER(OFFSET('Hygiene Data'!$E$8,0,10*ROW('Hygiene Data'!E71))),'Data Summary'!DV77="Yes"),OFFSET('Hygiene Data'!$E$8,0,10*ROW('Hygiene Data'!E71)),NA())</f>
        <v>#N/A</v>
      </c>
      <c r="BH77" s="121" t="e">
        <f ca="1">+IF(AND(ISNUMBER(OFFSET('Hygiene Data'!$E$10,0,10*ROW('Hygiene Data'!E71))),'Data Summary'!DW77="Yes"),OFFSET('Hygiene Data'!$E$10,0,10*ROW('Hygiene Data'!E71)),NA())</f>
        <v>#N/A</v>
      </c>
      <c r="BI77" s="121" t="e">
        <f ca="1">+IF(AND(ISNUMBER(OFFSET('Hygiene Data'!$F$6,0,10*ROW('Hygiene Data'!F71))),'Data Summary'!DX77="Yes"),OFFSET('Hygiene Data'!$F$6,0,10*ROW('Hygiene Data'!F71)),NA())</f>
        <v>#N/A</v>
      </c>
      <c r="BJ77" s="121" t="e">
        <f ca="1">+IF(AND(ISNUMBER(OFFSET('Hygiene Data'!$F$8,0,10*ROW('Hygiene Data'!F71))),'Data Summary'!DY77="Yes"),OFFSET('Hygiene Data'!$F$8,0,10*ROW('Hygiene Data'!F71)),NA())</f>
        <v>#N/A</v>
      </c>
      <c r="BK77" s="121" t="e">
        <f ca="1">+IF(AND(ISNUMBER(OFFSET('Hygiene Data'!$F$10,0,10*ROW('Hygiene Data'!F71))),'Data Summary'!DZ77="Yes"),OFFSET('Hygiene Data'!$F$10,0,10*ROW('Hygiene Data'!F71)),NA())</f>
        <v>#N/A</v>
      </c>
      <c r="BL77" s="121" t="e">
        <f ca="1">+IF(AND(ISNUMBER(OFFSET('Hygiene Data'!$G$6,0,10*ROW('Hygiene Data'!G71))),'Data Summary'!EA77="Yes"),OFFSET('Hygiene Data'!$G$6,0,10*ROW('Hygiene Data'!G71)),NA())</f>
        <v>#N/A</v>
      </c>
      <c r="BM77" s="121" t="e">
        <f ca="1">+IF(AND(ISNUMBER(OFFSET('Hygiene Data'!$G$8,0,10*ROW('Hygiene Data'!G71))),'Data Summary'!EB77="Yes"),OFFSET('Hygiene Data'!$G$8,0,10*ROW('Hygiene Data'!G71)),NA())</f>
        <v>#N/A</v>
      </c>
      <c r="BN77" s="121" t="e">
        <f ca="1">+IF(AND(ISNUMBER(OFFSET('Hygiene Data'!$G$10,0,10*ROW('Hygiene Data'!G71))),'Data Summary'!EC77="Yes"),OFFSET('Hygiene Data'!$G$10,0,10*ROW('Hygiene Data'!G71)),NA())</f>
        <v>#N/A</v>
      </c>
      <c r="BO77" s="121" t="e">
        <f ca="1">+IF(AND(ISNUMBER(OFFSET('Hygiene Data'!$H$6,0,10*ROW('Hygiene Data'!H71))),'Data Summary'!ED77="Yes"),OFFSET('Hygiene Data'!$H$6,0,10*ROW('Hygiene Data'!H71)),NA())</f>
        <v>#N/A</v>
      </c>
      <c r="BP77" s="121" t="e">
        <f ca="1">+IF(AND(ISNUMBER(OFFSET('Hygiene Data'!$H$8,0,10*ROW('Hygiene Data'!H71))),'Data Summary'!EE77="Yes"),OFFSET('Hygiene Data'!$H$8,0,10*ROW('Hygiene Data'!H71)),NA())</f>
        <v>#N/A</v>
      </c>
      <c r="BQ77" s="121" t="e">
        <f ca="1">+IF(AND(ISNUMBER(OFFSET('Hygiene Data'!$H$10,0,10*ROW('Hygiene Data'!H71))),'Data Summary'!EF77="Yes"),OFFSET('Hygiene Data'!$H$10,0,10*ROW('Hygiene Data'!H71)),NA())</f>
        <v>#N/A</v>
      </c>
    </row>
    <row r="78" spans="1:69" x14ac:dyDescent="0.2">
      <c r="A78" s="44" t="e">
        <f ca="1">+IF(OFFSET('Water Data'!$B$1,0,10*ROW('Water Data'!B72))="",NA(),OFFSET('Water Data'!$B$1,0,10*ROW('Water Data'!B72)))</f>
        <v>#N/A</v>
      </c>
      <c r="B78" s="44" t="e">
        <f ca="1">+IF(OFFSET('Water Data'!$A$3,0,10*ROW('Water Data'!A75))="",NA(),OFFSET('Water Data'!$A$3,0,10*ROW('Water Data'!A75)))</f>
        <v>#N/A</v>
      </c>
      <c r="C78" s="44" t="e">
        <f ca="1">+IF(OFFSET('Water Data'!$C$3,0,10*ROW('Water Data'!C75))="",NA(),OFFSET('Water Data'!$C$3,0,10*ROW('Water Data'!C75)))</f>
        <v>#N/A</v>
      </c>
      <c r="D78" s="119" t="e">
        <f ca="1">+IF(AND(ISNUMBER(OFFSET('Water Data'!$C$5,0,10*ROW('Water Data'!C72))),'Data Summary'!BS78="Yes"),100-OFFSET('Water Data'!$C$5,0,10*ROW('Water Data'!C72)),NA())</f>
        <v>#N/A</v>
      </c>
      <c r="E78" s="119" t="e">
        <f ca="1">+IF(AND(ISNUMBER(OFFSET('Water Data'!$C$7,0,10*ROW('Water Data'!C72))),'Data Summary'!BT78="Yes"),OFFSET('Water Data'!$C$7,0,10*ROW('Water Data'!C72)),NA())</f>
        <v>#N/A</v>
      </c>
      <c r="F78" s="119" t="e">
        <f ca="1">+IF(AND(ISNUMBER(OFFSET('Water Data'!$C$10,0,10*ROW('Water Data'!C72))),'Data Summary'!BU78="Yes"),OFFSET('Water Data'!$C$10,0,10*ROW('Water Data'!C72)),NA())</f>
        <v>#N/A</v>
      </c>
      <c r="G78" s="119" t="e">
        <f ca="1">+IF(AND(ISNUMBER(OFFSET('Water Data'!$D$5,0,10*ROW('Water Data'!D72))),'Data Summary'!BV78="Yes"),100-OFFSET('Water Data'!$D$5,0,10*ROW('Water Data'!D72)),NA())</f>
        <v>#N/A</v>
      </c>
      <c r="H78" s="119" t="e">
        <f ca="1">+IF(AND(ISNUMBER(OFFSET('Water Data'!$D$7,0,10*ROW('Water Data'!D72))),'Data Summary'!BW78="Yes"),OFFSET('Water Data'!$D$7,0,10*ROW('Water Data'!D72)),NA())</f>
        <v>#N/A</v>
      </c>
      <c r="I78" s="119" t="e">
        <f ca="1">+IF(AND(ISNUMBER(OFFSET('Water Data'!$D$10,0,10*ROW('Water Data'!D72))),'Data Summary'!BX78="Yes"),OFFSET('Water Data'!$D$10,0,10*ROW('Water Data'!D72)),NA())</f>
        <v>#N/A</v>
      </c>
      <c r="J78" s="119" t="e">
        <f ca="1">+IF(AND(ISNUMBER(OFFSET('Water Data'!$E$5,0,10*ROW('Water Data'!E72))),'Data Summary'!BY78="Yes"),100-OFFSET('Water Data'!$E$5,0,10*ROW('Water Data'!E72)),NA())</f>
        <v>#N/A</v>
      </c>
      <c r="K78" s="119" t="e">
        <f ca="1">+IF(AND(ISNUMBER(OFFSET('Water Data'!$E$7,0,10*ROW('Water Data'!E72))),'Data Summary'!BZ78="Yes"),OFFSET('Water Data'!$E$7,0,10*ROW('Water Data'!E72)),NA())</f>
        <v>#N/A</v>
      </c>
      <c r="L78" s="119" t="e">
        <f ca="1">+IF(AND(ISNUMBER(OFFSET('Water Data'!$E$10,0,10*ROW('Water Data'!E72))),'Data Summary'!CA78="Yes"),OFFSET('Water Data'!$E$10,0,10*ROW('Water Data'!E72)),NA())</f>
        <v>#N/A</v>
      </c>
      <c r="M78" s="119" t="e">
        <f ca="1">+IF(AND(ISNUMBER(OFFSET('Water Data'!$F$5,0,10*ROW('Water Data'!F72))),'Data Summary'!CB78="Yes"),100-OFFSET('Water Data'!$F$5,0,10*ROW('Water Data'!F72)),NA())</f>
        <v>#N/A</v>
      </c>
      <c r="N78" s="119" t="e">
        <f ca="1">+IF(AND(ISNUMBER(OFFSET('Water Data'!$F$7,0,10*ROW('Water Data'!F72))),'Data Summary'!CC78="Yes"),OFFSET('Water Data'!$F$7,0,10*ROW('Water Data'!F72)),NA())</f>
        <v>#N/A</v>
      </c>
      <c r="O78" s="119" t="e">
        <f ca="1">+IF(AND(ISNUMBER(OFFSET('Water Data'!$F$10,0,10*ROW('Water Data'!F72))),'Data Summary'!CD78="Yes"),OFFSET('Water Data'!$F$10,0,10*ROW('Water Data'!F72)),NA())</f>
        <v>#N/A</v>
      </c>
      <c r="P78" s="119" t="e">
        <f ca="1">+IF(AND(ISNUMBER(OFFSET('Water Data'!$G$5,0,10*ROW('Water Data'!G72))),'Data Summary'!CE78="Yes"),100-OFFSET('Water Data'!$G$5,0,10*ROW('Water Data'!G72)),NA())</f>
        <v>#N/A</v>
      </c>
      <c r="Q78" s="119" t="e">
        <f ca="1">+IF(AND(ISNUMBER(OFFSET('Water Data'!$G$7,0,10*ROW('Water Data'!G72))),'Data Summary'!CF78="Yes"),OFFSET('Water Data'!$G$7,0,10*ROW('Water Data'!G72)),NA())</f>
        <v>#N/A</v>
      </c>
      <c r="R78" s="119" t="e">
        <f ca="1">+IF(AND(ISNUMBER(OFFSET('Water Data'!$G$10,0,10*ROW('Water Data'!G72))),'Data Summary'!CG78="Yes"),OFFSET('Water Data'!$G$10,0,10*ROW('Water Data'!G72)),NA())</f>
        <v>#N/A</v>
      </c>
      <c r="S78" s="119" t="e">
        <f ca="1">+IF(AND(ISNUMBER(OFFSET('Water Data'!$H$5,0,10*ROW('Water Data'!H72))),'Data Summary'!CH78="Yes"),100-OFFSET('Water Data'!$H$5,0,10*ROW('Water Data'!H72)),NA())</f>
        <v>#N/A</v>
      </c>
      <c r="T78" s="119" t="e">
        <f ca="1">+IF(AND(ISNUMBER(OFFSET('Water Data'!$H$7,0,10*ROW('Water Data'!H72))),'Data Summary'!CI78="Yes"),OFFSET('Water Data'!$H$7,0,10*ROW('Water Data'!H72)),NA())</f>
        <v>#N/A</v>
      </c>
      <c r="U78" s="119" t="e">
        <f ca="1">+IF(AND(ISNUMBER(OFFSET('Water Data'!$H$10,0,10*ROW('Water Data'!H72))),'Data Summary'!CJ78="Yes"),OFFSET('Water Data'!$H$10,0,10*ROW('Water Data'!H72)),NA())</f>
        <v>#N/A</v>
      </c>
      <c r="V78" s="120" t="e">
        <f ca="1">+IF(AND(ISNUMBER(OFFSET('Sanitation Data'!$C$5,0,10*ROW('Sanitation Data'!C72))),'Data Summary'!CK78="Yes"),100-OFFSET('Sanitation Data'!$C$5,0,10*ROW('Sanitation Data'!C72)),NA())</f>
        <v>#N/A</v>
      </c>
      <c r="W78" s="120" t="e">
        <f ca="1">+IF(AND(ISNUMBER(OFFSET('Sanitation Data'!$C$7,0,10*ROW('Sanitation Data'!C72))),'Data Summary'!CL78="Yes"),OFFSET('Sanitation Data'!$C$7,0,10*ROW('Sanitation Data'!C72)),NA())</f>
        <v>#N/A</v>
      </c>
      <c r="X78" s="120" t="e">
        <f ca="1">+IF(AND(ISNUMBER(OFFSET('Sanitation Data'!$C$11,0,10*ROW('Sanitation Data'!C72))),'Data Summary'!CM78="Yes"),OFFSET('Sanitation Data'!$C$11,0,10*ROW('Sanitation Data'!C72)),NA())</f>
        <v>#N/A</v>
      </c>
      <c r="Y78" s="120" t="e">
        <f ca="1">+IF(AND(ISNUMBER(OFFSET('Sanitation Data'!$C$12,0,10*ROW('Sanitation Data'!C72))),'Data Summary'!CN78="Yes"),OFFSET('Sanitation Data'!$C$12,0,10*ROW('Sanitation Data'!C72)),NA())</f>
        <v>#N/A</v>
      </c>
      <c r="Z78" s="120" t="e">
        <f ca="1">+IF(AND(ISNUMBER(OFFSET('Sanitation Data'!$C$13,0,10*ROW('Sanitation Data'!C72))),'Data Summary'!CO78="Yes"),OFFSET('Sanitation Data'!$C$13,0,10*ROW('Sanitation Data'!C72)),NA())</f>
        <v>#N/A</v>
      </c>
      <c r="AA78" s="120" t="e">
        <f ca="1">+IF(AND(ISNUMBER(OFFSET('Sanitation Data'!$D$5,0,10*ROW('Sanitation Data'!D72))),'Data Summary'!CP78="Yes"),100-OFFSET('Sanitation Data'!$D$5,0,10*ROW('Sanitation Data'!D72)),NA())</f>
        <v>#N/A</v>
      </c>
      <c r="AB78" s="120" t="e">
        <f ca="1">+IF(AND(ISNUMBER(OFFSET('Sanitation Data'!$D$7,0,10*ROW('Sanitation Data'!D72))),'Data Summary'!CQ78="Yes"),OFFSET('Sanitation Data'!$D$7,0,10*ROW('Sanitation Data'!D72)),NA())</f>
        <v>#N/A</v>
      </c>
      <c r="AC78" s="120" t="e">
        <f ca="1">+IF(AND(ISNUMBER(OFFSET('Sanitation Data'!$D$11,0,10*ROW('Sanitation Data'!D72))),'Data Summary'!CR78="Yes"),OFFSET('Sanitation Data'!$D$11,0,10*ROW('Sanitation Data'!D72)),NA())</f>
        <v>#N/A</v>
      </c>
      <c r="AD78" s="120" t="e">
        <f ca="1">+IF(AND(ISNUMBER(OFFSET('Sanitation Data'!$D$12,0,10*ROW('Sanitation Data'!D72))),'Data Summary'!CS78="Yes"),OFFSET('Sanitation Data'!$D$12,0,10*ROW('Sanitation Data'!D72)),NA())</f>
        <v>#N/A</v>
      </c>
      <c r="AE78" s="120" t="e">
        <f ca="1">+IF(AND(ISNUMBER(OFFSET('Sanitation Data'!$D$13,0,10*ROW('Sanitation Data'!D72))),'Data Summary'!CT78="Yes"),OFFSET('Sanitation Data'!$D$13,0,10*ROW('Sanitation Data'!D72)),NA())</f>
        <v>#N/A</v>
      </c>
      <c r="AF78" s="120" t="e">
        <f ca="1">+IF(AND(ISNUMBER(OFFSET('Sanitation Data'!$E$5,0,10*ROW('Sanitation Data'!E72))),'Data Summary'!CU78="Yes"),100-OFFSET('Sanitation Data'!$E$5,0,10*ROW('Sanitation Data'!E72)),NA())</f>
        <v>#N/A</v>
      </c>
      <c r="AG78" s="120" t="e">
        <f ca="1">+IF(AND(ISNUMBER(OFFSET('Sanitation Data'!$E$7,0,10*ROW('Sanitation Data'!E72))),'Data Summary'!CV78="Yes"),OFFSET('Sanitation Data'!$E$7,0,10*ROW('Sanitation Data'!E72)),NA())</f>
        <v>#N/A</v>
      </c>
      <c r="AH78" s="120" t="e">
        <f ca="1">+IF(AND(ISNUMBER(OFFSET('Sanitation Data'!$E$11,0,10*ROW('Sanitation Data'!E72))),'Data Summary'!CW78="Yes"),OFFSET('Sanitation Data'!$E$11,0,10*ROW('Sanitation Data'!E72)),NA())</f>
        <v>#N/A</v>
      </c>
      <c r="AI78" s="120" t="e">
        <f ca="1">+IF(AND(ISNUMBER(OFFSET('Sanitation Data'!$E$12,0,10*ROW('Sanitation Data'!E72))),'Data Summary'!CX78="Yes"),OFFSET('Sanitation Data'!$E$12,0,10*ROW('Sanitation Data'!E72)),NA())</f>
        <v>#N/A</v>
      </c>
      <c r="AJ78" s="120" t="e">
        <f ca="1">+IF(AND(ISNUMBER(OFFSET('Sanitation Data'!$E$13,0,10*ROW('Sanitation Data'!E72))),'Data Summary'!CY78="Yes"),OFFSET('Sanitation Data'!$E$13,0,10*ROW('Sanitation Data'!E72)),NA())</f>
        <v>#N/A</v>
      </c>
      <c r="AK78" s="120" t="e">
        <f ca="1">+IF(AND(ISNUMBER(OFFSET('Sanitation Data'!$F$5,0,10*ROW('Sanitation Data'!F72))),'Data Summary'!CZ78="Yes"),100-OFFSET('Sanitation Data'!$F$5,0,10*ROW('Sanitation Data'!F72)),NA())</f>
        <v>#N/A</v>
      </c>
      <c r="AL78" s="120" t="e">
        <f ca="1">+IF(AND(ISNUMBER(OFFSET('Sanitation Data'!$F$7,0,10*ROW('Sanitation Data'!F72))),'Data Summary'!DA78="Yes"),OFFSET('Sanitation Data'!$F$7,0,10*ROW('Sanitation Data'!F72)),NA())</f>
        <v>#N/A</v>
      </c>
      <c r="AM78" s="120" t="e">
        <f ca="1">+IF(AND(ISNUMBER(OFFSET('Sanitation Data'!$F$11,0,10*ROW('Sanitation Data'!F72))),'Data Summary'!DB78="Yes"),OFFSET('Sanitation Data'!$F$11,0,10*ROW('Sanitation Data'!F72)),NA())</f>
        <v>#N/A</v>
      </c>
      <c r="AN78" s="120" t="e">
        <f ca="1">+IF(AND(ISNUMBER(OFFSET('Sanitation Data'!$F$12,0,10*ROW('Sanitation Data'!F72))),'Data Summary'!DC78="Yes"),OFFSET('Sanitation Data'!$F$12,0,10*ROW('Sanitation Data'!F72)),NA())</f>
        <v>#N/A</v>
      </c>
      <c r="AO78" s="120" t="e">
        <f ca="1">+IF(AND(ISNUMBER(OFFSET('Sanitation Data'!$F$13,0,10*ROW('Sanitation Data'!F72))),'Data Summary'!DD78="Yes"),OFFSET('Sanitation Data'!$F$13,0,10*ROW('Sanitation Data'!F72)),NA())</f>
        <v>#N/A</v>
      </c>
      <c r="AP78" s="120" t="e">
        <f ca="1">+IF(AND(ISNUMBER(OFFSET('Sanitation Data'!$G$5,0,10*ROW('Sanitation Data'!G72))),'Data Summary'!DE78="Yes"),100-OFFSET('Sanitation Data'!$G$5,0,10*ROW('Sanitation Data'!G72)),NA())</f>
        <v>#N/A</v>
      </c>
      <c r="AQ78" s="120" t="e">
        <f ca="1">+IF(AND(ISNUMBER(OFFSET('Sanitation Data'!$G$7,0,10*ROW('Sanitation Data'!G72))),'Data Summary'!DF78="Yes"),OFFSET('Sanitation Data'!$G$7,0,10*ROW('Sanitation Data'!G72)),NA())</f>
        <v>#N/A</v>
      </c>
      <c r="AR78" s="120" t="e">
        <f ca="1">+IF(AND(ISNUMBER(OFFSET('Sanitation Data'!$G$11,0,10*ROW('Sanitation Data'!G72))),'Data Summary'!DG78="Yes"),OFFSET('Sanitation Data'!$G$11,0,10*ROW('Sanitation Data'!G72)),NA())</f>
        <v>#N/A</v>
      </c>
      <c r="AS78" s="120" t="e">
        <f ca="1">+IF(AND(ISNUMBER(OFFSET('Sanitation Data'!$G$12,0,10*ROW('Sanitation Data'!G72))),'Data Summary'!DH78="Yes"),OFFSET('Sanitation Data'!$G$12,0,10*ROW('Sanitation Data'!G72)),NA())</f>
        <v>#N/A</v>
      </c>
      <c r="AT78" s="120" t="e">
        <f ca="1">+IF(AND(ISNUMBER(OFFSET('Sanitation Data'!$G$13,0,10*ROW('Sanitation Data'!G72))),'Data Summary'!DI78="Yes"),OFFSET('Sanitation Data'!$G$13,0,10*ROW('Sanitation Data'!G72)),NA())</f>
        <v>#N/A</v>
      </c>
      <c r="AU78" s="120" t="e">
        <f ca="1">+IF(AND(ISNUMBER(OFFSET('Sanitation Data'!$H$5,0,10*ROW('Sanitation Data'!H72))),'Data Summary'!DJ78="Yes"),100-OFFSET('Sanitation Data'!$H$5,0,10*ROW('Sanitation Data'!H72)),NA())</f>
        <v>#N/A</v>
      </c>
      <c r="AV78" s="120" t="e">
        <f ca="1">+IF(AND(ISNUMBER(OFFSET('Sanitation Data'!$H$7,0,10*ROW('Sanitation Data'!H72))),'Data Summary'!DK78="Yes"),OFFSET('Sanitation Data'!$H$7,0,10*ROW('Sanitation Data'!H72)),NA())</f>
        <v>#N/A</v>
      </c>
      <c r="AW78" s="120" t="e">
        <f ca="1">+IF(AND(ISNUMBER(OFFSET('Sanitation Data'!$H$11,0,10*ROW('Sanitation Data'!H72))),'Data Summary'!DL78="Yes"),OFFSET('Sanitation Data'!$H$11,0,10*ROW('Sanitation Data'!H72)),NA())</f>
        <v>#N/A</v>
      </c>
      <c r="AX78" s="120" t="e">
        <f ca="1">+IF(AND(ISNUMBER(OFFSET('Sanitation Data'!$H$12,0,10*ROW('Sanitation Data'!H72))),'Data Summary'!DM78="Yes"),OFFSET('Sanitation Data'!$H$12,0,10*ROW('Sanitation Data'!H72)),NA())</f>
        <v>#N/A</v>
      </c>
      <c r="AY78" s="120" t="e">
        <f ca="1">+IF(AND(ISNUMBER(OFFSET('Sanitation Data'!$H$13,0,10*ROW('Sanitation Data'!H72))),'Data Summary'!DN78="Yes"),OFFSET('Sanitation Data'!$H$13,0,10*ROW('Sanitation Data'!H72)),NA())</f>
        <v>#N/A</v>
      </c>
      <c r="AZ78" s="121" t="e">
        <f ca="1">+IF(AND(ISNUMBER(OFFSET('Hygiene Data'!$C$6,0,10*ROW('Hygiene Data'!C72))),'Data Summary'!DO78="Yes"),OFFSET('Hygiene Data'!$C$6,0,10*ROW('Hygiene Data'!C72)),NA())</f>
        <v>#N/A</v>
      </c>
      <c r="BA78" s="121" t="e">
        <f ca="1">+IF(AND(ISNUMBER(OFFSET('Hygiene Data'!$C$8,0,10*ROW('Hygiene Data'!C72))),'Data Summary'!DP78="Yes"),OFFSET('Hygiene Data'!$C$8,0,10*ROW('Hygiene Data'!C72)),NA())</f>
        <v>#N/A</v>
      </c>
      <c r="BB78" s="121" t="e">
        <f ca="1">+IF(AND(ISNUMBER(OFFSET('Hygiene Data'!$C$10,0,10*ROW('Hygiene Data'!C72))),'Data Summary'!DQ78="Yes"),OFFSET('Hygiene Data'!$C$10,0,10*ROW('Hygiene Data'!C72)),NA())</f>
        <v>#N/A</v>
      </c>
      <c r="BC78" s="121" t="e">
        <f ca="1">+IF(AND(ISNUMBER(OFFSET('Hygiene Data'!$D$6,0,10*ROW('Hygiene Data'!D72))),'Data Summary'!DR78="Yes"),OFFSET('Hygiene Data'!$D$6,0,10*ROW('Hygiene Data'!D72)),NA())</f>
        <v>#N/A</v>
      </c>
      <c r="BD78" s="121" t="e">
        <f ca="1">+IF(AND(ISNUMBER(OFFSET('Hygiene Data'!$D$8,0,10*ROW('Hygiene Data'!D72))),'Data Summary'!DS78="Yes"),OFFSET('Hygiene Data'!$D$8,0,10*ROW('Hygiene Data'!D72)),NA())</f>
        <v>#N/A</v>
      </c>
      <c r="BE78" s="121" t="e">
        <f ca="1">+IF(AND(ISNUMBER(OFFSET('Hygiene Data'!$D$10,0,10*ROW('Hygiene Data'!D72))),'Data Summary'!DT78="Yes"),OFFSET('Hygiene Data'!$D$10,0,10*ROW('Hygiene Data'!D72)),NA())</f>
        <v>#N/A</v>
      </c>
      <c r="BF78" s="121" t="e">
        <f ca="1">+IF(AND(ISNUMBER(OFFSET('Hygiene Data'!$E$6,0,10*ROW('Hygiene Data'!E72))),'Data Summary'!DU78="Yes"),OFFSET('Hygiene Data'!$E$6,0,10*ROW('Hygiene Data'!E72)),NA())</f>
        <v>#N/A</v>
      </c>
      <c r="BG78" s="121" t="e">
        <f ca="1">+IF(AND(ISNUMBER(OFFSET('Hygiene Data'!$E$8,0,10*ROW('Hygiene Data'!E72))),'Data Summary'!DV78="Yes"),OFFSET('Hygiene Data'!$E$8,0,10*ROW('Hygiene Data'!E72)),NA())</f>
        <v>#N/A</v>
      </c>
      <c r="BH78" s="121" t="e">
        <f ca="1">+IF(AND(ISNUMBER(OFFSET('Hygiene Data'!$E$10,0,10*ROW('Hygiene Data'!E72))),'Data Summary'!DW78="Yes"),OFFSET('Hygiene Data'!$E$10,0,10*ROW('Hygiene Data'!E72)),NA())</f>
        <v>#N/A</v>
      </c>
      <c r="BI78" s="121" t="e">
        <f ca="1">+IF(AND(ISNUMBER(OFFSET('Hygiene Data'!$F$6,0,10*ROW('Hygiene Data'!F72))),'Data Summary'!DX78="Yes"),OFFSET('Hygiene Data'!$F$6,0,10*ROW('Hygiene Data'!F72)),NA())</f>
        <v>#N/A</v>
      </c>
      <c r="BJ78" s="121" t="e">
        <f ca="1">+IF(AND(ISNUMBER(OFFSET('Hygiene Data'!$F$8,0,10*ROW('Hygiene Data'!F72))),'Data Summary'!DY78="Yes"),OFFSET('Hygiene Data'!$F$8,0,10*ROW('Hygiene Data'!F72)),NA())</f>
        <v>#N/A</v>
      </c>
      <c r="BK78" s="121" t="e">
        <f ca="1">+IF(AND(ISNUMBER(OFFSET('Hygiene Data'!$F$10,0,10*ROW('Hygiene Data'!F72))),'Data Summary'!DZ78="Yes"),OFFSET('Hygiene Data'!$F$10,0,10*ROW('Hygiene Data'!F72)),NA())</f>
        <v>#N/A</v>
      </c>
      <c r="BL78" s="121" t="e">
        <f ca="1">+IF(AND(ISNUMBER(OFFSET('Hygiene Data'!$G$6,0,10*ROW('Hygiene Data'!G72))),'Data Summary'!EA78="Yes"),OFFSET('Hygiene Data'!$G$6,0,10*ROW('Hygiene Data'!G72)),NA())</f>
        <v>#N/A</v>
      </c>
      <c r="BM78" s="121" t="e">
        <f ca="1">+IF(AND(ISNUMBER(OFFSET('Hygiene Data'!$G$8,0,10*ROW('Hygiene Data'!G72))),'Data Summary'!EB78="Yes"),OFFSET('Hygiene Data'!$G$8,0,10*ROW('Hygiene Data'!G72)),NA())</f>
        <v>#N/A</v>
      </c>
      <c r="BN78" s="121" t="e">
        <f ca="1">+IF(AND(ISNUMBER(OFFSET('Hygiene Data'!$G$10,0,10*ROW('Hygiene Data'!G72))),'Data Summary'!EC78="Yes"),OFFSET('Hygiene Data'!$G$10,0,10*ROW('Hygiene Data'!G72)),NA())</f>
        <v>#N/A</v>
      </c>
      <c r="BO78" s="121" t="e">
        <f ca="1">+IF(AND(ISNUMBER(OFFSET('Hygiene Data'!$H$6,0,10*ROW('Hygiene Data'!H72))),'Data Summary'!ED78="Yes"),OFFSET('Hygiene Data'!$H$6,0,10*ROW('Hygiene Data'!H72)),NA())</f>
        <v>#N/A</v>
      </c>
      <c r="BP78" s="121" t="e">
        <f ca="1">+IF(AND(ISNUMBER(OFFSET('Hygiene Data'!$H$8,0,10*ROW('Hygiene Data'!H72))),'Data Summary'!EE78="Yes"),OFFSET('Hygiene Data'!$H$8,0,10*ROW('Hygiene Data'!H72)),NA())</f>
        <v>#N/A</v>
      </c>
      <c r="BQ78" s="121" t="e">
        <f ca="1">+IF(AND(ISNUMBER(OFFSET('Hygiene Data'!$H$10,0,10*ROW('Hygiene Data'!H72))),'Data Summary'!EF78="Yes"),OFFSET('Hygiene Data'!$H$10,0,10*ROW('Hygiene Data'!H72)),NA())</f>
        <v>#N/A</v>
      </c>
    </row>
    <row r="79" spans="1:69" x14ac:dyDescent="0.2">
      <c r="A79" s="44" t="e">
        <f ca="1">+IF(OFFSET('Water Data'!$B$1,0,10*ROW('Water Data'!B73))="",NA(),OFFSET('Water Data'!$B$1,0,10*ROW('Water Data'!B73)))</f>
        <v>#N/A</v>
      </c>
      <c r="B79" s="44" t="e">
        <f ca="1">+IF(OFFSET('Water Data'!$A$3,0,10*ROW('Water Data'!A76))="",NA(),OFFSET('Water Data'!$A$3,0,10*ROW('Water Data'!A76)))</f>
        <v>#N/A</v>
      </c>
      <c r="C79" s="44" t="e">
        <f ca="1">+IF(OFFSET('Water Data'!$C$3,0,10*ROW('Water Data'!C76))="",NA(),OFFSET('Water Data'!$C$3,0,10*ROW('Water Data'!C76)))</f>
        <v>#N/A</v>
      </c>
      <c r="D79" s="119" t="e">
        <f ca="1">+IF(AND(ISNUMBER(OFFSET('Water Data'!$C$5,0,10*ROW('Water Data'!C73))),'Data Summary'!BS79="Yes"),100-OFFSET('Water Data'!$C$5,0,10*ROW('Water Data'!C73)),NA())</f>
        <v>#N/A</v>
      </c>
      <c r="E79" s="119" t="e">
        <f ca="1">+IF(AND(ISNUMBER(OFFSET('Water Data'!$C$7,0,10*ROW('Water Data'!C73))),'Data Summary'!BT79="Yes"),OFFSET('Water Data'!$C$7,0,10*ROW('Water Data'!C73)),NA())</f>
        <v>#N/A</v>
      </c>
      <c r="F79" s="119" t="e">
        <f ca="1">+IF(AND(ISNUMBER(OFFSET('Water Data'!$C$10,0,10*ROW('Water Data'!C73))),'Data Summary'!BU79="Yes"),OFFSET('Water Data'!$C$10,0,10*ROW('Water Data'!C73)),NA())</f>
        <v>#N/A</v>
      </c>
      <c r="G79" s="119" t="e">
        <f ca="1">+IF(AND(ISNUMBER(OFFSET('Water Data'!$D$5,0,10*ROW('Water Data'!D73))),'Data Summary'!BV79="Yes"),100-OFFSET('Water Data'!$D$5,0,10*ROW('Water Data'!D73)),NA())</f>
        <v>#N/A</v>
      </c>
      <c r="H79" s="119" t="e">
        <f ca="1">+IF(AND(ISNUMBER(OFFSET('Water Data'!$D$7,0,10*ROW('Water Data'!D73))),'Data Summary'!BW79="Yes"),OFFSET('Water Data'!$D$7,0,10*ROW('Water Data'!D73)),NA())</f>
        <v>#N/A</v>
      </c>
      <c r="I79" s="119" t="e">
        <f ca="1">+IF(AND(ISNUMBER(OFFSET('Water Data'!$D$10,0,10*ROW('Water Data'!D73))),'Data Summary'!BX79="Yes"),OFFSET('Water Data'!$D$10,0,10*ROW('Water Data'!D73)),NA())</f>
        <v>#N/A</v>
      </c>
      <c r="J79" s="119" t="e">
        <f ca="1">+IF(AND(ISNUMBER(OFFSET('Water Data'!$E$5,0,10*ROW('Water Data'!E73))),'Data Summary'!BY79="Yes"),100-OFFSET('Water Data'!$E$5,0,10*ROW('Water Data'!E73)),NA())</f>
        <v>#N/A</v>
      </c>
      <c r="K79" s="119" t="e">
        <f ca="1">+IF(AND(ISNUMBER(OFFSET('Water Data'!$E$7,0,10*ROW('Water Data'!E73))),'Data Summary'!BZ79="Yes"),OFFSET('Water Data'!$E$7,0,10*ROW('Water Data'!E73)),NA())</f>
        <v>#N/A</v>
      </c>
      <c r="L79" s="119" t="e">
        <f ca="1">+IF(AND(ISNUMBER(OFFSET('Water Data'!$E$10,0,10*ROW('Water Data'!E73))),'Data Summary'!CA79="Yes"),OFFSET('Water Data'!$E$10,0,10*ROW('Water Data'!E73)),NA())</f>
        <v>#N/A</v>
      </c>
      <c r="M79" s="119" t="e">
        <f ca="1">+IF(AND(ISNUMBER(OFFSET('Water Data'!$F$5,0,10*ROW('Water Data'!F73))),'Data Summary'!CB79="Yes"),100-OFFSET('Water Data'!$F$5,0,10*ROW('Water Data'!F73)),NA())</f>
        <v>#N/A</v>
      </c>
      <c r="N79" s="119" t="e">
        <f ca="1">+IF(AND(ISNUMBER(OFFSET('Water Data'!$F$7,0,10*ROW('Water Data'!F73))),'Data Summary'!CC79="Yes"),OFFSET('Water Data'!$F$7,0,10*ROW('Water Data'!F73)),NA())</f>
        <v>#N/A</v>
      </c>
      <c r="O79" s="119" t="e">
        <f ca="1">+IF(AND(ISNUMBER(OFFSET('Water Data'!$F$10,0,10*ROW('Water Data'!F73))),'Data Summary'!CD79="Yes"),OFFSET('Water Data'!$F$10,0,10*ROW('Water Data'!F73)),NA())</f>
        <v>#N/A</v>
      </c>
      <c r="P79" s="119" t="e">
        <f ca="1">+IF(AND(ISNUMBER(OFFSET('Water Data'!$G$5,0,10*ROW('Water Data'!G73))),'Data Summary'!CE79="Yes"),100-OFFSET('Water Data'!$G$5,0,10*ROW('Water Data'!G73)),NA())</f>
        <v>#N/A</v>
      </c>
      <c r="Q79" s="119" t="e">
        <f ca="1">+IF(AND(ISNUMBER(OFFSET('Water Data'!$G$7,0,10*ROW('Water Data'!G73))),'Data Summary'!CF79="Yes"),OFFSET('Water Data'!$G$7,0,10*ROW('Water Data'!G73)),NA())</f>
        <v>#N/A</v>
      </c>
      <c r="R79" s="119" t="e">
        <f ca="1">+IF(AND(ISNUMBER(OFFSET('Water Data'!$G$10,0,10*ROW('Water Data'!G73))),'Data Summary'!CG79="Yes"),OFFSET('Water Data'!$G$10,0,10*ROW('Water Data'!G73)),NA())</f>
        <v>#N/A</v>
      </c>
      <c r="S79" s="119" t="e">
        <f ca="1">+IF(AND(ISNUMBER(OFFSET('Water Data'!$H$5,0,10*ROW('Water Data'!H73))),'Data Summary'!CH79="Yes"),100-OFFSET('Water Data'!$H$5,0,10*ROW('Water Data'!H73)),NA())</f>
        <v>#N/A</v>
      </c>
      <c r="T79" s="119" t="e">
        <f ca="1">+IF(AND(ISNUMBER(OFFSET('Water Data'!$H$7,0,10*ROW('Water Data'!H73))),'Data Summary'!CI79="Yes"),OFFSET('Water Data'!$H$7,0,10*ROW('Water Data'!H73)),NA())</f>
        <v>#N/A</v>
      </c>
      <c r="U79" s="119" t="e">
        <f ca="1">+IF(AND(ISNUMBER(OFFSET('Water Data'!$H$10,0,10*ROW('Water Data'!H73))),'Data Summary'!CJ79="Yes"),OFFSET('Water Data'!$H$10,0,10*ROW('Water Data'!H73)),NA())</f>
        <v>#N/A</v>
      </c>
      <c r="V79" s="120" t="e">
        <f ca="1">+IF(AND(ISNUMBER(OFFSET('Sanitation Data'!$C$5,0,10*ROW('Sanitation Data'!C73))),'Data Summary'!CK79="Yes"),100-OFFSET('Sanitation Data'!$C$5,0,10*ROW('Sanitation Data'!C73)),NA())</f>
        <v>#N/A</v>
      </c>
      <c r="W79" s="120" t="e">
        <f ca="1">+IF(AND(ISNUMBER(OFFSET('Sanitation Data'!$C$7,0,10*ROW('Sanitation Data'!C73))),'Data Summary'!CL79="Yes"),OFFSET('Sanitation Data'!$C$7,0,10*ROW('Sanitation Data'!C73)),NA())</f>
        <v>#N/A</v>
      </c>
      <c r="X79" s="120" t="e">
        <f ca="1">+IF(AND(ISNUMBER(OFFSET('Sanitation Data'!$C$11,0,10*ROW('Sanitation Data'!C73))),'Data Summary'!CM79="Yes"),OFFSET('Sanitation Data'!$C$11,0,10*ROW('Sanitation Data'!C73)),NA())</f>
        <v>#N/A</v>
      </c>
      <c r="Y79" s="120" t="e">
        <f ca="1">+IF(AND(ISNUMBER(OFFSET('Sanitation Data'!$C$12,0,10*ROW('Sanitation Data'!C73))),'Data Summary'!CN79="Yes"),OFFSET('Sanitation Data'!$C$12,0,10*ROW('Sanitation Data'!C73)),NA())</f>
        <v>#N/A</v>
      </c>
      <c r="Z79" s="120" t="e">
        <f ca="1">+IF(AND(ISNUMBER(OFFSET('Sanitation Data'!$C$13,0,10*ROW('Sanitation Data'!C73))),'Data Summary'!CO79="Yes"),OFFSET('Sanitation Data'!$C$13,0,10*ROW('Sanitation Data'!C73)),NA())</f>
        <v>#N/A</v>
      </c>
      <c r="AA79" s="120" t="e">
        <f ca="1">+IF(AND(ISNUMBER(OFFSET('Sanitation Data'!$D$5,0,10*ROW('Sanitation Data'!D73))),'Data Summary'!CP79="Yes"),100-OFFSET('Sanitation Data'!$D$5,0,10*ROW('Sanitation Data'!D73)),NA())</f>
        <v>#N/A</v>
      </c>
      <c r="AB79" s="120" t="e">
        <f ca="1">+IF(AND(ISNUMBER(OFFSET('Sanitation Data'!$D$7,0,10*ROW('Sanitation Data'!D73))),'Data Summary'!CQ79="Yes"),OFFSET('Sanitation Data'!$D$7,0,10*ROW('Sanitation Data'!D73)),NA())</f>
        <v>#N/A</v>
      </c>
      <c r="AC79" s="120" t="e">
        <f ca="1">+IF(AND(ISNUMBER(OFFSET('Sanitation Data'!$D$11,0,10*ROW('Sanitation Data'!D73))),'Data Summary'!CR79="Yes"),OFFSET('Sanitation Data'!$D$11,0,10*ROW('Sanitation Data'!D73)),NA())</f>
        <v>#N/A</v>
      </c>
      <c r="AD79" s="120" t="e">
        <f ca="1">+IF(AND(ISNUMBER(OFFSET('Sanitation Data'!$D$12,0,10*ROW('Sanitation Data'!D73))),'Data Summary'!CS79="Yes"),OFFSET('Sanitation Data'!$D$12,0,10*ROW('Sanitation Data'!D73)),NA())</f>
        <v>#N/A</v>
      </c>
      <c r="AE79" s="120" t="e">
        <f ca="1">+IF(AND(ISNUMBER(OFFSET('Sanitation Data'!$D$13,0,10*ROW('Sanitation Data'!D73))),'Data Summary'!CT79="Yes"),OFFSET('Sanitation Data'!$D$13,0,10*ROW('Sanitation Data'!D73)),NA())</f>
        <v>#N/A</v>
      </c>
      <c r="AF79" s="120" t="e">
        <f ca="1">+IF(AND(ISNUMBER(OFFSET('Sanitation Data'!$E$5,0,10*ROW('Sanitation Data'!E73))),'Data Summary'!CU79="Yes"),100-OFFSET('Sanitation Data'!$E$5,0,10*ROW('Sanitation Data'!E73)),NA())</f>
        <v>#N/A</v>
      </c>
      <c r="AG79" s="120" t="e">
        <f ca="1">+IF(AND(ISNUMBER(OFFSET('Sanitation Data'!$E$7,0,10*ROW('Sanitation Data'!E73))),'Data Summary'!CV79="Yes"),OFFSET('Sanitation Data'!$E$7,0,10*ROW('Sanitation Data'!E73)),NA())</f>
        <v>#N/A</v>
      </c>
      <c r="AH79" s="120" t="e">
        <f ca="1">+IF(AND(ISNUMBER(OFFSET('Sanitation Data'!$E$11,0,10*ROW('Sanitation Data'!E73))),'Data Summary'!CW79="Yes"),OFFSET('Sanitation Data'!$E$11,0,10*ROW('Sanitation Data'!E73)),NA())</f>
        <v>#N/A</v>
      </c>
      <c r="AI79" s="120" t="e">
        <f ca="1">+IF(AND(ISNUMBER(OFFSET('Sanitation Data'!$E$12,0,10*ROW('Sanitation Data'!E73))),'Data Summary'!CX79="Yes"),OFFSET('Sanitation Data'!$E$12,0,10*ROW('Sanitation Data'!E73)),NA())</f>
        <v>#N/A</v>
      </c>
      <c r="AJ79" s="120" t="e">
        <f ca="1">+IF(AND(ISNUMBER(OFFSET('Sanitation Data'!$E$13,0,10*ROW('Sanitation Data'!E73))),'Data Summary'!CY79="Yes"),OFFSET('Sanitation Data'!$E$13,0,10*ROW('Sanitation Data'!E73)),NA())</f>
        <v>#N/A</v>
      </c>
      <c r="AK79" s="120" t="e">
        <f ca="1">+IF(AND(ISNUMBER(OFFSET('Sanitation Data'!$F$5,0,10*ROW('Sanitation Data'!F73))),'Data Summary'!CZ79="Yes"),100-OFFSET('Sanitation Data'!$F$5,0,10*ROW('Sanitation Data'!F73)),NA())</f>
        <v>#N/A</v>
      </c>
      <c r="AL79" s="120" t="e">
        <f ca="1">+IF(AND(ISNUMBER(OFFSET('Sanitation Data'!$F$7,0,10*ROW('Sanitation Data'!F73))),'Data Summary'!DA79="Yes"),OFFSET('Sanitation Data'!$F$7,0,10*ROW('Sanitation Data'!F73)),NA())</f>
        <v>#N/A</v>
      </c>
      <c r="AM79" s="120" t="e">
        <f ca="1">+IF(AND(ISNUMBER(OFFSET('Sanitation Data'!$F$11,0,10*ROW('Sanitation Data'!F73))),'Data Summary'!DB79="Yes"),OFFSET('Sanitation Data'!$F$11,0,10*ROW('Sanitation Data'!F73)),NA())</f>
        <v>#N/A</v>
      </c>
      <c r="AN79" s="120" t="e">
        <f ca="1">+IF(AND(ISNUMBER(OFFSET('Sanitation Data'!$F$12,0,10*ROW('Sanitation Data'!F73))),'Data Summary'!DC79="Yes"),OFFSET('Sanitation Data'!$F$12,0,10*ROW('Sanitation Data'!F73)),NA())</f>
        <v>#N/A</v>
      </c>
      <c r="AO79" s="120" t="e">
        <f ca="1">+IF(AND(ISNUMBER(OFFSET('Sanitation Data'!$F$13,0,10*ROW('Sanitation Data'!F73))),'Data Summary'!DD79="Yes"),OFFSET('Sanitation Data'!$F$13,0,10*ROW('Sanitation Data'!F73)),NA())</f>
        <v>#N/A</v>
      </c>
      <c r="AP79" s="120" t="e">
        <f ca="1">+IF(AND(ISNUMBER(OFFSET('Sanitation Data'!$G$5,0,10*ROW('Sanitation Data'!G73))),'Data Summary'!DE79="Yes"),100-OFFSET('Sanitation Data'!$G$5,0,10*ROW('Sanitation Data'!G73)),NA())</f>
        <v>#N/A</v>
      </c>
      <c r="AQ79" s="120" t="e">
        <f ca="1">+IF(AND(ISNUMBER(OFFSET('Sanitation Data'!$G$7,0,10*ROW('Sanitation Data'!G73))),'Data Summary'!DF79="Yes"),OFFSET('Sanitation Data'!$G$7,0,10*ROW('Sanitation Data'!G73)),NA())</f>
        <v>#N/A</v>
      </c>
      <c r="AR79" s="120" t="e">
        <f ca="1">+IF(AND(ISNUMBER(OFFSET('Sanitation Data'!$G$11,0,10*ROW('Sanitation Data'!G73))),'Data Summary'!DG79="Yes"),OFFSET('Sanitation Data'!$G$11,0,10*ROW('Sanitation Data'!G73)),NA())</f>
        <v>#N/A</v>
      </c>
      <c r="AS79" s="120" t="e">
        <f ca="1">+IF(AND(ISNUMBER(OFFSET('Sanitation Data'!$G$12,0,10*ROW('Sanitation Data'!G73))),'Data Summary'!DH79="Yes"),OFFSET('Sanitation Data'!$G$12,0,10*ROW('Sanitation Data'!G73)),NA())</f>
        <v>#N/A</v>
      </c>
      <c r="AT79" s="120" t="e">
        <f ca="1">+IF(AND(ISNUMBER(OFFSET('Sanitation Data'!$G$13,0,10*ROW('Sanitation Data'!G73))),'Data Summary'!DI79="Yes"),OFFSET('Sanitation Data'!$G$13,0,10*ROW('Sanitation Data'!G73)),NA())</f>
        <v>#N/A</v>
      </c>
      <c r="AU79" s="120" t="e">
        <f ca="1">+IF(AND(ISNUMBER(OFFSET('Sanitation Data'!$H$5,0,10*ROW('Sanitation Data'!H73))),'Data Summary'!DJ79="Yes"),100-OFFSET('Sanitation Data'!$H$5,0,10*ROW('Sanitation Data'!H73)),NA())</f>
        <v>#N/A</v>
      </c>
      <c r="AV79" s="120" t="e">
        <f ca="1">+IF(AND(ISNUMBER(OFFSET('Sanitation Data'!$H$7,0,10*ROW('Sanitation Data'!H73))),'Data Summary'!DK79="Yes"),OFFSET('Sanitation Data'!$H$7,0,10*ROW('Sanitation Data'!H73)),NA())</f>
        <v>#N/A</v>
      </c>
      <c r="AW79" s="120" t="e">
        <f ca="1">+IF(AND(ISNUMBER(OFFSET('Sanitation Data'!$H$11,0,10*ROW('Sanitation Data'!H73))),'Data Summary'!DL79="Yes"),OFFSET('Sanitation Data'!$H$11,0,10*ROW('Sanitation Data'!H73)),NA())</f>
        <v>#N/A</v>
      </c>
      <c r="AX79" s="120" t="e">
        <f ca="1">+IF(AND(ISNUMBER(OFFSET('Sanitation Data'!$H$12,0,10*ROW('Sanitation Data'!H73))),'Data Summary'!DM79="Yes"),OFFSET('Sanitation Data'!$H$12,0,10*ROW('Sanitation Data'!H73)),NA())</f>
        <v>#N/A</v>
      </c>
      <c r="AY79" s="120" t="e">
        <f ca="1">+IF(AND(ISNUMBER(OFFSET('Sanitation Data'!$H$13,0,10*ROW('Sanitation Data'!H73))),'Data Summary'!DN79="Yes"),OFFSET('Sanitation Data'!$H$13,0,10*ROW('Sanitation Data'!H73)),NA())</f>
        <v>#N/A</v>
      </c>
      <c r="AZ79" s="121" t="e">
        <f ca="1">+IF(AND(ISNUMBER(OFFSET('Hygiene Data'!$C$6,0,10*ROW('Hygiene Data'!C73))),'Data Summary'!DO79="Yes"),OFFSET('Hygiene Data'!$C$6,0,10*ROW('Hygiene Data'!C73)),NA())</f>
        <v>#N/A</v>
      </c>
      <c r="BA79" s="121" t="e">
        <f ca="1">+IF(AND(ISNUMBER(OFFSET('Hygiene Data'!$C$8,0,10*ROW('Hygiene Data'!C73))),'Data Summary'!DP79="Yes"),OFFSET('Hygiene Data'!$C$8,0,10*ROW('Hygiene Data'!C73)),NA())</f>
        <v>#N/A</v>
      </c>
      <c r="BB79" s="121" t="e">
        <f ca="1">+IF(AND(ISNUMBER(OFFSET('Hygiene Data'!$C$10,0,10*ROW('Hygiene Data'!C73))),'Data Summary'!DQ79="Yes"),OFFSET('Hygiene Data'!$C$10,0,10*ROW('Hygiene Data'!C73)),NA())</f>
        <v>#N/A</v>
      </c>
      <c r="BC79" s="121" t="e">
        <f ca="1">+IF(AND(ISNUMBER(OFFSET('Hygiene Data'!$D$6,0,10*ROW('Hygiene Data'!D73))),'Data Summary'!DR79="Yes"),OFFSET('Hygiene Data'!$D$6,0,10*ROW('Hygiene Data'!D73)),NA())</f>
        <v>#N/A</v>
      </c>
      <c r="BD79" s="121" t="e">
        <f ca="1">+IF(AND(ISNUMBER(OFFSET('Hygiene Data'!$D$8,0,10*ROW('Hygiene Data'!D73))),'Data Summary'!DS79="Yes"),OFFSET('Hygiene Data'!$D$8,0,10*ROW('Hygiene Data'!D73)),NA())</f>
        <v>#N/A</v>
      </c>
      <c r="BE79" s="121" t="e">
        <f ca="1">+IF(AND(ISNUMBER(OFFSET('Hygiene Data'!$D$10,0,10*ROW('Hygiene Data'!D73))),'Data Summary'!DT79="Yes"),OFFSET('Hygiene Data'!$D$10,0,10*ROW('Hygiene Data'!D73)),NA())</f>
        <v>#N/A</v>
      </c>
      <c r="BF79" s="121" t="e">
        <f ca="1">+IF(AND(ISNUMBER(OFFSET('Hygiene Data'!$E$6,0,10*ROW('Hygiene Data'!E73))),'Data Summary'!DU79="Yes"),OFFSET('Hygiene Data'!$E$6,0,10*ROW('Hygiene Data'!E73)),NA())</f>
        <v>#N/A</v>
      </c>
      <c r="BG79" s="121" t="e">
        <f ca="1">+IF(AND(ISNUMBER(OFFSET('Hygiene Data'!$E$8,0,10*ROW('Hygiene Data'!E73))),'Data Summary'!DV79="Yes"),OFFSET('Hygiene Data'!$E$8,0,10*ROW('Hygiene Data'!E73)),NA())</f>
        <v>#N/A</v>
      </c>
      <c r="BH79" s="121" t="e">
        <f ca="1">+IF(AND(ISNUMBER(OFFSET('Hygiene Data'!$E$10,0,10*ROW('Hygiene Data'!E73))),'Data Summary'!DW79="Yes"),OFFSET('Hygiene Data'!$E$10,0,10*ROW('Hygiene Data'!E73)),NA())</f>
        <v>#N/A</v>
      </c>
      <c r="BI79" s="121" t="e">
        <f ca="1">+IF(AND(ISNUMBER(OFFSET('Hygiene Data'!$F$6,0,10*ROW('Hygiene Data'!F73))),'Data Summary'!DX79="Yes"),OFFSET('Hygiene Data'!$F$6,0,10*ROW('Hygiene Data'!F73)),NA())</f>
        <v>#N/A</v>
      </c>
      <c r="BJ79" s="121" t="e">
        <f ca="1">+IF(AND(ISNUMBER(OFFSET('Hygiene Data'!$F$8,0,10*ROW('Hygiene Data'!F73))),'Data Summary'!DY79="Yes"),OFFSET('Hygiene Data'!$F$8,0,10*ROW('Hygiene Data'!F73)),NA())</f>
        <v>#N/A</v>
      </c>
      <c r="BK79" s="121" t="e">
        <f ca="1">+IF(AND(ISNUMBER(OFFSET('Hygiene Data'!$F$10,0,10*ROW('Hygiene Data'!F73))),'Data Summary'!DZ79="Yes"),OFFSET('Hygiene Data'!$F$10,0,10*ROW('Hygiene Data'!F73)),NA())</f>
        <v>#N/A</v>
      </c>
      <c r="BL79" s="121" t="e">
        <f ca="1">+IF(AND(ISNUMBER(OFFSET('Hygiene Data'!$G$6,0,10*ROW('Hygiene Data'!G73))),'Data Summary'!EA79="Yes"),OFFSET('Hygiene Data'!$G$6,0,10*ROW('Hygiene Data'!G73)),NA())</f>
        <v>#N/A</v>
      </c>
      <c r="BM79" s="121" t="e">
        <f ca="1">+IF(AND(ISNUMBER(OFFSET('Hygiene Data'!$G$8,0,10*ROW('Hygiene Data'!G73))),'Data Summary'!EB79="Yes"),OFFSET('Hygiene Data'!$G$8,0,10*ROW('Hygiene Data'!G73)),NA())</f>
        <v>#N/A</v>
      </c>
      <c r="BN79" s="121" t="e">
        <f ca="1">+IF(AND(ISNUMBER(OFFSET('Hygiene Data'!$G$10,0,10*ROW('Hygiene Data'!G73))),'Data Summary'!EC79="Yes"),OFFSET('Hygiene Data'!$G$10,0,10*ROW('Hygiene Data'!G73)),NA())</f>
        <v>#N/A</v>
      </c>
      <c r="BO79" s="121" t="e">
        <f ca="1">+IF(AND(ISNUMBER(OFFSET('Hygiene Data'!$H$6,0,10*ROW('Hygiene Data'!H73))),'Data Summary'!ED79="Yes"),OFFSET('Hygiene Data'!$H$6,0,10*ROW('Hygiene Data'!H73)),NA())</f>
        <v>#N/A</v>
      </c>
      <c r="BP79" s="121" t="e">
        <f ca="1">+IF(AND(ISNUMBER(OFFSET('Hygiene Data'!$H$8,0,10*ROW('Hygiene Data'!H73))),'Data Summary'!EE79="Yes"),OFFSET('Hygiene Data'!$H$8,0,10*ROW('Hygiene Data'!H73)),NA())</f>
        <v>#N/A</v>
      </c>
      <c r="BQ79" s="121" t="e">
        <f ca="1">+IF(AND(ISNUMBER(OFFSET('Hygiene Data'!$H$10,0,10*ROW('Hygiene Data'!H73))),'Data Summary'!EF79="Yes"),OFFSET('Hygiene Data'!$H$10,0,10*ROW('Hygiene Data'!H73)),NA())</f>
        <v>#N/A</v>
      </c>
    </row>
    <row r="80" spans="1:69" x14ac:dyDescent="0.2">
      <c r="A80" s="44" t="e">
        <f ca="1">+IF(OFFSET('Water Data'!$B$1,0,10*ROW('Water Data'!B74))="",NA(),OFFSET('Water Data'!$B$1,0,10*ROW('Water Data'!B74)))</f>
        <v>#N/A</v>
      </c>
      <c r="B80" s="44" t="e">
        <f ca="1">+IF(OFFSET('Water Data'!$A$3,0,10*ROW('Water Data'!A77))="",NA(),OFFSET('Water Data'!$A$3,0,10*ROW('Water Data'!A77)))</f>
        <v>#N/A</v>
      </c>
      <c r="C80" s="44" t="e">
        <f ca="1">+IF(OFFSET('Water Data'!$C$3,0,10*ROW('Water Data'!C77))="",NA(),OFFSET('Water Data'!$C$3,0,10*ROW('Water Data'!C77)))</f>
        <v>#N/A</v>
      </c>
      <c r="D80" s="119" t="e">
        <f ca="1">+IF(AND(ISNUMBER(OFFSET('Water Data'!$C$5,0,10*ROW('Water Data'!C74))),'Data Summary'!BS80="Yes"),100-OFFSET('Water Data'!$C$5,0,10*ROW('Water Data'!C74)),NA())</f>
        <v>#N/A</v>
      </c>
      <c r="E80" s="119" t="e">
        <f ca="1">+IF(AND(ISNUMBER(OFFSET('Water Data'!$C$7,0,10*ROW('Water Data'!C74))),'Data Summary'!BT80="Yes"),OFFSET('Water Data'!$C$7,0,10*ROW('Water Data'!C74)),NA())</f>
        <v>#N/A</v>
      </c>
      <c r="F80" s="119" t="e">
        <f ca="1">+IF(AND(ISNUMBER(OFFSET('Water Data'!$C$10,0,10*ROW('Water Data'!C74))),'Data Summary'!BU80="Yes"),OFFSET('Water Data'!$C$10,0,10*ROW('Water Data'!C74)),NA())</f>
        <v>#N/A</v>
      </c>
      <c r="G80" s="119" t="e">
        <f ca="1">+IF(AND(ISNUMBER(OFFSET('Water Data'!$D$5,0,10*ROW('Water Data'!D74))),'Data Summary'!BV80="Yes"),100-OFFSET('Water Data'!$D$5,0,10*ROW('Water Data'!D74)),NA())</f>
        <v>#N/A</v>
      </c>
      <c r="H80" s="119" t="e">
        <f ca="1">+IF(AND(ISNUMBER(OFFSET('Water Data'!$D$7,0,10*ROW('Water Data'!D74))),'Data Summary'!BW80="Yes"),OFFSET('Water Data'!$D$7,0,10*ROW('Water Data'!D74)),NA())</f>
        <v>#N/A</v>
      </c>
      <c r="I80" s="119" t="e">
        <f ca="1">+IF(AND(ISNUMBER(OFFSET('Water Data'!$D$10,0,10*ROW('Water Data'!D74))),'Data Summary'!BX80="Yes"),OFFSET('Water Data'!$D$10,0,10*ROW('Water Data'!D74)),NA())</f>
        <v>#N/A</v>
      </c>
      <c r="J80" s="119" t="e">
        <f ca="1">+IF(AND(ISNUMBER(OFFSET('Water Data'!$E$5,0,10*ROW('Water Data'!E74))),'Data Summary'!BY80="Yes"),100-OFFSET('Water Data'!$E$5,0,10*ROW('Water Data'!E74)),NA())</f>
        <v>#N/A</v>
      </c>
      <c r="K80" s="119" t="e">
        <f ca="1">+IF(AND(ISNUMBER(OFFSET('Water Data'!$E$7,0,10*ROW('Water Data'!E74))),'Data Summary'!BZ80="Yes"),OFFSET('Water Data'!$E$7,0,10*ROW('Water Data'!E74)),NA())</f>
        <v>#N/A</v>
      </c>
      <c r="L80" s="119" t="e">
        <f ca="1">+IF(AND(ISNUMBER(OFFSET('Water Data'!$E$10,0,10*ROW('Water Data'!E74))),'Data Summary'!CA80="Yes"),OFFSET('Water Data'!$E$10,0,10*ROW('Water Data'!E74)),NA())</f>
        <v>#N/A</v>
      </c>
      <c r="M80" s="119" t="e">
        <f ca="1">+IF(AND(ISNUMBER(OFFSET('Water Data'!$F$5,0,10*ROW('Water Data'!F74))),'Data Summary'!CB80="Yes"),100-OFFSET('Water Data'!$F$5,0,10*ROW('Water Data'!F74)),NA())</f>
        <v>#N/A</v>
      </c>
      <c r="N80" s="119" t="e">
        <f ca="1">+IF(AND(ISNUMBER(OFFSET('Water Data'!$F$7,0,10*ROW('Water Data'!F74))),'Data Summary'!CC80="Yes"),OFFSET('Water Data'!$F$7,0,10*ROW('Water Data'!F74)),NA())</f>
        <v>#N/A</v>
      </c>
      <c r="O80" s="119" t="e">
        <f ca="1">+IF(AND(ISNUMBER(OFFSET('Water Data'!$F$10,0,10*ROW('Water Data'!F74))),'Data Summary'!CD80="Yes"),OFFSET('Water Data'!$F$10,0,10*ROW('Water Data'!F74)),NA())</f>
        <v>#N/A</v>
      </c>
      <c r="P80" s="119" t="e">
        <f ca="1">+IF(AND(ISNUMBER(OFFSET('Water Data'!$G$5,0,10*ROW('Water Data'!G74))),'Data Summary'!CE80="Yes"),100-OFFSET('Water Data'!$G$5,0,10*ROW('Water Data'!G74)),NA())</f>
        <v>#N/A</v>
      </c>
      <c r="Q80" s="119" t="e">
        <f ca="1">+IF(AND(ISNUMBER(OFFSET('Water Data'!$G$7,0,10*ROW('Water Data'!G74))),'Data Summary'!CF80="Yes"),OFFSET('Water Data'!$G$7,0,10*ROW('Water Data'!G74)),NA())</f>
        <v>#N/A</v>
      </c>
      <c r="R80" s="119" t="e">
        <f ca="1">+IF(AND(ISNUMBER(OFFSET('Water Data'!$G$10,0,10*ROW('Water Data'!G74))),'Data Summary'!CG80="Yes"),OFFSET('Water Data'!$G$10,0,10*ROW('Water Data'!G74)),NA())</f>
        <v>#N/A</v>
      </c>
      <c r="S80" s="119" t="e">
        <f ca="1">+IF(AND(ISNUMBER(OFFSET('Water Data'!$H$5,0,10*ROW('Water Data'!H74))),'Data Summary'!CH80="Yes"),100-OFFSET('Water Data'!$H$5,0,10*ROW('Water Data'!H74)),NA())</f>
        <v>#N/A</v>
      </c>
      <c r="T80" s="119" t="e">
        <f ca="1">+IF(AND(ISNUMBER(OFFSET('Water Data'!$H$7,0,10*ROW('Water Data'!H74))),'Data Summary'!CI80="Yes"),OFFSET('Water Data'!$H$7,0,10*ROW('Water Data'!H74)),NA())</f>
        <v>#N/A</v>
      </c>
      <c r="U80" s="119" t="e">
        <f ca="1">+IF(AND(ISNUMBER(OFFSET('Water Data'!$H$10,0,10*ROW('Water Data'!H74))),'Data Summary'!CJ80="Yes"),OFFSET('Water Data'!$H$10,0,10*ROW('Water Data'!H74)),NA())</f>
        <v>#N/A</v>
      </c>
      <c r="V80" s="120" t="e">
        <f ca="1">+IF(AND(ISNUMBER(OFFSET('Sanitation Data'!$C$5,0,10*ROW('Sanitation Data'!C74))),'Data Summary'!CK80="Yes"),100-OFFSET('Sanitation Data'!$C$5,0,10*ROW('Sanitation Data'!C74)),NA())</f>
        <v>#N/A</v>
      </c>
      <c r="W80" s="120" t="e">
        <f ca="1">+IF(AND(ISNUMBER(OFFSET('Sanitation Data'!$C$7,0,10*ROW('Sanitation Data'!C74))),'Data Summary'!CL80="Yes"),OFFSET('Sanitation Data'!$C$7,0,10*ROW('Sanitation Data'!C74)),NA())</f>
        <v>#N/A</v>
      </c>
      <c r="X80" s="120" t="e">
        <f ca="1">+IF(AND(ISNUMBER(OFFSET('Sanitation Data'!$C$11,0,10*ROW('Sanitation Data'!C74))),'Data Summary'!CM80="Yes"),OFFSET('Sanitation Data'!$C$11,0,10*ROW('Sanitation Data'!C74)),NA())</f>
        <v>#N/A</v>
      </c>
      <c r="Y80" s="120" t="e">
        <f ca="1">+IF(AND(ISNUMBER(OFFSET('Sanitation Data'!$C$12,0,10*ROW('Sanitation Data'!C74))),'Data Summary'!CN80="Yes"),OFFSET('Sanitation Data'!$C$12,0,10*ROW('Sanitation Data'!C74)),NA())</f>
        <v>#N/A</v>
      </c>
      <c r="Z80" s="120" t="e">
        <f ca="1">+IF(AND(ISNUMBER(OFFSET('Sanitation Data'!$C$13,0,10*ROW('Sanitation Data'!C74))),'Data Summary'!CO80="Yes"),OFFSET('Sanitation Data'!$C$13,0,10*ROW('Sanitation Data'!C74)),NA())</f>
        <v>#N/A</v>
      </c>
      <c r="AA80" s="120" t="e">
        <f ca="1">+IF(AND(ISNUMBER(OFFSET('Sanitation Data'!$D$5,0,10*ROW('Sanitation Data'!D74))),'Data Summary'!CP80="Yes"),100-OFFSET('Sanitation Data'!$D$5,0,10*ROW('Sanitation Data'!D74)),NA())</f>
        <v>#N/A</v>
      </c>
      <c r="AB80" s="120" t="e">
        <f ca="1">+IF(AND(ISNUMBER(OFFSET('Sanitation Data'!$D$7,0,10*ROW('Sanitation Data'!D74))),'Data Summary'!CQ80="Yes"),OFFSET('Sanitation Data'!$D$7,0,10*ROW('Sanitation Data'!D74)),NA())</f>
        <v>#N/A</v>
      </c>
      <c r="AC80" s="120" t="e">
        <f ca="1">+IF(AND(ISNUMBER(OFFSET('Sanitation Data'!$D$11,0,10*ROW('Sanitation Data'!D74))),'Data Summary'!CR80="Yes"),OFFSET('Sanitation Data'!$D$11,0,10*ROW('Sanitation Data'!D74)),NA())</f>
        <v>#N/A</v>
      </c>
      <c r="AD80" s="120" t="e">
        <f ca="1">+IF(AND(ISNUMBER(OFFSET('Sanitation Data'!$D$12,0,10*ROW('Sanitation Data'!D74))),'Data Summary'!CS80="Yes"),OFFSET('Sanitation Data'!$D$12,0,10*ROW('Sanitation Data'!D74)),NA())</f>
        <v>#N/A</v>
      </c>
      <c r="AE80" s="120" t="e">
        <f ca="1">+IF(AND(ISNUMBER(OFFSET('Sanitation Data'!$D$13,0,10*ROW('Sanitation Data'!D74))),'Data Summary'!CT80="Yes"),OFFSET('Sanitation Data'!$D$13,0,10*ROW('Sanitation Data'!D74)),NA())</f>
        <v>#N/A</v>
      </c>
      <c r="AF80" s="120" t="e">
        <f ca="1">+IF(AND(ISNUMBER(OFFSET('Sanitation Data'!$E$5,0,10*ROW('Sanitation Data'!E74))),'Data Summary'!CU80="Yes"),100-OFFSET('Sanitation Data'!$E$5,0,10*ROW('Sanitation Data'!E74)),NA())</f>
        <v>#N/A</v>
      </c>
      <c r="AG80" s="120" t="e">
        <f ca="1">+IF(AND(ISNUMBER(OFFSET('Sanitation Data'!$E$7,0,10*ROW('Sanitation Data'!E74))),'Data Summary'!CV80="Yes"),OFFSET('Sanitation Data'!$E$7,0,10*ROW('Sanitation Data'!E74)),NA())</f>
        <v>#N/A</v>
      </c>
      <c r="AH80" s="120" t="e">
        <f ca="1">+IF(AND(ISNUMBER(OFFSET('Sanitation Data'!$E$11,0,10*ROW('Sanitation Data'!E74))),'Data Summary'!CW80="Yes"),OFFSET('Sanitation Data'!$E$11,0,10*ROW('Sanitation Data'!E74)),NA())</f>
        <v>#N/A</v>
      </c>
      <c r="AI80" s="120" t="e">
        <f ca="1">+IF(AND(ISNUMBER(OFFSET('Sanitation Data'!$E$12,0,10*ROW('Sanitation Data'!E74))),'Data Summary'!CX80="Yes"),OFFSET('Sanitation Data'!$E$12,0,10*ROW('Sanitation Data'!E74)),NA())</f>
        <v>#N/A</v>
      </c>
      <c r="AJ80" s="120" t="e">
        <f ca="1">+IF(AND(ISNUMBER(OFFSET('Sanitation Data'!$E$13,0,10*ROW('Sanitation Data'!E74))),'Data Summary'!CY80="Yes"),OFFSET('Sanitation Data'!$E$13,0,10*ROW('Sanitation Data'!E74)),NA())</f>
        <v>#N/A</v>
      </c>
      <c r="AK80" s="120" t="e">
        <f ca="1">+IF(AND(ISNUMBER(OFFSET('Sanitation Data'!$F$5,0,10*ROW('Sanitation Data'!F74))),'Data Summary'!CZ80="Yes"),100-OFFSET('Sanitation Data'!$F$5,0,10*ROW('Sanitation Data'!F74)),NA())</f>
        <v>#N/A</v>
      </c>
      <c r="AL80" s="120" t="e">
        <f ca="1">+IF(AND(ISNUMBER(OFFSET('Sanitation Data'!$F$7,0,10*ROW('Sanitation Data'!F74))),'Data Summary'!DA80="Yes"),OFFSET('Sanitation Data'!$F$7,0,10*ROW('Sanitation Data'!F74)),NA())</f>
        <v>#N/A</v>
      </c>
      <c r="AM80" s="120" t="e">
        <f ca="1">+IF(AND(ISNUMBER(OFFSET('Sanitation Data'!$F$11,0,10*ROW('Sanitation Data'!F74))),'Data Summary'!DB80="Yes"),OFFSET('Sanitation Data'!$F$11,0,10*ROW('Sanitation Data'!F74)),NA())</f>
        <v>#N/A</v>
      </c>
      <c r="AN80" s="120" t="e">
        <f ca="1">+IF(AND(ISNUMBER(OFFSET('Sanitation Data'!$F$12,0,10*ROW('Sanitation Data'!F74))),'Data Summary'!DC80="Yes"),OFFSET('Sanitation Data'!$F$12,0,10*ROW('Sanitation Data'!F74)),NA())</f>
        <v>#N/A</v>
      </c>
      <c r="AO80" s="120" t="e">
        <f ca="1">+IF(AND(ISNUMBER(OFFSET('Sanitation Data'!$F$13,0,10*ROW('Sanitation Data'!F74))),'Data Summary'!DD80="Yes"),OFFSET('Sanitation Data'!$F$13,0,10*ROW('Sanitation Data'!F74)),NA())</f>
        <v>#N/A</v>
      </c>
      <c r="AP80" s="120" t="e">
        <f ca="1">+IF(AND(ISNUMBER(OFFSET('Sanitation Data'!$G$5,0,10*ROW('Sanitation Data'!G74))),'Data Summary'!DE80="Yes"),100-OFFSET('Sanitation Data'!$G$5,0,10*ROW('Sanitation Data'!G74)),NA())</f>
        <v>#N/A</v>
      </c>
      <c r="AQ80" s="120" t="e">
        <f ca="1">+IF(AND(ISNUMBER(OFFSET('Sanitation Data'!$G$7,0,10*ROW('Sanitation Data'!G74))),'Data Summary'!DF80="Yes"),OFFSET('Sanitation Data'!$G$7,0,10*ROW('Sanitation Data'!G74)),NA())</f>
        <v>#N/A</v>
      </c>
      <c r="AR80" s="120" t="e">
        <f ca="1">+IF(AND(ISNUMBER(OFFSET('Sanitation Data'!$G$11,0,10*ROW('Sanitation Data'!G74))),'Data Summary'!DG80="Yes"),OFFSET('Sanitation Data'!$G$11,0,10*ROW('Sanitation Data'!G74)),NA())</f>
        <v>#N/A</v>
      </c>
      <c r="AS80" s="120" t="e">
        <f ca="1">+IF(AND(ISNUMBER(OFFSET('Sanitation Data'!$G$12,0,10*ROW('Sanitation Data'!G74))),'Data Summary'!DH80="Yes"),OFFSET('Sanitation Data'!$G$12,0,10*ROW('Sanitation Data'!G74)),NA())</f>
        <v>#N/A</v>
      </c>
      <c r="AT80" s="120" t="e">
        <f ca="1">+IF(AND(ISNUMBER(OFFSET('Sanitation Data'!$G$13,0,10*ROW('Sanitation Data'!G74))),'Data Summary'!DI80="Yes"),OFFSET('Sanitation Data'!$G$13,0,10*ROW('Sanitation Data'!G74)),NA())</f>
        <v>#N/A</v>
      </c>
      <c r="AU80" s="120" t="e">
        <f ca="1">+IF(AND(ISNUMBER(OFFSET('Sanitation Data'!$H$5,0,10*ROW('Sanitation Data'!H74))),'Data Summary'!DJ80="Yes"),100-OFFSET('Sanitation Data'!$H$5,0,10*ROW('Sanitation Data'!H74)),NA())</f>
        <v>#N/A</v>
      </c>
      <c r="AV80" s="120" t="e">
        <f ca="1">+IF(AND(ISNUMBER(OFFSET('Sanitation Data'!$H$7,0,10*ROW('Sanitation Data'!H74))),'Data Summary'!DK80="Yes"),OFFSET('Sanitation Data'!$H$7,0,10*ROW('Sanitation Data'!H74)),NA())</f>
        <v>#N/A</v>
      </c>
      <c r="AW80" s="120" t="e">
        <f ca="1">+IF(AND(ISNUMBER(OFFSET('Sanitation Data'!$H$11,0,10*ROW('Sanitation Data'!H74))),'Data Summary'!DL80="Yes"),OFFSET('Sanitation Data'!$H$11,0,10*ROW('Sanitation Data'!H74)),NA())</f>
        <v>#N/A</v>
      </c>
      <c r="AX80" s="120" t="e">
        <f ca="1">+IF(AND(ISNUMBER(OFFSET('Sanitation Data'!$H$12,0,10*ROW('Sanitation Data'!H74))),'Data Summary'!DM80="Yes"),OFFSET('Sanitation Data'!$H$12,0,10*ROW('Sanitation Data'!H74)),NA())</f>
        <v>#N/A</v>
      </c>
      <c r="AY80" s="120" t="e">
        <f ca="1">+IF(AND(ISNUMBER(OFFSET('Sanitation Data'!$H$13,0,10*ROW('Sanitation Data'!H74))),'Data Summary'!DN80="Yes"),OFFSET('Sanitation Data'!$H$13,0,10*ROW('Sanitation Data'!H74)),NA())</f>
        <v>#N/A</v>
      </c>
      <c r="AZ80" s="121" t="e">
        <f ca="1">+IF(AND(ISNUMBER(OFFSET('Hygiene Data'!$C$6,0,10*ROW('Hygiene Data'!C74))),'Data Summary'!DO80="Yes"),OFFSET('Hygiene Data'!$C$6,0,10*ROW('Hygiene Data'!C74)),NA())</f>
        <v>#N/A</v>
      </c>
      <c r="BA80" s="121" t="e">
        <f ca="1">+IF(AND(ISNUMBER(OFFSET('Hygiene Data'!$C$8,0,10*ROW('Hygiene Data'!C74))),'Data Summary'!DP80="Yes"),OFFSET('Hygiene Data'!$C$8,0,10*ROW('Hygiene Data'!C74)),NA())</f>
        <v>#N/A</v>
      </c>
      <c r="BB80" s="121" t="e">
        <f ca="1">+IF(AND(ISNUMBER(OFFSET('Hygiene Data'!$C$10,0,10*ROW('Hygiene Data'!C74))),'Data Summary'!DQ80="Yes"),OFFSET('Hygiene Data'!$C$10,0,10*ROW('Hygiene Data'!C74)),NA())</f>
        <v>#N/A</v>
      </c>
      <c r="BC80" s="121" t="e">
        <f ca="1">+IF(AND(ISNUMBER(OFFSET('Hygiene Data'!$D$6,0,10*ROW('Hygiene Data'!D74))),'Data Summary'!DR80="Yes"),OFFSET('Hygiene Data'!$D$6,0,10*ROW('Hygiene Data'!D74)),NA())</f>
        <v>#N/A</v>
      </c>
      <c r="BD80" s="121" t="e">
        <f ca="1">+IF(AND(ISNUMBER(OFFSET('Hygiene Data'!$D$8,0,10*ROW('Hygiene Data'!D74))),'Data Summary'!DS80="Yes"),OFFSET('Hygiene Data'!$D$8,0,10*ROW('Hygiene Data'!D74)),NA())</f>
        <v>#N/A</v>
      </c>
      <c r="BE80" s="121" t="e">
        <f ca="1">+IF(AND(ISNUMBER(OFFSET('Hygiene Data'!$D$10,0,10*ROW('Hygiene Data'!D74))),'Data Summary'!DT80="Yes"),OFFSET('Hygiene Data'!$D$10,0,10*ROW('Hygiene Data'!D74)),NA())</f>
        <v>#N/A</v>
      </c>
      <c r="BF80" s="121" t="e">
        <f ca="1">+IF(AND(ISNUMBER(OFFSET('Hygiene Data'!$E$6,0,10*ROW('Hygiene Data'!E74))),'Data Summary'!DU80="Yes"),OFFSET('Hygiene Data'!$E$6,0,10*ROW('Hygiene Data'!E74)),NA())</f>
        <v>#N/A</v>
      </c>
      <c r="BG80" s="121" t="e">
        <f ca="1">+IF(AND(ISNUMBER(OFFSET('Hygiene Data'!$E$8,0,10*ROW('Hygiene Data'!E74))),'Data Summary'!DV80="Yes"),OFFSET('Hygiene Data'!$E$8,0,10*ROW('Hygiene Data'!E74)),NA())</f>
        <v>#N/A</v>
      </c>
      <c r="BH80" s="121" t="e">
        <f ca="1">+IF(AND(ISNUMBER(OFFSET('Hygiene Data'!$E$10,0,10*ROW('Hygiene Data'!E74))),'Data Summary'!DW80="Yes"),OFFSET('Hygiene Data'!$E$10,0,10*ROW('Hygiene Data'!E74)),NA())</f>
        <v>#N/A</v>
      </c>
      <c r="BI80" s="121" t="e">
        <f ca="1">+IF(AND(ISNUMBER(OFFSET('Hygiene Data'!$F$6,0,10*ROW('Hygiene Data'!F74))),'Data Summary'!DX80="Yes"),OFFSET('Hygiene Data'!$F$6,0,10*ROW('Hygiene Data'!F74)),NA())</f>
        <v>#N/A</v>
      </c>
      <c r="BJ80" s="121" t="e">
        <f ca="1">+IF(AND(ISNUMBER(OFFSET('Hygiene Data'!$F$8,0,10*ROW('Hygiene Data'!F74))),'Data Summary'!DY80="Yes"),OFFSET('Hygiene Data'!$F$8,0,10*ROW('Hygiene Data'!F74)),NA())</f>
        <v>#N/A</v>
      </c>
      <c r="BK80" s="121" t="e">
        <f ca="1">+IF(AND(ISNUMBER(OFFSET('Hygiene Data'!$F$10,0,10*ROW('Hygiene Data'!F74))),'Data Summary'!DZ80="Yes"),OFFSET('Hygiene Data'!$F$10,0,10*ROW('Hygiene Data'!F74)),NA())</f>
        <v>#N/A</v>
      </c>
      <c r="BL80" s="121" t="e">
        <f ca="1">+IF(AND(ISNUMBER(OFFSET('Hygiene Data'!$G$6,0,10*ROW('Hygiene Data'!G74))),'Data Summary'!EA80="Yes"),OFFSET('Hygiene Data'!$G$6,0,10*ROW('Hygiene Data'!G74)),NA())</f>
        <v>#N/A</v>
      </c>
      <c r="BM80" s="121" t="e">
        <f ca="1">+IF(AND(ISNUMBER(OFFSET('Hygiene Data'!$G$8,0,10*ROW('Hygiene Data'!G74))),'Data Summary'!EB80="Yes"),OFFSET('Hygiene Data'!$G$8,0,10*ROW('Hygiene Data'!G74)),NA())</f>
        <v>#N/A</v>
      </c>
      <c r="BN80" s="121" t="e">
        <f ca="1">+IF(AND(ISNUMBER(OFFSET('Hygiene Data'!$G$10,0,10*ROW('Hygiene Data'!G74))),'Data Summary'!EC80="Yes"),OFFSET('Hygiene Data'!$G$10,0,10*ROW('Hygiene Data'!G74)),NA())</f>
        <v>#N/A</v>
      </c>
      <c r="BO80" s="121" t="e">
        <f ca="1">+IF(AND(ISNUMBER(OFFSET('Hygiene Data'!$H$6,0,10*ROW('Hygiene Data'!H74))),'Data Summary'!ED80="Yes"),OFFSET('Hygiene Data'!$H$6,0,10*ROW('Hygiene Data'!H74)),NA())</f>
        <v>#N/A</v>
      </c>
      <c r="BP80" s="121" t="e">
        <f ca="1">+IF(AND(ISNUMBER(OFFSET('Hygiene Data'!$H$8,0,10*ROW('Hygiene Data'!H74))),'Data Summary'!EE80="Yes"),OFFSET('Hygiene Data'!$H$8,0,10*ROW('Hygiene Data'!H74)),NA())</f>
        <v>#N/A</v>
      </c>
      <c r="BQ80" s="121" t="e">
        <f ca="1">+IF(AND(ISNUMBER(OFFSET('Hygiene Data'!$H$10,0,10*ROW('Hygiene Data'!H74))),'Data Summary'!EF80="Yes"),OFFSET('Hygiene Data'!$H$10,0,10*ROW('Hygiene Data'!H74)),NA())</f>
        <v>#N/A</v>
      </c>
    </row>
    <row r="81" spans="1:69" x14ac:dyDescent="0.2">
      <c r="A81" s="44" t="e">
        <f ca="1">+IF(OFFSET('Water Data'!$B$1,0,10*ROW('Water Data'!B75))="",NA(),OFFSET('Water Data'!$B$1,0,10*ROW('Water Data'!B75)))</f>
        <v>#N/A</v>
      </c>
      <c r="B81" s="44" t="e">
        <f ca="1">+IF(OFFSET('Water Data'!$A$3,0,10*ROW('Water Data'!A78))="",NA(),OFFSET('Water Data'!$A$3,0,10*ROW('Water Data'!A78)))</f>
        <v>#N/A</v>
      </c>
      <c r="C81" s="44" t="e">
        <f ca="1">+IF(OFFSET('Water Data'!$C$3,0,10*ROW('Water Data'!C78))="",NA(),OFFSET('Water Data'!$C$3,0,10*ROW('Water Data'!C78)))</f>
        <v>#N/A</v>
      </c>
      <c r="D81" s="119" t="e">
        <f ca="1">+IF(AND(ISNUMBER(OFFSET('Water Data'!$C$5,0,10*ROW('Water Data'!C75))),'Data Summary'!BS81="Yes"),100-OFFSET('Water Data'!$C$5,0,10*ROW('Water Data'!C75)),NA())</f>
        <v>#N/A</v>
      </c>
      <c r="E81" s="119" t="e">
        <f ca="1">+IF(AND(ISNUMBER(OFFSET('Water Data'!$C$7,0,10*ROW('Water Data'!C75))),'Data Summary'!BT81="Yes"),OFFSET('Water Data'!$C$7,0,10*ROW('Water Data'!C75)),NA())</f>
        <v>#N/A</v>
      </c>
      <c r="F81" s="119" t="e">
        <f ca="1">+IF(AND(ISNUMBER(OFFSET('Water Data'!$C$10,0,10*ROW('Water Data'!C75))),'Data Summary'!BU81="Yes"),OFFSET('Water Data'!$C$10,0,10*ROW('Water Data'!C75)),NA())</f>
        <v>#N/A</v>
      </c>
      <c r="G81" s="119" t="e">
        <f ca="1">+IF(AND(ISNUMBER(OFFSET('Water Data'!$D$5,0,10*ROW('Water Data'!D75))),'Data Summary'!BV81="Yes"),100-OFFSET('Water Data'!$D$5,0,10*ROW('Water Data'!D75)),NA())</f>
        <v>#N/A</v>
      </c>
      <c r="H81" s="119" t="e">
        <f ca="1">+IF(AND(ISNUMBER(OFFSET('Water Data'!$D$7,0,10*ROW('Water Data'!D75))),'Data Summary'!BW81="Yes"),OFFSET('Water Data'!$D$7,0,10*ROW('Water Data'!D75)),NA())</f>
        <v>#N/A</v>
      </c>
      <c r="I81" s="119" t="e">
        <f ca="1">+IF(AND(ISNUMBER(OFFSET('Water Data'!$D$10,0,10*ROW('Water Data'!D75))),'Data Summary'!BX81="Yes"),OFFSET('Water Data'!$D$10,0,10*ROW('Water Data'!D75)),NA())</f>
        <v>#N/A</v>
      </c>
      <c r="J81" s="119" t="e">
        <f ca="1">+IF(AND(ISNUMBER(OFFSET('Water Data'!$E$5,0,10*ROW('Water Data'!E75))),'Data Summary'!BY81="Yes"),100-OFFSET('Water Data'!$E$5,0,10*ROW('Water Data'!E75)),NA())</f>
        <v>#N/A</v>
      </c>
      <c r="K81" s="119" t="e">
        <f ca="1">+IF(AND(ISNUMBER(OFFSET('Water Data'!$E$7,0,10*ROW('Water Data'!E75))),'Data Summary'!BZ81="Yes"),OFFSET('Water Data'!$E$7,0,10*ROW('Water Data'!E75)),NA())</f>
        <v>#N/A</v>
      </c>
      <c r="L81" s="119" t="e">
        <f ca="1">+IF(AND(ISNUMBER(OFFSET('Water Data'!$E$10,0,10*ROW('Water Data'!E75))),'Data Summary'!CA81="Yes"),OFFSET('Water Data'!$E$10,0,10*ROW('Water Data'!E75)),NA())</f>
        <v>#N/A</v>
      </c>
      <c r="M81" s="119" t="e">
        <f ca="1">+IF(AND(ISNUMBER(OFFSET('Water Data'!$F$5,0,10*ROW('Water Data'!F75))),'Data Summary'!CB81="Yes"),100-OFFSET('Water Data'!$F$5,0,10*ROW('Water Data'!F75)),NA())</f>
        <v>#N/A</v>
      </c>
      <c r="N81" s="119" t="e">
        <f ca="1">+IF(AND(ISNUMBER(OFFSET('Water Data'!$F$7,0,10*ROW('Water Data'!F75))),'Data Summary'!CC81="Yes"),OFFSET('Water Data'!$F$7,0,10*ROW('Water Data'!F75)),NA())</f>
        <v>#N/A</v>
      </c>
      <c r="O81" s="119" t="e">
        <f ca="1">+IF(AND(ISNUMBER(OFFSET('Water Data'!$F$10,0,10*ROW('Water Data'!F75))),'Data Summary'!CD81="Yes"),OFFSET('Water Data'!$F$10,0,10*ROW('Water Data'!F75)),NA())</f>
        <v>#N/A</v>
      </c>
      <c r="P81" s="119" t="e">
        <f ca="1">+IF(AND(ISNUMBER(OFFSET('Water Data'!$G$5,0,10*ROW('Water Data'!G75))),'Data Summary'!CE81="Yes"),100-OFFSET('Water Data'!$G$5,0,10*ROW('Water Data'!G75)),NA())</f>
        <v>#N/A</v>
      </c>
      <c r="Q81" s="119" t="e">
        <f ca="1">+IF(AND(ISNUMBER(OFFSET('Water Data'!$G$7,0,10*ROW('Water Data'!G75))),'Data Summary'!CF81="Yes"),OFFSET('Water Data'!$G$7,0,10*ROW('Water Data'!G75)),NA())</f>
        <v>#N/A</v>
      </c>
      <c r="R81" s="119" t="e">
        <f ca="1">+IF(AND(ISNUMBER(OFFSET('Water Data'!$G$10,0,10*ROW('Water Data'!G75))),'Data Summary'!CG81="Yes"),OFFSET('Water Data'!$G$10,0,10*ROW('Water Data'!G75)),NA())</f>
        <v>#N/A</v>
      </c>
      <c r="S81" s="119" t="e">
        <f ca="1">+IF(AND(ISNUMBER(OFFSET('Water Data'!$H$5,0,10*ROW('Water Data'!H75))),'Data Summary'!CH81="Yes"),100-OFFSET('Water Data'!$H$5,0,10*ROW('Water Data'!H75)),NA())</f>
        <v>#N/A</v>
      </c>
      <c r="T81" s="119" t="e">
        <f ca="1">+IF(AND(ISNUMBER(OFFSET('Water Data'!$H$7,0,10*ROW('Water Data'!H75))),'Data Summary'!CI81="Yes"),OFFSET('Water Data'!$H$7,0,10*ROW('Water Data'!H75)),NA())</f>
        <v>#N/A</v>
      </c>
      <c r="U81" s="119" t="e">
        <f ca="1">+IF(AND(ISNUMBER(OFFSET('Water Data'!$H$10,0,10*ROW('Water Data'!H75))),'Data Summary'!CJ81="Yes"),OFFSET('Water Data'!$H$10,0,10*ROW('Water Data'!H75)),NA())</f>
        <v>#N/A</v>
      </c>
      <c r="V81" s="120" t="e">
        <f ca="1">+IF(AND(ISNUMBER(OFFSET('Sanitation Data'!$C$5,0,10*ROW('Sanitation Data'!C75))),'Data Summary'!CK81="Yes"),100-OFFSET('Sanitation Data'!$C$5,0,10*ROW('Sanitation Data'!C75)),NA())</f>
        <v>#N/A</v>
      </c>
      <c r="W81" s="120" t="e">
        <f ca="1">+IF(AND(ISNUMBER(OFFSET('Sanitation Data'!$C$7,0,10*ROW('Sanitation Data'!C75))),'Data Summary'!CL81="Yes"),OFFSET('Sanitation Data'!$C$7,0,10*ROW('Sanitation Data'!C75)),NA())</f>
        <v>#N/A</v>
      </c>
      <c r="X81" s="120" t="e">
        <f ca="1">+IF(AND(ISNUMBER(OFFSET('Sanitation Data'!$C$11,0,10*ROW('Sanitation Data'!C75))),'Data Summary'!CM81="Yes"),OFFSET('Sanitation Data'!$C$11,0,10*ROW('Sanitation Data'!C75)),NA())</f>
        <v>#N/A</v>
      </c>
      <c r="Y81" s="120" t="e">
        <f ca="1">+IF(AND(ISNUMBER(OFFSET('Sanitation Data'!$C$12,0,10*ROW('Sanitation Data'!C75))),'Data Summary'!CN81="Yes"),OFFSET('Sanitation Data'!$C$12,0,10*ROW('Sanitation Data'!C75)),NA())</f>
        <v>#N/A</v>
      </c>
      <c r="Z81" s="120" t="e">
        <f ca="1">+IF(AND(ISNUMBER(OFFSET('Sanitation Data'!$C$13,0,10*ROW('Sanitation Data'!C75))),'Data Summary'!CO81="Yes"),OFFSET('Sanitation Data'!$C$13,0,10*ROW('Sanitation Data'!C75)),NA())</f>
        <v>#N/A</v>
      </c>
      <c r="AA81" s="120" t="e">
        <f ca="1">+IF(AND(ISNUMBER(OFFSET('Sanitation Data'!$D$5,0,10*ROW('Sanitation Data'!D75))),'Data Summary'!CP81="Yes"),100-OFFSET('Sanitation Data'!$D$5,0,10*ROW('Sanitation Data'!D75)),NA())</f>
        <v>#N/A</v>
      </c>
      <c r="AB81" s="120" t="e">
        <f ca="1">+IF(AND(ISNUMBER(OFFSET('Sanitation Data'!$D$7,0,10*ROW('Sanitation Data'!D75))),'Data Summary'!CQ81="Yes"),OFFSET('Sanitation Data'!$D$7,0,10*ROW('Sanitation Data'!D75)),NA())</f>
        <v>#N/A</v>
      </c>
      <c r="AC81" s="120" t="e">
        <f ca="1">+IF(AND(ISNUMBER(OFFSET('Sanitation Data'!$D$11,0,10*ROW('Sanitation Data'!D75))),'Data Summary'!CR81="Yes"),OFFSET('Sanitation Data'!$D$11,0,10*ROW('Sanitation Data'!D75)),NA())</f>
        <v>#N/A</v>
      </c>
      <c r="AD81" s="120" t="e">
        <f ca="1">+IF(AND(ISNUMBER(OFFSET('Sanitation Data'!$D$12,0,10*ROW('Sanitation Data'!D75))),'Data Summary'!CS81="Yes"),OFFSET('Sanitation Data'!$D$12,0,10*ROW('Sanitation Data'!D75)),NA())</f>
        <v>#N/A</v>
      </c>
      <c r="AE81" s="120" t="e">
        <f ca="1">+IF(AND(ISNUMBER(OFFSET('Sanitation Data'!$D$13,0,10*ROW('Sanitation Data'!D75))),'Data Summary'!CT81="Yes"),OFFSET('Sanitation Data'!$D$13,0,10*ROW('Sanitation Data'!D75)),NA())</f>
        <v>#N/A</v>
      </c>
      <c r="AF81" s="120" t="e">
        <f ca="1">+IF(AND(ISNUMBER(OFFSET('Sanitation Data'!$E$5,0,10*ROW('Sanitation Data'!E75))),'Data Summary'!CU81="Yes"),100-OFFSET('Sanitation Data'!$E$5,0,10*ROW('Sanitation Data'!E75)),NA())</f>
        <v>#N/A</v>
      </c>
      <c r="AG81" s="120" t="e">
        <f ca="1">+IF(AND(ISNUMBER(OFFSET('Sanitation Data'!$E$7,0,10*ROW('Sanitation Data'!E75))),'Data Summary'!CV81="Yes"),OFFSET('Sanitation Data'!$E$7,0,10*ROW('Sanitation Data'!E75)),NA())</f>
        <v>#N/A</v>
      </c>
      <c r="AH81" s="120" t="e">
        <f ca="1">+IF(AND(ISNUMBER(OFFSET('Sanitation Data'!$E$11,0,10*ROW('Sanitation Data'!E75))),'Data Summary'!CW81="Yes"),OFFSET('Sanitation Data'!$E$11,0,10*ROW('Sanitation Data'!E75)),NA())</f>
        <v>#N/A</v>
      </c>
      <c r="AI81" s="120" t="e">
        <f ca="1">+IF(AND(ISNUMBER(OFFSET('Sanitation Data'!$E$12,0,10*ROW('Sanitation Data'!E75))),'Data Summary'!CX81="Yes"),OFFSET('Sanitation Data'!$E$12,0,10*ROW('Sanitation Data'!E75)),NA())</f>
        <v>#N/A</v>
      </c>
      <c r="AJ81" s="120" t="e">
        <f ca="1">+IF(AND(ISNUMBER(OFFSET('Sanitation Data'!$E$13,0,10*ROW('Sanitation Data'!E75))),'Data Summary'!CY81="Yes"),OFFSET('Sanitation Data'!$E$13,0,10*ROW('Sanitation Data'!E75)),NA())</f>
        <v>#N/A</v>
      </c>
      <c r="AK81" s="120" t="e">
        <f ca="1">+IF(AND(ISNUMBER(OFFSET('Sanitation Data'!$F$5,0,10*ROW('Sanitation Data'!F75))),'Data Summary'!CZ81="Yes"),100-OFFSET('Sanitation Data'!$F$5,0,10*ROW('Sanitation Data'!F75)),NA())</f>
        <v>#N/A</v>
      </c>
      <c r="AL81" s="120" t="e">
        <f ca="1">+IF(AND(ISNUMBER(OFFSET('Sanitation Data'!$F$7,0,10*ROW('Sanitation Data'!F75))),'Data Summary'!DA81="Yes"),OFFSET('Sanitation Data'!$F$7,0,10*ROW('Sanitation Data'!F75)),NA())</f>
        <v>#N/A</v>
      </c>
      <c r="AM81" s="120" t="e">
        <f ca="1">+IF(AND(ISNUMBER(OFFSET('Sanitation Data'!$F$11,0,10*ROW('Sanitation Data'!F75))),'Data Summary'!DB81="Yes"),OFFSET('Sanitation Data'!$F$11,0,10*ROW('Sanitation Data'!F75)),NA())</f>
        <v>#N/A</v>
      </c>
      <c r="AN81" s="120" t="e">
        <f ca="1">+IF(AND(ISNUMBER(OFFSET('Sanitation Data'!$F$12,0,10*ROW('Sanitation Data'!F75))),'Data Summary'!DC81="Yes"),OFFSET('Sanitation Data'!$F$12,0,10*ROW('Sanitation Data'!F75)),NA())</f>
        <v>#N/A</v>
      </c>
      <c r="AO81" s="120" t="e">
        <f ca="1">+IF(AND(ISNUMBER(OFFSET('Sanitation Data'!$F$13,0,10*ROW('Sanitation Data'!F75))),'Data Summary'!DD81="Yes"),OFFSET('Sanitation Data'!$F$13,0,10*ROW('Sanitation Data'!F75)),NA())</f>
        <v>#N/A</v>
      </c>
      <c r="AP81" s="120" t="e">
        <f ca="1">+IF(AND(ISNUMBER(OFFSET('Sanitation Data'!$G$5,0,10*ROW('Sanitation Data'!G75))),'Data Summary'!DE81="Yes"),100-OFFSET('Sanitation Data'!$G$5,0,10*ROW('Sanitation Data'!G75)),NA())</f>
        <v>#N/A</v>
      </c>
      <c r="AQ81" s="120" t="e">
        <f ca="1">+IF(AND(ISNUMBER(OFFSET('Sanitation Data'!$G$7,0,10*ROW('Sanitation Data'!G75))),'Data Summary'!DF81="Yes"),OFFSET('Sanitation Data'!$G$7,0,10*ROW('Sanitation Data'!G75)),NA())</f>
        <v>#N/A</v>
      </c>
      <c r="AR81" s="120" t="e">
        <f ca="1">+IF(AND(ISNUMBER(OFFSET('Sanitation Data'!$G$11,0,10*ROW('Sanitation Data'!G75))),'Data Summary'!DG81="Yes"),OFFSET('Sanitation Data'!$G$11,0,10*ROW('Sanitation Data'!G75)),NA())</f>
        <v>#N/A</v>
      </c>
      <c r="AS81" s="120" t="e">
        <f ca="1">+IF(AND(ISNUMBER(OFFSET('Sanitation Data'!$G$12,0,10*ROW('Sanitation Data'!G75))),'Data Summary'!DH81="Yes"),OFFSET('Sanitation Data'!$G$12,0,10*ROW('Sanitation Data'!G75)),NA())</f>
        <v>#N/A</v>
      </c>
      <c r="AT81" s="120" t="e">
        <f ca="1">+IF(AND(ISNUMBER(OFFSET('Sanitation Data'!$G$13,0,10*ROW('Sanitation Data'!G75))),'Data Summary'!DI81="Yes"),OFFSET('Sanitation Data'!$G$13,0,10*ROW('Sanitation Data'!G75)),NA())</f>
        <v>#N/A</v>
      </c>
      <c r="AU81" s="120" t="e">
        <f ca="1">+IF(AND(ISNUMBER(OFFSET('Sanitation Data'!$H$5,0,10*ROW('Sanitation Data'!H75))),'Data Summary'!DJ81="Yes"),100-OFFSET('Sanitation Data'!$H$5,0,10*ROW('Sanitation Data'!H75)),NA())</f>
        <v>#N/A</v>
      </c>
      <c r="AV81" s="120" t="e">
        <f ca="1">+IF(AND(ISNUMBER(OFFSET('Sanitation Data'!$H$7,0,10*ROW('Sanitation Data'!H75))),'Data Summary'!DK81="Yes"),OFFSET('Sanitation Data'!$H$7,0,10*ROW('Sanitation Data'!H75)),NA())</f>
        <v>#N/A</v>
      </c>
      <c r="AW81" s="120" t="e">
        <f ca="1">+IF(AND(ISNUMBER(OFFSET('Sanitation Data'!$H$11,0,10*ROW('Sanitation Data'!H75))),'Data Summary'!DL81="Yes"),OFFSET('Sanitation Data'!$H$11,0,10*ROW('Sanitation Data'!H75)),NA())</f>
        <v>#N/A</v>
      </c>
      <c r="AX81" s="120" t="e">
        <f ca="1">+IF(AND(ISNUMBER(OFFSET('Sanitation Data'!$H$12,0,10*ROW('Sanitation Data'!H75))),'Data Summary'!DM81="Yes"),OFFSET('Sanitation Data'!$H$12,0,10*ROW('Sanitation Data'!H75)),NA())</f>
        <v>#N/A</v>
      </c>
      <c r="AY81" s="120" t="e">
        <f ca="1">+IF(AND(ISNUMBER(OFFSET('Sanitation Data'!$H$13,0,10*ROW('Sanitation Data'!H75))),'Data Summary'!DN81="Yes"),OFFSET('Sanitation Data'!$H$13,0,10*ROW('Sanitation Data'!H75)),NA())</f>
        <v>#N/A</v>
      </c>
      <c r="AZ81" s="121" t="e">
        <f ca="1">+IF(AND(ISNUMBER(OFFSET('Hygiene Data'!$C$6,0,10*ROW('Hygiene Data'!C75))),'Data Summary'!DO81="Yes"),OFFSET('Hygiene Data'!$C$6,0,10*ROW('Hygiene Data'!C75)),NA())</f>
        <v>#N/A</v>
      </c>
      <c r="BA81" s="121" t="e">
        <f ca="1">+IF(AND(ISNUMBER(OFFSET('Hygiene Data'!$C$8,0,10*ROW('Hygiene Data'!C75))),'Data Summary'!DP81="Yes"),OFFSET('Hygiene Data'!$C$8,0,10*ROW('Hygiene Data'!C75)),NA())</f>
        <v>#N/A</v>
      </c>
      <c r="BB81" s="121" t="e">
        <f ca="1">+IF(AND(ISNUMBER(OFFSET('Hygiene Data'!$C$10,0,10*ROW('Hygiene Data'!C75))),'Data Summary'!DQ81="Yes"),OFFSET('Hygiene Data'!$C$10,0,10*ROW('Hygiene Data'!C75)),NA())</f>
        <v>#N/A</v>
      </c>
      <c r="BC81" s="121" t="e">
        <f ca="1">+IF(AND(ISNUMBER(OFFSET('Hygiene Data'!$D$6,0,10*ROW('Hygiene Data'!D75))),'Data Summary'!DR81="Yes"),OFFSET('Hygiene Data'!$D$6,0,10*ROW('Hygiene Data'!D75)),NA())</f>
        <v>#N/A</v>
      </c>
      <c r="BD81" s="121" t="e">
        <f ca="1">+IF(AND(ISNUMBER(OFFSET('Hygiene Data'!$D$8,0,10*ROW('Hygiene Data'!D75))),'Data Summary'!DS81="Yes"),OFFSET('Hygiene Data'!$D$8,0,10*ROW('Hygiene Data'!D75)),NA())</f>
        <v>#N/A</v>
      </c>
      <c r="BE81" s="121" t="e">
        <f ca="1">+IF(AND(ISNUMBER(OFFSET('Hygiene Data'!$D$10,0,10*ROW('Hygiene Data'!D75))),'Data Summary'!DT81="Yes"),OFFSET('Hygiene Data'!$D$10,0,10*ROW('Hygiene Data'!D75)),NA())</f>
        <v>#N/A</v>
      </c>
      <c r="BF81" s="121" t="e">
        <f ca="1">+IF(AND(ISNUMBER(OFFSET('Hygiene Data'!$E$6,0,10*ROW('Hygiene Data'!E75))),'Data Summary'!DU81="Yes"),OFFSET('Hygiene Data'!$E$6,0,10*ROW('Hygiene Data'!E75)),NA())</f>
        <v>#N/A</v>
      </c>
      <c r="BG81" s="121" t="e">
        <f ca="1">+IF(AND(ISNUMBER(OFFSET('Hygiene Data'!$E$8,0,10*ROW('Hygiene Data'!E75))),'Data Summary'!DV81="Yes"),OFFSET('Hygiene Data'!$E$8,0,10*ROW('Hygiene Data'!E75)),NA())</f>
        <v>#N/A</v>
      </c>
      <c r="BH81" s="121" t="e">
        <f ca="1">+IF(AND(ISNUMBER(OFFSET('Hygiene Data'!$E$10,0,10*ROW('Hygiene Data'!E75))),'Data Summary'!DW81="Yes"),OFFSET('Hygiene Data'!$E$10,0,10*ROW('Hygiene Data'!E75)),NA())</f>
        <v>#N/A</v>
      </c>
      <c r="BI81" s="121" t="e">
        <f ca="1">+IF(AND(ISNUMBER(OFFSET('Hygiene Data'!$F$6,0,10*ROW('Hygiene Data'!F75))),'Data Summary'!DX81="Yes"),OFFSET('Hygiene Data'!$F$6,0,10*ROW('Hygiene Data'!F75)),NA())</f>
        <v>#N/A</v>
      </c>
      <c r="BJ81" s="121" t="e">
        <f ca="1">+IF(AND(ISNUMBER(OFFSET('Hygiene Data'!$F$8,0,10*ROW('Hygiene Data'!F75))),'Data Summary'!DY81="Yes"),OFFSET('Hygiene Data'!$F$8,0,10*ROW('Hygiene Data'!F75)),NA())</f>
        <v>#N/A</v>
      </c>
      <c r="BK81" s="121" t="e">
        <f ca="1">+IF(AND(ISNUMBER(OFFSET('Hygiene Data'!$F$10,0,10*ROW('Hygiene Data'!F75))),'Data Summary'!DZ81="Yes"),OFFSET('Hygiene Data'!$F$10,0,10*ROW('Hygiene Data'!F75)),NA())</f>
        <v>#N/A</v>
      </c>
      <c r="BL81" s="121" t="e">
        <f ca="1">+IF(AND(ISNUMBER(OFFSET('Hygiene Data'!$G$6,0,10*ROW('Hygiene Data'!G75))),'Data Summary'!EA81="Yes"),OFFSET('Hygiene Data'!$G$6,0,10*ROW('Hygiene Data'!G75)),NA())</f>
        <v>#N/A</v>
      </c>
      <c r="BM81" s="121" t="e">
        <f ca="1">+IF(AND(ISNUMBER(OFFSET('Hygiene Data'!$G$8,0,10*ROW('Hygiene Data'!G75))),'Data Summary'!EB81="Yes"),OFFSET('Hygiene Data'!$G$8,0,10*ROW('Hygiene Data'!G75)),NA())</f>
        <v>#N/A</v>
      </c>
      <c r="BN81" s="121" t="e">
        <f ca="1">+IF(AND(ISNUMBER(OFFSET('Hygiene Data'!$G$10,0,10*ROW('Hygiene Data'!G75))),'Data Summary'!EC81="Yes"),OFFSET('Hygiene Data'!$G$10,0,10*ROW('Hygiene Data'!G75)),NA())</f>
        <v>#N/A</v>
      </c>
      <c r="BO81" s="121" t="e">
        <f ca="1">+IF(AND(ISNUMBER(OFFSET('Hygiene Data'!$H$6,0,10*ROW('Hygiene Data'!H75))),'Data Summary'!ED81="Yes"),OFFSET('Hygiene Data'!$H$6,0,10*ROW('Hygiene Data'!H75)),NA())</f>
        <v>#N/A</v>
      </c>
      <c r="BP81" s="121" t="e">
        <f ca="1">+IF(AND(ISNUMBER(OFFSET('Hygiene Data'!$H$8,0,10*ROW('Hygiene Data'!H75))),'Data Summary'!EE81="Yes"),OFFSET('Hygiene Data'!$H$8,0,10*ROW('Hygiene Data'!H75)),NA())</f>
        <v>#N/A</v>
      </c>
      <c r="BQ81" s="121" t="e">
        <f ca="1">+IF(AND(ISNUMBER(OFFSET('Hygiene Data'!$H$10,0,10*ROW('Hygiene Data'!H75))),'Data Summary'!EF81="Yes"),OFFSET('Hygiene Data'!$H$10,0,10*ROW('Hygiene Data'!H75)),NA())</f>
        <v>#N/A</v>
      </c>
    </row>
    <row r="82" spans="1:69" x14ac:dyDescent="0.2">
      <c r="A82" s="44" t="e">
        <f ca="1">+IF(OFFSET('Water Data'!$B$1,0,10*ROW('Water Data'!B76))="",NA(),OFFSET('Water Data'!$B$1,0,10*ROW('Water Data'!B76)))</f>
        <v>#N/A</v>
      </c>
      <c r="B82" s="44" t="e">
        <f ca="1">+IF(OFFSET('Water Data'!$A$3,0,10*ROW('Water Data'!A79))="",NA(),OFFSET('Water Data'!$A$3,0,10*ROW('Water Data'!A79)))</f>
        <v>#N/A</v>
      </c>
      <c r="C82" s="44" t="e">
        <f ca="1">+IF(OFFSET('Water Data'!$C$3,0,10*ROW('Water Data'!C79))="",NA(),OFFSET('Water Data'!$C$3,0,10*ROW('Water Data'!C79)))</f>
        <v>#N/A</v>
      </c>
      <c r="D82" s="119" t="e">
        <f ca="1">+IF(AND(ISNUMBER(OFFSET('Water Data'!$C$5,0,10*ROW('Water Data'!C76))),'Data Summary'!BS82="Yes"),100-OFFSET('Water Data'!$C$5,0,10*ROW('Water Data'!C76)),NA())</f>
        <v>#N/A</v>
      </c>
      <c r="E82" s="119" t="e">
        <f ca="1">+IF(AND(ISNUMBER(OFFSET('Water Data'!$C$7,0,10*ROW('Water Data'!C76))),'Data Summary'!BT82="Yes"),OFFSET('Water Data'!$C$7,0,10*ROW('Water Data'!C76)),NA())</f>
        <v>#N/A</v>
      </c>
      <c r="F82" s="119" t="e">
        <f ca="1">+IF(AND(ISNUMBER(OFFSET('Water Data'!$C$10,0,10*ROW('Water Data'!C76))),'Data Summary'!BU82="Yes"),OFFSET('Water Data'!$C$10,0,10*ROW('Water Data'!C76)),NA())</f>
        <v>#N/A</v>
      </c>
      <c r="G82" s="119" t="e">
        <f ca="1">+IF(AND(ISNUMBER(OFFSET('Water Data'!$D$5,0,10*ROW('Water Data'!D76))),'Data Summary'!BV82="Yes"),100-OFFSET('Water Data'!$D$5,0,10*ROW('Water Data'!D76)),NA())</f>
        <v>#N/A</v>
      </c>
      <c r="H82" s="119" t="e">
        <f ca="1">+IF(AND(ISNUMBER(OFFSET('Water Data'!$D$7,0,10*ROW('Water Data'!D76))),'Data Summary'!BW82="Yes"),OFFSET('Water Data'!$D$7,0,10*ROW('Water Data'!D76)),NA())</f>
        <v>#N/A</v>
      </c>
      <c r="I82" s="119" t="e">
        <f ca="1">+IF(AND(ISNUMBER(OFFSET('Water Data'!$D$10,0,10*ROW('Water Data'!D76))),'Data Summary'!BX82="Yes"),OFFSET('Water Data'!$D$10,0,10*ROW('Water Data'!D76)),NA())</f>
        <v>#N/A</v>
      </c>
      <c r="J82" s="119" t="e">
        <f ca="1">+IF(AND(ISNUMBER(OFFSET('Water Data'!$E$5,0,10*ROW('Water Data'!E76))),'Data Summary'!BY82="Yes"),100-OFFSET('Water Data'!$E$5,0,10*ROW('Water Data'!E76)),NA())</f>
        <v>#N/A</v>
      </c>
      <c r="K82" s="119" t="e">
        <f ca="1">+IF(AND(ISNUMBER(OFFSET('Water Data'!$E$7,0,10*ROW('Water Data'!E76))),'Data Summary'!BZ82="Yes"),OFFSET('Water Data'!$E$7,0,10*ROW('Water Data'!E76)),NA())</f>
        <v>#N/A</v>
      </c>
      <c r="L82" s="119" t="e">
        <f ca="1">+IF(AND(ISNUMBER(OFFSET('Water Data'!$E$10,0,10*ROW('Water Data'!E76))),'Data Summary'!CA82="Yes"),OFFSET('Water Data'!$E$10,0,10*ROW('Water Data'!E76)),NA())</f>
        <v>#N/A</v>
      </c>
      <c r="M82" s="119" t="e">
        <f ca="1">+IF(AND(ISNUMBER(OFFSET('Water Data'!$F$5,0,10*ROW('Water Data'!F76))),'Data Summary'!CB82="Yes"),100-OFFSET('Water Data'!$F$5,0,10*ROW('Water Data'!F76)),NA())</f>
        <v>#N/A</v>
      </c>
      <c r="N82" s="119" t="e">
        <f ca="1">+IF(AND(ISNUMBER(OFFSET('Water Data'!$F$7,0,10*ROW('Water Data'!F76))),'Data Summary'!CC82="Yes"),OFFSET('Water Data'!$F$7,0,10*ROW('Water Data'!F76)),NA())</f>
        <v>#N/A</v>
      </c>
      <c r="O82" s="119" t="e">
        <f ca="1">+IF(AND(ISNUMBER(OFFSET('Water Data'!$F$10,0,10*ROW('Water Data'!F76))),'Data Summary'!CD82="Yes"),OFFSET('Water Data'!$F$10,0,10*ROW('Water Data'!F76)),NA())</f>
        <v>#N/A</v>
      </c>
      <c r="P82" s="119" t="e">
        <f ca="1">+IF(AND(ISNUMBER(OFFSET('Water Data'!$G$5,0,10*ROW('Water Data'!G76))),'Data Summary'!CE82="Yes"),100-OFFSET('Water Data'!$G$5,0,10*ROW('Water Data'!G76)),NA())</f>
        <v>#N/A</v>
      </c>
      <c r="Q82" s="119" t="e">
        <f ca="1">+IF(AND(ISNUMBER(OFFSET('Water Data'!$G$7,0,10*ROW('Water Data'!G76))),'Data Summary'!CF82="Yes"),OFFSET('Water Data'!$G$7,0,10*ROW('Water Data'!G76)),NA())</f>
        <v>#N/A</v>
      </c>
      <c r="R82" s="119" t="e">
        <f ca="1">+IF(AND(ISNUMBER(OFFSET('Water Data'!$G$10,0,10*ROW('Water Data'!G76))),'Data Summary'!CG82="Yes"),OFFSET('Water Data'!$G$10,0,10*ROW('Water Data'!G76)),NA())</f>
        <v>#N/A</v>
      </c>
      <c r="S82" s="119" t="e">
        <f ca="1">+IF(AND(ISNUMBER(OFFSET('Water Data'!$H$5,0,10*ROW('Water Data'!H76))),'Data Summary'!CH82="Yes"),100-OFFSET('Water Data'!$H$5,0,10*ROW('Water Data'!H76)),NA())</f>
        <v>#N/A</v>
      </c>
      <c r="T82" s="119" t="e">
        <f ca="1">+IF(AND(ISNUMBER(OFFSET('Water Data'!$H$7,0,10*ROW('Water Data'!H76))),'Data Summary'!CI82="Yes"),OFFSET('Water Data'!$H$7,0,10*ROW('Water Data'!H76)),NA())</f>
        <v>#N/A</v>
      </c>
      <c r="U82" s="119" t="e">
        <f ca="1">+IF(AND(ISNUMBER(OFFSET('Water Data'!$H$10,0,10*ROW('Water Data'!H76))),'Data Summary'!CJ82="Yes"),OFFSET('Water Data'!$H$10,0,10*ROW('Water Data'!H76)),NA())</f>
        <v>#N/A</v>
      </c>
      <c r="V82" s="120" t="e">
        <f ca="1">+IF(AND(ISNUMBER(OFFSET('Sanitation Data'!$C$5,0,10*ROW('Sanitation Data'!C76))),'Data Summary'!CK82="Yes"),100-OFFSET('Sanitation Data'!$C$5,0,10*ROW('Sanitation Data'!C76)),NA())</f>
        <v>#N/A</v>
      </c>
      <c r="W82" s="120" t="e">
        <f ca="1">+IF(AND(ISNUMBER(OFFSET('Sanitation Data'!$C$7,0,10*ROW('Sanitation Data'!C76))),'Data Summary'!CL82="Yes"),OFFSET('Sanitation Data'!$C$7,0,10*ROW('Sanitation Data'!C76)),NA())</f>
        <v>#N/A</v>
      </c>
      <c r="X82" s="120" t="e">
        <f ca="1">+IF(AND(ISNUMBER(OFFSET('Sanitation Data'!$C$11,0,10*ROW('Sanitation Data'!C76))),'Data Summary'!CM82="Yes"),OFFSET('Sanitation Data'!$C$11,0,10*ROW('Sanitation Data'!C76)),NA())</f>
        <v>#N/A</v>
      </c>
      <c r="Y82" s="120" t="e">
        <f ca="1">+IF(AND(ISNUMBER(OFFSET('Sanitation Data'!$C$12,0,10*ROW('Sanitation Data'!C76))),'Data Summary'!CN82="Yes"),OFFSET('Sanitation Data'!$C$12,0,10*ROW('Sanitation Data'!C76)),NA())</f>
        <v>#N/A</v>
      </c>
      <c r="Z82" s="120" t="e">
        <f ca="1">+IF(AND(ISNUMBER(OFFSET('Sanitation Data'!$C$13,0,10*ROW('Sanitation Data'!C76))),'Data Summary'!CO82="Yes"),OFFSET('Sanitation Data'!$C$13,0,10*ROW('Sanitation Data'!C76)),NA())</f>
        <v>#N/A</v>
      </c>
      <c r="AA82" s="120" t="e">
        <f ca="1">+IF(AND(ISNUMBER(OFFSET('Sanitation Data'!$D$5,0,10*ROW('Sanitation Data'!D76))),'Data Summary'!CP82="Yes"),100-OFFSET('Sanitation Data'!$D$5,0,10*ROW('Sanitation Data'!D76)),NA())</f>
        <v>#N/A</v>
      </c>
      <c r="AB82" s="120" t="e">
        <f ca="1">+IF(AND(ISNUMBER(OFFSET('Sanitation Data'!$D$7,0,10*ROW('Sanitation Data'!D76))),'Data Summary'!CQ82="Yes"),OFFSET('Sanitation Data'!$D$7,0,10*ROW('Sanitation Data'!D76)),NA())</f>
        <v>#N/A</v>
      </c>
      <c r="AC82" s="120" t="e">
        <f ca="1">+IF(AND(ISNUMBER(OFFSET('Sanitation Data'!$D$11,0,10*ROW('Sanitation Data'!D76))),'Data Summary'!CR82="Yes"),OFFSET('Sanitation Data'!$D$11,0,10*ROW('Sanitation Data'!D76)),NA())</f>
        <v>#N/A</v>
      </c>
      <c r="AD82" s="120" t="e">
        <f ca="1">+IF(AND(ISNUMBER(OFFSET('Sanitation Data'!$D$12,0,10*ROW('Sanitation Data'!D76))),'Data Summary'!CS82="Yes"),OFFSET('Sanitation Data'!$D$12,0,10*ROW('Sanitation Data'!D76)),NA())</f>
        <v>#N/A</v>
      </c>
      <c r="AE82" s="120" t="e">
        <f ca="1">+IF(AND(ISNUMBER(OFFSET('Sanitation Data'!$D$13,0,10*ROW('Sanitation Data'!D76))),'Data Summary'!CT82="Yes"),OFFSET('Sanitation Data'!$D$13,0,10*ROW('Sanitation Data'!D76)),NA())</f>
        <v>#N/A</v>
      </c>
      <c r="AF82" s="120" t="e">
        <f ca="1">+IF(AND(ISNUMBER(OFFSET('Sanitation Data'!$E$5,0,10*ROW('Sanitation Data'!E76))),'Data Summary'!CU82="Yes"),100-OFFSET('Sanitation Data'!$E$5,0,10*ROW('Sanitation Data'!E76)),NA())</f>
        <v>#N/A</v>
      </c>
      <c r="AG82" s="120" t="e">
        <f ca="1">+IF(AND(ISNUMBER(OFFSET('Sanitation Data'!$E$7,0,10*ROW('Sanitation Data'!E76))),'Data Summary'!CV82="Yes"),OFFSET('Sanitation Data'!$E$7,0,10*ROW('Sanitation Data'!E76)),NA())</f>
        <v>#N/A</v>
      </c>
      <c r="AH82" s="120" t="e">
        <f ca="1">+IF(AND(ISNUMBER(OFFSET('Sanitation Data'!$E$11,0,10*ROW('Sanitation Data'!E76))),'Data Summary'!CW82="Yes"),OFFSET('Sanitation Data'!$E$11,0,10*ROW('Sanitation Data'!E76)),NA())</f>
        <v>#N/A</v>
      </c>
      <c r="AI82" s="120" t="e">
        <f ca="1">+IF(AND(ISNUMBER(OFFSET('Sanitation Data'!$E$12,0,10*ROW('Sanitation Data'!E76))),'Data Summary'!CX82="Yes"),OFFSET('Sanitation Data'!$E$12,0,10*ROW('Sanitation Data'!E76)),NA())</f>
        <v>#N/A</v>
      </c>
      <c r="AJ82" s="120" t="e">
        <f ca="1">+IF(AND(ISNUMBER(OFFSET('Sanitation Data'!$E$13,0,10*ROW('Sanitation Data'!E76))),'Data Summary'!CY82="Yes"),OFFSET('Sanitation Data'!$E$13,0,10*ROW('Sanitation Data'!E76)),NA())</f>
        <v>#N/A</v>
      </c>
      <c r="AK82" s="120" t="e">
        <f ca="1">+IF(AND(ISNUMBER(OFFSET('Sanitation Data'!$F$5,0,10*ROW('Sanitation Data'!F76))),'Data Summary'!CZ82="Yes"),100-OFFSET('Sanitation Data'!$F$5,0,10*ROW('Sanitation Data'!F76)),NA())</f>
        <v>#N/A</v>
      </c>
      <c r="AL82" s="120" t="e">
        <f ca="1">+IF(AND(ISNUMBER(OFFSET('Sanitation Data'!$F$7,0,10*ROW('Sanitation Data'!F76))),'Data Summary'!DA82="Yes"),OFFSET('Sanitation Data'!$F$7,0,10*ROW('Sanitation Data'!F76)),NA())</f>
        <v>#N/A</v>
      </c>
      <c r="AM82" s="120" t="e">
        <f ca="1">+IF(AND(ISNUMBER(OFFSET('Sanitation Data'!$F$11,0,10*ROW('Sanitation Data'!F76))),'Data Summary'!DB82="Yes"),OFFSET('Sanitation Data'!$F$11,0,10*ROW('Sanitation Data'!F76)),NA())</f>
        <v>#N/A</v>
      </c>
      <c r="AN82" s="120" t="e">
        <f ca="1">+IF(AND(ISNUMBER(OFFSET('Sanitation Data'!$F$12,0,10*ROW('Sanitation Data'!F76))),'Data Summary'!DC82="Yes"),OFFSET('Sanitation Data'!$F$12,0,10*ROW('Sanitation Data'!F76)),NA())</f>
        <v>#N/A</v>
      </c>
      <c r="AO82" s="120" t="e">
        <f ca="1">+IF(AND(ISNUMBER(OFFSET('Sanitation Data'!$F$13,0,10*ROW('Sanitation Data'!F76))),'Data Summary'!DD82="Yes"),OFFSET('Sanitation Data'!$F$13,0,10*ROW('Sanitation Data'!F76)),NA())</f>
        <v>#N/A</v>
      </c>
      <c r="AP82" s="120" t="e">
        <f ca="1">+IF(AND(ISNUMBER(OFFSET('Sanitation Data'!$G$5,0,10*ROW('Sanitation Data'!G76))),'Data Summary'!DE82="Yes"),100-OFFSET('Sanitation Data'!$G$5,0,10*ROW('Sanitation Data'!G76)),NA())</f>
        <v>#N/A</v>
      </c>
      <c r="AQ82" s="120" t="e">
        <f ca="1">+IF(AND(ISNUMBER(OFFSET('Sanitation Data'!$G$7,0,10*ROW('Sanitation Data'!G76))),'Data Summary'!DF82="Yes"),OFFSET('Sanitation Data'!$G$7,0,10*ROW('Sanitation Data'!G76)),NA())</f>
        <v>#N/A</v>
      </c>
      <c r="AR82" s="120" t="e">
        <f ca="1">+IF(AND(ISNUMBER(OFFSET('Sanitation Data'!$G$11,0,10*ROW('Sanitation Data'!G76))),'Data Summary'!DG82="Yes"),OFFSET('Sanitation Data'!$G$11,0,10*ROW('Sanitation Data'!G76)),NA())</f>
        <v>#N/A</v>
      </c>
      <c r="AS82" s="120" t="e">
        <f ca="1">+IF(AND(ISNUMBER(OFFSET('Sanitation Data'!$G$12,0,10*ROW('Sanitation Data'!G76))),'Data Summary'!DH82="Yes"),OFFSET('Sanitation Data'!$G$12,0,10*ROW('Sanitation Data'!G76)),NA())</f>
        <v>#N/A</v>
      </c>
      <c r="AT82" s="120" t="e">
        <f ca="1">+IF(AND(ISNUMBER(OFFSET('Sanitation Data'!$G$13,0,10*ROW('Sanitation Data'!G76))),'Data Summary'!DI82="Yes"),OFFSET('Sanitation Data'!$G$13,0,10*ROW('Sanitation Data'!G76)),NA())</f>
        <v>#N/A</v>
      </c>
      <c r="AU82" s="120" t="e">
        <f ca="1">+IF(AND(ISNUMBER(OFFSET('Sanitation Data'!$H$5,0,10*ROW('Sanitation Data'!H76))),'Data Summary'!DJ82="Yes"),100-OFFSET('Sanitation Data'!$H$5,0,10*ROW('Sanitation Data'!H76)),NA())</f>
        <v>#N/A</v>
      </c>
      <c r="AV82" s="120" t="e">
        <f ca="1">+IF(AND(ISNUMBER(OFFSET('Sanitation Data'!$H$7,0,10*ROW('Sanitation Data'!H76))),'Data Summary'!DK82="Yes"),OFFSET('Sanitation Data'!$H$7,0,10*ROW('Sanitation Data'!H76)),NA())</f>
        <v>#N/A</v>
      </c>
      <c r="AW82" s="120" t="e">
        <f ca="1">+IF(AND(ISNUMBER(OFFSET('Sanitation Data'!$H$11,0,10*ROW('Sanitation Data'!H76))),'Data Summary'!DL82="Yes"),OFFSET('Sanitation Data'!$H$11,0,10*ROW('Sanitation Data'!H76)),NA())</f>
        <v>#N/A</v>
      </c>
      <c r="AX82" s="120" t="e">
        <f ca="1">+IF(AND(ISNUMBER(OFFSET('Sanitation Data'!$H$12,0,10*ROW('Sanitation Data'!H76))),'Data Summary'!DM82="Yes"),OFFSET('Sanitation Data'!$H$12,0,10*ROW('Sanitation Data'!H76)),NA())</f>
        <v>#N/A</v>
      </c>
      <c r="AY82" s="120" t="e">
        <f ca="1">+IF(AND(ISNUMBER(OFFSET('Sanitation Data'!$H$13,0,10*ROW('Sanitation Data'!H76))),'Data Summary'!DN82="Yes"),OFFSET('Sanitation Data'!$H$13,0,10*ROW('Sanitation Data'!H76)),NA())</f>
        <v>#N/A</v>
      </c>
      <c r="AZ82" s="121" t="e">
        <f ca="1">+IF(AND(ISNUMBER(OFFSET('Hygiene Data'!$C$6,0,10*ROW('Hygiene Data'!C76))),'Data Summary'!DO82="Yes"),OFFSET('Hygiene Data'!$C$6,0,10*ROW('Hygiene Data'!C76)),NA())</f>
        <v>#N/A</v>
      </c>
      <c r="BA82" s="121" t="e">
        <f ca="1">+IF(AND(ISNUMBER(OFFSET('Hygiene Data'!$C$8,0,10*ROW('Hygiene Data'!C76))),'Data Summary'!DP82="Yes"),OFFSET('Hygiene Data'!$C$8,0,10*ROW('Hygiene Data'!C76)),NA())</f>
        <v>#N/A</v>
      </c>
      <c r="BB82" s="121" t="e">
        <f ca="1">+IF(AND(ISNUMBER(OFFSET('Hygiene Data'!$C$10,0,10*ROW('Hygiene Data'!C76))),'Data Summary'!DQ82="Yes"),OFFSET('Hygiene Data'!$C$10,0,10*ROW('Hygiene Data'!C76)),NA())</f>
        <v>#N/A</v>
      </c>
      <c r="BC82" s="121" t="e">
        <f ca="1">+IF(AND(ISNUMBER(OFFSET('Hygiene Data'!$D$6,0,10*ROW('Hygiene Data'!D76))),'Data Summary'!DR82="Yes"),OFFSET('Hygiene Data'!$D$6,0,10*ROW('Hygiene Data'!D76)),NA())</f>
        <v>#N/A</v>
      </c>
      <c r="BD82" s="121" t="e">
        <f ca="1">+IF(AND(ISNUMBER(OFFSET('Hygiene Data'!$D$8,0,10*ROW('Hygiene Data'!D76))),'Data Summary'!DS82="Yes"),OFFSET('Hygiene Data'!$D$8,0,10*ROW('Hygiene Data'!D76)),NA())</f>
        <v>#N/A</v>
      </c>
      <c r="BE82" s="121" t="e">
        <f ca="1">+IF(AND(ISNUMBER(OFFSET('Hygiene Data'!$D$10,0,10*ROW('Hygiene Data'!D76))),'Data Summary'!DT82="Yes"),OFFSET('Hygiene Data'!$D$10,0,10*ROW('Hygiene Data'!D76)),NA())</f>
        <v>#N/A</v>
      </c>
      <c r="BF82" s="121" t="e">
        <f ca="1">+IF(AND(ISNUMBER(OFFSET('Hygiene Data'!$E$6,0,10*ROW('Hygiene Data'!E76))),'Data Summary'!DU82="Yes"),OFFSET('Hygiene Data'!$E$6,0,10*ROW('Hygiene Data'!E76)),NA())</f>
        <v>#N/A</v>
      </c>
      <c r="BG82" s="121" t="e">
        <f ca="1">+IF(AND(ISNUMBER(OFFSET('Hygiene Data'!$E$8,0,10*ROW('Hygiene Data'!E76))),'Data Summary'!DV82="Yes"),OFFSET('Hygiene Data'!$E$8,0,10*ROW('Hygiene Data'!E76)),NA())</f>
        <v>#N/A</v>
      </c>
      <c r="BH82" s="121" t="e">
        <f ca="1">+IF(AND(ISNUMBER(OFFSET('Hygiene Data'!$E$10,0,10*ROW('Hygiene Data'!E76))),'Data Summary'!DW82="Yes"),OFFSET('Hygiene Data'!$E$10,0,10*ROW('Hygiene Data'!E76)),NA())</f>
        <v>#N/A</v>
      </c>
      <c r="BI82" s="121" t="e">
        <f ca="1">+IF(AND(ISNUMBER(OFFSET('Hygiene Data'!$F$6,0,10*ROW('Hygiene Data'!F76))),'Data Summary'!DX82="Yes"),OFFSET('Hygiene Data'!$F$6,0,10*ROW('Hygiene Data'!F76)),NA())</f>
        <v>#N/A</v>
      </c>
      <c r="BJ82" s="121" t="e">
        <f ca="1">+IF(AND(ISNUMBER(OFFSET('Hygiene Data'!$F$8,0,10*ROW('Hygiene Data'!F76))),'Data Summary'!DY82="Yes"),OFFSET('Hygiene Data'!$F$8,0,10*ROW('Hygiene Data'!F76)),NA())</f>
        <v>#N/A</v>
      </c>
      <c r="BK82" s="121" t="e">
        <f ca="1">+IF(AND(ISNUMBER(OFFSET('Hygiene Data'!$F$10,0,10*ROW('Hygiene Data'!F76))),'Data Summary'!DZ82="Yes"),OFFSET('Hygiene Data'!$F$10,0,10*ROW('Hygiene Data'!F76)),NA())</f>
        <v>#N/A</v>
      </c>
      <c r="BL82" s="121" t="e">
        <f ca="1">+IF(AND(ISNUMBER(OFFSET('Hygiene Data'!$G$6,0,10*ROW('Hygiene Data'!G76))),'Data Summary'!EA82="Yes"),OFFSET('Hygiene Data'!$G$6,0,10*ROW('Hygiene Data'!G76)),NA())</f>
        <v>#N/A</v>
      </c>
      <c r="BM82" s="121" t="e">
        <f ca="1">+IF(AND(ISNUMBER(OFFSET('Hygiene Data'!$G$8,0,10*ROW('Hygiene Data'!G76))),'Data Summary'!EB82="Yes"),OFFSET('Hygiene Data'!$G$8,0,10*ROW('Hygiene Data'!G76)),NA())</f>
        <v>#N/A</v>
      </c>
      <c r="BN82" s="121" t="e">
        <f ca="1">+IF(AND(ISNUMBER(OFFSET('Hygiene Data'!$G$10,0,10*ROW('Hygiene Data'!G76))),'Data Summary'!EC82="Yes"),OFFSET('Hygiene Data'!$G$10,0,10*ROW('Hygiene Data'!G76)),NA())</f>
        <v>#N/A</v>
      </c>
      <c r="BO82" s="121" t="e">
        <f ca="1">+IF(AND(ISNUMBER(OFFSET('Hygiene Data'!$H$6,0,10*ROW('Hygiene Data'!H76))),'Data Summary'!ED82="Yes"),OFFSET('Hygiene Data'!$H$6,0,10*ROW('Hygiene Data'!H76)),NA())</f>
        <v>#N/A</v>
      </c>
      <c r="BP82" s="121" t="e">
        <f ca="1">+IF(AND(ISNUMBER(OFFSET('Hygiene Data'!$H$8,0,10*ROW('Hygiene Data'!H76))),'Data Summary'!EE82="Yes"),OFFSET('Hygiene Data'!$H$8,0,10*ROW('Hygiene Data'!H76)),NA())</f>
        <v>#N/A</v>
      </c>
      <c r="BQ82" s="121" t="e">
        <f ca="1">+IF(AND(ISNUMBER(OFFSET('Hygiene Data'!$H$10,0,10*ROW('Hygiene Data'!H76))),'Data Summary'!EF82="Yes"),OFFSET('Hygiene Data'!$H$10,0,10*ROW('Hygiene Data'!H76)),NA())</f>
        <v>#N/A</v>
      </c>
    </row>
    <row r="83" spans="1:69" x14ac:dyDescent="0.2">
      <c r="A83" s="44" t="e">
        <f ca="1">+IF(OFFSET('Water Data'!$B$1,0,10*ROW('Water Data'!B77))="",NA(),OFFSET('Water Data'!$B$1,0,10*ROW('Water Data'!B77)))</f>
        <v>#N/A</v>
      </c>
      <c r="B83" s="44" t="e">
        <f ca="1">+IF(OFFSET('Water Data'!$A$3,0,10*ROW('Water Data'!A80))="",NA(),OFFSET('Water Data'!$A$3,0,10*ROW('Water Data'!A80)))</f>
        <v>#N/A</v>
      </c>
      <c r="C83" s="44" t="e">
        <f ca="1">+IF(OFFSET('Water Data'!$C$3,0,10*ROW('Water Data'!C80))="",NA(),OFFSET('Water Data'!$C$3,0,10*ROW('Water Data'!C80)))</f>
        <v>#N/A</v>
      </c>
      <c r="D83" s="119" t="e">
        <f ca="1">+IF(AND(ISNUMBER(OFFSET('Water Data'!$C$5,0,10*ROW('Water Data'!C77))),'Data Summary'!BS83="Yes"),100-OFFSET('Water Data'!$C$5,0,10*ROW('Water Data'!C77)),NA())</f>
        <v>#N/A</v>
      </c>
      <c r="E83" s="119" t="e">
        <f ca="1">+IF(AND(ISNUMBER(OFFSET('Water Data'!$C$7,0,10*ROW('Water Data'!C77))),'Data Summary'!BT83="Yes"),OFFSET('Water Data'!$C$7,0,10*ROW('Water Data'!C77)),NA())</f>
        <v>#N/A</v>
      </c>
      <c r="F83" s="119" t="e">
        <f ca="1">+IF(AND(ISNUMBER(OFFSET('Water Data'!$C$10,0,10*ROW('Water Data'!C77))),'Data Summary'!BU83="Yes"),OFFSET('Water Data'!$C$10,0,10*ROW('Water Data'!C77)),NA())</f>
        <v>#N/A</v>
      </c>
      <c r="G83" s="119" t="e">
        <f ca="1">+IF(AND(ISNUMBER(OFFSET('Water Data'!$D$5,0,10*ROW('Water Data'!D77))),'Data Summary'!BV83="Yes"),100-OFFSET('Water Data'!$D$5,0,10*ROW('Water Data'!D77)),NA())</f>
        <v>#N/A</v>
      </c>
      <c r="H83" s="119" t="e">
        <f ca="1">+IF(AND(ISNUMBER(OFFSET('Water Data'!$D$7,0,10*ROW('Water Data'!D77))),'Data Summary'!BW83="Yes"),OFFSET('Water Data'!$D$7,0,10*ROW('Water Data'!D77)),NA())</f>
        <v>#N/A</v>
      </c>
      <c r="I83" s="119" t="e">
        <f ca="1">+IF(AND(ISNUMBER(OFFSET('Water Data'!$D$10,0,10*ROW('Water Data'!D77))),'Data Summary'!BX83="Yes"),OFFSET('Water Data'!$D$10,0,10*ROW('Water Data'!D77)),NA())</f>
        <v>#N/A</v>
      </c>
      <c r="J83" s="119" t="e">
        <f ca="1">+IF(AND(ISNUMBER(OFFSET('Water Data'!$E$5,0,10*ROW('Water Data'!E77))),'Data Summary'!BY83="Yes"),100-OFFSET('Water Data'!$E$5,0,10*ROW('Water Data'!E77)),NA())</f>
        <v>#N/A</v>
      </c>
      <c r="K83" s="119" t="e">
        <f ca="1">+IF(AND(ISNUMBER(OFFSET('Water Data'!$E$7,0,10*ROW('Water Data'!E77))),'Data Summary'!BZ83="Yes"),OFFSET('Water Data'!$E$7,0,10*ROW('Water Data'!E77)),NA())</f>
        <v>#N/A</v>
      </c>
      <c r="L83" s="119" t="e">
        <f ca="1">+IF(AND(ISNUMBER(OFFSET('Water Data'!$E$10,0,10*ROW('Water Data'!E77))),'Data Summary'!CA83="Yes"),OFFSET('Water Data'!$E$10,0,10*ROW('Water Data'!E77)),NA())</f>
        <v>#N/A</v>
      </c>
      <c r="M83" s="119" t="e">
        <f ca="1">+IF(AND(ISNUMBER(OFFSET('Water Data'!$F$5,0,10*ROW('Water Data'!F77))),'Data Summary'!CB83="Yes"),100-OFFSET('Water Data'!$F$5,0,10*ROW('Water Data'!F77)),NA())</f>
        <v>#N/A</v>
      </c>
      <c r="N83" s="119" t="e">
        <f ca="1">+IF(AND(ISNUMBER(OFFSET('Water Data'!$F$7,0,10*ROW('Water Data'!F77))),'Data Summary'!CC83="Yes"),OFFSET('Water Data'!$F$7,0,10*ROW('Water Data'!F77)),NA())</f>
        <v>#N/A</v>
      </c>
      <c r="O83" s="119" t="e">
        <f ca="1">+IF(AND(ISNUMBER(OFFSET('Water Data'!$F$10,0,10*ROW('Water Data'!F77))),'Data Summary'!CD83="Yes"),OFFSET('Water Data'!$F$10,0,10*ROW('Water Data'!F77)),NA())</f>
        <v>#N/A</v>
      </c>
      <c r="P83" s="119" t="e">
        <f ca="1">+IF(AND(ISNUMBER(OFFSET('Water Data'!$G$5,0,10*ROW('Water Data'!G77))),'Data Summary'!CE83="Yes"),100-OFFSET('Water Data'!$G$5,0,10*ROW('Water Data'!G77)),NA())</f>
        <v>#N/A</v>
      </c>
      <c r="Q83" s="119" t="e">
        <f ca="1">+IF(AND(ISNUMBER(OFFSET('Water Data'!$G$7,0,10*ROW('Water Data'!G77))),'Data Summary'!CF83="Yes"),OFFSET('Water Data'!$G$7,0,10*ROW('Water Data'!G77)),NA())</f>
        <v>#N/A</v>
      </c>
      <c r="R83" s="119" t="e">
        <f ca="1">+IF(AND(ISNUMBER(OFFSET('Water Data'!$G$10,0,10*ROW('Water Data'!G77))),'Data Summary'!CG83="Yes"),OFFSET('Water Data'!$G$10,0,10*ROW('Water Data'!G77)),NA())</f>
        <v>#N/A</v>
      </c>
      <c r="S83" s="119" t="e">
        <f ca="1">+IF(AND(ISNUMBER(OFFSET('Water Data'!$H$5,0,10*ROW('Water Data'!H77))),'Data Summary'!CH83="Yes"),100-OFFSET('Water Data'!$H$5,0,10*ROW('Water Data'!H77)),NA())</f>
        <v>#N/A</v>
      </c>
      <c r="T83" s="119" t="e">
        <f ca="1">+IF(AND(ISNUMBER(OFFSET('Water Data'!$H$7,0,10*ROW('Water Data'!H77))),'Data Summary'!CI83="Yes"),OFFSET('Water Data'!$H$7,0,10*ROW('Water Data'!H77)),NA())</f>
        <v>#N/A</v>
      </c>
      <c r="U83" s="119" t="e">
        <f ca="1">+IF(AND(ISNUMBER(OFFSET('Water Data'!$H$10,0,10*ROW('Water Data'!H77))),'Data Summary'!CJ83="Yes"),OFFSET('Water Data'!$H$10,0,10*ROW('Water Data'!H77)),NA())</f>
        <v>#N/A</v>
      </c>
      <c r="V83" s="120" t="e">
        <f ca="1">+IF(AND(ISNUMBER(OFFSET('Sanitation Data'!$C$5,0,10*ROW('Sanitation Data'!C77))),'Data Summary'!CK83="Yes"),100-OFFSET('Sanitation Data'!$C$5,0,10*ROW('Sanitation Data'!C77)),NA())</f>
        <v>#N/A</v>
      </c>
      <c r="W83" s="120" t="e">
        <f ca="1">+IF(AND(ISNUMBER(OFFSET('Sanitation Data'!$C$7,0,10*ROW('Sanitation Data'!C77))),'Data Summary'!CL83="Yes"),OFFSET('Sanitation Data'!$C$7,0,10*ROW('Sanitation Data'!C77)),NA())</f>
        <v>#N/A</v>
      </c>
      <c r="X83" s="120" t="e">
        <f ca="1">+IF(AND(ISNUMBER(OFFSET('Sanitation Data'!$C$11,0,10*ROW('Sanitation Data'!C77))),'Data Summary'!CM83="Yes"),OFFSET('Sanitation Data'!$C$11,0,10*ROW('Sanitation Data'!C77)),NA())</f>
        <v>#N/A</v>
      </c>
      <c r="Y83" s="120" t="e">
        <f ca="1">+IF(AND(ISNUMBER(OFFSET('Sanitation Data'!$C$12,0,10*ROW('Sanitation Data'!C77))),'Data Summary'!CN83="Yes"),OFFSET('Sanitation Data'!$C$12,0,10*ROW('Sanitation Data'!C77)),NA())</f>
        <v>#N/A</v>
      </c>
      <c r="Z83" s="120" t="e">
        <f ca="1">+IF(AND(ISNUMBER(OFFSET('Sanitation Data'!$C$13,0,10*ROW('Sanitation Data'!C77))),'Data Summary'!CO83="Yes"),OFFSET('Sanitation Data'!$C$13,0,10*ROW('Sanitation Data'!C77)),NA())</f>
        <v>#N/A</v>
      </c>
      <c r="AA83" s="120" t="e">
        <f ca="1">+IF(AND(ISNUMBER(OFFSET('Sanitation Data'!$D$5,0,10*ROW('Sanitation Data'!D77))),'Data Summary'!CP83="Yes"),100-OFFSET('Sanitation Data'!$D$5,0,10*ROW('Sanitation Data'!D77)),NA())</f>
        <v>#N/A</v>
      </c>
      <c r="AB83" s="120" t="e">
        <f ca="1">+IF(AND(ISNUMBER(OFFSET('Sanitation Data'!$D$7,0,10*ROW('Sanitation Data'!D77))),'Data Summary'!CQ83="Yes"),OFFSET('Sanitation Data'!$D$7,0,10*ROW('Sanitation Data'!D77)),NA())</f>
        <v>#N/A</v>
      </c>
      <c r="AC83" s="120" t="e">
        <f ca="1">+IF(AND(ISNUMBER(OFFSET('Sanitation Data'!$D$11,0,10*ROW('Sanitation Data'!D77))),'Data Summary'!CR83="Yes"),OFFSET('Sanitation Data'!$D$11,0,10*ROW('Sanitation Data'!D77)),NA())</f>
        <v>#N/A</v>
      </c>
      <c r="AD83" s="120" t="e">
        <f ca="1">+IF(AND(ISNUMBER(OFFSET('Sanitation Data'!$D$12,0,10*ROW('Sanitation Data'!D77))),'Data Summary'!CS83="Yes"),OFFSET('Sanitation Data'!$D$12,0,10*ROW('Sanitation Data'!D77)),NA())</f>
        <v>#N/A</v>
      </c>
      <c r="AE83" s="120" t="e">
        <f ca="1">+IF(AND(ISNUMBER(OFFSET('Sanitation Data'!$D$13,0,10*ROW('Sanitation Data'!D77))),'Data Summary'!CT83="Yes"),OFFSET('Sanitation Data'!$D$13,0,10*ROW('Sanitation Data'!D77)),NA())</f>
        <v>#N/A</v>
      </c>
      <c r="AF83" s="120" t="e">
        <f ca="1">+IF(AND(ISNUMBER(OFFSET('Sanitation Data'!$E$5,0,10*ROW('Sanitation Data'!E77))),'Data Summary'!CU83="Yes"),100-OFFSET('Sanitation Data'!$E$5,0,10*ROW('Sanitation Data'!E77)),NA())</f>
        <v>#N/A</v>
      </c>
      <c r="AG83" s="120" t="e">
        <f ca="1">+IF(AND(ISNUMBER(OFFSET('Sanitation Data'!$E$7,0,10*ROW('Sanitation Data'!E77))),'Data Summary'!CV83="Yes"),OFFSET('Sanitation Data'!$E$7,0,10*ROW('Sanitation Data'!E77)),NA())</f>
        <v>#N/A</v>
      </c>
      <c r="AH83" s="120" t="e">
        <f ca="1">+IF(AND(ISNUMBER(OFFSET('Sanitation Data'!$E$11,0,10*ROW('Sanitation Data'!E77))),'Data Summary'!CW83="Yes"),OFFSET('Sanitation Data'!$E$11,0,10*ROW('Sanitation Data'!E77)),NA())</f>
        <v>#N/A</v>
      </c>
      <c r="AI83" s="120" t="e">
        <f ca="1">+IF(AND(ISNUMBER(OFFSET('Sanitation Data'!$E$12,0,10*ROW('Sanitation Data'!E77))),'Data Summary'!CX83="Yes"),OFFSET('Sanitation Data'!$E$12,0,10*ROW('Sanitation Data'!E77)),NA())</f>
        <v>#N/A</v>
      </c>
      <c r="AJ83" s="120" t="e">
        <f ca="1">+IF(AND(ISNUMBER(OFFSET('Sanitation Data'!$E$13,0,10*ROW('Sanitation Data'!E77))),'Data Summary'!CY83="Yes"),OFFSET('Sanitation Data'!$E$13,0,10*ROW('Sanitation Data'!E77)),NA())</f>
        <v>#N/A</v>
      </c>
      <c r="AK83" s="120" t="e">
        <f ca="1">+IF(AND(ISNUMBER(OFFSET('Sanitation Data'!$F$5,0,10*ROW('Sanitation Data'!F77))),'Data Summary'!CZ83="Yes"),100-OFFSET('Sanitation Data'!$F$5,0,10*ROW('Sanitation Data'!F77)),NA())</f>
        <v>#N/A</v>
      </c>
      <c r="AL83" s="120" t="e">
        <f ca="1">+IF(AND(ISNUMBER(OFFSET('Sanitation Data'!$F$7,0,10*ROW('Sanitation Data'!F77))),'Data Summary'!DA83="Yes"),OFFSET('Sanitation Data'!$F$7,0,10*ROW('Sanitation Data'!F77)),NA())</f>
        <v>#N/A</v>
      </c>
      <c r="AM83" s="120" t="e">
        <f ca="1">+IF(AND(ISNUMBER(OFFSET('Sanitation Data'!$F$11,0,10*ROW('Sanitation Data'!F77))),'Data Summary'!DB83="Yes"),OFFSET('Sanitation Data'!$F$11,0,10*ROW('Sanitation Data'!F77)),NA())</f>
        <v>#N/A</v>
      </c>
      <c r="AN83" s="120" t="e">
        <f ca="1">+IF(AND(ISNUMBER(OFFSET('Sanitation Data'!$F$12,0,10*ROW('Sanitation Data'!F77))),'Data Summary'!DC83="Yes"),OFFSET('Sanitation Data'!$F$12,0,10*ROW('Sanitation Data'!F77)),NA())</f>
        <v>#N/A</v>
      </c>
      <c r="AO83" s="120" t="e">
        <f ca="1">+IF(AND(ISNUMBER(OFFSET('Sanitation Data'!$F$13,0,10*ROW('Sanitation Data'!F77))),'Data Summary'!DD83="Yes"),OFFSET('Sanitation Data'!$F$13,0,10*ROW('Sanitation Data'!F77)),NA())</f>
        <v>#N/A</v>
      </c>
      <c r="AP83" s="120" t="e">
        <f ca="1">+IF(AND(ISNUMBER(OFFSET('Sanitation Data'!$G$5,0,10*ROW('Sanitation Data'!G77))),'Data Summary'!DE83="Yes"),100-OFFSET('Sanitation Data'!$G$5,0,10*ROW('Sanitation Data'!G77)),NA())</f>
        <v>#N/A</v>
      </c>
      <c r="AQ83" s="120" t="e">
        <f ca="1">+IF(AND(ISNUMBER(OFFSET('Sanitation Data'!$G$7,0,10*ROW('Sanitation Data'!G77))),'Data Summary'!DF83="Yes"),OFFSET('Sanitation Data'!$G$7,0,10*ROW('Sanitation Data'!G77)),NA())</f>
        <v>#N/A</v>
      </c>
      <c r="AR83" s="120" t="e">
        <f ca="1">+IF(AND(ISNUMBER(OFFSET('Sanitation Data'!$G$11,0,10*ROW('Sanitation Data'!G77))),'Data Summary'!DG83="Yes"),OFFSET('Sanitation Data'!$G$11,0,10*ROW('Sanitation Data'!G77)),NA())</f>
        <v>#N/A</v>
      </c>
      <c r="AS83" s="120" t="e">
        <f ca="1">+IF(AND(ISNUMBER(OFFSET('Sanitation Data'!$G$12,0,10*ROW('Sanitation Data'!G77))),'Data Summary'!DH83="Yes"),OFFSET('Sanitation Data'!$G$12,0,10*ROW('Sanitation Data'!G77)),NA())</f>
        <v>#N/A</v>
      </c>
      <c r="AT83" s="120" t="e">
        <f ca="1">+IF(AND(ISNUMBER(OFFSET('Sanitation Data'!$G$13,0,10*ROW('Sanitation Data'!G77))),'Data Summary'!DI83="Yes"),OFFSET('Sanitation Data'!$G$13,0,10*ROW('Sanitation Data'!G77)),NA())</f>
        <v>#N/A</v>
      </c>
      <c r="AU83" s="120" t="e">
        <f ca="1">+IF(AND(ISNUMBER(OFFSET('Sanitation Data'!$H$5,0,10*ROW('Sanitation Data'!H77))),'Data Summary'!DJ83="Yes"),100-OFFSET('Sanitation Data'!$H$5,0,10*ROW('Sanitation Data'!H77)),NA())</f>
        <v>#N/A</v>
      </c>
      <c r="AV83" s="120" t="e">
        <f ca="1">+IF(AND(ISNUMBER(OFFSET('Sanitation Data'!$H$7,0,10*ROW('Sanitation Data'!H77))),'Data Summary'!DK83="Yes"),OFFSET('Sanitation Data'!$H$7,0,10*ROW('Sanitation Data'!H77)),NA())</f>
        <v>#N/A</v>
      </c>
      <c r="AW83" s="120" t="e">
        <f ca="1">+IF(AND(ISNUMBER(OFFSET('Sanitation Data'!$H$11,0,10*ROW('Sanitation Data'!H77))),'Data Summary'!DL83="Yes"),OFFSET('Sanitation Data'!$H$11,0,10*ROW('Sanitation Data'!H77)),NA())</f>
        <v>#N/A</v>
      </c>
      <c r="AX83" s="120" t="e">
        <f ca="1">+IF(AND(ISNUMBER(OFFSET('Sanitation Data'!$H$12,0,10*ROW('Sanitation Data'!H77))),'Data Summary'!DM83="Yes"),OFFSET('Sanitation Data'!$H$12,0,10*ROW('Sanitation Data'!H77)),NA())</f>
        <v>#N/A</v>
      </c>
      <c r="AY83" s="120" t="e">
        <f ca="1">+IF(AND(ISNUMBER(OFFSET('Sanitation Data'!$H$13,0,10*ROW('Sanitation Data'!H77))),'Data Summary'!DN83="Yes"),OFFSET('Sanitation Data'!$H$13,0,10*ROW('Sanitation Data'!H77)),NA())</f>
        <v>#N/A</v>
      </c>
      <c r="AZ83" s="121" t="e">
        <f ca="1">+IF(AND(ISNUMBER(OFFSET('Hygiene Data'!$C$6,0,10*ROW('Hygiene Data'!C77))),'Data Summary'!DO83="Yes"),OFFSET('Hygiene Data'!$C$6,0,10*ROW('Hygiene Data'!C77)),NA())</f>
        <v>#N/A</v>
      </c>
      <c r="BA83" s="121" t="e">
        <f ca="1">+IF(AND(ISNUMBER(OFFSET('Hygiene Data'!$C$8,0,10*ROW('Hygiene Data'!C77))),'Data Summary'!DP83="Yes"),OFFSET('Hygiene Data'!$C$8,0,10*ROW('Hygiene Data'!C77)),NA())</f>
        <v>#N/A</v>
      </c>
      <c r="BB83" s="121" t="e">
        <f ca="1">+IF(AND(ISNUMBER(OFFSET('Hygiene Data'!$C$10,0,10*ROW('Hygiene Data'!C77))),'Data Summary'!DQ83="Yes"),OFFSET('Hygiene Data'!$C$10,0,10*ROW('Hygiene Data'!C77)),NA())</f>
        <v>#N/A</v>
      </c>
      <c r="BC83" s="121" t="e">
        <f ca="1">+IF(AND(ISNUMBER(OFFSET('Hygiene Data'!$D$6,0,10*ROW('Hygiene Data'!D77))),'Data Summary'!DR83="Yes"),OFFSET('Hygiene Data'!$D$6,0,10*ROW('Hygiene Data'!D77)),NA())</f>
        <v>#N/A</v>
      </c>
      <c r="BD83" s="121" t="e">
        <f ca="1">+IF(AND(ISNUMBER(OFFSET('Hygiene Data'!$D$8,0,10*ROW('Hygiene Data'!D77))),'Data Summary'!DS83="Yes"),OFFSET('Hygiene Data'!$D$8,0,10*ROW('Hygiene Data'!D77)),NA())</f>
        <v>#N/A</v>
      </c>
      <c r="BE83" s="121" t="e">
        <f ca="1">+IF(AND(ISNUMBER(OFFSET('Hygiene Data'!$D$10,0,10*ROW('Hygiene Data'!D77))),'Data Summary'!DT83="Yes"),OFFSET('Hygiene Data'!$D$10,0,10*ROW('Hygiene Data'!D77)),NA())</f>
        <v>#N/A</v>
      </c>
      <c r="BF83" s="121" t="e">
        <f ca="1">+IF(AND(ISNUMBER(OFFSET('Hygiene Data'!$E$6,0,10*ROW('Hygiene Data'!E77))),'Data Summary'!DU83="Yes"),OFFSET('Hygiene Data'!$E$6,0,10*ROW('Hygiene Data'!E77)),NA())</f>
        <v>#N/A</v>
      </c>
      <c r="BG83" s="121" t="e">
        <f ca="1">+IF(AND(ISNUMBER(OFFSET('Hygiene Data'!$E$8,0,10*ROW('Hygiene Data'!E77))),'Data Summary'!DV83="Yes"),OFFSET('Hygiene Data'!$E$8,0,10*ROW('Hygiene Data'!E77)),NA())</f>
        <v>#N/A</v>
      </c>
      <c r="BH83" s="121" t="e">
        <f ca="1">+IF(AND(ISNUMBER(OFFSET('Hygiene Data'!$E$10,0,10*ROW('Hygiene Data'!E77))),'Data Summary'!DW83="Yes"),OFFSET('Hygiene Data'!$E$10,0,10*ROW('Hygiene Data'!E77)),NA())</f>
        <v>#N/A</v>
      </c>
      <c r="BI83" s="121" t="e">
        <f ca="1">+IF(AND(ISNUMBER(OFFSET('Hygiene Data'!$F$6,0,10*ROW('Hygiene Data'!F77))),'Data Summary'!DX83="Yes"),OFFSET('Hygiene Data'!$F$6,0,10*ROW('Hygiene Data'!F77)),NA())</f>
        <v>#N/A</v>
      </c>
      <c r="BJ83" s="121" t="e">
        <f ca="1">+IF(AND(ISNUMBER(OFFSET('Hygiene Data'!$F$8,0,10*ROW('Hygiene Data'!F77))),'Data Summary'!DY83="Yes"),OFFSET('Hygiene Data'!$F$8,0,10*ROW('Hygiene Data'!F77)),NA())</f>
        <v>#N/A</v>
      </c>
      <c r="BK83" s="121" t="e">
        <f ca="1">+IF(AND(ISNUMBER(OFFSET('Hygiene Data'!$F$10,0,10*ROW('Hygiene Data'!F77))),'Data Summary'!DZ83="Yes"),OFFSET('Hygiene Data'!$F$10,0,10*ROW('Hygiene Data'!F77)),NA())</f>
        <v>#N/A</v>
      </c>
      <c r="BL83" s="121" t="e">
        <f ca="1">+IF(AND(ISNUMBER(OFFSET('Hygiene Data'!$G$6,0,10*ROW('Hygiene Data'!G77))),'Data Summary'!EA83="Yes"),OFFSET('Hygiene Data'!$G$6,0,10*ROW('Hygiene Data'!G77)),NA())</f>
        <v>#N/A</v>
      </c>
      <c r="BM83" s="121" t="e">
        <f ca="1">+IF(AND(ISNUMBER(OFFSET('Hygiene Data'!$G$8,0,10*ROW('Hygiene Data'!G77))),'Data Summary'!EB83="Yes"),OFFSET('Hygiene Data'!$G$8,0,10*ROW('Hygiene Data'!G77)),NA())</f>
        <v>#N/A</v>
      </c>
      <c r="BN83" s="121" t="e">
        <f ca="1">+IF(AND(ISNUMBER(OFFSET('Hygiene Data'!$G$10,0,10*ROW('Hygiene Data'!G77))),'Data Summary'!EC83="Yes"),OFFSET('Hygiene Data'!$G$10,0,10*ROW('Hygiene Data'!G77)),NA())</f>
        <v>#N/A</v>
      </c>
      <c r="BO83" s="121" t="e">
        <f ca="1">+IF(AND(ISNUMBER(OFFSET('Hygiene Data'!$H$6,0,10*ROW('Hygiene Data'!H77))),'Data Summary'!ED83="Yes"),OFFSET('Hygiene Data'!$H$6,0,10*ROW('Hygiene Data'!H77)),NA())</f>
        <v>#N/A</v>
      </c>
      <c r="BP83" s="121" t="e">
        <f ca="1">+IF(AND(ISNUMBER(OFFSET('Hygiene Data'!$H$8,0,10*ROW('Hygiene Data'!H77))),'Data Summary'!EE83="Yes"),OFFSET('Hygiene Data'!$H$8,0,10*ROW('Hygiene Data'!H77)),NA())</f>
        <v>#N/A</v>
      </c>
      <c r="BQ83" s="121" t="e">
        <f ca="1">+IF(AND(ISNUMBER(OFFSET('Hygiene Data'!$H$10,0,10*ROW('Hygiene Data'!H77))),'Data Summary'!EF83="Yes"),OFFSET('Hygiene Data'!$H$10,0,10*ROW('Hygiene Data'!H77)),NA())</f>
        <v>#N/A</v>
      </c>
    </row>
    <row r="84" spans="1:69" x14ac:dyDescent="0.2">
      <c r="A84" s="44" t="e">
        <f ca="1">+IF(OFFSET('Water Data'!$B$1,0,10*ROW('Water Data'!B78))="",NA(),OFFSET('Water Data'!$B$1,0,10*ROW('Water Data'!B78)))</f>
        <v>#N/A</v>
      </c>
      <c r="B84" s="44" t="e">
        <f ca="1">+IF(OFFSET('Water Data'!$A$3,0,10*ROW('Water Data'!A81))="",NA(),OFFSET('Water Data'!$A$3,0,10*ROW('Water Data'!A81)))</f>
        <v>#N/A</v>
      </c>
      <c r="C84" s="44" t="e">
        <f ca="1">+IF(OFFSET('Water Data'!$C$3,0,10*ROW('Water Data'!C81))="",NA(),OFFSET('Water Data'!$C$3,0,10*ROW('Water Data'!C81)))</f>
        <v>#N/A</v>
      </c>
      <c r="D84" s="119" t="e">
        <f ca="1">+IF(AND(ISNUMBER(OFFSET('Water Data'!$C$5,0,10*ROW('Water Data'!C78))),'Data Summary'!BS84="Yes"),100-OFFSET('Water Data'!$C$5,0,10*ROW('Water Data'!C78)),NA())</f>
        <v>#N/A</v>
      </c>
      <c r="E84" s="119" t="e">
        <f ca="1">+IF(AND(ISNUMBER(OFFSET('Water Data'!$C$7,0,10*ROW('Water Data'!C78))),'Data Summary'!BT84="Yes"),OFFSET('Water Data'!$C$7,0,10*ROW('Water Data'!C78)),NA())</f>
        <v>#N/A</v>
      </c>
      <c r="F84" s="119" t="e">
        <f ca="1">+IF(AND(ISNUMBER(OFFSET('Water Data'!$C$10,0,10*ROW('Water Data'!C78))),'Data Summary'!BU84="Yes"),OFFSET('Water Data'!$C$10,0,10*ROW('Water Data'!C78)),NA())</f>
        <v>#N/A</v>
      </c>
      <c r="G84" s="119" t="e">
        <f ca="1">+IF(AND(ISNUMBER(OFFSET('Water Data'!$D$5,0,10*ROW('Water Data'!D78))),'Data Summary'!BV84="Yes"),100-OFFSET('Water Data'!$D$5,0,10*ROW('Water Data'!D78)),NA())</f>
        <v>#N/A</v>
      </c>
      <c r="H84" s="119" t="e">
        <f ca="1">+IF(AND(ISNUMBER(OFFSET('Water Data'!$D$7,0,10*ROW('Water Data'!D78))),'Data Summary'!BW84="Yes"),OFFSET('Water Data'!$D$7,0,10*ROW('Water Data'!D78)),NA())</f>
        <v>#N/A</v>
      </c>
      <c r="I84" s="119" t="e">
        <f ca="1">+IF(AND(ISNUMBER(OFFSET('Water Data'!$D$10,0,10*ROW('Water Data'!D78))),'Data Summary'!BX84="Yes"),OFFSET('Water Data'!$D$10,0,10*ROW('Water Data'!D78)),NA())</f>
        <v>#N/A</v>
      </c>
      <c r="J84" s="119" t="e">
        <f ca="1">+IF(AND(ISNUMBER(OFFSET('Water Data'!$E$5,0,10*ROW('Water Data'!E78))),'Data Summary'!BY84="Yes"),100-OFFSET('Water Data'!$E$5,0,10*ROW('Water Data'!E78)),NA())</f>
        <v>#N/A</v>
      </c>
      <c r="K84" s="119" t="e">
        <f ca="1">+IF(AND(ISNUMBER(OFFSET('Water Data'!$E$7,0,10*ROW('Water Data'!E78))),'Data Summary'!BZ84="Yes"),OFFSET('Water Data'!$E$7,0,10*ROW('Water Data'!E78)),NA())</f>
        <v>#N/A</v>
      </c>
      <c r="L84" s="119" t="e">
        <f ca="1">+IF(AND(ISNUMBER(OFFSET('Water Data'!$E$10,0,10*ROW('Water Data'!E78))),'Data Summary'!CA84="Yes"),OFFSET('Water Data'!$E$10,0,10*ROW('Water Data'!E78)),NA())</f>
        <v>#N/A</v>
      </c>
      <c r="M84" s="119" t="e">
        <f ca="1">+IF(AND(ISNUMBER(OFFSET('Water Data'!$F$5,0,10*ROW('Water Data'!F78))),'Data Summary'!CB84="Yes"),100-OFFSET('Water Data'!$F$5,0,10*ROW('Water Data'!F78)),NA())</f>
        <v>#N/A</v>
      </c>
      <c r="N84" s="119" t="e">
        <f ca="1">+IF(AND(ISNUMBER(OFFSET('Water Data'!$F$7,0,10*ROW('Water Data'!F78))),'Data Summary'!CC84="Yes"),OFFSET('Water Data'!$F$7,0,10*ROW('Water Data'!F78)),NA())</f>
        <v>#N/A</v>
      </c>
      <c r="O84" s="119" t="e">
        <f ca="1">+IF(AND(ISNUMBER(OFFSET('Water Data'!$F$10,0,10*ROW('Water Data'!F78))),'Data Summary'!CD84="Yes"),OFFSET('Water Data'!$F$10,0,10*ROW('Water Data'!F78)),NA())</f>
        <v>#N/A</v>
      </c>
      <c r="P84" s="119" t="e">
        <f ca="1">+IF(AND(ISNUMBER(OFFSET('Water Data'!$G$5,0,10*ROW('Water Data'!G78))),'Data Summary'!CE84="Yes"),100-OFFSET('Water Data'!$G$5,0,10*ROW('Water Data'!G78)),NA())</f>
        <v>#N/A</v>
      </c>
      <c r="Q84" s="119" t="e">
        <f ca="1">+IF(AND(ISNUMBER(OFFSET('Water Data'!$G$7,0,10*ROW('Water Data'!G78))),'Data Summary'!CF84="Yes"),OFFSET('Water Data'!$G$7,0,10*ROW('Water Data'!G78)),NA())</f>
        <v>#N/A</v>
      </c>
      <c r="R84" s="119" t="e">
        <f ca="1">+IF(AND(ISNUMBER(OFFSET('Water Data'!$G$10,0,10*ROW('Water Data'!G78))),'Data Summary'!CG84="Yes"),OFFSET('Water Data'!$G$10,0,10*ROW('Water Data'!G78)),NA())</f>
        <v>#N/A</v>
      </c>
      <c r="S84" s="119" t="e">
        <f ca="1">+IF(AND(ISNUMBER(OFFSET('Water Data'!$H$5,0,10*ROW('Water Data'!H78))),'Data Summary'!CH84="Yes"),100-OFFSET('Water Data'!$H$5,0,10*ROW('Water Data'!H78)),NA())</f>
        <v>#N/A</v>
      </c>
      <c r="T84" s="119" t="e">
        <f ca="1">+IF(AND(ISNUMBER(OFFSET('Water Data'!$H$7,0,10*ROW('Water Data'!H78))),'Data Summary'!CI84="Yes"),OFFSET('Water Data'!$H$7,0,10*ROW('Water Data'!H78)),NA())</f>
        <v>#N/A</v>
      </c>
      <c r="U84" s="119" t="e">
        <f ca="1">+IF(AND(ISNUMBER(OFFSET('Water Data'!$H$10,0,10*ROW('Water Data'!H78))),'Data Summary'!CJ84="Yes"),OFFSET('Water Data'!$H$10,0,10*ROW('Water Data'!H78)),NA())</f>
        <v>#N/A</v>
      </c>
      <c r="V84" s="120" t="e">
        <f ca="1">+IF(AND(ISNUMBER(OFFSET('Sanitation Data'!$C$5,0,10*ROW('Sanitation Data'!C78))),'Data Summary'!CK84="Yes"),100-OFFSET('Sanitation Data'!$C$5,0,10*ROW('Sanitation Data'!C78)),NA())</f>
        <v>#N/A</v>
      </c>
      <c r="W84" s="120" t="e">
        <f ca="1">+IF(AND(ISNUMBER(OFFSET('Sanitation Data'!$C$7,0,10*ROW('Sanitation Data'!C78))),'Data Summary'!CL84="Yes"),OFFSET('Sanitation Data'!$C$7,0,10*ROW('Sanitation Data'!C78)),NA())</f>
        <v>#N/A</v>
      </c>
      <c r="X84" s="120" t="e">
        <f ca="1">+IF(AND(ISNUMBER(OFFSET('Sanitation Data'!$C$11,0,10*ROW('Sanitation Data'!C78))),'Data Summary'!CM84="Yes"),OFFSET('Sanitation Data'!$C$11,0,10*ROW('Sanitation Data'!C78)),NA())</f>
        <v>#N/A</v>
      </c>
      <c r="Y84" s="120" t="e">
        <f ca="1">+IF(AND(ISNUMBER(OFFSET('Sanitation Data'!$C$12,0,10*ROW('Sanitation Data'!C78))),'Data Summary'!CN84="Yes"),OFFSET('Sanitation Data'!$C$12,0,10*ROW('Sanitation Data'!C78)),NA())</f>
        <v>#N/A</v>
      </c>
      <c r="Z84" s="120" t="e">
        <f ca="1">+IF(AND(ISNUMBER(OFFSET('Sanitation Data'!$C$13,0,10*ROW('Sanitation Data'!C78))),'Data Summary'!CO84="Yes"),OFFSET('Sanitation Data'!$C$13,0,10*ROW('Sanitation Data'!C78)),NA())</f>
        <v>#N/A</v>
      </c>
      <c r="AA84" s="120" t="e">
        <f ca="1">+IF(AND(ISNUMBER(OFFSET('Sanitation Data'!$D$5,0,10*ROW('Sanitation Data'!D78))),'Data Summary'!CP84="Yes"),100-OFFSET('Sanitation Data'!$D$5,0,10*ROW('Sanitation Data'!D78)),NA())</f>
        <v>#N/A</v>
      </c>
      <c r="AB84" s="120" t="e">
        <f ca="1">+IF(AND(ISNUMBER(OFFSET('Sanitation Data'!$D$7,0,10*ROW('Sanitation Data'!D78))),'Data Summary'!CQ84="Yes"),OFFSET('Sanitation Data'!$D$7,0,10*ROW('Sanitation Data'!D78)),NA())</f>
        <v>#N/A</v>
      </c>
      <c r="AC84" s="120" t="e">
        <f ca="1">+IF(AND(ISNUMBER(OFFSET('Sanitation Data'!$D$11,0,10*ROW('Sanitation Data'!D78))),'Data Summary'!CR84="Yes"),OFFSET('Sanitation Data'!$D$11,0,10*ROW('Sanitation Data'!D78)),NA())</f>
        <v>#N/A</v>
      </c>
      <c r="AD84" s="120" t="e">
        <f ca="1">+IF(AND(ISNUMBER(OFFSET('Sanitation Data'!$D$12,0,10*ROW('Sanitation Data'!D78))),'Data Summary'!CS84="Yes"),OFFSET('Sanitation Data'!$D$12,0,10*ROW('Sanitation Data'!D78)),NA())</f>
        <v>#N/A</v>
      </c>
      <c r="AE84" s="120" t="e">
        <f ca="1">+IF(AND(ISNUMBER(OFFSET('Sanitation Data'!$D$13,0,10*ROW('Sanitation Data'!D78))),'Data Summary'!CT84="Yes"),OFFSET('Sanitation Data'!$D$13,0,10*ROW('Sanitation Data'!D78)),NA())</f>
        <v>#N/A</v>
      </c>
      <c r="AF84" s="120" t="e">
        <f ca="1">+IF(AND(ISNUMBER(OFFSET('Sanitation Data'!$E$5,0,10*ROW('Sanitation Data'!E78))),'Data Summary'!CU84="Yes"),100-OFFSET('Sanitation Data'!$E$5,0,10*ROW('Sanitation Data'!E78)),NA())</f>
        <v>#N/A</v>
      </c>
      <c r="AG84" s="120" t="e">
        <f ca="1">+IF(AND(ISNUMBER(OFFSET('Sanitation Data'!$E$7,0,10*ROW('Sanitation Data'!E78))),'Data Summary'!CV84="Yes"),OFFSET('Sanitation Data'!$E$7,0,10*ROW('Sanitation Data'!E78)),NA())</f>
        <v>#N/A</v>
      </c>
      <c r="AH84" s="120" t="e">
        <f ca="1">+IF(AND(ISNUMBER(OFFSET('Sanitation Data'!$E$11,0,10*ROW('Sanitation Data'!E78))),'Data Summary'!CW84="Yes"),OFFSET('Sanitation Data'!$E$11,0,10*ROW('Sanitation Data'!E78)),NA())</f>
        <v>#N/A</v>
      </c>
      <c r="AI84" s="120" t="e">
        <f ca="1">+IF(AND(ISNUMBER(OFFSET('Sanitation Data'!$E$12,0,10*ROW('Sanitation Data'!E78))),'Data Summary'!CX84="Yes"),OFFSET('Sanitation Data'!$E$12,0,10*ROW('Sanitation Data'!E78)),NA())</f>
        <v>#N/A</v>
      </c>
      <c r="AJ84" s="120" t="e">
        <f ca="1">+IF(AND(ISNUMBER(OFFSET('Sanitation Data'!$E$13,0,10*ROW('Sanitation Data'!E78))),'Data Summary'!CY84="Yes"),OFFSET('Sanitation Data'!$E$13,0,10*ROW('Sanitation Data'!E78)),NA())</f>
        <v>#N/A</v>
      </c>
      <c r="AK84" s="120" t="e">
        <f ca="1">+IF(AND(ISNUMBER(OFFSET('Sanitation Data'!$F$5,0,10*ROW('Sanitation Data'!F78))),'Data Summary'!CZ84="Yes"),100-OFFSET('Sanitation Data'!$F$5,0,10*ROW('Sanitation Data'!F78)),NA())</f>
        <v>#N/A</v>
      </c>
      <c r="AL84" s="120" t="e">
        <f ca="1">+IF(AND(ISNUMBER(OFFSET('Sanitation Data'!$F$7,0,10*ROW('Sanitation Data'!F78))),'Data Summary'!DA84="Yes"),OFFSET('Sanitation Data'!$F$7,0,10*ROW('Sanitation Data'!F78)),NA())</f>
        <v>#N/A</v>
      </c>
      <c r="AM84" s="120" t="e">
        <f ca="1">+IF(AND(ISNUMBER(OFFSET('Sanitation Data'!$F$11,0,10*ROW('Sanitation Data'!F78))),'Data Summary'!DB84="Yes"),OFFSET('Sanitation Data'!$F$11,0,10*ROW('Sanitation Data'!F78)),NA())</f>
        <v>#N/A</v>
      </c>
      <c r="AN84" s="120" t="e">
        <f ca="1">+IF(AND(ISNUMBER(OFFSET('Sanitation Data'!$F$12,0,10*ROW('Sanitation Data'!F78))),'Data Summary'!DC84="Yes"),OFFSET('Sanitation Data'!$F$12,0,10*ROW('Sanitation Data'!F78)),NA())</f>
        <v>#N/A</v>
      </c>
      <c r="AO84" s="120" t="e">
        <f ca="1">+IF(AND(ISNUMBER(OFFSET('Sanitation Data'!$F$13,0,10*ROW('Sanitation Data'!F78))),'Data Summary'!DD84="Yes"),OFFSET('Sanitation Data'!$F$13,0,10*ROW('Sanitation Data'!F78)),NA())</f>
        <v>#N/A</v>
      </c>
      <c r="AP84" s="120" t="e">
        <f ca="1">+IF(AND(ISNUMBER(OFFSET('Sanitation Data'!$G$5,0,10*ROW('Sanitation Data'!G78))),'Data Summary'!DE84="Yes"),100-OFFSET('Sanitation Data'!$G$5,0,10*ROW('Sanitation Data'!G78)),NA())</f>
        <v>#N/A</v>
      </c>
      <c r="AQ84" s="120" t="e">
        <f ca="1">+IF(AND(ISNUMBER(OFFSET('Sanitation Data'!$G$7,0,10*ROW('Sanitation Data'!G78))),'Data Summary'!DF84="Yes"),OFFSET('Sanitation Data'!$G$7,0,10*ROW('Sanitation Data'!G78)),NA())</f>
        <v>#N/A</v>
      </c>
      <c r="AR84" s="120" t="e">
        <f ca="1">+IF(AND(ISNUMBER(OFFSET('Sanitation Data'!$G$11,0,10*ROW('Sanitation Data'!G78))),'Data Summary'!DG84="Yes"),OFFSET('Sanitation Data'!$G$11,0,10*ROW('Sanitation Data'!G78)),NA())</f>
        <v>#N/A</v>
      </c>
      <c r="AS84" s="120" t="e">
        <f ca="1">+IF(AND(ISNUMBER(OFFSET('Sanitation Data'!$G$12,0,10*ROW('Sanitation Data'!G78))),'Data Summary'!DH84="Yes"),OFFSET('Sanitation Data'!$G$12,0,10*ROW('Sanitation Data'!G78)),NA())</f>
        <v>#N/A</v>
      </c>
      <c r="AT84" s="120" t="e">
        <f ca="1">+IF(AND(ISNUMBER(OFFSET('Sanitation Data'!$G$13,0,10*ROW('Sanitation Data'!G78))),'Data Summary'!DI84="Yes"),OFFSET('Sanitation Data'!$G$13,0,10*ROW('Sanitation Data'!G78)),NA())</f>
        <v>#N/A</v>
      </c>
      <c r="AU84" s="120" t="e">
        <f ca="1">+IF(AND(ISNUMBER(OFFSET('Sanitation Data'!$H$5,0,10*ROW('Sanitation Data'!H78))),'Data Summary'!DJ84="Yes"),100-OFFSET('Sanitation Data'!$H$5,0,10*ROW('Sanitation Data'!H78)),NA())</f>
        <v>#N/A</v>
      </c>
      <c r="AV84" s="120" t="e">
        <f ca="1">+IF(AND(ISNUMBER(OFFSET('Sanitation Data'!$H$7,0,10*ROW('Sanitation Data'!H78))),'Data Summary'!DK84="Yes"),OFFSET('Sanitation Data'!$H$7,0,10*ROW('Sanitation Data'!H78)),NA())</f>
        <v>#N/A</v>
      </c>
      <c r="AW84" s="120" t="e">
        <f ca="1">+IF(AND(ISNUMBER(OFFSET('Sanitation Data'!$H$11,0,10*ROW('Sanitation Data'!H78))),'Data Summary'!DL84="Yes"),OFFSET('Sanitation Data'!$H$11,0,10*ROW('Sanitation Data'!H78)),NA())</f>
        <v>#N/A</v>
      </c>
      <c r="AX84" s="120" t="e">
        <f ca="1">+IF(AND(ISNUMBER(OFFSET('Sanitation Data'!$H$12,0,10*ROW('Sanitation Data'!H78))),'Data Summary'!DM84="Yes"),OFFSET('Sanitation Data'!$H$12,0,10*ROW('Sanitation Data'!H78)),NA())</f>
        <v>#N/A</v>
      </c>
      <c r="AY84" s="120" t="e">
        <f ca="1">+IF(AND(ISNUMBER(OFFSET('Sanitation Data'!$H$13,0,10*ROW('Sanitation Data'!H78))),'Data Summary'!DN84="Yes"),OFFSET('Sanitation Data'!$H$13,0,10*ROW('Sanitation Data'!H78)),NA())</f>
        <v>#N/A</v>
      </c>
      <c r="AZ84" s="121" t="e">
        <f ca="1">+IF(AND(ISNUMBER(OFFSET('Hygiene Data'!$C$6,0,10*ROW('Hygiene Data'!C78))),'Data Summary'!DO84="Yes"),OFFSET('Hygiene Data'!$C$6,0,10*ROW('Hygiene Data'!C78)),NA())</f>
        <v>#N/A</v>
      </c>
      <c r="BA84" s="121" t="e">
        <f ca="1">+IF(AND(ISNUMBER(OFFSET('Hygiene Data'!$C$8,0,10*ROW('Hygiene Data'!C78))),'Data Summary'!DP84="Yes"),OFFSET('Hygiene Data'!$C$8,0,10*ROW('Hygiene Data'!C78)),NA())</f>
        <v>#N/A</v>
      </c>
      <c r="BB84" s="121" t="e">
        <f ca="1">+IF(AND(ISNUMBER(OFFSET('Hygiene Data'!$C$10,0,10*ROW('Hygiene Data'!C78))),'Data Summary'!DQ84="Yes"),OFFSET('Hygiene Data'!$C$10,0,10*ROW('Hygiene Data'!C78)),NA())</f>
        <v>#N/A</v>
      </c>
      <c r="BC84" s="121" t="e">
        <f ca="1">+IF(AND(ISNUMBER(OFFSET('Hygiene Data'!$D$6,0,10*ROW('Hygiene Data'!D78))),'Data Summary'!DR84="Yes"),OFFSET('Hygiene Data'!$D$6,0,10*ROW('Hygiene Data'!D78)),NA())</f>
        <v>#N/A</v>
      </c>
      <c r="BD84" s="121" t="e">
        <f ca="1">+IF(AND(ISNUMBER(OFFSET('Hygiene Data'!$D$8,0,10*ROW('Hygiene Data'!D78))),'Data Summary'!DS84="Yes"),OFFSET('Hygiene Data'!$D$8,0,10*ROW('Hygiene Data'!D78)),NA())</f>
        <v>#N/A</v>
      </c>
      <c r="BE84" s="121" t="e">
        <f ca="1">+IF(AND(ISNUMBER(OFFSET('Hygiene Data'!$D$10,0,10*ROW('Hygiene Data'!D78))),'Data Summary'!DT84="Yes"),OFFSET('Hygiene Data'!$D$10,0,10*ROW('Hygiene Data'!D78)),NA())</f>
        <v>#N/A</v>
      </c>
      <c r="BF84" s="121" t="e">
        <f ca="1">+IF(AND(ISNUMBER(OFFSET('Hygiene Data'!$E$6,0,10*ROW('Hygiene Data'!E78))),'Data Summary'!DU84="Yes"),OFFSET('Hygiene Data'!$E$6,0,10*ROW('Hygiene Data'!E78)),NA())</f>
        <v>#N/A</v>
      </c>
      <c r="BG84" s="121" t="e">
        <f ca="1">+IF(AND(ISNUMBER(OFFSET('Hygiene Data'!$E$8,0,10*ROW('Hygiene Data'!E78))),'Data Summary'!DV84="Yes"),OFFSET('Hygiene Data'!$E$8,0,10*ROW('Hygiene Data'!E78)),NA())</f>
        <v>#N/A</v>
      </c>
      <c r="BH84" s="121" t="e">
        <f ca="1">+IF(AND(ISNUMBER(OFFSET('Hygiene Data'!$E$10,0,10*ROW('Hygiene Data'!E78))),'Data Summary'!DW84="Yes"),OFFSET('Hygiene Data'!$E$10,0,10*ROW('Hygiene Data'!E78)),NA())</f>
        <v>#N/A</v>
      </c>
      <c r="BI84" s="121" t="e">
        <f ca="1">+IF(AND(ISNUMBER(OFFSET('Hygiene Data'!$F$6,0,10*ROW('Hygiene Data'!F78))),'Data Summary'!DX84="Yes"),OFFSET('Hygiene Data'!$F$6,0,10*ROW('Hygiene Data'!F78)),NA())</f>
        <v>#N/A</v>
      </c>
      <c r="BJ84" s="121" t="e">
        <f ca="1">+IF(AND(ISNUMBER(OFFSET('Hygiene Data'!$F$8,0,10*ROW('Hygiene Data'!F78))),'Data Summary'!DY84="Yes"),OFFSET('Hygiene Data'!$F$8,0,10*ROW('Hygiene Data'!F78)),NA())</f>
        <v>#N/A</v>
      </c>
      <c r="BK84" s="121" t="e">
        <f ca="1">+IF(AND(ISNUMBER(OFFSET('Hygiene Data'!$F$10,0,10*ROW('Hygiene Data'!F78))),'Data Summary'!DZ84="Yes"),OFFSET('Hygiene Data'!$F$10,0,10*ROW('Hygiene Data'!F78)),NA())</f>
        <v>#N/A</v>
      </c>
      <c r="BL84" s="121" t="e">
        <f ca="1">+IF(AND(ISNUMBER(OFFSET('Hygiene Data'!$G$6,0,10*ROW('Hygiene Data'!G78))),'Data Summary'!EA84="Yes"),OFFSET('Hygiene Data'!$G$6,0,10*ROW('Hygiene Data'!G78)),NA())</f>
        <v>#N/A</v>
      </c>
      <c r="BM84" s="121" t="e">
        <f ca="1">+IF(AND(ISNUMBER(OFFSET('Hygiene Data'!$G$8,0,10*ROW('Hygiene Data'!G78))),'Data Summary'!EB84="Yes"),OFFSET('Hygiene Data'!$G$8,0,10*ROW('Hygiene Data'!G78)),NA())</f>
        <v>#N/A</v>
      </c>
      <c r="BN84" s="121" t="e">
        <f ca="1">+IF(AND(ISNUMBER(OFFSET('Hygiene Data'!$G$10,0,10*ROW('Hygiene Data'!G78))),'Data Summary'!EC84="Yes"),OFFSET('Hygiene Data'!$G$10,0,10*ROW('Hygiene Data'!G78)),NA())</f>
        <v>#N/A</v>
      </c>
      <c r="BO84" s="121" t="e">
        <f ca="1">+IF(AND(ISNUMBER(OFFSET('Hygiene Data'!$H$6,0,10*ROW('Hygiene Data'!H78))),'Data Summary'!ED84="Yes"),OFFSET('Hygiene Data'!$H$6,0,10*ROW('Hygiene Data'!H78)),NA())</f>
        <v>#N/A</v>
      </c>
      <c r="BP84" s="121" t="e">
        <f ca="1">+IF(AND(ISNUMBER(OFFSET('Hygiene Data'!$H$8,0,10*ROW('Hygiene Data'!H78))),'Data Summary'!EE84="Yes"),OFFSET('Hygiene Data'!$H$8,0,10*ROW('Hygiene Data'!H78)),NA())</f>
        <v>#N/A</v>
      </c>
      <c r="BQ84" s="121" t="e">
        <f ca="1">+IF(AND(ISNUMBER(OFFSET('Hygiene Data'!$H$10,0,10*ROW('Hygiene Data'!H78))),'Data Summary'!EF84="Yes"),OFFSET('Hygiene Data'!$H$10,0,10*ROW('Hygiene Data'!H78)),NA())</f>
        <v>#N/A</v>
      </c>
    </row>
    <row r="85" spans="1:69" x14ac:dyDescent="0.2">
      <c r="A85" s="44" t="e">
        <f ca="1">+IF(OFFSET('Water Data'!$B$1,0,10*ROW('Water Data'!B79))="",NA(),OFFSET('Water Data'!$B$1,0,10*ROW('Water Data'!B79)))</f>
        <v>#N/A</v>
      </c>
      <c r="B85" s="44" t="e">
        <f ca="1">+IF(OFFSET('Water Data'!$A$3,0,10*ROW('Water Data'!A82))="",NA(),OFFSET('Water Data'!$A$3,0,10*ROW('Water Data'!A82)))</f>
        <v>#N/A</v>
      </c>
      <c r="C85" s="44" t="e">
        <f ca="1">+IF(OFFSET('Water Data'!$C$3,0,10*ROW('Water Data'!C82))="",NA(),OFFSET('Water Data'!$C$3,0,10*ROW('Water Data'!C82)))</f>
        <v>#N/A</v>
      </c>
      <c r="D85" s="119" t="e">
        <f ca="1">+IF(AND(ISNUMBER(OFFSET('Water Data'!$C$5,0,10*ROW('Water Data'!C79))),'Data Summary'!BS85="Yes"),100-OFFSET('Water Data'!$C$5,0,10*ROW('Water Data'!C79)),NA())</f>
        <v>#N/A</v>
      </c>
      <c r="E85" s="119" t="e">
        <f ca="1">+IF(AND(ISNUMBER(OFFSET('Water Data'!$C$7,0,10*ROW('Water Data'!C79))),'Data Summary'!BT85="Yes"),OFFSET('Water Data'!$C$7,0,10*ROW('Water Data'!C79)),NA())</f>
        <v>#N/A</v>
      </c>
      <c r="F85" s="119" t="e">
        <f ca="1">+IF(AND(ISNUMBER(OFFSET('Water Data'!$C$10,0,10*ROW('Water Data'!C79))),'Data Summary'!BU85="Yes"),OFFSET('Water Data'!$C$10,0,10*ROW('Water Data'!C79)),NA())</f>
        <v>#N/A</v>
      </c>
      <c r="G85" s="119" t="e">
        <f ca="1">+IF(AND(ISNUMBER(OFFSET('Water Data'!$D$5,0,10*ROW('Water Data'!D79))),'Data Summary'!BV85="Yes"),100-OFFSET('Water Data'!$D$5,0,10*ROW('Water Data'!D79)),NA())</f>
        <v>#N/A</v>
      </c>
      <c r="H85" s="119" t="e">
        <f ca="1">+IF(AND(ISNUMBER(OFFSET('Water Data'!$D$7,0,10*ROW('Water Data'!D79))),'Data Summary'!BW85="Yes"),OFFSET('Water Data'!$D$7,0,10*ROW('Water Data'!D79)),NA())</f>
        <v>#N/A</v>
      </c>
      <c r="I85" s="119" t="e">
        <f ca="1">+IF(AND(ISNUMBER(OFFSET('Water Data'!$D$10,0,10*ROW('Water Data'!D79))),'Data Summary'!BX85="Yes"),OFFSET('Water Data'!$D$10,0,10*ROW('Water Data'!D79)),NA())</f>
        <v>#N/A</v>
      </c>
      <c r="J85" s="119" t="e">
        <f ca="1">+IF(AND(ISNUMBER(OFFSET('Water Data'!$E$5,0,10*ROW('Water Data'!E79))),'Data Summary'!BY85="Yes"),100-OFFSET('Water Data'!$E$5,0,10*ROW('Water Data'!E79)),NA())</f>
        <v>#N/A</v>
      </c>
      <c r="K85" s="119" t="e">
        <f ca="1">+IF(AND(ISNUMBER(OFFSET('Water Data'!$E$7,0,10*ROW('Water Data'!E79))),'Data Summary'!BZ85="Yes"),OFFSET('Water Data'!$E$7,0,10*ROW('Water Data'!E79)),NA())</f>
        <v>#N/A</v>
      </c>
      <c r="L85" s="119" t="e">
        <f ca="1">+IF(AND(ISNUMBER(OFFSET('Water Data'!$E$10,0,10*ROW('Water Data'!E79))),'Data Summary'!CA85="Yes"),OFFSET('Water Data'!$E$10,0,10*ROW('Water Data'!E79)),NA())</f>
        <v>#N/A</v>
      </c>
      <c r="M85" s="119" t="e">
        <f ca="1">+IF(AND(ISNUMBER(OFFSET('Water Data'!$F$5,0,10*ROW('Water Data'!F79))),'Data Summary'!CB85="Yes"),100-OFFSET('Water Data'!$F$5,0,10*ROW('Water Data'!F79)),NA())</f>
        <v>#N/A</v>
      </c>
      <c r="N85" s="119" t="e">
        <f ca="1">+IF(AND(ISNUMBER(OFFSET('Water Data'!$F$7,0,10*ROW('Water Data'!F79))),'Data Summary'!CC85="Yes"),OFFSET('Water Data'!$F$7,0,10*ROW('Water Data'!F79)),NA())</f>
        <v>#N/A</v>
      </c>
      <c r="O85" s="119" t="e">
        <f ca="1">+IF(AND(ISNUMBER(OFFSET('Water Data'!$F$10,0,10*ROW('Water Data'!F79))),'Data Summary'!CD85="Yes"),OFFSET('Water Data'!$F$10,0,10*ROW('Water Data'!F79)),NA())</f>
        <v>#N/A</v>
      </c>
      <c r="P85" s="119" t="e">
        <f ca="1">+IF(AND(ISNUMBER(OFFSET('Water Data'!$G$5,0,10*ROW('Water Data'!G79))),'Data Summary'!CE85="Yes"),100-OFFSET('Water Data'!$G$5,0,10*ROW('Water Data'!G79)),NA())</f>
        <v>#N/A</v>
      </c>
      <c r="Q85" s="119" t="e">
        <f ca="1">+IF(AND(ISNUMBER(OFFSET('Water Data'!$G$7,0,10*ROW('Water Data'!G79))),'Data Summary'!CF85="Yes"),OFFSET('Water Data'!$G$7,0,10*ROW('Water Data'!G79)),NA())</f>
        <v>#N/A</v>
      </c>
      <c r="R85" s="119" t="e">
        <f ca="1">+IF(AND(ISNUMBER(OFFSET('Water Data'!$G$10,0,10*ROW('Water Data'!G79))),'Data Summary'!CG85="Yes"),OFFSET('Water Data'!$G$10,0,10*ROW('Water Data'!G79)),NA())</f>
        <v>#N/A</v>
      </c>
      <c r="S85" s="119" t="e">
        <f ca="1">+IF(AND(ISNUMBER(OFFSET('Water Data'!$H$5,0,10*ROW('Water Data'!H79))),'Data Summary'!CH85="Yes"),100-OFFSET('Water Data'!$H$5,0,10*ROW('Water Data'!H79)),NA())</f>
        <v>#N/A</v>
      </c>
      <c r="T85" s="119" t="e">
        <f ca="1">+IF(AND(ISNUMBER(OFFSET('Water Data'!$H$7,0,10*ROW('Water Data'!H79))),'Data Summary'!CI85="Yes"),OFFSET('Water Data'!$H$7,0,10*ROW('Water Data'!H79)),NA())</f>
        <v>#N/A</v>
      </c>
      <c r="U85" s="119" t="e">
        <f ca="1">+IF(AND(ISNUMBER(OFFSET('Water Data'!$H$10,0,10*ROW('Water Data'!H79))),'Data Summary'!CJ85="Yes"),OFFSET('Water Data'!$H$10,0,10*ROW('Water Data'!H79)),NA())</f>
        <v>#N/A</v>
      </c>
      <c r="V85" s="120" t="e">
        <f ca="1">+IF(AND(ISNUMBER(OFFSET('Sanitation Data'!$C$5,0,10*ROW('Sanitation Data'!C79))),'Data Summary'!CK85="Yes"),100-OFFSET('Sanitation Data'!$C$5,0,10*ROW('Sanitation Data'!C79)),NA())</f>
        <v>#N/A</v>
      </c>
      <c r="W85" s="120" t="e">
        <f ca="1">+IF(AND(ISNUMBER(OFFSET('Sanitation Data'!$C$7,0,10*ROW('Sanitation Data'!C79))),'Data Summary'!CL85="Yes"),OFFSET('Sanitation Data'!$C$7,0,10*ROW('Sanitation Data'!C79)),NA())</f>
        <v>#N/A</v>
      </c>
      <c r="X85" s="120" t="e">
        <f ca="1">+IF(AND(ISNUMBER(OFFSET('Sanitation Data'!$C$11,0,10*ROW('Sanitation Data'!C79))),'Data Summary'!CM85="Yes"),OFFSET('Sanitation Data'!$C$11,0,10*ROW('Sanitation Data'!C79)),NA())</f>
        <v>#N/A</v>
      </c>
      <c r="Y85" s="120" t="e">
        <f ca="1">+IF(AND(ISNUMBER(OFFSET('Sanitation Data'!$C$12,0,10*ROW('Sanitation Data'!C79))),'Data Summary'!CN85="Yes"),OFFSET('Sanitation Data'!$C$12,0,10*ROW('Sanitation Data'!C79)),NA())</f>
        <v>#N/A</v>
      </c>
      <c r="Z85" s="120" t="e">
        <f ca="1">+IF(AND(ISNUMBER(OFFSET('Sanitation Data'!$C$13,0,10*ROW('Sanitation Data'!C79))),'Data Summary'!CO85="Yes"),OFFSET('Sanitation Data'!$C$13,0,10*ROW('Sanitation Data'!C79)),NA())</f>
        <v>#N/A</v>
      </c>
      <c r="AA85" s="120" t="e">
        <f ca="1">+IF(AND(ISNUMBER(OFFSET('Sanitation Data'!$D$5,0,10*ROW('Sanitation Data'!D79))),'Data Summary'!CP85="Yes"),100-OFFSET('Sanitation Data'!$D$5,0,10*ROW('Sanitation Data'!D79)),NA())</f>
        <v>#N/A</v>
      </c>
      <c r="AB85" s="120" t="e">
        <f ca="1">+IF(AND(ISNUMBER(OFFSET('Sanitation Data'!$D$7,0,10*ROW('Sanitation Data'!D79))),'Data Summary'!CQ85="Yes"),OFFSET('Sanitation Data'!$D$7,0,10*ROW('Sanitation Data'!D79)),NA())</f>
        <v>#N/A</v>
      </c>
      <c r="AC85" s="120" t="e">
        <f ca="1">+IF(AND(ISNUMBER(OFFSET('Sanitation Data'!$D$11,0,10*ROW('Sanitation Data'!D79))),'Data Summary'!CR85="Yes"),OFFSET('Sanitation Data'!$D$11,0,10*ROW('Sanitation Data'!D79)),NA())</f>
        <v>#N/A</v>
      </c>
      <c r="AD85" s="120" t="e">
        <f ca="1">+IF(AND(ISNUMBER(OFFSET('Sanitation Data'!$D$12,0,10*ROW('Sanitation Data'!D79))),'Data Summary'!CS85="Yes"),OFFSET('Sanitation Data'!$D$12,0,10*ROW('Sanitation Data'!D79)),NA())</f>
        <v>#N/A</v>
      </c>
      <c r="AE85" s="120" t="e">
        <f ca="1">+IF(AND(ISNUMBER(OFFSET('Sanitation Data'!$D$13,0,10*ROW('Sanitation Data'!D79))),'Data Summary'!CT85="Yes"),OFFSET('Sanitation Data'!$D$13,0,10*ROW('Sanitation Data'!D79)),NA())</f>
        <v>#N/A</v>
      </c>
      <c r="AF85" s="120" t="e">
        <f ca="1">+IF(AND(ISNUMBER(OFFSET('Sanitation Data'!$E$5,0,10*ROW('Sanitation Data'!E79))),'Data Summary'!CU85="Yes"),100-OFFSET('Sanitation Data'!$E$5,0,10*ROW('Sanitation Data'!E79)),NA())</f>
        <v>#N/A</v>
      </c>
      <c r="AG85" s="120" t="e">
        <f ca="1">+IF(AND(ISNUMBER(OFFSET('Sanitation Data'!$E$7,0,10*ROW('Sanitation Data'!E79))),'Data Summary'!CV85="Yes"),OFFSET('Sanitation Data'!$E$7,0,10*ROW('Sanitation Data'!E79)),NA())</f>
        <v>#N/A</v>
      </c>
      <c r="AH85" s="120" t="e">
        <f ca="1">+IF(AND(ISNUMBER(OFFSET('Sanitation Data'!$E$11,0,10*ROW('Sanitation Data'!E79))),'Data Summary'!CW85="Yes"),OFFSET('Sanitation Data'!$E$11,0,10*ROW('Sanitation Data'!E79)),NA())</f>
        <v>#N/A</v>
      </c>
      <c r="AI85" s="120" t="e">
        <f ca="1">+IF(AND(ISNUMBER(OFFSET('Sanitation Data'!$E$12,0,10*ROW('Sanitation Data'!E79))),'Data Summary'!CX85="Yes"),OFFSET('Sanitation Data'!$E$12,0,10*ROW('Sanitation Data'!E79)),NA())</f>
        <v>#N/A</v>
      </c>
      <c r="AJ85" s="120" t="e">
        <f ca="1">+IF(AND(ISNUMBER(OFFSET('Sanitation Data'!$E$13,0,10*ROW('Sanitation Data'!E79))),'Data Summary'!CY85="Yes"),OFFSET('Sanitation Data'!$E$13,0,10*ROW('Sanitation Data'!E79)),NA())</f>
        <v>#N/A</v>
      </c>
      <c r="AK85" s="120" t="e">
        <f ca="1">+IF(AND(ISNUMBER(OFFSET('Sanitation Data'!$F$5,0,10*ROW('Sanitation Data'!F79))),'Data Summary'!CZ85="Yes"),100-OFFSET('Sanitation Data'!$F$5,0,10*ROW('Sanitation Data'!F79)),NA())</f>
        <v>#N/A</v>
      </c>
      <c r="AL85" s="120" t="e">
        <f ca="1">+IF(AND(ISNUMBER(OFFSET('Sanitation Data'!$F$7,0,10*ROW('Sanitation Data'!F79))),'Data Summary'!DA85="Yes"),OFFSET('Sanitation Data'!$F$7,0,10*ROW('Sanitation Data'!F79)),NA())</f>
        <v>#N/A</v>
      </c>
      <c r="AM85" s="120" t="e">
        <f ca="1">+IF(AND(ISNUMBER(OFFSET('Sanitation Data'!$F$11,0,10*ROW('Sanitation Data'!F79))),'Data Summary'!DB85="Yes"),OFFSET('Sanitation Data'!$F$11,0,10*ROW('Sanitation Data'!F79)),NA())</f>
        <v>#N/A</v>
      </c>
      <c r="AN85" s="120" t="e">
        <f ca="1">+IF(AND(ISNUMBER(OFFSET('Sanitation Data'!$F$12,0,10*ROW('Sanitation Data'!F79))),'Data Summary'!DC85="Yes"),OFFSET('Sanitation Data'!$F$12,0,10*ROW('Sanitation Data'!F79)),NA())</f>
        <v>#N/A</v>
      </c>
      <c r="AO85" s="120" t="e">
        <f ca="1">+IF(AND(ISNUMBER(OFFSET('Sanitation Data'!$F$13,0,10*ROW('Sanitation Data'!F79))),'Data Summary'!DD85="Yes"),OFFSET('Sanitation Data'!$F$13,0,10*ROW('Sanitation Data'!F79)),NA())</f>
        <v>#N/A</v>
      </c>
      <c r="AP85" s="120" t="e">
        <f ca="1">+IF(AND(ISNUMBER(OFFSET('Sanitation Data'!$G$5,0,10*ROW('Sanitation Data'!G79))),'Data Summary'!DE85="Yes"),100-OFFSET('Sanitation Data'!$G$5,0,10*ROW('Sanitation Data'!G79)),NA())</f>
        <v>#N/A</v>
      </c>
      <c r="AQ85" s="120" t="e">
        <f ca="1">+IF(AND(ISNUMBER(OFFSET('Sanitation Data'!$G$7,0,10*ROW('Sanitation Data'!G79))),'Data Summary'!DF85="Yes"),OFFSET('Sanitation Data'!$G$7,0,10*ROW('Sanitation Data'!G79)),NA())</f>
        <v>#N/A</v>
      </c>
      <c r="AR85" s="120" t="e">
        <f ca="1">+IF(AND(ISNUMBER(OFFSET('Sanitation Data'!$G$11,0,10*ROW('Sanitation Data'!G79))),'Data Summary'!DG85="Yes"),OFFSET('Sanitation Data'!$G$11,0,10*ROW('Sanitation Data'!G79)),NA())</f>
        <v>#N/A</v>
      </c>
      <c r="AS85" s="120" t="e">
        <f ca="1">+IF(AND(ISNUMBER(OFFSET('Sanitation Data'!$G$12,0,10*ROW('Sanitation Data'!G79))),'Data Summary'!DH85="Yes"),OFFSET('Sanitation Data'!$G$12,0,10*ROW('Sanitation Data'!G79)),NA())</f>
        <v>#N/A</v>
      </c>
      <c r="AT85" s="120" t="e">
        <f ca="1">+IF(AND(ISNUMBER(OFFSET('Sanitation Data'!$G$13,0,10*ROW('Sanitation Data'!G79))),'Data Summary'!DI85="Yes"),OFFSET('Sanitation Data'!$G$13,0,10*ROW('Sanitation Data'!G79)),NA())</f>
        <v>#N/A</v>
      </c>
      <c r="AU85" s="120" t="e">
        <f ca="1">+IF(AND(ISNUMBER(OFFSET('Sanitation Data'!$H$5,0,10*ROW('Sanitation Data'!H79))),'Data Summary'!DJ85="Yes"),100-OFFSET('Sanitation Data'!$H$5,0,10*ROW('Sanitation Data'!H79)),NA())</f>
        <v>#N/A</v>
      </c>
      <c r="AV85" s="120" t="e">
        <f ca="1">+IF(AND(ISNUMBER(OFFSET('Sanitation Data'!$H$7,0,10*ROW('Sanitation Data'!H79))),'Data Summary'!DK85="Yes"),OFFSET('Sanitation Data'!$H$7,0,10*ROW('Sanitation Data'!H79)),NA())</f>
        <v>#N/A</v>
      </c>
      <c r="AW85" s="120" t="e">
        <f ca="1">+IF(AND(ISNUMBER(OFFSET('Sanitation Data'!$H$11,0,10*ROW('Sanitation Data'!H79))),'Data Summary'!DL85="Yes"),OFFSET('Sanitation Data'!$H$11,0,10*ROW('Sanitation Data'!H79)),NA())</f>
        <v>#N/A</v>
      </c>
      <c r="AX85" s="120" t="e">
        <f ca="1">+IF(AND(ISNUMBER(OFFSET('Sanitation Data'!$H$12,0,10*ROW('Sanitation Data'!H79))),'Data Summary'!DM85="Yes"),OFFSET('Sanitation Data'!$H$12,0,10*ROW('Sanitation Data'!H79)),NA())</f>
        <v>#N/A</v>
      </c>
      <c r="AY85" s="120" t="e">
        <f ca="1">+IF(AND(ISNUMBER(OFFSET('Sanitation Data'!$H$13,0,10*ROW('Sanitation Data'!H79))),'Data Summary'!DN85="Yes"),OFFSET('Sanitation Data'!$H$13,0,10*ROW('Sanitation Data'!H79)),NA())</f>
        <v>#N/A</v>
      </c>
      <c r="AZ85" s="121" t="e">
        <f ca="1">+IF(AND(ISNUMBER(OFFSET('Hygiene Data'!$C$6,0,10*ROW('Hygiene Data'!C79))),'Data Summary'!DO85="Yes"),OFFSET('Hygiene Data'!$C$6,0,10*ROW('Hygiene Data'!C79)),NA())</f>
        <v>#N/A</v>
      </c>
      <c r="BA85" s="121" t="e">
        <f ca="1">+IF(AND(ISNUMBER(OFFSET('Hygiene Data'!$C$8,0,10*ROW('Hygiene Data'!C79))),'Data Summary'!DP85="Yes"),OFFSET('Hygiene Data'!$C$8,0,10*ROW('Hygiene Data'!C79)),NA())</f>
        <v>#N/A</v>
      </c>
      <c r="BB85" s="121" t="e">
        <f ca="1">+IF(AND(ISNUMBER(OFFSET('Hygiene Data'!$C$10,0,10*ROW('Hygiene Data'!C79))),'Data Summary'!DQ85="Yes"),OFFSET('Hygiene Data'!$C$10,0,10*ROW('Hygiene Data'!C79)),NA())</f>
        <v>#N/A</v>
      </c>
      <c r="BC85" s="121" t="e">
        <f ca="1">+IF(AND(ISNUMBER(OFFSET('Hygiene Data'!$D$6,0,10*ROW('Hygiene Data'!D79))),'Data Summary'!DR85="Yes"),OFFSET('Hygiene Data'!$D$6,0,10*ROW('Hygiene Data'!D79)),NA())</f>
        <v>#N/A</v>
      </c>
      <c r="BD85" s="121" t="e">
        <f ca="1">+IF(AND(ISNUMBER(OFFSET('Hygiene Data'!$D$8,0,10*ROW('Hygiene Data'!D79))),'Data Summary'!DS85="Yes"),OFFSET('Hygiene Data'!$D$8,0,10*ROW('Hygiene Data'!D79)),NA())</f>
        <v>#N/A</v>
      </c>
      <c r="BE85" s="121" t="e">
        <f ca="1">+IF(AND(ISNUMBER(OFFSET('Hygiene Data'!$D$10,0,10*ROW('Hygiene Data'!D79))),'Data Summary'!DT85="Yes"),OFFSET('Hygiene Data'!$D$10,0,10*ROW('Hygiene Data'!D79)),NA())</f>
        <v>#N/A</v>
      </c>
      <c r="BF85" s="121" t="e">
        <f ca="1">+IF(AND(ISNUMBER(OFFSET('Hygiene Data'!$E$6,0,10*ROW('Hygiene Data'!E79))),'Data Summary'!DU85="Yes"),OFFSET('Hygiene Data'!$E$6,0,10*ROW('Hygiene Data'!E79)),NA())</f>
        <v>#N/A</v>
      </c>
      <c r="BG85" s="121" t="e">
        <f ca="1">+IF(AND(ISNUMBER(OFFSET('Hygiene Data'!$E$8,0,10*ROW('Hygiene Data'!E79))),'Data Summary'!DV85="Yes"),OFFSET('Hygiene Data'!$E$8,0,10*ROW('Hygiene Data'!E79)),NA())</f>
        <v>#N/A</v>
      </c>
      <c r="BH85" s="121" t="e">
        <f ca="1">+IF(AND(ISNUMBER(OFFSET('Hygiene Data'!$E$10,0,10*ROW('Hygiene Data'!E79))),'Data Summary'!DW85="Yes"),OFFSET('Hygiene Data'!$E$10,0,10*ROW('Hygiene Data'!E79)),NA())</f>
        <v>#N/A</v>
      </c>
      <c r="BI85" s="121" t="e">
        <f ca="1">+IF(AND(ISNUMBER(OFFSET('Hygiene Data'!$F$6,0,10*ROW('Hygiene Data'!F79))),'Data Summary'!DX85="Yes"),OFFSET('Hygiene Data'!$F$6,0,10*ROW('Hygiene Data'!F79)),NA())</f>
        <v>#N/A</v>
      </c>
      <c r="BJ85" s="121" t="e">
        <f ca="1">+IF(AND(ISNUMBER(OFFSET('Hygiene Data'!$F$8,0,10*ROW('Hygiene Data'!F79))),'Data Summary'!DY85="Yes"),OFFSET('Hygiene Data'!$F$8,0,10*ROW('Hygiene Data'!F79)),NA())</f>
        <v>#N/A</v>
      </c>
      <c r="BK85" s="121" t="e">
        <f ca="1">+IF(AND(ISNUMBER(OFFSET('Hygiene Data'!$F$10,0,10*ROW('Hygiene Data'!F79))),'Data Summary'!DZ85="Yes"),OFFSET('Hygiene Data'!$F$10,0,10*ROW('Hygiene Data'!F79)),NA())</f>
        <v>#N/A</v>
      </c>
      <c r="BL85" s="121" t="e">
        <f ca="1">+IF(AND(ISNUMBER(OFFSET('Hygiene Data'!$G$6,0,10*ROW('Hygiene Data'!G79))),'Data Summary'!EA85="Yes"),OFFSET('Hygiene Data'!$G$6,0,10*ROW('Hygiene Data'!G79)),NA())</f>
        <v>#N/A</v>
      </c>
      <c r="BM85" s="121" t="e">
        <f ca="1">+IF(AND(ISNUMBER(OFFSET('Hygiene Data'!$G$8,0,10*ROW('Hygiene Data'!G79))),'Data Summary'!EB85="Yes"),OFFSET('Hygiene Data'!$G$8,0,10*ROW('Hygiene Data'!G79)),NA())</f>
        <v>#N/A</v>
      </c>
      <c r="BN85" s="121" t="e">
        <f ca="1">+IF(AND(ISNUMBER(OFFSET('Hygiene Data'!$G$10,0,10*ROW('Hygiene Data'!G79))),'Data Summary'!EC85="Yes"),OFFSET('Hygiene Data'!$G$10,0,10*ROW('Hygiene Data'!G79)),NA())</f>
        <v>#N/A</v>
      </c>
      <c r="BO85" s="121" t="e">
        <f ca="1">+IF(AND(ISNUMBER(OFFSET('Hygiene Data'!$H$6,0,10*ROW('Hygiene Data'!H79))),'Data Summary'!ED85="Yes"),OFFSET('Hygiene Data'!$H$6,0,10*ROW('Hygiene Data'!H79)),NA())</f>
        <v>#N/A</v>
      </c>
      <c r="BP85" s="121" t="e">
        <f ca="1">+IF(AND(ISNUMBER(OFFSET('Hygiene Data'!$H$8,0,10*ROW('Hygiene Data'!H79))),'Data Summary'!EE85="Yes"),OFFSET('Hygiene Data'!$H$8,0,10*ROW('Hygiene Data'!H79)),NA())</f>
        <v>#N/A</v>
      </c>
      <c r="BQ85" s="121" t="e">
        <f ca="1">+IF(AND(ISNUMBER(OFFSET('Hygiene Data'!$H$10,0,10*ROW('Hygiene Data'!H79))),'Data Summary'!EF85="Yes"),OFFSET('Hygiene Data'!$H$10,0,10*ROW('Hygiene Data'!H79)),NA())</f>
        <v>#N/A</v>
      </c>
    </row>
    <row r="86" spans="1:69" x14ac:dyDescent="0.2">
      <c r="A86" s="44" t="e">
        <f ca="1">+IF(OFFSET('Water Data'!$B$1,0,10*ROW('Water Data'!B80))="",NA(),OFFSET('Water Data'!$B$1,0,10*ROW('Water Data'!B80)))</f>
        <v>#N/A</v>
      </c>
      <c r="B86" s="44" t="e">
        <f ca="1">+IF(OFFSET('Water Data'!$A$3,0,10*ROW('Water Data'!A83))="",NA(),OFFSET('Water Data'!$A$3,0,10*ROW('Water Data'!A83)))</f>
        <v>#N/A</v>
      </c>
      <c r="C86" s="44" t="e">
        <f ca="1">+IF(OFFSET('Water Data'!$C$3,0,10*ROW('Water Data'!C83))="",NA(),OFFSET('Water Data'!$C$3,0,10*ROW('Water Data'!C83)))</f>
        <v>#N/A</v>
      </c>
      <c r="D86" s="119" t="e">
        <f ca="1">+IF(AND(ISNUMBER(OFFSET('Water Data'!$C$5,0,10*ROW('Water Data'!C80))),'Data Summary'!BS86="Yes"),100-OFFSET('Water Data'!$C$5,0,10*ROW('Water Data'!C80)),NA())</f>
        <v>#N/A</v>
      </c>
      <c r="E86" s="119" t="e">
        <f ca="1">+IF(AND(ISNUMBER(OFFSET('Water Data'!$C$7,0,10*ROW('Water Data'!C80))),'Data Summary'!BT86="Yes"),OFFSET('Water Data'!$C$7,0,10*ROW('Water Data'!C80)),NA())</f>
        <v>#N/A</v>
      </c>
      <c r="F86" s="119" t="e">
        <f ca="1">+IF(AND(ISNUMBER(OFFSET('Water Data'!$C$10,0,10*ROW('Water Data'!C80))),'Data Summary'!BU86="Yes"),OFFSET('Water Data'!$C$10,0,10*ROW('Water Data'!C80)),NA())</f>
        <v>#N/A</v>
      </c>
      <c r="G86" s="119" t="e">
        <f ca="1">+IF(AND(ISNUMBER(OFFSET('Water Data'!$D$5,0,10*ROW('Water Data'!D80))),'Data Summary'!BV86="Yes"),100-OFFSET('Water Data'!$D$5,0,10*ROW('Water Data'!D80)),NA())</f>
        <v>#N/A</v>
      </c>
      <c r="H86" s="119" t="e">
        <f ca="1">+IF(AND(ISNUMBER(OFFSET('Water Data'!$D$7,0,10*ROW('Water Data'!D80))),'Data Summary'!BW86="Yes"),OFFSET('Water Data'!$D$7,0,10*ROW('Water Data'!D80)),NA())</f>
        <v>#N/A</v>
      </c>
      <c r="I86" s="119" t="e">
        <f ca="1">+IF(AND(ISNUMBER(OFFSET('Water Data'!$D$10,0,10*ROW('Water Data'!D80))),'Data Summary'!BX86="Yes"),OFFSET('Water Data'!$D$10,0,10*ROW('Water Data'!D80)),NA())</f>
        <v>#N/A</v>
      </c>
      <c r="J86" s="119" t="e">
        <f ca="1">+IF(AND(ISNUMBER(OFFSET('Water Data'!$E$5,0,10*ROW('Water Data'!E80))),'Data Summary'!BY86="Yes"),100-OFFSET('Water Data'!$E$5,0,10*ROW('Water Data'!E80)),NA())</f>
        <v>#N/A</v>
      </c>
      <c r="K86" s="119" t="e">
        <f ca="1">+IF(AND(ISNUMBER(OFFSET('Water Data'!$E$7,0,10*ROW('Water Data'!E80))),'Data Summary'!BZ86="Yes"),OFFSET('Water Data'!$E$7,0,10*ROW('Water Data'!E80)),NA())</f>
        <v>#N/A</v>
      </c>
      <c r="L86" s="119" t="e">
        <f ca="1">+IF(AND(ISNUMBER(OFFSET('Water Data'!$E$10,0,10*ROW('Water Data'!E80))),'Data Summary'!CA86="Yes"),OFFSET('Water Data'!$E$10,0,10*ROW('Water Data'!E80)),NA())</f>
        <v>#N/A</v>
      </c>
      <c r="M86" s="119" t="e">
        <f ca="1">+IF(AND(ISNUMBER(OFFSET('Water Data'!$F$5,0,10*ROW('Water Data'!F80))),'Data Summary'!CB86="Yes"),100-OFFSET('Water Data'!$F$5,0,10*ROW('Water Data'!F80)),NA())</f>
        <v>#N/A</v>
      </c>
      <c r="N86" s="119" t="e">
        <f ca="1">+IF(AND(ISNUMBER(OFFSET('Water Data'!$F$7,0,10*ROW('Water Data'!F80))),'Data Summary'!CC86="Yes"),OFFSET('Water Data'!$F$7,0,10*ROW('Water Data'!F80)),NA())</f>
        <v>#N/A</v>
      </c>
      <c r="O86" s="119" t="e">
        <f ca="1">+IF(AND(ISNUMBER(OFFSET('Water Data'!$F$10,0,10*ROW('Water Data'!F80))),'Data Summary'!CD86="Yes"),OFFSET('Water Data'!$F$10,0,10*ROW('Water Data'!F80)),NA())</f>
        <v>#N/A</v>
      </c>
      <c r="P86" s="119" t="e">
        <f ca="1">+IF(AND(ISNUMBER(OFFSET('Water Data'!$G$5,0,10*ROW('Water Data'!G80))),'Data Summary'!CE86="Yes"),100-OFFSET('Water Data'!$G$5,0,10*ROW('Water Data'!G80)),NA())</f>
        <v>#N/A</v>
      </c>
      <c r="Q86" s="119" t="e">
        <f ca="1">+IF(AND(ISNUMBER(OFFSET('Water Data'!$G$7,0,10*ROW('Water Data'!G80))),'Data Summary'!CF86="Yes"),OFFSET('Water Data'!$G$7,0,10*ROW('Water Data'!G80)),NA())</f>
        <v>#N/A</v>
      </c>
      <c r="R86" s="119" t="e">
        <f ca="1">+IF(AND(ISNUMBER(OFFSET('Water Data'!$G$10,0,10*ROW('Water Data'!G80))),'Data Summary'!CG86="Yes"),OFFSET('Water Data'!$G$10,0,10*ROW('Water Data'!G80)),NA())</f>
        <v>#N/A</v>
      </c>
      <c r="S86" s="119" t="e">
        <f ca="1">+IF(AND(ISNUMBER(OFFSET('Water Data'!$H$5,0,10*ROW('Water Data'!H80))),'Data Summary'!CH86="Yes"),100-OFFSET('Water Data'!$H$5,0,10*ROW('Water Data'!H80)),NA())</f>
        <v>#N/A</v>
      </c>
      <c r="T86" s="119" t="e">
        <f ca="1">+IF(AND(ISNUMBER(OFFSET('Water Data'!$H$7,0,10*ROW('Water Data'!H80))),'Data Summary'!CI86="Yes"),OFFSET('Water Data'!$H$7,0,10*ROW('Water Data'!H80)),NA())</f>
        <v>#N/A</v>
      </c>
      <c r="U86" s="119" t="e">
        <f ca="1">+IF(AND(ISNUMBER(OFFSET('Water Data'!$H$10,0,10*ROW('Water Data'!H80))),'Data Summary'!CJ86="Yes"),OFFSET('Water Data'!$H$10,0,10*ROW('Water Data'!H80)),NA())</f>
        <v>#N/A</v>
      </c>
      <c r="V86" s="120" t="e">
        <f ca="1">+IF(AND(ISNUMBER(OFFSET('Sanitation Data'!$C$5,0,10*ROW('Sanitation Data'!C80))),'Data Summary'!CK86="Yes"),100-OFFSET('Sanitation Data'!$C$5,0,10*ROW('Sanitation Data'!C80)),NA())</f>
        <v>#N/A</v>
      </c>
      <c r="W86" s="120" t="e">
        <f ca="1">+IF(AND(ISNUMBER(OFFSET('Sanitation Data'!$C$7,0,10*ROW('Sanitation Data'!C80))),'Data Summary'!CL86="Yes"),OFFSET('Sanitation Data'!$C$7,0,10*ROW('Sanitation Data'!C80)),NA())</f>
        <v>#N/A</v>
      </c>
      <c r="X86" s="120" t="e">
        <f ca="1">+IF(AND(ISNUMBER(OFFSET('Sanitation Data'!$C$11,0,10*ROW('Sanitation Data'!C80))),'Data Summary'!CM86="Yes"),OFFSET('Sanitation Data'!$C$11,0,10*ROW('Sanitation Data'!C80)),NA())</f>
        <v>#N/A</v>
      </c>
      <c r="Y86" s="120" t="e">
        <f ca="1">+IF(AND(ISNUMBER(OFFSET('Sanitation Data'!$C$12,0,10*ROW('Sanitation Data'!C80))),'Data Summary'!CN86="Yes"),OFFSET('Sanitation Data'!$C$12,0,10*ROW('Sanitation Data'!C80)),NA())</f>
        <v>#N/A</v>
      </c>
      <c r="Z86" s="120" t="e">
        <f ca="1">+IF(AND(ISNUMBER(OFFSET('Sanitation Data'!$C$13,0,10*ROW('Sanitation Data'!C80))),'Data Summary'!CO86="Yes"),OFFSET('Sanitation Data'!$C$13,0,10*ROW('Sanitation Data'!C80)),NA())</f>
        <v>#N/A</v>
      </c>
      <c r="AA86" s="120" t="e">
        <f ca="1">+IF(AND(ISNUMBER(OFFSET('Sanitation Data'!$D$5,0,10*ROW('Sanitation Data'!D80))),'Data Summary'!CP86="Yes"),100-OFFSET('Sanitation Data'!$D$5,0,10*ROW('Sanitation Data'!D80)),NA())</f>
        <v>#N/A</v>
      </c>
      <c r="AB86" s="120" t="e">
        <f ca="1">+IF(AND(ISNUMBER(OFFSET('Sanitation Data'!$D$7,0,10*ROW('Sanitation Data'!D80))),'Data Summary'!CQ86="Yes"),OFFSET('Sanitation Data'!$D$7,0,10*ROW('Sanitation Data'!D80)),NA())</f>
        <v>#N/A</v>
      </c>
      <c r="AC86" s="120" t="e">
        <f ca="1">+IF(AND(ISNUMBER(OFFSET('Sanitation Data'!$D$11,0,10*ROW('Sanitation Data'!D80))),'Data Summary'!CR86="Yes"),OFFSET('Sanitation Data'!$D$11,0,10*ROW('Sanitation Data'!D80)),NA())</f>
        <v>#N/A</v>
      </c>
      <c r="AD86" s="120" t="e">
        <f ca="1">+IF(AND(ISNUMBER(OFFSET('Sanitation Data'!$D$12,0,10*ROW('Sanitation Data'!D80))),'Data Summary'!CS86="Yes"),OFFSET('Sanitation Data'!$D$12,0,10*ROW('Sanitation Data'!D80)),NA())</f>
        <v>#N/A</v>
      </c>
      <c r="AE86" s="120" t="e">
        <f ca="1">+IF(AND(ISNUMBER(OFFSET('Sanitation Data'!$D$13,0,10*ROW('Sanitation Data'!D80))),'Data Summary'!CT86="Yes"),OFFSET('Sanitation Data'!$D$13,0,10*ROW('Sanitation Data'!D80)),NA())</f>
        <v>#N/A</v>
      </c>
      <c r="AF86" s="120" t="e">
        <f ca="1">+IF(AND(ISNUMBER(OFFSET('Sanitation Data'!$E$5,0,10*ROW('Sanitation Data'!E80))),'Data Summary'!CU86="Yes"),100-OFFSET('Sanitation Data'!$E$5,0,10*ROW('Sanitation Data'!E80)),NA())</f>
        <v>#N/A</v>
      </c>
      <c r="AG86" s="120" t="e">
        <f ca="1">+IF(AND(ISNUMBER(OFFSET('Sanitation Data'!$E$7,0,10*ROW('Sanitation Data'!E80))),'Data Summary'!CV86="Yes"),OFFSET('Sanitation Data'!$E$7,0,10*ROW('Sanitation Data'!E80)),NA())</f>
        <v>#N/A</v>
      </c>
      <c r="AH86" s="120" t="e">
        <f ca="1">+IF(AND(ISNUMBER(OFFSET('Sanitation Data'!$E$11,0,10*ROW('Sanitation Data'!E80))),'Data Summary'!CW86="Yes"),OFFSET('Sanitation Data'!$E$11,0,10*ROW('Sanitation Data'!E80)),NA())</f>
        <v>#N/A</v>
      </c>
      <c r="AI86" s="120" t="e">
        <f ca="1">+IF(AND(ISNUMBER(OFFSET('Sanitation Data'!$E$12,0,10*ROW('Sanitation Data'!E80))),'Data Summary'!CX86="Yes"),OFFSET('Sanitation Data'!$E$12,0,10*ROW('Sanitation Data'!E80)),NA())</f>
        <v>#N/A</v>
      </c>
      <c r="AJ86" s="120" t="e">
        <f ca="1">+IF(AND(ISNUMBER(OFFSET('Sanitation Data'!$E$13,0,10*ROW('Sanitation Data'!E80))),'Data Summary'!CY86="Yes"),OFFSET('Sanitation Data'!$E$13,0,10*ROW('Sanitation Data'!E80)),NA())</f>
        <v>#N/A</v>
      </c>
      <c r="AK86" s="120" t="e">
        <f ca="1">+IF(AND(ISNUMBER(OFFSET('Sanitation Data'!$F$5,0,10*ROW('Sanitation Data'!F80))),'Data Summary'!CZ86="Yes"),100-OFFSET('Sanitation Data'!$F$5,0,10*ROW('Sanitation Data'!F80)),NA())</f>
        <v>#N/A</v>
      </c>
      <c r="AL86" s="120" t="e">
        <f ca="1">+IF(AND(ISNUMBER(OFFSET('Sanitation Data'!$F$7,0,10*ROW('Sanitation Data'!F80))),'Data Summary'!DA86="Yes"),OFFSET('Sanitation Data'!$F$7,0,10*ROW('Sanitation Data'!F80)),NA())</f>
        <v>#N/A</v>
      </c>
      <c r="AM86" s="120" t="e">
        <f ca="1">+IF(AND(ISNUMBER(OFFSET('Sanitation Data'!$F$11,0,10*ROW('Sanitation Data'!F80))),'Data Summary'!DB86="Yes"),OFFSET('Sanitation Data'!$F$11,0,10*ROW('Sanitation Data'!F80)),NA())</f>
        <v>#N/A</v>
      </c>
      <c r="AN86" s="120" t="e">
        <f ca="1">+IF(AND(ISNUMBER(OFFSET('Sanitation Data'!$F$12,0,10*ROW('Sanitation Data'!F80))),'Data Summary'!DC86="Yes"),OFFSET('Sanitation Data'!$F$12,0,10*ROW('Sanitation Data'!F80)),NA())</f>
        <v>#N/A</v>
      </c>
      <c r="AO86" s="120" t="e">
        <f ca="1">+IF(AND(ISNUMBER(OFFSET('Sanitation Data'!$F$13,0,10*ROW('Sanitation Data'!F80))),'Data Summary'!DD86="Yes"),OFFSET('Sanitation Data'!$F$13,0,10*ROW('Sanitation Data'!F80)),NA())</f>
        <v>#N/A</v>
      </c>
      <c r="AP86" s="120" t="e">
        <f ca="1">+IF(AND(ISNUMBER(OFFSET('Sanitation Data'!$G$5,0,10*ROW('Sanitation Data'!G80))),'Data Summary'!DE86="Yes"),100-OFFSET('Sanitation Data'!$G$5,0,10*ROW('Sanitation Data'!G80)),NA())</f>
        <v>#N/A</v>
      </c>
      <c r="AQ86" s="120" t="e">
        <f ca="1">+IF(AND(ISNUMBER(OFFSET('Sanitation Data'!$G$7,0,10*ROW('Sanitation Data'!G80))),'Data Summary'!DF86="Yes"),OFFSET('Sanitation Data'!$G$7,0,10*ROW('Sanitation Data'!G80)),NA())</f>
        <v>#N/A</v>
      </c>
      <c r="AR86" s="120" t="e">
        <f ca="1">+IF(AND(ISNUMBER(OFFSET('Sanitation Data'!$G$11,0,10*ROW('Sanitation Data'!G80))),'Data Summary'!DG86="Yes"),OFFSET('Sanitation Data'!$G$11,0,10*ROW('Sanitation Data'!G80)),NA())</f>
        <v>#N/A</v>
      </c>
      <c r="AS86" s="120" t="e">
        <f ca="1">+IF(AND(ISNUMBER(OFFSET('Sanitation Data'!$G$12,0,10*ROW('Sanitation Data'!G80))),'Data Summary'!DH86="Yes"),OFFSET('Sanitation Data'!$G$12,0,10*ROW('Sanitation Data'!G80)),NA())</f>
        <v>#N/A</v>
      </c>
      <c r="AT86" s="120" t="e">
        <f ca="1">+IF(AND(ISNUMBER(OFFSET('Sanitation Data'!$G$13,0,10*ROW('Sanitation Data'!G80))),'Data Summary'!DI86="Yes"),OFFSET('Sanitation Data'!$G$13,0,10*ROW('Sanitation Data'!G80)),NA())</f>
        <v>#N/A</v>
      </c>
      <c r="AU86" s="120" t="e">
        <f ca="1">+IF(AND(ISNUMBER(OFFSET('Sanitation Data'!$H$5,0,10*ROW('Sanitation Data'!H80))),'Data Summary'!DJ86="Yes"),100-OFFSET('Sanitation Data'!$H$5,0,10*ROW('Sanitation Data'!H80)),NA())</f>
        <v>#N/A</v>
      </c>
      <c r="AV86" s="120" t="e">
        <f ca="1">+IF(AND(ISNUMBER(OFFSET('Sanitation Data'!$H$7,0,10*ROW('Sanitation Data'!H80))),'Data Summary'!DK86="Yes"),OFFSET('Sanitation Data'!$H$7,0,10*ROW('Sanitation Data'!H80)),NA())</f>
        <v>#N/A</v>
      </c>
      <c r="AW86" s="120" t="e">
        <f ca="1">+IF(AND(ISNUMBER(OFFSET('Sanitation Data'!$H$11,0,10*ROW('Sanitation Data'!H80))),'Data Summary'!DL86="Yes"),OFFSET('Sanitation Data'!$H$11,0,10*ROW('Sanitation Data'!H80)),NA())</f>
        <v>#N/A</v>
      </c>
      <c r="AX86" s="120" t="e">
        <f ca="1">+IF(AND(ISNUMBER(OFFSET('Sanitation Data'!$H$12,0,10*ROW('Sanitation Data'!H80))),'Data Summary'!DM86="Yes"),OFFSET('Sanitation Data'!$H$12,0,10*ROW('Sanitation Data'!H80)),NA())</f>
        <v>#N/A</v>
      </c>
      <c r="AY86" s="120" t="e">
        <f ca="1">+IF(AND(ISNUMBER(OFFSET('Sanitation Data'!$H$13,0,10*ROW('Sanitation Data'!H80))),'Data Summary'!DN86="Yes"),OFFSET('Sanitation Data'!$H$13,0,10*ROW('Sanitation Data'!H80)),NA())</f>
        <v>#N/A</v>
      </c>
      <c r="AZ86" s="121" t="e">
        <f ca="1">+IF(AND(ISNUMBER(OFFSET('Hygiene Data'!$C$6,0,10*ROW('Hygiene Data'!C80))),'Data Summary'!DO86="Yes"),OFFSET('Hygiene Data'!$C$6,0,10*ROW('Hygiene Data'!C80)),NA())</f>
        <v>#N/A</v>
      </c>
      <c r="BA86" s="121" t="e">
        <f ca="1">+IF(AND(ISNUMBER(OFFSET('Hygiene Data'!$C$8,0,10*ROW('Hygiene Data'!C80))),'Data Summary'!DP86="Yes"),OFFSET('Hygiene Data'!$C$8,0,10*ROW('Hygiene Data'!C80)),NA())</f>
        <v>#N/A</v>
      </c>
      <c r="BB86" s="121" t="e">
        <f ca="1">+IF(AND(ISNUMBER(OFFSET('Hygiene Data'!$C$10,0,10*ROW('Hygiene Data'!C80))),'Data Summary'!DQ86="Yes"),OFFSET('Hygiene Data'!$C$10,0,10*ROW('Hygiene Data'!C80)),NA())</f>
        <v>#N/A</v>
      </c>
      <c r="BC86" s="121" t="e">
        <f ca="1">+IF(AND(ISNUMBER(OFFSET('Hygiene Data'!$D$6,0,10*ROW('Hygiene Data'!D80))),'Data Summary'!DR86="Yes"),OFFSET('Hygiene Data'!$D$6,0,10*ROW('Hygiene Data'!D80)),NA())</f>
        <v>#N/A</v>
      </c>
      <c r="BD86" s="121" t="e">
        <f ca="1">+IF(AND(ISNUMBER(OFFSET('Hygiene Data'!$D$8,0,10*ROW('Hygiene Data'!D80))),'Data Summary'!DS86="Yes"),OFFSET('Hygiene Data'!$D$8,0,10*ROW('Hygiene Data'!D80)),NA())</f>
        <v>#N/A</v>
      </c>
      <c r="BE86" s="121" t="e">
        <f ca="1">+IF(AND(ISNUMBER(OFFSET('Hygiene Data'!$D$10,0,10*ROW('Hygiene Data'!D80))),'Data Summary'!DT86="Yes"),OFFSET('Hygiene Data'!$D$10,0,10*ROW('Hygiene Data'!D80)),NA())</f>
        <v>#N/A</v>
      </c>
      <c r="BF86" s="121" t="e">
        <f ca="1">+IF(AND(ISNUMBER(OFFSET('Hygiene Data'!$E$6,0,10*ROW('Hygiene Data'!E80))),'Data Summary'!DU86="Yes"),OFFSET('Hygiene Data'!$E$6,0,10*ROW('Hygiene Data'!E80)),NA())</f>
        <v>#N/A</v>
      </c>
      <c r="BG86" s="121" t="e">
        <f ca="1">+IF(AND(ISNUMBER(OFFSET('Hygiene Data'!$E$8,0,10*ROW('Hygiene Data'!E80))),'Data Summary'!DV86="Yes"),OFFSET('Hygiene Data'!$E$8,0,10*ROW('Hygiene Data'!E80)),NA())</f>
        <v>#N/A</v>
      </c>
      <c r="BH86" s="121" t="e">
        <f ca="1">+IF(AND(ISNUMBER(OFFSET('Hygiene Data'!$E$10,0,10*ROW('Hygiene Data'!E80))),'Data Summary'!DW86="Yes"),OFFSET('Hygiene Data'!$E$10,0,10*ROW('Hygiene Data'!E80)),NA())</f>
        <v>#N/A</v>
      </c>
      <c r="BI86" s="121" t="e">
        <f ca="1">+IF(AND(ISNUMBER(OFFSET('Hygiene Data'!$F$6,0,10*ROW('Hygiene Data'!F80))),'Data Summary'!DX86="Yes"),OFFSET('Hygiene Data'!$F$6,0,10*ROW('Hygiene Data'!F80)),NA())</f>
        <v>#N/A</v>
      </c>
      <c r="BJ86" s="121" t="e">
        <f ca="1">+IF(AND(ISNUMBER(OFFSET('Hygiene Data'!$F$8,0,10*ROW('Hygiene Data'!F80))),'Data Summary'!DY86="Yes"),OFFSET('Hygiene Data'!$F$8,0,10*ROW('Hygiene Data'!F80)),NA())</f>
        <v>#N/A</v>
      </c>
      <c r="BK86" s="121" t="e">
        <f ca="1">+IF(AND(ISNUMBER(OFFSET('Hygiene Data'!$F$10,0,10*ROW('Hygiene Data'!F80))),'Data Summary'!DZ86="Yes"),OFFSET('Hygiene Data'!$F$10,0,10*ROW('Hygiene Data'!F80)),NA())</f>
        <v>#N/A</v>
      </c>
      <c r="BL86" s="121" t="e">
        <f ca="1">+IF(AND(ISNUMBER(OFFSET('Hygiene Data'!$G$6,0,10*ROW('Hygiene Data'!G80))),'Data Summary'!EA86="Yes"),OFFSET('Hygiene Data'!$G$6,0,10*ROW('Hygiene Data'!G80)),NA())</f>
        <v>#N/A</v>
      </c>
      <c r="BM86" s="121" t="e">
        <f ca="1">+IF(AND(ISNUMBER(OFFSET('Hygiene Data'!$G$8,0,10*ROW('Hygiene Data'!G80))),'Data Summary'!EB86="Yes"),OFFSET('Hygiene Data'!$G$8,0,10*ROW('Hygiene Data'!G80)),NA())</f>
        <v>#N/A</v>
      </c>
      <c r="BN86" s="121" t="e">
        <f ca="1">+IF(AND(ISNUMBER(OFFSET('Hygiene Data'!$G$10,0,10*ROW('Hygiene Data'!G80))),'Data Summary'!EC86="Yes"),OFFSET('Hygiene Data'!$G$10,0,10*ROW('Hygiene Data'!G80)),NA())</f>
        <v>#N/A</v>
      </c>
      <c r="BO86" s="121" t="e">
        <f ca="1">+IF(AND(ISNUMBER(OFFSET('Hygiene Data'!$H$6,0,10*ROW('Hygiene Data'!H80))),'Data Summary'!ED86="Yes"),OFFSET('Hygiene Data'!$H$6,0,10*ROW('Hygiene Data'!H80)),NA())</f>
        <v>#N/A</v>
      </c>
      <c r="BP86" s="121" t="e">
        <f ca="1">+IF(AND(ISNUMBER(OFFSET('Hygiene Data'!$H$8,0,10*ROW('Hygiene Data'!H80))),'Data Summary'!EE86="Yes"),OFFSET('Hygiene Data'!$H$8,0,10*ROW('Hygiene Data'!H80)),NA())</f>
        <v>#N/A</v>
      </c>
      <c r="BQ86" s="121" t="e">
        <f ca="1">+IF(AND(ISNUMBER(OFFSET('Hygiene Data'!$H$10,0,10*ROW('Hygiene Data'!H80))),'Data Summary'!EF86="Yes"),OFFSET('Hygiene Data'!$H$10,0,10*ROW('Hygiene Data'!H80)),NA())</f>
        <v>#N/A</v>
      </c>
    </row>
    <row r="87" spans="1:69" x14ac:dyDescent="0.2">
      <c r="A87" s="44" t="e">
        <f ca="1">+IF(OFFSET('Water Data'!$B$1,0,10*ROW('Water Data'!B81))="",NA(),OFFSET('Water Data'!$B$1,0,10*ROW('Water Data'!B81)))</f>
        <v>#N/A</v>
      </c>
      <c r="B87" s="44" t="e">
        <f ca="1">+IF(OFFSET('Water Data'!$A$3,0,10*ROW('Water Data'!A84))="",NA(),OFFSET('Water Data'!$A$3,0,10*ROW('Water Data'!A84)))</f>
        <v>#N/A</v>
      </c>
      <c r="C87" s="44" t="e">
        <f ca="1">+IF(OFFSET('Water Data'!$C$3,0,10*ROW('Water Data'!C84))="",NA(),OFFSET('Water Data'!$C$3,0,10*ROW('Water Data'!C84)))</f>
        <v>#N/A</v>
      </c>
      <c r="D87" s="119" t="e">
        <f ca="1">+IF(AND(ISNUMBER(OFFSET('Water Data'!$C$5,0,10*ROW('Water Data'!C81))),'Data Summary'!BS87="Yes"),100-OFFSET('Water Data'!$C$5,0,10*ROW('Water Data'!C81)),NA())</f>
        <v>#N/A</v>
      </c>
      <c r="E87" s="119" t="e">
        <f ca="1">+IF(AND(ISNUMBER(OFFSET('Water Data'!$C$7,0,10*ROW('Water Data'!C81))),'Data Summary'!BT87="Yes"),OFFSET('Water Data'!$C$7,0,10*ROW('Water Data'!C81)),NA())</f>
        <v>#N/A</v>
      </c>
      <c r="F87" s="119" t="e">
        <f ca="1">+IF(AND(ISNUMBER(OFFSET('Water Data'!$C$10,0,10*ROW('Water Data'!C81))),'Data Summary'!BU87="Yes"),OFFSET('Water Data'!$C$10,0,10*ROW('Water Data'!C81)),NA())</f>
        <v>#N/A</v>
      </c>
      <c r="G87" s="119" t="e">
        <f ca="1">+IF(AND(ISNUMBER(OFFSET('Water Data'!$D$5,0,10*ROW('Water Data'!D81))),'Data Summary'!BV87="Yes"),100-OFFSET('Water Data'!$D$5,0,10*ROW('Water Data'!D81)),NA())</f>
        <v>#N/A</v>
      </c>
      <c r="H87" s="119" t="e">
        <f ca="1">+IF(AND(ISNUMBER(OFFSET('Water Data'!$D$7,0,10*ROW('Water Data'!D81))),'Data Summary'!BW87="Yes"),OFFSET('Water Data'!$D$7,0,10*ROW('Water Data'!D81)),NA())</f>
        <v>#N/A</v>
      </c>
      <c r="I87" s="119" t="e">
        <f ca="1">+IF(AND(ISNUMBER(OFFSET('Water Data'!$D$10,0,10*ROW('Water Data'!D81))),'Data Summary'!BX87="Yes"),OFFSET('Water Data'!$D$10,0,10*ROW('Water Data'!D81)),NA())</f>
        <v>#N/A</v>
      </c>
      <c r="J87" s="119" t="e">
        <f ca="1">+IF(AND(ISNUMBER(OFFSET('Water Data'!$E$5,0,10*ROW('Water Data'!E81))),'Data Summary'!BY87="Yes"),100-OFFSET('Water Data'!$E$5,0,10*ROW('Water Data'!E81)),NA())</f>
        <v>#N/A</v>
      </c>
      <c r="K87" s="119" t="e">
        <f ca="1">+IF(AND(ISNUMBER(OFFSET('Water Data'!$E$7,0,10*ROW('Water Data'!E81))),'Data Summary'!BZ87="Yes"),OFFSET('Water Data'!$E$7,0,10*ROW('Water Data'!E81)),NA())</f>
        <v>#N/A</v>
      </c>
      <c r="L87" s="119" t="e">
        <f ca="1">+IF(AND(ISNUMBER(OFFSET('Water Data'!$E$10,0,10*ROW('Water Data'!E81))),'Data Summary'!CA87="Yes"),OFFSET('Water Data'!$E$10,0,10*ROW('Water Data'!E81)),NA())</f>
        <v>#N/A</v>
      </c>
      <c r="M87" s="119" t="e">
        <f ca="1">+IF(AND(ISNUMBER(OFFSET('Water Data'!$F$5,0,10*ROW('Water Data'!F81))),'Data Summary'!CB87="Yes"),100-OFFSET('Water Data'!$F$5,0,10*ROW('Water Data'!F81)),NA())</f>
        <v>#N/A</v>
      </c>
      <c r="N87" s="119" t="e">
        <f ca="1">+IF(AND(ISNUMBER(OFFSET('Water Data'!$F$7,0,10*ROW('Water Data'!F81))),'Data Summary'!CC87="Yes"),OFFSET('Water Data'!$F$7,0,10*ROW('Water Data'!F81)),NA())</f>
        <v>#N/A</v>
      </c>
      <c r="O87" s="119" t="e">
        <f ca="1">+IF(AND(ISNUMBER(OFFSET('Water Data'!$F$10,0,10*ROW('Water Data'!F81))),'Data Summary'!CD87="Yes"),OFFSET('Water Data'!$F$10,0,10*ROW('Water Data'!F81)),NA())</f>
        <v>#N/A</v>
      </c>
      <c r="P87" s="119" t="e">
        <f ca="1">+IF(AND(ISNUMBER(OFFSET('Water Data'!$G$5,0,10*ROW('Water Data'!G81))),'Data Summary'!CE87="Yes"),100-OFFSET('Water Data'!$G$5,0,10*ROW('Water Data'!G81)),NA())</f>
        <v>#N/A</v>
      </c>
      <c r="Q87" s="119" t="e">
        <f ca="1">+IF(AND(ISNUMBER(OFFSET('Water Data'!$G$7,0,10*ROW('Water Data'!G81))),'Data Summary'!CF87="Yes"),OFFSET('Water Data'!$G$7,0,10*ROW('Water Data'!G81)),NA())</f>
        <v>#N/A</v>
      </c>
      <c r="R87" s="119" t="e">
        <f ca="1">+IF(AND(ISNUMBER(OFFSET('Water Data'!$G$10,0,10*ROW('Water Data'!G81))),'Data Summary'!CG87="Yes"),OFFSET('Water Data'!$G$10,0,10*ROW('Water Data'!G81)),NA())</f>
        <v>#N/A</v>
      </c>
      <c r="S87" s="119" t="e">
        <f ca="1">+IF(AND(ISNUMBER(OFFSET('Water Data'!$H$5,0,10*ROW('Water Data'!H81))),'Data Summary'!CH87="Yes"),100-OFFSET('Water Data'!$H$5,0,10*ROW('Water Data'!H81)),NA())</f>
        <v>#N/A</v>
      </c>
      <c r="T87" s="119" t="e">
        <f ca="1">+IF(AND(ISNUMBER(OFFSET('Water Data'!$H$7,0,10*ROW('Water Data'!H81))),'Data Summary'!CI87="Yes"),OFFSET('Water Data'!$H$7,0,10*ROW('Water Data'!H81)),NA())</f>
        <v>#N/A</v>
      </c>
      <c r="U87" s="119" t="e">
        <f ca="1">+IF(AND(ISNUMBER(OFFSET('Water Data'!$H$10,0,10*ROW('Water Data'!H81))),'Data Summary'!CJ87="Yes"),OFFSET('Water Data'!$H$10,0,10*ROW('Water Data'!H81)),NA())</f>
        <v>#N/A</v>
      </c>
      <c r="V87" s="120" t="e">
        <f ca="1">+IF(AND(ISNUMBER(OFFSET('Sanitation Data'!$C$5,0,10*ROW('Sanitation Data'!C81))),'Data Summary'!CK87="Yes"),100-OFFSET('Sanitation Data'!$C$5,0,10*ROW('Sanitation Data'!C81)),NA())</f>
        <v>#N/A</v>
      </c>
      <c r="W87" s="120" t="e">
        <f ca="1">+IF(AND(ISNUMBER(OFFSET('Sanitation Data'!$C$7,0,10*ROW('Sanitation Data'!C81))),'Data Summary'!CL87="Yes"),OFFSET('Sanitation Data'!$C$7,0,10*ROW('Sanitation Data'!C81)),NA())</f>
        <v>#N/A</v>
      </c>
      <c r="X87" s="120" t="e">
        <f ca="1">+IF(AND(ISNUMBER(OFFSET('Sanitation Data'!$C$11,0,10*ROW('Sanitation Data'!C81))),'Data Summary'!CM87="Yes"),OFFSET('Sanitation Data'!$C$11,0,10*ROW('Sanitation Data'!C81)),NA())</f>
        <v>#N/A</v>
      </c>
      <c r="Y87" s="120" t="e">
        <f ca="1">+IF(AND(ISNUMBER(OFFSET('Sanitation Data'!$C$12,0,10*ROW('Sanitation Data'!C81))),'Data Summary'!CN87="Yes"),OFFSET('Sanitation Data'!$C$12,0,10*ROW('Sanitation Data'!C81)),NA())</f>
        <v>#N/A</v>
      </c>
      <c r="Z87" s="120" t="e">
        <f ca="1">+IF(AND(ISNUMBER(OFFSET('Sanitation Data'!$C$13,0,10*ROW('Sanitation Data'!C81))),'Data Summary'!CO87="Yes"),OFFSET('Sanitation Data'!$C$13,0,10*ROW('Sanitation Data'!C81)),NA())</f>
        <v>#N/A</v>
      </c>
      <c r="AA87" s="120" t="e">
        <f ca="1">+IF(AND(ISNUMBER(OFFSET('Sanitation Data'!$D$5,0,10*ROW('Sanitation Data'!D81))),'Data Summary'!CP87="Yes"),100-OFFSET('Sanitation Data'!$D$5,0,10*ROW('Sanitation Data'!D81)),NA())</f>
        <v>#N/A</v>
      </c>
      <c r="AB87" s="120" t="e">
        <f ca="1">+IF(AND(ISNUMBER(OFFSET('Sanitation Data'!$D$7,0,10*ROW('Sanitation Data'!D81))),'Data Summary'!CQ87="Yes"),OFFSET('Sanitation Data'!$D$7,0,10*ROW('Sanitation Data'!D81)),NA())</f>
        <v>#N/A</v>
      </c>
      <c r="AC87" s="120" t="e">
        <f ca="1">+IF(AND(ISNUMBER(OFFSET('Sanitation Data'!$D$11,0,10*ROW('Sanitation Data'!D81))),'Data Summary'!CR87="Yes"),OFFSET('Sanitation Data'!$D$11,0,10*ROW('Sanitation Data'!D81)),NA())</f>
        <v>#N/A</v>
      </c>
      <c r="AD87" s="120" t="e">
        <f ca="1">+IF(AND(ISNUMBER(OFFSET('Sanitation Data'!$D$12,0,10*ROW('Sanitation Data'!D81))),'Data Summary'!CS87="Yes"),OFFSET('Sanitation Data'!$D$12,0,10*ROW('Sanitation Data'!D81)),NA())</f>
        <v>#N/A</v>
      </c>
      <c r="AE87" s="120" t="e">
        <f ca="1">+IF(AND(ISNUMBER(OFFSET('Sanitation Data'!$D$13,0,10*ROW('Sanitation Data'!D81))),'Data Summary'!CT87="Yes"),OFFSET('Sanitation Data'!$D$13,0,10*ROW('Sanitation Data'!D81)),NA())</f>
        <v>#N/A</v>
      </c>
      <c r="AF87" s="120" t="e">
        <f ca="1">+IF(AND(ISNUMBER(OFFSET('Sanitation Data'!$E$5,0,10*ROW('Sanitation Data'!E81))),'Data Summary'!CU87="Yes"),100-OFFSET('Sanitation Data'!$E$5,0,10*ROW('Sanitation Data'!E81)),NA())</f>
        <v>#N/A</v>
      </c>
      <c r="AG87" s="120" t="e">
        <f ca="1">+IF(AND(ISNUMBER(OFFSET('Sanitation Data'!$E$7,0,10*ROW('Sanitation Data'!E81))),'Data Summary'!CV87="Yes"),OFFSET('Sanitation Data'!$E$7,0,10*ROW('Sanitation Data'!E81)),NA())</f>
        <v>#N/A</v>
      </c>
      <c r="AH87" s="120" t="e">
        <f ca="1">+IF(AND(ISNUMBER(OFFSET('Sanitation Data'!$E$11,0,10*ROW('Sanitation Data'!E81))),'Data Summary'!CW87="Yes"),OFFSET('Sanitation Data'!$E$11,0,10*ROW('Sanitation Data'!E81)),NA())</f>
        <v>#N/A</v>
      </c>
      <c r="AI87" s="120" t="e">
        <f ca="1">+IF(AND(ISNUMBER(OFFSET('Sanitation Data'!$E$12,0,10*ROW('Sanitation Data'!E81))),'Data Summary'!CX87="Yes"),OFFSET('Sanitation Data'!$E$12,0,10*ROW('Sanitation Data'!E81)),NA())</f>
        <v>#N/A</v>
      </c>
      <c r="AJ87" s="120" t="e">
        <f ca="1">+IF(AND(ISNUMBER(OFFSET('Sanitation Data'!$E$13,0,10*ROW('Sanitation Data'!E81))),'Data Summary'!CY87="Yes"),OFFSET('Sanitation Data'!$E$13,0,10*ROW('Sanitation Data'!E81)),NA())</f>
        <v>#N/A</v>
      </c>
      <c r="AK87" s="120" t="e">
        <f ca="1">+IF(AND(ISNUMBER(OFFSET('Sanitation Data'!$F$5,0,10*ROW('Sanitation Data'!F81))),'Data Summary'!CZ87="Yes"),100-OFFSET('Sanitation Data'!$F$5,0,10*ROW('Sanitation Data'!F81)),NA())</f>
        <v>#N/A</v>
      </c>
      <c r="AL87" s="120" t="e">
        <f ca="1">+IF(AND(ISNUMBER(OFFSET('Sanitation Data'!$F$7,0,10*ROW('Sanitation Data'!F81))),'Data Summary'!DA87="Yes"),OFFSET('Sanitation Data'!$F$7,0,10*ROW('Sanitation Data'!F81)),NA())</f>
        <v>#N/A</v>
      </c>
      <c r="AM87" s="120" t="e">
        <f ca="1">+IF(AND(ISNUMBER(OFFSET('Sanitation Data'!$F$11,0,10*ROW('Sanitation Data'!F81))),'Data Summary'!DB87="Yes"),OFFSET('Sanitation Data'!$F$11,0,10*ROW('Sanitation Data'!F81)),NA())</f>
        <v>#N/A</v>
      </c>
      <c r="AN87" s="120" t="e">
        <f ca="1">+IF(AND(ISNUMBER(OFFSET('Sanitation Data'!$F$12,0,10*ROW('Sanitation Data'!F81))),'Data Summary'!DC87="Yes"),OFFSET('Sanitation Data'!$F$12,0,10*ROW('Sanitation Data'!F81)),NA())</f>
        <v>#N/A</v>
      </c>
      <c r="AO87" s="120" t="e">
        <f ca="1">+IF(AND(ISNUMBER(OFFSET('Sanitation Data'!$F$13,0,10*ROW('Sanitation Data'!F81))),'Data Summary'!DD87="Yes"),OFFSET('Sanitation Data'!$F$13,0,10*ROW('Sanitation Data'!F81)),NA())</f>
        <v>#N/A</v>
      </c>
      <c r="AP87" s="120" t="e">
        <f ca="1">+IF(AND(ISNUMBER(OFFSET('Sanitation Data'!$G$5,0,10*ROW('Sanitation Data'!G81))),'Data Summary'!DE87="Yes"),100-OFFSET('Sanitation Data'!$G$5,0,10*ROW('Sanitation Data'!G81)),NA())</f>
        <v>#N/A</v>
      </c>
      <c r="AQ87" s="120" t="e">
        <f ca="1">+IF(AND(ISNUMBER(OFFSET('Sanitation Data'!$G$7,0,10*ROW('Sanitation Data'!G81))),'Data Summary'!DF87="Yes"),OFFSET('Sanitation Data'!$G$7,0,10*ROW('Sanitation Data'!G81)),NA())</f>
        <v>#N/A</v>
      </c>
      <c r="AR87" s="120" t="e">
        <f ca="1">+IF(AND(ISNUMBER(OFFSET('Sanitation Data'!$G$11,0,10*ROW('Sanitation Data'!G81))),'Data Summary'!DG87="Yes"),OFFSET('Sanitation Data'!$G$11,0,10*ROW('Sanitation Data'!G81)),NA())</f>
        <v>#N/A</v>
      </c>
      <c r="AS87" s="120" t="e">
        <f ca="1">+IF(AND(ISNUMBER(OFFSET('Sanitation Data'!$G$12,0,10*ROW('Sanitation Data'!G81))),'Data Summary'!DH87="Yes"),OFFSET('Sanitation Data'!$G$12,0,10*ROW('Sanitation Data'!G81)),NA())</f>
        <v>#N/A</v>
      </c>
      <c r="AT87" s="120" t="e">
        <f ca="1">+IF(AND(ISNUMBER(OFFSET('Sanitation Data'!$G$13,0,10*ROW('Sanitation Data'!G81))),'Data Summary'!DI87="Yes"),OFFSET('Sanitation Data'!$G$13,0,10*ROW('Sanitation Data'!G81)),NA())</f>
        <v>#N/A</v>
      </c>
      <c r="AU87" s="120" t="e">
        <f ca="1">+IF(AND(ISNUMBER(OFFSET('Sanitation Data'!$H$5,0,10*ROW('Sanitation Data'!H81))),'Data Summary'!DJ87="Yes"),100-OFFSET('Sanitation Data'!$H$5,0,10*ROW('Sanitation Data'!H81)),NA())</f>
        <v>#N/A</v>
      </c>
      <c r="AV87" s="120" t="e">
        <f ca="1">+IF(AND(ISNUMBER(OFFSET('Sanitation Data'!$H$7,0,10*ROW('Sanitation Data'!H81))),'Data Summary'!DK87="Yes"),OFFSET('Sanitation Data'!$H$7,0,10*ROW('Sanitation Data'!H81)),NA())</f>
        <v>#N/A</v>
      </c>
      <c r="AW87" s="120" t="e">
        <f ca="1">+IF(AND(ISNUMBER(OFFSET('Sanitation Data'!$H$11,0,10*ROW('Sanitation Data'!H81))),'Data Summary'!DL87="Yes"),OFFSET('Sanitation Data'!$H$11,0,10*ROW('Sanitation Data'!H81)),NA())</f>
        <v>#N/A</v>
      </c>
      <c r="AX87" s="120" t="e">
        <f ca="1">+IF(AND(ISNUMBER(OFFSET('Sanitation Data'!$H$12,0,10*ROW('Sanitation Data'!H81))),'Data Summary'!DM87="Yes"),OFFSET('Sanitation Data'!$H$12,0,10*ROW('Sanitation Data'!H81)),NA())</f>
        <v>#N/A</v>
      </c>
      <c r="AY87" s="120" t="e">
        <f ca="1">+IF(AND(ISNUMBER(OFFSET('Sanitation Data'!$H$13,0,10*ROW('Sanitation Data'!H81))),'Data Summary'!DN87="Yes"),OFFSET('Sanitation Data'!$H$13,0,10*ROW('Sanitation Data'!H81)),NA())</f>
        <v>#N/A</v>
      </c>
      <c r="AZ87" s="121" t="e">
        <f ca="1">+IF(AND(ISNUMBER(OFFSET('Hygiene Data'!$C$6,0,10*ROW('Hygiene Data'!C81))),'Data Summary'!DO87="Yes"),OFFSET('Hygiene Data'!$C$6,0,10*ROW('Hygiene Data'!C81)),NA())</f>
        <v>#N/A</v>
      </c>
      <c r="BA87" s="121" t="e">
        <f ca="1">+IF(AND(ISNUMBER(OFFSET('Hygiene Data'!$C$8,0,10*ROW('Hygiene Data'!C81))),'Data Summary'!DP87="Yes"),OFFSET('Hygiene Data'!$C$8,0,10*ROW('Hygiene Data'!C81)),NA())</f>
        <v>#N/A</v>
      </c>
      <c r="BB87" s="121" t="e">
        <f ca="1">+IF(AND(ISNUMBER(OFFSET('Hygiene Data'!$C$10,0,10*ROW('Hygiene Data'!C81))),'Data Summary'!DQ87="Yes"),OFFSET('Hygiene Data'!$C$10,0,10*ROW('Hygiene Data'!C81)),NA())</f>
        <v>#N/A</v>
      </c>
      <c r="BC87" s="121" t="e">
        <f ca="1">+IF(AND(ISNUMBER(OFFSET('Hygiene Data'!$D$6,0,10*ROW('Hygiene Data'!D81))),'Data Summary'!DR87="Yes"),OFFSET('Hygiene Data'!$D$6,0,10*ROW('Hygiene Data'!D81)),NA())</f>
        <v>#N/A</v>
      </c>
      <c r="BD87" s="121" t="e">
        <f ca="1">+IF(AND(ISNUMBER(OFFSET('Hygiene Data'!$D$8,0,10*ROW('Hygiene Data'!D81))),'Data Summary'!DS87="Yes"),OFFSET('Hygiene Data'!$D$8,0,10*ROW('Hygiene Data'!D81)),NA())</f>
        <v>#N/A</v>
      </c>
      <c r="BE87" s="121" t="e">
        <f ca="1">+IF(AND(ISNUMBER(OFFSET('Hygiene Data'!$D$10,0,10*ROW('Hygiene Data'!D81))),'Data Summary'!DT87="Yes"),OFFSET('Hygiene Data'!$D$10,0,10*ROW('Hygiene Data'!D81)),NA())</f>
        <v>#N/A</v>
      </c>
      <c r="BF87" s="121" t="e">
        <f ca="1">+IF(AND(ISNUMBER(OFFSET('Hygiene Data'!$E$6,0,10*ROW('Hygiene Data'!E81))),'Data Summary'!DU87="Yes"),OFFSET('Hygiene Data'!$E$6,0,10*ROW('Hygiene Data'!E81)),NA())</f>
        <v>#N/A</v>
      </c>
      <c r="BG87" s="121" t="e">
        <f ca="1">+IF(AND(ISNUMBER(OFFSET('Hygiene Data'!$E$8,0,10*ROW('Hygiene Data'!E81))),'Data Summary'!DV87="Yes"),OFFSET('Hygiene Data'!$E$8,0,10*ROW('Hygiene Data'!E81)),NA())</f>
        <v>#N/A</v>
      </c>
      <c r="BH87" s="121" t="e">
        <f ca="1">+IF(AND(ISNUMBER(OFFSET('Hygiene Data'!$E$10,0,10*ROW('Hygiene Data'!E81))),'Data Summary'!DW87="Yes"),OFFSET('Hygiene Data'!$E$10,0,10*ROW('Hygiene Data'!E81)),NA())</f>
        <v>#N/A</v>
      </c>
      <c r="BI87" s="121" t="e">
        <f ca="1">+IF(AND(ISNUMBER(OFFSET('Hygiene Data'!$F$6,0,10*ROW('Hygiene Data'!F81))),'Data Summary'!DX87="Yes"),OFFSET('Hygiene Data'!$F$6,0,10*ROW('Hygiene Data'!F81)),NA())</f>
        <v>#N/A</v>
      </c>
      <c r="BJ87" s="121" t="e">
        <f ca="1">+IF(AND(ISNUMBER(OFFSET('Hygiene Data'!$F$8,0,10*ROW('Hygiene Data'!F81))),'Data Summary'!DY87="Yes"),OFFSET('Hygiene Data'!$F$8,0,10*ROW('Hygiene Data'!F81)),NA())</f>
        <v>#N/A</v>
      </c>
      <c r="BK87" s="121" t="e">
        <f ca="1">+IF(AND(ISNUMBER(OFFSET('Hygiene Data'!$F$10,0,10*ROW('Hygiene Data'!F81))),'Data Summary'!DZ87="Yes"),OFFSET('Hygiene Data'!$F$10,0,10*ROW('Hygiene Data'!F81)),NA())</f>
        <v>#N/A</v>
      </c>
      <c r="BL87" s="121" t="e">
        <f ca="1">+IF(AND(ISNUMBER(OFFSET('Hygiene Data'!$G$6,0,10*ROW('Hygiene Data'!G81))),'Data Summary'!EA87="Yes"),OFFSET('Hygiene Data'!$G$6,0,10*ROW('Hygiene Data'!G81)),NA())</f>
        <v>#N/A</v>
      </c>
      <c r="BM87" s="121" t="e">
        <f ca="1">+IF(AND(ISNUMBER(OFFSET('Hygiene Data'!$G$8,0,10*ROW('Hygiene Data'!G81))),'Data Summary'!EB87="Yes"),OFFSET('Hygiene Data'!$G$8,0,10*ROW('Hygiene Data'!G81)),NA())</f>
        <v>#N/A</v>
      </c>
      <c r="BN87" s="121" t="e">
        <f ca="1">+IF(AND(ISNUMBER(OFFSET('Hygiene Data'!$G$10,0,10*ROW('Hygiene Data'!G81))),'Data Summary'!EC87="Yes"),OFFSET('Hygiene Data'!$G$10,0,10*ROW('Hygiene Data'!G81)),NA())</f>
        <v>#N/A</v>
      </c>
      <c r="BO87" s="121" t="e">
        <f ca="1">+IF(AND(ISNUMBER(OFFSET('Hygiene Data'!$H$6,0,10*ROW('Hygiene Data'!H81))),'Data Summary'!ED87="Yes"),OFFSET('Hygiene Data'!$H$6,0,10*ROW('Hygiene Data'!H81)),NA())</f>
        <v>#N/A</v>
      </c>
      <c r="BP87" s="121" t="e">
        <f ca="1">+IF(AND(ISNUMBER(OFFSET('Hygiene Data'!$H$8,0,10*ROW('Hygiene Data'!H81))),'Data Summary'!EE87="Yes"),OFFSET('Hygiene Data'!$H$8,0,10*ROW('Hygiene Data'!H81)),NA())</f>
        <v>#N/A</v>
      </c>
      <c r="BQ87" s="121" t="e">
        <f ca="1">+IF(AND(ISNUMBER(OFFSET('Hygiene Data'!$H$10,0,10*ROW('Hygiene Data'!H81))),'Data Summary'!EF87="Yes"),OFFSET('Hygiene Data'!$H$10,0,10*ROW('Hygiene Data'!H81)),NA())</f>
        <v>#N/A</v>
      </c>
    </row>
    <row r="88" spans="1:69" x14ac:dyDescent="0.2">
      <c r="A88" s="44" t="e">
        <f ca="1">+IF(OFFSET('Water Data'!$B$1,0,10*ROW('Water Data'!B82))="",NA(),OFFSET('Water Data'!$B$1,0,10*ROW('Water Data'!B82)))</f>
        <v>#N/A</v>
      </c>
      <c r="B88" s="44" t="e">
        <f ca="1">+IF(OFFSET('Water Data'!$A$3,0,10*ROW('Water Data'!A85))="",NA(),OFFSET('Water Data'!$A$3,0,10*ROW('Water Data'!A85)))</f>
        <v>#N/A</v>
      </c>
      <c r="C88" s="44" t="e">
        <f ca="1">+IF(OFFSET('Water Data'!$C$3,0,10*ROW('Water Data'!C85))="",NA(),OFFSET('Water Data'!$C$3,0,10*ROW('Water Data'!C85)))</f>
        <v>#N/A</v>
      </c>
      <c r="D88" s="119" t="e">
        <f ca="1">+IF(AND(ISNUMBER(OFFSET('Water Data'!$C$5,0,10*ROW('Water Data'!C82))),'Data Summary'!BS88="Yes"),100-OFFSET('Water Data'!$C$5,0,10*ROW('Water Data'!C82)),NA())</f>
        <v>#N/A</v>
      </c>
      <c r="E88" s="119" t="e">
        <f ca="1">+IF(AND(ISNUMBER(OFFSET('Water Data'!$C$7,0,10*ROW('Water Data'!C82))),'Data Summary'!BT88="Yes"),OFFSET('Water Data'!$C$7,0,10*ROW('Water Data'!C82)),NA())</f>
        <v>#N/A</v>
      </c>
      <c r="F88" s="119" t="e">
        <f ca="1">+IF(AND(ISNUMBER(OFFSET('Water Data'!$C$10,0,10*ROW('Water Data'!C82))),'Data Summary'!BU88="Yes"),OFFSET('Water Data'!$C$10,0,10*ROW('Water Data'!C82)),NA())</f>
        <v>#N/A</v>
      </c>
      <c r="G88" s="119" t="e">
        <f ca="1">+IF(AND(ISNUMBER(OFFSET('Water Data'!$D$5,0,10*ROW('Water Data'!D82))),'Data Summary'!BV88="Yes"),100-OFFSET('Water Data'!$D$5,0,10*ROW('Water Data'!D82)),NA())</f>
        <v>#N/A</v>
      </c>
      <c r="H88" s="119" t="e">
        <f ca="1">+IF(AND(ISNUMBER(OFFSET('Water Data'!$D$7,0,10*ROW('Water Data'!D82))),'Data Summary'!BW88="Yes"),OFFSET('Water Data'!$D$7,0,10*ROW('Water Data'!D82)),NA())</f>
        <v>#N/A</v>
      </c>
      <c r="I88" s="119" t="e">
        <f ca="1">+IF(AND(ISNUMBER(OFFSET('Water Data'!$D$10,0,10*ROW('Water Data'!D82))),'Data Summary'!BX88="Yes"),OFFSET('Water Data'!$D$10,0,10*ROW('Water Data'!D82)),NA())</f>
        <v>#N/A</v>
      </c>
      <c r="J88" s="119" t="e">
        <f ca="1">+IF(AND(ISNUMBER(OFFSET('Water Data'!$E$5,0,10*ROW('Water Data'!E82))),'Data Summary'!BY88="Yes"),100-OFFSET('Water Data'!$E$5,0,10*ROW('Water Data'!E82)),NA())</f>
        <v>#N/A</v>
      </c>
      <c r="K88" s="119" t="e">
        <f ca="1">+IF(AND(ISNUMBER(OFFSET('Water Data'!$E$7,0,10*ROW('Water Data'!E82))),'Data Summary'!BZ88="Yes"),OFFSET('Water Data'!$E$7,0,10*ROW('Water Data'!E82)),NA())</f>
        <v>#N/A</v>
      </c>
      <c r="L88" s="119" t="e">
        <f ca="1">+IF(AND(ISNUMBER(OFFSET('Water Data'!$E$10,0,10*ROW('Water Data'!E82))),'Data Summary'!CA88="Yes"),OFFSET('Water Data'!$E$10,0,10*ROW('Water Data'!E82)),NA())</f>
        <v>#N/A</v>
      </c>
      <c r="M88" s="119" t="e">
        <f ca="1">+IF(AND(ISNUMBER(OFFSET('Water Data'!$F$5,0,10*ROW('Water Data'!F82))),'Data Summary'!CB88="Yes"),100-OFFSET('Water Data'!$F$5,0,10*ROW('Water Data'!F82)),NA())</f>
        <v>#N/A</v>
      </c>
      <c r="N88" s="119" t="e">
        <f ca="1">+IF(AND(ISNUMBER(OFFSET('Water Data'!$F$7,0,10*ROW('Water Data'!F82))),'Data Summary'!CC88="Yes"),OFFSET('Water Data'!$F$7,0,10*ROW('Water Data'!F82)),NA())</f>
        <v>#N/A</v>
      </c>
      <c r="O88" s="119" t="e">
        <f ca="1">+IF(AND(ISNUMBER(OFFSET('Water Data'!$F$10,0,10*ROW('Water Data'!F82))),'Data Summary'!CD88="Yes"),OFFSET('Water Data'!$F$10,0,10*ROW('Water Data'!F82)),NA())</f>
        <v>#N/A</v>
      </c>
      <c r="P88" s="119" t="e">
        <f ca="1">+IF(AND(ISNUMBER(OFFSET('Water Data'!$G$5,0,10*ROW('Water Data'!G82))),'Data Summary'!CE88="Yes"),100-OFFSET('Water Data'!$G$5,0,10*ROW('Water Data'!G82)),NA())</f>
        <v>#N/A</v>
      </c>
      <c r="Q88" s="119" t="e">
        <f ca="1">+IF(AND(ISNUMBER(OFFSET('Water Data'!$G$7,0,10*ROW('Water Data'!G82))),'Data Summary'!CF88="Yes"),OFFSET('Water Data'!$G$7,0,10*ROW('Water Data'!G82)),NA())</f>
        <v>#N/A</v>
      </c>
      <c r="R88" s="119" t="e">
        <f ca="1">+IF(AND(ISNUMBER(OFFSET('Water Data'!$G$10,0,10*ROW('Water Data'!G82))),'Data Summary'!CG88="Yes"),OFFSET('Water Data'!$G$10,0,10*ROW('Water Data'!G82)),NA())</f>
        <v>#N/A</v>
      </c>
      <c r="S88" s="119" t="e">
        <f ca="1">+IF(AND(ISNUMBER(OFFSET('Water Data'!$H$5,0,10*ROW('Water Data'!H82))),'Data Summary'!CH88="Yes"),100-OFFSET('Water Data'!$H$5,0,10*ROW('Water Data'!H82)),NA())</f>
        <v>#N/A</v>
      </c>
      <c r="T88" s="119" t="e">
        <f ca="1">+IF(AND(ISNUMBER(OFFSET('Water Data'!$H$7,0,10*ROW('Water Data'!H82))),'Data Summary'!CI88="Yes"),OFFSET('Water Data'!$H$7,0,10*ROW('Water Data'!H82)),NA())</f>
        <v>#N/A</v>
      </c>
      <c r="U88" s="119" t="e">
        <f ca="1">+IF(AND(ISNUMBER(OFFSET('Water Data'!$H$10,0,10*ROW('Water Data'!H82))),'Data Summary'!CJ88="Yes"),OFFSET('Water Data'!$H$10,0,10*ROW('Water Data'!H82)),NA())</f>
        <v>#N/A</v>
      </c>
      <c r="V88" s="120" t="e">
        <f ca="1">+IF(AND(ISNUMBER(OFFSET('Sanitation Data'!$C$5,0,10*ROW('Sanitation Data'!C82))),'Data Summary'!CK88="Yes"),100-OFFSET('Sanitation Data'!$C$5,0,10*ROW('Sanitation Data'!C82)),NA())</f>
        <v>#N/A</v>
      </c>
      <c r="W88" s="120" t="e">
        <f ca="1">+IF(AND(ISNUMBER(OFFSET('Sanitation Data'!$C$7,0,10*ROW('Sanitation Data'!C82))),'Data Summary'!CL88="Yes"),OFFSET('Sanitation Data'!$C$7,0,10*ROW('Sanitation Data'!C82)),NA())</f>
        <v>#N/A</v>
      </c>
      <c r="X88" s="120" t="e">
        <f ca="1">+IF(AND(ISNUMBER(OFFSET('Sanitation Data'!$C$11,0,10*ROW('Sanitation Data'!C82))),'Data Summary'!CM88="Yes"),OFFSET('Sanitation Data'!$C$11,0,10*ROW('Sanitation Data'!C82)),NA())</f>
        <v>#N/A</v>
      </c>
      <c r="Y88" s="120" t="e">
        <f ca="1">+IF(AND(ISNUMBER(OFFSET('Sanitation Data'!$C$12,0,10*ROW('Sanitation Data'!C82))),'Data Summary'!CN88="Yes"),OFFSET('Sanitation Data'!$C$12,0,10*ROW('Sanitation Data'!C82)),NA())</f>
        <v>#N/A</v>
      </c>
      <c r="Z88" s="120" t="e">
        <f ca="1">+IF(AND(ISNUMBER(OFFSET('Sanitation Data'!$C$13,0,10*ROW('Sanitation Data'!C82))),'Data Summary'!CO88="Yes"),OFFSET('Sanitation Data'!$C$13,0,10*ROW('Sanitation Data'!C82)),NA())</f>
        <v>#N/A</v>
      </c>
      <c r="AA88" s="120" t="e">
        <f ca="1">+IF(AND(ISNUMBER(OFFSET('Sanitation Data'!$D$5,0,10*ROW('Sanitation Data'!D82))),'Data Summary'!CP88="Yes"),100-OFFSET('Sanitation Data'!$D$5,0,10*ROW('Sanitation Data'!D82)),NA())</f>
        <v>#N/A</v>
      </c>
      <c r="AB88" s="120" t="e">
        <f ca="1">+IF(AND(ISNUMBER(OFFSET('Sanitation Data'!$D$7,0,10*ROW('Sanitation Data'!D82))),'Data Summary'!CQ88="Yes"),OFFSET('Sanitation Data'!$D$7,0,10*ROW('Sanitation Data'!D82)),NA())</f>
        <v>#N/A</v>
      </c>
      <c r="AC88" s="120" t="e">
        <f ca="1">+IF(AND(ISNUMBER(OFFSET('Sanitation Data'!$D$11,0,10*ROW('Sanitation Data'!D82))),'Data Summary'!CR88="Yes"),OFFSET('Sanitation Data'!$D$11,0,10*ROW('Sanitation Data'!D82)),NA())</f>
        <v>#N/A</v>
      </c>
      <c r="AD88" s="120" t="e">
        <f ca="1">+IF(AND(ISNUMBER(OFFSET('Sanitation Data'!$D$12,0,10*ROW('Sanitation Data'!D82))),'Data Summary'!CS88="Yes"),OFFSET('Sanitation Data'!$D$12,0,10*ROW('Sanitation Data'!D82)),NA())</f>
        <v>#N/A</v>
      </c>
      <c r="AE88" s="120" t="e">
        <f ca="1">+IF(AND(ISNUMBER(OFFSET('Sanitation Data'!$D$13,0,10*ROW('Sanitation Data'!D82))),'Data Summary'!CT88="Yes"),OFFSET('Sanitation Data'!$D$13,0,10*ROW('Sanitation Data'!D82)),NA())</f>
        <v>#N/A</v>
      </c>
      <c r="AF88" s="120" t="e">
        <f ca="1">+IF(AND(ISNUMBER(OFFSET('Sanitation Data'!$E$5,0,10*ROW('Sanitation Data'!E82))),'Data Summary'!CU88="Yes"),100-OFFSET('Sanitation Data'!$E$5,0,10*ROW('Sanitation Data'!E82)),NA())</f>
        <v>#N/A</v>
      </c>
      <c r="AG88" s="120" t="e">
        <f ca="1">+IF(AND(ISNUMBER(OFFSET('Sanitation Data'!$E$7,0,10*ROW('Sanitation Data'!E82))),'Data Summary'!CV88="Yes"),OFFSET('Sanitation Data'!$E$7,0,10*ROW('Sanitation Data'!E82)),NA())</f>
        <v>#N/A</v>
      </c>
      <c r="AH88" s="120" t="e">
        <f ca="1">+IF(AND(ISNUMBER(OFFSET('Sanitation Data'!$E$11,0,10*ROW('Sanitation Data'!E82))),'Data Summary'!CW88="Yes"),OFFSET('Sanitation Data'!$E$11,0,10*ROW('Sanitation Data'!E82)),NA())</f>
        <v>#N/A</v>
      </c>
      <c r="AI88" s="120" t="e">
        <f ca="1">+IF(AND(ISNUMBER(OFFSET('Sanitation Data'!$E$12,0,10*ROW('Sanitation Data'!E82))),'Data Summary'!CX88="Yes"),OFFSET('Sanitation Data'!$E$12,0,10*ROW('Sanitation Data'!E82)),NA())</f>
        <v>#N/A</v>
      </c>
      <c r="AJ88" s="120" t="e">
        <f ca="1">+IF(AND(ISNUMBER(OFFSET('Sanitation Data'!$E$13,0,10*ROW('Sanitation Data'!E82))),'Data Summary'!CY88="Yes"),OFFSET('Sanitation Data'!$E$13,0,10*ROW('Sanitation Data'!E82)),NA())</f>
        <v>#N/A</v>
      </c>
      <c r="AK88" s="120" t="e">
        <f ca="1">+IF(AND(ISNUMBER(OFFSET('Sanitation Data'!$F$5,0,10*ROW('Sanitation Data'!F82))),'Data Summary'!CZ88="Yes"),100-OFFSET('Sanitation Data'!$F$5,0,10*ROW('Sanitation Data'!F82)),NA())</f>
        <v>#N/A</v>
      </c>
      <c r="AL88" s="120" t="e">
        <f ca="1">+IF(AND(ISNUMBER(OFFSET('Sanitation Data'!$F$7,0,10*ROW('Sanitation Data'!F82))),'Data Summary'!DA88="Yes"),OFFSET('Sanitation Data'!$F$7,0,10*ROW('Sanitation Data'!F82)),NA())</f>
        <v>#N/A</v>
      </c>
      <c r="AM88" s="120" t="e">
        <f ca="1">+IF(AND(ISNUMBER(OFFSET('Sanitation Data'!$F$11,0,10*ROW('Sanitation Data'!F82))),'Data Summary'!DB88="Yes"),OFFSET('Sanitation Data'!$F$11,0,10*ROW('Sanitation Data'!F82)),NA())</f>
        <v>#N/A</v>
      </c>
      <c r="AN88" s="120" t="e">
        <f ca="1">+IF(AND(ISNUMBER(OFFSET('Sanitation Data'!$F$12,0,10*ROW('Sanitation Data'!F82))),'Data Summary'!DC88="Yes"),OFFSET('Sanitation Data'!$F$12,0,10*ROW('Sanitation Data'!F82)),NA())</f>
        <v>#N/A</v>
      </c>
      <c r="AO88" s="120" t="e">
        <f ca="1">+IF(AND(ISNUMBER(OFFSET('Sanitation Data'!$F$13,0,10*ROW('Sanitation Data'!F82))),'Data Summary'!DD88="Yes"),OFFSET('Sanitation Data'!$F$13,0,10*ROW('Sanitation Data'!F82)),NA())</f>
        <v>#N/A</v>
      </c>
      <c r="AP88" s="120" t="e">
        <f ca="1">+IF(AND(ISNUMBER(OFFSET('Sanitation Data'!$G$5,0,10*ROW('Sanitation Data'!G82))),'Data Summary'!DE88="Yes"),100-OFFSET('Sanitation Data'!$G$5,0,10*ROW('Sanitation Data'!G82)),NA())</f>
        <v>#N/A</v>
      </c>
      <c r="AQ88" s="120" t="e">
        <f ca="1">+IF(AND(ISNUMBER(OFFSET('Sanitation Data'!$G$7,0,10*ROW('Sanitation Data'!G82))),'Data Summary'!DF88="Yes"),OFFSET('Sanitation Data'!$G$7,0,10*ROW('Sanitation Data'!G82)),NA())</f>
        <v>#N/A</v>
      </c>
      <c r="AR88" s="120" t="e">
        <f ca="1">+IF(AND(ISNUMBER(OFFSET('Sanitation Data'!$G$11,0,10*ROW('Sanitation Data'!G82))),'Data Summary'!DG88="Yes"),OFFSET('Sanitation Data'!$G$11,0,10*ROW('Sanitation Data'!G82)),NA())</f>
        <v>#N/A</v>
      </c>
      <c r="AS88" s="120" t="e">
        <f ca="1">+IF(AND(ISNUMBER(OFFSET('Sanitation Data'!$G$12,0,10*ROW('Sanitation Data'!G82))),'Data Summary'!DH88="Yes"),OFFSET('Sanitation Data'!$G$12,0,10*ROW('Sanitation Data'!G82)),NA())</f>
        <v>#N/A</v>
      </c>
      <c r="AT88" s="120" t="e">
        <f ca="1">+IF(AND(ISNUMBER(OFFSET('Sanitation Data'!$G$13,0,10*ROW('Sanitation Data'!G82))),'Data Summary'!DI88="Yes"),OFFSET('Sanitation Data'!$G$13,0,10*ROW('Sanitation Data'!G82)),NA())</f>
        <v>#N/A</v>
      </c>
      <c r="AU88" s="120" t="e">
        <f ca="1">+IF(AND(ISNUMBER(OFFSET('Sanitation Data'!$H$5,0,10*ROW('Sanitation Data'!H82))),'Data Summary'!DJ88="Yes"),100-OFFSET('Sanitation Data'!$H$5,0,10*ROW('Sanitation Data'!H82)),NA())</f>
        <v>#N/A</v>
      </c>
      <c r="AV88" s="120" t="e">
        <f ca="1">+IF(AND(ISNUMBER(OFFSET('Sanitation Data'!$H$7,0,10*ROW('Sanitation Data'!H82))),'Data Summary'!DK88="Yes"),OFFSET('Sanitation Data'!$H$7,0,10*ROW('Sanitation Data'!H82)),NA())</f>
        <v>#N/A</v>
      </c>
      <c r="AW88" s="120" t="e">
        <f ca="1">+IF(AND(ISNUMBER(OFFSET('Sanitation Data'!$H$11,0,10*ROW('Sanitation Data'!H82))),'Data Summary'!DL88="Yes"),OFFSET('Sanitation Data'!$H$11,0,10*ROW('Sanitation Data'!H82)),NA())</f>
        <v>#N/A</v>
      </c>
      <c r="AX88" s="120" t="e">
        <f ca="1">+IF(AND(ISNUMBER(OFFSET('Sanitation Data'!$H$12,0,10*ROW('Sanitation Data'!H82))),'Data Summary'!DM88="Yes"),OFFSET('Sanitation Data'!$H$12,0,10*ROW('Sanitation Data'!H82)),NA())</f>
        <v>#N/A</v>
      </c>
      <c r="AY88" s="120" t="e">
        <f ca="1">+IF(AND(ISNUMBER(OFFSET('Sanitation Data'!$H$13,0,10*ROW('Sanitation Data'!H82))),'Data Summary'!DN88="Yes"),OFFSET('Sanitation Data'!$H$13,0,10*ROW('Sanitation Data'!H82)),NA())</f>
        <v>#N/A</v>
      </c>
      <c r="AZ88" s="121" t="e">
        <f ca="1">+IF(AND(ISNUMBER(OFFSET('Hygiene Data'!$C$6,0,10*ROW('Hygiene Data'!C82))),'Data Summary'!DO88="Yes"),OFFSET('Hygiene Data'!$C$6,0,10*ROW('Hygiene Data'!C82)),NA())</f>
        <v>#N/A</v>
      </c>
      <c r="BA88" s="121" t="e">
        <f ca="1">+IF(AND(ISNUMBER(OFFSET('Hygiene Data'!$C$8,0,10*ROW('Hygiene Data'!C82))),'Data Summary'!DP88="Yes"),OFFSET('Hygiene Data'!$C$8,0,10*ROW('Hygiene Data'!C82)),NA())</f>
        <v>#N/A</v>
      </c>
      <c r="BB88" s="121" t="e">
        <f ca="1">+IF(AND(ISNUMBER(OFFSET('Hygiene Data'!$C$10,0,10*ROW('Hygiene Data'!C82))),'Data Summary'!DQ88="Yes"),OFFSET('Hygiene Data'!$C$10,0,10*ROW('Hygiene Data'!C82)),NA())</f>
        <v>#N/A</v>
      </c>
      <c r="BC88" s="121" t="e">
        <f ca="1">+IF(AND(ISNUMBER(OFFSET('Hygiene Data'!$D$6,0,10*ROW('Hygiene Data'!D82))),'Data Summary'!DR88="Yes"),OFFSET('Hygiene Data'!$D$6,0,10*ROW('Hygiene Data'!D82)),NA())</f>
        <v>#N/A</v>
      </c>
      <c r="BD88" s="121" t="e">
        <f ca="1">+IF(AND(ISNUMBER(OFFSET('Hygiene Data'!$D$8,0,10*ROW('Hygiene Data'!D82))),'Data Summary'!DS88="Yes"),OFFSET('Hygiene Data'!$D$8,0,10*ROW('Hygiene Data'!D82)),NA())</f>
        <v>#N/A</v>
      </c>
      <c r="BE88" s="121" t="e">
        <f ca="1">+IF(AND(ISNUMBER(OFFSET('Hygiene Data'!$D$10,0,10*ROW('Hygiene Data'!D82))),'Data Summary'!DT88="Yes"),OFFSET('Hygiene Data'!$D$10,0,10*ROW('Hygiene Data'!D82)),NA())</f>
        <v>#N/A</v>
      </c>
      <c r="BF88" s="121" t="e">
        <f ca="1">+IF(AND(ISNUMBER(OFFSET('Hygiene Data'!$E$6,0,10*ROW('Hygiene Data'!E82))),'Data Summary'!DU88="Yes"),OFFSET('Hygiene Data'!$E$6,0,10*ROW('Hygiene Data'!E82)),NA())</f>
        <v>#N/A</v>
      </c>
      <c r="BG88" s="121" t="e">
        <f ca="1">+IF(AND(ISNUMBER(OFFSET('Hygiene Data'!$E$8,0,10*ROW('Hygiene Data'!E82))),'Data Summary'!DV88="Yes"),OFFSET('Hygiene Data'!$E$8,0,10*ROW('Hygiene Data'!E82)),NA())</f>
        <v>#N/A</v>
      </c>
      <c r="BH88" s="121" t="e">
        <f ca="1">+IF(AND(ISNUMBER(OFFSET('Hygiene Data'!$E$10,0,10*ROW('Hygiene Data'!E82))),'Data Summary'!DW88="Yes"),OFFSET('Hygiene Data'!$E$10,0,10*ROW('Hygiene Data'!E82)),NA())</f>
        <v>#N/A</v>
      </c>
      <c r="BI88" s="121" t="e">
        <f ca="1">+IF(AND(ISNUMBER(OFFSET('Hygiene Data'!$F$6,0,10*ROW('Hygiene Data'!F82))),'Data Summary'!DX88="Yes"),OFFSET('Hygiene Data'!$F$6,0,10*ROW('Hygiene Data'!F82)),NA())</f>
        <v>#N/A</v>
      </c>
      <c r="BJ88" s="121" t="e">
        <f ca="1">+IF(AND(ISNUMBER(OFFSET('Hygiene Data'!$F$8,0,10*ROW('Hygiene Data'!F82))),'Data Summary'!DY88="Yes"),OFFSET('Hygiene Data'!$F$8,0,10*ROW('Hygiene Data'!F82)),NA())</f>
        <v>#N/A</v>
      </c>
      <c r="BK88" s="121" t="e">
        <f ca="1">+IF(AND(ISNUMBER(OFFSET('Hygiene Data'!$F$10,0,10*ROW('Hygiene Data'!F82))),'Data Summary'!DZ88="Yes"),OFFSET('Hygiene Data'!$F$10,0,10*ROW('Hygiene Data'!F82)),NA())</f>
        <v>#N/A</v>
      </c>
      <c r="BL88" s="121" t="e">
        <f ca="1">+IF(AND(ISNUMBER(OFFSET('Hygiene Data'!$G$6,0,10*ROW('Hygiene Data'!G82))),'Data Summary'!EA88="Yes"),OFFSET('Hygiene Data'!$G$6,0,10*ROW('Hygiene Data'!G82)),NA())</f>
        <v>#N/A</v>
      </c>
      <c r="BM88" s="121" t="e">
        <f ca="1">+IF(AND(ISNUMBER(OFFSET('Hygiene Data'!$G$8,0,10*ROW('Hygiene Data'!G82))),'Data Summary'!EB88="Yes"),OFFSET('Hygiene Data'!$G$8,0,10*ROW('Hygiene Data'!G82)),NA())</f>
        <v>#N/A</v>
      </c>
      <c r="BN88" s="121" t="e">
        <f ca="1">+IF(AND(ISNUMBER(OFFSET('Hygiene Data'!$G$10,0,10*ROW('Hygiene Data'!G82))),'Data Summary'!EC88="Yes"),OFFSET('Hygiene Data'!$G$10,0,10*ROW('Hygiene Data'!G82)),NA())</f>
        <v>#N/A</v>
      </c>
      <c r="BO88" s="121" t="e">
        <f ca="1">+IF(AND(ISNUMBER(OFFSET('Hygiene Data'!$H$6,0,10*ROW('Hygiene Data'!H82))),'Data Summary'!ED88="Yes"),OFFSET('Hygiene Data'!$H$6,0,10*ROW('Hygiene Data'!H82)),NA())</f>
        <v>#N/A</v>
      </c>
      <c r="BP88" s="121" t="e">
        <f ca="1">+IF(AND(ISNUMBER(OFFSET('Hygiene Data'!$H$8,0,10*ROW('Hygiene Data'!H82))),'Data Summary'!EE88="Yes"),OFFSET('Hygiene Data'!$H$8,0,10*ROW('Hygiene Data'!H82)),NA())</f>
        <v>#N/A</v>
      </c>
      <c r="BQ88" s="121" t="e">
        <f ca="1">+IF(AND(ISNUMBER(OFFSET('Hygiene Data'!$H$10,0,10*ROW('Hygiene Data'!H82))),'Data Summary'!EF88="Yes"),OFFSET('Hygiene Data'!$H$10,0,10*ROW('Hygiene Data'!H82)),NA())</f>
        <v>#N/A</v>
      </c>
    </row>
    <row r="89" spans="1:69" x14ac:dyDescent="0.2">
      <c r="A89" s="44" t="e">
        <f ca="1">+IF(OFFSET('Water Data'!$B$1,0,10*ROW('Water Data'!B83))="",NA(),OFFSET('Water Data'!$B$1,0,10*ROW('Water Data'!B83)))</f>
        <v>#N/A</v>
      </c>
      <c r="B89" s="44" t="e">
        <f ca="1">+IF(OFFSET('Water Data'!$A$3,0,10*ROW('Water Data'!A86))="",NA(),OFFSET('Water Data'!$A$3,0,10*ROW('Water Data'!A86)))</f>
        <v>#N/A</v>
      </c>
      <c r="C89" s="44" t="e">
        <f ca="1">+IF(OFFSET('Water Data'!$C$3,0,10*ROW('Water Data'!C86))="",NA(),OFFSET('Water Data'!$C$3,0,10*ROW('Water Data'!C86)))</f>
        <v>#N/A</v>
      </c>
      <c r="D89" s="119" t="e">
        <f ca="1">+IF(AND(ISNUMBER(OFFSET('Water Data'!$C$5,0,10*ROW('Water Data'!C83))),'Data Summary'!BS89="Yes"),100-OFFSET('Water Data'!$C$5,0,10*ROW('Water Data'!C83)),NA())</f>
        <v>#N/A</v>
      </c>
      <c r="E89" s="119" t="e">
        <f ca="1">+IF(AND(ISNUMBER(OFFSET('Water Data'!$C$7,0,10*ROW('Water Data'!C83))),'Data Summary'!BT89="Yes"),OFFSET('Water Data'!$C$7,0,10*ROW('Water Data'!C83)),NA())</f>
        <v>#N/A</v>
      </c>
      <c r="F89" s="119" t="e">
        <f ca="1">+IF(AND(ISNUMBER(OFFSET('Water Data'!$C$10,0,10*ROW('Water Data'!C83))),'Data Summary'!BU89="Yes"),OFFSET('Water Data'!$C$10,0,10*ROW('Water Data'!C83)),NA())</f>
        <v>#N/A</v>
      </c>
      <c r="G89" s="119" t="e">
        <f ca="1">+IF(AND(ISNUMBER(OFFSET('Water Data'!$D$5,0,10*ROW('Water Data'!D83))),'Data Summary'!BV89="Yes"),100-OFFSET('Water Data'!$D$5,0,10*ROW('Water Data'!D83)),NA())</f>
        <v>#N/A</v>
      </c>
      <c r="H89" s="119" t="e">
        <f ca="1">+IF(AND(ISNUMBER(OFFSET('Water Data'!$D$7,0,10*ROW('Water Data'!D83))),'Data Summary'!BW89="Yes"),OFFSET('Water Data'!$D$7,0,10*ROW('Water Data'!D83)),NA())</f>
        <v>#N/A</v>
      </c>
      <c r="I89" s="119" t="e">
        <f ca="1">+IF(AND(ISNUMBER(OFFSET('Water Data'!$D$10,0,10*ROW('Water Data'!D83))),'Data Summary'!BX89="Yes"),OFFSET('Water Data'!$D$10,0,10*ROW('Water Data'!D83)),NA())</f>
        <v>#N/A</v>
      </c>
      <c r="J89" s="119" t="e">
        <f ca="1">+IF(AND(ISNUMBER(OFFSET('Water Data'!$E$5,0,10*ROW('Water Data'!E83))),'Data Summary'!BY89="Yes"),100-OFFSET('Water Data'!$E$5,0,10*ROW('Water Data'!E83)),NA())</f>
        <v>#N/A</v>
      </c>
      <c r="K89" s="119" t="e">
        <f ca="1">+IF(AND(ISNUMBER(OFFSET('Water Data'!$E$7,0,10*ROW('Water Data'!E83))),'Data Summary'!BZ89="Yes"),OFFSET('Water Data'!$E$7,0,10*ROW('Water Data'!E83)),NA())</f>
        <v>#N/A</v>
      </c>
      <c r="L89" s="119" t="e">
        <f ca="1">+IF(AND(ISNUMBER(OFFSET('Water Data'!$E$10,0,10*ROW('Water Data'!E83))),'Data Summary'!CA89="Yes"),OFFSET('Water Data'!$E$10,0,10*ROW('Water Data'!E83)),NA())</f>
        <v>#N/A</v>
      </c>
      <c r="M89" s="119" t="e">
        <f ca="1">+IF(AND(ISNUMBER(OFFSET('Water Data'!$F$5,0,10*ROW('Water Data'!F83))),'Data Summary'!CB89="Yes"),100-OFFSET('Water Data'!$F$5,0,10*ROW('Water Data'!F83)),NA())</f>
        <v>#N/A</v>
      </c>
      <c r="N89" s="119" t="e">
        <f ca="1">+IF(AND(ISNUMBER(OFFSET('Water Data'!$F$7,0,10*ROW('Water Data'!F83))),'Data Summary'!CC89="Yes"),OFFSET('Water Data'!$F$7,0,10*ROW('Water Data'!F83)),NA())</f>
        <v>#N/A</v>
      </c>
      <c r="O89" s="119" t="e">
        <f ca="1">+IF(AND(ISNUMBER(OFFSET('Water Data'!$F$10,0,10*ROW('Water Data'!F83))),'Data Summary'!CD89="Yes"),OFFSET('Water Data'!$F$10,0,10*ROW('Water Data'!F83)),NA())</f>
        <v>#N/A</v>
      </c>
      <c r="P89" s="119" t="e">
        <f ca="1">+IF(AND(ISNUMBER(OFFSET('Water Data'!$G$5,0,10*ROW('Water Data'!G83))),'Data Summary'!CE89="Yes"),100-OFFSET('Water Data'!$G$5,0,10*ROW('Water Data'!G83)),NA())</f>
        <v>#N/A</v>
      </c>
      <c r="Q89" s="119" t="e">
        <f ca="1">+IF(AND(ISNUMBER(OFFSET('Water Data'!$G$7,0,10*ROW('Water Data'!G83))),'Data Summary'!CF89="Yes"),OFFSET('Water Data'!$G$7,0,10*ROW('Water Data'!G83)),NA())</f>
        <v>#N/A</v>
      </c>
      <c r="R89" s="119" t="e">
        <f ca="1">+IF(AND(ISNUMBER(OFFSET('Water Data'!$G$10,0,10*ROW('Water Data'!G83))),'Data Summary'!CG89="Yes"),OFFSET('Water Data'!$G$10,0,10*ROW('Water Data'!G83)),NA())</f>
        <v>#N/A</v>
      </c>
      <c r="S89" s="119" t="e">
        <f ca="1">+IF(AND(ISNUMBER(OFFSET('Water Data'!$H$5,0,10*ROW('Water Data'!H83))),'Data Summary'!CH89="Yes"),100-OFFSET('Water Data'!$H$5,0,10*ROW('Water Data'!H83)),NA())</f>
        <v>#N/A</v>
      </c>
      <c r="T89" s="119" t="e">
        <f ca="1">+IF(AND(ISNUMBER(OFFSET('Water Data'!$H$7,0,10*ROW('Water Data'!H83))),'Data Summary'!CI89="Yes"),OFFSET('Water Data'!$H$7,0,10*ROW('Water Data'!H83)),NA())</f>
        <v>#N/A</v>
      </c>
      <c r="U89" s="119" t="e">
        <f ca="1">+IF(AND(ISNUMBER(OFFSET('Water Data'!$H$10,0,10*ROW('Water Data'!H83))),'Data Summary'!CJ89="Yes"),OFFSET('Water Data'!$H$10,0,10*ROW('Water Data'!H83)),NA())</f>
        <v>#N/A</v>
      </c>
      <c r="V89" s="120" t="e">
        <f ca="1">+IF(AND(ISNUMBER(OFFSET('Sanitation Data'!$C$5,0,10*ROW('Sanitation Data'!C83))),'Data Summary'!CK89="Yes"),100-OFFSET('Sanitation Data'!$C$5,0,10*ROW('Sanitation Data'!C83)),NA())</f>
        <v>#N/A</v>
      </c>
      <c r="W89" s="120" t="e">
        <f ca="1">+IF(AND(ISNUMBER(OFFSET('Sanitation Data'!$C$7,0,10*ROW('Sanitation Data'!C83))),'Data Summary'!CL89="Yes"),OFFSET('Sanitation Data'!$C$7,0,10*ROW('Sanitation Data'!C83)),NA())</f>
        <v>#N/A</v>
      </c>
      <c r="X89" s="120" t="e">
        <f ca="1">+IF(AND(ISNUMBER(OFFSET('Sanitation Data'!$C$11,0,10*ROW('Sanitation Data'!C83))),'Data Summary'!CM89="Yes"),OFFSET('Sanitation Data'!$C$11,0,10*ROW('Sanitation Data'!C83)),NA())</f>
        <v>#N/A</v>
      </c>
      <c r="Y89" s="120" t="e">
        <f ca="1">+IF(AND(ISNUMBER(OFFSET('Sanitation Data'!$C$12,0,10*ROW('Sanitation Data'!C83))),'Data Summary'!CN89="Yes"),OFFSET('Sanitation Data'!$C$12,0,10*ROW('Sanitation Data'!C83)),NA())</f>
        <v>#N/A</v>
      </c>
      <c r="Z89" s="120" t="e">
        <f ca="1">+IF(AND(ISNUMBER(OFFSET('Sanitation Data'!$C$13,0,10*ROW('Sanitation Data'!C83))),'Data Summary'!CO89="Yes"),OFFSET('Sanitation Data'!$C$13,0,10*ROW('Sanitation Data'!C83)),NA())</f>
        <v>#N/A</v>
      </c>
      <c r="AA89" s="120" t="e">
        <f ca="1">+IF(AND(ISNUMBER(OFFSET('Sanitation Data'!$D$5,0,10*ROW('Sanitation Data'!D83))),'Data Summary'!CP89="Yes"),100-OFFSET('Sanitation Data'!$D$5,0,10*ROW('Sanitation Data'!D83)),NA())</f>
        <v>#N/A</v>
      </c>
      <c r="AB89" s="120" t="e">
        <f ca="1">+IF(AND(ISNUMBER(OFFSET('Sanitation Data'!$D$7,0,10*ROW('Sanitation Data'!D83))),'Data Summary'!CQ89="Yes"),OFFSET('Sanitation Data'!$D$7,0,10*ROW('Sanitation Data'!D83)),NA())</f>
        <v>#N/A</v>
      </c>
      <c r="AC89" s="120" t="e">
        <f ca="1">+IF(AND(ISNUMBER(OFFSET('Sanitation Data'!$D$11,0,10*ROW('Sanitation Data'!D83))),'Data Summary'!CR89="Yes"),OFFSET('Sanitation Data'!$D$11,0,10*ROW('Sanitation Data'!D83)),NA())</f>
        <v>#N/A</v>
      </c>
      <c r="AD89" s="120" t="e">
        <f ca="1">+IF(AND(ISNUMBER(OFFSET('Sanitation Data'!$D$12,0,10*ROW('Sanitation Data'!D83))),'Data Summary'!CS89="Yes"),OFFSET('Sanitation Data'!$D$12,0,10*ROW('Sanitation Data'!D83)),NA())</f>
        <v>#N/A</v>
      </c>
      <c r="AE89" s="120" t="e">
        <f ca="1">+IF(AND(ISNUMBER(OFFSET('Sanitation Data'!$D$13,0,10*ROW('Sanitation Data'!D83))),'Data Summary'!CT89="Yes"),OFFSET('Sanitation Data'!$D$13,0,10*ROW('Sanitation Data'!D83)),NA())</f>
        <v>#N/A</v>
      </c>
      <c r="AF89" s="120" t="e">
        <f ca="1">+IF(AND(ISNUMBER(OFFSET('Sanitation Data'!$E$5,0,10*ROW('Sanitation Data'!E83))),'Data Summary'!CU89="Yes"),100-OFFSET('Sanitation Data'!$E$5,0,10*ROW('Sanitation Data'!E83)),NA())</f>
        <v>#N/A</v>
      </c>
      <c r="AG89" s="120" t="e">
        <f ca="1">+IF(AND(ISNUMBER(OFFSET('Sanitation Data'!$E$7,0,10*ROW('Sanitation Data'!E83))),'Data Summary'!CV89="Yes"),OFFSET('Sanitation Data'!$E$7,0,10*ROW('Sanitation Data'!E83)),NA())</f>
        <v>#N/A</v>
      </c>
      <c r="AH89" s="120" t="e">
        <f ca="1">+IF(AND(ISNUMBER(OFFSET('Sanitation Data'!$E$11,0,10*ROW('Sanitation Data'!E83))),'Data Summary'!CW89="Yes"),OFFSET('Sanitation Data'!$E$11,0,10*ROW('Sanitation Data'!E83)),NA())</f>
        <v>#N/A</v>
      </c>
      <c r="AI89" s="120" t="e">
        <f ca="1">+IF(AND(ISNUMBER(OFFSET('Sanitation Data'!$E$12,0,10*ROW('Sanitation Data'!E83))),'Data Summary'!CX89="Yes"),OFFSET('Sanitation Data'!$E$12,0,10*ROW('Sanitation Data'!E83)),NA())</f>
        <v>#N/A</v>
      </c>
      <c r="AJ89" s="120" t="e">
        <f ca="1">+IF(AND(ISNUMBER(OFFSET('Sanitation Data'!$E$13,0,10*ROW('Sanitation Data'!E83))),'Data Summary'!CY89="Yes"),OFFSET('Sanitation Data'!$E$13,0,10*ROW('Sanitation Data'!E83)),NA())</f>
        <v>#N/A</v>
      </c>
      <c r="AK89" s="120" t="e">
        <f ca="1">+IF(AND(ISNUMBER(OFFSET('Sanitation Data'!$F$5,0,10*ROW('Sanitation Data'!F83))),'Data Summary'!CZ89="Yes"),100-OFFSET('Sanitation Data'!$F$5,0,10*ROW('Sanitation Data'!F83)),NA())</f>
        <v>#N/A</v>
      </c>
      <c r="AL89" s="120" t="e">
        <f ca="1">+IF(AND(ISNUMBER(OFFSET('Sanitation Data'!$F$7,0,10*ROW('Sanitation Data'!F83))),'Data Summary'!DA89="Yes"),OFFSET('Sanitation Data'!$F$7,0,10*ROW('Sanitation Data'!F83)),NA())</f>
        <v>#N/A</v>
      </c>
      <c r="AM89" s="120" t="e">
        <f ca="1">+IF(AND(ISNUMBER(OFFSET('Sanitation Data'!$F$11,0,10*ROW('Sanitation Data'!F83))),'Data Summary'!DB89="Yes"),OFFSET('Sanitation Data'!$F$11,0,10*ROW('Sanitation Data'!F83)),NA())</f>
        <v>#N/A</v>
      </c>
      <c r="AN89" s="120" t="e">
        <f ca="1">+IF(AND(ISNUMBER(OFFSET('Sanitation Data'!$F$12,0,10*ROW('Sanitation Data'!F83))),'Data Summary'!DC89="Yes"),OFFSET('Sanitation Data'!$F$12,0,10*ROW('Sanitation Data'!F83)),NA())</f>
        <v>#N/A</v>
      </c>
      <c r="AO89" s="120" t="e">
        <f ca="1">+IF(AND(ISNUMBER(OFFSET('Sanitation Data'!$F$13,0,10*ROW('Sanitation Data'!F83))),'Data Summary'!DD89="Yes"),OFFSET('Sanitation Data'!$F$13,0,10*ROW('Sanitation Data'!F83)),NA())</f>
        <v>#N/A</v>
      </c>
      <c r="AP89" s="120" t="e">
        <f ca="1">+IF(AND(ISNUMBER(OFFSET('Sanitation Data'!$G$5,0,10*ROW('Sanitation Data'!G83))),'Data Summary'!DE89="Yes"),100-OFFSET('Sanitation Data'!$G$5,0,10*ROW('Sanitation Data'!G83)),NA())</f>
        <v>#N/A</v>
      </c>
      <c r="AQ89" s="120" t="e">
        <f ca="1">+IF(AND(ISNUMBER(OFFSET('Sanitation Data'!$G$7,0,10*ROW('Sanitation Data'!G83))),'Data Summary'!DF89="Yes"),OFFSET('Sanitation Data'!$G$7,0,10*ROW('Sanitation Data'!G83)),NA())</f>
        <v>#N/A</v>
      </c>
      <c r="AR89" s="120" t="e">
        <f ca="1">+IF(AND(ISNUMBER(OFFSET('Sanitation Data'!$G$11,0,10*ROW('Sanitation Data'!G83))),'Data Summary'!DG89="Yes"),OFFSET('Sanitation Data'!$G$11,0,10*ROW('Sanitation Data'!G83)),NA())</f>
        <v>#N/A</v>
      </c>
      <c r="AS89" s="120" t="e">
        <f ca="1">+IF(AND(ISNUMBER(OFFSET('Sanitation Data'!$G$12,0,10*ROW('Sanitation Data'!G83))),'Data Summary'!DH89="Yes"),OFFSET('Sanitation Data'!$G$12,0,10*ROW('Sanitation Data'!G83)),NA())</f>
        <v>#N/A</v>
      </c>
      <c r="AT89" s="120" t="e">
        <f ca="1">+IF(AND(ISNUMBER(OFFSET('Sanitation Data'!$G$13,0,10*ROW('Sanitation Data'!G83))),'Data Summary'!DI89="Yes"),OFFSET('Sanitation Data'!$G$13,0,10*ROW('Sanitation Data'!G83)),NA())</f>
        <v>#N/A</v>
      </c>
      <c r="AU89" s="120" t="e">
        <f ca="1">+IF(AND(ISNUMBER(OFFSET('Sanitation Data'!$H$5,0,10*ROW('Sanitation Data'!H83))),'Data Summary'!DJ89="Yes"),100-OFFSET('Sanitation Data'!$H$5,0,10*ROW('Sanitation Data'!H83)),NA())</f>
        <v>#N/A</v>
      </c>
      <c r="AV89" s="120" t="e">
        <f ca="1">+IF(AND(ISNUMBER(OFFSET('Sanitation Data'!$H$7,0,10*ROW('Sanitation Data'!H83))),'Data Summary'!DK89="Yes"),OFFSET('Sanitation Data'!$H$7,0,10*ROW('Sanitation Data'!H83)),NA())</f>
        <v>#N/A</v>
      </c>
      <c r="AW89" s="120" t="e">
        <f ca="1">+IF(AND(ISNUMBER(OFFSET('Sanitation Data'!$H$11,0,10*ROW('Sanitation Data'!H83))),'Data Summary'!DL89="Yes"),OFFSET('Sanitation Data'!$H$11,0,10*ROW('Sanitation Data'!H83)),NA())</f>
        <v>#N/A</v>
      </c>
      <c r="AX89" s="120" t="e">
        <f ca="1">+IF(AND(ISNUMBER(OFFSET('Sanitation Data'!$H$12,0,10*ROW('Sanitation Data'!H83))),'Data Summary'!DM89="Yes"),OFFSET('Sanitation Data'!$H$12,0,10*ROW('Sanitation Data'!H83)),NA())</f>
        <v>#N/A</v>
      </c>
      <c r="AY89" s="120" t="e">
        <f ca="1">+IF(AND(ISNUMBER(OFFSET('Sanitation Data'!$H$13,0,10*ROW('Sanitation Data'!H83))),'Data Summary'!DN89="Yes"),OFFSET('Sanitation Data'!$H$13,0,10*ROW('Sanitation Data'!H83)),NA())</f>
        <v>#N/A</v>
      </c>
      <c r="AZ89" s="121" t="e">
        <f ca="1">+IF(AND(ISNUMBER(OFFSET('Hygiene Data'!$C$6,0,10*ROW('Hygiene Data'!C83))),'Data Summary'!DO89="Yes"),OFFSET('Hygiene Data'!$C$6,0,10*ROW('Hygiene Data'!C83)),NA())</f>
        <v>#N/A</v>
      </c>
      <c r="BA89" s="121" t="e">
        <f ca="1">+IF(AND(ISNUMBER(OFFSET('Hygiene Data'!$C$8,0,10*ROW('Hygiene Data'!C83))),'Data Summary'!DP89="Yes"),OFFSET('Hygiene Data'!$C$8,0,10*ROW('Hygiene Data'!C83)),NA())</f>
        <v>#N/A</v>
      </c>
      <c r="BB89" s="121" t="e">
        <f ca="1">+IF(AND(ISNUMBER(OFFSET('Hygiene Data'!$C$10,0,10*ROW('Hygiene Data'!C83))),'Data Summary'!DQ89="Yes"),OFFSET('Hygiene Data'!$C$10,0,10*ROW('Hygiene Data'!C83)),NA())</f>
        <v>#N/A</v>
      </c>
      <c r="BC89" s="121" t="e">
        <f ca="1">+IF(AND(ISNUMBER(OFFSET('Hygiene Data'!$D$6,0,10*ROW('Hygiene Data'!D83))),'Data Summary'!DR89="Yes"),OFFSET('Hygiene Data'!$D$6,0,10*ROW('Hygiene Data'!D83)),NA())</f>
        <v>#N/A</v>
      </c>
      <c r="BD89" s="121" t="e">
        <f ca="1">+IF(AND(ISNUMBER(OFFSET('Hygiene Data'!$D$8,0,10*ROW('Hygiene Data'!D83))),'Data Summary'!DS89="Yes"),OFFSET('Hygiene Data'!$D$8,0,10*ROW('Hygiene Data'!D83)),NA())</f>
        <v>#N/A</v>
      </c>
      <c r="BE89" s="121" t="e">
        <f ca="1">+IF(AND(ISNUMBER(OFFSET('Hygiene Data'!$D$10,0,10*ROW('Hygiene Data'!D83))),'Data Summary'!DT89="Yes"),OFFSET('Hygiene Data'!$D$10,0,10*ROW('Hygiene Data'!D83)),NA())</f>
        <v>#N/A</v>
      </c>
      <c r="BF89" s="121" t="e">
        <f ca="1">+IF(AND(ISNUMBER(OFFSET('Hygiene Data'!$E$6,0,10*ROW('Hygiene Data'!E83))),'Data Summary'!DU89="Yes"),OFFSET('Hygiene Data'!$E$6,0,10*ROW('Hygiene Data'!E83)),NA())</f>
        <v>#N/A</v>
      </c>
      <c r="BG89" s="121" t="e">
        <f ca="1">+IF(AND(ISNUMBER(OFFSET('Hygiene Data'!$E$8,0,10*ROW('Hygiene Data'!E83))),'Data Summary'!DV89="Yes"),OFFSET('Hygiene Data'!$E$8,0,10*ROW('Hygiene Data'!E83)),NA())</f>
        <v>#N/A</v>
      </c>
      <c r="BH89" s="121" t="e">
        <f ca="1">+IF(AND(ISNUMBER(OFFSET('Hygiene Data'!$E$10,0,10*ROW('Hygiene Data'!E83))),'Data Summary'!DW89="Yes"),OFFSET('Hygiene Data'!$E$10,0,10*ROW('Hygiene Data'!E83)),NA())</f>
        <v>#N/A</v>
      </c>
      <c r="BI89" s="121" t="e">
        <f ca="1">+IF(AND(ISNUMBER(OFFSET('Hygiene Data'!$F$6,0,10*ROW('Hygiene Data'!F83))),'Data Summary'!DX89="Yes"),OFFSET('Hygiene Data'!$F$6,0,10*ROW('Hygiene Data'!F83)),NA())</f>
        <v>#N/A</v>
      </c>
      <c r="BJ89" s="121" t="e">
        <f ca="1">+IF(AND(ISNUMBER(OFFSET('Hygiene Data'!$F$8,0,10*ROW('Hygiene Data'!F83))),'Data Summary'!DY89="Yes"),OFFSET('Hygiene Data'!$F$8,0,10*ROW('Hygiene Data'!F83)),NA())</f>
        <v>#N/A</v>
      </c>
      <c r="BK89" s="121" t="e">
        <f ca="1">+IF(AND(ISNUMBER(OFFSET('Hygiene Data'!$F$10,0,10*ROW('Hygiene Data'!F83))),'Data Summary'!DZ89="Yes"),OFFSET('Hygiene Data'!$F$10,0,10*ROW('Hygiene Data'!F83)),NA())</f>
        <v>#N/A</v>
      </c>
      <c r="BL89" s="121" t="e">
        <f ca="1">+IF(AND(ISNUMBER(OFFSET('Hygiene Data'!$G$6,0,10*ROW('Hygiene Data'!G83))),'Data Summary'!EA89="Yes"),OFFSET('Hygiene Data'!$G$6,0,10*ROW('Hygiene Data'!G83)),NA())</f>
        <v>#N/A</v>
      </c>
      <c r="BM89" s="121" t="e">
        <f ca="1">+IF(AND(ISNUMBER(OFFSET('Hygiene Data'!$G$8,0,10*ROW('Hygiene Data'!G83))),'Data Summary'!EB89="Yes"),OFFSET('Hygiene Data'!$G$8,0,10*ROW('Hygiene Data'!G83)),NA())</f>
        <v>#N/A</v>
      </c>
      <c r="BN89" s="121" t="e">
        <f ca="1">+IF(AND(ISNUMBER(OFFSET('Hygiene Data'!$G$10,0,10*ROW('Hygiene Data'!G83))),'Data Summary'!EC89="Yes"),OFFSET('Hygiene Data'!$G$10,0,10*ROW('Hygiene Data'!G83)),NA())</f>
        <v>#N/A</v>
      </c>
      <c r="BO89" s="121" t="e">
        <f ca="1">+IF(AND(ISNUMBER(OFFSET('Hygiene Data'!$H$6,0,10*ROW('Hygiene Data'!H83))),'Data Summary'!ED89="Yes"),OFFSET('Hygiene Data'!$H$6,0,10*ROW('Hygiene Data'!H83)),NA())</f>
        <v>#N/A</v>
      </c>
      <c r="BP89" s="121" t="e">
        <f ca="1">+IF(AND(ISNUMBER(OFFSET('Hygiene Data'!$H$8,0,10*ROW('Hygiene Data'!H83))),'Data Summary'!EE89="Yes"),OFFSET('Hygiene Data'!$H$8,0,10*ROW('Hygiene Data'!H83)),NA())</f>
        <v>#N/A</v>
      </c>
      <c r="BQ89" s="121" t="e">
        <f ca="1">+IF(AND(ISNUMBER(OFFSET('Hygiene Data'!$H$10,0,10*ROW('Hygiene Data'!H83))),'Data Summary'!EF89="Yes"),OFFSET('Hygiene Data'!$H$10,0,10*ROW('Hygiene Data'!H83)),NA())</f>
        <v>#N/A</v>
      </c>
    </row>
    <row r="90" spans="1:69" x14ac:dyDescent="0.2">
      <c r="A90" s="44" t="e">
        <f ca="1">+IF(OFFSET('Water Data'!$B$1,0,10*ROW('Water Data'!B84))="",NA(),OFFSET('Water Data'!$B$1,0,10*ROW('Water Data'!B84)))</f>
        <v>#N/A</v>
      </c>
      <c r="B90" s="44" t="e">
        <f ca="1">+IF(OFFSET('Water Data'!$A$3,0,10*ROW('Water Data'!A87))="",NA(),OFFSET('Water Data'!$A$3,0,10*ROW('Water Data'!A87)))</f>
        <v>#N/A</v>
      </c>
      <c r="C90" s="44" t="e">
        <f ca="1">+IF(OFFSET('Water Data'!$C$3,0,10*ROW('Water Data'!C87))="",NA(),OFFSET('Water Data'!$C$3,0,10*ROW('Water Data'!C87)))</f>
        <v>#N/A</v>
      </c>
      <c r="D90" s="119" t="e">
        <f ca="1">+IF(AND(ISNUMBER(OFFSET('Water Data'!$C$5,0,10*ROW('Water Data'!C84))),'Data Summary'!BS90="Yes"),100-OFFSET('Water Data'!$C$5,0,10*ROW('Water Data'!C84)),NA())</f>
        <v>#N/A</v>
      </c>
      <c r="E90" s="119" t="e">
        <f ca="1">+IF(AND(ISNUMBER(OFFSET('Water Data'!$C$7,0,10*ROW('Water Data'!C84))),'Data Summary'!BT90="Yes"),OFFSET('Water Data'!$C$7,0,10*ROW('Water Data'!C84)),NA())</f>
        <v>#N/A</v>
      </c>
      <c r="F90" s="119" t="e">
        <f ca="1">+IF(AND(ISNUMBER(OFFSET('Water Data'!$C$10,0,10*ROW('Water Data'!C84))),'Data Summary'!BU90="Yes"),OFFSET('Water Data'!$C$10,0,10*ROW('Water Data'!C84)),NA())</f>
        <v>#N/A</v>
      </c>
      <c r="G90" s="119" t="e">
        <f ca="1">+IF(AND(ISNUMBER(OFFSET('Water Data'!$D$5,0,10*ROW('Water Data'!D84))),'Data Summary'!BV90="Yes"),100-OFFSET('Water Data'!$D$5,0,10*ROW('Water Data'!D84)),NA())</f>
        <v>#N/A</v>
      </c>
      <c r="H90" s="119" t="e">
        <f ca="1">+IF(AND(ISNUMBER(OFFSET('Water Data'!$D$7,0,10*ROW('Water Data'!D84))),'Data Summary'!BW90="Yes"),OFFSET('Water Data'!$D$7,0,10*ROW('Water Data'!D84)),NA())</f>
        <v>#N/A</v>
      </c>
      <c r="I90" s="119" t="e">
        <f ca="1">+IF(AND(ISNUMBER(OFFSET('Water Data'!$D$10,0,10*ROW('Water Data'!D84))),'Data Summary'!BX90="Yes"),OFFSET('Water Data'!$D$10,0,10*ROW('Water Data'!D84)),NA())</f>
        <v>#N/A</v>
      </c>
      <c r="J90" s="119" t="e">
        <f ca="1">+IF(AND(ISNUMBER(OFFSET('Water Data'!$E$5,0,10*ROW('Water Data'!E84))),'Data Summary'!BY90="Yes"),100-OFFSET('Water Data'!$E$5,0,10*ROW('Water Data'!E84)),NA())</f>
        <v>#N/A</v>
      </c>
      <c r="K90" s="119" t="e">
        <f ca="1">+IF(AND(ISNUMBER(OFFSET('Water Data'!$E$7,0,10*ROW('Water Data'!E84))),'Data Summary'!BZ90="Yes"),OFFSET('Water Data'!$E$7,0,10*ROW('Water Data'!E84)),NA())</f>
        <v>#N/A</v>
      </c>
      <c r="L90" s="119" t="e">
        <f ca="1">+IF(AND(ISNUMBER(OFFSET('Water Data'!$E$10,0,10*ROW('Water Data'!E84))),'Data Summary'!CA90="Yes"),OFFSET('Water Data'!$E$10,0,10*ROW('Water Data'!E84)),NA())</f>
        <v>#N/A</v>
      </c>
      <c r="M90" s="119" t="e">
        <f ca="1">+IF(AND(ISNUMBER(OFFSET('Water Data'!$F$5,0,10*ROW('Water Data'!F84))),'Data Summary'!CB90="Yes"),100-OFFSET('Water Data'!$F$5,0,10*ROW('Water Data'!F84)),NA())</f>
        <v>#N/A</v>
      </c>
      <c r="N90" s="119" t="e">
        <f ca="1">+IF(AND(ISNUMBER(OFFSET('Water Data'!$F$7,0,10*ROW('Water Data'!F84))),'Data Summary'!CC90="Yes"),OFFSET('Water Data'!$F$7,0,10*ROW('Water Data'!F84)),NA())</f>
        <v>#N/A</v>
      </c>
      <c r="O90" s="119" t="e">
        <f ca="1">+IF(AND(ISNUMBER(OFFSET('Water Data'!$F$10,0,10*ROW('Water Data'!F84))),'Data Summary'!CD90="Yes"),OFFSET('Water Data'!$F$10,0,10*ROW('Water Data'!F84)),NA())</f>
        <v>#N/A</v>
      </c>
      <c r="P90" s="119" t="e">
        <f ca="1">+IF(AND(ISNUMBER(OFFSET('Water Data'!$G$5,0,10*ROW('Water Data'!G84))),'Data Summary'!CE90="Yes"),100-OFFSET('Water Data'!$G$5,0,10*ROW('Water Data'!G84)),NA())</f>
        <v>#N/A</v>
      </c>
      <c r="Q90" s="119" t="e">
        <f ca="1">+IF(AND(ISNUMBER(OFFSET('Water Data'!$G$7,0,10*ROW('Water Data'!G84))),'Data Summary'!CF90="Yes"),OFFSET('Water Data'!$G$7,0,10*ROW('Water Data'!G84)),NA())</f>
        <v>#N/A</v>
      </c>
      <c r="R90" s="119" t="e">
        <f ca="1">+IF(AND(ISNUMBER(OFFSET('Water Data'!$G$10,0,10*ROW('Water Data'!G84))),'Data Summary'!CG90="Yes"),OFFSET('Water Data'!$G$10,0,10*ROW('Water Data'!G84)),NA())</f>
        <v>#N/A</v>
      </c>
      <c r="S90" s="119" t="e">
        <f ca="1">+IF(AND(ISNUMBER(OFFSET('Water Data'!$H$5,0,10*ROW('Water Data'!H84))),'Data Summary'!CH90="Yes"),100-OFFSET('Water Data'!$H$5,0,10*ROW('Water Data'!H84)),NA())</f>
        <v>#N/A</v>
      </c>
      <c r="T90" s="119" t="e">
        <f ca="1">+IF(AND(ISNUMBER(OFFSET('Water Data'!$H$7,0,10*ROW('Water Data'!H84))),'Data Summary'!CI90="Yes"),OFFSET('Water Data'!$H$7,0,10*ROW('Water Data'!H84)),NA())</f>
        <v>#N/A</v>
      </c>
      <c r="U90" s="119" t="e">
        <f ca="1">+IF(AND(ISNUMBER(OFFSET('Water Data'!$H$10,0,10*ROW('Water Data'!H84))),'Data Summary'!CJ90="Yes"),OFFSET('Water Data'!$H$10,0,10*ROW('Water Data'!H84)),NA())</f>
        <v>#N/A</v>
      </c>
      <c r="V90" s="120" t="e">
        <f ca="1">+IF(AND(ISNUMBER(OFFSET('Sanitation Data'!$C$5,0,10*ROW('Sanitation Data'!C84))),'Data Summary'!CK90="Yes"),100-OFFSET('Sanitation Data'!$C$5,0,10*ROW('Sanitation Data'!C84)),NA())</f>
        <v>#N/A</v>
      </c>
      <c r="W90" s="120" t="e">
        <f ca="1">+IF(AND(ISNUMBER(OFFSET('Sanitation Data'!$C$7,0,10*ROW('Sanitation Data'!C84))),'Data Summary'!CL90="Yes"),OFFSET('Sanitation Data'!$C$7,0,10*ROW('Sanitation Data'!C84)),NA())</f>
        <v>#N/A</v>
      </c>
      <c r="X90" s="120" t="e">
        <f ca="1">+IF(AND(ISNUMBER(OFFSET('Sanitation Data'!$C$11,0,10*ROW('Sanitation Data'!C84))),'Data Summary'!CM90="Yes"),OFFSET('Sanitation Data'!$C$11,0,10*ROW('Sanitation Data'!C84)),NA())</f>
        <v>#N/A</v>
      </c>
      <c r="Y90" s="120" t="e">
        <f ca="1">+IF(AND(ISNUMBER(OFFSET('Sanitation Data'!$C$12,0,10*ROW('Sanitation Data'!C84))),'Data Summary'!CN90="Yes"),OFFSET('Sanitation Data'!$C$12,0,10*ROW('Sanitation Data'!C84)),NA())</f>
        <v>#N/A</v>
      </c>
      <c r="Z90" s="120" t="e">
        <f ca="1">+IF(AND(ISNUMBER(OFFSET('Sanitation Data'!$C$13,0,10*ROW('Sanitation Data'!C84))),'Data Summary'!CO90="Yes"),OFFSET('Sanitation Data'!$C$13,0,10*ROW('Sanitation Data'!C84)),NA())</f>
        <v>#N/A</v>
      </c>
      <c r="AA90" s="120" t="e">
        <f ca="1">+IF(AND(ISNUMBER(OFFSET('Sanitation Data'!$D$5,0,10*ROW('Sanitation Data'!D84))),'Data Summary'!CP90="Yes"),100-OFFSET('Sanitation Data'!$D$5,0,10*ROW('Sanitation Data'!D84)),NA())</f>
        <v>#N/A</v>
      </c>
      <c r="AB90" s="120" t="e">
        <f ca="1">+IF(AND(ISNUMBER(OFFSET('Sanitation Data'!$D$7,0,10*ROW('Sanitation Data'!D84))),'Data Summary'!CQ90="Yes"),OFFSET('Sanitation Data'!$D$7,0,10*ROW('Sanitation Data'!D84)),NA())</f>
        <v>#N/A</v>
      </c>
      <c r="AC90" s="120" t="e">
        <f ca="1">+IF(AND(ISNUMBER(OFFSET('Sanitation Data'!$D$11,0,10*ROW('Sanitation Data'!D84))),'Data Summary'!CR90="Yes"),OFFSET('Sanitation Data'!$D$11,0,10*ROW('Sanitation Data'!D84)),NA())</f>
        <v>#N/A</v>
      </c>
      <c r="AD90" s="120" t="e">
        <f ca="1">+IF(AND(ISNUMBER(OFFSET('Sanitation Data'!$D$12,0,10*ROW('Sanitation Data'!D84))),'Data Summary'!CS90="Yes"),OFFSET('Sanitation Data'!$D$12,0,10*ROW('Sanitation Data'!D84)),NA())</f>
        <v>#N/A</v>
      </c>
      <c r="AE90" s="120" t="e">
        <f ca="1">+IF(AND(ISNUMBER(OFFSET('Sanitation Data'!$D$13,0,10*ROW('Sanitation Data'!D84))),'Data Summary'!CT90="Yes"),OFFSET('Sanitation Data'!$D$13,0,10*ROW('Sanitation Data'!D84)),NA())</f>
        <v>#N/A</v>
      </c>
      <c r="AF90" s="120" t="e">
        <f ca="1">+IF(AND(ISNUMBER(OFFSET('Sanitation Data'!$E$5,0,10*ROW('Sanitation Data'!E84))),'Data Summary'!CU90="Yes"),100-OFFSET('Sanitation Data'!$E$5,0,10*ROW('Sanitation Data'!E84)),NA())</f>
        <v>#N/A</v>
      </c>
      <c r="AG90" s="120" t="e">
        <f ca="1">+IF(AND(ISNUMBER(OFFSET('Sanitation Data'!$E$7,0,10*ROW('Sanitation Data'!E84))),'Data Summary'!CV90="Yes"),OFFSET('Sanitation Data'!$E$7,0,10*ROW('Sanitation Data'!E84)),NA())</f>
        <v>#N/A</v>
      </c>
      <c r="AH90" s="120" t="e">
        <f ca="1">+IF(AND(ISNUMBER(OFFSET('Sanitation Data'!$E$11,0,10*ROW('Sanitation Data'!E84))),'Data Summary'!CW90="Yes"),OFFSET('Sanitation Data'!$E$11,0,10*ROW('Sanitation Data'!E84)),NA())</f>
        <v>#N/A</v>
      </c>
      <c r="AI90" s="120" t="e">
        <f ca="1">+IF(AND(ISNUMBER(OFFSET('Sanitation Data'!$E$12,0,10*ROW('Sanitation Data'!E84))),'Data Summary'!CX90="Yes"),OFFSET('Sanitation Data'!$E$12,0,10*ROW('Sanitation Data'!E84)),NA())</f>
        <v>#N/A</v>
      </c>
      <c r="AJ90" s="120" t="e">
        <f ca="1">+IF(AND(ISNUMBER(OFFSET('Sanitation Data'!$E$13,0,10*ROW('Sanitation Data'!E84))),'Data Summary'!CY90="Yes"),OFFSET('Sanitation Data'!$E$13,0,10*ROW('Sanitation Data'!E84)),NA())</f>
        <v>#N/A</v>
      </c>
      <c r="AK90" s="120" t="e">
        <f ca="1">+IF(AND(ISNUMBER(OFFSET('Sanitation Data'!$F$5,0,10*ROW('Sanitation Data'!F84))),'Data Summary'!CZ90="Yes"),100-OFFSET('Sanitation Data'!$F$5,0,10*ROW('Sanitation Data'!F84)),NA())</f>
        <v>#N/A</v>
      </c>
      <c r="AL90" s="120" t="e">
        <f ca="1">+IF(AND(ISNUMBER(OFFSET('Sanitation Data'!$F$7,0,10*ROW('Sanitation Data'!F84))),'Data Summary'!DA90="Yes"),OFFSET('Sanitation Data'!$F$7,0,10*ROW('Sanitation Data'!F84)),NA())</f>
        <v>#N/A</v>
      </c>
      <c r="AM90" s="120" t="e">
        <f ca="1">+IF(AND(ISNUMBER(OFFSET('Sanitation Data'!$F$11,0,10*ROW('Sanitation Data'!F84))),'Data Summary'!DB90="Yes"),OFFSET('Sanitation Data'!$F$11,0,10*ROW('Sanitation Data'!F84)),NA())</f>
        <v>#N/A</v>
      </c>
      <c r="AN90" s="120" t="e">
        <f ca="1">+IF(AND(ISNUMBER(OFFSET('Sanitation Data'!$F$12,0,10*ROW('Sanitation Data'!F84))),'Data Summary'!DC90="Yes"),OFFSET('Sanitation Data'!$F$12,0,10*ROW('Sanitation Data'!F84)),NA())</f>
        <v>#N/A</v>
      </c>
      <c r="AO90" s="120" t="e">
        <f ca="1">+IF(AND(ISNUMBER(OFFSET('Sanitation Data'!$F$13,0,10*ROW('Sanitation Data'!F84))),'Data Summary'!DD90="Yes"),OFFSET('Sanitation Data'!$F$13,0,10*ROW('Sanitation Data'!F84)),NA())</f>
        <v>#N/A</v>
      </c>
      <c r="AP90" s="120" t="e">
        <f ca="1">+IF(AND(ISNUMBER(OFFSET('Sanitation Data'!$G$5,0,10*ROW('Sanitation Data'!G84))),'Data Summary'!DE90="Yes"),100-OFFSET('Sanitation Data'!$G$5,0,10*ROW('Sanitation Data'!G84)),NA())</f>
        <v>#N/A</v>
      </c>
      <c r="AQ90" s="120" t="e">
        <f ca="1">+IF(AND(ISNUMBER(OFFSET('Sanitation Data'!$G$7,0,10*ROW('Sanitation Data'!G84))),'Data Summary'!DF90="Yes"),OFFSET('Sanitation Data'!$G$7,0,10*ROW('Sanitation Data'!G84)),NA())</f>
        <v>#N/A</v>
      </c>
      <c r="AR90" s="120" t="e">
        <f ca="1">+IF(AND(ISNUMBER(OFFSET('Sanitation Data'!$G$11,0,10*ROW('Sanitation Data'!G84))),'Data Summary'!DG90="Yes"),OFFSET('Sanitation Data'!$G$11,0,10*ROW('Sanitation Data'!G84)),NA())</f>
        <v>#N/A</v>
      </c>
      <c r="AS90" s="120" t="e">
        <f ca="1">+IF(AND(ISNUMBER(OFFSET('Sanitation Data'!$G$12,0,10*ROW('Sanitation Data'!G84))),'Data Summary'!DH90="Yes"),OFFSET('Sanitation Data'!$G$12,0,10*ROW('Sanitation Data'!G84)),NA())</f>
        <v>#N/A</v>
      </c>
      <c r="AT90" s="120" t="e">
        <f ca="1">+IF(AND(ISNUMBER(OFFSET('Sanitation Data'!$G$13,0,10*ROW('Sanitation Data'!G84))),'Data Summary'!DI90="Yes"),OFFSET('Sanitation Data'!$G$13,0,10*ROW('Sanitation Data'!G84)),NA())</f>
        <v>#N/A</v>
      </c>
      <c r="AU90" s="120" t="e">
        <f ca="1">+IF(AND(ISNUMBER(OFFSET('Sanitation Data'!$H$5,0,10*ROW('Sanitation Data'!H84))),'Data Summary'!DJ90="Yes"),100-OFFSET('Sanitation Data'!$H$5,0,10*ROW('Sanitation Data'!H84)),NA())</f>
        <v>#N/A</v>
      </c>
      <c r="AV90" s="120" t="e">
        <f ca="1">+IF(AND(ISNUMBER(OFFSET('Sanitation Data'!$H$7,0,10*ROW('Sanitation Data'!H84))),'Data Summary'!DK90="Yes"),OFFSET('Sanitation Data'!$H$7,0,10*ROW('Sanitation Data'!H84)),NA())</f>
        <v>#N/A</v>
      </c>
      <c r="AW90" s="120" t="e">
        <f ca="1">+IF(AND(ISNUMBER(OFFSET('Sanitation Data'!$H$11,0,10*ROW('Sanitation Data'!H84))),'Data Summary'!DL90="Yes"),OFFSET('Sanitation Data'!$H$11,0,10*ROW('Sanitation Data'!H84)),NA())</f>
        <v>#N/A</v>
      </c>
      <c r="AX90" s="120" t="e">
        <f ca="1">+IF(AND(ISNUMBER(OFFSET('Sanitation Data'!$H$12,0,10*ROW('Sanitation Data'!H84))),'Data Summary'!DM90="Yes"),OFFSET('Sanitation Data'!$H$12,0,10*ROW('Sanitation Data'!H84)),NA())</f>
        <v>#N/A</v>
      </c>
      <c r="AY90" s="120" t="e">
        <f ca="1">+IF(AND(ISNUMBER(OFFSET('Sanitation Data'!$H$13,0,10*ROW('Sanitation Data'!H84))),'Data Summary'!DN90="Yes"),OFFSET('Sanitation Data'!$H$13,0,10*ROW('Sanitation Data'!H84)),NA())</f>
        <v>#N/A</v>
      </c>
      <c r="AZ90" s="121" t="e">
        <f ca="1">+IF(AND(ISNUMBER(OFFSET('Hygiene Data'!$C$6,0,10*ROW('Hygiene Data'!C84))),'Data Summary'!DO90="Yes"),OFFSET('Hygiene Data'!$C$6,0,10*ROW('Hygiene Data'!C84)),NA())</f>
        <v>#N/A</v>
      </c>
      <c r="BA90" s="121" t="e">
        <f ca="1">+IF(AND(ISNUMBER(OFFSET('Hygiene Data'!$C$8,0,10*ROW('Hygiene Data'!C84))),'Data Summary'!DP90="Yes"),OFFSET('Hygiene Data'!$C$8,0,10*ROW('Hygiene Data'!C84)),NA())</f>
        <v>#N/A</v>
      </c>
      <c r="BB90" s="121" t="e">
        <f ca="1">+IF(AND(ISNUMBER(OFFSET('Hygiene Data'!$C$10,0,10*ROW('Hygiene Data'!C84))),'Data Summary'!DQ90="Yes"),OFFSET('Hygiene Data'!$C$10,0,10*ROW('Hygiene Data'!C84)),NA())</f>
        <v>#N/A</v>
      </c>
      <c r="BC90" s="121" t="e">
        <f ca="1">+IF(AND(ISNUMBER(OFFSET('Hygiene Data'!$D$6,0,10*ROW('Hygiene Data'!D84))),'Data Summary'!DR90="Yes"),OFFSET('Hygiene Data'!$D$6,0,10*ROW('Hygiene Data'!D84)),NA())</f>
        <v>#N/A</v>
      </c>
      <c r="BD90" s="121" t="e">
        <f ca="1">+IF(AND(ISNUMBER(OFFSET('Hygiene Data'!$D$8,0,10*ROW('Hygiene Data'!D84))),'Data Summary'!DS90="Yes"),OFFSET('Hygiene Data'!$D$8,0,10*ROW('Hygiene Data'!D84)),NA())</f>
        <v>#N/A</v>
      </c>
      <c r="BE90" s="121" t="e">
        <f ca="1">+IF(AND(ISNUMBER(OFFSET('Hygiene Data'!$D$10,0,10*ROW('Hygiene Data'!D84))),'Data Summary'!DT90="Yes"),OFFSET('Hygiene Data'!$D$10,0,10*ROW('Hygiene Data'!D84)),NA())</f>
        <v>#N/A</v>
      </c>
      <c r="BF90" s="121" t="e">
        <f ca="1">+IF(AND(ISNUMBER(OFFSET('Hygiene Data'!$E$6,0,10*ROW('Hygiene Data'!E84))),'Data Summary'!DU90="Yes"),OFFSET('Hygiene Data'!$E$6,0,10*ROW('Hygiene Data'!E84)),NA())</f>
        <v>#N/A</v>
      </c>
      <c r="BG90" s="121" t="e">
        <f ca="1">+IF(AND(ISNUMBER(OFFSET('Hygiene Data'!$E$8,0,10*ROW('Hygiene Data'!E84))),'Data Summary'!DV90="Yes"),OFFSET('Hygiene Data'!$E$8,0,10*ROW('Hygiene Data'!E84)),NA())</f>
        <v>#N/A</v>
      </c>
      <c r="BH90" s="121" t="e">
        <f ca="1">+IF(AND(ISNUMBER(OFFSET('Hygiene Data'!$E$10,0,10*ROW('Hygiene Data'!E84))),'Data Summary'!DW90="Yes"),OFFSET('Hygiene Data'!$E$10,0,10*ROW('Hygiene Data'!E84)),NA())</f>
        <v>#N/A</v>
      </c>
      <c r="BI90" s="121" t="e">
        <f ca="1">+IF(AND(ISNUMBER(OFFSET('Hygiene Data'!$F$6,0,10*ROW('Hygiene Data'!F84))),'Data Summary'!DX90="Yes"),OFFSET('Hygiene Data'!$F$6,0,10*ROW('Hygiene Data'!F84)),NA())</f>
        <v>#N/A</v>
      </c>
      <c r="BJ90" s="121" t="e">
        <f ca="1">+IF(AND(ISNUMBER(OFFSET('Hygiene Data'!$F$8,0,10*ROW('Hygiene Data'!F84))),'Data Summary'!DY90="Yes"),OFFSET('Hygiene Data'!$F$8,0,10*ROW('Hygiene Data'!F84)),NA())</f>
        <v>#N/A</v>
      </c>
      <c r="BK90" s="121" t="e">
        <f ca="1">+IF(AND(ISNUMBER(OFFSET('Hygiene Data'!$F$10,0,10*ROW('Hygiene Data'!F84))),'Data Summary'!DZ90="Yes"),OFFSET('Hygiene Data'!$F$10,0,10*ROW('Hygiene Data'!F84)),NA())</f>
        <v>#N/A</v>
      </c>
      <c r="BL90" s="121" t="e">
        <f ca="1">+IF(AND(ISNUMBER(OFFSET('Hygiene Data'!$G$6,0,10*ROW('Hygiene Data'!G84))),'Data Summary'!EA90="Yes"),OFFSET('Hygiene Data'!$G$6,0,10*ROW('Hygiene Data'!G84)),NA())</f>
        <v>#N/A</v>
      </c>
      <c r="BM90" s="121" t="e">
        <f ca="1">+IF(AND(ISNUMBER(OFFSET('Hygiene Data'!$G$8,0,10*ROW('Hygiene Data'!G84))),'Data Summary'!EB90="Yes"),OFFSET('Hygiene Data'!$G$8,0,10*ROW('Hygiene Data'!G84)),NA())</f>
        <v>#N/A</v>
      </c>
      <c r="BN90" s="121" t="e">
        <f ca="1">+IF(AND(ISNUMBER(OFFSET('Hygiene Data'!$G$10,0,10*ROW('Hygiene Data'!G84))),'Data Summary'!EC90="Yes"),OFFSET('Hygiene Data'!$G$10,0,10*ROW('Hygiene Data'!G84)),NA())</f>
        <v>#N/A</v>
      </c>
      <c r="BO90" s="121" t="e">
        <f ca="1">+IF(AND(ISNUMBER(OFFSET('Hygiene Data'!$H$6,0,10*ROW('Hygiene Data'!H84))),'Data Summary'!ED90="Yes"),OFFSET('Hygiene Data'!$H$6,0,10*ROW('Hygiene Data'!H84)),NA())</f>
        <v>#N/A</v>
      </c>
      <c r="BP90" s="121" t="e">
        <f ca="1">+IF(AND(ISNUMBER(OFFSET('Hygiene Data'!$H$8,0,10*ROW('Hygiene Data'!H84))),'Data Summary'!EE90="Yes"),OFFSET('Hygiene Data'!$H$8,0,10*ROW('Hygiene Data'!H84)),NA())</f>
        <v>#N/A</v>
      </c>
      <c r="BQ90" s="121" t="e">
        <f ca="1">+IF(AND(ISNUMBER(OFFSET('Hygiene Data'!$H$10,0,10*ROW('Hygiene Data'!H84))),'Data Summary'!EF90="Yes"),OFFSET('Hygiene Data'!$H$10,0,10*ROW('Hygiene Data'!H84)),NA())</f>
        <v>#N/A</v>
      </c>
    </row>
    <row r="91" spans="1:69" x14ac:dyDescent="0.2">
      <c r="A91" s="44" t="e">
        <f ca="1">+IF(OFFSET('Water Data'!$B$1,0,10*ROW('Water Data'!B85))="",NA(),OFFSET('Water Data'!$B$1,0,10*ROW('Water Data'!B85)))</f>
        <v>#N/A</v>
      </c>
      <c r="B91" s="44" t="e">
        <f ca="1">+IF(OFFSET('Water Data'!$A$3,0,10*ROW('Water Data'!A88))="",NA(),OFFSET('Water Data'!$A$3,0,10*ROW('Water Data'!A88)))</f>
        <v>#N/A</v>
      </c>
      <c r="C91" s="44" t="e">
        <f ca="1">+IF(OFFSET('Water Data'!$C$3,0,10*ROW('Water Data'!C88))="",NA(),OFFSET('Water Data'!$C$3,0,10*ROW('Water Data'!C88)))</f>
        <v>#N/A</v>
      </c>
      <c r="D91" s="119" t="e">
        <f ca="1">+IF(AND(ISNUMBER(OFFSET('Water Data'!$C$5,0,10*ROW('Water Data'!C85))),'Data Summary'!BS91="Yes"),100-OFFSET('Water Data'!$C$5,0,10*ROW('Water Data'!C85)),NA())</f>
        <v>#N/A</v>
      </c>
      <c r="E91" s="119" t="e">
        <f ca="1">+IF(AND(ISNUMBER(OFFSET('Water Data'!$C$7,0,10*ROW('Water Data'!C85))),'Data Summary'!BT91="Yes"),OFFSET('Water Data'!$C$7,0,10*ROW('Water Data'!C85)),NA())</f>
        <v>#N/A</v>
      </c>
      <c r="F91" s="119" t="e">
        <f ca="1">+IF(AND(ISNUMBER(OFFSET('Water Data'!$C$10,0,10*ROW('Water Data'!C85))),'Data Summary'!BU91="Yes"),OFFSET('Water Data'!$C$10,0,10*ROW('Water Data'!C85)),NA())</f>
        <v>#N/A</v>
      </c>
      <c r="G91" s="119" t="e">
        <f ca="1">+IF(AND(ISNUMBER(OFFSET('Water Data'!$D$5,0,10*ROW('Water Data'!D85))),'Data Summary'!BV91="Yes"),100-OFFSET('Water Data'!$D$5,0,10*ROW('Water Data'!D85)),NA())</f>
        <v>#N/A</v>
      </c>
      <c r="H91" s="119" t="e">
        <f ca="1">+IF(AND(ISNUMBER(OFFSET('Water Data'!$D$7,0,10*ROW('Water Data'!D85))),'Data Summary'!BW91="Yes"),OFFSET('Water Data'!$D$7,0,10*ROW('Water Data'!D85)),NA())</f>
        <v>#N/A</v>
      </c>
      <c r="I91" s="119" t="e">
        <f ca="1">+IF(AND(ISNUMBER(OFFSET('Water Data'!$D$10,0,10*ROW('Water Data'!D85))),'Data Summary'!BX91="Yes"),OFFSET('Water Data'!$D$10,0,10*ROW('Water Data'!D85)),NA())</f>
        <v>#N/A</v>
      </c>
      <c r="J91" s="119" t="e">
        <f ca="1">+IF(AND(ISNUMBER(OFFSET('Water Data'!$E$5,0,10*ROW('Water Data'!E85))),'Data Summary'!BY91="Yes"),100-OFFSET('Water Data'!$E$5,0,10*ROW('Water Data'!E85)),NA())</f>
        <v>#N/A</v>
      </c>
      <c r="K91" s="119" t="e">
        <f ca="1">+IF(AND(ISNUMBER(OFFSET('Water Data'!$E$7,0,10*ROW('Water Data'!E85))),'Data Summary'!BZ91="Yes"),OFFSET('Water Data'!$E$7,0,10*ROW('Water Data'!E85)),NA())</f>
        <v>#N/A</v>
      </c>
      <c r="L91" s="119" t="e">
        <f ca="1">+IF(AND(ISNUMBER(OFFSET('Water Data'!$E$10,0,10*ROW('Water Data'!E85))),'Data Summary'!CA91="Yes"),OFFSET('Water Data'!$E$10,0,10*ROW('Water Data'!E85)),NA())</f>
        <v>#N/A</v>
      </c>
      <c r="M91" s="119" t="e">
        <f ca="1">+IF(AND(ISNUMBER(OFFSET('Water Data'!$F$5,0,10*ROW('Water Data'!F85))),'Data Summary'!CB91="Yes"),100-OFFSET('Water Data'!$F$5,0,10*ROW('Water Data'!F85)),NA())</f>
        <v>#N/A</v>
      </c>
      <c r="N91" s="119" t="e">
        <f ca="1">+IF(AND(ISNUMBER(OFFSET('Water Data'!$F$7,0,10*ROW('Water Data'!F85))),'Data Summary'!CC91="Yes"),OFFSET('Water Data'!$F$7,0,10*ROW('Water Data'!F85)),NA())</f>
        <v>#N/A</v>
      </c>
      <c r="O91" s="119" t="e">
        <f ca="1">+IF(AND(ISNUMBER(OFFSET('Water Data'!$F$10,0,10*ROW('Water Data'!F85))),'Data Summary'!CD91="Yes"),OFFSET('Water Data'!$F$10,0,10*ROW('Water Data'!F85)),NA())</f>
        <v>#N/A</v>
      </c>
      <c r="P91" s="119" t="e">
        <f ca="1">+IF(AND(ISNUMBER(OFFSET('Water Data'!$G$5,0,10*ROW('Water Data'!G85))),'Data Summary'!CE91="Yes"),100-OFFSET('Water Data'!$G$5,0,10*ROW('Water Data'!G85)),NA())</f>
        <v>#N/A</v>
      </c>
      <c r="Q91" s="119" t="e">
        <f ca="1">+IF(AND(ISNUMBER(OFFSET('Water Data'!$G$7,0,10*ROW('Water Data'!G85))),'Data Summary'!CF91="Yes"),OFFSET('Water Data'!$G$7,0,10*ROW('Water Data'!G85)),NA())</f>
        <v>#N/A</v>
      </c>
      <c r="R91" s="119" t="e">
        <f ca="1">+IF(AND(ISNUMBER(OFFSET('Water Data'!$G$10,0,10*ROW('Water Data'!G85))),'Data Summary'!CG91="Yes"),OFFSET('Water Data'!$G$10,0,10*ROW('Water Data'!G85)),NA())</f>
        <v>#N/A</v>
      </c>
      <c r="S91" s="119" t="e">
        <f ca="1">+IF(AND(ISNUMBER(OFFSET('Water Data'!$H$5,0,10*ROW('Water Data'!H85))),'Data Summary'!CH91="Yes"),100-OFFSET('Water Data'!$H$5,0,10*ROW('Water Data'!H85)),NA())</f>
        <v>#N/A</v>
      </c>
      <c r="T91" s="119" t="e">
        <f ca="1">+IF(AND(ISNUMBER(OFFSET('Water Data'!$H$7,0,10*ROW('Water Data'!H85))),'Data Summary'!CI91="Yes"),OFFSET('Water Data'!$H$7,0,10*ROW('Water Data'!H85)),NA())</f>
        <v>#N/A</v>
      </c>
      <c r="U91" s="119" t="e">
        <f ca="1">+IF(AND(ISNUMBER(OFFSET('Water Data'!$H$10,0,10*ROW('Water Data'!H85))),'Data Summary'!CJ91="Yes"),OFFSET('Water Data'!$H$10,0,10*ROW('Water Data'!H85)),NA())</f>
        <v>#N/A</v>
      </c>
      <c r="V91" s="120" t="e">
        <f ca="1">+IF(AND(ISNUMBER(OFFSET('Sanitation Data'!$C$5,0,10*ROW('Sanitation Data'!C85))),'Data Summary'!CK91="Yes"),100-OFFSET('Sanitation Data'!$C$5,0,10*ROW('Sanitation Data'!C85)),NA())</f>
        <v>#N/A</v>
      </c>
      <c r="W91" s="120" t="e">
        <f ca="1">+IF(AND(ISNUMBER(OFFSET('Sanitation Data'!$C$7,0,10*ROW('Sanitation Data'!C85))),'Data Summary'!CL91="Yes"),OFFSET('Sanitation Data'!$C$7,0,10*ROW('Sanitation Data'!C85)),NA())</f>
        <v>#N/A</v>
      </c>
      <c r="X91" s="120" t="e">
        <f ca="1">+IF(AND(ISNUMBER(OFFSET('Sanitation Data'!$C$11,0,10*ROW('Sanitation Data'!C85))),'Data Summary'!CM91="Yes"),OFFSET('Sanitation Data'!$C$11,0,10*ROW('Sanitation Data'!C85)),NA())</f>
        <v>#N/A</v>
      </c>
      <c r="Y91" s="120" t="e">
        <f ca="1">+IF(AND(ISNUMBER(OFFSET('Sanitation Data'!$C$12,0,10*ROW('Sanitation Data'!C85))),'Data Summary'!CN91="Yes"),OFFSET('Sanitation Data'!$C$12,0,10*ROW('Sanitation Data'!C85)),NA())</f>
        <v>#N/A</v>
      </c>
      <c r="Z91" s="120" t="e">
        <f ca="1">+IF(AND(ISNUMBER(OFFSET('Sanitation Data'!$C$13,0,10*ROW('Sanitation Data'!C85))),'Data Summary'!CO91="Yes"),OFFSET('Sanitation Data'!$C$13,0,10*ROW('Sanitation Data'!C85)),NA())</f>
        <v>#N/A</v>
      </c>
      <c r="AA91" s="120" t="e">
        <f ca="1">+IF(AND(ISNUMBER(OFFSET('Sanitation Data'!$D$5,0,10*ROW('Sanitation Data'!D85))),'Data Summary'!CP91="Yes"),100-OFFSET('Sanitation Data'!$D$5,0,10*ROW('Sanitation Data'!D85)),NA())</f>
        <v>#N/A</v>
      </c>
      <c r="AB91" s="120" t="e">
        <f ca="1">+IF(AND(ISNUMBER(OFFSET('Sanitation Data'!$D$7,0,10*ROW('Sanitation Data'!D85))),'Data Summary'!CQ91="Yes"),OFFSET('Sanitation Data'!$D$7,0,10*ROW('Sanitation Data'!D85)),NA())</f>
        <v>#N/A</v>
      </c>
      <c r="AC91" s="120" t="e">
        <f ca="1">+IF(AND(ISNUMBER(OFFSET('Sanitation Data'!$D$11,0,10*ROW('Sanitation Data'!D85))),'Data Summary'!CR91="Yes"),OFFSET('Sanitation Data'!$D$11,0,10*ROW('Sanitation Data'!D85)),NA())</f>
        <v>#N/A</v>
      </c>
      <c r="AD91" s="120" t="e">
        <f ca="1">+IF(AND(ISNUMBER(OFFSET('Sanitation Data'!$D$12,0,10*ROW('Sanitation Data'!D85))),'Data Summary'!CS91="Yes"),OFFSET('Sanitation Data'!$D$12,0,10*ROW('Sanitation Data'!D85)),NA())</f>
        <v>#N/A</v>
      </c>
      <c r="AE91" s="120" t="e">
        <f ca="1">+IF(AND(ISNUMBER(OFFSET('Sanitation Data'!$D$13,0,10*ROW('Sanitation Data'!D85))),'Data Summary'!CT91="Yes"),OFFSET('Sanitation Data'!$D$13,0,10*ROW('Sanitation Data'!D85)),NA())</f>
        <v>#N/A</v>
      </c>
      <c r="AF91" s="120" t="e">
        <f ca="1">+IF(AND(ISNUMBER(OFFSET('Sanitation Data'!$E$5,0,10*ROW('Sanitation Data'!E85))),'Data Summary'!CU91="Yes"),100-OFFSET('Sanitation Data'!$E$5,0,10*ROW('Sanitation Data'!E85)),NA())</f>
        <v>#N/A</v>
      </c>
      <c r="AG91" s="120" t="e">
        <f ca="1">+IF(AND(ISNUMBER(OFFSET('Sanitation Data'!$E$7,0,10*ROW('Sanitation Data'!E85))),'Data Summary'!CV91="Yes"),OFFSET('Sanitation Data'!$E$7,0,10*ROW('Sanitation Data'!E85)),NA())</f>
        <v>#N/A</v>
      </c>
      <c r="AH91" s="120" t="e">
        <f ca="1">+IF(AND(ISNUMBER(OFFSET('Sanitation Data'!$E$11,0,10*ROW('Sanitation Data'!E85))),'Data Summary'!CW91="Yes"),OFFSET('Sanitation Data'!$E$11,0,10*ROW('Sanitation Data'!E85)),NA())</f>
        <v>#N/A</v>
      </c>
      <c r="AI91" s="120" t="e">
        <f ca="1">+IF(AND(ISNUMBER(OFFSET('Sanitation Data'!$E$12,0,10*ROW('Sanitation Data'!E85))),'Data Summary'!CX91="Yes"),OFFSET('Sanitation Data'!$E$12,0,10*ROW('Sanitation Data'!E85)),NA())</f>
        <v>#N/A</v>
      </c>
      <c r="AJ91" s="120" t="e">
        <f ca="1">+IF(AND(ISNUMBER(OFFSET('Sanitation Data'!$E$13,0,10*ROW('Sanitation Data'!E85))),'Data Summary'!CY91="Yes"),OFFSET('Sanitation Data'!$E$13,0,10*ROW('Sanitation Data'!E85)),NA())</f>
        <v>#N/A</v>
      </c>
      <c r="AK91" s="120" t="e">
        <f ca="1">+IF(AND(ISNUMBER(OFFSET('Sanitation Data'!$F$5,0,10*ROW('Sanitation Data'!F85))),'Data Summary'!CZ91="Yes"),100-OFFSET('Sanitation Data'!$F$5,0,10*ROW('Sanitation Data'!F85)),NA())</f>
        <v>#N/A</v>
      </c>
      <c r="AL91" s="120" t="e">
        <f ca="1">+IF(AND(ISNUMBER(OFFSET('Sanitation Data'!$F$7,0,10*ROW('Sanitation Data'!F85))),'Data Summary'!DA91="Yes"),OFFSET('Sanitation Data'!$F$7,0,10*ROW('Sanitation Data'!F85)),NA())</f>
        <v>#N/A</v>
      </c>
      <c r="AM91" s="120" t="e">
        <f ca="1">+IF(AND(ISNUMBER(OFFSET('Sanitation Data'!$F$11,0,10*ROW('Sanitation Data'!F85))),'Data Summary'!DB91="Yes"),OFFSET('Sanitation Data'!$F$11,0,10*ROW('Sanitation Data'!F85)),NA())</f>
        <v>#N/A</v>
      </c>
      <c r="AN91" s="120" t="e">
        <f ca="1">+IF(AND(ISNUMBER(OFFSET('Sanitation Data'!$F$12,0,10*ROW('Sanitation Data'!F85))),'Data Summary'!DC91="Yes"),OFFSET('Sanitation Data'!$F$12,0,10*ROW('Sanitation Data'!F85)),NA())</f>
        <v>#N/A</v>
      </c>
      <c r="AO91" s="120" t="e">
        <f ca="1">+IF(AND(ISNUMBER(OFFSET('Sanitation Data'!$F$13,0,10*ROW('Sanitation Data'!F85))),'Data Summary'!DD91="Yes"),OFFSET('Sanitation Data'!$F$13,0,10*ROW('Sanitation Data'!F85)),NA())</f>
        <v>#N/A</v>
      </c>
      <c r="AP91" s="120" t="e">
        <f ca="1">+IF(AND(ISNUMBER(OFFSET('Sanitation Data'!$G$5,0,10*ROW('Sanitation Data'!G85))),'Data Summary'!DE91="Yes"),100-OFFSET('Sanitation Data'!$G$5,0,10*ROW('Sanitation Data'!G85)),NA())</f>
        <v>#N/A</v>
      </c>
      <c r="AQ91" s="120" t="e">
        <f ca="1">+IF(AND(ISNUMBER(OFFSET('Sanitation Data'!$G$7,0,10*ROW('Sanitation Data'!G85))),'Data Summary'!DF91="Yes"),OFFSET('Sanitation Data'!$G$7,0,10*ROW('Sanitation Data'!G85)),NA())</f>
        <v>#N/A</v>
      </c>
      <c r="AR91" s="120" t="e">
        <f ca="1">+IF(AND(ISNUMBER(OFFSET('Sanitation Data'!$G$11,0,10*ROW('Sanitation Data'!G85))),'Data Summary'!DG91="Yes"),OFFSET('Sanitation Data'!$G$11,0,10*ROW('Sanitation Data'!G85)),NA())</f>
        <v>#N/A</v>
      </c>
      <c r="AS91" s="120" t="e">
        <f ca="1">+IF(AND(ISNUMBER(OFFSET('Sanitation Data'!$G$12,0,10*ROW('Sanitation Data'!G85))),'Data Summary'!DH91="Yes"),OFFSET('Sanitation Data'!$G$12,0,10*ROW('Sanitation Data'!G85)),NA())</f>
        <v>#N/A</v>
      </c>
      <c r="AT91" s="120" t="e">
        <f ca="1">+IF(AND(ISNUMBER(OFFSET('Sanitation Data'!$G$13,0,10*ROW('Sanitation Data'!G85))),'Data Summary'!DI91="Yes"),OFFSET('Sanitation Data'!$G$13,0,10*ROW('Sanitation Data'!G85)),NA())</f>
        <v>#N/A</v>
      </c>
      <c r="AU91" s="120" t="e">
        <f ca="1">+IF(AND(ISNUMBER(OFFSET('Sanitation Data'!$H$5,0,10*ROW('Sanitation Data'!H85))),'Data Summary'!DJ91="Yes"),100-OFFSET('Sanitation Data'!$H$5,0,10*ROW('Sanitation Data'!H85)),NA())</f>
        <v>#N/A</v>
      </c>
      <c r="AV91" s="120" t="e">
        <f ca="1">+IF(AND(ISNUMBER(OFFSET('Sanitation Data'!$H$7,0,10*ROW('Sanitation Data'!H85))),'Data Summary'!DK91="Yes"),OFFSET('Sanitation Data'!$H$7,0,10*ROW('Sanitation Data'!H85)),NA())</f>
        <v>#N/A</v>
      </c>
      <c r="AW91" s="120" t="e">
        <f ca="1">+IF(AND(ISNUMBER(OFFSET('Sanitation Data'!$H$11,0,10*ROW('Sanitation Data'!H85))),'Data Summary'!DL91="Yes"),OFFSET('Sanitation Data'!$H$11,0,10*ROW('Sanitation Data'!H85)),NA())</f>
        <v>#N/A</v>
      </c>
      <c r="AX91" s="120" t="e">
        <f ca="1">+IF(AND(ISNUMBER(OFFSET('Sanitation Data'!$H$12,0,10*ROW('Sanitation Data'!H85))),'Data Summary'!DM91="Yes"),OFFSET('Sanitation Data'!$H$12,0,10*ROW('Sanitation Data'!H85)),NA())</f>
        <v>#N/A</v>
      </c>
      <c r="AY91" s="120" t="e">
        <f ca="1">+IF(AND(ISNUMBER(OFFSET('Sanitation Data'!$H$13,0,10*ROW('Sanitation Data'!H85))),'Data Summary'!DN91="Yes"),OFFSET('Sanitation Data'!$H$13,0,10*ROW('Sanitation Data'!H85)),NA())</f>
        <v>#N/A</v>
      </c>
      <c r="AZ91" s="121" t="e">
        <f ca="1">+IF(AND(ISNUMBER(OFFSET('Hygiene Data'!$C$6,0,10*ROW('Hygiene Data'!C85))),'Data Summary'!DO91="Yes"),OFFSET('Hygiene Data'!$C$6,0,10*ROW('Hygiene Data'!C85)),NA())</f>
        <v>#N/A</v>
      </c>
      <c r="BA91" s="121" t="e">
        <f ca="1">+IF(AND(ISNUMBER(OFFSET('Hygiene Data'!$C$8,0,10*ROW('Hygiene Data'!C85))),'Data Summary'!DP91="Yes"),OFFSET('Hygiene Data'!$C$8,0,10*ROW('Hygiene Data'!C85)),NA())</f>
        <v>#N/A</v>
      </c>
      <c r="BB91" s="121" t="e">
        <f ca="1">+IF(AND(ISNUMBER(OFFSET('Hygiene Data'!$C$10,0,10*ROW('Hygiene Data'!C85))),'Data Summary'!DQ91="Yes"),OFFSET('Hygiene Data'!$C$10,0,10*ROW('Hygiene Data'!C85)),NA())</f>
        <v>#N/A</v>
      </c>
      <c r="BC91" s="121" t="e">
        <f ca="1">+IF(AND(ISNUMBER(OFFSET('Hygiene Data'!$D$6,0,10*ROW('Hygiene Data'!D85))),'Data Summary'!DR91="Yes"),OFFSET('Hygiene Data'!$D$6,0,10*ROW('Hygiene Data'!D85)),NA())</f>
        <v>#N/A</v>
      </c>
      <c r="BD91" s="121" t="e">
        <f ca="1">+IF(AND(ISNUMBER(OFFSET('Hygiene Data'!$D$8,0,10*ROW('Hygiene Data'!D85))),'Data Summary'!DS91="Yes"),OFFSET('Hygiene Data'!$D$8,0,10*ROW('Hygiene Data'!D85)),NA())</f>
        <v>#N/A</v>
      </c>
      <c r="BE91" s="121" t="e">
        <f ca="1">+IF(AND(ISNUMBER(OFFSET('Hygiene Data'!$D$10,0,10*ROW('Hygiene Data'!D85))),'Data Summary'!DT91="Yes"),OFFSET('Hygiene Data'!$D$10,0,10*ROW('Hygiene Data'!D85)),NA())</f>
        <v>#N/A</v>
      </c>
      <c r="BF91" s="121" t="e">
        <f ca="1">+IF(AND(ISNUMBER(OFFSET('Hygiene Data'!$E$6,0,10*ROW('Hygiene Data'!E85))),'Data Summary'!DU91="Yes"),OFFSET('Hygiene Data'!$E$6,0,10*ROW('Hygiene Data'!E85)),NA())</f>
        <v>#N/A</v>
      </c>
      <c r="BG91" s="121" t="e">
        <f ca="1">+IF(AND(ISNUMBER(OFFSET('Hygiene Data'!$E$8,0,10*ROW('Hygiene Data'!E85))),'Data Summary'!DV91="Yes"),OFFSET('Hygiene Data'!$E$8,0,10*ROW('Hygiene Data'!E85)),NA())</f>
        <v>#N/A</v>
      </c>
      <c r="BH91" s="121" t="e">
        <f ca="1">+IF(AND(ISNUMBER(OFFSET('Hygiene Data'!$E$10,0,10*ROW('Hygiene Data'!E85))),'Data Summary'!DW91="Yes"),OFFSET('Hygiene Data'!$E$10,0,10*ROW('Hygiene Data'!E85)),NA())</f>
        <v>#N/A</v>
      </c>
      <c r="BI91" s="121" t="e">
        <f ca="1">+IF(AND(ISNUMBER(OFFSET('Hygiene Data'!$F$6,0,10*ROW('Hygiene Data'!F85))),'Data Summary'!DX91="Yes"),OFFSET('Hygiene Data'!$F$6,0,10*ROW('Hygiene Data'!F85)),NA())</f>
        <v>#N/A</v>
      </c>
      <c r="BJ91" s="121" t="e">
        <f ca="1">+IF(AND(ISNUMBER(OFFSET('Hygiene Data'!$F$8,0,10*ROW('Hygiene Data'!F85))),'Data Summary'!DY91="Yes"),OFFSET('Hygiene Data'!$F$8,0,10*ROW('Hygiene Data'!F85)),NA())</f>
        <v>#N/A</v>
      </c>
      <c r="BK91" s="121" t="e">
        <f ca="1">+IF(AND(ISNUMBER(OFFSET('Hygiene Data'!$F$10,0,10*ROW('Hygiene Data'!F85))),'Data Summary'!DZ91="Yes"),OFFSET('Hygiene Data'!$F$10,0,10*ROW('Hygiene Data'!F85)),NA())</f>
        <v>#N/A</v>
      </c>
      <c r="BL91" s="121" t="e">
        <f ca="1">+IF(AND(ISNUMBER(OFFSET('Hygiene Data'!$G$6,0,10*ROW('Hygiene Data'!G85))),'Data Summary'!EA91="Yes"),OFFSET('Hygiene Data'!$G$6,0,10*ROW('Hygiene Data'!G85)),NA())</f>
        <v>#N/A</v>
      </c>
      <c r="BM91" s="121" t="e">
        <f ca="1">+IF(AND(ISNUMBER(OFFSET('Hygiene Data'!$G$8,0,10*ROW('Hygiene Data'!G85))),'Data Summary'!EB91="Yes"),OFFSET('Hygiene Data'!$G$8,0,10*ROW('Hygiene Data'!G85)),NA())</f>
        <v>#N/A</v>
      </c>
      <c r="BN91" s="121" t="e">
        <f ca="1">+IF(AND(ISNUMBER(OFFSET('Hygiene Data'!$G$10,0,10*ROW('Hygiene Data'!G85))),'Data Summary'!EC91="Yes"),OFFSET('Hygiene Data'!$G$10,0,10*ROW('Hygiene Data'!G85)),NA())</f>
        <v>#N/A</v>
      </c>
      <c r="BO91" s="121" t="e">
        <f ca="1">+IF(AND(ISNUMBER(OFFSET('Hygiene Data'!$H$6,0,10*ROW('Hygiene Data'!H85))),'Data Summary'!ED91="Yes"),OFFSET('Hygiene Data'!$H$6,0,10*ROW('Hygiene Data'!H85)),NA())</f>
        <v>#N/A</v>
      </c>
      <c r="BP91" s="121" t="e">
        <f ca="1">+IF(AND(ISNUMBER(OFFSET('Hygiene Data'!$H$8,0,10*ROW('Hygiene Data'!H85))),'Data Summary'!EE91="Yes"),OFFSET('Hygiene Data'!$H$8,0,10*ROW('Hygiene Data'!H85)),NA())</f>
        <v>#N/A</v>
      </c>
      <c r="BQ91" s="121" t="e">
        <f ca="1">+IF(AND(ISNUMBER(OFFSET('Hygiene Data'!$H$10,0,10*ROW('Hygiene Data'!H85))),'Data Summary'!EF91="Yes"),OFFSET('Hygiene Data'!$H$10,0,10*ROW('Hygiene Data'!H85)),NA())</f>
        <v>#N/A</v>
      </c>
    </row>
    <row r="92" spans="1:69" x14ac:dyDescent="0.2">
      <c r="A92" s="44" t="e">
        <f ca="1">+IF(OFFSET('Water Data'!$B$1,0,10*ROW('Water Data'!B86))="",NA(),OFFSET('Water Data'!$B$1,0,10*ROW('Water Data'!B86)))</f>
        <v>#N/A</v>
      </c>
      <c r="B92" s="44" t="e">
        <f ca="1">+IF(OFFSET('Water Data'!$A$3,0,10*ROW('Water Data'!A89))="",NA(),OFFSET('Water Data'!$A$3,0,10*ROW('Water Data'!A89)))</f>
        <v>#N/A</v>
      </c>
      <c r="C92" s="44" t="e">
        <f ca="1">+IF(OFFSET('Water Data'!$C$3,0,10*ROW('Water Data'!C89))="",NA(),OFFSET('Water Data'!$C$3,0,10*ROW('Water Data'!C89)))</f>
        <v>#N/A</v>
      </c>
      <c r="D92" s="119" t="e">
        <f ca="1">+IF(AND(ISNUMBER(OFFSET('Water Data'!$C$5,0,10*ROW('Water Data'!C86))),'Data Summary'!BS92="Yes"),100-OFFSET('Water Data'!$C$5,0,10*ROW('Water Data'!C86)),NA())</f>
        <v>#N/A</v>
      </c>
      <c r="E92" s="119" t="e">
        <f ca="1">+IF(AND(ISNUMBER(OFFSET('Water Data'!$C$7,0,10*ROW('Water Data'!C86))),'Data Summary'!BT92="Yes"),OFFSET('Water Data'!$C$7,0,10*ROW('Water Data'!C86)),NA())</f>
        <v>#N/A</v>
      </c>
      <c r="F92" s="119" t="e">
        <f ca="1">+IF(AND(ISNUMBER(OFFSET('Water Data'!$C$10,0,10*ROW('Water Data'!C86))),'Data Summary'!BU92="Yes"),OFFSET('Water Data'!$C$10,0,10*ROW('Water Data'!C86)),NA())</f>
        <v>#N/A</v>
      </c>
      <c r="G92" s="119" t="e">
        <f ca="1">+IF(AND(ISNUMBER(OFFSET('Water Data'!$D$5,0,10*ROW('Water Data'!D86))),'Data Summary'!BV92="Yes"),100-OFFSET('Water Data'!$D$5,0,10*ROW('Water Data'!D86)),NA())</f>
        <v>#N/A</v>
      </c>
      <c r="H92" s="119" t="e">
        <f ca="1">+IF(AND(ISNUMBER(OFFSET('Water Data'!$D$7,0,10*ROW('Water Data'!D86))),'Data Summary'!BW92="Yes"),OFFSET('Water Data'!$D$7,0,10*ROW('Water Data'!D86)),NA())</f>
        <v>#N/A</v>
      </c>
      <c r="I92" s="119" t="e">
        <f ca="1">+IF(AND(ISNUMBER(OFFSET('Water Data'!$D$10,0,10*ROW('Water Data'!D86))),'Data Summary'!BX92="Yes"),OFFSET('Water Data'!$D$10,0,10*ROW('Water Data'!D86)),NA())</f>
        <v>#N/A</v>
      </c>
      <c r="J92" s="119" t="e">
        <f ca="1">+IF(AND(ISNUMBER(OFFSET('Water Data'!$E$5,0,10*ROW('Water Data'!E86))),'Data Summary'!BY92="Yes"),100-OFFSET('Water Data'!$E$5,0,10*ROW('Water Data'!E86)),NA())</f>
        <v>#N/A</v>
      </c>
      <c r="K92" s="119" t="e">
        <f ca="1">+IF(AND(ISNUMBER(OFFSET('Water Data'!$E$7,0,10*ROW('Water Data'!E86))),'Data Summary'!BZ92="Yes"),OFFSET('Water Data'!$E$7,0,10*ROW('Water Data'!E86)),NA())</f>
        <v>#N/A</v>
      </c>
      <c r="L92" s="119" t="e">
        <f ca="1">+IF(AND(ISNUMBER(OFFSET('Water Data'!$E$10,0,10*ROW('Water Data'!E86))),'Data Summary'!CA92="Yes"),OFFSET('Water Data'!$E$10,0,10*ROW('Water Data'!E86)),NA())</f>
        <v>#N/A</v>
      </c>
      <c r="M92" s="119" t="e">
        <f ca="1">+IF(AND(ISNUMBER(OFFSET('Water Data'!$F$5,0,10*ROW('Water Data'!F86))),'Data Summary'!CB92="Yes"),100-OFFSET('Water Data'!$F$5,0,10*ROW('Water Data'!F86)),NA())</f>
        <v>#N/A</v>
      </c>
      <c r="N92" s="119" t="e">
        <f ca="1">+IF(AND(ISNUMBER(OFFSET('Water Data'!$F$7,0,10*ROW('Water Data'!F86))),'Data Summary'!CC92="Yes"),OFFSET('Water Data'!$F$7,0,10*ROW('Water Data'!F86)),NA())</f>
        <v>#N/A</v>
      </c>
      <c r="O92" s="119" t="e">
        <f ca="1">+IF(AND(ISNUMBER(OFFSET('Water Data'!$F$10,0,10*ROW('Water Data'!F86))),'Data Summary'!CD92="Yes"),OFFSET('Water Data'!$F$10,0,10*ROW('Water Data'!F86)),NA())</f>
        <v>#N/A</v>
      </c>
      <c r="P92" s="119" t="e">
        <f ca="1">+IF(AND(ISNUMBER(OFFSET('Water Data'!$G$5,0,10*ROW('Water Data'!G86))),'Data Summary'!CE92="Yes"),100-OFFSET('Water Data'!$G$5,0,10*ROW('Water Data'!G86)),NA())</f>
        <v>#N/A</v>
      </c>
      <c r="Q92" s="119" t="e">
        <f ca="1">+IF(AND(ISNUMBER(OFFSET('Water Data'!$G$7,0,10*ROW('Water Data'!G86))),'Data Summary'!CF92="Yes"),OFFSET('Water Data'!$G$7,0,10*ROW('Water Data'!G86)),NA())</f>
        <v>#N/A</v>
      </c>
      <c r="R92" s="119" t="e">
        <f ca="1">+IF(AND(ISNUMBER(OFFSET('Water Data'!$G$10,0,10*ROW('Water Data'!G86))),'Data Summary'!CG92="Yes"),OFFSET('Water Data'!$G$10,0,10*ROW('Water Data'!G86)),NA())</f>
        <v>#N/A</v>
      </c>
      <c r="S92" s="119" t="e">
        <f ca="1">+IF(AND(ISNUMBER(OFFSET('Water Data'!$H$5,0,10*ROW('Water Data'!H86))),'Data Summary'!CH92="Yes"),100-OFFSET('Water Data'!$H$5,0,10*ROW('Water Data'!H86)),NA())</f>
        <v>#N/A</v>
      </c>
      <c r="T92" s="119" t="e">
        <f ca="1">+IF(AND(ISNUMBER(OFFSET('Water Data'!$H$7,0,10*ROW('Water Data'!H86))),'Data Summary'!CI92="Yes"),OFFSET('Water Data'!$H$7,0,10*ROW('Water Data'!H86)),NA())</f>
        <v>#N/A</v>
      </c>
      <c r="U92" s="119" t="e">
        <f ca="1">+IF(AND(ISNUMBER(OFFSET('Water Data'!$H$10,0,10*ROW('Water Data'!H86))),'Data Summary'!CJ92="Yes"),OFFSET('Water Data'!$H$10,0,10*ROW('Water Data'!H86)),NA())</f>
        <v>#N/A</v>
      </c>
      <c r="V92" s="120" t="e">
        <f ca="1">+IF(AND(ISNUMBER(OFFSET('Sanitation Data'!$C$5,0,10*ROW('Sanitation Data'!C86))),'Data Summary'!CK92="Yes"),100-OFFSET('Sanitation Data'!$C$5,0,10*ROW('Sanitation Data'!C86)),NA())</f>
        <v>#N/A</v>
      </c>
      <c r="W92" s="120" t="e">
        <f ca="1">+IF(AND(ISNUMBER(OFFSET('Sanitation Data'!$C$7,0,10*ROW('Sanitation Data'!C86))),'Data Summary'!CL92="Yes"),OFFSET('Sanitation Data'!$C$7,0,10*ROW('Sanitation Data'!C86)),NA())</f>
        <v>#N/A</v>
      </c>
      <c r="X92" s="120" t="e">
        <f ca="1">+IF(AND(ISNUMBER(OFFSET('Sanitation Data'!$C$11,0,10*ROW('Sanitation Data'!C86))),'Data Summary'!CM92="Yes"),OFFSET('Sanitation Data'!$C$11,0,10*ROW('Sanitation Data'!C86)),NA())</f>
        <v>#N/A</v>
      </c>
      <c r="Y92" s="120" t="e">
        <f ca="1">+IF(AND(ISNUMBER(OFFSET('Sanitation Data'!$C$12,0,10*ROW('Sanitation Data'!C86))),'Data Summary'!CN92="Yes"),OFFSET('Sanitation Data'!$C$12,0,10*ROW('Sanitation Data'!C86)),NA())</f>
        <v>#N/A</v>
      </c>
      <c r="Z92" s="120" t="e">
        <f ca="1">+IF(AND(ISNUMBER(OFFSET('Sanitation Data'!$C$13,0,10*ROW('Sanitation Data'!C86))),'Data Summary'!CO92="Yes"),OFFSET('Sanitation Data'!$C$13,0,10*ROW('Sanitation Data'!C86)),NA())</f>
        <v>#N/A</v>
      </c>
      <c r="AA92" s="120" t="e">
        <f ca="1">+IF(AND(ISNUMBER(OFFSET('Sanitation Data'!$D$5,0,10*ROW('Sanitation Data'!D86))),'Data Summary'!CP92="Yes"),100-OFFSET('Sanitation Data'!$D$5,0,10*ROW('Sanitation Data'!D86)),NA())</f>
        <v>#N/A</v>
      </c>
      <c r="AB92" s="120" t="e">
        <f ca="1">+IF(AND(ISNUMBER(OFFSET('Sanitation Data'!$D$7,0,10*ROW('Sanitation Data'!D86))),'Data Summary'!CQ92="Yes"),OFFSET('Sanitation Data'!$D$7,0,10*ROW('Sanitation Data'!D86)),NA())</f>
        <v>#N/A</v>
      </c>
      <c r="AC92" s="120" t="e">
        <f ca="1">+IF(AND(ISNUMBER(OFFSET('Sanitation Data'!$D$11,0,10*ROW('Sanitation Data'!D86))),'Data Summary'!CR92="Yes"),OFFSET('Sanitation Data'!$D$11,0,10*ROW('Sanitation Data'!D86)),NA())</f>
        <v>#N/A</v>
      </c>
      <c r="AD92" s="120" t="e">
        <f ca="1">+IF(AND(ISNUMBER(OFFSET('Sanitation Data'!$D$12,0,10*ROW('Sanitation Data'!D86))),'Data Summary'!CS92="Yes"),OFFSET('Sanitation Data'!$D$12,0,10*ROW('Sanitation Data'!D86)),NA())</f>
        <v>#N/A</v>
      </c>
      <c r="AE92" s="120" t="e">
        <f ca="1">+IF(AND(ISNUMBER(OFFSET('Sanitation Data'!$D$13,0,10*ROW('Sanitation Data'!D86))),'Data Summary'!CT92="Yes"),OFFSET('Sanitation Data'!$D$13,0,10*ROW('Sanitation Data'!D86)),NA())</f>
        <v>#N/A</v>
      </c>
      <c r="AF92" s="120" t="e">
        <f ca="1">+IF(AND(ISNUMBER(OFFSET('Sanitation Data'!$E$5,0,10*ROW('Sanitation Data'!E86))),'Data Summary'!CU92="Yes"),100-OFFSET('Sanitation Data'!$E$5,0,10*ROW('Sanitation Data'!E86)),NA())</f>
        <v>#N/A</v>
      </c>
      <c r="AG92" s="120" t="e">
        <f ca="1">+IF(AND(ISNUMBER(OFFSET('Sanitation Data'!$E$7,0,10*ROW('Sanitation Data'!E86))),'Data Summary'!CV92="Yes"),OFFSET('Sanitation Data'!$E$7,0,10*ROW('Sanitation Data'!E86)),NA())</f>
        <v>#N/A</v>
      </c>
      <c r="AH92" s="120" t="e">
        <f ca="1">+IF(AND(ISNUMBER(OFFSET('Sanitation Data'!$E$11,0,10*ROW('Sanitation Data'!E86))),'Data Summary'!CW92="Yes"),OFFSET('Sanitation Data'!$E$11,0,10*ROW('Sanitation Data'!E86)),NA())</f>
        <v>#N/A</v>
      </c>
      <c r="AI92" s="120" t="e">
        <f ca="1">+IF(AND(ISNUMBER(OFFSET('Sanitation Data'!$E$12,0,10*ROW('Sanitation Data'!E86))),'Data Summary'!CX92="Yes"),OFFSET('Sanitation Data'!$E$12,0,10*ROW('Sanitation Data'!E86)),NA())</f>
        <v>#N/A</v>
      </c>
      <c r="AJ92" s="120" t="e">
        <f ca="1">+IF(AND(ISNUMBER(OFFSET('Sanitation Data'!$E$13,0,10*ROW('Sanitation Data'!E86))),'Data Summary'!CY92="Yes"),OFFSET('Sanitation Data'!$E$13,0,10*ROW('Sanitation Data'!E86)),NA())</f>
        <v>#N/A</v>
      </c>
      <c r="AK92" s="120" t="e">
        <f ca="1">+IF(AND(ISNUMBER(OFFSET('Sanitation Data'!$F$5,0,10*ROW('Sanitation Data'!F86))),'Data Summary'!CZ92="Yes"),100-OFFSET('Sanitation Data'!$F$5,0,10*ROW('Sanitation Data'!F86)),NA())</f>
        <v>#N/A</v>
      </c>
      <c r="AL92" s="120" t="e">
        <f ca="1">+IF(AND(ISNUMBER(OFFSET('Sanitation Data'!$F$7,0,10*ROW('Sanitation Data'!F86))),'Data Summary'!DA92="Yes"),OFFSET('Sanitation Data'!$F$7,0,10*ROW('Sanitation Data'!F86)),NA())</f>
        <v>#N/A</v>
      </c>
      <c r="AM92" s="120" t="e">
        <f ca="1">+IF(AND(ISNUMBER(OFFSET('Sanitation Data'!$F$11,0,10*ROW('Sanitation Data'!F86))),'Data Summary'!DB92="Yes"),OFFSET('Sanitation Data'!$F$11,0,10*ROW('Sanitation Data'!F86)),NA())</f>
        <v>#N/A</v>
      </c>
      <c r="AN92" s="120" t="e">
        <f ca="1">+IF(AND(ISNUMBER(OFFSET('Sanitation Data'!$F$12,0,10*ROW('Sanitation Data'!F86))),'Data Summary'!DC92="Yes"),OFFSET('Sanitation Data'!$F$12,0,10*ROW('Sanitation Data'!F86)),NA())</f>
        <v>#N/A</v>
      </c>
      <c r="AO92" s="120" t="e">
        <f ca="1">+IF(AND(ISNUMBER(OFFSET('Sanitation Data'!$F$13,0,10*ROW('Sanitation Data'!F86))),'Data Summary'!DD92="Yes"),OFFSET('Sanitation Data'!$F$13,0,10*ROW('Sanitation Data'!F86)),NA())</f>
        <v>#N/A</v>
      </c>
      <c r="AP92" s="120" t="e">
        <f ca="1">+IF(AND(ISNUMBER(OFFSET('Sanitation Data'!$G$5,0,10*ROW('Sanitation Data'!G86))),'Data Summary'!DE92="Yes"),100-OFFSET('Sanitation Data'!$G$5,0,10*ROW('Sanitation Data'!G86)),NA())</f>
        <v>#N/A</v>
      </c>
      <c r="AQ92" s="120" t="e">
        <f ca="1">+IF(AND(ISNUMBER(OFFSET('Sanitation Data'!$G$7,0,10*ROW('Sanitation Data'!G86))),'Data Summary'!DF92="Yes"),OFFSET('Sanitation Data'!$G$7,0,10*ROW('Sanitation Data'!G86)),NA())</f>
        <v>#N/A</v>
      </c>
      <c r="AR92" s="120" t="e">
        <f ca="1">+IF(AND(ISNUMBER(OFFSET('Sanitation Data'!$G$11,0,10*ROW('Sanitation Data'!G86))),'Data Summary'!DG92="Yes"),OFFSET('Sanitation Data'!$G$11,0,10*ROW('Sanitation Data'!G86)),NA())</f>
        <v>#N/A</v>
      </c>
      <c r="AS92" s="120" t="e">
        <f ca="1">+IF(AND(ISNUMBER(OFFSET('Sanitation Data'!$G$12,0,10*ROW('Sanitation Data'!G86))),'Data Summary'!DH92="Yes"),OFFSET('Sanitation Data'!$G$12,0,10*ROW('Sanitation Data'!G86)),NA())</f>
        <v>#N/A</v>
      </c>
      <c r="AT92" s="120" t="e">
        <f ca="1">+IF(AND(ISNUMBER(OFFSET('Sanitation Data'!$G$13,0,10*ROW('Sanitation Data'!G86))),'Data Summary'!DI92="Yes"),OFFSET('Sanitation Data'!$G$13,0,10*ROW('Sanitation Data'!G86)),NA())</f>
        <v>#N/A</v>
      </c>
      <c r="AU92" s="120" t="e">
        <f ca="1">+IF(AND(ISNUMBER(OFFSET('Sanitation Data'!$H$5,0,10*ROW('Sanitation Data'!H86))),'Data Summary'!DJ92="Yes"),100-OFFSET('Sanitation Data'!$H$5,0,10*ROW('Sanitation Data'!H86)),NA())</f>
        <v>#N/A</v>
      </c>
      <c r="AV92" s="120" t="e">
        <f ca="1">+IF(AND(ISNUMBER(OFFSET('Sanitation Data'!$H$7,0,10*ROW('Sanitation Data'!H86))),'Data Summary'!DK92="Yes"),OFFSET('Sanitation Data'!$H$7,0,10*ROW('Sanitation Data'!H86)),NA())</f>
        <v>#N/A</v>
      </c>
      <c r="AW92" s="120" t="e">
        <f ca="1">+IF(AND(ISNUMBER(OFFSET('Sanitation Data'!$H$11,0,10*ROW('Sanitation Data'!H86))),'Data Summary'!DL92="Yes"),OFFSET('Sanitation Data'!$H$11,0,10*ROW('Sanitation Data'!H86)),NA())</f>
        <v>#N/A</v>
      </c>
      <c r="AX92" s="120" t="e">
        <f ca="1">+IF(AND(ISNUMBER(OFFSET('Sanitation Data'!$H$12,0,10*ROW('Sanitation Data'!H86))),'Data Summary'!DM92="Yes"),OFFSET('Sanitation Data'!$H$12,0,10*ROW('Sanitation Data'!H86)),NA())</f>
        <v>#N/A</v>
      </c>
      <c r="AY92" s="120" t="e">
        <f ca="1">+IF(AND(ISNUMBER(OFFSET('Sanitation Data'!$H$13,0,10*ROW('Sanitation Data'!H86))),'Data Summary'!DN92="Yes"),OFFSET('Sanitation Data'!$H$13,0,10*ROW('Sanitation Data'!H86)),NA())</f>
        <v>#N/A</v>
      </c>
      <c r="AZ92" s="121" t="e">
        <f ca="1">+IF(AND(ISNUMBER(OFFSET('Hygiene Data'!$C$6,0,10*ROW('Hygiene Data'!C86))),'Data Summary'!DO92="Yes"),OFFSET('Hygiene Data'!$C$6,0,10*ROW('Hygiene Data'!C86)),NA())</f>
        <v>#N/A</v>
      </c>
      <c r="BA92" s="121" t="e">
        <f ca="1">+IF(AND(ISNUMBER(OFFSET('Hygiene Data'!$C$8,0,10*ROW('Hygiene Data'!C86))),'Data Summary'!DP92="Yes"),OFFSET('Hygiene Data'!$C$8,0,10*ROW('Hygiene Data'!C86)),NA())</f>
        <v>#N/A</v>
      </c>
      <c r="BB92" s="121" t="e">
        <f ca="1">+IF(AND(ISNUMBER(OFFSET('Hygiene Data'!$C$10,0,10*ROW('Hygiene Data'!C86))),'Data Summary'!DQ92="Yes"),OFFSET('Hygiene Data'!$C$10,0,10*ROW('Hygiene Data'!C86)),NA())</f>
        <v>#N/A</v>
      </c>
      <c r="BC92" s="121" t="e">
        <f ca="1">+IF(AND(ISNUMBER(OFFSET('Hygiene Data'!$D$6,0,10*ROW('Hygiene Data'!D86))),'Data Summary'!DR92="Yes"),OFFSET('Hygiene Data'!$D$6,0,10*ROW('Hygiene Data'!D86)),NA())</f>
        <v>#N/A</v>
      </c>
      <c r="BD92" s="121" t="e">
        <f ca="1">+IF(AND(ISNUMBER(OFFSET('Hygiene Data'!$D$8,0,10*ROW('Hygiene Data'!D86))),'Data Summary'!DS92="Yes"),OFFSET('Hygiene Data'!$D$8,0,10*ROW('Hygiene Data'!D86)),NA())</f>
        <v>#N/A</v>
      </c>
      <c r="BE92" s="121" t="e">
        <f ca="1">+IF(AND(ISNUMBER(OFFSET('Hygiene Data'!$D$10,0,10*ROW('Hygiene Data'!D86))),'Data Summary'!DT92="Yes"),OFFSET('Hygiene Data'!$D$10,0,10*ROW('Hygiene Data'!D86)),NA())</f>
        <v>#N/A</v>
      </c>
      <c r="BF92" s="121" t="e">
        <f ca="1">+IF(AND(ISNUMBER(OFFSET('Hygiene Data'!$E$6,0,10*ROW('Hygiene Data'!E86))),'Data Summary'!DU92="Yes"),OFFSET('Hygiene Data'!$E$6,0,10*ROW('Hygiene Data'!E86)),NA())</f>
        <v>#N/A</v>
      </c>
      <c r="BG92" s="121" t="e">
        <f ca="1">+IF(AND(ISNUMBER(OFFSET('Hygiene Data'!$E$8,0,10*ROW('Hygiene Data'!E86))),'Data Summary'!DV92="Yes"),OFFSET('Hygiene Data'!$E$8,0,10*ROW('Hygiene Data'!E86)),NA())</f>
        <v>#N/A</v>
      </c>
      <c r="BH92" s="121" t="e">
        <f ca="1">+IF(AND(ISNUMBER(OFFSET('Hygiene Data'!$E$10,0,10*ROW('Hygiene Data'!E86))),'Data Summary'!DW92="Yes"),OFFSET('Hygiene Data'!$E$10,0,10*ROW('Hygiene Data'!E86)),NA())</f>
        <v>#N/A</v>
      </c>
      <c r="BI92" s="121" t="e">
        <f ca="1">+IF(AND(ISNUMBER(OFFSET('Hygiene Data'!$F$6,0,10*ROW('Hygiene Data'!F86))),'Data Summary'!DX92="Yes"),OFFSET('Hygiene Data'!$F$6,0,10*ROW('Hygiene Data'!F86)),NA())</f>
        <v>#N/A</v>
      </c>
      <c r="BJ92" s="121" t="e">
        <f ca="1">+IF(AND(ISNUMBER(OFFSET('Hygiene Data'!$F$8,0,10*ROW('Hygiene Data'!F86))),'Data Summary'!DY92="Yes"),OFFSET('Hygiene Data'!$F$8,0,10*ROW('Hygiene Data'!F86)),NA())</f>
        <v>#N/A</v>
      </c>
      <c r="BK92" s="121" t="e">
        <f ca="1">+IF(AND(ISNUMBER(OFFSET('Hygiene Data'!$F$10,0,10*ROW('Hygiene Data'!F86))),'Data Summary'!DZ92="Yes"),OFFSET('Hygiene Data'!$F$10,0,10*ROW('Hygiene Data'!F86)),NA())</f>
        <v>#N/A</v>
      </c>
      <c r="BL92" s="121" t="e">
        <f ca="1">+IF(AND(ISNUMBER(OFFSET('Hygiene Data'!$G$6,0,10*ROW('Hygiene Data'!G86))),'Data Summary'!EA92="Yes"),OFFSET('Hygiene Data'!$G$6,0,10*ROW('Hygiene Data'!G86)),NA())</f>
        <v>#N/A</v>
      </c>
      <c r="BM92" s="121" t="e">
        <f ca="1">+IF(AND(ISNUMBER(OFFSET('Hygiene Data'!$G$8,0,10*ROW('Hygiene Data'!G86))),'Data Summary'!EB92="Yes"),OFFSET('Hygiene Data'!$G$8,0,10*ROW('Hygiene Data'!G86)),NA())</f>
        <v>#N/A</v>
      </c>
      <c r="BN92" s="121" t="e">
        <f ca="1">+IF(AND(ISNUMBER(OFFSET('Hygiene Data'!$G$10,0,10*ROW('Hygiene Data'!G86))),'Data Summary'!EC92="Yes"),OFFSET('Hygiene Data'!$G$10,0,10*ROW('Hygiene Data'!G86)),NA())</f>
        <v>#N/A</v>
      </c>
      <c r="BO92" s="121" t="e">
        <f ca="1">+IF(AND(ISNUMBER(OFFSET('Hygiene Data'!$H$6,0,10*ROW('Hygiene Data'!H86))),'Data Summary'!ED92="Yes"),OFFSET('Hygiene Data'!$H$6,0,10*ROW('Hygiene Data'!H86)),NA())</f>
        <v>#N/A</v>
      </c>
      <c r="BP92" s="121" t="e">
        <f ca="1">+IF(AND(ISNUMBER(OFFSET('Hygiene Data'!$H$8,0,10*ROW('Hygiene Data'!H86))),'Data Summary'!EE92="Yes"),OFFSET('Hygiene Data'!$H$8,0,10*ROW('Hygiene Data'!H86)),NA())</f>
        <v>#N/A</v>
      </c>
      <c r="BQ92" s="121" t="e">
        <f ca="1">+IF(AND(ISNUMBER(OFFSET('Hygiene Data'!$H$10,0,10*ROW('Hygiene Data'!H86))),'Data Summary'!EF92="Yes"),OFFSET('Hygiene Data'!$H$10,0,10*ROW('Hygiene Data'!H86)),NA())</f>
        <v>#N/A</v>
      </c>
    </row>
    <row r="93" spans="1:69" x14ac:dyDescent="0.2">
      <c r="A93" s="44" t="e">
        <f ca="1">+IF(OFFSET('Water Data'!$B$1,0,10*ROW('Water Data'!B87))="",NA(),OFFSET('Water Data'!$B$1,0,10*ROW('Water Data'!B87)))</f>
        <v>#N/A</v>
      </c>
      <c r="B93" s="44" t="e">
        <f ca="1">+IF(OFFSET('Water Data'!$A$3,0,10*ROW('Water Data'!A90))="",NA(),OFFSET('Water Data'!$A$3,0,10*ROW('Water Data'!A90)))</f>
        <v>#N/A</v>
      </c>
      <c r="C93" s="44" t="e">
        <f ca="1">+IF(OFFSET('Water Data'!$C$3,0,10*ROW('Water Data'!C90))="",NA(),OFFSET('Water Data'!$C$3,0,10*ROW('Water Data'!C90)))</f>
        <v>#N/A</v>
      </c>
      <c r="D93" s="119" t="e">
        <f ca="1">+IF(AND(ISNUMBER(OFFSET('Water Data'!$C$5,0,10*ROW('Water Data'!C87))),'Data Summary'!BS93="Yes"),100-OFFSET('Water Data'!$C$5,0,10*ROW('Water Data'!C87)),NA())</f>
        <v>#N/A</v>
      </c>
      <c r="E93" s="119" t="e">
        <f ca="1">+IF(AND(ISNUMBER(OFFSET('Water Data'!$C$7,0,10*ROW('Water Data'!C87))),'Data Summary'!BT93="Yes"),OFFSET('Water Data'!$C$7,0,10*ROW('Water Data'!C87)),NA())</f>
        <v>#N/A</v>
      </c>
      <c r="F93" s="119" t="e">
        <f ca="1">+IF(AND(ISNUMBER(OFFSET('Water Data'!$C$10,0,10*ROW('Water Data'!C87))),'Data Summary'!BU93="Yes"),OFFSET('Water Data'!$C$10,0,10*ROW('Water Data'!C87)),NA())</f>
        <v>#N/A</v>
      </c>
      <c r="G93" s="119" t="e">
        <f ca="1">+IF(AND(ISNUMBER(OFFSET('Water Data'!$D$5,0,10*ROW('Water Data'!D87))),'Data Summary'!BV93="Yes"),100-OFFSET('Water Data'!$D$5,0,10*ROW('Water Data'!D87)),NA())</f>
        <v>#N/A</v>
      </c>
      <c r="H93" s="119" t="e">
        <f ca="1">+IF(AND(ISNUMBER(OFFSET('Water Data'!$D$7,0,10*ROW('Water Data'!D87))),'Data Summary'!BW93="Yes"),OFFSET('Water Data'!$D$7,0,10*ROW('Water Data'!D87)),NA())</f>
        <v>#N/A</v>
      </c>
      <c r="I93" s="119" t="e">
        <f ca="1">+IF(AND(ISNUMBER(OFFSET('Water Data'!$D$10,0,10*ROW('Water Data'!D87))),'Data Summary'!BX93="Yes"),OFFSET('Water Data'!$D$10,0,10*ROW('Water Data'!D87)),NA())</f>
        <v>#N/A</v>
      </c>
      <c r="J93" s="119" t="e">
        <f ca="1">+IF(AND(ISNUMBER(OFFSET('Water Data'!$E$5,0,10*ROW('Water Data'!E87))),'Data Summary'!BY93="Yes"),100-OFFSET('Water Data'!$E$5,0,10*ROW('Water Data'!E87)),NA())</f>
        <v>#N/A</v>
      </c>
      <c r="K93" s="119" t="e">
        <f ca="1">+IF(AND(ISNUMBER(OFFSET('Water Data'!$E$7,0,10*ROW('Water Data'!E87))),'Data Summary'!BZ93="Yes"),OFFSET('Water Data'!$E$7,0,10*ROW('Water Data'!E87)),NA())</f>
        <v>#N/A</v>
      </c>
      <c r="L93" s="119" t="e">
        <f ca="1">+IF(AND(ISNUMBER(OFFSET('Water Data'!$E$10,0,10*ROW('Water Data'!E87))),'Data Summary'!CA93="Yes"),OFFSET('Water Data'!$E$10,0,10*ROW('Water Data'!E87)),NA())</f>
        <v>#N/A</v>
      </c>
      <c r="M93" s="119" t="e">
        <f ca="1">+IF(AND(ISNUMBER(OFFSET('Water Data'!$F$5,0,10*ROW('Water Data'!F87))),'Data Summary'!CB93="Yes"),100-OFFSET('Water Data'!$F$5,0,10*ROW('Water Data'!F87)),NA())</f>
        <v>#N/A</v>
      </c>
      <c r="N93" s="119" t="e">
        <f ca="1">+IF(AND(ISNUMBER(OFFSET('Water Data'!$F$7,0,10*ROW('Water Data'!F87))),'Data Summary'!CC93="Yes"),OFFSET('Water Data'!$F$7,0,10*ROW('Water Data'!F87)),NA())</f>
        <v>#N/A</v>
      </c>
      <c r="O93" s="119" t="e">
        <f ca="1">+IF(AND(ISNUMBER(OFFSET('Water Data'!$F$10,0,10*ROW('Water Data'!F87))),'Data Summary'!CD93="Yes"),OFFSET('Water Data'!$F$10,0,10*ROW('Water Data'!F87)),NA())</f>
        <v>#N/A</v>
      </c>
      <c r="P93" s="119" t="e">
        <f ca="1">+IF(AND(ISNUMBER(OFFSET('Water Data'!$G$5,0,10*ROW('Water Data'!G87))),'Data Summary'!CE93="Yes"),100-OFFSET('Water Data'!$G$5,0,10*ROW('Water Data'!G87)),NA())</f>
        <v>#N/A</v>
      </c>
      <c r="Q93" s="119" t="e">
        <f ca="1">+IF(AND(ISNUMBER(OFFSET('Water Data'!$G$7,0,10*ROW('Water Data'!G87))),'Data Summary'!CF93="Yes"),OFFSET('Water Data'!$G$7,0,10*ROW('Water Data'!G87)),NA())</f>
        <v>#N/A</v>
      </c>
      <c r="R93" s="119" t="e">
        <f ca="1">+IF(AND(ISNUMBER(OFFSET('Water Data'!$G$10,0,10*ROW('Water Data'!G87))),'Data Summary'!CG93="Yes"),OFFSET('Water Data'!$G$10,0,10*ROW('Water Data'!G87)),NA())</f>
        <v>#N/A</v>
      </c>
      <c r="S93" s="119" t="e">
        <f ca="1">+IF(AND(ISNUMBER(OFFSET('Water Data'!$H$5,0,10*ROW('Water Data'!H87))),'Data Summary'!CH93="Yes"),100-OFFSET('Water Data'!$H$5,0,10*ROW('Water Data'!H87)),NA())</f>
        <v>#N/A</v>
      </c>
      <c r="T93" s="119" t="e">
        <f ca="1">+IF(AND(ISNUMBER(OFFSET('Water Data'!$H$7,0,10*ROW('Water Data'!H87))),'Data Summary'!CI93="Yes"),OFFSET('Water Data'!$H$7,0,10*ROW('Water Data'!H87)),NA())</f>
        <v>#N/A</v>
      </c>
      <c r="U93" s="119" t="e">
        <f ca="1">+IF(AND(ISNUMBER(OFFSET('Water Data'!$H$10,0,10*ROW('Water Data'!H87))),'Data Summary'!CJ93="Yes"),OFFSET('Water Data'!$H$10,0,10*ROW('Water Data'!H87)),NA())</f>
        <v>#N/A</v>
      </c>
      <c r="V93" s="120" t="e">
        <f ca="1">+IF(AND(ISNUMBER(OFFSET('Sanitation Data'!$C$5,0,10*ROW('Sanitation Data'!C87))),'Data Summary'!CK93="Yes"),100-OFFSET('Sanitation Data'!$C$5,0,10*ROW('Sanitation Data'!C87)),NA())</f>
        <v>#N/A</v>
      </c>
      <c r="W93" s="120" t="e">
        <f ca="1">+IF(AND(ISNUMBER(OFFSET('Sanitation Data'!$C$7,0,10*ROW('Sanitation Data'!C87))),'Data Summary'!CL93="Yes"),OFFSET('Sanitation Data'!$C$7,0,10*ROW('Sanitation Data'!C87)),NA())</f>
        <v>#N/A</v>
      </c>
      <c r="X93" s="120" t="e">
        <f ca="1">+IF(AND(ISNUMBER(OFFSET('Sanitation Data'!$C$11,0,10*ROW('Sanitation Data'!C87))),'Data Summary'!CM93="Yes"),OFFSET('Sanitation Data'!$C$11,0,10*ROW('Sanitation Data'!C87)),NA())</f>
        <v>#N/A</v>
      </c>
      <c r="Y93" s="120" t="e">
        <f ca="1">+IF(AND(ISNUMBER(OFFSET('Sanitation Data'!$C$12,0,10*ROW('Sanitation Data'!C87))),'Data Summary'!CN93="Yes"),OFFSET('Sanitation Data'!$C$12,0,10*ROW('Sanitation Data'!C87)),NA())</f>
        <v>#N/A</v>
      </c>
      <c r="Z93" s="120" t="e">
        <f ca="1">+IF(AND(ISNUMBER(OFFSET('Sanitation Data'!$C$13,0,10*ROW('Sanitation Data'!C87))),'Data Summary'!CO93="Yes"),OFFSET('Sanitation Data'!$C$13,0,10*ROW('Sanitation Data'!C87)),NA())</f>
        <v>#N/A</v>
      </c>
      <c r="AA93" s="120" t="e">
        <f ca="1">+IF(AND(ISNUMBER(OFFSET('Sanitation Data'!$D$5,0,10*ROW('Sanitation Data'!D87))),'Data Summary'!CP93="Yes"),100-OFFSET('Sanitation Data'!$D$5,0,10*ROW('Sanitation Data'!D87)),NA())</f>
        <v>#N/A</v>
      </c>
      <c r="AB93" s="120" t="e">
        <f ca="1">+IF(AND(ISNUMBER(OFFSET('Sanitation Data'!$D$7,0,10*ROW('Sanitation Data'!D87))),'Data Summary'!CQ93="Yes"),OFFSET('Sanitation Data'!$D$7,0,10*ROW('Sanitation Data'!D87)),NA())</f>
        <v>#N/A</v>
      </c>
      <c r="AC93" s="120" t="e">
        <f ca="1">+IF(AND(ISNUMBER(OFFSET('Sanitation Data'!$D$11,0,10*ROW('Sanitation Data'!D87))),'Data Summary'!CR93="Yes"),OFFSET('Sanitation Data'!$D$11,0,10*ROW('Sanitation Data'!D87)),NA())</f>
        <v>#N/A</v>
      </c>
      <c r="AD93" s="120" t="e">
        <f ca="1">+IF(AND(ISNUMBER(OFFSET('Sanitation Data'!$D$12,0,10*ROW('Sanitation Data'!D87))),'Data Summary'!CS93="Yes"),OFFSET('Sanitation Data'!$D$12,0,10*ROW('Sanitation Data'!D87)),NA())</f>
        <v>#N/A</v>
      </c>
      <c r="AE93" s="120" t="e">
        <f ca="1">+IF(AND(ISNUMBER(OFFSET('Sanitation Data'!$D$13,0,10*ROW('Sanitation Data'!D87))),'Data Summary'!CT93="Yes"),OFFSET('Sanitation Data'!$D$13,0,10*ROW('Sanitation Data'!D87)),NA())</f>
        <v>#N/A</v>
      </c>
      <c r="AF93" s="120" t="e">
        <f ca="1">+IF(AND(ISNUMBER(OFFSET('Sanitation Data'!$E$5,0,10*ROW('Sanitation Data'!E87))),'Data Summary'!CU93="Yes"),100-OFFSET('Sanitation Data'!$E$5,0,10*ROW('Sanitation Data'!E87)),NA())</f>
        <v>#N/A</v>
      </c>
      <c r="AG93" s="120" t="e">
        <f ca="1">+IF(AND(ISNUMBER(OFFSET('Sanitation Data'!$E$7,0,10*ROW('Sanitation Data'!E87))),'Data Summary'!CV93="Yes"),OFFSET('Sanitation Data'!$E$7,0,10*ROW('Sanitation Data'!E87)),NA())</f>
        <v>#N/A</v>
      </c>
      <c r="AH93" s="120" t="e">
        <f ca="1">+IF(AND(ISNUMBER(OFFSET('Sanitation Data'!$E$11,0,10*ROW('Sanitation Data'!E87))),'Data Summary'!CW93="Yes"),OFFSET('Sanitation Data'!$E$11,0,10*ROW('Sanitation Data'!E87)),NA())</f>
        <v>#N/A</v>
      </c>
      <c r="AI93" s="120" t="e">
        <f ca="1">+IF(AND(ISNUMBER(OFFSET('Sanitation Data'!$E$12,0,10*ROW('Sanitation Data'!E87))),'Data Summary'!CX93="Yes"),OFFSET('Sanitation Data'!$E$12,0,10*ROW('Sanitation Data'!E87)),NA())</f>
        <v>#N/A</v>
      </c>
      <c r="AJ93" s="120" t="e">
        <f ca="1">+IF(AND(ISNUMBER(OFFSET('Sanitation Data'!$E$13,0,10*ROW('Sanitation Data'!E87))),'Data Summary'!CY93="Yes"),OFFSET('Sanitation Data'!$E$13,0,10*ROW('Sanitation Data'!E87)),NA())</f>
        <v>#N/A</v>
      </c>
      <c r="AK93" s="120" t="e">
        <f ca="1">+IF(AND(ISNUMBER(OFFSET('Sanitation Data'!$F$5,0,10*ROW('Sanitation Data'!F87))),'Data Summary'!CZ93="Yes"),100-OFFSET('Sanitation Data'!$F$5,0,10*ROW('Sanitation Data'!F87)),NA())</f>
        <v>#N/A</v>
      </c>
      <c r="AL93" s="120" t="e">
        <f ca="1">+IF(AND(ISNUMBER(OFFSET('Sanitation Data'!$F$7,0,10*ROW('Sanitation Data'!F87))),'Data Summary'!DA93="Yes"),OFFSET('Sanitation Data'!$F$7,0,10*ROW('Sanitation Data'!F87)),NA())</f>
        <v>#N/A</v>
      </c>
      <c r="AM93" s="120" t="e">
        <f ca="1">+IF(AND(ISNUMBER(OFFSET('Sanitation Data'!$F$11,0,10*ROW('Sanitation Data'!F87))),'Data Summary'!DB93="Yes"),OFFSET('Sanitation Data'!$F$11,0,10*ROW('Sanitation Data'!F87)),NA())</f>
        <v>#N/A</v>
      </c>
      <c r="AN93" s="120" t="e">
        <f ca="1">+IF(AND(ISNUMBER(OFFSET('Sanitation Data'!$F$12,0,10*ROW('Sanitation Data'!F87))),'Data Summary'!DC93="Yes"),OFFSET('Sanitation Data'!$F$12,0,10*ROW('Sanitation Data'!F87)),NA())</f>
        <v>#N/A</v>
      </c>
      <c r="AO93" s="120" t="e">
        <f ca="1">+IF(AND(ISNUMBER(OFFSET('Sanitation Data'!$F$13,0,10*ROW('Sanitation Data'!F87))),'Data Summary'!DD93="Yes"),OFFSET('Sanitation Data'!$F$13,0,10*ROW('Sanitation Data'!F87)),NA())</f>
        <v>#N/A</v>
      </c>
      <c r="AP93" s="120" t="e">
        <f ca="1">+IF(AND(ISNUMBER(OFFSET('Sanitation Data'!$G$5,0,10*ROW('Sanitation Data'!G87))),'Data Summary'!DE93="Yes"),100-OFFSET('Sanitation Data'!$G$5,0,10*ROW('Sanitation Data'!G87)),NA())</f>
        <v>#N/A</v>
      </c>
      <c r="AQ93" s="120" t="e">
        <f ca="1">+IF(AND(ISNUMBER(OFFSET('Sanitation Data'!$G$7,0,10*ROW('Sanitation Data'!G87))),'Data Summary'!DF93="Yes"),OFFSET('Sanitation Data'!$G$7,0,10*ROW('Sanitation Data'!G87)),NA())</f>
        <v>#N/A</v>
      </c>
      <c r="AR93" s="120" t="e">
        <f ca="1">+IF(AND(ISNUMBER(OFFSET('Sanitation Data'!$G$11,0,10*ROW('Sanitation Data'!G87))),'Data Summary'!DG93="Yes"),OFFSET('Sanitation Data'!$G$11,0,10*ROW('Sanitation Data'!G87)),NA())</f>
        <v>#N/A</v>
      </c>
      <c r="AS93" s="120" t="e">
        <f ca="1">+IF(AND(ISNUMBER(OFFSET('Sanitation Data'!$G$12,0,10*ROW('Sanitation Data'!G87))),'Data Summary'!DH93="Yes"),OFFSET('Sanitation Data'!$G$12,0,10*ROW('Sanitation Data'!G87)),NA())</f>
        <v>#N/A</v>
      </c>
      <c r="AT93" s="120" t="e">
        <f ca="1">+IF(AND(ISNUMBER(OFFSET('Sanitation Data'!$G$13,0,10*ROW('Sanitation Data'!G87))),'Data Summary'!DI93="Yes"),OFFSET('Sanitation Data'!$G$13,0,10*ROW('Sanitation Data'!G87)),NA())</f>
        <v>#N/A</v>
      </c>
      <c r="AU93" s="120" t="e">
        <f ca="1">+IF(AND(ISNUMBER(OFFSET('Sanitation Data'!$H$5,0,10*ROW('Sanitation Data'!H87))),'Data Summary'!DJ93="Yes"),100-OFFSET('Sanitation Data'!$H$5,0,10*ROW('Sanitation Data'!H87)),NA())</f>
        <v>#N/A</v>
      </c>
      <c r="AV93" s="120" t="e">
        <f ca="1">+IF(AND(ISNUMBER(OFFSET('Sanitation Data'!$H$7,0,10*ROW('Sanitation Data'!H87))),'Data Summary'!DK93="Yes"),OFFSET('Sanitation Data'!$H$7,0,10*ROW('Sanitation Data'!H87)),NA())</f>
        <v>#N/A</v>
      </c>
      <c r="AW93" s="120" t="e">
        <f ca="1">+IF(AND(ISNUMBER(OFFSET('Sanitation Data'!$H$11,0,10*ROW('Sanitation Data'!H87))),'Data Summary'!DL93="Yes"),OFFSET('Sanitation Data'!$H$11,0,10*ROW('Sanitation Data'!H87)),NA())</f>
        <v>#N/A</v>
      </c>
      <c r="AX93" s="120" t="e">
        <f ca="1">+IF(AND(ISNUMBER(OFFSET('Sanitation Data'!$H$12,0,10*ROW('Sanitation Data'!H87))),'Data Summary'!DM93="Yes"),OFFSET('Sanitation Data'!$H$12,0,10*ROW('Sanitation Data'!H87)),NA())</f>
        <v>#N/A</v>
      </c>
      <c r="AY93" s="120" t="e">
        <f ca="1">+IF(AND(ISNUMBER(OFFSET('Sanitation Data'!$H$13,0,10*ROW('Sanitation Data'!H87))),'Data Summary'!DN93="Yes"),OFFSET('Sanitation Data'!$H$13,0,10*ROW('Sanitation Data'!H87)),NA())</f>
        <v>#N/A</v>
      </c>
      <c r="AZ93" s="121" t="e">
        <f ca="1">+IF(AND(ISNUMBER(OFFSET('Hygiene Data'!$C$6,0,10*ROW('Hygiene Data'!C87))),'Data Summary'!DO93="Yes"),OFFSET('Hygiene Data'!$C$6,0,10*ROW('Hygiene Data'!C87)),NA())</f>
        <v>#N/A</v>
      </c>
      <c r="BA93" s="121" t="e">
        <f ca="1">+IF(AND(ISNUMBER(OFFSET('Hygiene Data'!$C$8,0,10*ROW('Hygiene Data'!C87))),'Data Summary'!DP93="Yes"),OFFSET('Hygiene Data'!$C$8,0,10*ROW('Hygiene Data'!C87)),NA())</f>
        <v>#N/A</v>
      </c>
      <c r="BB93" s="121" t="e">
        <f ca="1">+IF(AND(ISNUMBER(OFFSET('Hygiene Data'!$C$10,0,10*ROW('Hygiene Data'!C87))),'Data Summary'!DQ93="Yes"),OFFSET('Hygiene Data'!$C$10,0,10*ROW('Hygiene Data'!C87)),NA())</f>
        <v>#N/A</v>
      </c>
      <c r="BC93" s="121" t="e">
        <f ca="1">+IF(AND(ISNUMBER(OFFSET('Hygiene Data'!$D$6,0,10*ROW('Hygiene Data'!D87))),'Data Summary'!DR93="Yes"),OFFSET('Hygiene Data'!$D$6,0,10*ROW('Hygiene Data'!D87)),NA())</f>
        <v>#N/A</v>
      </c>
      <c r="BD93" s="121" t="e">
        <f ca="1">+IF(AND(ISNUMBER(OFFSET('Hygiene Data'!$D$8,0,10*ROW('Hygiene Data'!D87))),'Data Summary'!DS93="Yes"),OFFSET('Hygiene Data'!$D$8,0,10*ROW('Hygiene Data'!D87)),NA())</f>
        <v>#N/A</v>
      </c>
      <c r="BE93" s="121" t="e">
        <f ca="1">+IF(AND(ISNUMBER(OFFSET('Hygiene Data'!$D$10,0,10*ROW('Hygiene Data'!D87))),'Data Summary'!DT93="Yes"),OFFSET('Hygiene Data'!$D$10,0,10*ROW('Hygiene Data'!D87)),NA())</f>
        <v>#N/A</v>
      </c>
      <c r="BF93" s="121" t="e">
        <f ca="1">+IF(AND(ISNUMBER(OFFSET('Hygiene Data'!$E$6,0,10*ROW('Hygiene Data'!E87))),'Data Summary'!DU93="Yes"),OFFSET('Hygiene Data'!$E$6,0,10*ROW('Hygiene Data'!E87)),NA())</f>
        <v>#N/A</v>
      </c>
      <c r="BG93" s="121" t="e">
        <f ca="1">+IF(AND(ISNUMBER(OFFSET('Hygiene Data'!$E$8,0,10*ROW('Hygiene Data'!E87))),'Data Summary'!DV93="Yes"),OFFSET('Hygiene Data'!$E$8,0,10*ROW('Hygiene Data'!E87)),NA())</f>
        <v>#N/A</v>
      </c>
      <c r="BH93" s="121" t="e">
        <f ca="1">+IF(AND(ISNUMBER(OFFSET('Hygiene Data'!$E$10,0,10*ROW('Hygiene Data'!E87))),'Data Summary'!DW93="Yes"),OFFSET('Hygiene Data'!$E$10,0,10*ROW('Hygiene Data'!E87)),NA())</f>
        <v>#N/A</v>
      </c>
      <c r="BI93" s="121" t="e">
        <f ca="1">+IF(AND(ISNUMBER(OFFSET('Hygiene Data'!$F$6,0,10*ROW('Hygiene Data'!F87))),'Data Summary'!DX93="Yes"),OFFSET('Hygiene Data'!$F$6,0,10*ROW('Hygiene Data'!F87)),NA())</f>
        <v>#N/A</v>
      </c>
      <c r="BJ93" s="121" t="e">
        <f ca="1">+IF(AND(ISNUMBER(OFFSET('Hygiene Data'!$F$8,0,10*ROW('Hygiene Data'!F87))),'Data Summary'!DY93="Yes"),OFFSET('Hygiene Data'!$F$8,0,10*ROW('Hygiene Data'!F87)),NA())</f>
        <v>#N/A</v>
      </c>
      <c r="BK93" s="121" t="e">
        <f ca="1">+IF(AND(ISNUMBER(OFFSET('Hygiene Data'!$F$10,0,10*ROW('Hygiene Data'!F87))),'Data Summary'!DZ93="Yes"),OFFSET('Hygiene Data'!$F$10,0,10*ROW('Hygiene Data'!F87)),NA())</f>
        <v>#N/A</v>
      </c>
      <c r="BL93" s="121" t="e">
        <f ca="1">+IF(AND(ISNUMBER(OFFSET('Hygiene Data'!$G$6,0,10*ROW('Hygiene Data'!G87))),'Data Summary'!EA93="Yes"),OFFSET('Hygiene Data'!$G$6,0,10*ROW('Hygiene Data'!G87)),NA())</f>
        <v>#N/A</v>
      </c>
      <c r="BM93" s="121" t="e">
        <f ca="1">+IF(AND(ISNUMBER(OFFSET('Hygiene Data'!$G$8,0,10*ROW('Hygiene Data'!G87))),'Data Summary'!EB93="Yes"),OFFSET('Hygiene Data'!$G$8,0,10*ROW('Hygiene Data'!G87)),NA())</f>
        <v>#N/A</v>
      </c>
      <c r="BN93" s="121" t="e">
        <f ca="1">+IF(AND(ISNUMBER(OFFSET('Hygiene Data'!$G$10,0,10*ROW('Hygiene Data'!G87))),'Data Summary'!EC93="Yes"),OFFSET('Hygiene Data'!$G$10,0,10*ROW('Hygiene Data'!G87)),NA())</f>
        <v>#N/A</v>
      </c>
      <c r="BO93" s="121" t="e">
        <f ca="1">+IF(AND(ISNUMBER(OFFSET('Hygiene Data'!$H$6,0,10*ROW('Hygiene Data'!H87))),'Data Summary'!ED93="Yes"),OFFSET('Hygiene Data'!$H$6,0,10*ROW('Hygiene Data'!H87)),NA())</f>
        <v>#N/A</v>
      </c>
      <c r="BP93" s="121" t="e">
        <f ca="1">+IF(AND(ISNUMBER(OFFSET('Hygiene Data'!$H$8,0,10*ROW('Hygiene Data'!H87))),'Data Summary'!EE93="Yes"),OFFSET('Hygiene Data'!$H$8,0,10*ROW('Hygiene Data'!H87)),NA())</f>
        <v>#N/A</v>
      </c>
      <c r="BQ93" s="121" t="e">
        <f ca="1">+IF(AND(ISNUMBER(OFFSET('Hygiene Data'!$H$10,0,10*ROW('Hygiene Data'!H87))),'Data Summary'!EF93="Yes"),OFFSET('Hygiene Data'!$H$10,0,10*ROW('Hygiene Data'!H87)),NA())</f>
        <v>#N/A</v>
      </c>
    </row>
    <row r="94" spans="1:69" x14ac:dyDescent="0.2">
      <c r="A94" s="44" t="e">
        <f ca="1">+IF(OFFSET('Water Data'!$B$1,0,10*ROW('Water Data'!B88))="",NA(),OFFSET('Water Data'!$B$1,0,10*ROW('Water Data'!B88)))</f>
        <v>#N/A</v>
      </c>
      <c r="B94" s="44" t="e">
        <f ca="1">+IF(OFFSET('Water Data'!$A$3,0,10*ROW('Water Data'!A91))="",NA(),OFFSET('Water Data'!$A$3,0,10*ROW('Water Data'!A91)))</f>
        <v>#N/A</v>
      </c>
      <c r="C94" s="44" t="e">
        <f ca="1">+IF(OFFSET('Water Data'!$C$3,0,10*ROW('Water Data'!C91))="",NA(),OFFSET('Water Data'!$C$3,0,10*ROW('Water Data'!C91)))</f>
        <v>#N/A</v>
      </c>
      <c r="D94" s="119" t="e">
        <f ca="1">+IF(AND(ISNUMBER(OFFSET('Water Data'!$C$5,0,10*ROW('Water Data'!C88))),'Data Summary'!BS94="Yes"),100-OFFSET('Water Data'!$C$5,0,10*ROW('Water Data'!C88)),NA())</f>
        <v>#N/A</v>
      </c>
      <c r="E94" s="119" t="e">
        <f ca="1">+IF(AND(ISNUMBER(OFFSET('Water Data'!$C$7,0,10*ROW('Water Data'!C88))),'Data Summary'!BT94="Yes"),OFFSET('Water Data'!$C$7,0,10*ROW('Water Data'!C88)),NA())</f>
        <v>#N/A</v>
      </c>
      <c r="F94" s="119" t="e">
        <f ca="1">+IF(AND(ISNUMBER(OFFSET('Water Data'!$C$10,0,10*ROW('Water Data'!C88))),'Data Summary'!BU94="Yes"),OFFSET('Water Data'!$C$10,0,10*ROW('Water Data'!C88)),NA())</f>
        <v>#N/A</v>
      </c>
      <c r="G94" s="119" t="e">
        <f ca="1">+IF(AND(ISNUMBER(OFFSET('Water Data'!$D$5,0,10*ROW('Water Data'!D88))),'Data Summary'!BV94="Yes"),100-OFFSET('Water Data'!$D$5,0,10*ROW('Water Data'!D88)),NA())</f>
        <v>#N/A</v>
      </c>
      <c r="H94" s="119" t="e">
        <f ca="1">+IF(AND(ISNUMBER(OFFSET('Water Data'!$D$7,0,10*ROW('Water Data'!D88))),'Data Summary'!BW94="Yes"),OFFSET('Water Data'!$D$7,0,10*ROW('Water Data'!D88)),NA())</f>
        <v>#N/A</v>
      </c>
      <c r="I94" s="119" t="e">
        <f ca="1">+IF(AND(ISNUMBER(OFFSET('Water Data'!$D$10,0,10*ROW('Water Data'!D88))),'Data Summary'!BX94="Yes"),OFFSET('Water Data'!$D$10,0,10*ROW('Water Data'!D88)),NA())</f>
        <v>#N/A</v>
      </c>
      <c r="J94" s="119" t="e">
        <f ca="1">+IF(AND(ISNUMBER(OFFSET('Water Data'!$E$5,0,10*ROW('Water Data'!E88))),'Data Summary'!BY94="Yes"),100-OFFSET('Water Data'!$E$5,0,10*ROW('Water Data'!E88)),NA())</f>
        <v>#N/A</v>
      </c>
      <c r="K94" s="119" t="e">
        <f ca="1">+IF(AND(ISNUMBER(OFFSET('Water Data'!$E$7,0,10*ROW('Water Data'!E88))),'Data Summary'!BZ94="Yes"),OFFSET('Water Data'!$E$7,0,10*ROW('Water Data'!E88)),NA())</f>
        <v>#N/A</v>
      </c>
      <c r="L94" s="119" t="e">
        <f ca="1">+IF(AND(ISNUMBER(OFFSET('Water Data'!$E$10,0,10*ROW('Water Data'!E88))),'Data Summary'!CA94="Yes"),OFFSET('Water Data'!$E$10,0,10*ROW('Water Data'!E88)),NA())</f>
        <v>#N/A</v>
      </c>
      <c r="M94" s="119" t="e">
        <f ca="1">+IF(AND(ISNUMBER(OFFSET('Water Data'!$F$5,0,10*ROW('Water Data'!F88))),'Data Summary'!CB94="Yes"),100-OFFSET('Water Data'!$F$5,0,10*ROW('Water Data'!F88)),NA())</f>
        <v>#N/A</v>
      </c>
      <c r="N94" s="119" t="e">
        <f ca="1">+IF(AND(ISNUMBER(OFFSET('Water Data'!$F$7,0,10*ROW('Water Data'!F88))),'Data Summary'!CC94="Yes"),OFFSET('Water Data'!$F$7,0,10*ROW('Water Data'!F88)),NA())</f>
        <v>#N/A</v>
      </c>
      <c r="O94" s="119" t="e">
        <f ca="1">+IF(AND(ISNUMBER(OFFSET('Water Data'!$F$10,0,10*ROW('Water Data'!F88))),'Data Summary'!CD94="Yes"),OFFSET('Water Data'!$F$10,0,10*ROW('Water Data'!F88)),NA())</f>
        <v>#N/A</v>
      </c>
      <c r="P94" s="119" t="e">
        <f ca="1">+IF(AND(ISNUMBER(OFFSET('Water Data'!$G$5,0,10*ROW('Water Data'!G88))),'Data Summary'!CE94="Yes"),100-OFFSET('Water Data'!$G$5,0,10*ROW('Water Data'!G88)),NA())</f>
        <v>#N/A</v>
      </c>
      <c r="Q94" s="119" t="e">
        <f ca="1">+IF(AND(ISNUMBER(OFFSET('Water Data'!$G$7,0,10*ROW('Water Data'!G88))),'Data Summary'!CF94="Yes"),OFFSET('Water Data'!$G$7,0,10*ROW('Water Data'!G88)),NA())</f>
        <v>#N/A</v>
      </c>
      <c r="R94" s="119" t="e">
        <f ca="1">+IF(AND(ISNUMBER(OFFSET('Water Data'!$G$10,0,10*ROW('Water Data'!G88))),'Data Summary'!CG94="Yes"),OFFSET('Water Data'!$G$10,0,10*ROW('Water Data'!G88)),NA())</f>
        <v>#N/A</v>
      </c>
      <c r="S94" s="119" t="e">
        <f ca="1">+IF(AND(ISNUMBER(OFFSET('Water Data'!$H$5,0,10*ROW('Water Data'!H88))),'Data Summary'!CH94="Yes"),100-OFFSET('Water Data'!$H$5,0,10*ROW('Water Data'!H88)),NA())</f>
        <v>#N/A</v>
      </c>
      <c r="T94" s="119" t="e">
        <f ca="1">+IF(AND(ISNUMBER(OFFSET('Water Data'!$H$7,0,10*ROW('Water Data'!H88))),'Data Summary'!CI94="Yes"),OFFSET('Water Data'!$H$7,0,10*ROW('Water Data'!H88)),NA())</f>
        <v>#N/A</v>
      </c>
      <c r="U94" s="119" t="e">
        <f ca="1">+IF(AND(ISNUMBER(OFFSET('Water Data'!$H$10,0,10*ROW('Water Data'!H88))),'Data Summary'!CJ94="Yes"),OFFSET('Water Data'!$H$10,0,10*ROW('Water Data'!H88)),NA())</f>
        <v>#N/A</v>
      </c>
      <c r="V94" s="120" t="e">
        <f ca="1">+IF(AND(ISNUMBER(OFFSET('Sanitation Data'!$C$5,0,10*ROW('Sanitation Data'!C88))),'Data Summary'!CK94="Yes"),100-OFFSET('Sanitation Data'!$C$5,0,10*ROW('Sanitation Data'!C88)),NA())</f>
        <v>#N/A</v>
      </c>
      <c r="W94" s="120" t="e">
        <f ca="1">+IF(AND(ISNUMBER(OFFSET('Sanitation Data'!$C$7,0,10*ROW('Sanitation Data'!C88))),'Data Summary'!CL94="Yes"),OFFSET('Sanitation Data'!$C$7,0,10*ROW('Sanitation Data'!C88)),NA())</f>
        <v>#N/A</v>
      </c>
      <c r="X94" s="120" t="e">
        <f ca="1">+IF(AND(ISNUMBER(OFFSET('Sanitation Data'!$C$11,0,10*ROW('Sanitation Data'!C88))),'Data Summary'!CM94="Yes"),OFFSET('Sanitation Data'!$C$11,0,10*ROW('Sanitation Data'!C88)),NA())</f>
        <v>#N/A</v>
      </c>
      <c r="Y94" s="120" t="e">
        <f ca="1">+IF(AND(ISNUMBER(OFFSET('Sanitation Data'!$C$12,0,10*ROW('Sanitation Data'!C88))),'Data Summary'!CN94="Yes"),OFFSET('Sanitation Data'!$C$12,0,10*ROW('Sanitation Data'!C88)),NA())</f>
        <v>#N/A</v>
      </c>
      <c r="Z94" s="120" t="e">
        <f ca="1">+IF(AND(ISNUMBER(OFFSET('Sanitation Data'!$C$13,0,10*ROW('Sanitation Data'!C88))),'Data Summary'!CO94="Yes"),OFFSET('Sanitation Data'!$C$13,0,10*ROW('Sanitation Data'!C88)),NA())</f>
        <v>#N/A</v>
      </c>
      <c r="AA94" s="120" t="e">
        <f ca="1">+IF(AND(ISNUMBER(OFFSET('Sanitation Data'!$D$5,0,10*ROW('Sanitation Data'!D88))),'Data Summary'!CP94="Yes"),100-OFFSET('Sanitation Data'!$D$5,0,10*ROW('Sanitation Data'!D88)),NA())</f>
        <v>#N/A</v>
      </c>
      <c r="AB94" s="120" t="e">
        <f ca="1">+IF(AND(ISNUMBER(OFFSET('Sanitation Data'!$D$7,0,10*ROW('Sanitation Data'!D88))),'Data Summary'!CQ94="Yes"),OFFSET('Sanitation Data'!$D$7,0,10*ROW('Sanitation Data'!D88)),NA())</f>
        <v>#N/A</v>
      </c>
      <c r="AC94" s="120" t="e">
        <f ca="1">+IF(AND(ISNUMBER(OFFSET('Sanitation Data'!$D$11,0,10*ROW('Sanitation Data'!D88))),'Data Summary'!CR94="Yes"),OFFSET('Sanitation Data'!$D$11,0,10*ROW('Sanitation Data'!D88)),NA())</f>
        <v>#N/A</v>
      </c>
      <c r="AD94" s="120" t="e">
        <f ca="1">+IF(AND(ISNUMBER(OFFSET('Sanitation Data'!$D$12,0,10*ROW('Sanitation Data'!D88))),'Data Summary'!CS94="Yes"),OFFSET('Sanitation Data'!$D$12,0,10*ROW('Sanitation Data'!D88)),NA())</f>
        <v>#N/A</v>
      </c>
      <c r="AE94" s="120" t="e">
        <f ca="1">+IF(AND(ISNUMBER(OFFSET('Sanitation Data'!$D$13,0,10*ROW('Sanitation Data'!D88))),'Data Summary'!CT94="Yes"),OFFSET('Sanitation Data'!$D$13,0,10*ROW('Sanitation Data'!D88)),NA())</f>
        <v>#N/A</v>
      </c>
      <c r="AF94" s="120" t="e">
        <f ca="1">+IF(AND(ISNUMBER(OFFSET('Sanitation Data'!$E$5,0,10*ROW('Sanitation Data'!E88))),'Data Summary'!CU94="Yes"),100-OFFSET('Sanitation Data'!$E$5,0,10*ROW('Sanitation Data'!E88)),NA())</f>
        <v>#N/A</v>
      </c>
      <c r="AG94" s="120" t="e">
        <f ca="1">+IF(AND(ISNUMBER(OFFSET('Sanitation Data'!$E$7,0,10*ROW('Sanitation Data'!E88))),'Data Summary'!CV94="Yes"),OFFSET('Sanitation Data'!$E$7,0,10*ROW('Sanitation Data'!E88)),NA())</f>
        <v>#N/A</v>
      </c>
      <c r="AH94" s="120" t="e">
        <f ca="1">+IF(AND(ISNUMBER(OFFSET('Sanitation Data'!$E$11,0,10*ROW('Sanitation Data'!E88))),'Data Summary'!CW94="Yes"),OFFSET('Sanitation Data'!$E$11,0,10*ROW('Sanitation Data'!E88)),NA())</f>
        <v>#N/A</v>
      </c>
      <c r="AI94" s="120" t="e">
        <f ca="1">+IF(AND(ISNUMBER(OFFSET('Sanitation Data'!$E$12,0,10*ROW('Sanitation Data'!E88))),'Data Summary'!CX94="Yes"),OFFSET('Sanitation Data'!$E$12,0,10*ROW('Sanitation Data'!E88)),NA())</f>
        <v>#N/A</v>
      </c>
      <c r="AJ94" s="120" t="e">
        <f ca="1">+IF(AND(ISNUMBER(OFFSET('Sanitation Data'!$E$13,0,10*ROW('Sanitation Data'!E88))),'Data Summary'!CY94="Yes"),OFFSET('Sanitation Data'!$E$13,0,10*ROW('Sanitation Data'!E88)),NA())</f>
        <v>#N/A</v>
      </c>
      <c r="AK94" s="120" t="e">
        <f ca="1">+IF(AND(ISNUMBER(OFFSET('Sanitation Data'!$F$5,0,10*ROW('Sanitation Data'!F88))),'Data Summary'!CZ94="Yes"),100-OFFSET('Sanitation Data'!$F$5,0,10*ROW('Sanitation Data'!F88)),NA())</f>
        <v>#N/A</v>
      </c>
      <c r="AL94" s="120" t="e">
        <f ca="1">+IF(AND(ISNUMBER(OFFSET('Sanitation Data'!$F$7,0,10*ROW('Sanitation Data'!F88))),'Data Summary'!DA94="Yes"),OFFSET('Sanitation Data'!$F$7,0,10*ROW('Sanitation Data'!F88)),NA())</f>
        <v>#N/A</v>
      </c>
      <c r="AM94" s="120" t="e">
        <f ca="1">+IF(AND(ISNUMBER(OFFSET('Sanitation Data'!$F$11,0,10*ROW('Sanitation Data'!F88))),'Data Summary'!DB94="Yes"),OFFSET('Sanitation Data'!$F$11,0,10*ROW('Sanitation Data'!F88)),NA())</f>
        <v>#N/A</v>
      </c>
      <c r="AN94" s="120" t="e">
        <f ca="1">+IF(AND(ISNUMBER(OFFSET('Sanitation Data'!$F$12,0,10*ROW('Sanitation Data'!F88))),'Data Summary'!DC94="Yes"),OFFSET('Sanitation Data'!$F$12,0,10*ROW('Sanitation Data'!F88)),NA())</f>
        <v>#N/A</v>
      </c>
      <c r="AO94" s="120" t="e">
        <f ca="1">+IF(AND(ISNUMBER(OFFSET('Sanitation Data'!$F$13,0,10*ROW('Sanitation Data'!F88))),'Data Summary'!DD94="Yes"),OFFSET('Sanitation Data'!$F$13,0,10*ROW('Sanitation Data'!F88)),NA())</f>
        <v>#N/A</v>
      </c>
      <c r="AP94" s="120" t="e">
        <f ca="1">+IF(AND(ISNUMBER(OFFSET('Sanitation Data'!$G$5,0,10*ROW('Sanitation Data'!G88))),'Data Summary'!DE94="Yes"),100-OFFSET('Sanitation Data'!$G$5,0,10*ROW('Sanitation Data'!G88)),NA())</f>
        <v>#N/A</v>
      </c>
      <c r="AQ94" s="120" t="e">
        <f ca="1">+IF(AND(ISNUMBER(OFFSET('Sanitation Data'!$G$7,0,10*ROW('Sanitation Data'!G88))),'Data Summary'!DF94="Yes"),OFFSET('Sanitation Data'!$G$7,0,10*ROW('Sanitation Data'!G88)),NA())</f>
        <v>#N/A</v>
      </c>
      <c r="AR94" s="120" t="e">
        <f ca="1">+IF(AND(ISNUMBER(OFFSET('Sanitation Data'!$G$11,0,10*ROW('Sanitation Data'!G88))),'Data Summary'!DG94="Yes"),OFFSET('Sanitation Data'!$G$11,0,10*ROW('Sanitation Data'!G88)),NA())</f>
        <v>#N/A</v>
      </c>
      <c r="AS94" s="120" t="e">
        <f ca="1">+IF(AND(ISNUMBER(OFFSET('Sanitation Data'!$G$12,0,10*ROW('Sanitation Data'!G88))),'Data Summary'!DH94="Yes"),OFFSET('Sanitation Data'!$G$12,0,10*ROW('Sanitation Data'!G88)),NA())</f>
        <v>#N/A</v>
      </c>
      <c r="AT94" s="120" t="e">
        <f ca="1">+IF(AND(ISNUMBER(OFFSET('Sanitation Data'!$G$13,0,10*ROW('Sanitation Data'!G88))),'Data Summary'!DI94="Yes"),OFFSET('Sanitation Data'!$G$13,0,10*ROW('Sanitation Data'!G88)),NA())</f>
        <v>#N/A</v>
      </c>
      <c r="AU94" s="120" t="e">
        <f ca="1">+IF(AND(ISNUMBER(OFFSET('Sanitation Data'!$H$5,0,10*ROW('Sanitation Data'!H88))),'Data Summary'!DJ94="Yes"),100-OFFSET('Sanitation Data'!$H$5,0,10*ROW('Sanitation Data'!H88)),NA())</f>
        <v>#N/A</v>
      </c>
      <c r="AV94" s="120" t="e">
        <f ca="1">+IF(AND(ISNUMBER(OFFSET('Sanitation Data'!$H$7,0,10*ROW('Sanitation Data'!H88))),'Data Summary'!DK94="Yes"),OFFSET('Sanitation Data'!$H$7,0,10*ROW('Sanitation Data'!H88)),NA())</f>
        <v>#N/A</v>
      </c>
      <c r="AW94" s="120" t="e">
        <f ca="1">+IF(AND(ISNUMBER(OFFSET('Sanitation Data'!$H$11,0,10*ROW('Sanitation Data'!H88))),'Data Summary'!DL94="Yes"),OFFSET('Sanitation Data'!$H$11,0,10*ROW('Sanitation Data'!H88)),NA())</f>
        <v>#N/A</v>
      </c>
      <c r="AX94" s="120" t="e">
        <f ca="1">+IF(AND(ISNUMBER(OFFSET('Sanitation Data'!$H$12,0,10*ROW('Sanitation Data'!H88))),'Data Summary'!DM94="Yes"),OFFSET('Sanitation Data'!$H$12,0,10*ROW('Sanitation Data'!H88)),NA())</f>
        <v>#N/A</v>
      </c>
      <c r="AY94" s="120" t="e">
        <f ca="1">+IF(AND(ISNUMBER(OFFSET('Sanitation Data'!$H$13,0,10*ROW('Sanitation Data'!H88))),'Data Summary'!DN94="Yes"),OFFSET('Sanitation Data'!$H$13,0,10*ROW('Sanitation Data'!H88)),NA())</f>
        <v>#N/A</v>
      </c>
      <c r="AZ94" s="121" t="e">
        <f ca="1">+IF(AND(ISNUMBER(OFFSET('Hygiene Data'!$C$6,0,10*ROW('Hygiene Data'!C88))),'Data Summary'!DO94="Yes"),OFFSET('Hygiene Data'!$C$6,0,10*ROW('Hygiene Data'!C88)),NA())</f>
        <v>#N/A</v>
      </c>
      <c r="BA94" s="121" t="e">
        <f ca="1">+IF(AND(ISNUMBER(OFFSET('Hygiene Data'!$C$8,0,10*ROW('Hygiene Data'!C88))),'Data Summary'!DP94="Yes"),OFFSET('Hygiene Data'!$C$8,0,10*ROW('Hygiene Data'!C88)),NA())</f>
        <v>#N/A</v>
      </c>
      <c r="BB94" s="121" t="e">
        <f ca="1">+IF(AND(ISNUMBER(OFFSET('Hygiene Data'!$C$10,0,10*ROW('Hygiene Data'!C88))),'Data Summary'!DQ94="Yes"),OFFSET('Hygiene Data'!$C$10,0,10*ROW('Hygiene Data'!C88)),NA())</f>
        <v>#N/A</v>
      </c>
      <c r="BC94" s="121" t="e">
        <f ca="1">+IF(AND(ISNUMBER(OFFSET('Hygiene Data'!$D$6,0,10*ROW('Hygiene Data'!D88))),'Data Summary'!DR94="Yes"),OFFSET('Hygiene Data'!$D$6,0,10*ROW('Hygiene Data'!D88)),NA())</f>
        <v>#N/A</v>
      </c>
      <c r="BD94" s="121" t="e">
        <f ca="1">+IF(AND(ISNUMBER(OFFSET('Hygiene Data'!$D$8,0,10*ROW('Hygiene Data'!D88))),'Data Summary'!DS94="Yes"),OFFSET('Hygiene Data'!$D$8,0,10*ROW('Hygiene Data'!D88)),NA())</f>
        <v>#N/A</v>
      </c>
      <c r="BE94" s="121" t="e">
        <f ca="1">+IF(AND(ISNUMBER(OFFSET('Hygiene Data'!$D$10,0,10*ROW('Hygiene Data'!D88))),'Data Summary'!DT94="Yes"),OFFSET('Hygiene Data'!$D$10,0,10*ROW('Hygiene Data'!D88)),NA())</f>
        <v>#N/A</v>
      </c>
      <c r="BF94" s="121" t="e">
        <f ca="1">+IF(AND(ISNUMBER(OFFSET('Hygiene Data'!$E$6,0,10*ROW('Hygiene Data'!E88))),'Data Summary'!DU94="Yes"),OFFSET('Hygiene Data'!$E$6,0,10*ROW('Hygiene Data'!E88)),NA())</f>
        <v>#N/A</v>
      </c>
      <c r="BG94" s="121" t="e">
        <f ca="1">+IF(AND(ISNUMBER(OFFSET('Hygiene Data'!$E$8,0,10*ROW('Hygiene Data'!E88))),'Data Summary'!DV94="Yes"),OFFSET('Hygiene Data'!$E$8,0,10*ROW('Hygiene Data'!E88)),NA())</f>
        <v>#N/A</v>
      </c>
      <c r="BH94" s="121" t="e">
        <f ca="1">+IF(AND(ISNUMBER(OFFSET('Hygiene Data'!$E$10,0,10*ROW('Hygiene Data'!E88))),'Data Summary'!DW94="Yes"),OFFSET('Hygiene Data'!$E$10,0,10*ROW('Hygiene Data'!E88)),NA())</f>
        <v>#N/A</v>
      </c>
      <c r="BI94" s="121" t="e">
        <f ca="1">+IF(AND(ISNUMBER(OFFSET('Hygiene Data'!$F$6,0,10*ROW('Hygiene Data'!F88))),'Data Summary'!DX94="Yes"),OFFSET('Hygiene Data'!$F$6,0,10*ROW('Hygiene Data'!F88)),NA())</f>
        <v>#N/A</v>
      </c>
      <c r="BJ94" s="121" t="e">
        <f ca="1">+IF(AND(ISNUMBER(OFFSET('Hygiene Data'!$F$8,0,10*ROW('Hygiene Data'!F88))),'Data Summary'!DY94="Yes"),OFFSET('Hygiene Data'!$F$8,0,10*ROW('Hygiene Data'!F88)),NA())</f>
        <v>#N/A</v>
      </c>
      <c r="BK94" s="121" t="e">
        <f ca="1">+IF(AND(ISNUMBER(OFFSET('Hygiene Data'!$F$10,0,10*ROW('Hygiene Data'!F88))),'Data Summary'!DZ94="Yes"),OFFSET('Hygiene Data'!$F$10,0,10*ROW('Hygiene Data'!F88)),NA())</f>
        <v>#N/A</v>
      </c>
      <c r="BL94" s="121" t="e">
        <f ca="1">+IF(AND(ISNUMBER(OFFSET('Hygiene Data'!$G$6,0,10*ROW('Hygiene Data'!G88))),'Data Summary'!EA94="Yes"),OFFSET('Hygiene Data'!$G$6,0,10*ROW('Hygiene Data'!G88)),NA())</f>
        <v>#N/A</v>
      </c>
      <c r="BM94" s="121" t="e">
        <f ca="1">+IF(AND(ISNUMBER(OFFSET('Hygiene Data'!$G$8,0,10*ROW('Hygiene Data'!G88))),'Data Summary'!EB94="Yes"),OFFSET('Hygiene Data'!$G$8,0,10*ROW('Hygiene Data'!G88)),NA())</f>
        <v>#N/A</v>
      </c>
      <c r="BN94" s="121" t="e">
        <f ca="1">+IF(AND(ISNUMBER(OFFSET('Hygiene Data'!$G$10,0,10*ROW('Hygiene Data'!G88))),'Data Summary'!EC94="Yes"),OFFSET('Hygiene Data'!$G$10,0,10*ROW('Hygiene Data'!G88)),NA())</f>
        <v>#N/A</v>
      </c>
      <c r="BO94" s="121" t="e">
        <f ca="1">+IF(AND(ISNUMBER(OFFSET('Hygiene Data'!$H$6,0,10*ROW('Hygiene Data'!H88))),'Data Summary'!ED94="Yes"),OFFSET('Hygiene Data'!$H$6,0,10*ROW('Hygiene Data'!H88)),NA())</f>
        <v>#N/A</v>
      </c>
      <c r="BP94" s="121" t="e">
        <f ca="1">+IF(AND(ISNUMBER(OFFSET('Hygiene Data'!$H$8,0,10*ROW('Hygiene Data'!H88))),'Data Summary'!EE94="Yes"),OFFSET('Hygiene Data'!$H$8,0,10*ROW('Hygiene Data'!H88)),NA())</f>
        <v>#N/A</v>
      </c>
      <c r="BQ94" s="121" t="e">
        <f ca="1">+IF(AND(ISNUMBER(OFFSET('Hygiene Data'!$H$10,0,10*ROW('Hygiene Data'!H88))),'Data Summary'!EF94="Yes"),OFFSET('Hygiene Data'!$H$10,0,10*ROW('Hygiene Data'!H88)),NA())</f>
        <v>#N/A</v>
      </c>
    </row>
    <row r="95" spans="1:69" x14ac:dyDescent="0.2">
      <c r="A95" s="44" t="e">
        <f ca="1">+IF(OFFSET('Water Data'!$B$1,0,10*ROW('Water Data'!B89))="",NA(),OFFSET('Water Data'!$B$1,0,10*ROW('Water Data'!B89)))</f>
        <v>#N/A</v>
      </c>
      <c r="B95" s="44" t="e">
        <f ca="1">+IF(OFFSET('Water Data'!$A$3,0,10*ROW('Water Data'!A92))="",NA(),OFFSET('Water Data'!$A$3,0,10*ROW('Water Data'!A92)))</f>
        <v>#N/A</v>
      </c>
      <c r="C95" s="44" t="e">
        <f ca="1">+IF(OFFSET('Water Data'!$C$3,0,10*ROW('Water Data'!C92))="",NA(),OFFSET('Water Data'!$C$3,0,10*ROW('Water Data'!C92)))</f>
        <v>#N/A</v>
      </c>
      <c r="D95" s="119" t="e">
        <f ca="1">+IF(AND(ISNUMBER(OFFSET('Water Data'!$C$5,0,10*ROW('Water Data'!C89))),'Data Summary'!BS95="Yes"),100-OFFSET('Water Data'!$C$5,0,10*ROW('Water Data'!C89)),NA())</f>
        <v>#N/A</v>
      </c>
      <c r="E95" s="119" t="e">
        <f ca="1">+IF(AND(ISNUMBER(OFFSET('Water Data'!$C$7,0,10*ROW('Water Data'!C89))),'Data Summary'!BT95="Yes"),OFFSET('Water Data'!$C$7,0,10*ROW('Water Data'!C89)),NA())</f>
        <v>#N/A</v>
      </c>
      <c r="F95" s="119" t="e">
        <f ca="1">+IF(AND(ISNUMBER(OFFSET('Water Data'!$C$10,0,10*ROW('Water Data'!C89))),'Data Summary'!BU95="Yes"),OFFSET('Water Data'!$C$10,0,10*ROW('Water Data'!C89)),NA())</f>
        <v>#N/A</v>
      </c>
      <c r="G95" s="119" t="e">
        <f ca="1">+IF(AND(ISNUMBER(OFFSET('Water Data'!$D$5,0,10*ROW('Water Data'!D89))),'Data Summary'!BV95="Yes"),100-OFFSET('Water Data'!$D$5,0,10*ROW('Water Data'!D89)),NA())</f>
        <v>#N/A</v>
      </c>
      <c r="H95" s="119" t="e">
        <f ca="1">+IF(AND(ISNUMBER(OFFSET('Water Data'!$D$7,0,10*ROW('Water Data'!D89))),'Data Summary'!BW95="Yes"),OFFSET('Water Data'!$D$7,0,10*ROW('Water Data'!D89)),NA())</f>
        <v>#N/A</v>
      </c>
      <c r="I95" s="119" t="e">
        <f ca="1">+IF(AND(ISNUMBER(OFFSET('Water Data'!$D$10,0,10*ROW('Water Data'!D89))),'Data Summary'!BX95="Yes"),OFFSET('Water Data'!$D$10,0,10*ROW('Water Data'!D89)),NA())</f>
        <v>#N/A</v>
      </c>
      <c r="J95" s="119" t="e">
        <f ca="1">+IF(AND(ISNUMBER(OFFSET('Water Data'!$E$5,0,10*ROW('Water Data'!E89))),'Data Summary'!BY95="Yes"),100-OFFSET('Water Data'!$E$5,0,10*ROW('Water Data'!E89)),NA())</f>
        <v>#N/A</v>
      </c>
      <c r="K95" s="119" t="e">
        <f ca="1">+IF(AND(ISNUMBER(OFFSET('Water Data'!$E$7,0,10*ROW('Water Data'!E89))),'Data Summary'!BZ95="Yes"),OFFSET('Water Data'!$E$7,0,10*ROW('Water Data'!E89)),NA())</f>
        <v>#N/A</v>
      </c>
      <c r="L95" s="119" t="e">
        <f ca="1">+IF(AND(ISNUMBER(OFFSET('Water Data'!$E$10,0,10*ROW('Water Data'!E89))),'Data Summary'!CA95="Yes"),OFFSET('Water Data'!$E$10,0,10*ROW('Water Data'!E89)),NA())</f>
        <v>#N/A</v>
      </c>
      <c r="M95" s="119" t="e">
        <f ca="1">+IF(AND(ISNUMBER(OFFSET('Water Data'!$F$5,0,10*ROW('Water Data'!F89))),'Data Summary'!CB95="Yes"),100-OFFSET('Water Data'!$F$5,0,10*ROW('Water Data'!F89)),NA())</f>
        <v>#N/A</v>
      </c>
      <c r="N95" s="119" t="e">
        <f ca="1">+IF(AND(ISNUMBER(OFFSET('Water Data'!$F$7,0,10*ROW('Water Data'!F89))),'Data Summary'!CC95="Yes"),OFFSET('Water Data'!$F$7,0,10*ROW('Water Data'!F89)),NA())</f>
        <v>#N/A</v>
      </c>
      <c r="O95" s="119" t="e">
        <f ca="1">+IF(AND(ISNUMBER(OFFSET('Water Data'!$F$10,0,10*ROW('Water Data'!F89))),'Data Summary'!CD95="Yes"),OFFSET('Water Data'!$F$10,0,10*ROW('Water Data'!F89)),NA())</f>
        <v>#N/A</v>
      </c>
      <c r="P95" s="119" t="e">
        <f ca="1">+IF(AND(ISNUMBER(OFFSET('Water Data'!$G$5,0,10*ROW('Water Data'!G89))),'Data Summary'!CE95="Yes"),100-OFFSET('Water Data'!$G$5,0,10*ROW('Water Data'!G89)),NA())</f>
        <v>#N/A</v>
      </c>
      <c r="Q95" s="119" t="e">
        <f ca="1">+IF(AND(ISNUMBER(OFFSET('Water Data'!$G$7,0,10*ROW('Water Data'!G89))),'Data Summary'!CF95="Yes"),OFFSET('Water Data'!$G$7,0,10*ROW('Water Data'!G89)),NA())</f>
        <v>#N/A</v>
      </c>
      <c r="R95" s="119" t="e">
        <f ca="1">+IF(AND(ISNUMBER(OFFSET('Water Data'!$G$10,0,10*ROW('Water Data'!G89))),'Data Summary'!CG95="Yes"),OFFSET('Water Data'!$G$10,0,10*ROW('Water Data'!G89)),NA())</f>
        <v>#N/A</v>
      </c>
      <c r="S95" s="119" t="e">
        <f ca="1">+IF(AND(ISNUMBER(OFFSET('Water Data'!$H$5,0,10*ROW('Water Data'!H89))),'Data Summary'!CH95="Yes"),100-OFFSET('Water Data'!$H$5,0,10*ROW('Water Data'!H89)),NA())</f>
        <v>#N/A</v>
      </c>
      <c r="T95" s="119" t="e">
        <f ca="1">+IF(AND(ISNUMBER(OFFSET('Water Data'!$H$7,0,10*ROW('Water Data'!H89))),'Data Summary'!CI95="Yes"),OFFSET('Water Data'!$H$7,0,10*ROW('Water Data'!H89)),NA())</f>
        <v>#N/A</v>
      </c>
      <c r="U95" s="119" t="e">
        <f ca="1">+IF(AND(ISNUMBER(OFFSET('Water Data'!$H$10,0,10*ROW('Water Data'!H89))),'Data Summary'!CJ95="Yes"),OFFSET('Water Data'!$H$10,0,10*ROW('Water Data'!H89)),NA())</f>
        <v>#N/A</v>
      </c>
      <c r="V95" s="120" t="e">
        <f ca="1">+IF(AND(ISNUMBER(OFFSET('Sanitation Data'!$C$5,0,10*ROW('Sanitation Data'!C89))),'Data Summary'!CK95="Yes"),100-OFFSET('Sanitation Data'!$C$5,0,10*ROW('Sanitation Data'!C89)),NA())</f>
        <v>#N/A</v>
      </c>
      <c r="W95" s="120" t="e">
        <f ca="1">+IF(AND(ISNUMBER(OFFSET('Sanitation Data'!$C$7,0,10*ROW('Sanitation Data'!C89))),'Data Summary'!CL95="Yes"),OFFSET('Sanitation Data'!$C$7,0,10*ROW('Sanitation Data'!C89)),NA())</f>
        <v>#N/A</v>
      </c>
      <c r="X95" s="120" t="e">
        <f ca="1">+IF(AND(ISNUMBER(OFFSET('Sanitation Data'!$C$11,0,10*ROW('Sanitation Data'!C89))),'Data Summary'!CM95="Yes"),OFFSET('Sanitation Data'!$C$11,0,10*ROW('Sanitation Data'!C89)),NA())</f>
        <v>#N/A</v>
      </c>
      <c r="Y95" s="120" t="e">
        <f ca="1">+IF(AND(ISNUMBER(OFFSET('Sanitation Data'!$C$12,0,10*ROW('Sanitation Data'!C89))),'Data Summary'!CN95="Yes"),OFFSET('Sanitation Data'!$C$12,0,10*ROW('Sanitation Data'!C89)),NA())</f>
        <v>#N/A</v>
      </c>
      <c r="Z95" s="120" t="e">
        <f ca="1">+IF(AND(ISNUMBER(OFFSET('Sanitation Data'!$C$13,0,10*ROW('Sanitation Data'!C89))),'Data Summary'!CO95="Yes"),OFFSET('Sanitation Data'!$C$13,0,10*ROW('Sanitation Data'!C89)),NA())</f>
        <v>#N/A</v>
      </c>
      <c r="AA95" s="120" t="e">
        <f ca="1">+IF(AND(ISNUMBER(OFFSET('Sanitation Data'!$D$5,0,10*ROW('Sanitation Data'!D89))),'Data Summary'!CP95="Yes"),100-OFFSET('Sanitation Data'!$D$5,0,10*ROW('Sanitation Data'!D89)),NA())</f>
        <v>#N/A</v>
      </c>
      <c r="AB95" s="120" t="e">
        <f ca="1">+IF(AND(ISNUMBER(OFFSET('Sanitation Data'!$D$7,0,10*ROW('Sanitation Data'!D89))),'Data Summary'!CQ95="Yes"),OFFSET('Sanitation Data'!$D$7,0,10*ROW('Sanitation Data'!D89)),NA())</f>
        <v>#N/A</v>
      </c>
      <c r="AC95" s="120" t="e">
        <f ca="1">+IF(AND(ISNUMBER(OFFSET('Sanitation Data'!$D$11,0,10*ROW('Sanitation Data'!D89))),'Data Summary'!CR95="Yes"),OFFSET('Sanitation Data'!$D$11,0,10*ROW('Sanitation Data'!D89)),NA())</f>
        <v>#N/A</v>
      </c>
      <c r="AD95" s="120" t="e">
        <f ca="1">+IF(AND(ISNUMBER(OFFSET('Sanitation Data'!$D$12,0,10*ROW('Sanitation Data'!D89))),'Data Summary'!CS95="Yes"),OFFSET('Sanitation Data'!$D$12,0,10*ROW('Sanitation Data'!D89)),NA())</f>
        <v>#N/A</v>
      </c>
      <c r="AE95" s="120" t="e">
        <f ca="1">+IF(AND(ISNUMBER(OFFSET('Sanitation Data'!$D$13,0,10*ROW('Sanitation Data'!D89))),'Data Summary'!CT95="Yes"),OFFSET('Sanitation Data'!$D$13,0,10*ROW('Sanitation Data'!D89)),NA())</f>
        <v>#N/A</v>
      </c>
      <c r="AF95" s="120" t="e">
        <f ca="1">+IF(AND(ISNUMBER(OFFSET('Sanitation Data'!$E$5,0,10*ROW('Sanitation Data'!E89))),'Data Summary'!CU95="Yes"),100-OFFSET('Sanitation Data'!$E$5,0,10*ROW('Sanitation Data'!E89)),NA())</f>
        <v>#N/A</v>
      </c>
      <c r="AG95" s="120" t="e">
        <f ca="1">+IF(AND(ISNUMBER(OFFSET('Sanitation Data'!$E$7,0,10*ROW('Sanitation Data'!E89))),'Data Summary'!CV95="Yes"),OFFSET('Sanitation Data'!$E$7,0,10*ROW('Sanitation Data'!E89)),NA())</f>
        <v>#N/A</v>
      </c>
      <c r="AH95" s="120" t="e">
        <f ca="1">+IF(AND(ISNUMBER(OFFSET('Sanitation Data'!$E$11,0,10*ROW('Sanitation Data'!E89))),'Data Summary'!CW95="Yes"),OFFSET('Sanitation Data'!$E$11,0,10*ROW('Sanitation Data'!E89)),NA())</f>
        <v>#N/A</v>
      </c>
      <c r="AI95" s="120" t="e">
        <f ca="1">+IF(AND(ISNUMBER(OFFSET('Sanitation Data'!$E$12,0,10*ROW('Sanitation Data'!E89))),'Data Summary'!CX95="Yes"),OFFSET('Sanitation Data'!$E$12,0,10*ROW('Sanitation Data'!E89)),NA())</f>
        <v>#N/A</v>
      </c>
      <c r="AJ95" s="120" t="e">
        <f ca="1">+IF(AND(ISNUMBER(OFFSET('Sanitation Data'!$E$13,0,10*ROW('Sanitation Data'!E89))),'Data Summary'!CY95="Yes"),OFFSET('Sanitation Data'!$E$13,0,10*ROW('Sanitation Data'!E89)),NA())</f>
        <v>#N/A</v>
      </c>
      <c r="AK95" s="120" t="e">
        <f ca="1">+IF(AND(ISNUMBER(OFFSET('Sanitation Data'!$F$5,0,10*ROW('Sanitation Data'!F89))),'Data Summary'!CZ95="Yes"),100-OFFSET('Sanitation Data'!$F$5,0,10*ROW('Sanitation Data'!F89)),NA())</f>
        <v>#N/A</v>
      </c>
      <c r="AL95" s="120" t="e">
        <f ca="1">+IF(AND(ISNUMBER(OFFSET('Sanitation Data'!$F$7,0,10*ROW('Sanitation Data'!F89))),'Data Summary'!DA95="Yes"),OFFSET('Sanitation Data'!$F$7,0,10*ROW('Sanitation Data'!F89)),NA())</f>
        <v>#N/A</v>
      </c>
      <c r="AM95" s="120" t="e">
        <f ca="1">+IF(AND(ISNUMBER(OFFSET('Sanitation Data'!$F$11,0,10*ROW('Sanitation Data'!F89))),'Data Summary'!DB95="Yes"),OFFSET('Sanitation Data'!$F$11,0,10*ROW('Sanitation Data'!F89)),NA())</f>
        <v>#N/A</v>
      </c>
      <c r="AN95" s="120" t="e">
        <f ca="1">+IF(AND(ISNUMBER(OFFSET('Sanitation Data'!$F$12,0,10*ROW('Sanitation Data'!F89))),'Data Summary'!DC95="Yes"),OFFSET('Sanitation Data'!$F$12,0,10*ROW('Sanitation Data'!F89)),NA())</f>
        <v>#N/A</v>
      </c>
      <c r="AO95" s="120" t="e">
        <f ca="1">+IF(AND(ISNUMBER(OFFSET('Sanitation Data'!$F$13,0,10*ROW('Sanitation Data'!F89))),'Data Summary'!DD95="Yes"),OFFSET('Sanitation Data'!$F$13,0,10*ROW('Sanitation Data'!F89)),NA())</f>
        <v>#N/A</v>
      </c>
      <c r="AP95" s="120" t="e">
        <f ca="1">+IF(AND(ISNUMBER(OFFSET('Sanitation Data'!$G$5,0,10*ROW('Sanitation Data'!G89))),'Data Summary'!DE95="Yes"),100-OFFSET('Sanitation Data'!$G$5,0,10*ROW('Sanitation Data'!G89)),NA())</f>
        <v>#N/A</v>
      </c>
      <c r="AQ95" s="120" t="e">
        <f ca="1">+IF(AND(ISNUMBER(OFFSET('Sanitation Data'!$G$7,0,10*ROW('Sanitation Data'!G89))),'Data Summary'!DF95="Yes"),OFFSET('Sanitation Data'!$G$7,0,10*ROW('Sanitation Data'!G89)),NA())</f>
        <v>#N/A</v>
      </c>
      <c r="AR95" s="120" t="e">
        <f ca="1">+IF(AND(ISNUMBER(OFFSET('Sanitation Data'!$G$11,0,10*ROW('Sanitation Data'!G89))),'Data Summary'!DG95="Yes"),OFFSET('Sanitation Data'!$G$11,0,10*ROW('Sanitation Data'!G89)),NA())</f>
        <v>#N/A</v>
      </c>
      <c r="AS95" s="120" t="e">
        <f ca="1">+IF(AND(ISNUMBER(OFFSET('Sanitation Data'!$G$12,0,10*ROW('Sanitation Data'!G89))),'Data Summary'!DH95="Yes"),OFFSET('Sanitation Data'!$G$12,0,10*ROW('Sanitation Data'!G89)),NA())</f>
        <v>#N/A</v>
      </c>
      <c r="AT95" s="120" t="e">
        <f ca="1">+IF(AND(ISNUMBER(OFFSET('Sanitation Data'!$G$13,0,10*ROW('Sanitation Data'!G89))),'Data Summary'!DI95="Yes"),OFFSET('Sanitation Data'!$G$13,0,10*ROW('Sanitation Data'!G89)),NA())</f>
        <v>#N/A</v>
      </c>
      <c r="AU95" s="120" t="e">
        <f ca="1">+IF(AND(ISNUMBER(OFFSET('Sanitation Data'!$H$5,0,10*ROW('Sanitation Data'!H89))),'Data Summary'!DJ95="Yes"),100-OFFSET('Sanitation Data'!$H$5,0,10*ROW('Sanitation Data'!H89)),NA())</f>
        <v>#N/A</v>
      </c>
      <c r="AV95" s="120" t="e">
        <f ca="1">+IF(AND(ISNUMBER(OFFSET('Sanitation Data'!$H$7,0,10*ROW('Sanitation Data'!H89))),'Data Summary'!DK95="Yes"),OFFSET('Sanitation Data'!$H$7,0,10*ROW('Sanitation Data'!H89)),NA())</f>
        <v>#N/A</v>
      </c>
      <c r="AW95" s="120" t="e">
        <f ca="1">+IF(AND(ISNUMBER(OFFSET('Sanitation Data'!$H$11,0,10*ROW('Sanitation Data'!H89))),'Data Summary'!DL95="Yes"),OFFSET('Sanitation Data'!$H$11,0,10*ROW('Sanitation Data'!H89)),NA())</f>
        <v>#N/A</v>
      </c>
      <c r="AX95" s="120" t="e">
        <f ca="1">+IF(AND(ISNUMBER(OFFSET('Sanitation Data'!$H$12,0,10*ROW('Sanitation Data'!H89))),'Data Summary'!DM95="Yes"),OFFSET('Sanitation Data'!$H$12,0,10*ROW('Sanitation Data'!H89)),NA())</f>
        <v>#N/A</v>
      </c>
      <c r="AY95" s="120" t="e">
        <f ca="1">+IF(AND(ISNUMBER(OFFSET('Sanitation Data'!$H$13,0,10*ROW('Sanitation Data'!H89))),'Data Summary'!DN95="Yes"),OFFSET('Sanitation Data'!$H$13,0,10*ROW('Sanitation Data'!H89)),NA())</f>
        <v>#N/A</v>
      </c>
      <c r="AZ95" s="121" t="e">
        <f ca="1">+IF(AND(ISNUMBER(OFFSET('Hygiene Data'!$C$6,0,10*ROW('Hygiene Data'!C89))),'Data Summary'!DO95="Yes"),OFFSET('Hygiene Data'!$C$6,0,10*ROW('Hygiene Data'!C89)),NA())</f>
        <v>#N/A</v>
      </c>
      <c r="BA95" s="121" t="e">
        <f ca="1">+IF(AND(ISNUMBER(OFFSET('Hygiene Data'!$C$8,0,10*ROW('Hygiene Data'!C89))),'Data Summary'!DP95="Yes"),OFFSET('Hygiene Data'!$C$8,0,10*ROW('Hygiene Data'!C89)),NA())</f>
        <v>#N/A</v>
      </c>
      <c r="BB95" s="121" t="e">
        <f ca="1">+IF(AND(ISNUMBER(OFFSET('Hygiene Data'!$C$10,0,10*ROW('Hygiene Data'!C89))),'Data Summary'!DQ95="Yes"),OFFSET('Hygiene Data'!$C$10,0,10*ROW('Hygiene Data'!C89)),NA())</f>
        <v>#N/A</v>
      </c>
      <c r="BC95" s="121" t="e">
        <f ca="1">+IF(AND(ISNUMBER(OFFSET('Hygiene Data'!$D$6,0,10*ROW('Hygiene Data'!D89))),'Data Summary'!DR95="Yes"),OFFSET('Hygiene Data'!$D$6,0,10*ROW('Hygiene Data'!D89)),NA())</f>
        <v>#N/A</v>
      </c>
      <c r="BD95" s="121" t="e">
        <f ca="1">+IF(AND(ISNUMBER(OFFSET('Hygiene Data'!$D$8,0,10*ROW('Hygiene Data'!D89))),'Data Summary'!DS95="Yes"),OFFSET('Hygiene Data'!$D$8,0,10*ROW('Hygiene Data'!D89)),NA())</f>
        <v>#N/A</v>
      </c>
      <c r="BE95" s="121" t="e">
        <f ca="1">+IF(AND(ISNUMBER(OFFSET('Hygiene Data'!$D$10,0,10*ROW('Hygiene Data'!D89))),'Data Summary'!DT95="Yes"),OFFSET('Hygiene Data'!$D$10,0,10*ROW('Hygiene Data'!D89)),NA())</f>
        <v>#N/A</v>
      </c>
      <c r="BF95" s="121" t="e">
        <f ca="1">+IF(AND(ISNUMBER(OFFSET('Hygiene Data'!$E$6,0,10*ROW('Hygiene Data'!E89))),'Data Summary'!DU95="Yes"),OFFSET('Hygiene Data'!$E$6,0,10*ROW('Hygiene Data'!E89)),NA())</f>
        <v>#N/A</v>
      </c>
      <c r="BG95" s="121" t="e">
        <f ca="1">+IF(AND(ISNUMBER(OFFSET('Hygiene Data'!$E$8,0,10*ROW('Hygiene Data'!E89))),'Data Summary'!DV95="Yes"),OFFSET('Hygiene Data'!$E$8,0,10*ROW('Hygiene Data'!E89)),NA())</f>
        <v>#N/A</v>
      </c>
      <c r="BH95" s="121" t="e">
        <f ca="1">+IF(AND(ISNUMBER(OFFSET('Hygiene Data'!$E$10,0,10*ROW('Hygiene Data'!E89))),'Data Summary'!DW95="Yes"),OFFSET('Hygiene Data'!$E$10,0,10*ROW('Hygiene Data'!E89)),NA())</f>
        <v>#N/A</v>
      </c>
      <c r="BI95" s="121" t="e">
        <f ca="1">+IF(AND(ISNUMBER(OFFSET('Hygiene Data'!$F$6,0,10*ROW('Hygiene Data'!F89))),'Data Summary'!DX95="Yes"),OFFSET('Hygiene Data'!$F$6,0,10*ROW('Hygiene Data'!F89)),NA())</f>
        <v>#N/A</v>
      </c>
      <c r="BJ95" s="121" t="e">
        <f ca="1">+IF(AND(ISNUMBER(OFFSET('Hygiene Data'!$F$8,0,10*ROW('Hygiene Data'!F89))),'Data Summary'!DY95="Yes"),OFFSET('Hygiene Data'!$F$8,0,10*ROW('Hygiene Data'!F89)),NA())</f>
        <v>#N/A</v>
      </c>
      <c r="BK95" s="121" t="e">
        <f ca="1">+IF(AND(ISNUMBER(OFFSET('Hygiene Data'!$F$10,0,10*ROW('Hygiene Data'!F89))),'Data Summary'!DZ95="Yes"),OFFSET('Hygiene Data'!$F$10,0,10*ROW('Hygiene Data'!F89)),NA())</f>
        <v>#N/A</v>
      </c>
      <c r="BL95" s="121" t="e">
        <f ca="1">+IF(AND(ISNUMBER(OFFSET('Hygiene Data'!$G$6,0,10*ROW('Hygiene Data'!G89))),'Data Summary'!EA95="Yes"),OFFSET('Hygiene Data'!$G$6,0,10*ROW('Hygiene Data'!G89)),NA())</f>
        <v>#N/A</v>
      </c>
      <c r="BM95" s="121" t="e">
        <f ca="1">+IF(AND(ISNUMBER(OFFSET('Hygiene Data'!$G$8,0,10*ROW('Hygiene Data'!G89))),'Data Summary'!EB95="Yes"),OFFSET('Hygiene Data'!$G$8,0,10*ROW('Hygiene Data'!G89)),NA())</f>
        <v>#N/A</v>
      </c>
      <c r="BN95" s="121" t="e">
        <f ca="1">+IF(AND(ISNUMBER(OFFSET('Hygiene Data'!$G$10,0,10*ROW('Hygiene Data'!G89))),'Data Summary'!EC95="Yes"),OFFSET('Hygiene Data'!$G$10,0,10*ROW('Hygiene Data'!G89)),NA())</f>
        <v>#N/A</v>
      </c>
      <c r="BO95" s="121" t="e">
        <f ca="1">+IF(AND(ISNUMBER(OFFSET('Hygiene Data'!$H$6,0,10*ROW('Hygiene Data'!H89))),'Data Summary'!ED95="Yes"),OFFSET('Hygiene Data'!$H$6,0,10*ROW('Hygiene Data'!H89)),NA())</f>
        <v>#N/A</v>
      </c>
      <c r="BP95" s="121" t="e">
        <f ca="1">+IF(AND(ISNUMBER(OFFSET('Hygiene Data'!$H$8,0,10*ROW('Hygiene Data'!H89))),'Data Summary'!EE95="Yes"),OFFSET('Hygiene Data'!$H$8,0,10*ROW('Hygiene Data'!H89)),NA())</f>
        <v>#N/A</v>
      </c>
      <c r="BQ95" s="121" t="e">
        <f ca="1">+IF(AND(ISNUMBER(OFFSET('Hygiene Data'!$H$10,0,10*ROW('Hygiene Data'!H89))),'Data Summary'!EF95="Yes"),OFFSET('Hygiene Data'!$H$10,0,10*ROW('Hygiene Data'!H89)),NA())</f>
        <v>#N/A</v>
      </c>
    </row>
    <row r="96" spans="1:69" x14ac:dyDescent="0.2">
      <c r="A96" s="44" t="e">
        <f ca="1">+IF(OFFSET('Water Data'!$B$1,0,10*ROW('Water Data'!B90))="",NA(),OFFSET('Water Data'!$B$1,0,10*ROW('Water Data'!B90)))</f>
        <v>#N/A</v>
      </c>
      <c r="B96" s="44" t="e">
        <f ca="1">+IF(OFFSET('Water Data'!$A$3,0,10*ROW('Water Data'!A93))="",NA(),OFFSET('Water Data'!$A$3,0,10*ROW('Water Data'!A93)))</f>
        <v>#N/A</v>
      </c>
      <c r="C96" s="44" t="e">
        <f ca="1">+IF(OFFSET('Water Data'!$C$3,0,10*ROW('Water Data'!C93))="",NA(),OFFSET('Water Data'!$C$3,0,10*ROW('Water Data'!C93)))</f>
        <v>#N/A</v>
      </c>
      <c r="D96" s="119" t="e">
        <f ca="1">+IF(AND(ISNUMBER(OFFSET('Water Data'!$C$5,0,10*ROW('Water Data'!C90))),'Data Summary'!BS96="Yes"),100-OFFSET('Water Data'!$C$5,0,10*ROW('Water Data'!C90)),NA())</f>
        <v>#N/A</v>
      </c>
      <c r="E96" s="119" t="e">
        <f ca="1">+IF(AND(ISNUMBER(OFFSET('Water Data'!$C$7,0,10*ROW('Water Data'!C90))),'Data Summary'!BT96="Yes"),OFFSET('Water Data'!$C$7,0,10*ROW('Water Data'!C90)),NA())</f>
        <v>#N/A</v>
      </c>
      <c r="F96" s="119" t="e">
        <f ca="1">+IF(AND(ISNUMBER(OFFSET('Water Data'!$C$10,0,10*ROW('Water Data'!C90))),'Data Summary'!BU96="Yes"),OFFSET('Water Data'!$C$10,0,10*ROW('Water Data'!C90)),NA())</f>
        <v>#N/A</v>
      </c>
      <c r="G96" s="119" t="e">
        <f ca="1">+IF(AND(ISNUMBER(OFFSET('Water Data'!$D$5,0,10*ROW('Water Data'!D90))),'Data Summary'!BV96="Yes"),100-OFFSET('Water Data'!$D$5,0,10*ROW('Water Data'!D90)),NA())</f>
        <v>#N/A</v>
      </c>
      <c r="H96" s="119" t="e">
        <f ca="1">+IF(AND(ISNUMBER(OFFSET('Water Data'!$D$7,0,10*ROW('Water Data'!D90))),'Data Summary'!BW96="Yes"),OFFSET('Water Data'!$D$7,0,10*ROW('Water Data'!D90)),NA())</f>
        <v>#N/A</v>
      </c>
      <c r="I96" s="119" t="e">
        <f ca="1">+IF(AND(ISNUMBER(OFFSET('Water Data'!$D$10,0,10*ROW('Water Data'!D90))),'Data Summary'!BX96="Yes"),OFFSET('Water Data'!$D$10,0,10*ROW('Water Data'!D90)),NA())</f>
        <v>#N/A</v>
      </c>
      <c r="J96" s="119" t="e">
        <f ca="1">+IF(AND(ISNUMBER(OFFSET('Water Data'!$E$5,0,10*ROW('Water Data'!E90))),'Data Summary'!BY96="Yes"),100-OFFSET('Water Data'!$E$5,0,10*ROW('Water Data'!E90)),NA())</f>
        <v>#N/A</v>
      </c>
      <c r="K96" s="119" t="e">
        <f ca="1">+IF(AND(ISNUMBER(OFFSET('Water Data'!$E$7,0,10*ROW('Water Data'!E90))),'Data Summary'!BZ96="Yes"),OFFSET('Water Data'!$E$7,0,10*ROW('Water Data'!E90)),NA())</f>
        <v>#N/A</v>
      </c>
      <c r="L96" s="119" t="e">
        <f ca="1">+IF(AND(ISNUMBER(OFFSET('Water Data'!$E$10,0,10*ROW('Water Data'!E90))),'Data Summary'!CA96="Yes"),OFFSET('Water Data'!$E$10,0,10*ROW('Water Data'!E90)),NA())</f>
        <v>#N/A</v>
      </c>
      <c r="M96" s="119" t="e">
        <f ca="1">+IF(AND(ISNUMBER(OFFSET('Water Data'!$F$5,0,10*ROW('Water Data'!F90))),'Data Summary'!CB96="Yes"),100-OFFSET('Water Data'!$F$5,0,10*ROW('Water Data'!F90)),NA())</f>
        <v>#N/A</v>
      </c>
      <c r="N96" s="119" t="e">
        <f ca="1">+IF(AND(ISNUMBER(OFFSET('Water Data'!$F$7,0,10*ROW('Water Data'!F90))),'Data Summary'!CC96="Yes"),OFFSET('Water Data'!$F$7,0,10*ROW('Water Data'!F90)),NA())</f>
        <v>#N/A</v>
      </c>
      <c r="O96" s="119" t="e">
        <f ca="1">+IF(AND(ISNUMBER(OFFSET('Water Data'!$F$10,0,10*ROW('Water Data'!F90))),'Data Summary'!CD96="Yes"),OFFSET('Water Data'!$F$10,0,10*ROW('Water Data'!F90)),NA())</f>
        <v>#N/A</v>
      </c>
      <c r="P96" s="119" t="e">
        <f ca="1">+IF(AND(ISNUMBER(OFFSET('Water Data'!$G$5,0,10*ROW('Water Data'!G90))),'Data Summary'!CE96="Yes"),100-OFFSET('Water Data'!$G$5,0,10*ROW('Water Data'!G90)),NA())</f>
        <v>#N/A</v>
      </c>
      <c r="Q96" s="119" t="e">
        <f ca="1">+IF(AND(ISNUMBER(OFFSET('Water Data'!$G$7,0,10*ROW('Water Data'!G90))),'Data Summary'!CF96="Yes"),OFFSET('Water Data'!$G$7,0,10*ROW('Water Data'!G90)),NA())</f>
        <v>#N/A</v>
      </c>
      <c r="R96" s="119" t="e">
        <f ca="1">+IF(AND(ISNUMBER(OFFSET('Water Data'!$G$10,0,10*ROW('Water Data'!G90))),'Data Summary'!CG96="Yes"),OFFSET('Water Data'!$G$10,0,10*ROW('Water Data'!G90)),NA())</f>
        <v>#N/A</v>
      </c>
      <c r="S96" s="119" t="e">
        <f ca="1">+IF(AND(ISNUMBER(OFFSET('Water Data'!$H$5,0,10*ROW('Water Data'!H90))),'Data Summary'!CH96="Yes"),100-OFFSET('Water Data'!$H$5,0,10*ROW('Water Data'!H90)),NA())</f>
        <v>#N/A</v>
      </c>
      <c r="T96" s="119" t="e">
        <f ca="1">+IF(AND(ISNUMBER(OFFSET('Water Data'!$H$7,0,10*ROW('Water Data'!H90))),'Data Summary'!CI96="Yes"),OFFSET('Water Data'!$H$7,0,10*ROW('Water Data'!H90)),NA())</f>
        <v>#N/A</v>
      </c>
      <c r="U96" s="119" t="e">
        <f ca="1">+IF(AND(ISNUMBER(OFFSET('Water Data'!$H$10,0,10*ROW('Water Data'!H90))),'Data Summary'!CJ96="Yes"),OFFSET('Water Data'!$H$10,0,10*ROW('Water Data'!H90)),NA())</f>
        <v>#N/A</v>
      </c>
      <c r="V96" s="120" t="e">
        <f ca="1">+IF(AND(ISNUMBER(OFFSET('Sanitation Data'!$C$5,0,10*ROW('Sanitation Data'!C90))),'Data Summary'!CK96="Yes"),100-OFFSET('Sanitation Data'!$C$5,0,10*ROW('Sanitation Data'!C90)),NA())</f>
        <v>#N/A</v>
      </c>
      <c r="W96" s="120" t="e">
        <f ca="1">+IF(AND(ISNUMBER(OFFSET('Sanitation Data'!$C$7,0,10*ROW('Sanitation Data'!C90))),'Data Summary'!CL96="Yes"),OFFSET('Sanitation Data'!$C$7,0,10*ROW('Sanitation Data'!C90)),NA())</f>
        <v>#N/A</v>
      </c>
      <c r="X96" s="120" t="e">
        <f ca="1">+IF(AND(ISNUMBER(OFFSET('Sanitation Data'!$C$11,0,10*ROW('Sanitation Data'!C90))),'Data Summary'!CM96="Yes"),OFFSET('Sanitation Data'!$C$11,0,10*ROW('Sanitation Data'!C90)),NA())</f>
        <v>#N/A</v>
      </c>
      <c r="Y96" s="120" t="e">
        <f ca="1">+IF(AND(ISNUMBER(OFFSET('Sanitation Data'!$C$12,0,10*ROW('Sanitation Data'!C90))),'Data Summary'!CN96="Yes"),OFFSET('Sanitation Data'!$C$12,0,10*ROW('Sanitation Data'!C90)),NA())</f>
        <v>#N/A</v>
      </c>
      <c r="Z96" s="120" t="e">
        <f ca="1">+IF(AND(ISNUMBER(OFFSET('Sanitation Data'!$C$13,0,10*ROW('Sanitation Data'!C90))),'Data Summary'!CO96="Yes"),OFFSET('Sanitation Data'!$C$13,0,10*ROW('Sanitation Data'!C90)),NA())</f>
        <v>#N/A</v>
      </c>
      <c r="AA96" s="120" t="e">
        <f ca="1">+IF(AND(ISNUMBER(OFFSET('Sanitation Data'!$D$5,0,10*ROW('Sanitation Data'!D90))),'Data Summary'!CP96="Yes"),100-OFFSET('Sanitation Data'!$D$5,0,10*ROW('Sanitation Data'!D90)),NA())</f>
        <v>#N/A</v>
      </c>
      <c r="AB96" s="120" t="e">
        <f ca="1">+IF(AND(ISNUMBER(OFFSET('Sanitation Data'!$D$7,0,10*ROW('Sanitation Data'!D90))),'Data Summary'!CQ96="Yes"),OFFSET('Sanitation Data'!$D$7,0,10*ROW('Sanitation Data'!D90)),NA())</f>
        <v>#N/A</v>
      </c>
      <c r="AC96" s="120" t="e">
        <f ca="1">+IF(AND(ISNUMBER(OFFSET('Sanitation Data'!$D$11,0,10*ROW('Sanitation Data'!D90))),'Data Summary'!CR96="Yes"),OFFSET('Sanitation Data'!$D$11,0,10*ROW('Sanitation Data'!D90)),NA())</f>
        <v>#N/A</v>
      </c>
      <c r="AD96" s="120" t="e">
        <f ca="1">+IF(AND(ISNUMBER(OFFSET('Sanitation Data'!$D$12,0,10*ROW('Sanitation Data'!D90))),'Data Summary'!CS96="Yes"),OFFSET('Sanitation Data'!$D$12,0,10*ROW('Sanitation Data'!D90)),NA())</f>
        <v>#N/A</v>
      </c>
      <c r="AE96" s="120" t="e">
        <f ca="1">+IF(AND(ISNUMBER(OFFSET('Sanitation Data'!$D$13,0,10*ROW('Sanitation Data'!D90))),'Data Summary'!CT96="Yes"),OFFSET('Sanitation Data'!$D$13,0,10*ROW('Sanitation Data'!D90)),NA())</f>
        <v>#N/A</v>
      </c>
      <c r="AF96" s="120" t="e">
        <f ca="1">+IF(AND(ISNUMBER(OFFSET('Sanitation Data'!$E$5,0,10*ROW('Sanitation Data'!E90))),'Data Summary'!CU96="Yes"),100-OFFSET('Sanitation Data'!$E$5,0,10*ROW('Sanitation Data'!E90)),NA())</f>
        <v>#N/A</v>
      </c>
      <c r="AG96" s="120" t="e">
        <f ca="1">+IF(AND(ISNUMBER(OFFSET('Sanitation Data'!$E$7,0,10*ROW('Sanitation Data'!E90))),'Data Summary'!CV96="Yes"),OFFSET('Sanitation Data'!$E$7,0,10*ROW('Sanitation Data'!E90)),NA())</f>
        <v>#N/A</v>
      </c>
      <c r="AH96" s="120" t="e">
        <f ca="1">+IF(AND(ISNUMBER(OFFSET('Sanitation Data'!$E$11,0,10*ROW('Sanitation Data'!E90))),'Data Summary'!CW96="Yes"),OFFSET('Sanitation Data'!$E$11,0,10*ROW('Sanitation Data'!E90)),NA())</f>
        <v>#N/A</v>
      </c>
      <c r="AI96" s="120" t="e">
        <f ca="1">+IF(AND(ISNUMBER(OFFSET('Sanitation Data'!$E$12,0,10*ROW('Sanitation Data'!E90))),'Data Summary'!CX96="Yes"),OFFSET('Sanitation Data'!$E$12,0,10*ROW('Sanitation Data'!E90)),NA())</f>
        <v>#N/A</v>
      </c>
      <c r="AJ96" s="120" t="e">
        <f ca="1">+IF(AND(ISNUMBER(OFFSET('Sanitation Data'!$E$13,0,10*ROW('Sanitation Data'!E90))),'Data Summary'!CY96="Yes"),OFFSET('Sanitation Data'!$E$13,0,10*ROW('Sanitation Data'!E90)),NA())</f>
        <v>#N/A</v>
      </c>
      <c r="AK96" s="120" t="e">
        <f ca="1">+IF(AND(ISNUMBER(OFFSET('Sanitation Data'!$F$5,0,10*ROW('Sanitation Data'!F90))),'Data Summary'!CZ96="Yes"),100-OFFSET('Sanitation Data'!$F$5,0,10*ROW('Sanitation Data'!F90)),NA())</f>
        <v>#N/A</v>
      </c>
      <c r="AL96" s="120" t="e">
        <f ca="1">+IF(AND(ISNUMBER(OFFSET('Sanitation Data'!$F$7,0,10*ROW('Sanitation Data'!F90))),'Data Summary'!DA96="Yes"),OFFSET('Sanitation Data'!$F$7,0,10*ROW('Sanitation Data'!F90)),NA())</f>
        <v>#N/A</v>
      </c>
      <c r="AM96" s="120" t="e">
        <f ca="1">+IF(AND(ISNUMBER(OFFSET('Sanitation Data'!$F$11,0,10*ROW('Sanitation Data'!F90))),'Data Summary'!DB96="Yes"),OFFSET('Sanitation Data'!$F$11,0,10*ROW('Sanitation Data'!F90)),NA())</f>
        <v>#N/A</v>
      </c>
      <c r="AN96" s="120" t="e">
        <f ca="1">+IF(AND(ISNUMBER(OFFSET('Sanitation Data'!$F$12,0,10*ROW('Sanitation Data'!F90))),'Data Summary'!DC96="Yes"),OFFSET('Sanitation Data'!$F$12,0,10*ROW('Sanitation Data'!F90)),NA())</f>
        <v>#N/A</v>
      </c>
      <c r="AO96" s="120" t="e">
        <f ca="1">+IF(AND(ISNUMBER(OFFSET('Sanitation Data'!$F$13,0,10*ROW('Sanitation Data'!F90))),'Data Summary'!DD96="Yes"),OFFSET('Sanitation Data'!$F$13,0,10*ROW('Sanitation Data'!F90)),NA())</f>
        <v>#N/A</v>
      </c>
      <c r="AP96" s="120" t="e">
        <f ca="1">+IF(AND(ISNUMBER(OFFSET('Sanitation Data'!$G$5,0,10*ROW('Sanitation Data'!G90))),'Data Summary'!DE96="Yes"),100-OFFSET('Sanitation Data'!$G$5,0,10*ROW('Sanitation Data'!G90)),NA())</f>
        <v>#N/A</v>
      </c>
      <c r="AQ96" s="120" t="e">
        <f ca="1">+IF(AND(ISNUMBER(OFFSET('Sanitation Data'!$G$7,0,10*ROW('Sanitation Data'!G90))),'Data Summary'!DF96="Yes"),OFFSET('Sanitation Data'!$G$7,0,10*ROW('Sanitation Data'!G90)),NA())</f>
        <v>#N/A</v>
      </c>
      <c r="AR96" s="120" t="e">
        <f ca="1">+IF(AND(ISNUMBER(OFFSET('Sanitation Data'!$G$11,0,10*ROW('Sanitation Data'!G90))),'Data Summary'!DG96="Yes"),OFFSET('Sanitation Data'!$G$11,0,10*ROW('Sanitation Data'!G90)),NA())</f>
        <v>#N/A</v>
      </c>
      <c r="AS96" s="120" t="e">
        <f ca="1">+IF(AND(ISNUMBER(OFFSET('Sanitation Data'!$G$12,0,10*ROW('Sanitation Data'!G90))),'Data Summary'!DH96="Yes"),OFFSET('Sanitation Data'!$G$12,0,10*ROW('Sanitation Data'!G90)),NA())</f>
        <v>#N/A</v>
      </c>
      <c r="AT96" s="120" t="e">
        <f ca="1">+IF(AND(ISNUMBER(OFFSET('Sanitation Data'!$G$13,0,10*ROW('Sanitation Data'!G90))),'Data Summary'!DI96="Yes"),OFFSET('Sanitation Data'!$G$13,0,10*ROW('Sanitation Data'!G90)),NA())</f>
        <v>#N/A</v>
      </c>
      <c r="AU96" s="120" t="e">
        <f ca="1">+IF(AND(ISNUMBER(OFFSET('Sanitation Data'!$H$5,0,10*ROW('Sanitation Data'!H90))),'Data Summary'!DJ96="Yes"),100-OFFSET('Sanitation Data'!$H$5,0,10*ROW('Sanitation Data'!H90)),NA())</f>
        <v>#N/A</v>
      </c>
      <c r="AV96" s="120" t="e">
        <f ca="1">+IF(AND(ISNUMBER(OFFSET('Sanitation Data'!$H$7,0,10*ROW('Sanitation Data'!H90))),'Data Summary'!DK96="Yes"),OFFSET('Sanitation Data'!$H$7,0,10*ROW('Sanitation Data'!H90)),NA())</f>
        <v>#N/A</v>
      </c>
      <c r="AW96" s="120" t="e">
        <f ca="1">+IF(AND(ISNUMBER(OFFSET('Sanitation Data'!$H$11,0,10*ROW('Sanitation Data'!H90))),'Data Summary'!DL96="Yes"),OFFSET('Sanitation Data'!$H$11,0,10*ROW('Sanitation Data'!H90)),NA())</f>
        <v>#N/A</v>
      </c>
      <c r="AX96" s="120" t="e">
        <f ca="1">+IF(AND(ISNUMBER(OFFSET('Sanitation Data'!$H$12,0,10*ROW('Sanitation Data'!H90))),'Data Summary'!DM96="Yes"),OFFSET('Sanitation Data'!$H$12,0,10*ROW('Sanitation Data'!H90)),NA())</f>
        <v>#N/A</v>
      </c>
      <c r="AY96" s="120" t="e">
        <f ca="1">+IF(AND(ISNUMBER(OFFSET('Sanitation Data'!$H$13,0,10*ROW('Sanitation Data'!H90))),'Data Summary'!DN96="Yes"),OFFSET('Sanitation Data'!$H$13,0,10*ROW('Sanitation Data'!H90)),NA())</f>
        <v>#N/A</v>
      </c>
      <c r="AZ96" s="121" t="e">
        <f ca="1">+IF(AND(ISNUMBER(OFFSET('Hygiene Data'!$C$6,0,10*ROW('Hygiene Data'!C90))),'Data Summary'!DO96="Yes"),OFFSET('Hygiene Data'!$C$6,0,10*ROW('Hygiene Data'!C90)),NA())</f>
        <v>#N/A</v>
      </c>
      <c r="BA96" s="121" t="e">
        <f ca="1">+IF(AND(ISNUMBER(OFFSET('Hygiene Data'!$C$8,0,10*ROW('Hygiene Data'!C90))),'Data Summary'!DP96="Yes"),OFFSET('Hygiene Data'!$C$8,0,10*ROW('Hygiene Data'!C90)),NA())</f>
        <v>#N/A</v>
      </c>
      <c r="BB96" s="121" t="e">
        <f ca="1">+IF(AND(ISNUMBER(OFFSET('Hygiene Data'!$C$10,0,10*ROW('Hygiene Data'!C90))),'Data Summary'!DQ96="Yes"),OFFSET('Hygiene Data'!$C$10,0,10*ROW('Hygiene Data'!C90)),NA())</f>
        <v>#N/A</v>
      </c>
      <c r="BC96" s="121" t="e">
        <f ca="1">+IF(AND(ISNUMBER(OFFSET('Hygiene Data'!$D$6,0,10*ROW('Hygiene Data'!D90))),'Data Summary'!DR96="Yes"),OFFSET('Hygiene Data'!$D$6,0,10*ROW('Hygiene Data'!D90)),NA())</f>
        <v>#N/A</v>
      </c>
      <c r="BD96" s="121" t="e">
        <f ca="1">+IF(AND(ISNUMBER(OFFSET('Hygiene Data'!$D$8,0,10*ROW('Hygiene Data'!D90))),'Data Summary'!DS96="Yes"),OFFSET('Hygiene Data'!$D$8,0,10*ROW('Hygiene Data'!D90)),NA())</f>
        <v>#N/A</v>
      </c>
      <c r="BE96" s="121" t="e">
        <f ca="1">+IF(AND(ISNUMBER(OFFSET('Hygiene Data'!$D$10,0,10*ROW('Hygiene Data'!D90))),'Data Summary'!DT96="Yes"),OFFSET('Hygiene Data'!$D$10,0,10*ROW('Hygiene Data'!D90)),NA())</f>
        <v>#N/A</v>
      </c>
      <c r="BF96" s="121" t="e">
        <f ca="1">+IF(AND(ISNUMBER(OFFSET('Hygiene Data'!$E$6,0,10*ROW('Hygiene Data'!E90))),'Data Summary'!DU96="Yes"),OFFSET('Hygiene Data'!$E$6,0,10*ROW('Hygiene Data'!E90)),NA())</f>
        <v>#N/A</v>
      </c>
      <c r="BG96" s="121" t="e">
        <f ca="1">+IF(AND(ISNUMBER(OFFSET('Hygiene Data'!$E$8,0,10*ROW('Hygiene Data'!E90))),'Data Summary'!DV96="Yes"),OFFSET('Hygiene Data'!$E$8,0,10*ROW('Hygiene Data'!E90)),NA())</f>
        <v>#N/A</v>
      </c>
      <c r="BH96" s="121" t="e">
        <f ca="1">+IF(AND(ISNUMBER(OFFSET('Hygiene Data'!$E$10,0,10*ROW('Hygiene Data'!E90))),'Data Summary'!DW96="Yes"),OFFSET('Hygiene Data'!$E$10,0,10*ROW('Hygiene Data'!E90)),NA())</f>
        <v>#N/A</v>
      </c>
      <c r="BI96" s="121" t="e">
        <f ca="1">+IF(AND(ISNUMBER(OFFSET('Hygiene Data'!$F$6,0,10*ROW('Hygiene Data'!F90))),'Data Summary'!DX96="Yes"),OFFSET('Hygiene Data'!$F$6,0,10*ROW('Hygiene Data'!F90)),NA())</f>
        <v>#N/A</v>
      </c>
      <c r="BJ96" s="121" t="e">
        <f ca="1">+IF(AND(ISNUMBER(OFFSET('Hygiene Data'!$F$8,0,10*ROW('Hygiene Data'!F90))),'Data Summary'!DY96="Yes"),OFFSET('Hygiene Data'!$F$8,0,10*ROW('Hygiene Data'!F90)),NA())</f>
        <v>#N/A</v>
      </c>
      <c r="BK96" s="121" t="e">
        <f ca="1">+IF(AND(ISNUMBER(OFFSET('Hygiene Data'!$F$10,0,10*ROW('Hygiene Data'!F90))),'Data Summary'!DZ96="Yes"),OFFSET('Hygiene Data'!$F$10,0,10*ROW('Hygiene Data'!F90)),NA())</f>
        <v>#N/A</v>
      </c>
      <c r="BL96" s="121" t="e">
        <f ca="1">+IF(AND(ISNUMBER(OFFSET('Hygiene Data'!$G$6,0,10*ROW('Hygiene Data'!G90))),'Data Summary'!EA96="Yes"),OFFSET('Hygiene Data'!$G$6,0,10*ROW('Hygiene Data'!G90)),NA())</f>
        <v>#N/A</v>
      </c>
      <c r="BM96" s="121" t="e">
        <f ca="1">+IF(AND(ISNUMBER(OFFSET('Hygiene Data'!$G$8,0,10*ROW('Hygiene Data'!G90))),'Data Summary'!EB96="Yes"),OFFSET('Hygiene Data'!$G$8,0,10*ROW('Hygiene Data'!G90)),NA())</f>
        <v>#N/A</v>
      </c>
      <c r="BN96" s="121" t="e">
        <f ca="1">+IF(AND(ISNUMBER(OFFSET('Hygiene Data'!$G$10,0,10*ROW('Hygiene Data'!G90))),'Data Summary'!EC96="Yes"),OFFSET('Hygiene Data'!$G$10,0,10*ROW('Hygiene Data'!G90)),NA())</f>
        <v>#N/A</v>
      </c>
      <c r="BO96" s="121" t="e">
        <f ca="1">+IF(AND(ISNUMBER(OFFSET('Hygiene Data'!$H$6,0,10*ROW('Hygiene Data'!H90))),'Data Summary'!ED96="Yes"),OFFSET('Hygiene Data'!$H$6,0,10*ROW('Hygiene Data'!H90)),NA())</f>
        <v>#N/A</v>
      </c>
      <c r="BP96" s="121" t="e">
        <f ca="1">+IF(AND(ISNUMBER(OFFSET('Hygiene Data'!$H$8,0,10*ROW('Hygiene Data'!H90))),'Data Summary'!EE96="Yes"),OFFSET('Hygiene Data'!$H$8,0,10*ROW('Hygiene Data'!H90)),NA())</f>
        <v>#N/A</v>
      </c>
      <c r="BQ96" s="121" t="e">
        <f ca="1">+IF(AND(ISNUMBER(OFFSET('Hygiene Data'!$H$10,0,10*ROW('Hygiene Data'!H90))),'Data Summary'!EF96="Yes"),OFFSET('Hygiene Data'!$H$10,0,10*ROW('Hygiene Data'!H90)),NA())</f>
        <v>#N/A</v>
      </c>
    </row>
    <row r="97" spans="1:69" x14ac:dyDescent="0.2">
      <c r="A97" s="44" t="e">
        <f ca="1">+IF(OFFSET('Water Data'!$B$1,0,10*ROW('Water Data'!B91))="",NA(),OFFSET('Water Data'!$B$1,0,10*ROW('Water Data'!B91)))</f>
        <v>#N/A</v>
      </c>
      <c r="B97" s="44" t="e">
        <f ca="1">+IF(OFFSET('Water Data'!$A$3,0,10*ROW('Water Data'!A94))="",NA(),OFFSET('Water Data'!$A$3,0,10*ROW('Water Data'!A94)))</f>
        <v>#N/A</v>
      </c>
      <c r="C97" s="44" t="e">
        <f ca="1">+IF(OFFSET('Water Data'!$C$3,0,10*ROW('Water Data'!C94))="",NA(),OFFSET('Water Data'!$C$3,0,10*ROW('Water Data'!C94)))</f>
        <v>#N/A</v>
      </c>
      <c r="D97" s="119" t="e">
        <f ca="1">+IF(AND(ISNUMBER(OFFSET('Water Data'!$C$5,0,10*ROW('Water Data'!C91))),'Data Summary'!BS97="Yes"),100-OFFSET('Water Data'!$C$5,0,10*ROW('Water Data'!C91)),NA())</f>
        <v>#N/A</v>
      </c>
      <c r="E97" s="119" t="e">
        <f ca="1">+IF(AND(ISNUMBER(OFFSET('Water Data'!$C$7,0,10*ROW('Water Data'!C91))),'Data Summary'!BT97="Yes"),OFFSET('Water Data'!$C$7,0,10*ROW('Water Data'!C91)),NA())</f>
        <v>#N/A</v>
      </c>
      <c r="F97" s="119" t="e">
        <f ca="1">+IF(AND(ISNUMBER(OFFSET('Water Data'!$C$10,0,10*ROW('Water Data'!C91))),'Data Summary'!BU97="Yes"),OFFSET('Water Data'!$C$10,0,10*ROW('Water Data'!C91)),NA())</f>
        <v>#N/A</v>
      </c>
      <c r="G97" s="119" t="e">
        <f ca="1">+IF(AND(ISNUMBER(OFFSET('Water Data'!$D$5,0,10*ROW('Water Data'!D91))),'Data Summary'!BV97="Yes"),100-OFFSET('Water Data'!$D$5,0,10*ROW('Water Data'!D91)),NA())</f>
        <v>#N/A</v>
      </c>
      <c r="H97" s="119" t="e">
        <f ca="1">+IF(AND(ISNUMBER(OFFSET('Water Data'!$D$7,0,10*ROW('Water Data'!D91))),'Data Summary'!BW97="Yes"),OFFSET('Water Data'!$D$7,0,10*ROW('Water Data'!D91)),NA())</f>
        <v>#N/A</v>
      </c>
      <c r="I97" s="119" t="e">
        <f ca="1">+IF(AND(ISNUMBER(OFFSET('Water Data'!$D$10,0,10*ROW('Water Data'!D91))),'Data Summary'!BX97="Yes"),OFFSET('Water Data'!$D$10,0,10*ROW('Water Data'!D91)),NA())</f>
        <v>#N/A</v>
      </c>
      <c r="J97" s="119" t="e">
        <f ca="1">+IF(AND(ISNUMBER(OFFSET('Water Data'!$E$5,0,10*ROW('Water Data'!E91))),'Data Summary'!BY97="Yes"),100-OFFSET('Water Data'!$E$5,0,10*ROW('Water Data'!E91)),NA())</f>
        <v>#N/A</v>
      </c>
      <c r="K97" s="119" t="e">
        <f ca="1">+IF(AND(ISNUMBER(OFFSET('Water Data'!$E$7,0,10*ROW('Water Data'!E91))),'Data Summary'!BZ97="Yes"),OFFSET('Water Data'!$E$7,0,10*ROW('Water Data'!E91)),NA())</f>
        <v>#N/A</v>
      </c>
      <c r="L97" s="119" t="e">
        <f ca="1">+IF(AND(ISNUMBER(OFFSET('Water Data'!$E$10,0,10*ROW('Water Data'!E91))),'Data Summary'!CA97="Yes"),OFFSET('Water Data'!$E$10,0,10*ROW('Water Data'!E91)),NA())</f>
        <v>#N/A</v>
      </c>
      <c r="M97" s="119" t="e">
        <f ca="1">+IF(AND(ISNUMBER(OFFSET('Water Data'!$F$5,0,10*ROW('Water Data'!F91))),'Data Summary'!CB97="Yes"),100-OFFSET('Water Data'!$F$5,0,10*ROW('Water Data'!F91)),NA())</f>
        <v>#N/A</v>
      </c>
      <c r="N97" s="119" t="e">
        <f ca="1">+IF(AND(ISNUMBER(OFFSET('Water Data'!$F$7,0,10*ROW('Water Data'!F91))),'Data Summary'!CC97="Yes"),OFFSET('Water Data'!$F$7,0,10*ROW('Water Data'!F91)),NA())</f>
        <v>#N/A</v>
      </c>
      <c r="O97" s="119" t="e">
        <f ca="1">+IF(AND(ISNUMBER(OFFSET('Water Data'!$F$10,0,10*ROW('Water Data'!F91))),'Data Summary'!CD97="Yes"),OFFSET('Water Data'!$F$10,0,10*ROW('Water Data'!F91)),NA())</f>
        <v>#N/A</v>
      </c>
      <c r="P97" s="119" t="e">
        <f ca="1">+IF(AND(ISNUMBER(OFFSET('Water Data'!$G$5,0,10*ROW('Water Data'!G91))),'Data Summary'!CE97="Yes"),100-OFFSET('Water Data'!$G$5,0,10*ROW('Water Data'!G91)),NA())</f>
        <v>#N/A</v>
      </c>
      <c r="Q97" s="119" t="e">
        <f ca="1">+IF(AND(ISNUMBER(OFFSET('Water Data'!$G$7,0,10*ROW('Water Data'!G91))),'Data Summary'!CF97="Yes"),OFFSET('Water Data'!$G$7,0,10*ROW('Water Data'!G91)),NA())</f>
        <v>#N/A</v>
      </c>
      <c r="R97" s="119" t="e">
        <f ca="1">+IF(AND(ISNUMBER(OFFSET('Water Data'!$G$10,0,10*ROW('Water Data'!G91))),'Data Summary'!CG97="Yes"),OFFSET('Water Data'!$G$10,0,10*ROW('Water Data'!G91)),NA())</f>
        <v>#N/A</v>
      </c>
      <c r="S97" s="119" t="e">
        <f ca="1">+IF(AND(ISNUMBER(OFFSET('Water Data'!$H$5,0,10*ROW('Water Data'!H91))),'Data Summary'!CH97="Yes"),100-OFFSET('Water Data'!$H$5,0,10*ROW('Water Data'!H91)),NA())</f>
        <v>#N/A</v>
      </c>
      <c r="T97" s="119" t="e">
        <f ca="1">+IF(AND(ISNUMBER(OFFSET('Water Data'!$H$7,0,10*ROW('Water Data'!H91))),'Data Summary'!CI97="Yes"),OFFSET('Water Data'!$H$7,0,10*ROW('Water Data'!H91)),NA())</f>
        <v>#N/A</v>
      </c>
      <c r="U97" s="119" t="e">
        <f ca="1">+IF(AND(ISNUMBER(OFFSET('Water Data'!$H$10,0,10*ROW('Water Data'!H91))),'Data Summary'!CJ97="Yes"),OFFSET('Water Data'!$H$10,0,10*ROW('Water Data'!H91)),NA())</f>
        <v>#N/A</v>
      </c>
      <c r="V97" s="120" t="e">
        <f ca="1">+IF(AND(ISNUMBER(OFFSET('Sanitation Data'!$C$5,0,10*ROW('Sanitation Data'!C91))),'Data Summary'!CK97="Yes"),100-OFFSET('Sanitation Data'!$C$5,0,10*ROW('Sanitation Data'!C91)),NA())</f>
        <v>#N/A</v>
      </c>
      <c r="W97" s="120" t="e">
        <f ca="1">+IF(AND(ISNUMBER(OFFSET('Sanitation Data'!$C$7,0,10*ROW('Sanitation Data'!C91))),'Data Summary'!CL97="Yes"),OFFSET('Sanitation Data'!$C$7,0,10*ROW('Sanitation Data'!C91)),NA())</f>
        <v>#N/A</v>
      </c>
      <c r="X97" s="120" t="e">
        <f ca="1">+IF(AND(ISNUMBER(OFFSET('Sanitation Data'!$C$11,0,10*ROW('Sanitation Data'!C91))),'Data Summary'!CM97="Yes"),OFFSET('Sanitation Data'!$C$11,0,10*ROW('Sanitation Data'!C91)),NA())</f>
        <v>#N/A</v>
      </c>
      <c r="Y97" s="120" t="e">
        <f ca="1">+IF(AND(ISNUMBER(OFFSET('Sanitation Data'!$C$12,0,10*ROW('Sanitation Data'!C91))),'Data Summary'!CN97="Yes"),OFFSET('Sanitation Data'!$C$12,0,10*ROW('Sanitation Data'!C91)),NA())</f>
        <v>#N/A</v>
      </c>
      <c r="Z97" s="120" t="e">
        <f ca="1">+IF(AND(ISNUMBER(OFFSET('Sanitation Data'!$C$13,0,10*ROW('Sanitation Data'!C91))),'Data Summary'!CO97="Yes"),OFFSET('Sanitation Data'!$C$13,0,10*ROW('Sanitation Data'!C91)),NA())</f>
        <v>#N/A</v>
      </c>
      <c r="AA97" s="120" t="e">
        <f ca="1">+IF(AND(ISNUMBER(OFFSET('Sanitation Data'!$D$5,0,10*ROW('Sanitation Data'!D91))),'Data Summary'!CP97="Yes"),100-OFFSET('Sanitation Data'!$D$5,0,10*ROW('Sanitation Data'!D91)),NA())</f>
        <v>#N/A</v>
      </c>
      <c r="AB97" s="120" t="e">
        <f ca="1">+IF(AND(ISNUMBER(OFFSET('Sanitation Data'!$D$7,0,10*ROW('Sanitation Data'!D91))),'Data Summary'!CQ97="Yes"),OFFSET('Sanitation Data'!$D$7,0,10*ROW('Sanitation Data'!D91)),NA())</f>
        <v>#N/A</v>
      </c>
      <c r="AC97" s="120" t="e">
        <f ca="1">+IF(AND(ISNUMBER(OFFSET('Sanitation Data'!$D$11,0,10*ROW('Sanitation Data'!D91))),'Data Summary'!CR97="Yes"),OFFSET('Sanitation Data'!$D$11,0,10*ROW('Sanitation Data'!D91)),NA())</f>
        <v>#N/A</v>
      </c>
      <c r="AD97" s="120" t="e">
        <f ca="1">+IF(AND(ISNUMBER(OFFSET('Sanitation Data'!$D$12,0,10*ROW('Sanitation Data'!D91))),'Data Summary'!CS97="Yes"),OFFSET('Sanitation Data'!$D$12,0,10*ROW('Sanitation Data'!D91)),NA())</f>
        <v>#N/A</v>
      </c>
      <c r="AE97" s="120" t="e">
        <f ca="1">+IF(AND(ISNUMBER(OFFSET('Sanitation Data'!$D$13,0,10*ROW('Sanitation Data'!D91))),'Data Summary'!CT97="Yes"),OFFSET('Sanitation Data'!$D$13,0,10*ROW('Sanitation Data'!D91)),NA())</f>
        <v>#N/A</v>
      </c>
      <c r="AF97" s="120" t="e">
        <f ca="1">+IF(AND(ISNUMBER(OFFSET('Sanitation Data'!$E$5,0,10*ROW('Sanitation Data'!E91))),'Data Summary'!CU97="Yes"),100-OFFSET('Sanitation Data'!$E$5,0,10*ROW('Sanitation Data'!E91)),NA())</f>
        <v>#N/A</v>
      </c>
      <c r="AG97" s="120" t="e">
        <f ca="1">+IF(AND(ISNUMBER(OFFSET('Sanitation Data'!$E$7,0,10*ROW('Sanitation Data'!E91))),'Data Summary'!CV97="Yes"),OFFSET('Sanitation Data'!$E$7,0,10*ROW('Sanitation Data'!E91)),NA())</f>
        <v>#N/A</v>
      </c>
      <c r="AH97" s="120" t="e">
        <f ca="1">+IF(AND(ISNUMBER(OFFSET('Sanitation Data'!$E$11,0,10*ROW('Sanitation Data'!E91))),'Data Summary'!CW97="Yes"),OFFSET('Sanitation Data'!$E$11,0,10*ROW('Sanitation Data'!E91)),NA())</f>
        <v>#N/A</v>
      </c>
      <c r="AI97" s="120" t="e">
        <f ca="1">+IF(AND(ISNUMBER(OFFSET('Sanitation Data'!$E$12,0,10*ROW('Sanitation Data'!E91))),'Data Summary'!CX97="Yes"),OFFSET('Sanitation Data'!$E$12,0,10*ROW('Sanitation Data'!E91)),NA())</f>
        <v>#N/A</v>
      </c>
      <c r="AJ97" s="120" t="e">
        <f ca="1">+IF(AND(ISNUMBER(OFFSET('Sanitation Data'!$E$13,0,10*ROW('Sanitation Data'!E91))),'Data Summary'!CY97="Yes"),OFFSET('Sanitation Data'!$E$13,0,10*ROW('Sanitation Data'!E91)),NA())</f>
        <v>#N/A</v>
      </c>
      <c r="AK97" s="120" t="e">
        <f ca="1">+IF(AND(ISNUMBER(OFFSET('Sanitation Data'!$F$5,0,10*ROW('Sanitation Data'!F91))),'Data Summary'!CZ97="Yes"),100-OFFSET('Sanitation Data'!$F$5,0,10*ROW('Sanitation Data'!F91)),NA())</f>
        <v>#N/A</v>
      </c>
      <c r="AL97" s="120" t="e">
        <f ca="1">+IF(AND(ISNUMBER(OFFSET('Sanitation Data'!$F$7,0,10*ROW('Sanitation Data'!F91))),'Data Summary'!DA97="Yes"),OFFSET('Sanitation Data'!$F$7,0,10*ROW('Sanitation Data'!F91)),NA())</f>
        <v>#N/A</v>
      </c>
      <c r="AM97" s="120" t="e">
        <f ca="1">+IF(AND(ISNUMBER(OFFSET('Sanitation Data'!$F$11,0,10*ROW('Sanitation Data'!F91))),'Data Summary'!DB97="Yes"),OFFSET('Sanitation Data'!$F$11,0,10*ROW('Sanitation Data'!F91)),NA())</f>
        <v>#N/A</v>
      </c>
      <c r="AN97" s="120" t="e">
        <f ca="1">+IF(AND(ISNUMBER(OFFSET('Sanitation Data'!$F$12,0,10*ROW('Sanitation Data'!F91))),'Data Summary'!DC97="Yes"),OFFSET('Sanitation Data'!$F$12,0,10*ROW('Sanitation Data'!F91)),NA())</f>
        <v>#N/A</v>
      </c>
      <c r="AO97" s="120" t="e">
        <f ca="1">+IF(AND(ISNUMBER(OFFSET('Sanitation Data'!$F$13,0,10*ROW('Sanitation Data'!F91))),'Data Summary'!DD97="Yes"),OFFSET('Sanitation Data'!$F$13,0,10*ROW('Sanitation Data'!F91)),NA())</f>
        <v>#N/A</v>
      </c>
      <c r="AP97" s="120" t="e">
        <f ca="1">+IF(AND(ISNUMBER(OFFSET('Sanitation Data'!$G$5,0,10*ROW('Sanitation Data'!G91))),'Data Summary'!DE97="Yes"),100-OFFSET('Sanitation Data'!$G$5,0,10*ROW('Sanitation Data'!G91)),NA())</f>
        <v>#N/A</v>
      </c>
      <c r="AQ97" s="120" t="e">
        <f ca="1">+IF(AND(ISNUMBER(OFFSET('Sanitation Data'!$G$7,0,10*ROW('Sanitation Data'!G91))),'Data Summary'!DF97="Yes"),OFFSET('Sanitation Data'!$G$7,0,10*ROW('Sanitation Data'!G91)),NA())</f>
        <v>#N/A</v>
      </c>
      <c r="AR97" s="120" t="e">
        <f ca="1">+IF(AND(ISNUMBER(OFFSET('Sanitation Data'!$G$11,0,10*ROW('Sanitation Data'!G91))),'Data Summary'!DG97="Yes"),OFFSET('Sanitation Data'!$G$11,0,10*ROW('Sanitation Data'!G91)),NA())</f>
        <v>#N/A</v>
      </c>
      <c r="AS97" s="120" t="e">
        <f ca="1">+IF(AND(ISNUMBER(OFFSET('Sanitation Data'!$G$12,0,10*ROW('Sanitation Data'!G91))),'Data Summary'!DH97="Yes"),OFFSET('Sanitation Data'!$G$12,0,10*ROW('Sanitation Data'!G91)),NA())</f>
        <v>#N/A</v>
      </c>
      <c r="AT97" s="120" t="e">
        <f ca="1">+IF(AND(ISNUMBER(OFFSET('Sanitation Data'!$G$13,0,10*ROW('Sanitation Data'!G91))),'Data Summary'!DI97="Yes"),OFFSET('Sanitation Data'!$G$13,0,10*ROW('Sanitation Data'!G91)),NA())</f>
        <v>#N/A</v>
      </c>
      <c r="AU97" s="120" t="e">
        <f ca="1">+IF(AND(ISNUMBER(OFFSET('Sanitation Data'!$H$5,0,10*ROW('Sanitation Data'!H91))),'Data Summary'!DJ97="Yes"),100-OFFSET('Sanitation Data'!$H$5,0,10*ROW('Sanitation Data'!H91)),NA())</f>
        <v>#N/A</v>
      </c>
      <c r="AV97" s="120" t="e">
        <f ca="1">+IF(AND(ISNUMBER(OFFSET('Sanitation Data'!$H$7,0,10*ROW('Sanitation Data'!H91))),'Data Summary'!DK97="Yes"),OFFSET('Sanitation Data'!$H$7,0,10*ROW('Sanitation Data'!H91)),NA())</f>
        <v>#N/A</v>
      </c>
      <c r="AW97" s="120" t="e">
        <f ca="1">+IF(AND(ISNUMBER(OFFSET('Sanitation Data'!$H$11,0,10*ROW('Sanitation Data'!H91))),'Data Summary'!DL97="Yes"),OFFSET('Sanitation Data'!$H$11,0,10*ROW('Sanitation Data'!H91)),NA())</f>
        <v>#N/A</v>
      </c>
      <c r="AX97" s="120" t="e">
        <f ca="1">+IF(AND(ISNUMBER(OFFSET('Sanitation Data'!$H$12,0,10*ROW('Sanitation Data'!H91))),'Data Summary'!DM97="Yes"),OFFSET('Sanitation Data'!$H$12,0,10*ROW('Sanitation Data'!H91)),NA())</f>
        <v>#N/A</v>
      </c>
      <c r="AY97" s="120" t="e">
        <f ca="1">+IF(AND(ISNUMBER(OFFSET('Sanitation Data'!$H$13,0,10*ROW('Sanitation Data'!H91))),'Data Summary'!DN97="Yes"),OFFSET('Sanitation Data'!$H$13,0,10*ROW('Sanitation Data'!H91)),NA())</f>
        <v>#N/A</v>
      </c>
      <c r="AZ97" s="121" t="e">
        <f ca="1">+IF(AND(ISNUMBER(OFFSET('Hygiene Data'!$C$6,0,10*ROW('Hygiene Data'!C91))),'Data Summary'!DO97="Yes"),OFFSET('Hygiene Data'!$C$6,0,10*ROW('Hygiene Data'!C91)),NA())</f>
        <v>#N/A</v>
      </c>
      <c r="BA97" s="121" t="e">
        <f ca="1">+IF(AND(ISNUMBER(OFFSET('Hygiene Data'!$C$8,0,10*ROW('Hygiene Data'!C91))),'Data Summary'!DP97="Yes"),OFFSET('Hygiene Data'!$C$8,0,10*ROW('Hygiene Data'!C91)),NA())</f>
        <v>#N/A</v>
      </c>
      <c r="BB97" s="121" t="e">
        <f ca="1">+IF(AND(ISNUMBER(OFFSET('Hygiene Data'!$C$10,0,10*ROW('Hygiene Data'!C91))),'Data Summary'!DQ97="Yes"),OFFSET('Hygiene Data'!$C$10,0,10*ROW('Hygiene Data'!C91)),NA())</f>
        <v>#N/A</v>
      </c>
      <c r="BC97" s="121" t="e">
        <f ca="1">+IF(AND(ISNUMBER(OFFSET('Hygiene Data'!$D$6,0,10*ROW('Hygiene Data'!D91))),'Data Summary'!DR97="Yes"),OFFSET('Hygiene Data'!$D$6,0,10*ROW('Hygiene Data'!D91)),NA())</f>
        <v>#N/A</v>
      </c>
      <c r="BD97" s="121" t="e">
        <f ca="1">+IF(AND(ISNUMBER(OFFSET('Hygiene Data'!$D$8,0,10*ROW('Hygiene Data'!D91))),'Data Summary'!DS97="Yes"),OFFSET('Hygiene Data'!$D$8,0,10*ROW('Hygiene Data'!D91)),NA())</f>
        <v>#N/A</v>
      </c>
      <c r="BE97" s="121" t="e">
        <f ca="1">+IF(AND(ISNUMBER(OFFSET('Hygiene Data'!$D$10,0,10*ROW('Hygiene Data'!D91))),'Data Summary'!DT97="Yes"),OFFSET('Hygiene Data'!$D$10,0,10*ROW('Hygiene Data'!D91)),NA())</f>
        <v>#N/A</v>
      </c>
      <c r="BF97" s="121" t="e">
        <f ca="1">+IF(AND(ISNUMBER(OFFSET('Hygiene Data'!$E$6,0,10*ROW('Hygiene Data'!E91))),'Data Summary'!DU97="Yes"),OFFSET('Hygiene Data'!$E$6,0,10*ROW('Hygiene Data'!E91)),NA())</f>
        <v>#N/A</v>
      </c>
      <c r="BG97" s="121" t="e">
        <f ca="1">+IF(AND(ISNUMBER(OFFSET('Hygiene Data'!$E$8,0,10*ROW('Hygiene Data'!E91))),'Data Summary'!DV97="Yes"),OFFSET('Hygiene Data'!$E$8,0,10*ROW('Hygiene Data'!E91)),NA())</f>
        <v>#N/A</v>
      </c>
      <c r="BH97" s="121" t="e">
        <f ca="1">+IF(AND(ISNUMBER(OFFSET('Hygiene Data'!$E$10,0,10*ROW('Hygiene Data'!E91))),'Data Summary'!DW97="Yes"),OFFSET('Hygiene Data'!$E$10,0,10*ROW('Hygiene Data'!E91)),NA())</f>
        <v>#N/A</v>
      </c>
      <c r="BI97" s="121" t="e">
        <f ca="1">+IF(AND(ISNUMBER(OFFSET('Hygiene Data'!$F$6,0,10*ROW('Hygiene Data'!F91))),'Data Summary'!DX97="Yes"),OFFSET('Hygiene Data'!$F$6,0,10*ROW('Hygiene Data'!F91)),NA())</f>
        <v>#N/A</v>
      </c>
      <c r="BJ97" s="121" t="e">
        <f ca="1">+IF(AND(ISNUMBER(OFFSET('Hygiene Data'!$F$8,0,10*ROW('Hygiene Data'!F91))),'Data Summary'!DY97="Yes"),OFFSET('Hygiene Data'!$F$8,0,10*ROW('Hygiene Data'!F91)),NA())</f>
        <v>#N/A</v>
      </c>
      <c r="BK97" s="121" t="e">
        <f ca="1">+IF(AND(ISNUMBER(OFFSET('Hygiene Data'!$F$10,0,10*ROW('Hygiene Data'!F91))),'Data Summary'!DZ97="Yes"),OFFSET('Hygiene Data'!$F$10,0,10*ROW('Hygiene Data'!F91)),NA())</f>
        <v>#N/A</v>
      </c>
      <c r="BL97" s="121" t="e">
        <f ca="1">+IF(AND(ISNUMBER(OFFSET('Hygiene Data'!$G$6,0,10*ROW('Hygiene Data'!G91))),'Data Summary'!EA97="Yes"),OFFSET('Hygiene Data'!$G$6,0,10*ROW('Hygiene Data'!G91)),NA())</f>
        <v>#N/A</v>
      </c>
      <c r="BM97" s="121" t="e">
        <f ca="1">+IF(AND(ISNUMBER(OFFSET('Hygiene Data'!$G$8,0,10*ROW('Hygiene Data'!G91))),'Data Summary'!EB97="Yes"),OFFSET('Hygiene Data'!$G$8,0,10*ROW('Hygiene Data'!G91)),NA())</f>
        <v>#N/A</v>
      </c>
      <c r="BN97" s="121" t="e">
        <f ca="1">+IF(AND(ISNUMBER(OFFSET('Hygiene Data'!$G$10,0,10*ROW('Hygiene Data'!G91))),'Data Summary'!EC97="Yes"),OFFSET('Hygiene Data'!$G$10,0,10*ROW('Hygiene Data'!G91)),NA())</f>
        <v>#N/A</v>
      </c>
      <c r="BO97" s="121" t="e">
        <f ca="1">+IF(AND(ISNUMBER(OFFSET('Hygiene Data'!$H$6,0,10*ROW('Hygiene Data'!H91))),'Data Summary'!ED97="Yes"),OFFSET('Hygiene Data'!$H$6,0,10*ROW('Hygiene Data'!H91)),NA())</f>
        <v>#N/A</v>
      </c>
      <c r="BP97" s="121" t="e">
        <f ca="1">+IF(AND(ISNUMBER(OFFSET('Hygiene Data'!$H$8,0,10*ROW('Hygiene Data'!H91))),'Data Summary'!EE97="Yes"),OFFSET('Hygiene Data'!$H$8,0,10*ROW('Hygiene Data'!H91)),NA())</f>
        <v>#N/A</v>
      </c>
      <c r="BQ97" s="121" t="e">
        <f ca="1">+IF(AND(ISNUMBER(OFFSET('Hygiene Data'!$H$10,0,10*ROW('Hygiene Data'!H91))),'Data Summary'!EF97="Yes"),OFFSET('Hygiene Data'!$H$10,0,10*ROW('Hygiene Data'!H91)),NA())</f>
        <v>#N/A</v>
      </c>
    </row>
    <row r="98" spans="1:69" x14ac:dyDescent="0.2">
      <c r="A98" s="44" t="e">
        <f ca="1">+IF(OFFSET('Water Data'!$B$1,0,10*ROW('Water Data'!B92))="",NA(),OFFSET('Water Data'!$B$1,0,10*ROW('Water Data'!B92)))</f>
        <v>#N/A</v>
      </c>
      <c r="B98" s="44" t="e">
        <f ca="1">+IF(OFFSET('Water Data'!$A$3,0,10*ROW('Water Data'!A95))="",NA(),OFFSET('Water Data'!$A$3,0,10*ROW('Water Data'!A95)))</f>
        <v>#N/A</v>
      </c>
      <c r="C98" s="44" t="e">
        <f ca="1">+IF(OFFSET('Water Data'!$C$3,0,10*ROW('Water Data'!C95))="",NA(),OFFSET('Water Data'!$C$3,0,10*ROW('Water Data'!C95)))</f>
        <v>#N/A</v>
      </c>
      <c r="D98" s="119" t="e">
        <f ca="1">+IF(AND(ISNUMBER(OFFSET('Water Data'!$C$5,0,10*ROW('Water Data'!C92))),'Data Summary'!BS98="Yes"),100-OFFSET('Water Data'!$C$5,0,10*ROW('Water Data'!C92)),NA())</f>
        <v>#N/A</v>
      </c>
      <c r="E98" s="119" t="e">
        <f ca="1">+IF(AND(ISNUMBER(OFFSET('Water Data'!$C$7,0,10*ROW('Water Data'!C92))),'Data Summary'!BT98="Yes"),OFFSET('Water Data'!$C$7,0,10*ROW('Water Data'!C92)),NA())</f>
        <v>#N/A</v>
      </c>
      <c r="F98" s="119" t="e">
        <f ca="1">+IF(AND(ISNUMBER(OFFSET('Water Data'!$C$10,0,10*ROW('Water Data'!C92))),'Data Summary'!BU98="Yes"),OFFSET('Water Data'!$C$10,0,10*ROW('Water Data'!C92)),NA())</f>
        <v>#N/A</v>
      </c>
      <c r="G98" s="119" t="e">
        <f ca="1">+IF(AND(ISNUMBER(OFFSET('Water Data'!$D$5,0,10*ROW('Water Data'!D92))),'Data Summary'!BV98="Yes"),100-OFFSET('Water Data'!$D$5,0,10*ROW('Water Data'!D92)),NA())</f>
        <v>#N/A</v>
      </c>
      <c r="H98" s="119" t="e">
        <f ca="1">+IF(AND(ISNUMBER(OFFSET('Water Data'!$D$7,0,10*ROW('Water Data'!D92))),'Data Summary'!BW98="Yes"),OFFSET('Water Data'!$D$7,0,10*ROW('Water Data'!D92)),NA())</f>
        <v>#N/A</v>
      </c>
      <c r="I98" s="119" t="e">
        <f ca="1">+IF(AND(ISNUMBER(OFFSET('Water Data'!$D$10,0,10*ROW('Water Data'!D92))),'Data Summary'!BX98="Yes"),OFFSET('Water Data'!$D$10,0,10*ROW('Water Data'!D92)),NA())</f>
        <v>#N/A</v>
      </c>
      <c r="J98" s="119" t="e">
        <f ca="1">+IF(AND(ISNUMBER(OFFSET('Water Data'!$E$5,0,10*ROW('Water Data'!E92))),'Data Summary'!BY98="Yes"),100-OFFSET('Water Data'!$E$5,0,10*ROW('Water Data'!E92)),NA())</f>
        <v>#N/A</v>
      </c>
      <c r="K98" s="119" t="e">
        <f ca="1">+IF(AND(ISNUMBER(OFFSET('Water Data'!$E$7,0,10*ROW('Water Data'!E92))),'Data Summary'!BZ98="Yes"),OFFSET('Water Data'!$E$7,0,10*ROW('Water Data'!E92)),NA())</f>
        <v>#N/A</v>
      </c>
      <c r="L98" s="119" t="e">
        <f ca="1">+IF(AND(ISNUMBER(OFFSET('Water Data'!$E$10,0,10*ROW('Water Data'!E92))),'Data Summary'!CA98="Yes"),OFFSET('Water Data'!$E$10,0,10*ROW('Water Data'!E92)),NA())</f>
        <v>#N/A</v>
      </c>
      <c r="M98" s="119" t="e">
        <f ca="1">+IF(AND(ISNUMBER(OFFSET('Water Data'!$F$5,0,10*ROW('Water Data'!F92))),'Data Summary'!CB98="Yes"),100-OFFSET('Water Data'!$F$5,0,10*ROW('Water Data'!F92)),NA())</f>
        <v>#N/A</v>
      </c>
      <c r="N98" s="119" t="e">
        <f ca="1">+IF(AND(ISNUMBER(OFFSET('Water Data'!$F$7,0,10*ROW('Water Data'!F92))),'Data Summary'!CC98="Yes"),OFFSET('Water Data'!$F$7,0,10*ROW('Water Data'!F92)),NA())</f>
        <v>#N/A</v>
      </c>
      <c r="O98" s="119" t="e">
        <f ca="1">+IF(AND(ISNUMBER(OFFSET('Water Data'!$F$10,0,10*ROW('Water Data'!F92))),'Data Summary'!CD98="Yes"),OFFSET('Water Data'!$F$10,0,10*ROW('Water Data'!F92)),NA())</f>
        <v>#N/A</v>
      </c>
      <c r="P98" s="119" t="e">
        <f ca="1">+IF(AND(ISNUMBER(OFFSET('Water Data'!$G$5,0,10*ROW('Water Data'!G92))),'Data Summary'!CE98="Yes"),100-OFFSET('Water Data'!$G$5,0,10*ROW('Water Data'!G92)),NA())</f>
        <v>#N/A</v>
      </c>
      <c r="Q98" s="119" t="e">
        <f ca="1">+IF(AND(ISNUMBER(OFFSET('Water Data'!$G$7,0,10*ROW('Water Data'!G92))),'Data Summary'!CF98="Yes"),OFFSET('Water Data'!$G$7,0,10*ROW('Water Data'!G92)),NA())</f>
        <v>#N/A</v>
      </c>
      <c r="R98" s="119" t="e">
        <f ca="1">+IF(AND(ISNUMBER(OFFSET('Water Data'!$G$10,0,10*ROW('Water Data'!G92))),'Data Summary'!CG98="Yes"),OFFSET('Water Data'!$G$10,0,10*ROW('Water Data'!G92)),NA())</f>
        <v>#N/A</v>
      </c>
      <c r="S98" s="119" t="e">
        <f ca="1">+IF(AND(ISNUMBER(OFFSET('Water Data'!$H$5,0,10*ROW('Water Data'!H92))),'Data Summary'!CH98="Yes"),100-OFFSET('Water Data'!$H$5,0,10*ROW('Water Data'!H92)),NA())</f>
        <v>#N/A</v>
      </c>
      <c r="T98" s="119" t="e">
        <f ca="1">+IF(AND(ISNUMBER(OFFSET('Water Data'!$H$7,0,10*ROW('Water Data'!H92))),'Data Summary'!CI98="Yes"),OFFSET('Water Data'!$H$7,0,10*ROW('Water Data'!H92)),NA())</f>
        <v>#N/A</v>
      </c>
      <c r="U98" s="119" t="e">
        <f ca="1">+IF(AND(ISNUMBER(OFFSET('Water Data'!$H$10,0,10*ROW('Water Data'!H92))),'Data Summary'!CJ98="Yes"),OFFSET('Water Data'!$H$10,0,10*ROW('Water Data'!H92)),NA())</f>
        <v>#N/A</v>
      </c>
      <c r="V98" s="120" t="e">
        <f ca="1">+IF(AND(ISNUMBER(OFFSET('Sanitation Data'!$C$5,0,10*ROW('Sanitation Data'!C92))),'Data Summary'!CK98="Yes"),100-OFFSET('Sanitation Data'!$C$5,0,10*ROW('Sanitation Data'!C92)),NA())</f>
        <v>#N/A</v>
      </c>
      <c r="W98" s="120" t="e">
        <f ca="1">+IF(AND(ISNUMBER(OFFSET('Sanitation Data'!$C$7,0,10*ROW('Sanitation Data'!C92))),'Data Summary'!CL98="Yes"),OFFSET('Sanitation Data'!$C$7,0,10*ROW('Sanitation Data'!C92)),NA())</f>
        <v>#N/A</v>
      </c>
      <c r="X98" s="120" t="e">
        <f ca="1">+IF(AND(ISNUMBER(OFFSET('Sanitation Data'!$C$11,0,10*ROW('Sanitation Data'!C92))),'Data Summary'!CM98="Yes"),OFFSET('Sanitation Data'!$C$11,0,10*ROW('Sanitation Data'!C92)),NA())</f>
        <v>#N/A</v>
      </c>
      <c r="Y98" s="120" t="e">
        <f ca="1">+IF(AND(ISNUMBER(OFFSET('Sanitation Data'!$C$12,0,10*ROW('Sanitation Data'!C92))),'Data Summary'!CN98="Yes"),OFFSET('Sanitation Data'!$C$12,0,10*ROW('Sanitation Data'!C92)),NA())</f>
        <v>#N/A</v>
      </c>
      <c r="Z98" s="120" t="e">
        <f ca="1">+IF(AND(ISNUMBER(OFFSET('Sanitation Data'!$C$13,0,10*ROW('Sanitation Data'!C92))),'Data Summary'!CO98="Yes"),OFFSET('Sanitation Data'!$C$13,0,10*ROW('Sanitation Data'!C92)),NA())</f>
        <v>#N/A</v>
      </c>
      <c r="AA98" s="120" t="e">
        <f ca="1">+IF(AND(ISNUMBER(OFFSET('Sanitation Data'!$D$5,0,10*ROW('Sanitation Data'!D92))),'Data Summary'!CP98="Yes"),100-OFFSET('Sanitation Data'!$D$5,0,10*ROW('Sanitation Data'!D92)),NA())</f>
        <v>#N/A</v>
      </c>
      <c r="AB98" s="120" t="e">
        <f ca="1">+IF(AND(ISNUMBER(OFFSET('Sanitation Data'!$D$7,0,10*ROW('Sanitation Data'!D92))),'Data Summary'!CQ98="Yes"),OFFSET('Sanitation Data'!$D$7,0,10*ROW('Sanitation Data'!D92)),NA())</f>
        <v>#N/A</v>
      </c>
      <c r="AC98" s="120" t="e">
        <f ca="1">+IF(AND(ISNUMBER(OFFSET('Sanitation Data'!$D$11,0,10*ROW('Sanitation Data'!D92))),'Data Summary'!CR98="Yes"),OFFSET('Sanitation Data'!$D$11,0,10*ROW('Sanitation Data'!D92)),NA())</f>
        <v>#N/A</v>
      </c>
      <c r="AD98" s="120" t="e">
        <f ca="1">+IF(AND(ISNUMBER(OFFSET('Sanitation Data'!$D$12,0,10*ROW('Sanitation Data'!D92))),'Data Summary'!CS98="Yes"),OFFSET('Sanitation Data'!$D$12,0,10*ROW('Sanitation Data'!D92)),NA())</f>
        <v>#N/A</v>
      </c>
      <c r="AE98" s="120" t="e">
        <f ca="1">+IF(AND(ISNUMBER(OFFSET('Sanitation Data'!$D$13,0,10*ROW('Sanitation Data'!D92))),'Data Summary'!CT98="Yes"),OFFSET('Sanitation Data'!$D$13,0,10*ROW('Sanitation Data'!D92)),NA())</f>
        <v>#N/A</v>
      </c>
      <c r="AF98" s="120" t="e">
        <f ca="1">+IF(AND(ISNUMBER(OFFSET('Sanitation Data'!$E$5,0,10*ROW('Sanitation Data'!E92))),'Data Summary'!CU98="Yes"),100-OFFSET('Sanitation Data'!$E$5,0,10*ROW('Sanitation Data'!E92)),NA())</f>
        <v>#N/A</v>
      </c>
      <c r="AG98" s="120" t="e">
        <f ca="1">+IF(AND(ISNUMBER(OFFSET('Sanitation Data'!$E$7,0,10*ROW('Sanitation Data'!E92))),'Data Summary'!CV98="Yes"),OFFSET('Sanitation Data'!$E$7,0,10*ROW('Sanitation Data'!E92)),NA())</f>
        <v>#N/A</v>
      </c>
      <c r="AH98" s="120" t="e">
        <f ca="1">+IF(AND(ISNUMBER(OFFSET('Sanitation Data'!$E$11,0,10*ROW('Sanitation Data'!E92))),'Data Summary'!CW98="Yes"),OFFSET('Sanitation Data'!$E$11,0,10*ROW('Sanitation Data'!E92)),NA())</f>
        <v>#N/A</v>
      </c>
      <c r="AI98" s="120" t="e">
        <f ca="1">+IF(AND(ISNUMBER(OFFSET('Sanitation Data'!$E$12,0,10*ROW('Sanitation Data'!E92))),'Data Summary'!CX98="Yes"),OFFSET('Sanitation Data'!$E$12,0,10*ROW('Sanitation Data'!E92)),NA())</f>
        <v>#N/A</v>
      </c>
      <c r="AJ98" s="120" t="e">
        <f ca="1">+IF(AND(ISNUMBER(OFFSET('Sanitation Data'!$E$13,0,10*ROW('Sanitation Data'!E92))),'Data Summary'!CY98="Yes"),OFFSET('Sanitation Data'!$E$13,0,10*ROW('Sanitation Data'!E92)),NA())</f>
        <v>#N/A</v>
      </c>
      <c r="AK98" s="120" t="e">
        <f ca="1">+IF(AND(ISNUMBER(OFFSET('Sanitation Data'!$F$5,0,10*ROW('Sanitation Data'!F92))),'Data Summary'!CZ98="Yes"),100-OFFSET('Sanitation Data'!$F$5,0,10*ROW('Sanitation Data'!F92)),NA())</f>
        <v>#N/A</v>
      </c>
      <c r="AL98" s="120" t="e">
        <f ca="1">+IF(AND(ISNUMBER(OFFSET('Sanitation Data'!$F$7,0,10*ROW('Sanitation Data'!F92))),'Data Summary'!DA98="Yes"),OFFSET('Sanitation Data'!$F$7,0,10*ROW('Sanitation Data'!F92)),NA())</f>
        <v>#N/A</v>
      </c>
      <c r="AM98" s="120" t="e">
        <f ca="1">+IF(AND(ISNUMBER(OFFSET('Sanitation Data'!$F$11,0,10*ROW('Sanitation Data'!F92))),'Data Summary'!DB98="Yes"),OFFSET('Sanitation Data'!$F$11,0,10*ROW('Sanitation Data'!F92)),NA())</f>
        <v>#N/A</v>
      </c>
      <c r="AN98" s="120" t="e">
        <f ca="1">+IF(AND(ISNUMBER(OFFSET('Sanitation Data'!$F$12,0,10*ROW('Sanitation Data'!F92))),'Data Summary'!DC98="Yes"),OFFSET('Sanitation Data'!$F$12,0,10*ROW('Sanitation Data'!F92)),NA())</f>
        <v>#N/A</v>
      </c>
      <c r="AO98" s="120" t="e">
        <f ca="1">+IF(AND(ISNUMBER(OFFSET('Sanitation Data'!$F$13,0,10*ROW('Sanitation Data'!F92))),'Data Summary'!DD98="Yes"),OFFSET('Sanitation Data'!$F$13,0,10*ROW('Sanitation Data'!F92)),NA())</f>
        <v>#N/A</v>
      </c>
      <c r="AP98" s="120" t="e">
        <f ca="1">+IF(AND(ISNUMBER(OFFSET('Sanitation Data'!$G$5,0,10*ROW('Sanitation Data'!G92))),'Data Summary'!DE98="Yes"),100-OFFSET('Sanitation Data'!$G$5,0,10*ROW('Sanitation Data'!G92)),NA())</f>
        <v>#N/A</v>
      </c>
      <c r="AQ98" s="120" t="e">
        <f ca="1">+IF(AND(ISNUMBER(OFFSET('Sanitation Data'!$G$7,0,10*ROW('Sanitation Data'!G92))),'Data Summary'!DF98="Yes"),OFFSET('Sanitation Data'!$G$7,0,10*ROW('Sanitation Data'!G92)),NA())</f>
        <v>#N/A</v>
      </c>
      <c r="AR98" s="120" t="e">
        <f ca="1">+IF(AND(ISNUMBER(OFFSET('Sanitation Data'!$G$11,0,10*ROW('Sanitation Data'!G92))),'Data Summary'!DG98="Yes"),OFFSET('Sanitation Data'!$G$11,0,10*ROW('Sanitation Data'!G92)),NA())</f>
        <v>#N/A</v>
      </c>
      <c r="AS98" s="120" t="e">
        <f ca="1">+IF(AND(ISNUMBER(OFFSET('Sanitation Data'!$G$12,0,10*ROW('Sanitation Data'!G92))),'Data Summary'!DH98="Yes"),OFFSET('Sanitation Data'!$G$12,0,10*ROW('Sanitation Data'!G92)),NA())</f>
        <v>#N/A</v>
      </c>
      <c r="AT98" s="120" t="e">
        <f ca="1">+IF(AND(ISNUMBER(OFFSET('Sanitation Data'!$G$13,0,10*ROW('Sanitation Data'!G92))),'Data Summary'!DI98="Yes"),OFFSET('Sanitation Data'!$G$13,0,10*ROW('Sanitation Data'!G92)),NA())</f>
        <v>#N/A</v>
      </c>
      <c r="AU98" s="120" t="e">
        <f ca="1">+IF(AND(ISNUMBER(OFFSET('Sanitation Data'!$H$5,0,10*ROW('Sanitation Data'!H92))),'Data Summary'!DJ98="Yes"),100-OFFSET('Sanitation Data'!$H$5,0,10*ROW('Sanitation Data'!H92)),NA())</f>
        <v>#N/A</v>
      </c>
      <c r="AV98" s="120" t="e">
        <f ca="1">+IF(AND(ISNUMBER(OFFSET('Sanitation Data'!$H$7,0,10*ROW('Sanitation Data'!H92))),'Data Summary'!DK98="Yes"),OFFSET('Sanitation Data'!$H$7,0,10*ROW('Sanitation Data'!H92)),NA())</f>
        <v>#N/A</v>
      </c>
      <c r="AW98" s="120" t="e">
        <f ca="1">+IF(AND(ISNUMBER(OFFSET('Sanitation Data'!$H$11,0,10*ROW('Sanitation Data'!H92))),'Data Summary'!DL98="Yes"),OFFSET('Sanitation Data'!$H$11,0,10*ROW('Sanitation Data'!H92)),NA())</f>
        <v>#N/A</v>
      </c>
      <c r="AX98" s="120" t="e">
        <f ca="1">+IF(AND(ISNUMBER(OFFSET('Sanitation Data'!$H$12,0,10*ROW('Sanitation Data'!H92))),'Data Summary'!DM98="Yes"),OFFSET('Sanitation Data'!$H$12,0,10*ROW('Sanitation Data'!H92)),NA())</f>
        <v>#N/A</v>
      </c>
      <c r="AY98" s="120" t="e">
        <f ca="1">+IF(AND(ISNUMBER(OFFSET('Sanitation Data'!$H$13,0,10*ROW('Sanitation Data'!H92))),'Data Summary'!DN98="Yes"),OFFSET('Sanitation Data'!$H$13,0,10*ROW('Sanitation Data'!H92)),NA())</f>
        <v>#N/A</v>
      </c>
      <c r="AZ98" s="121" t="e">
        <f ca="1">+IF(AND(ISNUMBER(OFFSET('Hygiene Data'!$C$6,0,10*ROW('Hygiene Data'!C92))),'Data Summary'!DO98="Yes"),OFFSET('Hygiene Data'!$C$6,0,10*ROW('Hygiene Data'!C92)),NA())</f>
        <v>#N/A</v>
      </c>
      <c r="BA98" s="121" t="e">
        <f ca="1">+IF(AND(ISNUMBER(OFFSET('Hygiene Data'!$C$8,0,10*ROW('Hygiene Data'!C92))),'Data Summary'!DP98="Yes"),OFFSET('Hygiene Data'!$C$8,0,10*ROW('Hygiene Data'!C92)),NA())</f>
        <v>#N/A</v>
      </c>
      <c r="BB98" s="121" t="e">
        <f ca="1">+IF(AND(ISNUMBER(OFFSET('Hygiene Data'!$C$10,0,10*ROW('Hygiene Data'!C92))),'Data Summary'!DQ98="Yes"),OFFSET('Hygiene Data'!$C$10,0,10*ROW('Hygiene Data'!C92)),NA())</f>
        <v>#N/A</v>
      </c>
      <c r="BC98" s="121" t="e">
        <f ca="1">+IF(AND(ISNUMBER(OFFSET('Hygiene Data'!$D$6,0,10*ROW('Hygiene Data'!D92))),'Data Summary'!DR98="Yes"),OFFSET('Hygiene Data'!$D$6,0,10*ROW('Hygiene Data'!D92)),NA())</f>
        <v>#N/A</v>
      </c>
      <c r="BD98" s="121" t="e">
        <f ca="1">+IF(AND(ISNUMBER(OFFSET('Hygiene Data'!$D$8,0,10*ROW('Hygiene Data'!D92))),'Data Summary'!DS98="Yes"),OFFSET('Hygiene Data'!$D$8,0,10*ROW('Hygiene Data'!D92)),NA())</f>
        <v>#N/A</v>
      </c>
      <c r="BE98" s="121" t="e">
        <f ca="1">+IF(AND(ISNUMBER(OFFSET('Hygiene Data'!$D$10,0,10*ROW('Hygiene Data'!D92))),'Data Summary'!DT98="Yes"),OFFSET('Hygiene Data'!$D$10,0,10*ROW('Hygiene Data'!D92)),NA())</f>
        <v>#N/A</v>
      </c>
      <c r="BF98" s="121" t="e">
        <f ca="1">+IF(AND(ISNUMBER(OFFSET('Hygiene Data'!$E$6,0,10*ROW('Hygiene Data'!E92))),'Data Summary'!DU98="Yes"),OFFSET('Hygiene Data'!$E$6,0,10*ROW('Hygiene Data'!E92)),NA())</f>
        <v>#N/A</v>
      </c>
      <c r="BG98" s="121" t="e">
        <f ca="1">+IF(AND(ISNUMBER(OFFSET('Hygiene Data'!$E$8,0,10*ROW('Hygiene Data'!E92))),'Data Summary'!DV98="Yes"),OFFSET('Hygiene Data'!$E$8,0,10*ROW('Hygiene Data'!E92)),NA())</f>
        <v>#N/A</v>
      </c>
      <c r="BH98" s="121" t="e">
        <f ca="1">+IF(AND(ISNUMBER(OFFSET('Hygiene Data'!$E$10,0,10*ROW('Hygiene Data'!E92))),'Data Summary'!DW98="Yes"),OFFSET('Hygiene Data'!$E$10,0,10*ROW('Hygiene Data'!E92)),NA())</f>
        <v>#N/A</v>
      </c>
      <c r="BI98" s="121" t="e">
        <f ca="1">+IF(AND(ISNUMBER(OFFSET('Hygiene Data'!$F$6,0,10*ROW('Hygiene Data'!F92))),'Data Summary'!DX98="Yes"),OFFSET('Hygiene Data'!$F$6,0,10*ROW('Hygiene Data'!F92)),NA())</f>
        <v>#N/A</v>
      </c>
      <c r="BJ98" s="121" t="e">
        <f ca="1">+IF(AND(ISNUMBER(OFFSET('Hygiene Data'!$F$8,0,10*ROW('Hygiene Data'!F92))),'Data Summary'!DY98="Yes"),OFFSET('Hygiene Data'!$F$8,0,10*ROW('Hygiene Data'!F92)),NA())</f>
        <v>#N/A</v>
      </c>
      <c r="BK98" s="121" t="e">
        <f ca="1">+IF(AND(ISNUMBER(OFFSET('Hygiene Data'!$F$10,0,10*ROW('Hygiene Data'!F92))),'Data Summary'!DZ98="Yes"),OFFSET('Hygiene Data'!$F$10,0,10*ROW('Hygiene Data'!F92)),NA())</f>
        <v>#N/A</v>
      </c>
      <c r="BL98" s="121" t="e">
        <f ca="1">+IF(AND(ISNUMBER(OFFSET('Hygiene Data'!$G$6,0,10*ROW('Hygiene Data'!G92))),'Data Summary'!EA98="Yes"),OFFSET('Hygiene Data'!$G$6,0,10*ROW('Hygiene Data'!G92)),NA())</f>
        <v>#N/A</v>
      </c>
      <c r="BM98" s="121" t="e">
        <f ca="1">+IF(AND(ISNUMBER(OFFSET('Hygiene Data'!$G$8,0,10*ROW('Hygiene Data'!G92))),'Data Summary'!EB98="Yes"),OFFSET('Hygiene Data'!$G$8,0,10*ROW('Hygiene Data'!G92)),NA())</f>
        <v>#N/A</v>
      </c>
      <c r="BN98" s="121" t="e">
        <f ca="1">+IF(AND(ISNUMBER(OFFSET('Hygiene Data'!$G$10,0,10*ROW('Hygiene Data'!G92))),'Data Summary'!EC98="Yes"),OFFSET('Hygiene Data'!$G$10,0,10*ROW('Hygiene Data'!G92)),NA())</f>
        <v>#N/A</v>
      </c>
      <c r="BO98" s="121" t="e">
        <f ca="1">+IF(AND(ISNUMBER(OFFSET('Hygiene Data'!$H$6,0,10*ROW('Hygiene Data'!H92))),'Data Summary'!ED98="Yes"),OFFSET('Hygiene Data'!$H$6,0,10*ROW('Hygiene Data'!H92)),NA())</f>
        <v>#N/A</v>
      </c>
      <c r="BP98" s="121" t="e">
        <f ca="1">+IF(AND(ISNUMBER(OFFSET('Hygiene Data'!$H$8,0,10*ROW('Hygiene Data'!H92))),'Data Summary'!EE98="Yes"),OFFSET('Hygiene Data'!$H$8,0,10*ROW('Hygiene Data'!H92)),NA())</f>
        <v>#N/A</v>
      </c>
      <c r="BQ98" s="121" t="e">
        <f ca="1">+IF(AND(ISNUMBER(OFFSET('Hygiene Data'!$H$10,0,10*ROW('Hygiene Data'!H92))),'Data Summary'!EF98="Yes"),OFFSET('Hygiene Data'!$H$10,0,10*ROW('Hygiene Data'!H92)),NA())</f>
        <v>#N/A</v>
      </c>
    </row>
    <row r="99" spans="1:69" x14ac:dyDescent="0.2">
      <c r="A99" s="44" t="e">
        <f ca="1">+IF(OFFSET('Water Data'!$B$1,0,10*ROW('Water Data'!B93))="",NA(),OFFSET('Water Data'!$B$1,0,10*ROW('Water Data'!B93)))</f>
        <v>#N/A</v>
      </c>
      <c r="B99" s="44" t="e">
        <f ca="1">+IF(OFFSET('Water Data'!$A$3,0,10*ROW('Water Data'!A96))="",NA(),OFFSET('Water Data'!$A$3,0,10*ROW('Water Data'!A96)))</f>
        <v>#N/A</v>
      </c>
      <c r="C99" s="44" t="e">
        <f ca="1">+IF(OFFSET('Water Data'!$C$3,0,10*ROW('Water Data'!C96))="",NA(),OFFSET('Water Data'!$C$3,0,10*ROW('Water Data'!C96)))</f>
        <v>#N/A</v>
      </c>
      <c r="D99" s="119" t="e">
        <f ca="1">+IF(AND(ISNUMBER(OFFSET('Water Data'!$C$5,0,10*ROW('Water Data'!C93))),'Data Summary'!BS99="Yes"),100-OFFSET('Water Data'!$C$5,0,10*ROW('Water Data'!C93)),NA())</f>
        <v>#N/A</v>
      </c>
      <c r="E99" s="119" t="e">
        <f ca="1">+IF(AND(ISNUMBER(OFFSET('Water Data'!$C$7,0,10*ROW('Water Data'!C93))),'Data Summary'!BT99="Yes"),OFFSET('Water Data'!$C$7,0,10*ROW('Water Data'!C93)),NA())</f>
        <v>#N/A</v>
      </c>
      <c r="F99" s="119" t="e">
        <f ca="1">+IF(AND(ISNUMBER(OFFSET('Water Data'!$C$10,0,10*ROW('Water Data'!C93))),'Data Summary'!BU99="Yes"),OFFSET('Water Data'!$C$10,0,10*ROW('Water Data'!C93)),NA())</f>
        <v>#N/A</v>
      </c>
      <c r="G99" s="119" t="e">
        <f ca="1">+IF(AND(ISNUMBER(OFFSET('Water Data'!$D$5,0,10*ROW('Water Data'!D93))),'Data Summary'!BV99="Yes"),100-OFFSET('Water Data'!$D$5,0,10*ROW('Water Data'!D93)),NA())</f>
        <v>#N/A</v>
      </c>
      <c r="H99" s="119" t="e">
        <f ca="1">+IF(AND(ISNUMBER(OFFSET('Water Data'!$D$7,0,10*ROW('Water Data'!D93))),'Data Summary'!BW99="Yes"),OFFSET('Water Data'!$D$7,0,10*ROW('Water Data'!D93)),NA())</f>
        <v>#N/A</v>
      </c>
      <c r="I99" s="119" t="e">
        <f ca="1">+IF(AND(ISNUMBER(OFFSET('Water Data'!$D$10,0,10*ROW('Water Data'!D93))),'Data Summary'!BX99="Yes"),OFFSET('Water Data'!$D$10,0,10*ROW('Water Data'!D93)),NA())</f>
        <v>#N/A</v>
      </c>
      <c r="J99" s="119" t="e">
        <f ca="1">+IF(AND(ISNUMBER(OFFSET('Water Data'!$E$5,0,10*ROW('Water Data'!E93))),'Data Summary'!BY99="Yes"),100-OFFSET('Water Data'!$E$5,0,10*ROW('Water Data'!E93)),NA())</f>
        <v>#N/A</v>
      </c>
      <c r="K99" s="119" t="e">
        <f ca="1">+IF(AND(ISNUMBER(OFFSET('Water Data'!$E$7,0,10*ROW('Water Data'!E93))),'Data Summary'!BZ99="Yes"),OFFSET('Water Data'!$E$7,0,10*ROW('Water Data'!E93)),NA())</f>
        <v>#N/A</v>
      </c>
      <c r="L99" s="119" t="e">
        <f ca="1">+IF(AND(ISNUMBER(OFFSET('Water Data'!$E$10,0,10*ROW('Water Data'!E93))),'Data Summary'!CA99="Yes"),OFFSET('Water Data'!$E$10,0,10*ROW('Water Data'!E93)),NA())</f>
        <v>#N/A</v>
      </c>
      <c r="M99" s="119" t="e">
        <f ca="1">+IF(AND(ISNUMBER(OFFSET('Water Data'!$F$5,0,10*ROW('Water Data'!F93))),'Data Summary'!CB99="Yes"),100-OFFSET('Water Data'!$F$5,0,10*ROW('Water Data'!F93)),NA())</f>
        <v>#N/A</v>
      </c>
      <c r="N99" s="119" t="e">
        <f ca="1">+IF(AND(ISNUMBER(OFFSET('Water Data'!$F$7,0,10*ROW('Water Data'!F93))),'Data Summary'!CC99="Yes"),OFFSET('Water Data'!$F$7,0,10*ROW('Water Data'!F93)),NA())</f>
        <v>#N/A</v>
      </c>
      <c r="O99" s="119" t="e">
        <f ca="1">+IF(AND(ISNUMBER(OFFSET('Water Data'!$F$10,0,10*ROW('Water Data'!F93))),'Data Summary'!CD99="Yes"),OFFSET('Water Data'!$F$10,0,10*ROW('Water Data'!F93)),NA())</f>
        <v>#N/A</v>
      </c>
      <c r="P99" s="119" t="e">
        <f ca="1">+IF(AND(ISNUMBER(OFFSET('Water Data'!$G$5,0,10*ROW('Water Data'!G93))),'Data Summary'!CE99="Yes"),100-OFFSET('Water Data'!$G$5,0,10*ROW('Water Data'!G93)),NA())</f>
        <v>#N/A</v>
      </c>
      <c r="Q99" s="119" t="e">
        <f ca="1">+IF(AND(ISNUMBER(OFFSET('Water Data'!$G$7,0,10*ROW('Water Data'!G93))),'Data Summary'!CF99="Yes"),OFFSET('Water Data'!$G$7,0,10*ROW('Water Data'!G93)),NA())</f>
        <v>#N/A</v>
      </c>
      <c r="R99" s="119" t="e">
        <f ca="1">+IF(AND(ISNUMBER(OFFSET('Water Data'!$G$10,0,10*ROW('Water Data'!G93))),'Data Summary'!CG99="Yes"),OFFSET('Water Data'!$G$10,0,10*ROW('Water Data'!G93)),NA())</f>
        <v>#N/A</v>
      </c>
      <c r="S99" s="119" t="e">
        <f ca="1">+IF(AND(ISNUMBER(OFFSET('Water Data'!$H$5,0,10*ROW('Water Data'!H93))),'Data Summary'!CH99="Yes"),100-OFFSET('Water Data'!$H$5,0,10*ROW('Water Data'!H93)),NA())</f>
        <v>#N/A</v>
      </c>
      <c r="T99" s="119" t="e">
        <f ca="1">+IF(AND(ISNUMBER(OFFSET('Water Data'!$H$7,0,10*ROW('Water Data'!H93))),'Data Summary'!CI99="Yes"),OFFSET('Water Data'!$H$7,0,10*ROW('Water Data'!H93)),NA())</f>
        <v>#N/A</v>
      </c>
      <c r="U99" s="119" t="e">
        <f ca="1">+IF(AND(ISNUMBER(OFFSET('Water Data'!$H$10,0,10*ROW('Water Data'!H93))),'Data Summary'!CJ99="Yes"),OFFSET('Water Data'!$H$10,0,10*ROW('Water Data'!H93)),NA())</f>
        <v>#N/A</v>
      </c>
      <c r="V99" s="120" t="e">
        <f ca="1">+IF(AND(ISNUMBER(OFFSET('Sanitation Data'!$C$5,0,10*ROW('Sanitation Data'!C93))),'Data Summary'!CK99="Yes"),100-OFFSET('Sanitation Data'!$C$5,0,10*ROW('Sanitation Data'!C93)),NA())</f>
        <v>#N/A</v>
      </c>
      <c r="W99" s="120" t="e">
        <f ca="1">+IF(AND(ISNUMBER(OFFSET('Sanitation Data'!$C$7,0,10*ROW('Sanitation Data'!C93))),'Data Summary'!CL99="Yes"),OFFSET('Sanitation Data'!$C$7,0,10*ROW('Sanitation Data'!C93)),NA())</f>
        <v>#N/A</v>
      </c>
      <c r="X99" s="120" t="e">
        <f ca="1">+IF(AND(ISNUMBER(OFFSET('Sanitation Data'!$C$11,0,10*ROW('Sanitation Data'!C93))),'Data Summary'!CM99="Yes"),OFFSET('Sanitation Data'!$C$11,0,10*ROW('Sanitation Data'!C93)),NA())</f>
        <v>#N/A</v>
      </c>
      <c r="Y99" s="120" t="e">
        <f ca="1">+IF(AND(ISNUMBER(OFFSET('Sanitation Data'!$C$12,0,10*ROW('Sanitation Data'!C93))),'Data Summary'!CN99="Yes"),OFFSET('Sanitation Data'!$C$12,0,10*ROW('Sanitation Data'!C93)),NA())</f>
        <v>#N/A</v>
      </c>
      <c r="Z99" s="120" t="e">
        <f ca="1">+IF(AND(ISNUMBER(OFFSET('Sanitation Data'!$C$13,0,10*ROW('Sanitation Data'!C93))),'Data Summary'!CO99="Yes"),OFFSET('Sanitation Data'!$C$13,0,10*ROW('Sanitation Data'!C93)),NA())</f>
        <v>#N/A</v>
      </c>
      <c r="AA99" s="120" t="e">
        <f ca="1">+IF(AND(ISNUMBER(OFFSET('Sanitation Data'!$D$5,0,10*ROW('Sanitation Data'!D93))),'Data Summary'!CP99="Yes"),100-OFFSET('Sanitation Data'!$D$5,0,10*ROW('Sanitation Data'!D93)),NA())</f>
        <v>#N/A</v>
      </c>
      <c r="AB99" s="120" t="e">
        <f ca="1">+IF(AND(ISNUMBER(OFFSET('Sanitation Data'!$D$7,0,10*ROW('Sanitation Data'!D93))),'Data Summary'!CQ99="Yes"),OFFSET('Sanitation Data'!$D$7,0,10*ROW('Sanitation Data'!D93)),NA())</f>
        <v>#N/A</v>
      </c>
      <c r="AC99" s="120" t="e">
        <f ca="1">+IF(AND(ISNUMBER(OFFSET('Sanitation Data'!$D$11,0,10*ROW('Sanitation Data'!D93))),'Data Summary'!CR99="Yes"),OFFSET('Sanitation Data'!$D$11,0,10*ROW('Sanitation Data'!D93)),NA())</f>
        <v>#N/A</v>
      </c>
      <c r="AD99" s="120" t="e">
        <f ca="1">+IF(AND(ISNUMBER(OFFSET('Sanitation Data'!$D$12,0,10*ROW('Sanitation Data'!D93))),'Data Summary'!CS99="Yes"),OFFSET('Sanitation Data'!$D$12,0,10*ROW('Sanitation Data'!D93)),NA())</f>
        <v>#N/A</v>
      </c>
      <c r="AE99" s="120" t="e">
        <f ca="1">+IF(AND(ISNUMBER(OFFSET('Sanitation Data'!$D$13,0,10*ROW('Sanitation Data'!D93))),'Data Summary'!CT99="Yes"),OFFSET('Sanitation Data'!$D$13,0,10*ROW('Sanitation Data'!D93)),NA())</f>
        <v>#N/A</v>
      </c>
      <c r="AF99" s="120" t="e">
        <f ca="1">+IF(AND(ISNUMBER(OFFSET('Sanitation Data'!$E$5,0,10*ROW('Sanitation Data'!E93))),'Data Summary'!CU99="Yes"),100-OFFSET('Sanitation Data'!$E$5,0,10*ROW('Sanitation Data'!E93)),NA())</f>
        <v>#N/A</v>
      </c>
      <c r="AG99" s="120" t="e">
        <f ca="1">+IF(AND(ISNUMBER(OFFSET('Sanitation Data'!$E$7,0,10*ROW('Sanitation Data'!E93))),'Data Summary'!CV99="Yes"),OFFSET('Sanitation Data'!$E$7,0,10*ROW('Sanitation Data'!E93)),NA())</f>
        <v>#N/A</v>
      </c>
      <c r="AH99" s="120" t="e">
        <f ca="1">+IF(AND(ISNUMBER(OFFSET('Sanitation Data'!$E$11,0,10*ROW('Sanitation Data'!E93))),'Data Summary'!CW99="Yes"),OFFSET('Sanitation Data'!$E$11,0,10*ROW('Sanitation Data'!E93)),NA())</f>
        <v>#N/A</v>
      </c>
      <c r="AI99" s="120" t="e">
        <f ca="1">+IF(AND(ISNUMBER(OFFSET('Sanitation Data'!$E$12,0,10*ROW('Sanitation Data'!E93))),'Data Summary'!CX99="Yes"),OFFSET('Sanitation Data'!$E$12,0,10*ROW('Sanitation Data'!E93)),NA())</f>
        <v>#N/A</v>
      </c>
      <c r="AJ99" s="120" t="e">
        <f ca="1">+IF(AND(ISNUMBER(OFFSET('Sanitation Data'!$E$13,0,10*ROW('Sanitation Data'!E93))),'Data Summary'!CY99="Yes"),OFFSET('Sanitation Data'!$E$13,0,10*ROW('Sanitation Data'!E93)),NA())</f>
        <v>#N/A</v>
      </c>
      <c r="AK99" s="120" t="e">
        <f ca="1">+IF(AND(ISNUMBER(OFFSET('Sanitation Data'!$F$5,0,10*ROW('Sanitation Data'!F93))),'Data Summary'!CZ99="Yes"),100-OFFSET('Sanitation Data'!$F$5,0,10*ROW('Sanitation Data'!F93)),NA())</f>
        <v>#N/A</v>
      </c>
      <c r="AL99" s="120" t="e">
        <f ca="1">+IF(AND(ISNUMBER(OFFSET('Sanitation Data'!$F$7,0,10*ROW('Sanitation Data'!F93))),'Data Summary'!DA99="Yes"),OFFSET('Sanitation Data'!$F$7,0,10*ROW('Sanitation Data'!F93)),NA())</f>
        <v>#N/A</v>
      </c>
      <c r="AM99" s="120" t="e">
        <f ca="1">+IF(AND(ISNUMBER(OFFSET('Sanitation Data'!$F$11,0,10*ROW('Sanitation Data'!F93))),'Data Summary'!DB99="Yes"),OFFSET('Sanitation Data'!$F$11,0,10*ROW('Sanitation Data'!F93)),NA())</f>
        <v>#N/A</v>
      </c>
      <c r="AN99" s="120" t="e">
        <f ca="1">+IF(AND(ISNUMBER(OFFSET('Sanitation Data'!$F$12,0,10*ROW('Sanitation Data'!F93))),'Data Summary'!DC99="Yes"),OFFSET('Sanitation Data'!$F$12,0,10*ROW('Sanitation Data'!F93)),NA())</f>
        <v>#N/A</v>
      </c>
      <c r="AO99" s="120" t="e">
        <f ca="1">+IF(AND(ISNUMBER(OFFSET('Sanitation Data'!$F$13,0,10*ROW('Sanitation Data'!F93))),'Data Summary'!DD99="Yes"),OFFSET('Sanitation Data'!$F$13,0,10*ROW('Sanitation Data'!F93)),NA())</f>
        <v>#N/A</v>
      </c>
      <c r="AP99" s="120" t="e">
        <f ca="1">+IF(AND(ISNUMBER(OFFSET('Sanitation Data'!$G$5,0,10*ROW('Sanitation Data'!G93))),'Data Summary'!DE99="Yes"),100-OFFSET('Sanitation Data'!$G$5,0,10*ROW('Sanitation Data'!G93)),NA())</f>
        <v>#N/A</v>
      </c>
      <c r="AQ99" s="120" t="e">
        <f ca="1">+IF(AND(ISNUMBER(OFFSET('Sanitation Data'!$G$7,0,10*ROW('Sanitation Data'!G93))),'Data Summary'!DF99="Yes"),OFFSET('Sanitation Data'!$G$7,0,10*ROW('Sanitation Data'!G93)),NA())</f>
        <v>#N/A</v>
      </c>
      <c r="AR99" s="120" t="e">
        <f ca="1">+IF(AND(ISNUMBER(OFFSET('Sanitation Data'!$G$11,0,10*ROW('Sanitation Data'!G93))),'Data Summary'!DG99="Yes"),OFFSET('Sanitation Data'!$G$11,0,10*ROW('Sanitation Data'!G93)),NA())</f>
        <v>#N/A</v>
      </c>
      <c r="AS99" s="120" t="e">
        <f ca="1">+IF(AND(ISNUMBER(OFFSET('Sanitation Data'!$G$12,0,10*ROW('Sanitation Data'!G93))),'Data Summary'!DH99="Yes"),OFFSET('Sanitation Data'!$G$12,0,10*ROW('Sanitation Data'!G93)),NA())</f>
        <v>#N/A</v>
      </c>
      <c r="AT99" s="120" t="e">
        <f ca="1">+IF(AND(ISNUMBER(OFFSET('Sanitation Data'!$G$13,0,10*ROW('Sanitation Data'!G93))),'Data Summary'!DI99="Yes"),OFFSET('Sanitation Data'!$G$13,0,10*ROW('Sanitation Data'!G93)),NA())</f>
        <v>#N/A</v>
      </c>
      <c r="AU99" s="120" t="e">
        <f ca="1">+IF(AND(ISNUMBER(OFFSET('Sanitation Data'!$H$5,0,10*ROW('Sanitation Data'!H93))),'Data Summary'!DJ99="Yes"),100-OFFSET('Sanitation Data'!$H$5,0,10*ROW('Sanitation Data'!H93)),NA())</f>
        <v>#N/A</v>
      </c>
      <c r="AV99" s="120" t="e">
        <f ca="1">+IF(AND(ISNUMBER(OFFSET('Sanitation Data'!$H$7,0,10*ROW('Sanitation Data'!H93))),'Data Summary'!DK99="Yes"),OFFSET('Sanitation Data'!$H$7,0,10*ROW('Sanitation Data'!H93)),NA())</f>
        <v>#N/A</v>
      </c>
      <c r="AW99" s="120" t="e">
        <f ca="1">+IF(AND(ISNUMBER(OFFSET('Sanitation Data'!$H$11,0,10*ROW('Sanitation Data'!H93))),'Data Summary'!DL99="Yes"),OFFSET('Sanitation Data'!$H$11,0,10*ROW('Sanitation Data'!H93)),NA())</f>
        <v>#N/A</v>
      </c>
      <c r="AX99" s="120" t="e">
        <f ca="1">+IF(AND(ISNUMBER(OFFSET('Sanitation Data'!$H$12,0,10*ROW('Sanitation Data'!H93))),'Data Summary'!DM99="Yes"),OFFSET('Sanitation Data'!$H$12,0,10*ROW('Sanitation Data'!H93)),NA())</f>
        <v>#N/A</v>
      </c>
      <c r="AY99" s="120" t="e">
        <f ca="1">+IF(AND(ISNUMBER(OFFSET('Sanitation Data'!$H$13,0,10*ROW('Sanitation Data'!H93))),'Data Summary'!DN99="Yes"),OFFSET('Sanitation Data'!$H$13,0,10*ROW('Sanitation Data'!H93)),NA())</f>
        <v>#N/A</v>
      </c>
      <c r="AZ99" s="121" t="e">
        <f ca="1">+IF(AND(ISNUMBER(OFFSET('Hygiene Data'!$C$6,0,10*ROW('Hygiene Data'!C93))),'Data Summary'!DO99="Yes"),OFFSET('Hygiene Data'!$C$6,0,10*ROW('Hygiene Data'!C93)),NA())</f>
        <v>#N/A</v>
      </c>
      <c r="BA99" s="121" t="e">
        <f ca="1">+IF(AND(ISNUMBER(OFFSET('Hygiene Data'!$C$8,0,10*ROW('Hygiene Data'!C93))),'Data Summary'!DP99="Yes"),OFFSET('Hygiene Data'!$C$8,0,10*ROW('Hygiene Data'!C93)),NA())</f>
        <v>#N/A</v>
      </c>
      <c r="BB99" s="121" t="e">
        <f ca="1">+IF(AND(ISNUMBER(OFFSET('Hygiene Data'!$C$10,0,10*ROW('Hygiene Data'!C93))),'Data Summary'!DQ99="Yes"),OFFSET('Hygiene Data'!$C$10,0,10*ROW('Hygiene Data'!C93)),NA())</f>
        <v>#N/A</v>
      </c>
      <c r="BC99" s="121" t="e">
        <f ca="1">+IF(AND(ISNUMBER(OFFSET('Hygiene Data'!$D$6,0,10*ROW('Hygiene Data'!D93))),'Data Summary'!DR99="Yes"),OFFSET('Hygiene Data'!$D$6,0,10*ROW('Hygiene Data'!D93)),NA())</f>
        <v>#N/A</v>
      </c>
      <c r="BD99" s="121" t="e">
        <f ca="1">+IF(AND(ISNUMBER(OFFSET('Hygiene Data'!$D$8,0,10*ROW('Hygiene Data'!D93))),'Data Summary'!DS99="Yes"),OFFSET('Hygiene Data'!$D$8,0,10*ROW('Hygiene Data'!D93)),NA())</f>
        <v>#N/A</v>
      </c>
      <c r="BE99" s="121" t="e">
        <f ca="1">+IF(AND(ISNUMBER(OFFSET('Hygiene Data'!$D$10,0,10*ROW('Hygiene Data'!D93))),'Data Summary'!DT99="Yes"),OFFSET('Hygiene Data'!$D$10,0,10*ROW('Hygiene Data'!D93)),NA())</f>
        <v>#N/A</v>
      </c>
      <c r="BF99" s="121" t="e">
        <f ca="1">+IF(AND(ISNUMBER(OFFSET('Hygiene Data'!$E$6,0,10*ROW('Hygiene Data'!E93))),'Data Summary'!DU99="Yes"),OFFSET('Hygiene Data'!$E$6,0,10*ROW('Hygiene Data'!E93)),NA())</f>
        <v>#N/A</v>
      </c>
      <c r="BG99" s="121" t="e">
        <f ca="1">+IF(AND(ISNUMBER(OFFSET('Hygiene Data'!$E$8,0,10*ROW('Hygiene Data'!E93))),'Data Summary'!DV99="Yes"),OFFSET('Hygiene Data'!$E$8,0,10*ROW('Hygiene Data'!E93)),NA())</f>
        <v>#N/A</v>
      </c>
      <c r="BH99" s="121" t="e">
        <f ca="1">+IF(AND(ISNUMBER(OFFSET('Hygiene Data'!$E$10,0,10*ROW('Hygiene Data'!E93))),'Data Summary'!DW99="Yes"),OFFSET('Hygiene Data'!$E$10,0,10*ROW('Hygiene Data'!E93)),NA())</f>
        <v>#N/A</v>
      </c>
      <c r="BI99" s="121" t="e">
        <f ca="1">+IF(AND(ISNUMBER(OFFSET('Hygiene Data'!$F$6,0,10*ROW('Hygiene Data'!F93))),'Data Summary'!DX99="Yes"),OFFSET('Hygiene Data'!$F$6,0,10*ROW('Hygiene Data'!F93)),NA())</f>
        <v>#N/A</v>
      </c>
      <c r="BJ99" s="121" t="e">
        <f ca="1">+IF(AND(ISNUMBER(OFFSET('Hygiene Data'!$F$8,0,10*ROW('Hygiene Data'!F93))),'Data Summary'!DY99="Yes"),OFFSET('Hygiene Data'!$F$8,0,10*ROW('Hygiene Data'!F93)),NA())</f>
        <v>#N/A</v>
      </c>
      <c r="BK99" s="121" t="e">
        <f ca="1">+IF(AND(ISNUMBER(OFFSET('Hygiene Data'!$F$10,0,10*ROW('Hygiene Data'!F93))),'Data Summary'!DZ99="Yes"),OFFSET('Hygiene Data'!$F$10,0,10*ROW('Hygiene Data'!F93)),NA())</f>
        <v>#N/A</v>
      </c>
      <c r="BL99" s="121" t="e">
        <f ca="1">+IF(AND(ISNUMBER(OFFSET('Hygiene Data'!$G$6,0,10*ROW('Hygiene Data'!G93))),'Data Summary'!EA99="Yes"),OFFSET('Hygiene Data'!$G$6,0,10*ROW('Hygiene Data'!G93)),NA())</f>
        <v>#N/A</v>
      </c>
      <c r="BM99" s="121" t="e">
        <f ca="1">+IF(AND(ISNUMBER(OFFSET('Hygiene Data'!$G$8,0,10*ROW('Hygiene Data'!G93))),'Data Summary'!EB99="Yes"),OFFSET('Hygiene Data'!$G$8,0,10*ROW('Hygiene Data'!G93)),NA())</f>
        <v>#N/A</v>
      </c>
      <c r="BN99" s="121" t="e">
        <f ca="1">+IF(AND(ISNUMBER(OFFSET('Hygiene Data'!$G$10,0,10*ROW('Hygiene Data'!G93))),'Data Summary'!EC99="Yes"),OFFSET('Hygiene Data'!$G$10,0,10*ROW('Hygiene Data'!G93)),NA())</f>
        <v>#N/A</v>
      </c>
      <c r="BO99" s="121" t="e">
        <f ca="1">+IF(AND(ISNUMBER(OFFSET('Hygiene Data'!$H$6,0,10*ROW('Hygiene Data'!H93))),'Data Summary'!ED99="Yes"),OFFSET('Hygiene Data'!$H$6,0,10*ROW('Hygiene Data'!H93)),NA())</f>
        <v>#N/A</v>
      </c>
      <c r="BP99" s="121" t="e">
        <f ca="1">+IF(AND(ISNUMBER(OFFSET('Hygiene Data'!$H$8,0,10*ROW('Hygiene Data'!H93))),'Data Summary'!EE99="Yes"),OFFSET('Hygiene Data'!$H$8,0,10*ROW('Hygiene Data'!H93)),NA())</f>
        <v>#N/A</v>
      </c>
      <c r="BQ99" s="121" t="e">
        <f ca="1">+IF(AND(ISNUMBER(OFFSET('Hygiene Data'!$H$10,0,10*ROW('Hygiene Data'!H93))),'Data Summary'!EF99="Yes"),OFFSET('Hygiene Data'!$H$10,0,10*ROW('Hygiene Data'!H93)),NA())</f>
        <v>#N/A</v>
      </c>
    </row>
    <row r="100" spans="1:69" x14ac:dyDescent="0.2">
      <c r="A100" s="44" t="e">
        <f ca="1">+IF(OFFSET('Water Data'!$B$1,0,10*ROW('Water Data'!B94))="",NA(),OFFSET('Water Data'!$B$1,0,10*ROW('Water Data'!B94)))</f>
        <v>#N/A</v>
      </c>
      <c r="B100" s="44" t="e">
        <f ca="1">+IF(OFFSET('Water Data'!$A$3,0,10*ROW('Water Data'!A97))="",NA(),OFFSET('Water Data'!$A$3,0,10*ROW('Water Data'!A97)))</f>
        <v>#N/A</v>
      </c>
      <c r="C100" s="44" t="e">
        <f ca="1">+IF(OFFSET('Water Data'!$C$3,0,10*ROW('Water Data'!C97))="",NA(),OFFSET('Water Data'!$C$3,0,10*ROW('Water Data'!C97)))</f>
        <v>#N/A</v>
      </c>
      <c r="D100" s="119" t="e">
        <f ca="1">+IF(AND(ISNUMBER(OFFSET('Water Data'!$C$5,0,10*ROW('Water Data'!C94))),'Data Summary'!BS100="Yes"),100-OFFSET('Water Data'!$C$5,0,10*ROW('Water Data'!C94)),NA())</f>
        <v>#N/A</v>
      </c>
      <c r="E100" s="119" t="e">
        <f ca="1">+IF(AND(ISNUMBER(OFFSET('Water Data'!$C$7,0,10*ROW('Water Data'!C94))),'Data Summary'!BT100="Yes"),OFFSET('Water Data'!$C$7,0,10*ROW('Water Data'!C94)),NA())</f>
        <v>#N/A</v>
      </c>
      <c r="F100" s="119" t="e">
        <f ca="1">+IF(AND(ISNUMBER(OFFSET('Water Data'!$C$10,0,10*ROW('Water Data'!C94))),'Data Summary'!BU100="Yes"),OFFSET('Water Data'!$C$10,0,10*ROW('Water Data'!C94)),NA())</f>
        <v>#N/A</v>
      </c>
      <c r="G100" s="119" t="e">
        <f ca="1">+IF(AND(ISNUMBER(OFFSET('Water Data'!$D$5,0,10*ROW('Water Data'!D94))),'Data Summary'!BV100="Yes"),100-OFFSET('Water Data'!$D$5,0,10*ROW('Water Data'!D94)),NA())</f>
        <v>#N/A</v>
      </c>
      <c r="H100" s="119" t="e">
        <f ca="1">+IF(AND(ISNUMBER(OFFSET('Water Data'!$D$7,0,10*ROW('Water Data'!D94))),'Data Summary'!BW100="Yes"),OFFSET('Water Data'!$D$7,0,10*ROW('Water Data'!D94)),NA())</f>
        <v>#N/A</v>
      </c>
      <c r="I100" s="119" t="e">
        <f ca="1">+IF(AND(ISNUMBER(OFFSET('Water Data'!$D$10,0,10*ROW('Water Data'!D94))),'Data Summary'!BX100="Yes"),OFFSET('Water Data'!$D$10,0,10*ROW('Water Data'!D94)),NA())</f>
        <v>#N/A</v>
      </c>
      <c r="J100" s="119" t="e">
        <f ca="1">+IF(AND(ISNUMBER(OFFSET('Water Data'!$E$5,0,10*ROW('Water Data'!E94))),'Data Summary'!BY100="Yes"),100-OFFSET('Water Data'!$E$5,0,10*ROW('Water Data'!E94)),NA())</f>
        <v>#N/A</v>
      </c>
      <c r="K100" s="119" t="e">
        <f ca="1">+IF(AND(ISNUMBER(OFFSET('Water Data'!$E$7,0,10*ROW('Water Data'!E94))),'Data Summary'!BZ100="Yes"),OFFSET('Water Data'!$E$7,0,10*ROW('Water Data'!E94)),NA())</f>
        <v>#N/A</v>
      </c>
      <c r="L100" s="119" t="e">
        <f ca="1">+IF(AND(ISNUMBER(OFFSET('Water Data'!$E$10,0,10*ROW('Water Data'!E94))),'Data Summary'!CA100="Yes"),OFFSET('Water Data'!$E$10,0,10*ROW('Water Data'!E94)),NA())</f>
        <v>#N/A</v>
      </c>
      <c r="M100" s="119" t="e">
        <f ca="1">+IF(AND(ISNUMBER(OFFSET('Water Data'!$F$5,0,10*ROW('Water Data'!F94))),'Data Summary'!CB100="Yes"),100-OFFSET('Water Data'!$F$5,0,10*ROW('Water Data'!F94)),NA())</f>
        <v>#N/A</v>
      </c>
      <c r="N100" s="119" t="e">
        <f ca="1">+IF(AND(ISNUMBER(OFFSET('Water Data'!$F$7,0,10*ROW('Water Data'!F94))),'Data Summary'!CC100="Yes"),OFFSET('Water Data'!$F$7,0,10*ROW('Water Data'!F94)),NA())</f>
        <v>#N/A</v>
      </c>
      <c r="O100" s="119" t="e">
        <f ca="1">+IF(AND(ISNUMBER(OFFSET('Water Data'!$F$10,0,10*ROW('Water Data'!F94))),'Data Summary'!CD100="Yes"),OFFSET('Water Data'!$F$10,0,10*ROW('Water Data'!F94)),NA())</f>
        <v>#N/A</v>
      </c>
      <c r="P100" s="119" t="e">
        <f ca="1">+IF(AND(ISNUMBER(OFFSET('Water Data'!$G$5,0,10*ROW('Water Data'!G94))),'Data Summary'!CE100="Yes"),100-OFFSET('Water Data'!$G$5,0,10*ROW('Water Data'!G94)),NA())</f>
        <v>#N/A</v>
      </c>
      <c r="Q100" s="119" t="e">
        <f ca="1">+IF(AND(ISNUMBER(OFFSET('Water Data'!$G$7,0,10*ROW('Water Data'!G94))),'Data Summary'!CF100="Yes"),OFFSET('Water Data'!$G$7,0,10*ROW('Water Data'!G94)),NA())</f>
        <v>#N/A</v>
      </c>
      <c r="R100" s="119" t="e">
        <f ca="1">+IF(AND(ISNUMBER(OFFSET('Water Data'!$G$10,0,10*ROW('Water Data'!G94))),'Data Summary'!CG100="Yes"),OFFSET('Water Data'!$G$10,0,10*ROW('Water Data'!G94)),NA())</f>
        <v>#N/A</v>
      </c>
      <c r="S100" s="119" t="e">
        <f ca="1">+IF(AND(ISNUMBER(OFFSET('Water Data'!$H$5,0,10*ROW('Water Data'!H94))),'Data Summary'!CH100="Yes"),100-OFFSET('Water Data'!$H$5,0,10*ROW('Water Data'!H94)),NA())</f>
        <v>#N/A</v>
      </c>
      <c r="T100" s="119" t="e">
        <f ca="1">+IF(AND(ISNUMBER(OFFSET('Water Data'!$H$7,0,10*ROW('Water Data'!H94))),'Data Summary'!CI100="Yes"),OFFSET('Water Data'!$H$7,0,10*ROW('Water Data'!H94)),NA())</f>
        <v>#N/A</v>
      </c>
      <c r="U100" s="119" t="e">
        <f ca="1">+IF(AND(ISNUMBER(OFFSET('Water Data'!$H$10,0,10*ROW('Water Data'!H94))),'Data Summary'!CJ100="Yes"),OFFSET('Water Data'!$H$10,0,10*ROW('Water Data'!H94)),NA())</f>
        <v>#N/A</v>
      </c>
      <c r="V100" s="120" t="e">
        <f ca="1">+IF(AND(ISNUMBER(OFFSET('Sanitation Data'!$C$5,0,10*ROW('Sanitation Data'!C94))),'Data Summary'!CK100="Yes"),100-OFFSET('Sanitation Data'!$C$5,0,10*ROW('Sanitation Data'!C94)),NA())</f>
        <v>#N/A</v>
      </c>
      <c r="W100" s="120" t="e">
        <f ca="1">+IF(AND(ISNUMBER(OFFSET('Sanitation Data'!$C$7,0,10*ROW('Sanitation Data'!C94))),'Data Summary'!CL100="Yes"),OFFSET('Sanitation Data'!$C$7,0,10*ROW('Sanitation Data'!C94)),NA())</f>
        <v>#N/A</v>
      </c>
      <c r="X100" s="120" t="e">
        <f ca="1">+IF(AND(ISNUMBER(OFFSET('Sanitation Data'!$C$11,0,10*ROW('Sanitation Data'!C94))),'Data Summary'!CM100="Yes"),OFFSET('Sanitation Data'!$C$11,0,10*ROW('Sanitation Data'!C94)),NA())</f>
        <v>#N/A</v>
      </c>
      <c r="Y100" s="120" t="e">
        <f ca="1">+IF(AND(ISNUMBER(OFFSET('Sanitation Data'!$C$12,0,10*ROW('Sanitation Data'!C94))),'Data Summary'!CN100="Yes"),OFFSET('Sanitation Data'!$C$12,0,10*ROW('Sanitation Data'!C94)),NA())</f>
        <v>#N/A</v>
      </c>
      <c r="Z100" s="120" t="e">
        <f ca="1">+IF(AND(ISNUMBER(OFFSET('Sanitation Data'!$C$13,0,10*ROW('Sanitation Data'!C94))),'Data Summary'!CO100="Yes"),OFFSET('Sanitation Data'!$C$13,0,10*ROW('Sanitation Data'!C94)),NA())</f>
        <v>#N/A</v>
      </c>
      <c r="AA100" s="120" t="e">
        <f ca="1">+IF(AND(ISNUMBER(OFFSET('Sanitation Data'!$D$5,0,10*ROW('Sanitation Data'!D94))),'Data Summary'!CP100="Yes"),100-OFFSET('Sanitation Data'!$D$5,0,10*ROW('Sanitation Data'!D94)),NA())</f>
        <v>#N/A</v>
      </c>
      <c r="AB100" s="120" t="e">
        <f ca="1">+IF(AND(ISNUMBER(OFFSET('Sanitation Data'!$D$7,0,10*ROW('Sanitation Data'!D94))),'Data Summary'!CQ100="Yes"),OFFSET('Sanitation Data'!$D$7,0,10*ROW('Sanitation Data'!D94)),NA())</f>
        <v>#N/A</v>
      </c>
      <c r="AC100" s="120" t="e">
        <f ca="1">+IF(AND(ISNUMBER(OFFSET('Sanitation Data'!$D$11,0,10*ROW('Sanitation Data'!D94))),'Data Summary'!CR100="Yes"),OFFSET('Sanitation Data'!$D$11,0,10*ROW('Sanitation Data'!D94)),NA())</f>
        <v>#N/A</v>
      </c>
      <c r="AD100" s="120" t="e">
        <f ca="1">+IF(AND(ISNUMBER(OFFSET('Sanitation Data'!$D$12,0,10*ROW('Sanitation Data'!D94))),'Data Summary'!CS100="Yes"),OFFSET('Sanitation Data'!$D$12,0,10*ROW('Sanitation Data'!D94)),NA())</f>
        <v>#N/A</v>
      </c>
      <c r="AE100" s="120" t="e">
        <f ca="1">+IF(AND(ISNUMBER(OFFSET('Sanitation Data'!$D$13,0,10*ROW('Sanitation Data'!D94))),'Data Summary'!CT100="Yes"),OFFSET('Sanitation Data'!$D$13,0,10*ROW('Sanitation Data'!D94)),NA())</f>
        <v>#N/A</v>
      </c>
      <c r="AF100" s="120" t="e">
        <f ca="1">+IF(AND(ISNUMBER(OFFSET('Sanitation Data'!$E$5,0,10*ROW('Sanitation Data'!E94))),'Data Summary'!CU100="Yes"),100-OFFSET('Sanitation Data'!$E$5,0,10*ROW('Sanitation Data'!E94)),NA())</f>
        <v>#N/A</v>
      </c>
      <c r="AG100" s="120" t="e">
        <f ca="1">+IF(AND(ISNUMBER(OFFSET('Sanitation Data'!$E$7,0,10*ROW('Sanitation Data'!E94))),'Data Summary'!CV100="Yes"),OFFSET('Sanitation Data'!$E$7,0,10*ROW('Sanitation Data'!E94)),NA())</f>
        <v>#N/A</v>
      </c>
      <c r="AH100" s="120" t="e">
        <f ca="1">+IF(AND(ISNUMBER(OFFSET('Sanitation Data'!$E$11,0,10*ROW('Sanitation Data'!E94))),'Data Summary'!CW100="Yes"),OFFSET('Sanitation Data'!$E$11,0,10*ROW('Sanitation Data'!E94)),NA())</f>
        <v>#N/A</v>
      </c>
      <c r="AI100" s="120" t="e">
        <f ca="1">+IF(AND(ISNUMBER(OFFSET('Sanitation Data'!$E$12,0,10*ROW('Sanitation Data'!E94))),'Data Summary'!CX100="Yes"),OFFSET('Sanitation Data'!$E$12,0,10*ROW('Sanitation Data'!E94)),NA())</f>
        <v>#N/A</v>
      </c>
      <c r="AJ100" s="120" t="e">
        <f ca="1">+IF(AND(ISNUMBER(OFFSET('Sanitation Data'!$E$13,0,10*ROW('Sanitation Data'!E94))),'Data Summary'!CY100="Yes"),OFFSET('Sanitation Data'!$E$13,0,10*ROW('Sanitation Data'!E94)),NA())</f>
        <v>#N/A</v>
      </c>
      <c r="AK100" s="120" t="e">
        <f ca="1">+IF(AND(ISNUMBER(OFFSET('Sanitation Data'!$F$5,0,10*ROW('Sanitation Data'!F94))),'Data Summary'!CZ100="Yes"),100-OFFSET('Sanitation Data'!$F$5,0,10*ROW('Sanitation Data'!F94)),NA())</f>
        <v>#N/A</v>
      </c>
      <c r="AL100" s="120" t="e">
        <f ca="1">+IF(AND(ISNUMBER(OFFSET('Sanitation Data'!$F$7,0,10*ROW('Sanitation Data'!F94))),'Data Summary'!DA100="Yes"),OFFSET('Sanitation Data'!$F$7,0,10*ROW('Sanitation Data'!F94)),NA())</f>
        <v>#N/A</v>
      </c>
      <c r="AM100" s="120" t="e">
        <f ca="1">+IF(AND(ISNUMBER(OFFSET('Sanitation Data'!$F$11,0,10*ROW('Sanitation Data'!F94))),'Data Summary'!DB100="Yes"),OFFSET('Sanitation Data'!$F$11,0,10*ROW('Sanitation Data'!F94)),NA())</f>
        <v>#N/A</v>
      </c>
      <c r="AN100" s="120" t="e">
        <f ca="1">+IF(AND(ISNUMBER(OFFSET('Sanitation Data'!$F$12,0,10*ROW('Sanitation Data'!F94))),'Data Summary'!DC100="Yes"),OFFSET('Sanitation Data'!$F$12,0,10*ROW('Sanitation Data'!F94)),NA())</f>
        <v>#N/A</v>
      </c>
      <c r="AO100" s="120" t="e">
        <f ca="1">+IF(AND(ISNUMBER(OFFSET('Sanitation Data'!$F$13,0,10*ROW('Sanitation Data'!F94))),'Data Summary'!DD100="Yes"),OFFSET('Sanitation Data'!$F$13,0,10*ROW('Sanitation Data'!F94)),NA())</f>
        <v>#N/A</v>
      </c>
      <c r="AP100" s="120" t="e">
        <f ca="1">+IF(AND(ISNUMBER(OFFSET('Sanitation Data'!$G$5,0,10*ROW('Sanitation Data'!G94))),'Data Summary'!DE100="Yes"),100-OFFSET('Sanitation Data'!$G$5,0,10*ROW('Sanitation Data'!G94)),NA())</f>
        <v>#N/A</v>
      </c>
      <c r="AQ100" s="120" t="e">
        <f ca="1">+IF(AND(ISNUMBER(OFFSET('Sanitation Data'!$G$7,0,10*ROW('Sanitation Data'!G94))),'Data Summary'!DF100="Yes"),OFFSET('Sanitation Data'!$G$7,0,10*ROW('Sanitation Data'!G94)),NA())</f>
        <v>#N/A</v>
      </c>
      <c r="AR100" s="120" t="e">
        <f ca="1">+IF(AND(ISNUMBER(OFFSET('Sanitation Data'!$G$11,0,10*ROW('Sanitation Data'!G94))),'Data Summary'!DG100="Yes"),OFFSET('Sanitation Data'!$G$11,0,10*ROW('Sanitation Data'!G94)),NA())</f>
        <v>#N/A</v>
      </c>
      <c r="AS100" s="120" t="e">
        <f ca="1">+IF(AND(ISNUMBER(OFFSET('Sanitation Data'!$G$12,0,10*ROW('Sanitation Data'!G94))),'Data Summary'!DH100="Yes"),OFFSET('Sanitation Data'!$G$12,0,10*ROW('Sanitation Data'!G94)),NA())</f>
        <v>#N/A</v>
      </c>
      <c r="AT100" s="120" t="e">
        <f ca="1">+IF(AND(ISNUMBER(OFFSET('Sanitation Data'!$G$13,0,10*ROW('Sanitation Data'!G94))),'Data Summary'!DI100="Yes"),OFFSET('Sanitation Data'!$G$13,0,10*ROW('Sanitation Data'!G94)),NA())</f>
        <v>#N/A</v>
      </c>
      <c r="AU100" s="120" t="e">
        <f ca="1">+IF(AND(ISNUMBER(OFFSET('Sanitation Data'!$H$5,0,10*ROW('Sanitation Data'!H94))),'Data Summary'!DJ100="Yes"),100-OFFSET('Sanitation Data'!$H$5,0,10*ROW('Sanitation Data'!H94)),NA())</f>
        <v>#N/A</v>
      </c>
      <c r="AV100" s="120" t="e">
        <f ca="1">+IF(AND(ISNUMBER(OFFSET('Sanitation Data'!$H$7,0,10*ROW('Sanitation Data'!H94))),'Data Summary'!DK100="Yes"),OFFSET('Sanitation Data'!$H$7,0,10*ROW('Sanitation Data'!H94)),NA())</f>
        <v>#N/A</v>
      </c>
      <c r="AW100" s="120" t="e">
        <f ca="1">+IF(AND(ISNUMBER(OFFSET('Sanitation Data'!$H$11,0,10*ROW('Sanitation Data'!H94))),'Data Summary'!DL100="Yes"),OFFSET('Sanitation Data'!$H$11,0,10*ROW('Sanitation Data'!H94)),NA())</f>
        <v>#N/A</v>
      </c>
      <c r="AX100" s="120" t="e">
        <f ca="1">+IF(AND(ISNUMBER(OFFSET('Sanitation Data'!$H$12,0,10*ROW('Sanitation Data'!H94))),'Data Summary'!DM100="Yes"),OFFSET('Sanitation Data'!$H$12,0,10*ROW('Sanitation Data'!H94)),NA())</f>
        <v>#N/A</v>
      </c>
      <c r="AY100" s="120" t="e">
        <f ca="1">+IF(AND(ISNUMBER(OFFSET('Sanitation Data'!$H$13,0,10*ROW('Sanitation Data'!H94))),'Data Summary'!DN100="Yes"),OFFSET('Sanitation Data'!$H$13,0,10*ROW('Sanitation Data'!H94)),NA())</f>
        <v>#N/A</v>
      </c>
      <c r="AZ100" s="121" t="e">
        <f ca="1">+IF(AND(ISNUMBER(OFFSET('Hygiene Data'!$C$6,0,10*ROW('Hygiene Data'!C94))),'Data Summary'!DO100="Yes"),OFFSET('Hygiene Data'!$C$6,0,10*ROW('Hygiene Data'!C94)),NA())</f>
        <v>#N/A</v>
      </c>
      <c r="BA100" s="121" t="e">
        <f ca="1">+IF(AND(ISNUMBER(OFFSET('Hygiene Data'!$C$8,0,10*ROW('Hygiene Data'!C94))),'Data Summary'!DP100="Yes"),OFFSET('Hygiene Data'!$C$8,0,10*ROW('Hygiene Data'!C94)),NA())</f>
        <v>#N/A</v>
      </c>
      <c r="BB100" s="121" t="e">
        <f ca="1">+IF(AND(ISNUMBER(OFFSET('Hygiene Data'!$C$10,0,10*ROW('Hygiene Data'!C94))),'Data Summary'!DQ100="Yes"),OFFSET('Hygiene Data'!$C$10,0,10*ROW('Hygiene Data'!C94)),NA())</f>
        <v>#N/A</v>
      </c>
      <c r="BC100" s="121" t="e">
        <f ca="1">+IF(AND(ISNUMBER(OFFSET('Hygiene Data'!$D$6,0,10*ROW('Hygiene Data'!D94))),'Data Summary'!DR100="Yes"),OFFSET('Hygiene Data'!$D$6,0,10*ROW('Hygiene Data'!D94)),NA())</f>
        <v>#N/A</v>
      </c>
      <c r="BD100" s="121" t="e">
        <f ca="1">+IF(AND(ISNUMBER(OFFSET('Hygiene Data'!$D$8,0,10*ROW('Hygiene Data'!D94))),'Data Summary'!DS100="Yes"),OFFSET('Hygiene Data'!$D$8,0,10*ROW('Hygiene Data'!D94)),NA())</f>
        <v>#N/A</v>
      </c>
      <c r="BE100" s="121" t="e">
        <f ca="1">+IF(AND(ISNUMBER(OFFSET('Hygiene Data'!$D$10,0,10*ROW('Hygiene Data'!D94))),'Data Summary'!DT100="Yes"),OFFSET('Hygiene Data'!$D$10,0,10*ROW('Hygiene Data'!D94)),NA())</f>
        <v>#N/A</v>
      </c>
      <c r="BF100" s="121" t="e">
        <f ca="1">+IF(AND(ISNUMBER(OFFSET('Hygiene Data'!$E$6,0,10*ROW('Hygiene Data'!E94))),'Data Summary'!DU100="Yes"),OFFSET('Hygiene Data'!$E$6,0,10*ROW('Hygiene Data'!E94)),NA())</f>
        <v>#N/A</v>
      </c>
      <c r="BG100" s="121" t="e">
        <f ca="1">+IF(AND(ISNUMBER(OFFSET('Hygiene Data'!$E$8,0,10*ROW('Hygiene Data'!E94))),'Data Summary'!DV100="Yes"),OFFSET('Hygiene Data'!$E$8,0,10*ROW('Hygiene Data'!E94)),NA())</f>
        <v>#N/A</v>
      </c>
      <c r="BH100" s="121" t="e">
        <f ca="1">+IF(AND(ISNUMBER(OFFSET('Hygiene Data'!$E$10,0,10*ROW('Hygiene Data'!E94))),'Data Summary'!DW100="Yes"),OFFSET('Hygiene Data'!$E$10,0,10*ROW('Hygiene Data'!E94)),NA())</f>
        <v>#N/A</v>
      </c>
      <c r="BI100" s="121" t="e">
        <f ca="1">+IF(AND(ISNUMBER(OFFSET('Hygiene Data'!$F$6,0,10*ROW('Hygiene Data'!F94))),'Data Summary'!DX100="Yes"),OFFSET('Hygiene Data'!$F$6,0,10*ROW('Hygiene Data'!F94)),NA())</f>
        <v>#N/A</v>
      </c>
      <c r="BJ100" s="121" t="e">
        <f ca="1">+IF(AND(ISNUMBER(OFFSET('Hygiene Data'!$F$8,0,10*ROW('Hygiene Data'!F94))),'Data Summary'!DY100="Yes"),OFFSET('Hygiene Data'!$F$8,0,10*ROW('Hygiene Data'!F94)),NA())</f>
        <v>#N/A</v>
      </c>
      <c r="BK100" s="121" t="e">
        <f ca="1">+IF(AND(ISNUMBER(OFFSET('Hygiene Data'!$F$10,0,10*ROW('Hygiene Data'!F94))),'Data Summary'!DZ100="Yes"),OFFSET('Hygiene Data'!$F$10,0,10*ROW('Hygiene Data'!F94)),NA())</f>
        <v>#N/A</v>
      </c>
      <c r="BL100" s="121" t="e">
        <f ca="1">+IF(AND(ISNUMBER(OFFSET('Hygiene Data'!$G$6,0,10*ROW('Hygiene Data'!G94))),'Data Summary'!EA100="Yes"),OFFSET('Hygiene Data'!$G$6,0,10*ROW('Hygiene Data'!G94)),NA())</f>
        <v>#N/A</v>
      </c>
      <c r="BM100" s="121" t="e">
        <f ca="1">+IF(AND(ISNUMBER(OFFSET('Hygiene Data'!$G$8,0,10*ROW('Hygiene Data'!G94))),'Data Summary'!EB100="Yes"),OFFSET('Hygiene Data'!$G$8,0,10*ROW('Hygiene Data'!G94)),NA())</f>
        <v>#N/A</v>
      </c>
      <c r="BN100" s="121" t="e">
        <f ca="1">+IF(AND(ISNUMBER(OFFSET('Hygiene Data'!$G$10,0,10*ROW('Hygiene Data'!G94))),'Data Summary'!EC100="Yes"),OFFSET('Hygiene Data'!$G$10,0,10*ROW('Hygiene Data'!G94)),NA())</f>
        <v>#N/A</v>
      </c>
      <c r="BO100" s="121" t="e">
        <f ca="1">+IF(AND(ISNUMBER(OFFSET('Hygiene Data'!$H$6,0,10*ROW('Hygiene Data'!H94))),'Data Summary'!ED100="Yes"),OFFSET('Hygiene Data'!$H$6,0,10*ROW('Hygiene Data'!H94)),NA())</f>
        <v>#N/A</v>
      </c>
      <c r="BP100" s="121" t="e">
        <f ca="1">+IF(AND(ISNUMBER(OFFSET('Hygiene Data'!$H$8,0,10*ROW('Hygiene Data'!H94))),'Data Summary'!EE100="Yes"),OFFSET('Hygiene Data'!$H$8,0,10*ROW('Hygiene Data'!H94)),NA())</f>
        <v>#N/A</v>
      </c>
      <c r="BQ100" s="121" t="e">
        <f ca="1">+IF(AND(ISNUMBER(OFFSET('Hygiene Data'!$H$10,0,10*ROW('Hygiene Data'!H94))),'Data Summary'!EF100="Yes"),OFFSET('Hygiene Data'!$H$10,0,10*ROW('Hygiene Data'!H94)),NA())</f>
        <v>#N/A</v>
      </c>
    </row>
    <row r="101" spans="1:69" x14ac:dyDescent="0.2">
      <c r="A101" s="44" t="e">
        <f ca="1">+IF(OFFSET('Water Data'!$B$1,0,10*ROW('Water Data'!B95))="",NA(),OFFSET('Water Data'!$B$1,0,10*ROW('Water Data'!B95)))</f>
        <v>#N/A</v>
      </c>
      <c r="B101" s="44" t="e">
        <f ca="1">+IF(OFFSET('Water Data'!$A$3,0,10*ROW('Water Data'!A98))="",NA(),OFFSET('Water Data'!$A$3,0,10*ROW('Water Data'!A98)))</f>
        <v>#N/A</v>
      </c>
      <c r="C101" s="44" t="e">
        <f ca="1">+IF(OFFSET('Water Data'!$C$3,0,10*ROW('Water Data'!C98))="",NA(),OFFSET('Water Data'!$C$3,0,10*ROW('Water Data'!C98)))</f>
        <v>#N/A</v>
      </c>
      <c r="D101" s="119" t="e">
        <f ca="1">+IF(AND(ISNUMBER(OFFSET('Water Data'!$C$5,0,10*ROW('Water Data'!C95))),'Data Summary'!BS101="Yes"),100-OFFSET('Water Data'!$C$5,0,10*ROW('Water Data'!C95)),NA())</f>
        <v>#N/A</v>
      </c>
      <c r="E101" s="119" t="e">
        <f ca="1">+IF(AND(ISNUMBER(OFFSET('Water Data'!$C$7,0,10*ROW('Water Data'!C95))),'Data Summary'!BT101="Yes"),OFFSET('Water Data'!$C$7,0,10*ROW('Water Data'!C95)),NA())</f>
        <v>#N/A</v>
      </c>
      <c r="F101" s="119" t="e">
        <f ca="1">+IF(AND(ISNUMBER(OFFSET('Water Data'!$C$10,0,10*ROW('Water Data'!C95))),'Data Summary'!BU101="Yes"),OFFSET('Water Data'!$C$10,0,10*ROW('Water Data'!C95)),NA())</f>
        <v>#N/A</v>
      </c>
      <c r="G101" s="119" t="e">
        <f ca="1">+IF(AND(ISNUMBER(OFFSET('Water Data'!$D$5,0,10*ROW('Water Data'!D95))),'Data Summary'!BV101="Yes"),100-OFFSET('Water Data'!$D$5,0,10*ROW('Water Data'!D95)),NA())</f>
        <v>#N/A</v>
      </c>
      <c r="H101" s="119" t="e">
        <f ca="1">+IF(AND(ISNUMBER(OFFSET('Water Data'!$D$7,0,10*ROW('Water Data'!D95))),'Data Summary'!BW101="Yes"),OFFSET('Water Data'!$D$7,0,10*ROW('Water Data'!D95)),NA())</f>
        <v>#N/A</v>
      </c>
      <c r="I101" s="119" t="e">
        <f ca="1">+IF(AND(ISNUMBER(OFFSET('Water Data'!$D$10,0,10*ROW('Water Data'!D95))),'Data Summary'!BX101="Yes"),OFFSET('Water Data'!$D$10,0,10*ROW('Water Data'!D95)),NA())</f>
        <v>#N/A</v>
      </c>
      <c r="J101" s="119" t="e">
        <f ca="1">+IF(AND(ISNUMBER(OFFSET('Water Data'!$E$5,0,10*ROW('Water Data'!E95))),'Data Summary'!BY101="Yes"),100-OFFSET('Water Data'!$E$5,0,10*ROW('Water Data'!E95)),NA())</f>
        <v>#N/A</v>
      </c>
      <c r="K101" s="119" t="e">
        <f ca="1">+IF(AND(ISNUMBER(OFFSET('Water Data'!$E$7,0,10*ROW('Water Data'!E95))),'Data Summary'!BZ101="Yes"),OFFSET('Water Data'!$E$7,0,10*ROW('Water Data'!E95)),NA())</f>
        <v>#N/A</v>
      </c>
      <c r="L101" s="119" t="e">
        <f ca="1">+IF(AND(ISNUMBER(OFFSET('Water Data'!$E$10,0,10*ROW('Water Data'!E95))),'Data Summary'!CA101="Yes"),OFFSET('Water Data'!$E$10,0,10*ROW('Water Data'!E95)),NA())</f>
        <v>#N/A</v>
      </c>
      <c r="M101" s="119" t="e">
        <f ca="1">+IF(AND(ISNUMBER(OFFSET('Water Data'!$F$5,0,10*ROW('Water Data'!F95))),'Data Summary'!CB101="Yes"),100-OFFSET('Water Data'!$F$5,0,10*ROW('Water Data'!F95)),NA())</f>
        <v>#N/A</v>
      </c>
      <c r="N101" s="119" t="e">
        <f ca="1">+IF(AND(ISNUMBER(OFFSET('Water Data'!$F$7,0,10*ROW('Water Data'!F95))),'Data Summary'!CC101="Yes"),OFFSET('Water Data'!$F$7,0,10*ROW('Water Data'!F95)),NA())</f>
        <v>#N/A</v>
      </c>
      <c r="O101" s="119" t="e">
        <f ca="1">+IF(AND(ISNUMBER(OFFSET('Water Data'!$F$10,0,10*ROW('Water Data'!F95))),'Data Summary'!CD101="Yes"),OFFSET('Water Data'!$F$10,0,10*ROW('Water Data'!F95)),NA())</f>
        <v>#N/A</v>
      </c>
      <c r="P101" s="119" t="e">
        <f ca="1">+IF(AND(ISNUMBER(OFFSET('Water Data'!$G$5,0,10*ROW('Water Data'!G95))),'Data Summary'!CE101="Yes"),100-OFFSET('Water Data'!$G$5,0,10*ROW('Water Data'!G95)),NA())</f>
        <v>#N/A</v>
      </c>
      <c r="Q101" s="119" t="e">
        <f ca="1">+IF(AND(ISNUMBER(OFFSET('Water Data'!$G$7,0,10*ROW('Water Data'!G95))),'Data Summary'!CF101="Yes"),OFFSET('Water Data'!$G$7,0,10*ROW('Water Data'!G95)),NA())</f>
        <v>#N/A</v>
      </c>
      <c r="R101" s="119" t="e">
        <f ca="1">+IF(AND(ISNUMBER(OFFSET('Water Data'!$G$10,0,10*ROW('Water Data'!G95))),'Data Summary'!CG101="Yes"),OFFSET('Water Data'!$G$10,0,10*ROW('Water Data'!G95)),NA())</f>
        <v>#N/A</v>
      </c>
      <c r="S101" s="119" t="e">
        <f ca="1">+IF(AND(ISNUMBER(OFFSET('Water Data'!$H$5,0,10*ROW('Water Data'!H95))),'Data Summary'!CH101="Yes"),100-OFFSET('Water Data'!$H$5,0,10*ROW('Water Data'!H95)),NA())</f>
        <v>#N/A</v>
      </c>
      <c r="T101" s="119" t="e">
        <f ca="1">+IF(AND(ISNUMBER(OFFSET('Water Data'!$H$7,0,10*ROW('Water Data'!H95))),'Data Summary'!CI101="Yes"),OFFSET('Water Data'!$H$7,0,10*ROW('Water Data'!H95)),NA())</f>
        <v>#N/A</v>
      </c>
      <c r="U101" s="119" t="e">
        <f ca="1">+IF(AND(ISNUMBER(OFFSET('Water Data'!$H$10,0,10*ROW('Water Data'!H95))),'Data Summary'!CJ101="Yes"),OFFSET('Water Data'!$H$10,0,10*ROW('Water Data'!H95)),NA())</f>
        <v>#N/A</v>
      </c>
      <c r="V101" s="120" t="e">
        <f ca="1">+IF(AND(ISNUMBER(OFFSET('Sanitation Data'!$C$5,0,10*ROW('Sanitation Data'!C95))),'Data Summary'!CK101="Yes"),100-OFFSET('Sanitation Data'!$C$5,0,10*ROW('Sanitation Data'!C95)),NA())</f>
        <v>#N/A</v>
      </c>
      <c r="W101" s="120" t="e">
        <f ca="1">+IF(AND(ISNUMBER(OFFSET('Sanitation Data'!$C$7,0,10*ROW('Sanitation Data'!C95))),'Data Summary'!CL101="Yes"),OFFSET('Sanitation Data'!$C$7,0,10*ROW('Sanitation Data'!C95)),NA())</f>
        <v>#N/A</v>
      </c>
      <c r="X101" s="120" t="e">
        <f ca="1">+IF(AND(ISNUMBER(OFFSET('Sanitation Data'!$C$11,0,10*ROW('Sanitation Data'!C95))),'Data Summary'!CM101="Yes"),OFFSET('Sanitation Data'!$C$11,0,10*ROW('Sanitation Data'!C95)),NA())</f>
        <v>#N/A</v>
      </c>
      <c r="Y101" s="120" t="e">
        <f ca="1">+IF(AND(ISNUMBER(OFFSET('Sanitation Data'!$C$12,0,10*ROW('Sanitation Data'!C95))),'Data Summary'!CN101="Yes"),OFFSET('Sanitation Data'!$C$12,0,10*ROW('Sanitation Data'!C95)),NA())</f>
        <v>#N/A</v>
      </c>
      <c r="Z101" s="120" t="e">
        <f ca="1">+IF(AND(ISNUMBER(OFFSET('Sanitation Data'!$C$13,0,10*ROW('Sanitation Data'!C95))),'Data Summary'!CO101="Yes"),OFFSET('Sanitation Data'!$C$13,0,10*ROW('Sanitation Data'!C95)),NA())</f>
        <v>#N/A</v>
      </c>
      <c r="AA101" s="120" t="e">
        <f ca="1">+IF(AND(ISNUMBER(OFFSET('Sanitation Data'!$D$5,0,10*ROW('Sanitation Data'!D95))),'Data Summary'!CP101="Yes"),100-OFFSET('Sanitation Data'!$D$5,0,10*ROW('Sanitation Data'!D95)),NA())</f>
        <v>#N/A</v>
      </c>
      <c r="AB101" s="120" t="e">
        <f ca="1">+IF(AND(ISNUMBER(OFFSET('Sanitation Data'!$D$7,0,10*ROW('Sanitation Data'!D95))),'Data Summary'!CQ101="Yes"),OFFSET('Sanitation Data'!$D$7,0,10*ROW('Sanitation Data'!D95)),NA())</f>
        <v>#N/A</v>
      </c>
      <c r="AC101" s="120" t="e">
        <f ca="1">+IF(AND(ISNUMBER(OFFSET('Sanitation Data'!$D$11,0,10*ROW('Sanitation Data'!D95))),'Data Summary'!CR101="Yes"),OFFSET('Sanitation Data'!$D$11,0,10*ROW('Sanitation Data'!D95)),NA())</f>
        <v>#N/A</v>
      </c>
      <c r="AD101" s="120" t="e">
        <f ca="1">+IF(AND(ISNUMBER(OFFSET('Sanitation Data'!$D$12,0,10*ROW('Sanitation Data'!D95))),'Data Summary'!CS101="Yes"),OFFSET('Sanitation Data'!$D$12,0,10*ROW('Sanitation Data'!D95)),NA())</f>
        <v>#N/A</v>
      </c>
      <c r="AE101" s="120" t="e">
        <f ca="1">+IF(AND(ISNUMBER(OFFSET('Sanitation Data'!$D$13,0,10*ROW('Sanitation Data'!D95))),'Data Summary'!CT101="Yes"),OFFSET('Sanitation Data'!$D$13,0,10*ROW('Sanitation Data'!D95)),NA())</f>
        <v>#N/A</v>
      </c>
      <c r="AF101" s="120" t="e">
        <f ca="1">+IF(AND(ISNUMBER(OFFSET('Sanitation Data'!$E$5,0,10*ROW('Sanitation Data'!E95))),'Data Summary'!CU101="Yes"),100-OFFSET('Sanitation Data'!$E$5,0,10*ROW('Sanitation Data'!E95)),NA())</f>
        <v>#N/A</v>
      </c>
      <c r="AG101" s="120" t="e">
        <f ca="1">+IF(AND(ISNUMBER(OFFSET('Sanitation Data'!$E$7,0,10*ROW('Sanitation Data'!E95))),'Data Summary'!CV101="Yes"),OFFSET('Sanitation Data'!$E$7,0,10*ROW('Sanitation Data'!E95)),NA())</f>
        <v>#N/A</v>
      </c>
      <c r="AH101" s="120" t="e">
        <f ca="1">+IF(AND(ISNUMBER(OFFSET('Sanitation Data'!$E$11,0,10*ROW('Sanitation Data'!E95))),'Data Summary'!CW101="Yes"),OFFSET('Sanitation Data'!$E$11,0,10*ROW('Sanitation Data'!E95)),NA())</f>
        <v>#N/A</v>
      </c>
      <c r="AI101" s="120" t="e">
        <f ca="1">+IF(AND(ISNUMBER(OFFSET('Sanitation Data'!$E$12,0,10*ROW('Sanitation Data'!E95))),'Data Summary'!CX101="Yes"),OFFSET('Sanitation Data'!$E$12,0,10*ROW('Sanitation Data'!E95)),NA())</f>
        <v>#N/A</v>
      </c>
      <c r="AJ101" s="120" t="e">
        <f ca="1">+IF(AND(ISNUMBER(OFFSET('Sanitation Data'!$E$13,0,10*ROW('Sanitation Data'!E95))),'Data Summary'!CY101="Yes"),OFFSET('Sanitation Data'!$E$13,0,10*ROW('Sanitation Data'!E95)),NA())</f>
        <v>#N/A</v>
      </c>
      <c r="AK101" s="120" t="e">
        <f ca="1">+IF(AND(ISNUMBER(OFFSET('Sanitation Data'!$F$5,0,10*ROW('Sanitation Data'!F95))),'Data Summary'!CZ101="Yes"),100-OFFSET('Sanitation Data'!$F$5,0,10*ROW('Sanitation Data'!F95)),NA())</f>
        <v>#N/A</v>
      </c>
      <c r="AL101" s="120" t="e">
        <f ca="1">+IF(AND(ISNUMBER(OFFSET('Sanitation Data'!$F$7,0,10*ROW('Sanitation Data'!F95))),'Data Summary'!DA101="Yes"),OFFSET('Sanitation Data'!$F$7,0,10*ROW('Sanitation Data'!F95)),NA())</f>
        <v>#N/A</v>
      </c>
      <c r="AM101" s="120" t="e">
        <f ca="1">+IF(AND(ISNUMBER(OFFSET('Sanitation Data'!$F$11,0,10*ROW('Sanitation Data'!F95))),'Data Summary'!DB101="Yes"),OFFSET('Sanitation Data'!$F$11,0,10*ROW('Sanitation Data'!F95)),NA())</f>
        <v>#N/A</v>
      </c>
      <c r="AN101" s="120" t="e">
        <f ca="1">+IF(AND(ISNUMBER(OFFSET('Sanitation Data'!$F$12,0,10*ROW('Sanitation Data'!F95))),'Data Summary'!DC101="Yes"),OFFSET('Sanitation Data'!$F$12,0,10*ROW('Sanitation Data'!F95)),NA())</f>
        <v>#N/A</v>
      </c>
      <c r="AO101" s="120" t="e">
        <f ca="1">+IF(AND(ISNUMBER(OFFSET('Sanitation Data'!$F$13,0,10*ROW('Sanitation Data'!F95))),'Data Summary'!DD101="Yes"),OFFSET('Sanitation Data'!$F$13,0,10*ROW('Sanitation Data'!F95)),NA())</f>
        <v>#N/A</v>
      </c>
      <c r="AP101" s="120" t="e">
        <f ca="1">+IF(AND(ISNUMBER(OFFSET('Sanitation Data'!$G$5,0,10*ROW('Sanitation Data'!G95))),'Data Summary'!DE101="Yes"),100-OFFSET('Sanitation Data'!$G$5,0,10*ROW('Sanitation Data'!G95)),NA())</f>
        <v>#N/A</v>
      </c>
      <c r="AQ101" s="120" t="e">
        <f ca="1">+IF(AND(ISNUMBER(OFFSET('Sanitation Data'!$G$7,0,10*ROW('Sanitation Data'!G95))),'Data Summary'!DF101="Yes"),OFFSET('Sanitation Data'!$G$7,0,10*ROW('Sanitation Data'!G95)),NA())</f>
        <v>#N/A</v>
      </c>
      <c r="AR101" s="120" t="e">
        <f ca="1">+IF(AND(ISNUMBER(OFFSET('Sanitation Data'!$G$11,0,10*ROW('Sanitation Data'!G95))),'Data Summary'!DG101="Yes"),OFFSET('Sanitation Data'!$G$11,0,10*ROW('Sanitation Data'!G95)),NA())</f>
        <v>#N/A</v>
      </c>
      <c r="AS101" s="120" t="e">
        <f ca="1">+IF(AND(ISNUMBER(OFFSET('Sanitation Data'!$G$12,0,10*ROW('Sanitation Data'!G95))),'Data Summary'!DH101="Yes"),OFFSET('Sanitation Data'!$G$12,0,10*ROW('Sanitation Data'!G95)),NA())</f>
        <v>#N/A</v>
      </c>
      <c r="AT101" s="120" t="e">
        <f ca="1">+IF(AND(ISNUMBER(OFFSET('Sanitation Data'!$G$13,0,10*ROW('Sanitation Data'!G95))),'Data Summary'!DI101="Yes"),OFFSET('Sanitation Data'!$G$13,0,10*ROW('Sanitation Data'!G95)),NA())</f>
        <v>#N/A</v>
      </c>
      <c r="AU101" s="120" t="e">
        <f ca="1">+IF(AND(ISNUMBER(OFFSET('Sanitation Data'!$H$5,0,10*ROW('Sanitation Data'!H95))),'Data Summary'!DJ101="Yes"),100-OFFSET('Sanitation Data'!$H$5,0,10*ROW('Sanitation Data'!H95)),NA())</f>
        <v>#N/A</v>
      </c>
      <c r="AV101" s="120" t="e">
        <f ca="1">+IF(AND(ISNUMBER(OFFSET('Sanitation Data'!$H$7,0,10*ROW('Sanitation Data'!H95))),'Data Summary'!DK101="Yes"),OFFSET('Sanitation Data'!$H$7,0,10*ROW('Sanitation Data'!H95)),NA())</f>
        <v>#N/A</v>
      </c>
      <c r="AW101" s="120" t="e">
        <f ca="1">+IF(AND(ISNUMBER(OFFSET('Sanitation Data'!$H$11,0,10*ROW('Sanitation Data'!H95))),'Data Summary'!DL101="Yes"),OFFSET('Sanitation Data'!$H$11,0,10*ROW('Sanitation Data'!H95)),NA())</f>
        <v>#N/A</v>
      </c>
      <c r="AX101" s="120" t="e">
        <f ca="1">+IF(AND(ISNUMBER(OFFSET('Sanitation Data'!$H$12,0,10*ROW('Sanitation Data'!H95))),'Data Summary'!DM101="Yes"),OFFSET('Sanitation Data'!$H$12,0,10*ROW('Sanitation Data'!H95)),NA())</f>
        <v>#N/A</v>
      </c>
      <c r="AY101" s="120" t="e">
        <f ca="1">+IF(AND(ISNUMBER(OFFSET('Sanitation Data'!$H$13,0,10*ROW('Sanitation Data'!H95))),'Data Summary'!DN101="Yes"),OFFSET('Sanitation Data'!$H$13,0,10*ROW('Sanitation Data'!H95)),NA())</f>
        <v>#N/A</v>
      </c>
      <c r="AZ101" s="121" t="e">
        <f ca="1">+IF(AND(ISNUMBER(OFFSET('Hygiene Data'!$C$6,0,10*ROW('Hygiene Data'!C95))),'Data Summary'!DO101="Yes"),OFFSET('Hygiene Data'!$C$6,0,10*ROW('Hygiene Data'!C95)),NA())</f>
        <v>#N/A</v>
      </c>
      <c r="BA101" s="121" t="e">
        <f ca="1">+IF(AND(ISNUMBER(OFFSET('Hygiene Data'!$C$8,0,10*ROW('Hygiene Data'!C95))),'Data Summary'!DP101="Yes"),OFFSET('Hygiene Data'!$C$8,0,10*ROW('Hygiene Data'!C95)),NA())</f>
        <v>#N/A</v>
      </c>
      <c r="BB101" s="121" t="e">
        <f ca="1">+IF(AND(ISNUMBER(OFFSET('Hygiene Data'!$C$10,0,10*ROW('Hygiene Data'!C95))),'Data Summary'!DQ101="Yes"),OFFSET('Hygiene Data'!$C$10,0,10*ROW('Hygiene Data'!C95)),NA())</f>
        <v>#N/A</v>
      </c>
      <c r="BC101" s="121" t="e">
        <f ca="1">+IF(AND(ISNUMBER(OFFSET('Hygiene Data'!$D$6,0,10*ROW('Hygiene Data'!D95))),'Data Summary'!DR101="Yes"),OFFSET('Hygiene Data'!$D$6,0,10*ROW('Hygiene Data'!D95)),NA())</f>
        <v>#N/A</v>
      </c>
      <c r="BD101" s="121" t="e">
        <f ca="1">+IF(AND(ISNUMBER(OFFSET('Hygiene Data'!$D$8,0,10*ROW('Hygiene Data'!D95))),'Data Summary'!DS101="Yes"),OFFSET('Hygiene Data'!$D$8,0,10*ROW('Hygiene Data'!D95)),NA())</f>
        <v>#N/A</v>
      </c>
      <c r="BE101" s="121" t="e">
        <f ca="1">+IF(AND(ISNUMBER(OFFSET('Hygiene Data'!$D$10,0,10*ROW('Hygiene Data'!D95))),'Data Summary'!DT101="Yes"),OFFSET('Hygiene Data'!$D$10,0,10*ROW('Hygiene Data'!D95)),NA())</f>
        <v>#N/A</v>
      </c>
      <c r="BF101" s="121" t="e">
        <f ca="1">+IF(AND(ISNUMBER(OFFSET('Hygiene Data'!$E$6,0,10*ROW('Hygiene Data'!E95))),'Data Summary'!DU101="Yes"),OFFSET('Hygiene Data'!$E$6,0,10*ROW('Hygiene Data'!E95)),NA())</f>
        <v>#N/A</v>
      </c>
      <c r="BG101" s="121" t="e">
        <f ca="1">+IF(AND(ISNUMBER(OFFSET('Hygiene Data'!$E$8,0,10*ROW('Hygiene Data'!E95))),'Data Summary'!DV101="Yes"),OFFSET('Hygiene Data'!$E$8,0,10*ROW('Hygiene Data'!E95)),NA())</f>
        <v>#N/A</v>
      </c>
      <c r="BH101" s="121" t="e">
        <f ca="1">+IF(AND(ISNUMBER(OFFSET('Hygiene Data'!$E$10,0,10*ROW('Hygiene Data'!E95))),'Data Summary'!DW101="Yes"),OFFSET('Hygiene Data'!$E$10,0,10*ROW('Hygiene Data'!E95)),NA())</f>
        <v>#N/A</v>
      </c>
      <c r="BI101" s="121" t="e">
        <f ca="1">+IF(AND(ISNUMBER(OFFSET('Hygiene Data'!$F$6,0,10*ROW('Hygiene Data'!F95))),'Data Summary'!DX101="Yes"),OFFSET('Hygiene Data'!$F$6,0,10*ROW('Hygiene Data'!F95)),NA())</f>
        <v>#N/A</v>
      </c>
      <c r="BJ101" s="121" t="e">
        <f ca="1">+IF(AND(ISNUMBER(OFFSET('Hygiene Data'!$F$8,0,10*ROW('Hygiene Data'!F95))),'Data Summary'!DY101="Yes"),OFFSET('Hygiene Data'!$F$8,0,10*ROW('Hygiene Data'!F95)),NA())</f>
        <v>#N/A</v>
      </c>
      <c r="BK101" s="121" t="e">
        <f ca="1">+IF(AND(ISNUMBER(OFFSET('Hygiene Data'!$F$10,0,10*ROW('Hygiene Data'!F95))),'Data Summary'!DZ101="Yes"),OFFSET('Hygiene Data'!$F$10,0,10*ROW('Hygiene Data'!F95)),NA())</f>
        <v>#N/A</v>
      </c>
      <c r="BL101" s="121" t="e">
        <f ca="1">+IF(AND(ISNUMBER(OFFSET('Hygiene Data'!$G$6,0,10*ROW('Hygiene Data'!G95))),'Data Summary'!EA101="Yes"),OFFSET('Hygiene Data'!$G$6,0,10*ROW('Hygiene Data'!G95)),NA())</f>
        <v>#N/A</v>
      </c>
      <c r="BM101" s="121" t="e">
        <f ca="1">+IF(AND(ISNUMBER(OFFSET('Hygiene Data'!$G$8,0,10*ROW('Hygiene Data'!G95))),'Data Summary'!EB101="Yes"),OFFSET('Hygiene Data'!$G$8,0,10*ROW('Hygiene Data'!G95)),NA())</f>
        <v>#N/A</v>
      </c>
      <c r="BN101" s="121" t="e">
        <f ca="1">+IF(AND(ISNUMBER(OFFSET('Hygiene Data'!$G$10,0,10*ROW('Hygiene Data'!G95))),'Data Summary'!EC101="Yes"),OFFSET('Hygiene Data'!$G$10,0,10*ROW('Hygiene Data'!G95)),NA())</f>
        <v>#N/A</v>
      </c>
      <c r="BO101" s="121" t="e">
        <f ca="1">+IF(AND(ISNUMBER(OFFSET('Hygiene Data'!$H$6,0,10*ROW('Hygiene Data'!H95))),'Data Summary'!ED101="Yes"),OFFSET('Hygiene Data'!$H$6,0,10*ROW('Hygiene Data'!H95)),NA())</f>
        <v>#N/A</v>
      </c>
      <c r="BP101" s="121" t="e">
        <f ca="1">+IF(AND(ISNUMBER(OFFSET('Hygiene Data'!$H$8,0,10*ROW('Hygiene Data'!H95))),'Data Summary'!EE101="Yes"),OFFSET('Hygiene Data'!$H$8,0,10*ROW('Hygiene Data'!H95)),NA())</f>
        <v>#N/A</v>
      </c>
      <c r="BQ101" s="121" t="e">
        <f ca="1">+IF(AND(ISNUMBER(OFFSET('Hygiene Data'!$H$10,0,10*ROW('Hygiene Data'!H95))),'Data Summary'!EF101="Yes"),OFFSET('Hygiene Data'!$H$10,0,10*ROW('Hygiene Data'!H95)),NA())</f>
        <v>#N/A</v>
      </c>
    </row>
    <row r="102" spans="1:69" x14ac:dyDescent="0.2">
      <c r="A102" s="44" t="e">
        <f ca="1">+IF(OFFSET('Water Data'!$B$1,0,10*ROW('Water Data'!B96))="",NA(),OFFSET('Water Data'!$B$1,0,10*ROW('Water Data'!B96)))</f>
        <v>#N/A</v>
      </c>
      <c r="B102" s="44" t="e">
        <f ca="1">+IF(OFFSET('Water Data'!$A$3,0,10*ROW('Water Data'!A99))="",NA(),OFFSET('Water Data'!$A$3,0,10*ROW('Water Data'!A99)))</f>
        <v>#N/A</v>
      </c>
      <c r="C102" s="44" t="e">
        <f ca="1">+IF(OFFSET('Water Data'!$C$3,0,10*ROW('Water Data'!C99))="",NA(),OFFSET('Water Data'!$C$3,0,10*ROW('Water Data'!C99)))</f>
        <v>#N/A</v>
      </c>
      <c r="D102" s="119" t="e">
        <f ca="1">+IF(AND(ISNUMBER(OFFSET('Water Data'!$C$5,0,10*ROW('Water Data'!C96))),'Data Summary'!BS102="Yes"),100-OFFSET('Water Data'!$C$5,0,10*ROW('Water Data'!C96)),NA())</f>
        <v>#N/A</v>
      </c>
      <c r="E102" s="119" t="e">
        <f ca="1">+IF(AND(ISNUMBER(OFFSET('Water Data'!$C$7,0,10*ROW('Water Data'!C96))),'Data Summary'!BT102="Yes"),OFFSET('Water Data'!$C$7,0,10*ROW('Water Data'!C96)),NA())</f>
        <v>#N/A</v>
      </c>
      <c r="F102" s="119" t="e">
        <f ca="1">+IF(AND(ISNUMBER(OFFSET('Water Data'!$C$10,0,10*ROW('Water Data'!C96))),'Data Summary'!BU102="Yes"),OFFSET('Water Data'!$C$10,0,10*ROW('Water Data'!C96)),NA())</f>
        <v>#N/A</v>
      </c>
      <c r="G102" s="119" t="e">
        <f ca="1">+IF(AND(ISNUMBER(OFFSET('Water Data'!$D$5,0,10*ROW('Water Data'!D96))),'Data Summary'!BV102="Yes"),100-OFFSET('Water Data'!$D$5,0,10*ROW('Water Data'!D96)),NA())</f>
        <v>#N/A</v>
      </c>
      <c r="H102" s="119" t="e">
        <f ca="1">+IF(AND(ISNUMBER(OFFSET('Water Data'!$D$7,0,10*ROW('Water Data'!D96))),'Data Summary'!BW102="Yes"),OFFSET('Water Data'!$D$7,0,10*ROW('Water Data'!D96)),NA())</f>
        <v>#N/A</v>
      </c>
      <c r="I102" s="119" t="e">
        <f ca="1">+IF(AND(ISNUMBER(OFFSET('Water Data'!$D$10,0,10*ROW('Water Data'!D96))),'Data Summary'!BX102="Yes"),OFFSET('Water Data'!$D$10,0,10*ROW('Water Data'!D96)),NA())</f>
        <v>#N/A</v>
      </c>
      <c r="J102" s="119" t="e">
        <f ca="1">+IF(AND(ISNUMBER(OFFSET('Water Data'!$E$5,0,10*ROW('Water Data'!E96))),'Data Summary'!BY102="Yes"),100-OFFSET('Water Data'!$E$5,0,10*ROW('Water Data'!E96)),NA())</f>
        <v>#N/A</v>
      </c>
      <c r="K102" s="119" t="e">
        <f ca="1">+IF(AND(ISNUMBER(OFFSET('Water Data'!$E$7,0,10*ROW('Water Data'!E96))),'Data Summary'!BZ102="Yes"),OFFSET('Water Data'!$E$7,0,10*ROW('Water Data'!E96)),NA())</f>
        <v>#N/A</v>
      </c>
      <c r="L102" s="119" t="e">
        <f ca="1">+IF(AND(ISNUMBER(OFFSET('Water Data'!$E$10,0,10*ROW('Water Data'!E96))),'Data Summary'!CA102="Yes"),OFFSET('Water Data'!$E$10,0,10*ROW('Water Data'!E96)),NA())</f>
        <v>#N/A</v>
      </c>
      <c r="M102" s="119" t="e">
        <f ca="1">+IF(AND(ISNUMBER(OFFSET('Water Data'!$F$5,0,10*ROW('Water Data'!F96))),'Data Summary'!CB102="Yes"),100-OFFSET('Water Data'!$F$5,0,10*ROW('Water Data'!F96)),NA())</f>
        <v>#N/A</v>
      </c>
      <c r="N102" s="119" t="e">
        <f ca="1">+IF(AND(ISNUMBER(OFFSET('Water Data'!$F$7,0,10*ROW('Water Data'!F96))),'Data Summary'!CC102="Yes"),OFFSET('Water Data'!$F$7,0,10*ROW('Water Data'!F96)),NA())</f>
        <v>#N/A</v>
      </c>
      <c r="O102" s="119" t="e">
        <f ca="1">+IF(AND(ISNUMBER(OFFSET('Water Data'!$F$10,0,10*ROW('Water Data'!F96))),'Data Summary'!CD102="Yes"),OFFSET('Water Data'!$F$10,0,10*ROW('Water Data'!F96)),NA())</f>
        <v>#N/A</v>
      </c>
      <c r="P102" s="119" t="e">
        <f ca="1">+IF(AND(ISNUMBER(OFFSET('Water Data'!$G$5,0,10*ROW('Water Data'!G96))),'Data Summary'!CE102="Yes"),100-OFFSET('Water Data'!$G$5,0,10*ROW('Water Data'!G96)),NA())</f>
        <v>#N/A</v>
      </c>
      <c r="Q102" s="119" t="e">
        <f ca="1">+IF(AND(ISNUMBER(OFFSET('Water Data'!$G$7,0,10*ROW('Water Data'!G96))),'Data Summary'!CF102="Yes"),OFFSET('Water Data'!$G$7,0,10*ROW('Water Data'!G96)),NA())</f>
        <v>#N/A</v>
      </c>
      <c r="R102" s="119" t="e">
        <f ca="1">+IF(AND(ISNUMBER(OFFSET('Water Data'!$G$10,0,10*ROW('Water Data'!G96))),'Data Summary'!CG102="Yes"),OFFSET('Water Data'!$G$10,0,10*ROW('Water Data'!G96)),NA())</f>
        <v>#N/A</v>
      </c>
      <c r="S102" s="119" t="e">
        <f ca="1">+IF(AND(ISNUMBER(OFFSET('Water Data'!$H$5,0,10*ROW('Water Data'!H96))),'Data Summary'!CH102="Yes"),100-OFFSET('Water Data'!$H$5,0,10*ROW('Water Data'!H96)),NA())</f>
        <v>#N/A</v>
      </c>
      <c r="T102" s="119" t="e">
        <f ca="1">+IF(AND(ISNUMBER(OFFSET('Water Data'!$H$7,0,10*ROW('Water Data'!H96))),'Data Summary'!CI102="Yes"),OFFSET('Water Data'!$H$7,0,10*ROW('Water Data'!H96)),NA())</f>
        <v>#N/A</v>
      </c>
      <c r="U102" s="119" t="e">
        <f ca="1">+IF(AND(ISNUMBER(OFFSET('Water Data'!$H$10,0,10*ROW('Water Data'!H96))),'Data Summary'!CJ102="Yes"),OFFSET('Water Data'!$H$10,0,10*ROW('Water Data'!H96)),NA())</f>
        <v>#N/A</v>
      </c>
      <c r="V102" s="120" t="e">
        <f ca="1">+IF(AND(ISNUMBER(OFFSET('Sanitation Data'!$C$5,0,10*ROW('Sanitation Data'!C96))),'Data Summary'!CK102="Yes"),100-OFFSET('Sanitation Data'!$C$5,0,10*ROW('Sanitation Data'!C96)),NA())</f>
        <v>#N/A</v>
      </c>
      <c r="W102" s="120" t="e">
        <f ca="1">+IF(AND(ISNUMBER(OFFSET('Sanitation Data'!$C$7,0,10*ROW('Sanitation Data'!C96))),'Data Summary'!CL102="Yes"),OFFSET('Sanitation Data'!$C$7,0,10*ROW('Sanitation Data'!C96)),NA())</f>
        <v>#N/A</v>
      </c>
      <c r="X102" s="120" t="e">
        <f ca="1">+IF(AND(ISNUMBER(OFFSET('Sanitation Data'!$C$11,0,10*ROW('Sanitation Data'!C96))),'Data Summary'!CM102="Yes"),OFFSET('Sanitation Data'!$C$11,0,10*ROW('Sanitation Data'!C96)),NA())</f>
        <v>#N/A</v>
      </c>
      <c r="Y102" s="120" t="e">
        <f ca="1">+IF(AND(ISNUMBER(OFFSET('Sanitation Data'!$C$12,0,10*ROW('Sanitation Data'!C96))),'Data Summary'!CN102="Yes"),OFFSET('Sanitation Data'!$C$12,0,10*ROW('Sanitation Data'!C96)),NA())</f>
        <v>#N/A</v>
      </c>
      <c r="Z102" s="120" t="e">
        <f ca="1">+IF(AND(ISNUMBER(OFFSET('Sanitation Data'!$C$13,0,10*ROW('Sanitation Data'!C96))),'Data Summary'!CO102="Yes"),OFFSET('Sanitation Data'!$C$13,0,10*ROW('Sanitation Data'!C96)),NA())</f>
        <v>#N/A</v>
      </c>
      <c r="AA102" s="120" t="e">
        <f ca="1">+IF(AND(ISNUMBER(OFFSET('Sanitation Data'!$D$5,0,10*ROW('Sanitation Data'!D96))),'Data Summary'!CP102="Yes"),100-OFFSET('Sanitation Data'!$D$5,0,10*ROW('Sanitation Data'!D96)),NA())</f>
        <v>#N/A</v>
      </c>
      <c r="AB102" s="120" t="e">
        <f ca="1">+IF(AND(ISNUMBER(OFFSET('Sanitation Data'!$D$7,0,10*ROW('Sanitation Data'!D96))),'Data Summary'!CQ102="Yes"),OFFSET('Sanitation Data'!$D$7,0,10*ROW('Sanitation Data'!D96)),NA())</f>
        <v>#N/A</v>
      </c>
      <c r="AC102" s="120" t="e">
        <f ca="1">+IF(AND(ISNUMBER(OFFSET('Sanitation Data'!$D$11,0,10*ROW('Sanitation Data'!D96))),'Data Summary'!CR102="Yes"),OFFSET('Sanitation Data'!$D$11,0,10*ROW('Sanitation Data'!D96)),NA())</f>
        <v>#N/A</v>
      </c>
      <c r="AD102" s="120" t="e">
        <f ca="1">+IF(AND(ISNUMBER(OFFSET('Sanitation Data'!$D$12,0,10*ROW('Sanitation Data'!D96))),'Data Summary'!CS102="Yes"),OFFSET('Sanitation Data'!$D$12,0,10*ROW('Sanitation Data'!D96)),NA())</f>
        <v>#N/A</v>
      </c>
      <c r="AE102" s="120" t="e">
        <f ca="1">+IF(AND(ISNUMBER(OFFSET('Sanitation Data'!$D$13,0,10*ROW('Sanitation Data'!D96))),'Data Summary'!CT102="Yes"),OFFSET('Sanitation Data'!$D$13,0,10*ROW('Sanitation Data'!D96)),NA())</f>
        <v>#N/A</v>
      </c>
      <c r="AF102" s="120" t="e">
        <f ca="1">+IF(AND(ISNUMBER(OFFSET('Sanitation Data'!$E$5,0,10*ROW('Sanitation Data'!E96))),'Data Summary'!CU102="Yes"),100-OFFSET('Sanitation Data'!$E$5,0,10*ROW('Sanitation Data'!E96)),NA())</f>
        <v>#N/A</v>
      </c>
      <c r="AG102" s="120" t="e">
        <f ca="1">+IF(AND(ISNUMBER(OFFSET('Sanitation Data'!$E$7,0,10*ROW('Sanitation Data'!E96))),'Data Summary'!CV102="Yes"),OFFSET('Sanitation Data'!$E$7,0,10*ROW('Sanitation Data'!E96)),NA())</f>
        <v>#N/A</v>
      </c>
      <c r="AH102" s="120" t="e">
        <f ca="1">+IF(AND(ISNUMBER(OFFSET('Sanitation Data'!$E$11,0,10*ROW('Sanitation Data'!E96))),'Data Summary'!CW102="Yes"),OFFSET('Sanitation Data'!$E$11,0,10*ROW('Sanitation Data'!E96)),NA())</f>
        <v>#N/A</v>
      </c>
      <c r="AI102" s="120" t="e">
        <f ca="1">+IF(AND(ISNUMBER(OFFSET('Sanitation Data'!$E$12,0,10*ROW('Sanitation Data'!E96))),'Data Summary'!CX102="Yes"),OFFSET('Sanitation Data'!$E$12,0,10*ROW('Sanitation Data'!E96)),NA())</f>
        <v>#N/A</v>
      </c>
      <c r="AJ102" s="120" t="e">
        <f ca="1">+IF(AND(ISNUMBER(OFFSET('Sanitation Data'!$E$13,0,10*ROW('Sanitation Data'!E96))),'Data Summary'!CY102="Yes"),OFFSET('Sanitation Data'!$E$13,0,10*ROW('Sanitation Data'!E96)),NA())</f>
        <v>#N/A</v>
      </c>
      <c r="AK102" s="120" t="e">
        <f ca="1">+IF(AND(ISNUMBER(OFFSET('Sanitation Data'!$F$5,0,10*ROW('Sanitation Data'!F96))),'Data Summary'!CZ102="Yes"),100-OFFSET('Sanitation Data'!$F$5,0,10*ROW('Sanitation Data'!F96)),NA())</f>
        <v>#N/A</v>
      </c>
      <c r="AL102" s="120" t="e">
        <f ca="1">+IF(AND(ISNUMBER(OFFSET('Sanitation Data'!$F$7,0,10*ROW('Sanitation Data'!F96))),'Data Summary'!DA102="Yes"),OFFSET('Sanitation Data'!$F$7,0,10*ROW('Sanitation Data'!F96)),NA())</f>
        <v>#N/A</v>
      </c>
      <c r="AM102" s="120" t="e">
        <f ca="1">+IF(AND(ISNUMBER(OFFSET('Sanitation Data'!$F$11,0,10*ROW('Sanitation Data'!F96))),'Data Summary'!DB102="Yes"),OFFSET('Sanitation Data'!$F$11,0,10*ROW('Sanitation Data'!F96)),NA())</f>
        <v>#N/A</v>
      </c>
      <c r="AN102" s="120" t="e">
        <f ca="1">+IF(AND(ISNUMBER(OFFSET('Sanitation Data'!$F$12,0,10*ROW('Sanitation Data'!F96))),'Data Summary'!DC102="Yes"),OFFSET('Sanitation Data'!$F$12,0,10*ROW('Sanitation Data'!F96)),NA())</f>
        <v>#N/A</v>
      </c>
      <c r="AO102" s="120" t="e">
        <f ca="1">+IF(AND(ISNUMBER(OFFSET('Sanitation Data'!$F$13,0,10*ROW('Sanitation Data'!F96))),'Data Summary'!DD102="Yes"),OFFSET('Sanitation Data'!$F$13,0,10*ROW('Sanitation Data'!F96)),NA())</f>
        <v>#N/A</v>
      </c>
      <c r="AP102" s="120" t="e">
        <f ca="1">+IF(AND(ISNUMBER(OFFSET('Sanitation Data'!$G$5,0,10*ROW('Sanitation Data'!G96))),'Data Summary'!DE102="Yes"),100-OFFSET('Sanitation Data'!$G$5,0,10*ROW('Sanitation Data'!G96)),NA())</f>
        <v>#N/A</v>
      </c>
      <c r="AQ102" s="120" t="e">
        <f ca="1">+IF(AND(ISNUMBER(OFFSET('Sanitation Data'!$G$7,0,10*ROW('Sanitation Data'!G96))),'Data Summary'!DF102="Yes"),OFFSET('Sanitation Data'!$G$7,0,10*ROW('Sanitation Data'!G96)),NA())</f>
        <v>#N/A</v>
      </c>
      <c r="AR102" s="120" t="e">
        <f ca="1">+IF(AND(ISNUMBER(OFFSET('Sanitation Data'!$G$11,0,10*ROW('Sanitation Data'!G96))),'Data Summary'!DG102="Yes"),OFFSET('Sanitation Data'!$G$11,0,10*ROW('Sanitation Data'!G96)),NA())</f>
        <v>#N/A</v>
      </c>
      <c r="AS102" s="120" t="e">
        <f ca="1">+IF(AND(ISNUMBER(OFFSET('Sanitation Data'!$G$12,0,10*ROW('Sanitation Data'!G96))),'Data Summary'!DH102="Yes"),OFFSET('Sanitation Data'!$G$12,0,10*ROW('Sanitation Data'!G96)),NA())</f>
        <v>#N/A</v>
      </c>
      <c r="AT102" s="120" t="e">
        <f ca="1">+IF(AND(ISNUMBER(OFFSET('Sanitation Data'!$G$13,0,10*ROW('Sanitation Data'!G96))),'Data Summary'!DI102="Yes"),OFFSET('Sanitation Data'!$G$13,0,10*ROW('Sanitation Data'!G96)),NA())</f>
        <v>#N/A</v>
      </c>
      <c r="AU102" s="120" t="e">
        <f ca="1">+IF(AND(ISNUMBER(OFFSET('Sanitation Data'!$H$5,0,10*ROW('Sanitation Data'!H96))),'Data Summary'!DJ102="Yes"),100-OFFSET('Sanitation Data'!$H$5,0,10*ROW('Sanitation Data'!H96)),NA())</f>
        <v>#N/A</v>
      </c>
      <c r="AV102" s="120" t="e">
        <f ca="1">+IF(AND(ISNUMBER(OFFSET('Sanitation Data'!$H$7,0,10*ROW('Sanitation Data'!H96))),'Data Summary'!DK102="Yes"),OFFSET('Sanitation Data'!$H$7,0,10*ROW('Sanitation Data'!H96)),NA())</f>
        <v>#N/A</v>
      </c>
      <c r="AW102" s="120" t="e">
        <f ca="1">+IF(AND(ISNUMBER(OFFSET('Sanitation Data'!$H$11,0,10*ROW('Sanitation Data'!H96))),'Data Summary'!DL102="Yes"),OFFSET('Sanitation Data'!$H$11,0,10*ROW('Sanitation Data'!H96)),NA())</f>
        <v>#N/A</v>
      </c>
      <c r="AX102" s="120" t="e">
        <f ca="1">+IF(AND(ISNUMBER(OFFSET('Sanitation Data'!$H$12,0,10*ROW('Sanitation Data'!H96))),'Data Summary'!DM102="Yes"),OFFSET('Sanitation Data'!$H$12,0,10*ROW('Sanitation Data'!H96)),NA())</f>
        <v>#N/A</v>
      </c>
      <c r="AY102" s="120" t="e">
        <f ca="1">+IF(AND(ISNUMBER(OFFSET('Sanitation Data'!$H$13,0,10*ROW('Sanitation Data'!H96))),'Data Summary'!DN102="Yes"),OFFSET('Sanitation Data'!$H$13,0,10*ROW('Sanitation Data'!H96)),NA())</f>
        <v>#N/A</v>
      </c>
      <c r="AZ102" s="121" t="e">
        <f ca="1">+IF(AND(ISNUMBER(OFFSET('Hygiene Data'!$C$6,0,10*ROW('Hygiene Data'!C96))),'Data Summary'!DO102="Yes"),OFFSET('Hygiene Data'!$C$6,0,10*ROW('Hygiene Data'!C96)),NA())</f>
        <v>#N/A</v>
      </c>
      <c r="BA102" s="121" t="e">
        <f ca="1">+IF(AND(ISNUMBER(OFFSET('Hygiene Data'!$C$8,0,10*ROW('Hygiene Data'!C96))),'Data Summary'!DP102="Yes"),OFFSET('Hygiene Data'!$C$8,0,10*ROW('Hygiene Data'!C96)),NA())</f>
        <v>#N/A</v>
      </c>
      <c r="BB102" s="121" t="e">
        <f ca="1">+IF(AND(ISNUMBER(OFFSET('Hygiene Data'!$C$10,0,10*ROW('Hygiene Data'!C96))),'Data Summary'!DQ102="Yes"),OFFSET('Hygiene Data'!$C$10,0,10*ROW('Hygiene Data'!C96)),NA())</f>
        <v>#N/A</v>
      </c>
      <c r="BC102" s="121" t="e">
        <f ca="1">+IF(AND(ISNUMBER(OFFSET('Hygiene Data'!$D$6,0,10*ROW('Hygiene Data'!D96))),'Data Summary'!DR102="Yes"),OFFSET('Hygiene Data'!$D$6,0,10*ROW('Hygiene Data'!D96)),NA())</f>
        <v>#N/A</v>
      </c>
      <c r="BD102" s="121" t="e">
        <f ca="1">+IF(AND(ISNUMBER(OFFSET('Hygiene Data'!$D$8,0,10*ROW('Hygiene Data'!D96))),'Data Summary'!DS102="Yes"),OFFSET('Hygiene Data'!$D$8,0,10*ROW('Hygiene Data'!D96)),NA())</f>
        <v>#N/A</v>
      </c>
      <c r="BE102" s="121" t="e">
        <f ca="1">+IF(AND(ISNUMBER(OFFSET('Hygiene Data'!$D$10,0,10*ROW('Hygiene Data'!D96))),'Data Summary'!DT102="Yes"),OFFSET('Hygiene Data'!$D$10,0,10*ROW('Hygiene Data'!D96)),NA())</f>
        <v>#N/A</v>
      </c>
      <c r="BF102" s="121" t="e">
        <f ca="1">+IF(AND(ISNUMBER(OFFSET('Hygiene Data'!$E$6,0,10*ROW('Hygiene Data'!E96))),'Data Summary'!DU102="Yes"),OFFSET('Hygiene Data'!$E$6,0,10*ROW('Hygiene Data'!E96)),NA())</f>
        <v>#N/A</v>
      </c>
      <c r="BG102" s="121" t="e">
        <f ca="1">+IF(AND(ISNUMBER(OFFSET('Hygiene Data'!$E$8,0,10*ROW('Hygiene Data'!E96))),'Data Summary'!DV102="Yes"),OFFSET('Hygiene Data'!$E$8,0,10*ROW('Hygiene Data'!E96)),NA())</f>
        <v>#N/A</v>
      </c>
      <c r="BH102" s="121" t="e">
        <f ca="1">+IF(AND(ISNUMBER(OFFSET('Hygiene Data'!$E$10,0,10*ROW('Hygiene Data'!E96))),'Data Summary'!DW102="Yes"),OFFSET('Hygiene Data'!$E$10,0,10*ROW('Hygiene Data'!E96)),NA())</f>
        <v>#N/A</v>
      </c>
      <c r="BI102" s="121" t="e">
        <f ca="1">+IF(AND(ISNUMBER(OFFSET('Hygiene Data'!$F$6,0,10*ROW('Hygiene Data'!F96))),'Data Summary'!DX102="Yes"),OFFSET('Hygiene Data'!$F$6,0,10*ROW('Hygiene Data'!F96)),NA())</f>
        <v>#N/A</v>
      </c>
      <c r="BJ102" s="121" t="e">
        <f ca="1">+IF(AND(ISNUMBER(OFFSET('Hygiene Data'!$F$8,0,10*ROW('Hygiene Data'!F96))),'Data Summary'!DY102="Yes"),OFFSET('Hygiene Data'!$F$8,0,10*ROW('Hygiene Data'!F96)),NA())</f>
        <v>#N/A</v>
      </c>
      <c r="BK102" s="121" t="e">
        <f ca="1">+IF(AND(ISNUMBER(OFFSET('Hygiene Data'!$F$10,0,10*ROW('Hygiene Data'!F96))),'Data Summary'!DZ102="Yes"),OFFSET('Hygiene Data'!$F$10,0,10*ROW('Hygiene Data'!F96)),NA())</f>
        <v>#N/A</v>
      </c>
      <c r="BL102" s="121" t="e">
        <f ca="1">+IF(AND(ISNUMBER(OFFSET('Hygiene Data'!$G$6,0,10*ROW('Hygiene Data'!G96))),'Data Summary'!EA102="Yes"),OFFSET('Hygiene Data'!$G$6,0,10*ROW('Hygiene Data'!G96)),NA())</f>
        <v>#N/A</v>
      </c>
      <c r="BM102" s="121" t="e">
        <f ca="1">+IF(AND(ISNUMBER(OFFSET('Hygiene Data'!$G$8,0,10*ROW('Hygiene Data'!G96))),'Data Summary'!EB102="Yes"),OFFSET('Hygiene Data'!$G$8,0,10*ROW('Hygiene Data'!G96)),NA())</f>
        <v>#N/A</v>
      </c>
      <c r="BN102" s="121" t="e">
        <f ca="1">+IF(AND(ISNUMBER(OFFSET('Hygiene Data'!$G$10,0,10*ROW('Hygiene Data'!G96))),'Data Summary'!EC102="Yes"),OFFSET('Hygiene Data'!$G$10,0,10*ROW('Hygiene Data'!G96)),NA())</f>
        <v>#N/A</v>
      </c>
      <c r="BO102" s="121" t="e">
        <f ca="1">+IF(AND(ISNUMBER(OFFSET('Hygiene Data'!$H$6,0,10*ROW('Hygiene Data'!H96))),'Data Summary'!ED102="Yes"),OFFSET('Hygiene Data'!$H$6,0,10*ROW('Hygiene Data'!H96)),NA())</f>
        <v>#N/A</v>
      </c>
      <c r="BP102" s="121" t="e">
        <f ca="1">+IF(AND(ISNUMBER(OFFSET('Hygiene Data'!$H$8,0,10*ROW('Hygiene Data'!H96))),'Data Summary'!EE102="Yes"),OFFSET('Hygiene Data'!$H$8,0,10*ROW('Hygiene Data'!H96)),NA())</f>
        <v>#N/A</v>
      </c>
      <c r="BQ102" s="121" t="e">
        <f ca="1">+IF(AND(ISNUMBER(OFFSET('Hygiene Data'!$H$10,0,10*ROW('Hygiene Data'!H96))),'Data Summary'!EF102="Yes"),OFFSET('Hygiene Data'!$H$10,0,10*ROW('Hygiene Data'!H96)),NA())</f>
        <v>#N/A</v>
      </c>
    </row>
    <row r="103" spans="1:69" x14ac:dyDescent="0.2">
      <c r="A103" s="44" t="e">
        <f ca="1">+IF(OFFSET('Water Data'!$B$1,0,10*ROW('Water Data'!B97))="",NA(),OFFSET('Water Data'!$B$1,0,10*ROW('Water Data'!B97)))</f>
        <v>#N/A</v>
      </c>
      <c r="B103" s="44" t="e">
        <f ca="1">+IF(OFFSET('Water Data'!$A$3,0,10*ROW('Water Data'!A100))="",NA(),OFFSET('Water Data'!$A$3,0,10*ROW('Water Data'!A100)))</f>
        <v>#N/A</v>
      </c>
      <c r="C103" s="44" t="e">
        <f ca="1">+IF(OFFSET('Water Data'!$C$3,0,10*ROW('Water Data'!C100))="",NA(),OFFSET('Water Data'!$C$3,0,10*ROW('Water Data'!C100)))</f>
        <v>#N/A</v>
      </c>
      <c r="D103" s="119" t="e">
        <f ca="1">+IF(AND(ISNUMBER(OFFSET('Water Data'!$C$5,0,10*ROW('Water Data'!C97))),'Data Summary'!BS103="Yes"),100-OFFSET('Water Data'!$C$5,0,10*ROW('Water Data'!C97)),NA())</f>
        <v>#N/A</v>
      </c>
      <c r="E103" s="119" t="e">
        <f ca="1">+IF(AND(ISNUMBER(OFFSET('Water Data'!$C$7,0,10*ROW('Water Data'!C97))),'Data Summary'!BT103="Yes"),OFFSET('Water Data'!$C$7,0,10*ROW('Water Data'!C97)),NA())</f>
        <v>#N/A</v>
      </c>
      <c r="F103" s="119" t="e">
        <f ca="1">+IF(AND(ISNUMBER(OFFSET('Water Data'!$C$10,0,10*ROW('Water Data'!C97))),'Data Summary'!BU103="Yes"),OFFSET('Water Data'!$C$10,0,10*ROW('Water Data'!C97)),NA())</f>
        <v>#N/A</v>
      </c>
      <c r="G103" s="119" t="e">
        <f ca="1">+IF(AND(ISNUMBER(OFFSET('Water Data'!$D$5,0,10*ROW('Water Data'!D97))),'Data Summary'!BV103="Yes"),100-OFFSET('Water Data'!$D$5,0,10*ROW('Water Data'!D97)),NA())</f>
        <v>#N/A</v>
      </c>
      <c r="H103" s="119" t="e">
        <f ca="1">+IF(AND(ISNUMBER(OFFSET('Water Data'!$D$7,0,10*ROW('Water Data'!D97))),'Data Summary'!BW103="Yes"),OFFSET('Water Data'!$D$7,0,10*ROW('Water Data'!D97)),NA())</f>
        <v>#N/A</v>
      </c>
      <c r="I103" s="119" t="e">
        <f ca="1">+IF(AND(ISNUMBER(OFFSET('Water Data'!$D$10,0,10*ROW('Water Data'!D97))),'Data Summary'!BX103="Yes"),OFFSET('Water Data'!$D$10,0,10*ROW('Water Data'!D97)),NA())</f>
        <v>#N/A</v>
      </c>
      <c r="J103" s="119" t="e">
        <f ca="1">+IF(AND(ISNUMBER(OFFSET('Water Data'!$E$5,0,10*ROW('Water Data'!E97))),'Data Summary'!BY103="Yes"),100-OFFSET('Water Data'!$E$5,0,10*ROW('Water Data'!E97)),NA())</f>
        <v>#N/A</v>
      </c>
      <c r="K103" s="119" t="e">
        <f ca="1">+IF(AND(ISNUMBER(OFFSET('Water Data'!$E$7,0,10*ROW('Water Data'!E97))),'Data Summary'!BZ103="Yes"),OFFSET('Water Data'!$E$7,0,10*ROW('Water Data'!E97)),NA())</f>
        <v>#N/A</v>
      </c>
      <c r="L103" s="119" t="e">
        <f ca="1">+IF(AND(ISNUMBER(OFFSET('Water Data'!$E$10,0,10*ROW('Water Data'!E97))),'Data Summary'!CA103="Yes"),OFFSET('Water Data'!$E$10,0,10*ROW('Water Data'!E97)),NA())</f>
        <v>#N/A</v>
      </c>
      <c r="M103" s="119" t="e">
        <f ca="1">+IF(AND(ISNUMBER(OFFSET('Water Data'!$F$5,0,10*ROW('Water Data'!F97))),'Data Summary'!CB103="Yes"),100-OFFSET('Water Data'!$F$5,0,10*ROW('Water Data'!F97)),NA())</f>
        <v>#N/A</v>
      </c>
      <c r="N103" s="119" t="e">
        <f ca="1">+IF(AND(ISNUMBER(OFFSET('Water Data'!$F$7,0,10*ROW('Water Data'!F97))),'Data Summary'!CC103="Yes"),OFFSET('Water Data'!$F$7,0,10*ROW('Water Data'!F97)),NA())</f>
        <v>#N/A</v>
      </c>
      <c r="O103" s="119" t="e">
        <f ca="1">+IF(AND(ISNUMBER(OFFSET('Water Data'!$F$10,0,10*ROW('Water Data'!F97))),'Data Summary'!CD103="Yes"),OFFSET('Water Data'!$F$10,0,10*ROW('Water Data'!F97)),NA())</f>
        <v>#N/A</v>
      </c>
      <c r="P103" s="119" t="e">
        <f ca="1">+IF(AND(ISNUMBER(OFFSET('Water Data'!$G$5,0,10*ROW('Water Data'!G97))),'Data Summary'!CE103="Yes"),100-OFFSET('Water Data'!$G$5,0,10*ROW('Water Data'!G97)),NA())</f>
        <v>#N/A</v>
      </c>
      <c r="Q103" s="119" t="e">
        <f ca="1">+IF(AND(ISNUMBER(OFFSET('Water Data'!$G$7,0,10*ROW('Water Data'!G97))),'Data Summary'!CF103="Yes"),OFFSET('Water Data'!$G$7,0,10*ROW('Water Data'!G97)),NA())</f>
        <v>#N/A</v>
      </c>
      <c r="R103" s="119" t="e">
        <f ca="1">+IF(AND(ISNUMBER(OFFSET('Water Data'!$G$10,0,10*ROW('Water Data'!G97))),'Data Summary'!CG103="Yes"),OFFSET('Water Data'!$G$10,0,10*ROW('Water Data'!G97)),NA())</f>
        <v>#N/A</v>
      </c>
      <c r="S103" s="119" t="e">
        <f ca="1">+IF(AND(ISNUMBER(OFFSET('Water Data'!$H$5,0,10*ROW('Water Data'!H97))),'Data Summary'!CH103="Yes"),100-OFFSET('Water Data'!$H$5,0,10*ROW('Water Data'!H97)),NA())</f>
        <v>#N/A</v>
      </c>
      <c r="T103" s="119" t="e">
        <f ca="1">+IF(AND(ISNUMBER(OFFSET('Water Data'!$H$7,0,10*ROW('Water Data'!H97))),'Data Summary'!CI103="Yes"),OFFSET('Water Data'!$H$7,0,10*ROW('Water Data'!H97)),NA())</f>
        <v>#N/A</v>
      </c>
      <c r="U103" s="119" t="e">
        <f ca="1">+IF(AND(ISNUMBER(OFFSET('Water Data'!$H$10,0,10*ROW('Water Data'!H97))),'Data Summary'!CJ103="Yes"),OFFSET('Water Data'!$H$10,0,10*ROW('Water Data'!H97)),NA())</f>
        <v>#N/A</v>
      </c>
      <c r="V103" s="120" t="e">
        <f ca="1">+IF(AND(ISNUMBER(OFFSET('Sanitation Data'!$C$5,0,10*ROW('Sanitation Data'!C97))),'Data Summary'!CK103="Yes"),100-OFFSET('Sanitation Data'!$C$5,0,10*ROW('Sanitation Data'!C97)),NA())</f>
        <v>#N/A</v>
      </c>
      <c r="W103" s="120" t="e">
        <f ca="1">+IF(AND(ISNUMBER(OFFSET('Sanitation Data'!$C$7,0,10*ROW('Sanitation Data'!C97))),'Data Summary'!CL103="Yes"),OFFSET('Sanitation Data'!$C$7,0,10*ROW('Sanitation Data'!C97)),NA())</f>
        <v>#N/A</v>
      </c>
      <c r="X103" s="120" t="e">
        <f ca="1">+IF(AND(ISNUMBER(OFFSET('Sanitation Data'!$C$11,0,10*ROW('Sanitation Data'!C97))),'Data Summary'!CM103="Yes"),OFFSET('Sanitation Data'!$C$11,0,10*ROW('Sanitation Data'!C97)),NA())</f>
        <v>#N/A</v>
      </c>
      <c r="Y103" s="120" t="e">
        <f ca="1">+IF(AND(ISNUMBER(OFFSET('Sanitation Data'!$C$12,0,10*ROW('Sanitation Data'!C97))),'Data Summary'!CN103="Yes"),OFFSET('Sanitation Data'!$C$12,0,10*ROW('Sanitation Data'!C97)),NA())</f>
        <v>#N/A</v>
      </c>
      <c r="Z103" s="120" t="e">
        <f ca="1">+IF(AND(ISNUMBER(OFFSET('Sanitation Data'!$C$13,0,10*ROW('Sanitation Data'!C97))),'Data Summary'!CO103="Yes"),OFFSET('Sanitation Data'!$C$13,0,10*ROW('Sanitation Data'!C97)),NA())</f>
        <v>#N/A</v>
      </c>
      <c r="AA103" s="120" t="e">
        <f ca="1">+IF(AND(ISNUMBER(OFFSET('Sanitation Data'!$D$5,0,10*ROW('Sanitation Data'!D97))),'Data Summary'!CP103="Yes"),100-OFFSET('Sanitation Data'!$D$5,0,10*ROW('Sanitation Data'!D97)),NA())</f>
        <v>#N/A</v>
      </c>
      <c r="AB103" s="120" t="e">
        <f ca="1">+IF(AND(ISNUMBER(OFFSET('Sanitation Data'!$D$7,0,10*ROW('Sanitation Data'!D97))),'Data Summary'!CQ103="Yes"),OFFSET('Sanitation Data'!$D$7,0,10*ROW('Sanitation Data'!D97)),NA())</f>
        <v>#N/A</v>
      </c>
      <c r="AC103" s="120" t="e">
        <f ca="1">+IF(AND(ISNUMBER(OFFSET('Sanitation Data'!$D$11,0,10*ROW('Sanitation Data'!D97))),'Data Summary'!CR103="Yes"),OFFSET('Sanitation Data'!$D$11,0,10*ROW('Sanitation Data'!D97)),NA())</f>
        <v>#N/A</v>
      </c>
      <c r="AD103" s="120" t="e">
        <f ca="1">+IF(AND(ISNUMBER(OFFSET('Sanitation Data'!$D$12,0,10*ROW('Sanitation Data'!D97))),'Data Summary'!CS103="Yes"),OFFSET('Sanitation Data'!$D$12,0,10*ROW('Sanitation Data'!D97)),NA())</f>
        <v>#N/A</v>
      </c>
      <c r="AE103" s="120" t="e">
        <f ca="1">+IF(AND(ISNUMBER(OFFSET('Sanitation Data'!$D$13,0,10*ROW('Sanitation Data'!D97))),'Data Summary'!CT103="Yes"),OFFSET('Sanitation Data'!$D$13,0,10*ROW('Sanitation Data'!D97)),NA())</f>
        <v>#N/A</v>
      </c>
      <c r="AF103" s="120" t="e">
        <f ca="1">+IF(AND(ISNUMBER(OFFSET('Sanitation Data'!$E$5,0,10*ROW('Sanitation Data'!E97))),'Data Summary'!CU103="Yes"),100-OFFSET('Sanitation Data'!$E$5,0,10*ROW('Sanitation Data'!E97)),NA())</f>
        <v>#N/A</v>
      </c>
      <c r="AG103" s="120" t="e">
        <f ca="1">+IF(AND(ISNUMBER(OFFSET('Sanitation Data'!$E$7,0,10*ROW('Sanitation Data'!E97))),'Data Summary'!CV103="Yes"),OFFSET('Sanitation Data'!$E$7,0,10*ROW('Sanitation Data'!E97)),NA())</f>
        <v>#N/A</v>
      </c>
      <c r="AH103" s="120" t="e">
        <f ca="1">+IF(AND(ISNUMBER(OFFSET('Sanitation Data'!$E$11,0,10*ROW('Sanitation Data'!E97))),'Data Summary'!CW103="Yes"),OFFSET('Sanitation Data'!$E$11,0,10*ROW('Sanitation Data'!E97)),NA())</f>
        <v>#N/A</v>
      </c>
      <c r="AI103" s="120" t="e">
        <f ca="1">+IF(AND(ISNUMBER(OFFSET('Sanitation Data'!$E$12,0,10*ROW('Sanitation Data'!E97))),'Data Summary'!CX103="Yes"),OFFSET('Sanitation Data'!$E$12,0,10*ROW('Sanitation Data'!E97)),NA())</f>
        <v>#N/A</v>
      </c>
      <c r="AJ103" s="120" t="e">
        <f ca="1">+IF(AND(ISNUMBER(OFFSET('Sanitation Data'!$E$13,0,10*ROW('Sanitation Data'!E97))),'Data Summary'!CY103="Yes"),OFFSET('Sanitation Data'!$E$13,0,10*ROW('Sanitation Data'!E97)),NA())</f>
        <v>#N/A</v>
      </c>
      <c r="AK103" s="120" t="e">
        <f ca="1">+IF(AND(ISNUMBER(OFFSET('Sanitation Data'!$F$5,0,10*ROW('Sanitation Data'!F97))),'Data Summary'!CZ103="Yes"),100-OFFSET('Sanitation Data'!$F$5,0,10*ROW('Sanitation Data'!F97)),NA())</f>
        <v>#N/A</v>
      </c>
      <c r="AL103" s="120" t="e">
        <f ca="1">+IF(AND(ISNUMBER(OFFSET('Sanitation Data'!$F$7,0,10*ROW('Sanitation Data'!F97))),'Data Summary'!DA103="Yes"),OFFSET('Sanitation Data'!$F$7,0,10*ROW('Sanitation Data'!F97)),NA())</f>
        <v>#N/A</v>
      </c>
      <c r="AM103" s="120" t="e">
        <f ca="1">+IF(AND(ISNUMBER(OFFSET('Sanitation Data'!$F$11,0,10*ROW('Sanitation Data'!F97))),'Data Summary'!DB103="Yes"),OFFSET('Sanitation Data'!$F$11,0,10*ROW('Sanitation Data'!F97)),NA())</f>
        <v>#N/A</v>
      </c>
      <c r="AN103" s="120" t="e">
        <f ca="1">+IF(AND(ISNUMBER(OFFSET('Sanitation Data'!$F$12,0,10*ROW('Sanitation Data'!F97))),'Data Summary'!DC103="Yes"),OFFSET('Sanitation Data'!$F$12,0,10*ROW('Sanitation Data'!F97)),NA())</f>
        <v>#N/A</v>
      </c>
      <c r="AO103" s="120" t="e">
        <f ca="1">+IF(AND(ISNUMBER(OFFSET('Sanitation Data'!$F$13,0,10*ROW('Sanitation Data'!F97))),'Data Summary'!DD103="Yes"),OFFSET('Sanitation Data'!$F$13,0,10*ROW('Sanitation Data'!F97)),NA())</f>
        <v>#N/A</v>
      </c>
      <c r="AP103" s="120" t="e">
        <f ca="1">+IF(AND(ISNUMBER(OFFSET('Sanitation Data'!$G$5,0,10*ROW('Sanitation Data'!G97))),'Data Summary'!DE103="Yes"),100-OFFSET('Sanitation Data'!$G$5,0,10*ROW('Sanitation Data'!G97)),NA())</f>
        <v>#N/A</v>
      </c>
      <c r="AQ103" s="120" t="e">
        <f ca="1">+IF(AND(ISNUMBER(OFFSET('Sanitation Data'!$G$7,0,10*ROW('Sanitation Data'!G97))),'Data Summary'!DF103="Yes"),OFFSET('Sanitation Data'!$G$7,0,10*ROW('Sanitation Data'!G97)),NA())</f>
        <v>#N/A</v>
      </c>
      <c r="AR103" s="120" t="e">
        <f ca="1">+IF(AND(ISNUMBER(OFFSET('Sanitation Data'!$G$11,0,10*ROW('Sanitation Data'!G97))),'Data Summary'!DG103="Yes"),OFFSET('Sanitation Data'!$G$11,0,10*ROW('Sanitation Data'!G97)),NA())</f>
        <v>#N/A</v>
      </c>
      <c r="AS103" s="120" t="e">
        <f ca="1">+IF(AND(ISNUMBER(OFFSET('Sanitation Data'!$G$12,0,10*ROW('Sanitation Data'!G97))),'Data Summary'!DH103="Yes"),OFFSET('Sanitation Data'!$G$12,0,10*ROW('Sanitation Data'!G97)),NA())</f>
        <v>#N/A</v>
      </c>
      <c r="AT103" s="120" t="e">
        <f ca="1">+IF(AND(ISNUMBER(OFFSET('Sanitation Data'!$G$13,0,10*ROW('Sanitation Data'!G97))),'Data Summary'!DI103="Yes"),OFFSET('Sanitation Data'!$G$13,0,10*ROW('Sanitation Data'!G97)),NA())</f>
        <v>#N/A</v>
      </c>
      <c r="AU103" s="120" t="e">
        <f ca="1">+IF(AND(ISNUMBER(OFFSET('Sanitation Data'!$H$5,0,10*ROW('Sanitation Data'!H97))),'Data Summary'!DJ103="Yes"),100-OFFSET('Sanitation Data'!$H$5,0,10*ROW('Sanitation Data'!H97)),NA())</f>
        <v>#N/A</v>
      </c>
      <c r="AV103" s="120" t="e">
        <f ca="1">+IF(AND(ISNUMBER(OFFSET('Sanitation Data'!$H$7,0,10*ROW('Sanitation Data'!H97))),'Data Summary'!DK103="Yes"),OFFSET('Sanitation Data'!$H$7,0,10*ROW('Sanitation Data'!H97)),NA())</f>
        <v>#N/A</v>
      </c>
      <c r="AW103" s="120" t="e">
        <f ca="1">+IF(AND(ISNUMBER(OFFSET('Sanitation Data'!$H$11,0,10*ROW('Sanitation Data'!H97))),'Data Summary'!DL103="Yes"),OFFSET('Sanitation Data'!$H$11,0,10*ROW('Sanitation Data'!H97)),NA())</f>
        <v>#N/A</v>
      </c>
      <c r="AX103" s="120" t="e">
        <f ca="1">+IF(AND(ISNUMBER(OFFSET('Sanitation Data'!$H$12,0,10*ROW('Sanitation Data'!H97))),'Data Summary'!DM103="Yes"),OFFSET('Sanitation Data'!$H$12,0,10*ROW('Sanitation Data'!H97)),NA())</f>
        <v>#N/A</v>
      </c>
      <c r="AY103" s="120" t="e">
        <f ca="1">+IF(AND(ISNUMBER(OFFSET('Sanitation Data'!$H$13,0,10*ROW('Sanitation Data'!H97))),'Data Summary'!DN103="Yes"),OFFSET('Sanitation Data'!$H$13,0,10*ROW('Sanitation Data'!H97)),NA())</f>
        <v>#N/A</v>
      </c>
      <c r="AZ103" s="121" t="e">
        <f ca="1">+IF(AND(ISNUMBER(OFFSET('Hygiene Data'!$C$6,0,10*ROW('Hygiene Data'!C97))),'Data Summary'!DO103="Yes"),OFFSET('Hygiene Data'!$C$6,0,10*ROW('Hygiene Data'!C97)),NA())</f>
        <v>#N/A</v>
      </c>
      <c r="BA103" s="121" t="e">
        <f ca="1">+IF(AND(ISNUMBER(OFFSET('Hygiene Data'!$C$8,0,10*ROW('Hygiene Data'!C97))),'Data Summary'!DP103="Yes"),OFFSET('Hygiene Data'!$C$8,0,10*ROW('Hygiene Data'!C97)),NA())</f>
        <v>#N/A</v>
      </c>
      <c r="BB103" s="121" t="e">
        <f ca="1">+IF(AND(ISNUMBER(OFFSET('Hygiene Data'!$C$10,0,10*ROW('Hygiene Data'!C97))),'Data Summary'!DQ103="Yes"),OFFSET('Hygiene Data'!$C$10,0,10*ROW('Hygiene Data'!C97)),NA())</f>
        <v>#N/A</v>
      </c>
      <c r="BC103" s="121" t="e">
        <f ca="1">+IF(AND(ISNUMBER(OFFSET('Hygiene Data'!$D$6,0,10*ROW('Hygiene Data'!D97))),'Data Summary'!DR103="Yes"),OFFSET('Hygiene Data'!$D$6,0,10*ROW('Hygiene Data'!D97)),NA())</f>
        <v>#N/A</v>
      </c>
      <c r="BD103" s="121" t="e">
        <f ca="1">+IF(AND(ISNUMBER(OFFSET('Hygiene Data'!$D$8,0,10*ROW('Hygiene Data'!D97))),'Data Summary'!DS103="Yes"),OFFSET('Hygiene Data'!$D$8,0,10*ROW('Hygiene Data'!D97)),NA())</f>
        <v>#N/A</v>
      </c>
      <c r="BE103" s="121" t="e">
        <f ca="1">+IF(AND(ISNUMBER(OFFSET('Hygiene Data'!$D$10,0,10*ROW('Hygiene Data'!D97))),'Data Summary'!DT103="Yes"),OFFSET('Hygiene Data'!$D$10,0,10*ROW('Hygiene Data'!D97)),NA())</f>
        <v>#N/A</v>
      </c>
      <c r="BF103" s="121" t="e">
        <f ca="1">+IF(AND(ISNUMBER(OFFSET('Hygiene Data'!$E$6,0,10*ROW('Hygiene Data'!E97))),'Data Summary'!DU103="Yes"),OFFSET('Hygiene Data'!$E$6,0,10*ROW('Hygiene Data'!E97)),NA())</f>
        <v>#N/A</v>
      </c>
      <c r="BG103" s="121" t="e">
        <f ca="1">+IF(AND(ISNUMBER(OFFSET('Hygiene Data'!$E$8,0,10*ROW('Hygiene Data'!E97))),'Data Summary'!DV103="Yes"),OFFSET('Hygiene Data'!$E$8,0,10*ROW('Hygiene Data'!E97)),NA())</f>
        <v>#N/A</v>
      </c>
      <c r="BH103" s="121" t="e">
        <f ca="1">+IF(AND(ISNUMBER(OFFSET('Hygiene Data'!$E$10,0,10*ROW('Hygiene Data'!E97))),'Data Summary'!DW103="Yes"),OFFSET('Hygiene Data'!$E$10,0,10*ROW('Hygiene Data'!E97)),NA())</f>
        <v>#N/A</v>
      </c>
      <c r="BI103" s="121" t="e">
        <f ca="1">+IF(AND(ISNUMBER(OFFSET('Hygiene Data'!$F$6,0,10*ROW('Hygiene Data'!F97))),'Data Summary'!DX103="Yes"),OFFSET('Hygiene Data'!$F$6,0,10*ROW('Hygiene Data'!F97)),NA())</f>
        <v>#N/A</v>
      </c>
      <c r="BJ103" s="121" t="e">
        <f ca="1">+IF(AND(ISNUMBER(OFFSET('Hygiene Data'!$F$8,0,10*ROW('Hygiene Data'!F97))),'Data Summary'!DY103="Yes"),OFFSET('Hygiene Data'!$F$8,0,10*ROW('Hygiene Data'!F97)),NA())</f>
        <v>#N/A</v>
      </c>
      <c r="BK103" s="121" t="e">
        <f ca="1">+IF(AND(ISNUMBER(OFFSET('Hygiene Data'!$F$10,0,10*ROW('Hygiene Data'!F97))),'Data Summary'!DZ103="Yes"),OFFSET('Hygiene Data'!$F$10,0,10*ROW('Hygiene Data'!F97)),NA())</f>
        <v>#N/A</v>
      </c>
      <c r="BL103" s="121" t="e">
        <f ca="1">+IF(AND(ISNUMBER(OFFSET('Hygiene Data'!$G$6,0,10*ROW('Hygiene Data'!G97))),'Data Summary'!EA103="Yes"),OFFSET('Hygiene Data'!$G$6,0,10*ROW('Hygiene Data'!G97)),NA())</f>
        <v>#N/A</v>
      </c>
      <c r="BM103" s="121" t="e">
        <f ca="1">+IF(AND(ISNUMBER(OFFSET('Hygiene Data'!$G$8,0,10*ROW('Hygiene Data'!G97))),'Data Summary'!EB103="Yes"),OFFSET('Hygiene Data'!$G$8,0,10*ROW('Hygiene Data'!G97)),NA())</f>
        <v>#N/A</v>
      </c>
      <c r="BN103" s="121" t="e">
        <f ca="1">+IF(AND(ISNUMBER(OFFSET('Hygiene Data'!$G$10,0,10*ROW('Hygiene Data'!G97))),'Data Summary'!EC103="Yes"),OFFSET('Hygiene Data'!$G$10,0,10*ROW('Hygiene Data'!G97)),NA())</f>
        <v>#N/A</v>
      </c>
      <c r="BO103" s="121" t="e">
        <f ca="1">+IF(AND(ISNUMBER(OFFSET('Hygiene Data'!$H$6,0,10*ROW('Hygiene Data'!H97))),'Data Summary'!ED103="Yes"),OFFSET('Hygiene Data'!$H$6,0,10*ROW('Hygiene Data'!H97)),NA())</f>
        <v>#N/A</v>
      </c>
      <c r="BP103" s="121" t="e">
        <f ca="1">+IF(AND(ISNUMBER(OFFSET('Hygiene Data'!$H$8,0,10*ROW('Hygiene Data'!H97))),'Data Summary'!EE103="Yes"),OFFSET('Hygiene Data'!$H$8,0,10*ROW('Hygiene Data'!H97)),NA())</f>
        <v>#N/A</v>
      </c>
      <c r="BQ103" s="121" t="e">
        <f ca="1">+IF(AND(ISNUMBER(OFFSET('Hygiene Data'!$H$10,0,10*ROW('Hygiene Data'!H97))),'Data Summary'!EF103="Yes"),OFFSET('Hygiene Data'!$H$10,0,10*ROW('Hygiene Data'!H97)),NA())</f>
        <v>#N/A</v>
      </c>
    </row>
    <row r="104" spans="1:69" x14ac:dyDescent="0.2">
      <c r="A104" s="44" t="e">
        <f ca="1">+IF(OFFSET('Water Data'!$B$1,0,10*ROW('Water Data'!B98))="",NA(),OFFSET('Water Data'!$B$1,0,10*ROW('Water Data'!B98)))</f>
        <v>#N/A</v>
      </c>
      <c r="B104" s="44" t="e">
        <f ca="1">+IF(OFFSET('Water Data'!$A$3,0,10*ROW('Water Data'!A101))="",NA(),OFFSET('Water Data'!$A$3,0,10*ROW('Water Data'!A101)))</f>
        <v>#N/A</v>
      </c>
      <c r="C104" s="44" t="e">
        <f ca="1">+IF(OFFSET('Water Data'!$C$3,0,10*ROW('Water Data'!C101))="",NA(),OFFSET('Water Data'!$C$3,0,10*ROW('Water Data'!C101)))</f>
        <v>#N/A</v>
      </c>
      <c r="D104" s="119" t="e">
        <f ca="1">+IF(AND(ISNUMBER(OFFSET('Water Data'!$C$5,0,10*ROW('Water Data'!C98))),'Data Summary'!BS104="Yes"),100-OFFSET('Water Data'!$C$5,0,10*ROW('Water Data'!C98)),NA())</f>
        <v>#N/A</v>
      </c>
      <c r="E104" s="119" t="e">
        <f ca="1">+IF(AND(ISNUMBER(OFFSET('Water Data'!$C$7,0,10*ROW('Water Data'!C98))),'Data Summary'!BT104="Yes"),OFFSET('Water Data'!$C$7,0,10*ROW('Water Data'!C98)),NA())</f>
        <v>#N/A</v>
      </c>
      <c r="F104" s="119" t="e">
        <f ca="1">+IF(AND(ISNUMBER(OFFSET('Water Data'!$C$10,0,10*ROW('Water Data'!C98))),'Data Summary'!BU104="Yes"),OFFSET('Water Data'!$C$10,0,10*ROW('Water Data'!C98)),NA())</f>
        <v>#N/A</v>
      </c>
      <c r="G104" s="119" t="e">
        <f ca="1">+IF(AND(ISNUMBER(OFFSET('Water Data'!$D$5,0,10*ROW('Water Data'!D98))),'Data Summary'!BV104="Yes"),100-OFFSET('Water Data'!$D$5,0,10*ROW('Water Data'!D98)),NA())</f>
        <v>#N/A</v>
      </c>
      <c r="H104" s="119" t="e">
        <f ca="1">+IF(AND(ISNUMBER(OFFSET('Water Data'!$D$7,0,10*ROW('Water Data'!D98))),'Data Summary'!BW104="Yes"),OFFSET('Water Data'!$D$7,0,10*ROW('Water Data'!D98)),NA())</f>
        <v>#N/A</v>
      </c>
      <c r="I104" s="119" t="e">
        <f ca="1">+IF(AND(ISNUMBER(OFFSET('Water Data'!$D$10,0,10*ROW('Water Data'!D98))),'Data Summary'!BX104="Yes"),OFFSET('Water Data'!$D$10,0,10*ROW('Water Data'!D98)),NA())</f>
        <v>#N/A</v>
      </c>
      <c r="J104" s="119" t="e">
        <f ca="1">+IF(AND(ISNUMBER(OFFSET('Water Data'!$E$5,0,10*ROW('Water Data'!E98))),'Data Summary'!BY104="Yes"),100-OFFSET('Water Data'!$E$5,0,10*ROW('Water Data'!E98)),NA())</f>
        <v>#N/A</v>
      </c>
      <c r="K104" s="119" t="e">
        <f ca="1">+IF(AND(ISNUMBER(OFFSET('Water Data'!$E$7,0,10*ROW('Water Data'!E98))),'Data Summary'!BZ104="Yes"),OFFSET('Water Data'!$E$7,0,10*ROW('Water Data'!E98)),NA())</f>
        <v>#N/A</v>
      </c>
      <c r="L104" s="119" t="e">
        <f ca="1">+IF(AND(ISNUMBER(OFFSET('Water Data'!$E$10,0,10*ROW('Water Data'!E98))),'Data Summary'!CA104="Yes"),OFFSET('Water Data'!$E$10,0,10*ROW('Water Data'!E98)),NA())</f>
        <v>#N/A</v>
      </c>
      <c r="M104" s="119" t="e">
        <f ca="1">+IF(AND(ISNUMBER(OFFSET('Water Data'!$F$5,0,10*ROW('Water Data'!F98))),'Data Summary'!CB104="Yes"),100-OFFSET('Water Data'!$F$5,0,10*ROW('Water Data'!F98)),NA())</f>
        <v>#N/A</v>
      </c>
      <c r="N104" s="119" t="e">
        <f ca="1">+IF(AND(ISNUMBER(OFFSET('Water Data'!$F$7,0,10*ROW('Water Data'!F98))),'Data Summary'!CC104="Yes"),OFFSET('Water Data'!$F$7,0,10*ROW('Water Data'!F98)),NA())</f>
        <v>#N/A</v>
      </c>
      <c r="O104" s="119" t="e">
        <f ca="1">+IF(AND(ISNUMBER(OFFSET('Water Data'!$F$10,0,10*ROW('Water Data'!F98))),'Data Summary'!CD104="Yes"),OFFSET('Water Data'!$F$10,0,10*ROW('Water Data'!F98)),NA())</f>
        <v>#N/A</v>
      </c>
      <c r="P104" s="119" t="e">
        <f ca="1">+IF(AND(ISNUMBER(OFFSET('Water Data'!$G$5,0,10*ROW('Water Data'!G98))),'Data Summary'!CE104="Yes"),100-OFFSET('Water Data'!$G$5,0,10*ROW('Water Data'!G98)),NA())</f>
        <v>#N/A</v>
      </c>
      <c r="Q104" s="119" t="e">
        <f ca="1">+IF(AND(ISNUMBER(OFFSET('Water Data'!$G$7,0,10*ROW('Water Data'!G98))),'Data Summary'!CF104="Yes"),OFFSET('Water Data'!$G$7,0,10*ROW('Water Data'!G98)),NA())</f>
        <v>#N/A</v>
      </c>
      <c r="R104" s="119" t="e">
        <f ca="1">+IF(AND(ISNUMBER(OFFSET('Water Data'!$G$10,0,10*ROW('Water Data'!G98))),'Data Summary'!CG104="Yes"),OFFSET('Water Data'!$G$10,0,10*ROW('Water Data'!G98)),NA())</f>
        <v>#N/A</v>
      </c>
      <c r="S104" s="119" t="e">
        <f ca="1">+IF(AND(ISNUMBER(OFFSET('Water Data'!$H$5,0,10*ROW('Water Data'!H98))),'Data Summary'!CH104="Yes"),100-OFFSET('Water Data'!$H$5,0,10*ROW('Water Data'!H98)),NA())</f>
        <v>#N/A</v>
      </c>
      <c r="T104" s="119" t="e">
        <f ca="1">+IF(AND(ISNUMBER(OFFSET('Water Data'!$H$7,0,10*ROW('Water Data'!H98))),'Data Summary'!CI104="Yes"),OFFSET('Water Data'!$H$7,0,10*ROW('Water Data'!H98)),NA())</f>
        <v>#N/A</v>
      </c>
      <c r="U104" s="119" t="e">
        <f ca="1">+IF(AND(ISNUMBER(OFFSET('Water Data'!$H$10,0,10*ROW('Water Data'!H98))),'Data Summary'!CJ104="Yes"),OFFSET('Water Data'!$H$10,0,10*ROW('Water Data'!H98)),NA())</f>
        <v>#N/A</v>
      </c>
      <c r="V104" s="120" t="e">
        <f ca="1">+IF(AND(ISNUMBER(OFFSET('Sanitation Data'!$C$5,0,10*ROW('Sanitation Data'!C98))),'Data Summary'!CK104="Yes"),100-OFFSET('Sanitation Data'!$C$5,0,10*ROW('Sanitation Data'!C98)),NA())</f>
        <v>#N/A</v>
      </c>
      <c r="W104" s="120" t="e">
        <f ca="1">+IF(AND(ISNUMBER(OFFSET('Sanitation Data'!$C$7,0,10*ROW('Sanitation Data'!C98))),'Data Summary'!CL104="Yes"),OFFSET('Sanitation Data'!$C$7,0,10*ROW('Sanitation Data'!C98)),NA())</f>
        <v>#N/A</v>
      </c>
      <c r="X104" s="120" t="e">
        <f ca="1">+IF(AND(ISNUMBER(OFFSET('Sanitation Data'!$C$11,0,10*ROW('Sanitation Data'!C98))),'Data Summary'!CM104="Yes"),OFFSET('Sanitation Data'!$C$11,0,10*ROW('Sanitation Data'!C98)),NA())</f>
        <v>#N/A</v>
      </c>
      <c r="Y104" s="120" t="e">
        <f ca="1">+IF(AND(ISNUMBER(OFFSET('Sanitation Data'!$C$12,0,10*ROW('Sanitation Data'!C98))),'Data Summary'!CN104="Yes"),OFFSET('Sanitation Data'!$C$12,0,10*ROW('Sanitation Data'!C98)),NA())</f>
        <v>#N/A</v>
      </c>
      <c r="Z104" s="120" t="e">
        <f ca="1">+IF(AND(ISNUMBER(OFFSET('Sanitation Data'!$C$13,0,10*ROW('Sanitation Data'!C98))),'Data Summary'!CO104="Yes"),OFFSET('Sanitation Data'!$C$13,0,10*ROW('Sanitation Data'!C98)),NA())</f>
        <v>#N/A</v>
      </c>
      <c r="AA104" s="120" t="e">
        <f ca="1">+IF(AND(ISNUMBER(OFFSET('Sanitation Data'!$D$5,0,10*ROW('Sanitation Data'!D98))),'Data Summary'!CP104="Yes"),100-OFFSET('Sanitation Data'!$D$5,0,10*ROW('Sanitation Data'!D98)),NA())</f>
        <v>#N/A</v>
      </c>
      <c r="AB104" s="120" t="e">
        <f ca="1">+IF(AND(ISNUMBER(OFFSET('Sanitation Data'!$D$7,0,10*ROW('Sanitation Data'!D98))),'Data Summary'!CQ104="Yes"),OFFSET('Sanitation Data'!$D$7,0,10*ROW('Sanitation Data'!D98)),NA())</f>
        <v>#N/A</v>
      </c>
      <c r="AC104" s="120" t="e">
        <f ca="1">+IF(AND(ISNUMBER(OFFSET('Sanitation Data'!$D$11,0,10*ROW('Sanitation Data'!D98))),'Data Summary'!CR104="Yes"),OFFSET('Sanitation Data'!$D$11,0,10*ROW('Sanitation Data'!D98)),NA())</f>
        <v>#N/A</v>
      </c>
      <c r="AD104" s="120" t="e">
        <f ca="1">+IF(AND(ISNUMBER(OFFSET('Sanitation Data'!$D$12,0,10*ROW('Sanitation Data'!D98))),'Data Summary'!CS104="Yes"),OFFSET('Sanitation Data'!$D$12,0,10*ROW('Sanitation Data'!D98)),NA())</f>
        <v>#N/A</v>
      </c>
      <c r="AE104" s="120" t="e">
        <f ca="1">+IF(AND(ISNUMBER(OFFSET('Sanitation Data'!$D$13,0,10*ROW('Sanitation Data'!D98))),'Data Summary'!CT104="Yes"),OFFSET('Sanitation Data'!$D$13,0,10*ROW('Sanitation Data'!D98)),NA())</f>
        <v>#N/A</v>
      </c>
      <c r="AF104" s="120" t="e">
        <f ca="1">+IF(AND(ISNUMBER(OFFSET('Sanitation Data'!$E$5,0,10*ROW('Sanitation Data'!E98))),'Data Summary'!CU104="Yes"),100-OFFSET('Sanitation Data'!$E$5,0,10*ROW('Sanitation Data'!E98)),NA())</f>
        <v>#N/A</v>
      </c>
      <c r="AG104" s="120" t="e">
        <f ca="1">+IF(AND(ISNUMBER(OFFSET('Sanitation Data'!$E$7,0,10*ROW('Sanitation Data'!E98))),'Data Summary'!CV104="Yes"),OFFSET('Sanitation Data'!$E$7,0,10*ROW('Sanitation Data'!E98)),NA())</f>
        <v>#N/A</v>
      </c>
      <c r="AH104" s="120" t="e">
        <f ca="1">+IF(AND(ISNUMBER(OFFSET('Sanitation Data'!$E$11,0,10*ROW('Sanitation Data'!E98))),'Data Summary'!CW104="Yes"),OFFSET('Sanitation Data'!$E$11,0,10*ROW('Sanitation Data'!E98)),NA())</f>
        <v>#N/A</v>
      </c>
      <c r="AI104" s="120" t="e">
        <f ca="1">+IF(AND(ISNUMBER(OFFSET('Sanitation Data'!$E$12,0,10*ROW('Sanitation Data'!E98))),'Data Summary'!CX104="Yes"),OFFSET('Sanitation Data'!$E$12,0,10*ROW('Sanitation Data'!E98)),NA())</f>
        <v>#N/A</v>
      </c>
      <c r="AJ104" s="120" t="e">
        <f ca="1">+IF(AND(ISNUMBER(OFFSET('Sanitation Data'!$E$13,0,10*ROW('Sanitation Data'!E98))),'Data Summary'!CY104="Yes"),OFFSET('Sanitation Data'!$E$13,0,10*ROW('Sanitation Data'!E98)),NA())</f>
        <v>#N/A</v>
      </c>
      <c r="AK104" s="120" t="e">
        <f ca="1">+IF(AND(ISNUMBER(OFFSET('Sanitation Data'!$F$5,0,10*ROW('Sanitation Data'!F98))),'Data Summary'!CZ104="Yes"),100-OFFSET('Sanitation Data'!$F$5,0,10*ROW('Sanitation Data'!F98)),NA())</f>
        <v>#N/A</v>
      </c>
      <c r="AL104" s="120" t="e">
        <f ca="1">+IF(AND(ISNUMBER(OFFSET('Sanitation Data'!$F$7,0,10*ROW('Sanitation Data'!F98))),'Data Summary'!DA104="Yes"),OFFSET('Sanitation Data'!$F$7,0,10*ROW('Sanitation Data'!F98)),NA())</f>
        <v>#N/A</v>
      </c>
      <c r="AM104" s="120" t="e">
        <f ca="1">+IF(AND(ISNUMBER(OFFSET('Sanitation Data'!$F$11,0,10*ROW('Sanitation Data'!F98))),'Data Summary'!DB104="Yes"),OFFSET('Sanitation Data'!$F$11,0,10*ROW('Sanitation Data'!F98)),NA())</f>
        <v>#N/A</v>
      </c>
      <c r="AN104" s="120" t="e">
        <f ca="1">+IF(AND(ISNUMBER(OFFSET('Sanitation Data'!$F$12,0,10*ROW('Sanitation Data'!F98))),'Data Summary'!DC104="Yes"),OFFSET('Sanitation Data'!$F$12,0,10*ROW('Sanitation Data'!F98)),NA())</f>
        <v>#N/A</v>
      </c>
      <c r="AO104" s="120" t="e">
        <f ca="1">+IF(AND(ISNUMBER(OFFSET('Sanitation Data'!$F$13,0,10*ROW('Sanitation Data'!F98))),'Data Summary'!DD104="Yes"),OFFSET('Sanitation Data'!$F$13,0,10*ROW('Sanitation Data'!F98)),NA())</f>
        <v>#N/A</v>
      </c>
      <c r="AP104" s="120" t="e">
        <f ca="1">+IF(AND(ISNUMBER(OFFSET('Sanitation Data'!$G$5,0,10*ROW('Sanitation Data'!G98))),'Data Summary'!DE104="Yes"),100-OFFSET('Sanitation Data'!$G$5,0,10*ROW('Sanitation Data'!G98)),NA())</f>
        <v>#N/A</v>
      </c>
      <c r="AQ104" s="120" t="e">
        <f ca="1">+IF(AND(ISNUMBER(OFFSET('Sanitation Data'!$G$7,0,10*ROW('Sanitation Data'!G98))),'Data Summary'!DF104="Yes"),OFFSET('Sanitation Data'!$G$7,0,10*ROW('Sanitation Data'!G98)),NA())</f>
        <v>#N/A</v>
      </c>
      <c r="AR104" s="120" t="e">
        <f ca="1">+IF(AND(ISNUMBER(OFFSET('Sanitation Data'!$G$11,0,10*ROW('Sanitation Data'!G98))),'Data Summary'!DG104="Yes"),OFFSET('Sanitation Data'!$G$11,0,10*ROW('Sanitation Data'!G98)),NA())</f>
        <v>#N/A</v>
      </c>
      <c r="AS104" s="120" t="e">
        <f ca="1">+IF(AND(ISNUMBER(OFFSET('Sanitation Data'!$G$12,0,10*ROW('Sanitation Data'!G98))),'Data Summary'!DH104="Yes"),OFFSET('Sanitation Data'!$G$12,0,10*ROW('Sanitation Data'!G98)),NA())</f>
        <v>#N/A</v>
      </c>
      <c r="AT104" s="120" t="e">
        <f ca="1">+IF(AND(ISNUMBER(OFFSET('Sanitation Data'!$G$13,0,10*ROW('Sanitation Data'!G98))),'Data Summary'!DI104="Yes"),OFFSET('Sanitation Data'!$G$13,0,10*ROW('Sanitation Data'!G98)),NA())</f>
        <v>#N/A</v>
      </c>
      <c r="AU104" s="120" t="e">
        <f ca="1">+IF(AND(ISNUMBER(OFFSET('Sanitation Data'!$H$5,0,10*ROW('Sanitation Data'!H98))),'Data Summary'!DJ104="Yes"),100-OFFSET('Sanitation Data'!$H$5,0,10*ROW('Sanitation Data'!H98)),NA())</f>
        <v>#N/A</v>
      </c>
      <c r="AV104" s="120" t="e">
        <f ca="1">+IF(AND(ISNUMBER(OFFSET('Sanitation Data'!$H$7,0,10*ROW('Sanitation Data'!H98))),'Data Summary'!DK104="Yes"),OFFSET('Sanitation Data'!$H$7,0,10*ROW('Sanitation Data'!H98)),NA())</f>
        <v>#N/A</v>
      </c>
      <c r="AW104" s="120" t="e">
        <f ca="1">+IF(AND(ISNUMBER(OFFSET('Sanitation Data'!$H$11,0,10*ROW('Sanitation Data'!H98))),'Data Summary'!DL104="Yes"),OFFSET('Sanitation Data'!$H$11,0,10*ROW('Sanitation Data'!H98)),NA())</f>
        <v>#N/A</v>
      </c>
      <c r="AX104" s="120" t="e">
        <f ca="1">+IF(AND(ISNUMBER(OFFSET('Sanitation Data'!$H$12,0,10*ROW('Sanitation Data'!H98))),'Data Summary'!DM104="Yes"),OFFSET('Sanitation Data'!$H$12,0,10*ROW('Sanitation Data'!H98)),NA())</f>
        <v>#N/A</v>
      </c>
      <c r="AY104" s="120" t="e">
        <f ca="1">+IF(AND(ISNUMBER(OFFSET('Sanitation Data'!$H$13,0,10*ROW('Sanitation Data'!H98))),'Data Summary'!DN104="Yes"),OFFSET('Sanitation Data'!$H$13,0,10*ROW('Sanitation Data'!H98)),NA())</f>
        <v>#N/A</v>
      </c>
      <c r="AZ104" s="121" t="e">
        <f ca="1">+IF(AND(ISNUMBER(OFFSET('Hygiene Data'!$C$6,0,10*ROW('Hygiene Data'!C98))),'Data Summary'!DO104="Yes"),OFFSET('Hygiene Data'!$C$6,0,10*ROW('Hygiene Data'!C98)),NA())</f>
        <v>#N/A</v>
      </c>
      <c r="BA104" s="121" t="e">
        <f ca="1">+IF(AND(ISNUMBER(OFFSET('Hygiene Data'!$C$8,0,10*ROW('Hygiene Data'!C98))),'Data Summary'!DP104="Yes"),OFFSET('Hygiene Data'!$C$8,0,10*ROW('Hygiene Data'!C98)),NA())</f>
        <v>#N/A</v>
      </c>
      <c r="BB104" s="121" t="e">
        <f ca="1">+IF(AND(ISNUMBER(OFFSET('Hygiene Data'!$C$10,0,10*ROW('Hygiene Data'!C98))),'Data Summary'!DQ104="Yes"),OFFSET('Hygiene Data'!$C$10,0,10*ROW('Hygiene Data'!C98)),NA())</f>
        <v>#N/A</v>
      </c>
      <c r="BC104" s="121" t="e">
        <f ca="1">+IF(AND(ISNUMBER(OFFSET('Hygiene Data'!$D$6,0,10*ROW('Hygiene Data'!D98))),'Data Summary'!DR104="Yes"),OFFSET('Hygiene Data'!$D$6,0,10*ROW('Hygiene Data'!D98)),NA())</f>
        <v>#N/A</v>
      </c>
      <c r="BD104" s="121" t="e">
        <f ca="1">+IF(AND(ISNUMBER(OFFSET('Hygiene Data'!$D$8,0,10*ROW('Hygiene Data'!D98))),'Data Summary'!DS104="Yes"),OFFSET('Hygiene Data'!$D$8,0,10*ROW('Hygiene Data'!D98)),NA())</f>
        <v>#N/A</v>
      </c>
      <c r="BE104" s="121" t="e">
        <f ca="1">+IF(AND(ISNUMBER(OFFSET('Hygiene Data'!$D$10,0,10*ROW('Hygiene Data'!D98))),'Data Summary'!DT104="Yes"),OFFSET('Hygiene Data'!$D$10,0,10*ROW('Hygiene Data'!D98)),NA())</f>
        <v>#N/A</v>
      </c>
      <c r="BF104" s="121" t="e">
        <f ca="1">+IF(AND(ISNUMBER(OFFSET('Hygiene Data'!$E$6,0,10*ROW('Hygiene Data'!E98))),'Data Summary'!DU104="Yes"),OFFSET('Hygiene Data'!$E$6,0,10*ROW('Hygiene Data'!E98)),NA())</f>
        <v>#N/A</v>
      </c>
      <c r="BG104" s="121" t="e">
        <f ca="1">+IF(AND(ISNUMBER(OFFSET('Hygiene Data'!$E$8,0,10*ROW('Hygiene Data'!E98))),'Data Summary'!DV104="Yes"),OFFSET('Hygiene Data'!$E$8,0,10*ROW('Hygiene Data'!E98)),NA())</f>
        <v>#N/A</v>
      </c>
      <c r="BH104" s="121" t="e">
        <f ca="1">+IF(AND(ISNUMBER(OFFSET('Hygiene Data'!$E$10,0,10*ROW('Hygiene Data'!E98))),'Data Summary'!DW104="Yes"),OFFSET('Hygiene Data'!$E$10,0,10*ROW('Hygiene Data'!E98)),NA())</f>
        <v>#N/A</v>
      </c>
      <c r="BI104" s="121" t="e">
        <f ca="1">+IF(AND(ISNUMBER(OFFSET('Hygiene Data'!$F$6,0,10*ROW('Hygiene Data'!F98))),'Data Summary'!DX104="Yes"),OFFSET('Hygiene Data'!$F$6,0,10*ROW('Hygiene Data'!F98)),NA())</f>
        <v>#N/A</v>
      </c>
      <c r="BJ104" s="121" t="e">
        <f ca="1">+IF(AND(ISNUMBER(OFFSET('Hygiene Data'!$F$8,0,10*ROW('Hygiene Data'!F98))),'Data Summary'!DY104="Yes"),OFFSET('Hygiene Data'!$F$8,0,10*ROW('Hygiene Data'!F98)),NA())</f>
        <v>#N/A</v>
      </c>
      <c r="BK104" s="121" t="e">
        <f ca="1">+IF(AND(ISNUMBER(OFFSET('Hygiene Data'!$F$10,0,10*ROW('Hygiene Data'!F98))),'Data Summary'!DZ104="Yes"),OFFSET('Hygiene Data'!$F$10,0,10*ROW('Hygiene Data'!F98)),NA())</f>
        <v>#N/A</v>
      </c>
      <c r="BL104" s="121" t="e">
        <f ca="1">+IF(AND(ISNUMBER(OFFSET('Hygiene Data'!$G$6,0,10*ROW('Hygiene Data'!G98))),'Data Summary'!EA104="Yes"),OFFSET('Hygiene Data'!$G$6,0,10*ROW('Hygiene Data'!G98)),NA())</f>
        <v>#N/A</v>
      </c>
      <c r="BM104" s="121" t="e">
        <f ca="1">+IF(AND(ISNUMBER(OFFSET('Hygiene Data'!$G$8,0,10*ROW('Hygiene Data'!G98))),'Data Summary'!EB104="Yes"),OFFSET('Hygiene Data'!$G$8,0,10*ROW('Hygiene Data'!G98)),NA())</f>
        <v>#N/A</v>
      </c>
      <c r="BN104" s="121" t="e">
        <f ca="1">+IF(AND(ISNUMBER(OFFSET('Hygiene Data'!$G$10,0,10*ROW('Hygiene Data'!G98))),'Data Summary'!EC104="Yes"),OFFSET('Hygiene Data'!$G$10,0,10*ROW('Hygiene Data'!G98)),NA())</f>
        <v>#N/A</v>
      </c>
      <c r="BO104" s="121" t="e">
        <f ca="1">+IF(AND(ISNUMBER(OFFSET('Hygiene Data'!$H$6,0,10*ROW('Hygiene Data'!H98))),'Data Summary'!ED104="Yes"),OFFSET('Hygiene Data'!$H$6,0,10*ROW('Hygiene Data'!H98)),NA())</f>
        <v>#N/A</v>
      </c>
      <c r="BP104" s="121" t="e">
        <f ca="1">+IF(AND(ISNUMBER(OFFSET('Hygiene Data'!$H$8,0,10*ROW('Hygiene Data'!H98))),'Data Summary'!EE104="Yes"),OFFSET('Hygiene Data'!$H$8,0,10*ROW('Hygiene Data'!H98)),NA())</f>
        <v>#N/A</v>
      </c>
      <c r="BQ104" s="121" t="e">
        <f ca="1">+IF(AND(ISNUMBER(OFFSET('Hygiene Data'!$H$10,0,10*ROW('Hygiene Data'!H98))),'Data Summary'!EF104="Yes"),OFFSET('Hygiene Data'!$H$10,0,10*ROW('Hygiene Data'!H98)),NA())</f>
        <v>#N/A</v>
      </c>
    </row>
    <row r="105" spans="1:69" x14ac:dyDescent="0.2">
      <c r="A105" s="44" t="e">
        <f ca="1">+IF(OFFSET('Water Data'!$B$1,0,10*ROW('Water Data'!B99))="",NA(),OFFSET('Water Data'!$B$1,0,10*ROW('Water Data'!B99)))</f>
        <v>#N/A</v>
      </c>
      <c r="B105" s="44" t="e">
        <f ca="1">+IF(OFFSET('Water Data'!$A$3,0,10*ROW('Water Data'!A102))="",NA(),OFFSET('Water Data'!$A$3,0,10*ROW('Water Data'!A102)))</f>
        <v>#N/A</v>
      </c>
      <c r="C105" s="44" t="e">
        <f ca="1">+IF(OFFSET('Water Data'!$C$3,0,10*ROW('Water Data'!C102))="",NA(),OFFSET('Water Data'!$C$3,0,10*ROW('Water Data'!C102)))</f>
        <v>#N/A</v>
      </c>
      <c r="D105" s="119" t="e">
        <f ca="1">+IF(AND(ISNUMBER(OFFSET('Water Data'!$C$5,0,10*ROW('Water Data'!C99))),'Data Summary'!BS105="Yes"),100-OFFSET('Water Data'!$C$5,0,10*ROW('Water Data'!C99)),NA())</f>
        <v>#N/A</v>
      </c>
      <c r="E105" s="119" t="e">
        <f ca="1">+IF(AND(ISNUMBER(OFFSET('Water Data'!$C$7,0,10*ROW('Water Data'!C99))),'Data Summary'!BT105="Yes"),OFFSET('Water Data'!$C$7,0,10*ROW('Water Data'!C99)),NA())</f>
        <v>#N/A</v>
      </c>
      <c r="F105" s="119" t="e">
        <f ca="1">+IF(AND(ISNUMBER(OFFSET('Water Data'!$C$10,0,10*ROW('Water Data'!C99))),'Data Summary'!BU105="Yes"),OFFSET('Water Data'!$C$10,0,10*ROW('Water Data'!C99)),NA())</f>
        <v>#N/A</v>
      </c>
      <c r="G105" s="119" t="e">
        <f ca="1">+IF(AND(ISNUMBER(OFFSET('Water Data'!$D$5,0,10*ROW('Water Data'!D99))),'Data Summary'!BV105="Yes"),100-OFFSET('Water Data'!$D$5,0,10*ROW('Water Data'!D99)),NA())</f>
        <v>#N/A</v>
      </c>
      <c r="H105" s="119" t="e">
        <f ca="1">+IF(AND(ISNUMBER(OFFSET('Water Data'!$D$7,0,10*ROW('Water Data'!D99))),'Data Summary'!BW105="Yes"),OFFSET('Water Data'!$D$7,0,10*ROW('Water Data'!D99)),NA())</f>
        <v>#N/A</v>
      </c>
      <c r="I105" s="119" t="e">
        <f ca="1">+IF(AND(ISNUMBER(OFFSET('Water Data'!$D$10,0,10*ROW('Water Data'!D99))),'Data Summary'!BX105="Yes"),OFFSET('Water Data'!$D$10,0,10*ROW('Water Data'!D99)),NA())</f>
        <v>#N/A</v>
      </c>
      <c r="J105" s="119" t="e">
        <f ca="1">+IF(AND(ISNUMBER(OFFSET('Water Data'!$E$5,0,10*ROW('Water Data'!E99))),'Data Summary'!BY105="Yes"),100-OFFSET('Water Data'!$E$5,0,10*ROW('Water Data'!E99)),NA())</f>
        <v>#N/A</v>
      </c>
      <c r="K105" s="119" t="e">
        <f ca="1">+IF(AND(ISNUMBER(OFFSET('Water Data'!$E$7,0,10*ROW('Water Data'!E99))),'Data Summary'!BZ105="Yes"),OFFSET('Water Data'!$E$7,0,10*ROW('Water Data'!E99)),NA())</f>
        <v>#N/A</v>
      </c>
      <c r="L105" s="119" t="e">
        <f ca="1">+IF(AND(ISNUMBER(OFFSET('Water Data'!$E$10,0,10*ROW('Water Data'!E99))),'Data Summary'!CA105="Yes"),OFFSET('Water Data'!$E$10,0,10*ROW('Water Data'!E99)),NA())</f>
        <v>#N/A</v>
      </c>
      <c r="M105" s="119" t="e">
        <f ca="1">+IF(AND(ISNUMBER(OFFSET('Water Data'!$F$5,0,10*ROW('Water Data'!F99))),'Data Summary'!CB105="Yes"),100-OFFSET('Water Data'!$F$5,0,10*ROW('Water Data'!F99)),NA())</f>
        <v>#N/A</v>
      </c>
      <c r="N105" s="119" t="e">
        <f ca="1">+IF(AND(ISNUMBER(OFFSET('Water Data'!$F$7,0,10*ROW('Water Data'!F99))),'Data Summary'!CC105="Yes"),OFFSET('Water Data'!$F$7,0,10*ROW('Water Data'!F99)),NA())</f>
        <v>#N/A</v>
      </c>
      <c r="O105" s="119" t="e">
        <f ca="1">+IF(AND(ISNUMBER(OFFSET('Water Data'!$F$10,0,10*ROW('Water Data'!F99))),'Data Summary'!CD105="Yes"),OFFSET('Water Data'!$F$10,0,10*ROW('Water Data'!F99)),NA())</f>
        <v>#N/A</v>
      </c>
      <c r="P105" s="119" t="e">
        <f ca="1">+IF(AND(ISNUMBER(OFFSET('Water Data'!$G$5,0,10*ROW('Water Data'!G99))),'Data Summary'!CE105="Yes"),100-OFFSET('Water Data'!$G$5,0,10*ROW('Water Data'!G99)),NA())</f>
        <v>#N/A</v>
      </c>
      <c r="Q105" s="119" t="e">
        <f ca="1">+IF(AND(ISNUMBER(OFFSET('Water Data'!$G$7,0,10*ROW('Water Data'!G99))),'Data Summary'!CF105="Yes"),OFFSET('Water Data'!$G$7,0,10*ROW('Water Data'!G99)),NA())</f>
        <v>#N/A</v>
      </c>
      <c r="R105" s="119" t="e">
        <f ca="1">+IF(AND(ISNUMBER(OFFSET('Water Data'!$G$10,0,10*ROW('Water Data'!G99))),'Data Summary'!CG105="Yes"),OFFSET('Water Data'!$G$10,0,10*ROW('Water Data'!G99)),NA())</f>
        <v>#N/A</v>
      </c>
      <c r="S105" s="119" t="e">
        <f ca="1">+IF(AND(ISNUMBER(OFFSET('Water Data'!$H$5,0,10*ROW('Water Data'!H99))),'Data Summary'!CH105="Yes"),100-OFFSET('Water Data'!$H$5,0,10*ROW('Water Data'!H99)),NA())</f>
        <v>#N/A</v>
      </c>
      <c r="T105" s="119" t="e">
        <f ca="1">+IF(AND(ISNUMBER(OFFSET('Water Data'!$H$7,0,10*ROW('Water Data'!H99))),'Data Summary'!CI105="Yes"),OFFSET('Water Data'!$H$7,0,10*ROW('Water Data'!H99)),NA())</f>
        <v>#N/A</v>
      </c>
      <c r="U105" s="119" t="e">
        <f ca="1">+IF(AND(ISNUMBER(OFFSET('Water Data'!$H$10,0,10*ROW('Water Data'!H99))),'Data Summary'!CJ105="Yes"),OFFSET('Water Data'!$H$10,0,10*ROW('Water Data'!H99)),NA())</f>
        <v>#N/A</v>
      </c>
      <c r="V105" s="120" t="e">
        <f ca="1">+IF(AND(ISNUMBER(OFFSET('Sanitation Data'!$C$5,0,10*ROW('Sanitation Data'!C99))),'Data Summary'!CK105="Yes"),100-OFFSET('Sanitation Data'!$C$5,0,10*ROW('Sanitation Data'!C99)),NA())</f>
        <v>#N/A</v>
      </c>
      <c r="W105" s="120" t="e">
        <f ca="1">+IF(AND(ISNUMBER(OFFSET('Sanitation Data'!$C$7,0,10*ROW('Sanitation Data'!C99))),'Data Summary'!CL105="Yes"),OFFSET('Sanitation Data'!$C$7,0,10*ROW('Sanitation Data'!C99)),NA())</f>
        <v>#N/A</v>
      </c>
      <c r="X105" s="120" t="e">
        <f ca="1">+IF(AND(ISNUMBER(OFFSET('Sanitation Data'!$C$11,0,10*ROW('Sanitation Data'!C99))),'Data Summary'!CM105="Yes"),OFFSET('Sanitation Data'!$C$11,0,10*ROW('Sanitation Data'!C99)),NA())</f>
        <v>#N/A</v>
      </c>
      <c r="Y105" s="120" t="e">
        <f ca="1">+IF(AND(ISNUMBER(OFFSET('Sanitation Data'!$C$12,0,10*ROW('Sanitation Data'!C99))),'Data Summary'!CN105="Yes"),OFFSET('Sanitation Data'!$C$12,0,10*ROW('Sanitation Data'!C99)),NA())</f>
        <v>#N/A</v>
      </c>
      <c r="Z105" s="120" t="e">
        <f ca="1">+IF(AND(ISNUMBER(OFFSET('Sanitation Data'!$C$13,0,10*ROW('Sanitation Data'!C99))),'Data Summary'!CO105="Yes"),OFFSET('Sanitation Data'!$C$13,0,10*ROW('Sanitation Data'!C99)),NA())</f>
        <v>#N/A</v>
      </c>
      <c r="AA105" s="120" t="e">
        <f ca="1">+IF(AND(ISNUMBER(OFFSET('Sanitation Data'!$D$5,0,10*ROW('Sanitation Data'!D99))),'Data Summary'!CP105="Yes"),100-OFFSET('Sanitation Data'!$D$5,0,10*ROW('Sanitation Data'!D99)),NA())</f>
        <v>#N/A</v>
      </c>
      <c r="AB105" s="120" t="e">
        <f ca="1">+IF(AND(ISNUMBER(OFFSET('Sanitation Data'!$D$7,0,10*ROW('Sanitation Data'!D99))),'Data Summary'!CQ105="Yes"),OFFSET('Sanitation Data'!$D$7,0,10*ROW('Sanitation Data'!D99)),NA())</f>
        <v>#N/A</v>
      </c>
      <c r="AC105" s="120" t="e">
        <f ca="1">+IF(AND(ISNUMBER(OFFSET('Sanitation Data'!$D$11,0,10*ROW('Sanitation Data'!D99))),'Data Summary'!CR105="Yes"),OFFSET('Sanitation Data'!$D$11,0,10*ROW('Sanitation Data'!D99)),NA())</f>
        <v>#N/A</v>
      </c>
      <c r="AD105" s="120" t="e">
        <f ca="1">+IF(AND(ISNUMBER(OFFSET('Sanitation Data'!$D$12,0,10*ROW('Sanitation Data'!D99))),'Data Summary'!CS105="Yes"),OFFSET('Sanitation Data'!$D$12,0,10*ROW('Sanitation Data'!D99)),NA())</f>
        <v>#N/A</v>
      </c>
      <c r="AE105" s="120" t="e">
        <f ca="1">+IF(AND(ISNUMBER(OFFSET('Sanitation Data'!$D$13,0,10*ROW('Sanitation Data'!D99))),'Data Summary'!CT105="Yes"),OFFSET('Sanitation Data'!$D$13,0,10*ROW('Sanitation Data'!D99)),NA())</f>
        <v>#N/A</v>
      </c>
      <c r="AF105" s="120" t="e">
        <f ca="1">+IF(AND(ISNUMBER(OFFSET('Sanitation Data'!$E$5,0,10*ROW('Sanitation Data'!E99))),'Data Summary'!CU105="Yes"),100-OFFSET('Sanitation Data'!$E$5,0,10*ROW('Sanitation Data'!E99)),NA())</f>
        <v>#N/A</v>
      </c>
      <c r="AG105" s="120" t="e">
        <f ca="1">+IF(AND(ISNUMBER(OFFSET('Sanitation Data'!$E$7,0,10*ROW('Sanitation Data'!E99))),'Data Summary'!CV105="Yes"),OFFSET('Sanitation Data'!$E$7,0,10*ROW('Sanitation Data'!E99)),NA())</f>
        <v>#N/A</v>
      </c>
      <c r="AH105" s="120" t="e">
        <f ca="1">+IF(AND(ISNUMBER(OFFSET('Sanitation Data'!$E$11,0,10*ROW('Sanitation Data'!E99))),'Data Summary'!CW105="Yes"),OFFSET('Sanitation Data'!$E$11,0,10*ROW('Sanitation Data'!E99)),NA())</f>
        <v>#N/A</v>
      </c>
      <c r="AI105" s="120" t="e">
        <f ca="1">+IF(AND(ISNUMBER(OFFSET('Sanitation Data'!$E$12,0,10*ROW('Sanitation Data'!E99))),'Data Summary'!CX105="Yes"),OFFSET('Sanitation Data'!$E$12,0,10*ROW('Sanitation Data'!E99)),NA())</f>
        <v>#N/A</v>
      </c>
      <c r="AJ105" s="120" t="e">
        <f ca="1">+IF(AND(ISNUMBER(OFFSET('Sanitation Data'!$E$13,0,10*ROW('Sanitation Data'!E99))),'Data Summary'!CY105="Yes"),OFFSET('Sanitation Data'!$E$13,0,10*ROW('Sanitation Data'!E99)),NA())</f>
        <v>#N/A</v>
      </c>
      <c r="AK105" s="120" t="e">
        <f ca="1">+IF(AND(ISNUMBER(OFFSET('Sanitation Data'!$F$5,0,10*ROW('Sanitation Data'!F99))),'Data Summary'!CZ105="Yes"),100-OFFSET('Sanitation Data'!$F$5,0,10*ROW('Sanitation Data'!F99)),NA())</f>
        <v>#N/A</v>
      </c>
      <c r="AL105" s="120" t="e">
        <f ca="1">+IF(AND(ISNUMBER(OFFSET('Sanitation Data'!$F$7,0,10*ROW('Sanitation Data'!F99))),'Data Summary'!DA105="Yes"),OFFSET('Sanitation Data'!$F$7,0,10*ROW('Sanitation Data'!F99)),NA())</f>
        <v>#N/A</v>
      </c>
      <c r="AM105" s="120" t="e">
        <f ca="1">+IF(AND(ISNUMBER(OFFSET('Sanitation Data'!$F$11,0,10*ROW('Sanitation Data'!F99))),'Data Summary'!DB105="Yes"),OFFSET('Sanitation Data'!$F$11,0,10*ROW('Sanitation Data'!F99)),NA())</f>
        <v>#N/A</v>
      </c>
      <c r="AN105" s="120" t="e">
        <f ca="1">+IF(AND(ISNUMBER(OFFSET('Sanitation Data'!$F$12,0,10*ROW('Sanitation Data'!F99))),'Data Summary'!DC105="Yes"),OFFSET('Sanitation Data'!$F$12,0,10*ROW('Sanitation Data'!F99)),NA())</f>
        <v>#N/A</v>
      </c>
      <c r="AO105" s="120" t="e">
        <f ca="1">+IF(AND(ISNUMBER(OFFSET('Sanitation Data'!$F$13,0,10*ROW('Sanitation Data'!F99))),'Data Summary'!DD105="Yes"),OFFSET('Sanitation Data'!$F$13,0,10*ROW('Sanitation Data'!F99)),NA())</f>
        <v>#N/A</v>
      </c>
      <c r="AP105" s="120" t="e">
        <f ca="1">+IF(AND(ISNUMBER(OFFSET('Sanitation Data'!$G$5,0,10*ROW('Sanitation Data'!G99))),'Data Summary'!DE105="Yes"),100-OFFSET('Sanitation Data'!$G$5,0,10*ROW('Sanitation Data'!G99)),NA())</f>
        <v>#N/A</v>
      </c>
      <c r="AQ105" s="120" t="e">
        <f ca="1">+IF(AND(ISNUMBER(OFFSET('Sanitation Data'!$G$7,0,10*ROW('Sanitation Data'!G99))),'Data Summary'!DF105="Yes"),OFFSET('Sanitation Data'!$G$7,0,10*ROW('Sanitation Data'!G99)),NA())</f>
        <v>#N/A</v>
      </c>
      <c r="AR105" s="120" t="e">
        <f ca="1">+IF(AND(ISNUMBER(OFFSET('Sanitation Data'!$G$11,0,10*ROW('Sanitation Data'!G99))),'Data Summary'!DG105="Yes"),OFFSET('Sanitation Data'!$G$11,0,10*ROW('Sanitation Data'!G99)),NA())</f>
        <v>#N/A</v>
      </c>
      <c r="AS105" s="120" t="e">
        <f ca="1">+IF(AND(ISNUMBER(OFFSET('Sanitation Data'!$G$12,0,10*ROW('Sanitation Data'!G99))),'Data Summary'!DH105="Yes"),OFFSET('Sanitation Data'!$G$12,0,10*ROW('Sanitation Data'!G99)),NA())</f>
        <v>#N/A</v>
      </c>
      <c r="AT105" s="120" t="e">
        <f ca="1">+IF(AND(ISNUMBER(OFFSET('Sanitation Data'!$G$13,0,10*ROW('Sanitation Data'!G99))),'Data Summary'!DI105="Yes"),OFFSET('Sanitation Data'!$G$13,0,10*ROW('Sanitation Data'!G99)),NA())</f>
        <v>#N/A</v>
      </c>
      <c r="AU105" s="120" t="e">
        <f ca="1">+IF(AND(ISNUMBER(OFFSET('Sanitation Data'!$H$5,0,10*ROW('Sanitation Data'!H99))),'Data Summary'!DJ105="Yes"),100-OFFSET('Sanitation Data'!$H$5,0,10*ROW('Sanitation Data'!H99)),NA())</f>
        <v>#N/A</v>
      </c>
      <c r="AV105" s="120" t="e">
        <f ca="1">+IF(AND(ISNUMBER(OFFSET('Sanitation Data'!$H$7,0,10*ROW('Sanitation Data'!H99))),'Data Summary'!DK105="Yes"),OFFSET('Sanitation Data'!$H$7,0,10*ROW('Sanitation Data'!H99)),NA())</f>
        <v>#N/A</v>
      </c>
      <c r="AW105" s="120" t="e">
        <f ca="1">+IF(AND(ISNUMBER(OFFSET('Sanitation Data'!$H$11,0,10*ROW('Sanitation Data'!H99))),'Data Summary'!DL105="Yes"),OFFSET('Sanitation Data'!$H$11,0,10*ROW('Sanitation Data'!H99)),NA())</f>
        <v>#N/A</v>
      </c>
      <c r="AX105" s="120" t="e">
        <f ca="1">+IF(AND(ISNUMBER(OFFSET('Sanitation Data'!$H$12,0,10*ROW('Sanitation Data'!H99))),'Data Summary'!DM105="Yes"),OFFSET('Sanitation Data'!$H$12,0,10*ROW('Sanitation Data'!H99)),NA())</f>
        <v>#N/A</v>
      </c>
      <c r="AY105" s="120" t="e">
        <f ca="1">+IF(AND(ISNUMBER(OFFSET('Sanitation Data'!$H$13,0,10*ROW('Sanitation Data'!H99))),'Data Summary'!DN105="Yes"),OFFSET('Sanitation Data'!$H$13,0,10*ROW('Sanitation Data'!H99)),NA())</f>
        <v>#N/A</v>
      </c>
      <c r="AZ105" s="121" t="e">
        <f ca="1">+IF(AND(ISNUMBER(OFFSET('Hygiene Data'!$C$6,0,10*ROW('Hygiene Data'!C99))),'Data Summary'!DO105="Yes"),OFFSET('Hygiene Data'!$C$6,0,10*ROW('Hygiene Data'!C99)),NA())</f>
        <v>#N/A</v>
      </c>
      <c r="BA105" s="121" t="e">
        <f ca="1">+IF(AND(ISNUMBER(OFFSET('Hygiene Data'!$C$8,0,10*ROW('Hygiene Data'!C99))),'Data Summary'!DP105="Yes"),OFFSET('Hygiene Data'!$C$8,0,10*ROW('Hygiene Data'!C99)),NA())</f>
        <v>#N/A</v>
      </c>
      <c r="BB105" s="121" t="e">
        <f ca="1">+IF(AND(ISNUMBER(OFFSET('Hygiene Data'!$C$10,0,10*ROW('Hygiene Data'!C99))),'Data Summary'!DQ105="Yes"),OFFSET('Hygiene Data'!$C$10,0,10*ROW('Hygiene Data'!C99)),NA())</f>
        <v>#N/A</v>
      </c>
      <c r="BC105" s="121" t="e">
        <f ca="1">+IF(AND(ISNUMBER(OFFSET('Hygiene Data'!$D$6,0,10*ROW('Hygiene Data'!D99))),'Data Summary'!DR105="Yes"),OFFSET('Hygiene Data'!$D$6,0,10*ROW('Hygiene Data'!D99)),NA())</f>
        <v>#N/A</v>
      </c>
      <c r="BD105" s="121" t="e">
        <f ca="1">+IF(AND(ISNUMBER(OFFSET('Hygiene Data'!$D$8,0,10*ROW('Hygiene Data'!D99))),'Data Summary'!DS105="Yes"),OFFSET('Hygiene Data'!$D$8,0,10*ROW('Hygiene Data'!D99)),NA())</f>
        <v>#N/A</v>
      </c>
      <c r="BE105" s="121" t="e">
        <f ca="1">+IF(AND(ISNUMBER(OFFSET('Hygiene Data'!$D$10,0,10*ROW('Hygiene Data'!D99))),'Data Summary'!DT105="Yes"),OFFSET('Hygiene Data'!$D$10,0,10*ROW('Hygiene Data'!D99)),NA())</f>
        <v>#N/A</v>
      </c>
      <c r="BF105" s="121" t="e">
        <f ca="1">+IF(AND(ISNUMBER(OFFSET('Hygiene Data'!$E$6,0,10*ROW('Hygiene Data'!E99))),'Data Summary'!DU105="Yes"),OFFSET('Hygiene Data'!$E$6,0,10*ROW('Hygiene Data'!E99)),NA())</f>
        <v>#N/A</v>
      </c>
      <c r="BG105" s="121" t="e">
        <f ca="1">+IF(AND(ISNUMBER(OFFSET('Hygiene Data'!$E$8,0,10*ROW('Hygiene Data'!E99))),'Data Summary'!DV105="Yes"),OFFSET('Hygiene Data'!$E$8,0,10*ROW('Hygiene Data'!E99)),NA())</f>
        <v>#N/A</v>
      </c>
      <c r="BH105" s="121" t="e">
        <f ca="1">+IF(AND(ISNUMBER(OFFSET('Hygiene Data'!$E$10,0,10*ROW('Hygiene Data'!E99))),'Data Summary'!DW105="Yes"),OFFSET('Hygiene Data'!$E$10,0,10*ROW('Hygiene Data'!E99)),NA())</f>
        <v>#N/A</v>
      </c>
      <c r="BI105" s="121" t="e">
        <f ca="1">+IF(AND(ISNUMBER(OFFSET('Hygiene Data'!$F$6,0,10*ROW('Hygiene Data'!F99))),'Data Summary'!DX105="Yes"),OFFSET('Hygiene Data'!$F$6,0,10*ROW('Hygiene Data'!F99)),NA())</f>
        <v>#N/A</v>
      </c>
      <c r="BJ105" s="121" t="e">
        <f ca="1">+IF(AND(ISNUMBER(OFFSET('Hygiene Data'!$F$8,0,10*ROW('Hygiene Data'!F99))),'Data Summary'!DY105="Yes"),OFFSET('Hygiene Data'!$F$8,0,10*ROW('Hygiene Data'!F99)),NA())</f>
        <v>#N/A</v>
      </c>
      <c r="BK105" s="121" t="e">
        <f ca="1">+IF(AND(ISNUMBER(OFFSET('Hygiene Data'!$F$10,0,10*ROW('Hygiene Data'!F99))),'Data Summary'!DZ105="Yes"),OFFSET('Hygiene Data'!$F$10,0,10*ROW('Hygiene Data'!F99)),NA())</f>
        <v>#N/A</v>
      </c>
      <c r="BL105" s="121" t="e">
        <f ca="1">+IF(AND(ISNUMBER(OFFSET('Hygiene Data'!$G$6,0,10*ROW('Hygiene Data'!G99))),'Data Summary'!EA105="Yes"),OFFSET('Hygiene Data'!$G$6,0,10*ROW('Hygiene Data'!G99)),NA())</f>
        <v>#N/A</v>
      </c>
      <c r="BM105" s="121" t="e">
        <f ca="1">+IF(AND(ISNUMBER(OFFSET('Hygiene Data'!$G$8,0,10*ROW('Hygiene Data'!G99))),'Data Summary'!EB105="Yes"),OFFSET('Hygiene Data'!$G$8,0,10*ROW('Hygiene Data'!G99)),NA())</f>
        <v>#N/A</v>
      </c>
      <c r="BN105" s="121" t="e">
        <f ca="1">+IF(AND(ISNUMBER(OFFSET('Hygiene Data'!$G$10,0,10*ROW('Hygiene Data'!G99))),'Data Summary'!EC105="Yes"),OFFSET('Hygiene Data'!$G$10,0,10*ROW('Hygiene Data'!G99)),NA())</f>
        <v>#N/A</v>
      </c>
      <c r="BO105" s="121" t="e">
        <f ca="1">+IF(AND(ISNUMBER(OFFSET('Hygiene Data'!$H$6,0,10*ROW('Hygiene Data'!H99))),'Data Summary'!ED105="Yes"),OFFSET('Hygiene Data'!$H$6,0,10*ROW('Hygiene Data'!H99)),NA())</f>
        <v>#N/A</v>
      </c>
      <c r="BP105" s="121" t="e">
        <f ca="1">+IF(AND(ISNUMBER(OFFSET('Hygiene Data'!$H$8,0,10*ROW('Hygiene Data'!H99))),'Data Summary'!EE105="Yes"),OFFSET('Hygiene Data'!$H$8,0,10*ROW('Hygiene Data'!H99)),NA())</f>
        <v>#N/A</v>
      </c>
      <c r="BQ105" s="121" t="e">
        <f ca="1">+IF(AND(ISNUMBER(OFFSET('Hygiene Data'!$H$10,0,10*ROW('Hygiene Data'!H99))),'Data Summary'!EF105="Yes"),OFFSET('Hygiene Data'!$H$10,0,10*ROW('Hygiene Data'!H99)),NA())</f>
        <v>#N/A</v>
      </c>
    </row>
    <row r="106" spans="1:69" x14ac:dyDescent="0.2">
      <c r="A106" s="44" t="e">
        <f ca="1">+IF(OFFSET('Water Data'!$B$1,0,10*ROW('Water Data'!B100))="",NA(),OFFSET('Water Data'!$B$1,0,10*ROW('Water Data'!B100)))</f>
        <v>#N/A</v>
      </c>
      <c r="B106" s="44" t="e">
        <f ca="1">+IF(OFFSET('Water Data'!$A$3,0,10*ROW('Water Data'!A103))="",NA(),OFFSET('Water Data'!$A$3,0,10*ROW('Water Data'!A103)))</f>
        <v>#N/A</v>
      </c>
      <c r="C106" s="44" t="e">
        <f ca="1">+IF(OFFSET('Water Data'!$C$3,0,10*ROW('Water Data'!C103))="",NA(),OFFSET('Water Data'!$C$3,0,10*ROW('Water Data'!C103)))</f>
        <v>#N/A</v>
      </c>
      <c r="D106" s="119" t="e">
        <f ca="1">+IF(AND(ISNUMBER(OFFSET('Water Data'!$C$5,0,10*ROW('Water Data'!C100))),'Data Summary'!BS106="Yes"),100-OFFSET('Water Data'!$C$5,0,10*ROW('Water Data'!C100)),NA())</f>
        <v>#N/A</v>
      </c>
      <c r="E106" s="119" t="e">
        <f ca="1">+IF(AND(ISNUMBER(OFFSET('Water Data'!$C$7,0,10*ROW('Water Data'!C100))),'Data Summary'!BT106="Yes"),OFFSET('Water Data'!$C$7,0,10*ROW('Water Data'!C100)),NA())</f>
        <v>#N/A</v>
      </c>
      <c r="F106" s="119" t="e">
        <f ca="1">+IF(AND(ISNUMBER(OFFSET('Water Data'!$C$10,0,10*ROW('Water Data'!C100))),'Data Summary'!BU106="Yes"),OFFSET('Water Data'!$C$10,0,10*ROW('Water Data'!C100)),NA())</f>
        <v>#N/A</v>
      </c>
      <c r="G106" s="119" t="e">
        <f ca="1">+IF(AND(ISNUMBER(OFFSET('Water Data'!$D$5,0,10*ROW('Water Data'!D100))),'Data Summary'!BV106="Yes"),100-OFFSET('Water Data'!$D$5,0,10*ROW('Water Data'!D100)),NA())</f>
        <v>#N/A</v>
      </c>
      <c r="H106" s="119" t="e">
        <f ca="1">+IF(AND(ISNUMBER(OFFSET('Water Data'!$D$7,0,10*ROW('Water Data'!D100))),'Data Summary'!BW106="Yes"),OFFSET('Water Data'!$D$7,0,10*ROW('Water Data'!D100)),NA())</f>
        <v>#N/A</v>
      </c>
      <c r="I106" s="119" t="e">
        <f ca="1">+IF(AND(ISNUMBER(OFFSET('Water Data'!$D$10,0,10*ROW('Water Data'!D100))),'Data Summary'!BX106="Yes"),OFFSET('Water Data'!$D$10,0,10*ROW('Water Data'!D100)),NA())</f>
        <v>#N/A</v>
      </c>
      <c r="J106" s="119" t="e">
        <f ca="1">+IF(AND(ISNUMBER(OFFSET('Water Data'!$E$5,0,10*ROW('Water Data'!E100))),'Data Summary'!BY106="Yes"),100-OFFSET('Water Data'!$E$5,0,10*ROW('Water Data'!E100)),NA())</f>
        <v>#N/A</v>
      </c>
      <c r="K106" s="119" t="e">
        <f ca="1">+IF(AND(ISNUMBER(OFFSET('Water Data'!$E$7,0,10*ROW('Water Data'!E100))),'Data Summary'!BZ106="Yes"),OFFSET('Water Data'!$E$7,0,10*ROW('Water Data'!E100)),NA())</f>
        <v>#N/A</v>
      </c>
      <c r="L106" s="119" t="e">
        <f ca="1">+IF(AND(ISNUMBER(OFFSET('Water Data'!$E$10,0,10*ROW('Water Data'!E100))),'Data Summary'!CA106="Yes"),OFFSET('Water Data'!$E$10,0,10*ROW('Water Data'!E100)),NA())</f>
        <v>#N/A</v>
      </c>
      <c r="M106" s="119" t="e">
        <f ca="1">+IF(AND(ISNUMBER(OFFSET('Water Data'!$F$5,0,10*ROW('Water Data'!F100))),'Data Summary'!CB106="Yes"),100-OFFSET('Water Data'!$F$5,0,10*ROW('Water Data'!F100)),NA())</f>
        <v>#N/A</v>
      </c>
      <c r="N106" s="119" t="e">
        <f ca="1">+IF(AND(ISNUMBER(OFFSET('Water Data'!$F$7,0,10*ROW('Water Data'!F100))),'Data Summary'!CC106="Yes"),OFFSET('Water Data'!$F$7,0,10*ROW('Water Data'!F100)),NA())</f>
        <v>#N/A</v>
      </c>
      <c r="O106" s="119" t="e">
        <f ca="1">+IF(AND(ISNUMBER(OFFSET('Water Data'!$F$10,0,10*ROW('Water Data'!F100))),'Data Summary'!CD106="Yes"),OFFSET('Water Data'!$F$10,0,10*ROW('Water Data'!F100)),NA())</f>
        <v>#N/A</v>
      </c>
      <c r="P106" s="119" t="e">
        <f ca="1">+IF(AND(ISNUMBER(OFFSET('Water Data'!$G$5,0,10*ROW('Water Data'!G100))),'Data Summary'!CE106="Yes"),100-OFFSET('Water Data'!$G$5,0,10*ROW('Water Data'!G100)),NA())</f>
        <v>#N/A</v>
      </c>
      <c r="Q106" s="119" t="e">
        <f ca="1">+IF(AND(ISNUMBER(OFFSET('Water Data'!$G$7,0,10*ROW('Water Data'!G100))),'Data Summary'!CF106="Yes"),OFFSET('Water Data'!$G$7,0,10*ROW('Water Data'!G100)),NA())</f>
        <v>#N/A</v>
      </c>
      <c r="R106" s="119" t="e">
        <f ca="1">+IF(AND(ISNUMBER(OFFSET('Water Data'!$G$10,0,10*ROW('Water Data'!G100))),'Data Summary'!CG106="Yes"),OFFSET('Water Data'!$G$10,0,10*ROW('Water Data'!G100)),NA())</f>
        <v>#N/A</v>
      </c>
      <c r="S106" s="119" t="e">
        <f ca="1">+IF(AND(ISNUMBER(OFFSET('Water Data'!$H$5,0,10*ROW('Water Data'!H100))),'Data Summary'!CH106="Yes"),100-OFFSET('Water Data'!$H$5,0,10*ROW('Water Data'!H100)),NA())</f>
        <v>#N/A</v>
      </c>
      <c r="T106" s="119" t="e">
        <f ca="1">+IF(AND(ISNUMBER(OFFSET('Water Data'!$H$7,0,10*ROW('Water Data'!H100))),'Data Summary'!CI106="Yes"),OFFSET('Water Data'!$H$7,0,10*ROW('Water Data'!H100)),NA())</f>
        <v>#N/A</v>
      </c>
      <c r="U106" s="119" t="e">
        <f ca="1">+IF(AND(ISNUMBER(OFFSET('Water Data'!$H$10,0,10*ROW('Water Data'!H100))),'Data Summary'!CJ106="Yes"),OFFSET('Water Data'!$H$10,0,10*ROW('Water Data'!H100)),NA())</f>
        <v>#N/A</v>
      </c>
      <c r="V106" s="120" t="e">
        <f ca="1">+IF(AND(ISNUMBER(OFFSET('Sanitation Data'!$C$5,0,10*ROW('Sanitation Data'!C100))),'Data Summary'!CK106="Yes"),100-OFFSET('Sanitation Data'!$C$5,0,10*ROW('Sanitation Data'!C100)),NA())</f>
        <v>#N/A</v>
      </c>
      <c r="W106" s="120" t="e">
        <f ca="1">+IF(AND(ISNUMBER(OFFSET('Sanitation Data'!$C$7,0,10*ROW('Sanitation Data'!C100))),'Data Summary'!CL106="Yes"),OFFSET('Sanitation Data'!$C$7,0,10*ROW('Sanitation Data'!C100)),NA())</f>
        <v>#N/A</v>
      </c>
      <c r="X106" s="120" t="e">
        <f ca="1">+IF(AND(ISNUMBER(OFFSET('Sanitation Data'!$C$11,0,10*ROW('Sanitation Data'!C100))),'Data Summary'!CM106="Yes"),OFFSET('Sanitation Data'!$C$11,0,10*ROW('Sanitation Data'!C100)),NA())</f>
        <v>#N/A</v>
      </c>
      <c r="Y106" s="120" t="e">
        <f ca="1">+IF(AND(ISNUMBER(OFFSET('Sanitation Data'!$C$12,0,10*ROW('Sanitation Data'!C100))),'Data Summary'!CN106="Yes"),OFFSET('Sanitation Data'!$C$12,0,10*ROW('Sanitation Data'!C100)),NA())</f>
        <v>#N/A</v>
      </c>
      <c r="Z106" s="120" t="e">
        <f ca="1">+IF(AND(ISNUMBER(OFFSET('Sanitation Data'!$C$13,0,10*ROW('Sanitation Data'!C100))),'Data Summary'!CO106="Yes"),OFFSET('Sanitation Data'!$C$13,0,10*ROW('Sanitation Data'!C100)),NA())</f>
        <v>#N/A</v>
      </c>
      <c r="AA106" s="120" t="e">
        <f ca="1">+IF(AND(ISNUMBER(OFFSET('Sanitation Data'!$D$5,0,10*ROW('Sanitation Data'!D100))),'Data Summary'!CP106="Yes"),100-OFFSET('Sanitation Data'!$D$5,0,10*ROW('Sanitation Data'!D100)),NA())</f>
        <v>#N/A</v>
      </c>
      <c r="AB106" s="120" t="e">
        <f ca="1">+IF(AND(ISNUMBER(OFFSET('Sanitation Data'!$D$7,0,10*ROW('Sanitation Data'!D100))),'Data Summary'!CQ106="Yes"),OFFSET('Sanitation Data'!$D$7,0,10*ROW('Sanitation Data'!D100)),NA())</f>
        <v>#N/A</v>
      </c>
      <c r="AC106" s="120" t="e">
        <f ca="1">+IF(AND(ISNUMBER(OFFSET('Sanitation Data'!$D$11,0,10*ROW('Sanitation Data'!D100))),'Data Summary'!CR106="Yes"),OFFSET('Sanitation Data'!$D$11,0,10*ROW('Sanitation Data'!D100)),NA())</f>
        <v>#N/A</v>
      </c>
      <c r="AD106" s="120" t="e">
        <f ca="1">+IF(AND(ISNUMBER(OFFSET('Sanitation Data'!$D$12,0,10*ROW('Sanitation Data'!D100))),'Data Summary'!CS106="Yes"),OFFSET('Sanitation Data'!$D$12,0,10*ROW('Sanitation Data'!D100)),NA())</f>
        <v>#N/A</v>
      </c>
      <c r="AE106" s="120" t="e">
        <f ca="1">+IF(AND(ISNUMBER(OFFSET('Sanitation Data'!$D$13,0,10*ROW('Sanitation Data'!D100))),'Data Summary'!CT106="Yes"),OFFSET('Sanitation Data'!$D$13,0,10*ROW('Sanitation Data'!D100)),NA())</f>
        <v>#N/A</v>
      </c>
      <c r="AF106" s="120" t="e">
        <f ca="1">+IF(AND(ISNUMBER(OFFSET('Sanitation Data'!$E$5,0,10*ROW('Sanitation Data'!E100))),'Data Summary'!CU106="Yes"),100-OFFSET('Sanitation Data'!$E$5,0,10*ROW('Sanitation Data'!E100)),NA())</f>
        <v>#N/A</v>
      </c>
      <c r="AG106" s="120" t="e">
        <f ca="1">+IF(AND(ISNUMBER(OFFSET('Sanitation Data'!$E$7,0,10*ROW('Sanitation Data'!E100))),'Data Summary'!CV106="Yes"),OFFSET('Sanitation Data'!$E$7,0,10*ROW('Sanitation Data'!E100)),NA())</f>
        <v>#N/A</v>
      </c>
      <c r="AH106" s="120" t="e">
        <f ca="1">+IF(AND(ISNUMBER(OFFSET('Sanitation Data'!$E$11,0,10*ROW('Sanitation Data'!E100))),'Data Summary'!CW106="Yes"),OFFSET('Sanitation Data'!$E$11,0,10*ROW('Sanitation Data'!E100)),NA())</f>
        <v>#N/A</v>
      </c>
      <c r="AI106" s="120" t="e">
        <f ca="1">+IF(AND(ISNUMBER(OFFSET('Sanitation Data'!$E$12,0,10*ROW('Sanitation Data'!E100))),'Data Summary'!CX106="Yes"),OFFSET('Sanitation Data'!$E$12,0,10*ROW('Sanitation Data'!E100)),NA())</f>
        <v>#N/A</v>
      </c>
      <c r="AJ106" s="120" t="e">
        <f ca="1">+IF(AND(ISNUMBER(OFFSET('Sanitation Data'!$E$13,0,10*ROW('Sanitation Data'!E100))),'Data Summary'!CY106="Yes"),OFFSET('Sanitation Data'!$E$13,0,10*ROW('Sanitation Data'!E100)),NA())</f>
        <v>#N/A</v>
      </c>
      <c r="AK106" s="120" t="e">
        <f ca="1">+IF(AND(ISNUMBER(OFFSET('Sanitation Data'!$F$5,0,10*ROW('Sanitation Data'!F100))),'Data Summary'!CZ106="Yes"),100-OFFSET('Sanitation Data'!$F$5,0,10*ROW('Sanitation Data'!F100)),NA())</f>
        <v>#N/A</v>
      </c>
      <c r="AL106" s="120" t="e">
        <f ca="1">+IF(AND(ISNUMBER(OFFSET('Sanitation Data'!$F$7,0,10*ROW('Sanitation Data'!F100))),'Data Summary'!DA106="Yes"),OFFSET('Sanitation Data'!$F$7,0,10*ROW('Sanitation Data'!F100)),NA())</f>
        <v>#N/A</v>
      </c>
      <c r="AM106" s="120" t="e">
        <f ca="1">+IF(AND(ISNUMBER(OFFSET('Sanitation Data'!$F$11,0,10*ROW('Sanitation Data'!F100))),'Data Summary'!DB106="Yes"),OFFSET('Sanitation Data'!$F$11,0,10*ROW('Sanitation Data'!F100)),NA())</f>
        <v>#N/A</v>
      </c>
      <c r="AN106" s="120" t="e">
        <f ca="1">+IF(AND(ISNUMBER(OFFSET('Sanitation Data'!$F$12,0,10*ROW('Sanitation Data'!F100))),'Data Summary'!DC106="Yes"),OFFSET('Sanitation Data'!$F$12,0,10*ROW('Sanitation Data'!F100)),NA())</f>
        <v>#N/A</v>
      </c>
      <c r="AO106" s="120" t="e">
        <f ca="1">+IF(AND(ISNUMBER(OFFSET('Sanitation Data'!$F$13,0,10*ROW('Sanitation Data'!F100))),'Data Summary'!DD106="Yes"),OFFSET('Sanitation Data'!$F$13,0,10*ROW('Sanitation Data'!F100)),NA())</f>
        <v>#N/A</v>
      </c>
      <c r="AP106" s="120" t="e">
        <f ca="1">+IF(AND(ISNUMBER(OFFSET('Sanitation Data'!$G$5,0,10*ROW('Sanitation Data'!G100))),'Data Summary'!DE106="Yes"),100-OFFSET('Sanitation Data'!$G$5,0,10*ROW('Sanitation Data'!G100)),NA())</f>
        <v>#N/A</v>
      </c>
      <c r="AQ106" s="120" t="e">
        <f ca="1">+IF(AND(ISNUMBER(OFFSET('Sanitation Data'!$G$7,0,10*ROW('Sanitation Data'!G100))),'Data Summary'!DF106="Yes"),OFFSET('Sanitation Data'!$G$7,0,10*ROW('Sanitation Data'!G100)),NA())</f>
        <v>#N/A</v>
      </c>
      <c r="AR106" s="120" t="e">
        <f ca="1">+IF(AND(ISNUMBER(OFFSET('Sanitation Data'!$G$11,0,10*ROW('Sanitation Data'!G100))),'Data Summary'!DG106="Yes"),OFFSET('Sanitation Data'!$G$11,0,10*ROW('Sanitation Data'!G100)),NA())</f>
        <v>#N/A</v>
      </c>
      <c r="AS106" s="120" t="e">
        <f ca="1">+IF(AND(ISNUMBER(OFFSET('Sanitation Data'!$G$12,0,10*ROW('Sanitation Data'!G100))),'Data Summary'!DH106="Yes"),OFFSET('Sanitation Data'!$G$12,0,10*ROW('Sanitation Data'!G100)),NA())</f>
        <v>#N/A</v>
      </c>
      <c r="AT106" s="120" t="e">
        <f ca="1">+IF(AND(ISNUMBER(OFFSET('Sanitation Data'!$G$13,0,10*ROW('Sanitation Data'!G100))),'Data Summary'!DI106="Yes"),OFFSET('Sanitation Data'!$G$13,0,10*ROW('Sanitation Data'!G100)),NA())</f>
        <v>#N/A</v>
      </c>
      <c r="AU106" s="120" t="e">
        <f ca="1">+IF(AND(ISNUMBER(OFFSET('Sanitation Data'!$H$5,0,10*ROW('Sanitation Data'!H100))),'Data Summary'!DJ106="Yes"),100-OFFSET('Sanitation Data'!$H$5,0,10*ROW('Sanitation Data'!H100)),NA())</f>
        <v>#N/A</v>
      </c>
      <c r="AV106" s="120" t="e">
        <f ca="1">+IF(AND(ISNUMBER(OFFSET('Sanitation Data'!$H$7,0,10*ROW('Sanitation Data'!H100))),'Data Summary'!DK106="Yes"),OFFSET('Sanitation Data'!$H$7,0,10*ROW('Sanitation Data'!H100)),NA())</f>
        <v>#N/A</v>
      </c>
      <c r="AW106" s="120" t="e">
        <f ca="1">+IF(AND(ISNUMBER(OFFSET('Sanitation Data'!$H$11,0,10*ROW('Sanitation Data'!H100))),'Data Summary'!DL106="Yes"),OFFSET('Sanitation Data'!$H$11,0,10*ROW('Sanitation Data'!H100)),NA())</f>
        <v>#N/A</v>
      </c>
      <c r="AX106" s="120" t="e">
        <f ca="1">+IF(AND(ISNUMBER(OFFSET('Sanitation Data'!$H$12,0,10*ROW('Sanitation Data'!H100))),'Data Summary'!DM106="Yes"),OFFSET('Sanitation Data'!$H$12,0,10*ROW('Sanitation Data'!H100)),NA())</f>
        <v>#N/A</v>
      </c>
      <c r="AY106" s="120" t="e">
        <f ca="1">+IF(AND(ISNUMBER(OFFSET('Sanitation Data'!$H$13,0,10*ROW('Sanitation Data'!H100))),'Data Summary'!DN106="Yes"),OFFSET('Sanitation Data'!$H$13,0,10*ROW('Sanitation Data'!H100)),NA())</f>
        <v>#N/A</v>
      </c>
      <c r="AZ106" s="121" t="e">
        <f ca="1">+IF(AND(ISNUMBER(OFFSET('Hygiene Data'!$C$6,0,10*ROW('Hygiene Data'!C100))),'Data Summary'!DO106="Yes"),OFFSET('Hygiene Data'!$C$6,0,10*ROW('Hygiene Data'!C100)),NA())</f>
        <v>#N/A</v>
      </c>
      <c r="BA106" s="121" t="e">
        <f ca="1">+IF(AND(ISNUMBER(OFFSET('Hygiene Data'!$C$8,0,10*ROW('Hygiene Data'!C100))),'Data Summary'!DP106="Yes"),OFFSET('Hygiene Data'!$C$8,0,10*ROW('Hygiene Data'!C100)),NA())</f>
        <v>#N/A</v>
      </c>
      <c r="BB106" s="121" t="e">
        <f ca="1">+IF(AND(ISNUMBER(OFFSET('Hygiene Data'!$C$10,0,10*ROW('Hygiene Data'!C100))),'Data Summary'!DQ106="Yes"),OFFSET('Hygiene Data'!$C$10,0,10*ROW('Hygiene Data'!C100)),NA())</f>
        <v>#N/A</v>
      </c>
      <c r="BC106" s="121" t="e">
        <f ca="1">+IF(AND(ISNUMBER(OFFSET('Hygiene Data'!$D$6,0,10*ROW('Hygiene Data'!D100))),'Data Summary'!DR106="Yes"),OFFSET('Hygiene Data'!$D$6,0,10*ROW('Hygiene Data'!D100)),NA())</f>
        <v>#N/A</v>
      </c>
      <c r="BD106" s="121" t="e">
        <f ca="1">+IF(AND(ISNUMBER(OFFSET('Hygiene Data'!$D$8,0,10*ROW('Hygiene Data'!D100))),'Data Summary'!DS106="Yes"),OFFSET('Hygiene Data'!$D$8,0,10*ROW('Hygiene Data'!D100)),NA())</f>
        <v>#N/A</v>
      </c>
      <c r="BE106" s="121" t="e">
        <f ca="1">+IF(AND(ISNUMBER(OFFSET('Hygiene Data'!$D$10,0,10*ROW('Hygiene Data'!D100))),'Data Summary'!DT106="Yes"),OFFSET('Hygiene Data'!$D$10,0,10*ROW('Hygiene Data'!D100)),NA())</f>
        <v>#N/A</v>
      </c>
      <c r="BF106" s="121" t="e">
        <f ca="1">+IF(AND(ISNUMBER(OFFSET('Hygiene Data'!$E$6,0,10*ROW('Hygiene Data'!E100))),'Data Summary'!DU106="Yes"),OFFSET('Hygiene Data'!$E$6,0,10*ROW('Hygiene Data'!E100)),NA())</f>
        <v>#N/A</v>
      </c>
      <c r="BG106" s="121" t="e">
        <f ca="1">+IF(AND(ISNUMBER(OFFSET('Hygiene Data'!$E$8,0,10*ROW('Hygiene Data'!E100))),'Data Summary'!DV106="Yes"),OFFSET('Hygiene Data'!$E$8,0,10*ROW('Hygiene Data'!E100)),NA())</f>
        <v>#N/A</v>
      </c>
      <c r="BH106" s="121" t="e">
        <f ca="1">+IF(AND(ISNUMBER(OFFSET('Hygiene Data'!$E$10,0,10*ROW('Hygiene Data'!E100))),'Data Summary'!DW106="Yes"),OFFSET('Hygiene Data'!$E$10,0,10*ROW('Hygiene Data'!E100)),NA())</f>
        <v>#N/A</v>
      </c>
      <c r="BI106" s="121" t="e">
        <f ca="1">+IF(AND(ISNUMBER(OFFSET('Hygiene Data'!$F$6,0,10*ROW('Hygiene Data'!F100))),'Data Summary'!DX106="Yes"),OFFSET('Hygiene Data'!$F$6,0,10*ROW('Hygiene Data'!F100)),NA())</f>
        <v>#N/A</v>
      </c>
      <c r="BJ106" s="121" t="e">
        <f ca="1">+IF(AND(ISNUMBER(OFFSET('Hygiene Data'!$F$8,0,10*ROW('Hygiene Data'!F100))),'Data Summary'!DY106="Yes"),OFFSET('Hygiene Data'!$F$8,0,10*ROW('Hygiene Data'!F100)),NA())</f>
        <v>#N/A</v>
      </c>
      <c r="BK106" s="121" t="e">
        <f ca="1">+IF(AND(ISNUMBER(OFFSET('Hygiene Data'!$F$10,0,10*ROW('Hygiene Data'!F100))),'Data Summary'!DZ106="Yes"),OFFSET('Hygiene Data'!$F$10,0,10*ROW('Hygiene Data'!F100)),NA())</f>
        <v>#N/A</v>
      </c>
      <c r="BL106" s="121" t="e">
        <f ca="1">+IF(AND(ISNUMBER(OFFSET('Hygiene Data'!$G$6,0,10*ROW('Hygiene Data'!G100))),'Data Summary'!EA106="Yes"),OFFSET('Hygiene Data'!$G$6,0,10*ROW('Hygiene Data'!G100)),NA())</f>
        <v>#N/A</v>
      </c>
      <c r="BM106" s="121" t="e">
        <f ca="1">+IF(AND(ISNUMBER(OFFSET('Hygiene Data'!$G$8,0,10*ROW('Hygiene Data'!G100))),'Data Summary'!EB106="Yes"),OFFSET('Hygiene Data'!$G$8,0,10*ROW('Hygiene Data'!G100)),NA())</f>
        <v>#N/A</v>
      </c>
      <c r="BN106" s="121" t="e">
        <f ca="1">+IF(AND(ISNUMBER(OFFSET('Hygiene Data'!$G$10,0,10*ROW('Hygiene Data'!G100))),'Data Summary'!EC106="Yes"),OFFSET('Hygiene Data'!$G$10,0,10*ROW('Hygiene Data'!G100)),NA())</f>
        <v>#N/A</v>
      </c>
      <c r="BO106" s="121" t="e">
        <f ca="1">+IF(AND(ISNUMBER(OFFSET('Hygiene Data'!$H$6,0,10*ROW('Hygiene Data'!H100))),'Data Summary'!ED106="Yes"),OFFSET('Hygiene Data'!$H$6,0,10*ROW('Hygiene Data'!H100)),NA())</f>
        <v>#N/A</v>
      </c>
      <c r="BP106" s="121" t="e">
        <f ca="1">+IF(AND(ISNUMBER(OFFSET('Hygiene Data'!$H$8,0,10*ROW('Hygiene Data'!H100))),'Data Summary'!EE106="Yes"),OFFSET('Hygiene Data'!$H$8,0,10*ROW('Hygiene Data'!H100)),NA())</f>
        <v>#N/A</v>
      </c>
      <c r="BQ106" s="121" t="e">
        <f ca="1">+IF(AND(ISNUMBER(OFFSET('Hygiene Data'!$H$10,0,10*ROW('Hygiene Data'!H100))),'Data Summary'!EF106="Yes"),OFFSET('Hygiene Data'!$H$10,0,10*ROW('Hygiene Data'!H100)),NA())</f>
        <v>#N/A</v>
      </c>
    </row>
    <row r="107" spans="1:69" x14ac:dyDescent="0.2">
      <c r="A107" s="44" t="e">
        <f ca="1">+IF(OFFSET('Water Data'!$B$1,0,10*ROW('Water Data'!B101))="",NA(),OFFSET('Water Data'!$B$1,0,10*ROW('Water Data'!B101)))</f>
        <v>#N/A</v>
      </c>
      <c r="B107" s="44" t="e">
        <f ca="1">+IF(OFFSET('Water Data'!$A$3,0,10*ROW('Water Data'!A104))="",NA(),OFFSET('Water Data'!$A$3,0,10*ROW('Water Data'!A104)))</f>
        <v>#N/A</v>
      </c>
      <c r="C107" s="44" t="e">
        <f ca="1">+IF(OFFSET('Water Data'!$C$3,0,10*ROW('Water Data'!C104))="",NA(),OFFSET('Water Data'!$C$3,0,10*ROW('Water Data'!C104)))</f>
        <v>#N/A</v>
      </c>
      <c r="D107" s="119" t="e">
        <f ca="1">+IF(AND(ISNUMBER(OFFSET('Water Data'!$C$5,0,10*ROW('Water Data'!C101))),'Data Summary'!BS107="Yes"),100-OFFSET('Water Data'!$C$5,0,10*ROW('Water Data'!C101)),NA())</f>
        <v>#N/A</v>
      </c>
      <c r="E107" s="119" t="e">
        <f ca="1">+IF(AND(ISNUMBER(OFFSET('Water Data'!$C$7,0,10*ROW('Water Data'!C101))),'Data Summary'!BT107="Yes"),OFFSET('Water Data'!$C$7,0,10*ROW('Water Data'!C101)),NA())</f>
        <v>#N/A</v>
      </c>
      <c r="F107" s="119" t="e">
        <f ca="1">+IF(AND(ISNUMBER(OFFSET('Water Data'!$C$10,0,10*ROW('Water Data'!C101))),'Data Summary'!BU107="Yes"),OFFSET('Water Data'!$C$10,0,10*ROW('Water Data'!C101)),NA())</f>
        <v>#N/A</v>
      </c>
      <c r="G107" s="119" t="e">
        <f ca="1">+IF(AND(ISNUMBER(OFFSET('Water Data'!$D$5,0,10*ROW('Water Data'!D101))),'Data Summary'!BV107="Yes"),100-OFFSET('Water Data'!$D$5,0,10*ROW('Water Data'!D101)),NA())</f>
        <v>#N/A</v>
      </c>
      <c r="H107" s="119" t="e">
        <f ca="1">+IF(AND(ISNUMBER(OFFSET('Water Data'!$D$7,0,10*ROW('Water Data'!D101))),'Data Summary'!BW107="Yes"),OFFSET('Water Data'!$D$7,0,10*ROW('Water Data'!D101)),NA())</f>
        <v>#N/A</v>
      </c>
      <c r="I107" s="119" t="e">
        <f ca="1">+IF(AND(ISNUMBER(OFFSET('Water Data'!$D$10,0,10*ROW('Water Data'!D101))),'Data Summary'!BX107="Yes"),OFFSET('Water Data'!$D$10,0,10*ROW('Water Data'!D101)),NA())</f>
        <v>#N/A</v>
      </c>
      <c r="J107" s="119" t="e">
        <f ca="1">+IF(AND(ISNUMBER(OFFSET('Water Data'!$E$5,0,10*ROW('Water Data'!E101))),'Data Summary'!BY107="Yes"),100-OFFSET('Water Data'!$E$5,0,10*ROW('Water Data'!E101)),NA())</f>
        <v>#N/A</v>
      </c>
      <c r="K107" s="119" t="e">
        <f ca="1">+IF(AND(ISNUMBER(OFFSET('Water Data'!$E$7,0,10*ROW('Water Data'!E101))),'Data Summary'!BZ107="Yes"),OFFSET('Water Data'!$E$7,0,10*ROW('Water Data'!E101)),NA())</f>
        <v>#N/A</v>
      </c>
      <c r="L107" s="119" t="e">
        <f ca="1">+IF(AND(ISNUMBER(OFFSET('Water Data'!$E$10,0,10*ROW('Water Data'!E101))),'Data Summary'!CA107="Yes"),OFFSET('Water Data'!$E$10,0,10*ROW('Water Data'!E101)),NA())</f>
        <v>#N/A</v>
      </c>
      <c r="M107" s="119" t="e">
        <f ca="1">+IF(AND(ISNUMBER(OFFSET('Water Data'!$F$5,0,10*ROW('Water Data'!F101))),'Data Summary'!CB107="Yes"),100-OFFSET('Water Data'!$F$5,0,10*ROW('Water Data'!F101)),NA())</f>
        <v>#N/A</v>
      </c>
      <c r="N107" s="119" t="e">
        <f ca="1">+IF(AND(ISNUMBER(OFFSET('Water Data'!$F$7,0,10*ROW('Water Data'!F101))),'Data Summary'!CC107="Yes"),OFFSET('Water Data'!$F$7,0,10*ROW('Water Data'!F101)),NA())</f>
        <v>#N/A</v>
      </c>
      <c r="O107" s="119" t="e">
        <f ca="1">+IF(AND(ISNUMBER(OFFSET('Water Data'!$F$10,0,10*ROW('Water Data'!F101))),'Data Summary'!CD107="Yes"),OFFSET('Water Data'!$F$10,0,10*ROW('Water Data'!F101)),NA())</f>
        <v>#N/A</v>
      </c>
      <c r="P107" s="119" t="e">
        <f ca="1">+IF(AND(ISNUMBER(OFFSET('Water Data'!$G$5,0,10*ROW('Water Data'!G101))),'Data Summary'!CE107="Yes"),100-OFFSET('Water Data'!$G$5,0,10*ROW('Water Data'!G101)),NA())</f>
        <v>#N/A</v>
      </c>
      <c r="Q107" s="119" t="e">
        <f ca="1">+IF(AND(ISNUMBER(OFFSET('Water Data'!$G$7,0,10*ROW('Water Data'!G101))),'Data Summary'!CF107="Yes"),OFFSET('Water Data'!$G$7,0,10*ROW('Water Data'!G101)),NA())</f>
        <v>#N/A</v>
      </c>
      <c r="R107" s="119" t="e">
        <f ca="1">+IF(AND(ISNUMBER(OFFSET('Water Data'!$G$10,0,10*ROW('Water Data'!G101))),'Data Summary'!CG107="Yes"),OFFSET('Water Data'!$G$10,0,10*ROW('Water Data'!G101)),NA())</f>
        <v>#N/A</v>
      </c>
      <c r="S107" s="119" t="e">
        <f ca="1">+IF(AND(ISNUMBER(OFFSET('Water Data'!$H$5,0,10*ROW('Water Data'!H101))),'Data Summary'!CH107="Yes"),100-OFFSET('Water Data'!$H$5,0,10*ROW('Water Data'!H101)),NA())</f>
        <v>#N/A</v>
      </c>
      <c r="T107" s="119" t="e">
        <f ca="1">+IF(AND(ISNUMBER(OFFSET('Water Data'!$H$7,0,10*ROW('Water Data'!H101))),'Data Summary'!CI107="Yes"),OFFSET('Water Data'!$H$7,0,10*ROW('Water Data'!H101)),NA())</f>
        <v>#N/A</v>
      </c>
      <c r="U107" s="119" t="e">
        <f ca="1">+IF(AND(ISNUMBER(OFFSET('Water Data'!$H$10,0,10*ROW('Water Data'!H101))),'Data Summary'!CJ107="Yes"),OFFSET('Water Data'!$H$10,0,10*ROW('Water Data'!H101)),NA())</f>
        <v>#N/A</v>
      </c>
      <c r="V107" s="120" t="e">
        <f ca="1">+IF(AND(ISNUMBER(OFFSET('Sanitation Data'!$C$5,0,10*ROW('Sanitation Data'!C101))),'Data Summary'!CK107="Yes"),100-OFFSET('Sanitation Data'!$C$5,0,10*ROW('Sanitation Data'!C101)),NA())</f>
        <v>#N/A</v>
      </c>
      <c r="W107" s="120" t="e">
        <f ca="1">+IF(AND(ISNUMBER(OFFSET('Sanitation Data'!$C$7,0,10*ROW('Sanitation Data'!C101))),'Data Summary'!CL107="Yes"),OFFSET('Sanitation Data'!$C$7,0,10*ROW('Sanitation Data'!C101)),NA())</f>
        <v>#N/A</v>
      </c>
      <c r="X107" s="120" t="e">
        <f ca="1">+IF(AND(ISNUMBER(OFFSET('Sanitation Data'!$C$11,0,10*ROW('Sanitation Data'!C101))),'Data Summary'!CM107="Yes"),OFFSET('Sanitation Data'!$C$11,0,10*ROW('Sanitation Data'!C101)),NA())</f>
        <v>#N/A</v>
      </c>
      <c r="Y107" s="120" t="e">
        <f ca="1">+IF(AND(ISNUMBER(OFFSET('Sanitation Data'!$C$12,0,10*ROW('Sanitation Data'!C101))),'Data Summary'!CN107="Yes"),OFFSET('Sanitation Data'!$C$12,0,10*ROW('Sanitation Data'!C101)),NA())</f>
        <v>#N/A</v>
      </c>
      <c r="Z107" s="120" t="e">
        <f ca="1">+IF(AND(ISNUMBER(OFFSET('Sanitation Data'!$C$13,0,10*ROW('Sanitation Data'!C101))),'Data Summary'!CO107="Yes"),OFFSET('Sanitation Data'!$C$13,0,10*ROW('Sanitation Data'!C101)),NA())</f>
        <v>#N/A</v>
      </c>
      <c r="AA107" s="120" t="e">
        <f ca="1">+IF(AND(ISNUMBER(OFFSET('Sanitation Data'!$D$5,0,10*ROW('Sanitation Data'!D101))),'Data Summary'!CP107="Yes"),100-OFFSET('Sanitation Data'!$D$5,0,10*ROW('Sanitation Data'!D101)),NA())</f>
        <v>#N/A</v>
      </c>
      <c r="AB107" s="120" t="e">
        <f ca="1">+IF(AND(ISNUMBER(OFFSET('Sanitation Data'!$D$7,0,10*ROW('Sanitation Data'!D101))),'Data Summary'!CQ107="Yes"),OFFSET('Sanitation Data'!$D$7,0,10*ROW('Sanitation Data'!D101)),NA())</f>
        <v>#N/A</v>
      </c>
      <c r="AC107" s="120" t="e">
        <f ca="1">+IF(AND(ISNUMBER(OFFSET('Sanitation Data'!$D$11,0,10*ROW('Sanitation Data'!D101))),'Data Summary'!CR107="Yes"),OFFSET('Sanitation Data'!$D$11,0,10*ROW('Sanitation Data'!D101)),NA())</f>
        <v>#N/A</v>
      </c>
      <c r="AD107" s="120" t="e">
        <f ca="1">+IF(AND(ISNUMBER(OFFSET('Sanitation Data'!$D$12,0,10*ROW('Sanitation Data'!D101))),'Data Summary'!CS107="Yes"),OFFSET('Sanitation Data'!$D$12,0,10*ROW('Sanitation Data'!D101)),NA())</f>
        <v>#N/A</v>
      </c>
      <c r="AE107" s="120" t="e">
        <f ca="1">+IF(AND(ISNUMBER(OFFSET('Sanitation Data'!$D$13,0,10*ROW('Sanitation Data'!D101))),'Data Summary'!CT107="Yes"),OFFSET('Sanitation Data'!$D$13,0,10*ROW('Sanitation Data'!D101)),NA())</f>
        <v>#N/A</v>
      </c>
      <c r="AF107" s="120" t="e">
        <f ca="1">+IF(AND(ISNUMBER(OFFSET('Sanitation Data'!$E$5,0,10*ROW('Sanitation Data'!E101))),'Data Summary'!CU107="Yes"),100-OFFSET('Sanitation Data'!$E$5,0,10*ROW('Sanitation Data'!E101)),NA())</f>
        <v>#N/A</v>
      </c>
      <c r="AG107" s="120" t="e">
        <f ca="1">+IF(AND(ISNUMBER(OFFSET('Sanitation Data'!$E$7,0,10*ROW('Sanitation Data'!E101))),'Data Summary'!CV107="Yes"),OFFSET('Sanitation Data'!$E$7,0,10*ROW('Sanitation Data'!E101)),NA())</f>
        <v>#N/A</v>
      </c>
      <c r="AH107" s="120" t="e">
        <f ca="1">+IF(AND(ISNUMBER(OFFSET('Sanitation Data'!$E$11,0,10*ROW('Sanitation Data'!E101))),'Data Summary'!CW107="Yes"),OFFSET('Sanitation Data'!$E$11,0,10*ROW('Sanitation Data'!E101)),NA())</f>
        <v>#N/A</v>
      </c>
      <c r="AI107" s="120" t="e">
        <f ca="1">+IF(AND(ISNUMBER(OFFSET('Sanitation Data'!$E$12,0,10*ROW('Sanitation Data'!E101))),'Data Summary'!CX107="Yes"),OFFSET('Sanitation Data'!$E$12,0,10*ROW('Sanitation Data'!E101)),NA())</f>
        <v>#N/A</v>
      </c>
      <c r="AJ107" s="120" t="e">
        <f ca="1">+IF(AND(ISNUMBER(OFFSET('Sanitation Data'!$E$13,0,10*ROW('Sanitation Data'!E101))),'Data Summary'!CY107="Yes"),OFFSET('Sanitation Data'!$E$13,0,10*ROW('Sanitation Data'!E101)),NA())</f>
        <v>#N/A</v>
      </c>
      <c r="AK107" s="120" t="e">
        <f ca="1">+IF(AND(ISNUMBER(OFFSET('Sanitation Data'!$F$5,0,10*ROW('Sanitation Data'!F101))),'Data Summary'!CZ107="Yes"),100-OFFSET('Sanitation Data'!$F$5,0,10*ROW('Sanitation Data'!F101)),NA())</f>
        <v>#N/A</v>
      </c>
      <c r="AL107" s="120" t="e">
        <f ca="1">+IF(AND(ISNUMBER(OFFSET('Sanitation Data'!$F$7,0,10*ROW('Sanitation Data'!F101))),'Data Summary'!DA107="Yes"),OFFSET('Sanitation Data'!$F$7,0,10*ROW('Sanitation Data'!F101)),NA())</f>
        <v>#N/A</v>
      </c>
      <c r="AM107" s="120" t="e">
        <f ca="1">+IF(AND(ISNUMBER(OFFSET('Sanitation Data'!$F$11,0,10*ROW('Sanitation Data'!F101))),'Data Summary'!DB107="Yes"),OFFSET('Sanitation Data'!$F$11,0,10*ROW('Sanitation Data'!F101)),NA())</f>
        <v>#N/A</v>
      </c>
      <c r="AN107" s="120" t="e">
        <f ca="1">+IF(AND(ISNUMBER(OFFSET('Sanitation Data'!$F$12,0,10*ROW('Sanitation Data'!F101))),'Data Summary'!DC107="Yes"),OFFSET('Sanitation Data'!$F$12,0,10*ROW('Sanitation Data'!F101)),NA())</f>
        <v>#N/A</v>
      </c>
      <c r="AO107" s="120" t="e">
        <f ca="1">+IF(AND(ISNUMBER(OFFSET('Sanitation Data'!$F$13,0,10*ROW('Sanitation Data'!F101))),'Data Summary'!DD107="Yes"),OFFSET('Sanitation Data'!$F$13,0,10*ROW('Sanitation Data'!F101)),NA())</f>
        <v>#N/A</v>
      </c>
      <c r="AP107" s="120" t="e">
        <f ca="1">+IF(AND(ISNUMBER(OFFSET('Sanitation Data'!$G$5,0,10*ROW('Sanitation Data'!G101))),'Data Summary'!DE107="Yes"),100-OFFSET('Sanitation Data'!$G$5,0,10*ROW('Sanitation Data'!G101)),NA())</f>
        <v>#N/A</v>
      </c>
      <c r="AQ107" s="120" t="e">
        <f ca="1">+IF(AND(ISNUMBER(OFFSET('Sanitation Data'!$G$7,0,10*ROW('Sanitation Data'!G101))),'Data Summary'!DF107="Yes"),OFFSET('Sanitation Data'!$G$7,0,10*ROW('Sanitation Data'!G101)),NA())</f>
        <v>#N/A</v>
      </c>
      <c r="AR107" s="120" t="e">
        <f ca="1">+IF(AND(ISNUMBER(OFFSET('Sanitation Data'!$G$11,0,10*ROW('Sanitation Data'!G101))),'Data Summary'!DG107="Yes"),OFFSET('Sanitation Data'!$G$11,0,10*ROW('Sanitation Data'!G101)),NA())</f>
        <v>#N/A</v>
      </c>
      <c r="AS107" s="120" t="e">
        <f ca="1">+IF(AND(ISNUMBER(OFFSET('Sanitation Data'!$G$12,0,10*ROW('Sanitation Data'!G101))),'Data Summary'!DH107="Yes"),OFFSET('Sanitation Data'!$G$12,0,10*ROW('Sanitation Data'!G101)),NA())</f>
        <v>#N/A</v>
      </c>
      <c r="AT107" s="120" t="e">
        <f ca="1">+IF(AND(ISNUMBER(OFFSET('Sanitation Data'!$G$13,0,10*ROW('Sanitation Data'!G101))),'Data Summary'!DI107="Yes"),OFFSET('Sanitation Data'!$G$13,0,10*ROW('Sanitation Data'!G101)),NA())</f>
        <v>#N/A</v>
      </c>
      <c r="AU107" s="120" t="e">
        <f ca="1">+IF(AND(ISNUMBER(OFFSET('Sanitation Data'!$H$5,0,10*ROW('Sanitation Data'!H101))),'Data Summary'!DJ107="Yes"),100-OFFSET('Sanitation Data'!$H$5,0,10*ROW('Sanitation Data'!H101)),NA())</f>
        <v>#N/A</v>
      </c>
      <c r="AV107" s="120" t="e">
        <f ca="1">+IF(AND(ISNUMBER(OFFSET('Sanitation Data'!$H$7,0,10*ROW('Sanitation Data'!H101))),'Data Summary'!DK107="Yes"),OFFSET('Sanitation Data'!$H$7,0,10*ROW('Sanitation Data'!H101)),NA())</f>
        <v>#N/A</v>
      </c>
      <c r="AW107" s="120" t="e">
        <f ca="1">+IF(AND(ISNUMBER(OFFSET('Sanitation Data'!$H$11,0,10*ROW('Sanitation Data'!H101))),'Data Summary'!DL107="Yes"),OFFSET('Sanitation Data'!$H$11,0,10*ROW('Sanitation Data'!H101)),NA())</f>
        <v>#N/A</v>
      </c>
      <c r="AX107" s="120" t="e">
        <f ca="1">+IF(AND(ISNUMBER(OFFSET('Sanitation Data'!$H$12,0,10*ROW('Sanitation Data'!H101))),'Data Summary'!DM107="Yes"),OFFSET('Sanitation Data'!$H$12,0,10*ROW('Sanitation Data'!H101)),NA())</f>
        <v>#N/A</v>
      </c>
      <c r="AY107" s="120" t="e">
        <f ca="1">+IF(AND(ISNUMBER(OFFSET('Sanitation Data'!$H$13,0,10*ROW('Sanitation Data'!H101))),'Data Summary'!DN107="Yes"),OFFSET('Sanitation Data'!$H$13,0,10*ROW('Sanitation Data'!H101)),NA())</f>
        <v>#N/A</v>
      </c>
      <c r="AZ107" s="121" t="e">
        <f ca="1">+IF(AND(ISNUMBER(OFFSET('Hygiene Data'!$C$6,0,10*ROW('Hygiene Data'!C101))),'Data Summary'!DO107="Yes"),OFFSET('Hygiene Data'!$C$6,0,10*ROW('Hygiene Data'!C101)),NA())</f>
        <v>#N/A</v>
      </c>
      <c r="BA107" s="121" t="e">
        <f ca="1">+IF(AND(ISNUMBER(OFFSET('Hygiene Data'!$C$8,0,10*ROW('Hygiene Data'!C101))),'Data Summary'!DP107="Yes"),OFFSET('Hygiene Data'!$C$8,0,10*ROW('Hygiene Data'!C101)),NA())</f>
        <v>#N/A</v>
      </c>
      <c r="BB107" s="121" t="e">
        <f ca="1">+IF(AND(ISNUMBER(OFFSET('Hygiene Data'!$C$10,0,10*ROW('Hygiene Data'!C101))),'Data Summary'!DQ107="Yes"),OFFSET('Hygiene Data'!$C$10,0,10*ROW('Hygiene Data'!C101)),NA())</f>
        <v>#N/A</v>
      </c>
      <c r="BC107" s="121" t="e">
        <f ca="1">+IF(AND(ISNUMBER(OFFSET('Hygiene Data'!$D$6,0,10*ROW('Hygiene Data'!D101))),'Data Summary'!DR107="Yes"),OFFSET('Hygiene Data'!$D$6,0,10*ROW('Hygiene Data'!D101)),NA())</f>
        <v>#N/A</v>
      </c>
      <c r="BD107" s="121" t="e">
        <f ca="1">+IF(AND(ISNUMBER(OFFSET('Hygiene Data'!$D$8,0,10*ROW('Hygiene Data'!D101))),'Data Summary'!DS107="Yes"),OFFSET('Hygiene Data'!$D$8,0,10*ROW('Hygiene Data'!D101)),NA())</f>
        <v>#N/A</v>
      </c>
      <c r="BE107" s="121" t="e">
        <f ca="1">+IF(AND(ISNUMBER(OFFSET('Hygiene Data'!$D$10,0,10*ROW('Hygiene Data'!D101))),'Data Summary'!DT107="Yes"),OFFSET('Hygiene Data'!$D$10,0,10*ROW('Hygiene Data'!D101)),NA())</f>
        <v>#N/A</v>
      </c>
      <c r="BF107" s="121" t="e">
        <f ca="1">+IF(AND(ISNUMBER(OFFSET('Hygiene Data'!$E$6,0,10*ROW('Hygiene Data'!E101))),'Data Summary'!DU107="Yes"),OFFSET('Hygiene Data'!$E$6,0,10*ROW('Hygiene Data'!E101)),NA())</f>
        <v>#N/A</v>
      </c>
      <c r="BG107" s="121" t="e">
        <f ca="1">+IF(AND(ISNUMBER(OFFSET('Hygiene Data'!$E$8,0,10*ROW('Hygiene Data'!E101))),'Data Summary'!DV107="Yes"),OFFSET('Hygiene Data'!$E$8,0,10*ROW('Hygiene Data'!E101)),NA())</f>
        <v>#N/A</v>
      </c>
      <c r="BH107" s="121" t="e">
        <f ca="1">+IF(AND(ISNUMBER(OFFSET('Hygiene Data'!$E$10,0,10*ROW('Hygiene Data'!E101))),'Data Summary'!DW107="Yes"),OFFSET('Hygiene Data'!$E$10,0,10*ROW('Hygiene Data'!E101)),NA())</f>
        <v>#N/A</v>
      </c>
      <c r="BI107" s="121" t="e">
        <f ca="1">+IF(AND(ISNUMBER(OFFSET('Hygiene Data'!$F$6,0,10*ROW('Hygiene Data'!F101))),'Data Summary'!DX107="Yes"),OFFSET('Hygiene Data'!$F$6,0,10*ROW('Hygiene Data'!F101)),NA())</f>
        <v>#N/A</v>
      </c>
      <c r="BJ107" s="121" t="e">
        <f ca="1">+IF(AND(ISNUMBER(OFFSET('Hygiene Data'!$F$8,0,10*ROW('Hygiene Data'!F101))),'Data Summary'!DY107="Yes"),OFFSET('Hygiene Data'!$F$8,0,10*ROW('Hygiene Data'!F101)),NA())</f>
        <v>#N/A</v>
      </c>
      <c r="BK107" s="121" t="e">
        <f ca="1">+IF(AND(ISNUMBER(OFFSET('Hygiene Data'!$F$10,0,10*ROW('Hygiene Data'!F101))),'Data Summary'!DZ107="Yes"),OFFSET('Hygiene Data'!$F$10,0,10*ROW('Hygiene Data'!F101)),NA())</f>
        <v>#N/A</v>
      </c>
      <c r="BL107" s="121" t="e">
        <f ca="1">+IF(AND(ISNUMBER(OFFSET('Hygiene Data'!$G$6,0,10*ROW('Hygiene Data'!G101))),'Data Summary'!EA107="Yes"),OFFSET('Hygiene Data'!$G$6,0,10*ROW('Hygiene Data'!G101)),NA())</f>
        <v>#N/A</v>
      </c>
      <c r="BM107" s="121" t="e">
        <f ca="1">+IF(AND(ISNUMBER(OFFSET('Hygiene Data'!$G$8,0,10*ROW('Hygiene Data'!G101))),'Data Summary'!EB107="Yes"),OFFSET('Hygiene Data'!$G$8,0,10*ROW('Hygiene Data'!G101)),NA())</f>
        <v>#N/A</v>
      </c>
      <c r="BN107" s="121" t="e">
        <f ca="1">+IF(AND(ISNUMBER(OFFSET('Hygiene Data'!$G$10,0,10*ROW('Hygiene Data'!G101))),'Data Summary'!EC107="Yes"),OFFSET('Hygiene Data'!$G$10,0,10*ROW('Hygiene Data'!G101)),NA())</f>
        <v>#N/A</v>
      </c>
      <c r="BO107" s="121" t="e">
        <f ca="1">+IF(AND(ISNUMBER(OFFSET('Hygiene Data'!$H$6,0,10*ROW('Hygiene Data'!H101))),'Data Summary'!ED107="Yes"),OFFSET('Hygiene Data'!$H$6,0,10*ROW('Hygiene Data'!H101)),NA())</f>
        <v>#N/A</v>
      </c>
      <c r="BP107" s="121" t="e">
        <f ca="1">+IF(AND(ISNUMBER(OFFSET('Hygiene Data'!$H$8,0,10*ROW('Hygiene Data'!H101))),'Data Summary'!EE107="Yes"),OFFSET('Hygiene Data'!$H$8,0,10*ROW('Hygiene Data'!H101)),NA())</f>
        <v>#N/A</v>
      </c>
      <c r="BQ107" s="121" t="e">
        <f ca="1">+IF(AND(ISNUMBER(OFFSET('Hygiene Data'!$H$10,0,10*ROW('Hygiene Data'!H101))),'Data Summary'!EF107="Yes"),OFFSET('Hygiene Data'!$H$10,0,10*ROW('Hygiene Data'!H101)),NA())</f>
        <v>#N/A</v>
      </c>
    </row>
    <row r="108" spans="1:69" x14ac:dyDescent="0.2">
      <c r="A108" s="44" t="e">
        <f ca="1">+IF(OFFSET('Water Data'!$B$1,0,10*ROW('Water Data'!B102))="",NA(),OFFSET('Water Data'!$B$1,0,10*ROW('Water Data'!B102)))</f>
        <v>#N/A</v>
      </c>
      <c r="B108" s="44" t="e">
        <f ca="1">+IF(OFFSET('Water Data'!$A$3,0,10*ROW('Water Data'!A105))="",NA(),OFFSET('Water Data'!$A$3,0,10*ROW('Water Data'!A105)))</f>
        <v>#N/A</v>
      </c>
      <c r="C108" s="44" t="e">
        <f ca="1">+IF(OFFSET('Water Data'!$C$3,0,10*ROW('Water Data'!C105))="",NA(),OFFSET('Water Data'!$C$3,0,10*ROW('Water Data'!C105)))</f>
        <v>#N/A</v>
      </c>
      <c r="D108" s="119" t="e">
        <f ca="1">+IF(AND(ISNUMBER(OFFSET('Water Data'!$C$5,0,10*ROW('Water Data'!C102))),'Data Summary'!BS108="Yes"),100-OFFSET('Water Data'!$C$5,0,10*ROW('Water Data'!C102)),NA())</f>
        <v>#N/A</v>
      </c>
      <c r="E108" s="119" t="e">
        <f ca="1">+IF(AND(ISNUMBER(OFFSET('Water Data'!$C$7,0,10*ROW('Water Data'!C102))),'Data Summary'!BT108="Yes"),OFFSET('Water Data'!$C$7,0,10*ROW('Water Data'!C102)),NA())</f>
        <v>#N/A</v>
      </c>
      <c r="F108" s="119" t="e">
        <f ca="1">+IF(AND(ISNUMBER(OFFSET('Water Data'!$C$10,0,10*ROW('Water Data'!C102))),'Data Summary'!BU108="Yes"),OFFSET('Water Data'!$C$10,0,10*ROW('Water Data'!C102)),NA())</f>
        <v>#N/A</v>
      </c>
      <c r="G108" s="119" t="e">
        <f ca="1">+IF(AND(ISNUMBER(OFFSET('Water Data'!$D$5,0,10*ROW('Water Data'!D102))),'Data Summary'!BV108="Yes"),100-OFFSET('Water Data'!$D$5,0,10*ROW('Water Data'!D102)),NA())</f>
        <v>#N/A</v>
      </c>
      <c r="H108" s="119" t="e">
        <f ca="1">+IF(AND(ISNUMBER(OFFSET('Water Data'!$D$7,0,10*ROW('Water Data'!D102))),'Data Summary'!BW108="Yes"),OFFSET('Water Data'!$D$7,0,10*ROW('Water Data'!D102)),NA())</f>
        <v>#N/A</v>
      </c>
      <c r="I108" s="119" t="e">
        <f ca="1">+IF(AND(ISNUMBER(OFFSET('Water Data'!$D$10,0,10*ROW('Water Data'!D102))),'Data Summary'!BX108="Yes"),OFFSET('Water Data'!$D$10,0,10*ROW('Water Data'!D102)),NA())</f>
        <v>#N/A</v>
      </c>
      <c r="J108" s="119" t="e">
        <f ca="1">+IF(AND(ISNUMBER(OFFSET('Water Data'!$E$5,0,10*ROW('Water Data'!E102))),'Data Summary'!BY108="Yes"),100-OFFSET('Water Data'!$E$5,0,10*ROW('Water Data'!E102)),NA())</f>
        <v>#N/A</v>
      </c>
      <c r="K108" s="119" t="e">
        <f ca="1">+IF(AND(ISNUMBER(OFFSET('Water Data'!$E$7,0,10*ROW('Water Data'!E102))),'Data Summary'!BZ108="Yes"),OFFSET('Water Data'!$E$7,0,10*ROW('Water Data'!E102)),NA())</f>
        <v>#N/A</v>
      </c>
      <c r="L108" s="119" t="e">
        <f ca="1">+IF(AND(ISNUMBER(OFFSET('Water Data'!$E$10,0,10*ROW('Water Data'!E102))),'Data Summary'!CA108="Yes"),OFFSET('Water Data'!$E$10,0,10*ROW('Water Data'!E102)),NA())</f>
        <v>#N/A</v>
      </c>
      <c r="M108" s="119" t="e">
        <f ca="1">+IF(AND(ISNUMBER(OFFSET('Water Data'!$F$5,0,10*ROW('Water Data'!F102))),'Data Summary'!CB108="Yes"),100-OFFSET('Water Data'!$F$5,0,10*ROW('Water Data'!F102)),NA())</f>
        <v>#N/A</v>
      </c>
      <c r="N108" s="119" t="e">
        <f ca="1">+IF(AND(ISNUMBER(OFFSET('Water Data'!$F$7,0,10*ROW('Water Data'!F102))),'Data Summary'!CC108="Yes"),OFFSET('Water Data'!$F$7,0,10*ROW('Water Data'!F102)),NA())</f>
        <v>#N/A</v>
      </c>
      <c r="O108" s="119" t="e">
        <f ca="1">+IF(AND(ISNUMBER(OFFSET('Water Data'!$F$10,0,10*ROW('Water Data'!F102))),'Data Summary'!CD108="Yes"),OFFSET('Water Data'!$F$10,0,10*ROW('Water Data'!F102)),NA())</f>
        <v>#N/A</v>
      </c>
      <c r="P108" s="119" t="e">
        <f ca="1">+IF(AND(ISNUMBER(OFFSET('Water Data'!$G$5,0,10*ROW('Water Data'!G102))),'Data Summary'!CE108="Yes"),100-OFFSET('Water Data'!$G$5,0,10*ROW('Water Data'!G102)),NA())</f>
        <v>#N/A</v>
      </c>
      <c r="Q108" s="119" t="e">
        <f ca="1">+IF(AND(ISNUMBER(OFFSET('Water Data'!$G$7,0,10*ROW('Water Data'!G102))),'Data Summary'!CF108="Yes"),OFFSET('Water Data'!$G$7,0,10*ROW('Water Data'!G102)),NA())</f>
        <v>#N/A</v>
      </c>
      <c r="R108" s="119" t="e">
        <f ca="1">+IF(AND(ISNUMBER(OFFSET('Water Data'!$G$10,0,10*ROW('Water Data'!G102))),'Data Summary'!CG108="Yes"),OFFSET('Water Data'!$G$10,0,10*ROW('Water Data'!G102)),NA())</f>
        <v>#N/A</v>
      </c>
      <c r="S108" s="119" t="e">
        <f ca="1">+IF(AND(ISNUMBER(OFFSET('Water Data'!$H$5,0,10*ROW('Water Data'!H102))),'Data Summary'!CH108="Yes"),100-OFFSET('Water Data'!$H$5,0,10*ROW('Water Data'!H102)),NA())</f>
        <v>#N/A</v>
      </c>
      <c r="T108" s="119" t="e">
        <f ca="1">+IF(AND(ISNUMBER(OFFSET('Water Data'!$H$7,0,10*ROW('Water Data'!H102))),'Data Summary'!CI108="Yes"),OFFSET('Water Data'!$H$7,0,10*ROW('Water Data'!H102)),NA())</f>
        <v>#N/A</v>
      </c>
      <c r="U108" s="119" t="e">
        <f ca="1">+IF(AND(ISNUMBER(OFFSET('Water Data'!$H$10,0,10*ROW('Water Data'!H102))),'Data Summary'!CJ108="Yes"),OFFSET('Water Data'!$H$10,0,10*ROW('Water Data'!H102)),NA())</f>
        <v>#N/A</v>
      </c>
      <c r="V108" s="120" t="e">
        <f ca="1">+IF(AND(ISNUMBER(OFFSET('Sanitation Data'!$C$5,0,10*ROW('Sanitation Data'!C102))),'Data Summary'!CK108="Yes"),100-OFFSET('Sanitation Data'!$C$5,0,10*ROW('Sanitation Data'!C102)),NA())</f>
        <v>#N/A</v>
      </c>
      <c r="W108" s="120" t="e">
        <f ca="1">+IF(AND(ISNUMBER(OFFSET('Sanitation Data'!$C$7,0,10*ROW('Sanitation Data'!C102))),'Data Summary'!CL108="Yes"),OFFSET('Sanitation Data'!$C$7,0,10*ROW('Sanitation Data'!C102)),NA())</f>
        <v>#N/A</v>
      </c>
      <c r="X108" s="120" t="e">
        <f ca="1">+IF(AND(ISNUMBER(OFFSET('Sanitation Data'!$C$11,0,10*ROW('Sanitation Data'!C102))),'Data Summary'!CM108="Yes"),OFFSET('Sanitation Data'!$C$11,0,10*ROW('Sanitation Data'!C102)),NA())</f>
        <v>#N/A</v>
      </c>
      <c r="Y108" s="120" t="e">
        <f ca="1">+IF(AND(ISNUMBER(OFFSET('Sanitation Data'!$C$12,0,10*ROW('Sanitation Data'!C102))),'Data Summary'!CN108="Yes"),OFFSET('Sanitation Data'!$C$12,0,10*ROW('Sanitation Data'!C102)),NA())</f>
        <v>#N/A</v>
      </c>
      <c r="Z108" s="120" t="e">
        <f ca="1">+IF(AND(ISNUMBER(OFFSET('Sanitation Data'!$C$13,0,10*ROW('Sanitation Data'!C102))),'Data Summary'!CO108="Yes"),OFFSET('Sanitation Data'!$C$13,0,10*ROW('Sanitation Data'!C102)),NA())</f>
        <v>#N/A</v>
      </c>
      <c r="AA108" s="120" t="e">
        <f ca="1">+IF(AND(ISNUMBER(OFFSET('Sanitation Data'!$D$5,0,10*ROW('Sanitation Data'!D102))),'Data Summary'!CP108="Yes"),100-OFFSET('Sanitation Data'!$D$5,0,10*ROW('Sanitation Data'!D102)),NA())</f>
        <v>#N/A</v>
      </c>
      <c r="AB108" s="120" t="e">
        <f ca="1">+IF(AND(ISNUMBER(OFFSET('Sanitation Data'!$D$7,0,10*ROW('Sanitation Data'!D102))),'Data Summary'!CQ108="Yes"),OFFSET('Sanitation Data'!$D$7,0,10*ROW('Sanitation Data'!D102)),NA())</f>
        <v>#N/A</v>
      </c>
      <c r="AC108" s="120" t="e">
        <f ca="1">+IF(AND(ISNUMBER(OFFSET('Sanitation Data'!$D$11,0,10*ROW('Sanitation Data'!D102))),'Data Summary'!CR108="Yes"),OFFSET('Sanitation Data'!$D$11,0,10*ROW('Sanitation Data'!D102)),NA())</f>
        <v>#N/A</v>
      </c>
      <c r="AD108" s="120" t="e">
        <f ca="1">+IF(AND(ISNUMBER(OFFSET('Sanitation Data'!$D$12,0,10*ROW('Sanitation Data'!D102))),'Data Summary'!CS108="Yes"),OFFSET('Sanitation Data'!$D$12,0,10*ROW('Sanitation Data'!D102)),NA())</f>
        <v>#N/A</v>
      </c>
      <c r="AE108" s="120" t="e">
        <f ca="1">+IF(AND(ISNUMBER(OFFSET('Sanitation Data'!$D$13,0,10*ROW('Sanitation Data'!D102))),'Data Summary'!CT108="Yes"),OFFSET('Sanitation Data'!$D$13,0,10*ROW('Sanitation Data'!D102)),NA())</f>
        <v>#N/A</v>
      </c>
      <c r="AF108" s="120" t="e">
        <f ca="1">+IF(AND(ISNUMBER(OFFSET('Sanitation Data'!$E$5,0,10*ROW('Sanitation Data'!E102))),'Data Summary'!CU108="Yes"),100-OFFSET('Sanitation Data'!$E$5,0,10*ROW('Sanitation Data'!E102)),NA())</f>
        <v>#N/A</v>
      </c>
      <c r="AG108" s="120" t="e">
        <f ca="1">+IF(AND(ISNUMBER(OFFSET('Sanitation Data'!$E$7,0,10*ROW('Sanitation Data'!E102))),'Data Summary'!CV108="Yes"),OFFSET('Sanitation Data'!$E$7,0,10*ROW('Sanitation Data'!E102)),NA())</f>
        <v>#N/A</v>
      </c>
      <c r="AH108" s="120" t="e">
        <f ca="1">+IF(AND(ISNUMBER(OFFSET('Sanitation Data'!$E$11,0,10*ROW('Sanitation Data'!E102))),'Data Summary'!CW108="Yes"),OFFSET('Sanitation Data'!$E$11,0,10*ROW('Sanitation Data'!E102)),NA())</f>
        <v>#N/A</v>
      </c>
      <c r="AI108" s="120" t="e">
        <f ca="1">+IF(AND(ISNUMBER(OFFSET('Sanitation Data'!$E$12,0,10*ROW('Sanitation Data'!E102))),'Data Summary'!CX108="Yes"),OFFSET('Sanitation Data'!$E$12,0,10*ROW('Sanitation Data'!E102)),NA())</f>
        <v>#N/A</v>
      </c>
      <c r="AJ108" s="120" t="e">
        <f ca="1">+IF(AND(ISNUMBER(OFFSET('Sanitation Data'!$E$13,0,10*ROW('Sanitation Data'!E102))),'Data Summary'!CY108="Yes"),OFFSET('Sanitation Data'!$E$13,0,10*ROW('Sanitation Data'!E102)),NA())</f>
        <v>#N/A</v>
      </c>
      <c r="AK108" s="120" t="e">
        <f ca="1">+IF(AND(ISNUMBER(OFFSET('Sanitation Data'!$F$5,0,10*ROW('Sanitation Data'!F102))),'Data Summary'!CZ108="Yes"),100-OFFSET('Sanitation Data'!$F$5,0,10*ROW('Sanitation Data'!F102)),NA())</f>
        <v>#N/A</v>
      </c>
      <c r="AL108" s="120" t="e">
        <f ca="1">+IF(AND(ISNUMBER(OFFSET('Sanitation Data'!$F$7,0,10*ROW('Sanitation Data'!F102))),'Data Summary'!DA108="Yes"),OFFSET('Sanitation Data'!$F$7,0,10*ROW('Sanitation Data'!F102)),NA())</f>
        <v>#N/A</v>
      </c>
      <c r="AM108" s="120" t="e">
        <f ca="1">+IF(AND(ISNUMBER(OFFSET('Sanitation Data'!$F$11,0,10*ROW('Sanitation Data'!F102))),'Data Summary'!DB108="Yes"),OFFSET('Sanitation Data'!$F$11,0,10*ROW('Sanitation Data'!F102)),NA())</f>
        <v>#N/A</v>
      </c>
      <c r="AN108" s="120" t="e">
        <f ca="1">+IF(AND(ISNUMBER(OFFSET('Sanitation Data'!$F$12,0,10*ROW('Sanitation Data'!F102))),'Data Summary'!DC108="Yes"),OFFSET('Sanitation Data'!$F$12,0,10*ROW('Sanitation Data'!F102)),NA())</f>
        <v>#N/A</v>
      </c>
      <c r="AO108" s="120" t="e">
        <f ca="1">+IF(AND(ISNUMBER(OFFSET('Sanitation Data'!$F$13,0,10*ROW('Sanitation Data'!F102))),'Data Summary'!DD108="Yes"),OFFSET('Sanitation Data'!$F$13,0,10*ROW('Sanitation Data'!F102)),NA())</f>
        <v>#N/A</v>
      </c>
      <c r="AP108" s="120" t="e">
        <f ca="1">+IF(AND(ISNUMBER(OFFSET('Sanitation Data'!$G$5,0,10*ROW('Sanitation Data'!G102))),'Data Summary'!DE108="Yes"),100-OFFSET('Sanitation Data'!$G$5,0,10*ROW('Sanitation Data'!G102)),NA())</f>
        <v>#N/A</v>
      </c>
      <c r="AQ108" s="120" t="e">
        <f ca="1">+IF(AND(ISNUMBER(OFFSET('Sanitation Data'!$G$7,0,10*ROW('Sanitation Data'!G102))),'Data Summary'!DF108="Yes"),OFFSET('Sanitation Data'!$G$7,0,10*ROW('Sanitation Data'!G102)),NA())</f>
        <v>#N/A</v>
      </c>
      <c r="AR108" s="120" t="e">
        <f ca="1">+IF(AND(ISNUMBER(OFFSET('Sanitation Data'!$G$11,0,10*ROW('Sanitation Data'!G102))),'Data Summary'!DG108="Yes"),OFFSET('Sanitation Data'!$G$11,0,10*ROW('Sanitation Data'!G102)),NA())</f>
        <v>#N/A</v>
      </c>
      <c r="AS108" s="120" t="e">
        <f ca="1">+IF(AND(ISNUMBER(OFFSET('Sanitation Data'!$G$12,0,10*ROW('Sanitation Data'!G102))),'Data Summary'!DH108="Yes"),OFFSET('Sanitation Data'!$G$12,0,10*ROW('Sanitation Data'!G102)),NA())</f>
        <v>#N/A</v>
      </c>
      <c r="AT108" s="120" t="e">
        <f ca="1">+IF(AND(ISNUMBER(OFFSET('Sanitation Data'!$G$13,0,10*ROW('Sanitation Data'!G102))),'Data Summary'!DI108="Yes"),OFFSET('Sanitation Data'!$G$13,0,10*ROW('Sanitation Data'!G102)),NA())</f>
        <v>#N/A</v>
      </c>
      <c r="AU108" s="120" t="e">
        <f ca="1">+IF(AND(ISNUMBER(OFFSET('Sanitation Data'!$H$5,0,10*ROW('Sanitation Data'!H102))),'Data Summary'!DJ108="Yes"),100-OFFSET('Sanitation Data'!$H$5,0,10*ROW('Sanitation Data'!H102)),NA())</f>
        <v>#N/A</v>
      </c>
      <c r="AV108" s="120" t="e">
        <f ca="1">+IF(AND(ISNUMBER(OFFSET('Sanitation Data'!$H$7,0,10*ROW('Sanitation Data'!H102))),'Data Summary'!DK108="Yes"),OFFSET('Sanitation Data'!$H$7,0,10*ROW('Sanitation Data'!H102)),NA())</f>
        <v>#N/A</v>
      </c>
      <c r="AW108" s="120" t="e">
        <f ca="1">+IF(AND(ISNUMBER(OFFSET('Sanitation Data'!$H$11,0,10*ROW('Sanitation Data'!H102))),'Data Summary'!DL108="Yes"),OFFSET('Sanitation Data'!$H$11,0,10*ROW('Sanitation Data'!H102)),NA())</f>
        <v>#N/A</v>
      </c>
      <c r="AX108" s="120" t="e">
        <f ca="1">+IF(AND(ISNUMBER(OFFSET('Sanitation Data'!$H$12,0,10*ROW('Sanitation Data'!H102))),'Data Summary'!DM108="Yes"),OFFSET('Sanitation Data'!$H$12,0,10*ROW('Sanitation Data'!H102)),NA())</f>
        <v>#N/A</v>
      </c>
      <c r="AY108" s="120" t="e">
        <f ca="1">+IF(AND(ISNUMBER(OFFSET('Sanitation Data'!$H$13,0,10*ROW('Sanitation Data'!H102))),'Data Summary'!DN108="Yes"),OFFSET('Sanitation Data'!$H$13,0,10*ROW('Sanitation Data'!H102)),NA())</f>
        <v>#N/A</v>
      </c>
      <c r="AZ108" s="121" t="e">
        <f ca="1">+IF(AND(ISNUMBER(OFFSET('Hygiene Data'!$C$6,0,10*ROW('Hygiene Data'!C102))),'Data Summary'!DO108="Yes"),OFFSET('Hygiene Data'!$C$6,0,10*ROW('Hygiene Data'!C102)),NA())</f>
        <v>#N/A</v>
      </c>
      <c r="BA108" s="121" t="e">
        <f ca="1">+IF(AND(ISNUMBER(OFFSET('Hygiene Data'!$C$8,0,10*ROW('Hygiene Data'!C102))),'Data Summary'!DP108="Yes"),OFFSET('Hygiene Data'!$C$8,0,10*ROW('Hygiene Data'!C102)),NA())</f>
        <v>#N/A</v>
      </c>
      <c r="BB108" s="121" t="e">
        <f ca="1">+IF(AND(ISNUMBER(OFFSET('Hygiene Data'!$C$10,0,10*ROW('Hygiene Data'!C102))),'Data Summary'!DQ108="Yes"),OFFSET('Hygiene Data'!$C$10,0,10*ROW('Hygiene Data'!C102)),NA())</f>
        <v>#N/A</v>
      </c>
      <c r="BC108" s="121" t="e">
        <f ca="1">+IF(AND(ISNUMBER(OFFSET('Hygiene Data'!$D$6,0,10*ROW('Hygiene Data'!D102))),'Data Summary'!DR108="Yes"),OFFSET('Hygiene Data'!$D$6,0,10*ROW('Hygiene Data'!D102)),NA())</f>
        <v>#N/A</v>
      </c>
      <c r="BD108" s="121" t="e">
        <f ca="1">+IF(AND(ISNUMBER(OFFSET('Hygiene Data'!$D$8,0,10*ROW('Hygiene Data'!D102))),'Data Summary'!DS108="Yes"),OFFSET('Hygiene Data'!$D$8,0,10*ROW('Hygiene Data'!D102)),NA())</f>
        <v>#N/A</v>
      </c>
      <c r="BE108" s="121" t="e">
        <f ca="1">+IF(AND(ISNUMBER(OFFSET('Hygiene Data'!$D$10,0,10*ROW('Hygiene Data'!D102))),'Data Summary'!DT108="Yes"),OFFSET('Hygiene Data'!$D$10,0,10*ROW('Hygiene Data'!D102)),NA())</f>
        <v>#N/A</v>
      </c>
      <c r="BF108" s="121" t="e">
        <f ca="1">+IF(AND(ISNUMBER(OFFSET('Hygiene Data'!$E$6,0,10*ROW('Hygiene Data'!E102))),'Data Summary'!DU108="Yes"),OFFSET('Hygiene Data'!$E$6,0,10*ROW('Hygiene Data'!E102)),NA())</f>
        <v>#N/A</v>
      </c>
      <c r="BG108" s="121" t="e">
        <f ca="1">+IF(AND(ISNUMBER(OFFSET('Hygiene Data'!$E$8,0,10*ROW('Hygiene Data'!E102))),'Data Summary'!DV108="Yes"),OFFSET('Hygiene Data'!$E$8,0,10*ROW('Hygiene Data'!E102)),NA())</f>
        <v>#N/A</v>
      </c>
      <c r="BH108" s="121" t="e">
        <f ca="1">+IF(AND(ISNUMBER(OFFSET('Hygiene Data'!$E$10,0,10*ROW('Hygiene Data'!E102))),'Data Summary'!DW108="Yes"),OFFSET('Hygiene Data'!$E$10,0,10*ROW('Hygiene Data'!E102)),NA())</f>
        <v>#N/A</v>
      </c>
      <c r="BI108" s="121" t="e">
        <f ca="1">+IF(AND(ISNUMBER(OFFSET('Hygiene Data'!$F$6,0,10*ROW('Hygiene Data'!F102))),'Data Summary'!DX108="Yes"),OFFSET('Hygiene Data'!$F$6,0,10*ROW('Hygiene Data'!F102)),NA())</f>
        <v>#N/A</v>
      </c>
      <c r="BJ108" s="121" t="e">
        <f ca="1">+IF(AND(ISNUMBER(OFFSET('Hygiene Data'!$F$8,0,10*ROW('Hygiene Data'!F102))),'Data Summary'!DY108="Yes"),OFFSET('Hygiene Data'!$F$8,0,10*ROW('Hygiene Data'!F102)),NA())</f>
        <v>#N/A</v>
      </c>
      <c r="BK108" s="121" t="e">
        <f ca="1">+IF(AND(ISNUMBER(OFFSET('Hygiene Data'!$F$10,0,10*ROW('Hygiene Data'!F102))),'Data Summary'!DZ108="Yes"),OFFSET('Hygiene Data'!$F$10,0,10*ROW('Hygiene Data'!F102)),NA())</f>
        <v>#N/A</v>
      </c>
      <c r="BL108" s="121" t="e">
        <f ca="1">+IF(AND(ISNUMBER(OFFSET('Hygiene Data'!$G$6,0,10*ROW('Hygiene Data'!G102))),'Data Summary'!EA108="Yes"),OFFSET('Hygiene Data'!$G$6,0,10*ROW('Hygiene Data'!G102)),NA())</f>
        <v>#N/A</v>
      </c>
      <c r="BM108" s="121" t="e">
        <f ca="1">+IF(AND(ISNUMBER(OFFSET('Hygiene Data'!$G$8,0,10*ROW('Hygiene Data'!G102))),'Data Summary'!EB108="Yes"),OFFSET('Hygiene Data'!$G$8,0,10*ROW('Hygiene Data'!G102)),NA())</f>
        <v>#N/A</v>
      </c>
      <c r="BN108" s="121" t="e">
        <f ca="1">+IF(AND(ISNUMBER(OFFSET('Hygiene Data'!$G$10,0,10*ROW('Hygiene Data'!G102))),'Data Summary'!EC108="Yes"),OFFSET('Hygiene Data'!$G$10,0,10*ROW('Hygiene Data'!G102)),NA())</f>
        <v>#N/A</v>
      </c>
      <c r="BO108" s="121" t="e">
        <f ca="1">+IF(AND(ISNUMBER(OFFSET('Hygiene Data'!$H$6,0,10*ROW('Hygiene Data'!H102))),'Data Summary'!ED108="Yes"),OFFSET('Hygiene Data'!$H$6,0,10*ROW('Hygiene Data'!H102)),NA())</f>
        <v>#N/A</v>
      </c>
      <c r="BP108" s="121" t="e">
        <f ca="1">+IF(AND(ISNUMBER(OFFSET('Hygiene Data'!$H$8,0,10*ROW('Hygiene Data'!H102))),'Data Summary'!EE108="Yes"),OFFSET('Hygiene Data'!$H$8,0,10*ROW('Hygiene Data'!H102)),NA())</f>
        <v>#N/A</v>
      </c>
      <c r="BQ108" s="121" t="e">
        <f ca="1">+IF(AND(ISNUMBER(OFFSET('Hygiene Data'!$H$10,0,10*ROW('Hygiene Data'!H102))),'Data Summary'!EF108="Yes"),OFFSET('Hygiene Data'!$H$10,0,10*ROW('Hygiene Data'!H102)),NA())</f>
        <v>#N/A</v>
      </c>
    </row>
    <row r="109" spans="1:69" x14ac:dyDescent="0.2">
      <c r="A109" s="44" t="e">
        <f ca="1">+IF(OFFSET('Water Data'!$B$1,0,10*ROW('Water Data'!B103))="",NA(),OFFSET('Water Data'!$B$1,0,10*ROW('Water Data'!B103)))</f>
        <v>#N/A</v>
      </c>
      <c r="B109" s="44" t="e">
        <f ca="1">+IF(OFFSET('Water Data'!$A$3,0,10*ROW('Water Data'!A106))="",NA(),OFFSET('Water Data'!$A$3,0,10*ROW('Water Data'!A106)))</f>
        <v>#N/A</v>
      </c>
      <c r="C109" s="44" t="e">
        <f ca="1">+IF(OFFSET('Water Data'!$C$3,0,10*ROW('Water Data'!C106))="",NA(),OFFSET('Water Data'!$C$3,0,10*ROW('Water Data'!C106)))</f>
        <v>#N/A</v>
      </c>
      <c r="D109" s="119" t="e">
        <f ca="1">+IF(AND(ISNUMBER(OFFSET('Water Data'!$C$5,0,10*ROW('Water Data'!C103))),'Data Summary'!BS109="Yes"),100-OFFSET('Water Data'!$C$5,0,10*ROW('Water Data'!C103)),NA())</f>
        <v>#N/A</v>
      </c>
      <c r="E109" s="119" t="e">
        <f ca="1">+IF(AND(ISNUMBER(OFFSET('Water Data'!$C$7,0,10*ROW('Water Data'!C103))),'Data Summary'!BT109="Yes"),OFFSET('Water Data'!$C$7,0,10*ROW('Water Data'!C103)),NA())</f>
        <v>#N/A</v>
      </c>
      <c r="F109" s="119" t="e">
        <f ca="1">+IF(AND(ISNUMBER(OFFSET('Water Data'!$C$10,0,10*ROW('Water Data'!C103))),'Data Summary'!BU109="Yes"),OFFSET('Water Data'!$C$10,0,10*ROW('Water Data'!C103)),NA())</f>
        <v>#N/A</v>
      </c>
      <c r="G109" s="119" t="e">
        <f ca="1">+IF(AND(ISNUMBER(OFFSET('Water Data'!$D$5,0,10*ROW('Water Data'!D103))),'Data Summary'!BV109="Yes"),100-OFFSET('Water Data'!$D$5,0,10*ROW('Water Data'!D103)),NA())</f>
        <v>#N/A</v>
      </c>
      <c r="H109" s="119" t="e">
        <f ca="1">+IF(AND(ISNUMBER(OFFSET('Water Data'!$D$7,0,10*ROW('Water Data'!D103))),'Data Summary'!BW109="Yes"),OFFSET('Water Data'!$D$7,0,10*ROW('Water Data'!D103)),NA())</f>
        <v>#N/A</v>
      </c>
      <c r="I109" s="119" t="e">
        <f ca="1">+IF(AND(ISNUMBER(OFFSET('Water Data'!$D$10,0,10*ROW('Water Data'!D103))),'Data Summary'!BX109="Yes"),OFFSET('Water Data'!$D$10,0,10*ROW('Water Data'!D103)),NA())</f>
        <v>#N/A</v>
      </c>
      <c r="J109" s="119" t="e">
        <f ca="1">+IF(AND(ISNUMBER(OFFSET('Water Data'!$E$5,0,10*ROW('Water Data'!E103))),'Data Summary'!BY109="Yes"),100-OFFSET('Water Data'!$E$5,0,10*ROW('Water Data'!E103)),NA())</f>
        <v>#N/A</v>
      </c>
      <c r="K109" s="119" t="e">
        <f ca="1">+IF(AND(ISNUMBER(OFFSET('Water Data'!$E$7,0,10*ROW('Water Data'!E103))),'Data Summary'!BZ109="Yes"),OFFSET('Water Data'!$E$7,0,10*ROW('Water Data'!E103)),NA())</f>
        <v>#N/A</v>
      </c>
      <c r="L109" s="119" t="e">
        <f ca="1">+IF(AND(ISNUMBER(OFFSET('Water Data'!$E$10,0,10*ROW('Water Data'!E103))),'Data Summary'!CA109="Yes"),OFFSET('Water Data'!$E$10,0,10*ROW('Water Data'!E103)),NA())</f>
        <v>#N/A</v>
      </c>
      <c r="M109" s="119" t="e">
        <f ca="1">+IF(AND(ISNUMBER(OFFSET('Water Data'!$F$5,0,10*ROW('Water Data'!F103))),'Data Summary'!CB109="Yes"),100-OFFSET('Water Data'!$F$5,0,10*ROW('Water Data'!F103)),NA())</f>
        <v>#N/A</v>
      </c>
      <c r="N109" s="119" t="e">
        <f ca="1">+IF(AND(ISNUMBER(OFFSET('Water Data'!$F$7,0,10*ROW('Water Data'!F103))),'Data Summary'!CC109="Yes"),OFFSET('Water Data'!$F$7,0,10*ROW('Water Data'!F103)),NA())</f>
        <v>#N/A</v>
      </c>
      <c r="O109" s="119" t="e">
        <f ca="1">+IF(AND(ISNUMBER(OFFSET('Water Data'!$F$10,0,10*ROW('Water Data'!F103))),'Data Summary'!CD109="Yes"),OFFSET('Water Data'!$F$10,0,10*ROW('Water Data'!F103)),NA())</f>
        <v>#N/A</v>
      </c>
      <c r="P109" s="119" t="e">
        <f ca="1">+IF(AND(ISNUMBER(OFFSET('Water Data'!$G$5,0,10*ROW('Water Data'!G103))),'Data Summary'!CE109="Yes"),100-OFFSET('Water Data'!$G$5,0,10*ROW('Water Data'!G103)),NA())</f>
        <v>#N/A</v>
      </c>
      <c r="Q109" s="119" t="e">
        <f ca="1">+IF(AND(ISNUMBER(OFFSET('Water Data'!$G$7,0,10*ROW('Water Data'!G103))),'Data Summary'!CF109="Yes"),OFFSET('Water Data'!$G$7,0,10*ROW('Water Data'!G103)),NA())</f>
        <v>#N/A</v>
      </c>
      <c r="R109" s="119" t="e">
        <f ca="1">+IF(AND(ISNUMBER(OFFSET('Water Data'!$G$10,0,10*ROW('Water Data'!G103))),'Data Summary'!CG109="Yes"),OFFSET('Water Data'!$G$10,0,10*ROW('Water Data'!G103)),NA())</f>
        <v>#N/A</v>
      </c>
      <c r="S109" s="119" t="e">
        <f ca="1">+IF(AND(ISNUMBER(OFFSET('Water Data'!$H$5,0,10*ROW('Water Data'!H103))),'Data Summary'!CH109="Yes"),100-OFFSET('Water Data'!$H$5,0,10*ROW('Water Data'!H103)),NA())</f>
        <v>#N/A</v>
      </c>
      <c r="T109" s="119" t="e">
        <f ca="1">+IF(AND(ISNUMBER(OFFSET('Water Data'!$H$7,0,10*ROW('Water Data'!H103))),'Data Summary'!CI109="Yes"),OFFSET('Water Data'!$H$7,0,10*ROW('Water Data'!H103)),NA())</f>
        <v>#N/A</v>
      </c>
      <c r="U109" s="119" t="e">
        <f ca="1">+IF(AND(ISNUMBER(OFFSET('Water Data'!$H$10,0,10*ROW('Water Data'!H103))),'Data Summary'!CJ109="Yes"),OFFSET('Water Data'!$H$10,0,10*ROW('Water Data'!H103)),NA())</f>
        <v>#N/A</v>
      </c>
      <c r="V109" s="120" t="e">
        <f ca="1">+IF(AND(ISNUMBER(OFFSET('Sanitation Data'!$C$5,0,10*ROW('Sanitation Data'!C103))),'Data Summary'!CK109="Yes"),100-OFFSET('Sanitation Data'!$C$5,0,10*ROW('Sanitation Data'!C103)),NA())</f>
        <v>#N/A</v>
      </c>
      <c r="W109" s="120" t="e">
        <f ca="1">+IF(AND(ISNUMBER(OFFSET('Sanitation Data'!$C$7,0,10*ROW('Sanitation Data'!C103))),'Data Summary'!CL109="Yes"),OFFSET('Sanitation Data'!$C$7,0,10*ROW('Sanitation Data'!C103)),NA())</f>
        <v>#N/A</v>
      </c>
      <c r="X109" s="120" t="e">
        <f ca="1">+IF(AND(ISNUMBER(OFFSET('Sanitation Data'!$C$11,0,10*ROW('Sanitation Data'!C103))),'Data Summary'!CM109="Yes"),OFFSET('Sanitation Data'!$C$11,0,10*ROW('Sanitation Data'!C103)),NA())</f>
        <v>#N/A</v>
      </c>
      <c r="Y109" s="120" t="e">
        <f ca="1">+IF(AND(ISNUMBER(OFFSET('Sanitation Data'!$C$12,0,10*ROW('Sanitation Data'!C103))),'Data Summary'!CN109="Yes"),OFFSET('Sanitation Data'!$C$12,0,10*ROW('Sanitation Data'!C103)),NA())</f>
        <v>#N/A</v>
      </c>
      <c r="Z109" s="120" t="e">
        <f ca="1">+IF(AND(ISNUMBER(OFFSET('Sanitation Data'!$C$13,0,10*ROW('Sanitation Data'!C103))),'Data Summary'!CO109="Yes"),OFFSET('Sanitation Data'!$C$13,0,10*ROW('Sanitation Data'!C103)),NA())</f>
        <v>#N/A</v>
      </c>
      <c r="AA109" s="120" t="e">
        <f ca="1">+IF(AND(ISNUMBER(OFFSET('Sanitation Data'!$D$5,0,10*ROW('Sanitation Data'!D103))),'Data Summary'!CP109="Yes"),100-OFFSET('Sanitation Data'!$D$5,0,10*ROW('Sanitation Data'!D103)),NA())</f>
        <v>#N/A</v>
      </c>
      <c r="AB109" s="120" t="e">
        <f ca="1">+IF(AND(ISNUMBER(OFFSET('Sanitation Data'!$D$7,0,10*ROW('Sanitation Data'!D103))),'Data Summary'!CQ109="Yes"),OFFSET('Sanitation Data'!$D$7,0,10*ROW('Sanitation Data'!D103)),NA())</f>
        <v>#N/A</v>
      </c>
      <c r="AC109" s="120" t="e">
        <f ca="1">+IF(AND(ISNUMBER(OFFSET('Sanitation Data'!$D$11,0,10*ROW('Sanitation Data'!D103))),'Data Summary'!CR109="Yes"),OFFSET('Sanitation Data'!$D$11,0,10*ROW('Sanitation Data'!D103)),NA())</f>
        <v>#N/A</v>
      </c>
      <c r="AD109" s="120" t="e">
        <f ca="1">+IF(AND(ISNUMBER(OFFSET('Sanitation Data'!$D$12,0,10*ROW('Sanitation Data'!D103))),'Data Summary'!CS109="Yes"),OFFSET('Sanitation Data'!$D$12,0,10*ROW('Sanitation Data'!D103)),NA())</f>
        <v>#N/A</v>
      </c>
      <c r="AE109" s="120" t="e">
        <f ca="1">+IF(AND(ISNUMBER(OFFSET('Sanitation Data'!$D$13,0,10*ROW('Sanitation Data'!D103))),'Data Summary'!CT109="Yes"),OFFSET('Sanitation Data'!$D$13,0,10*ROW('Sanitation Data'!D103)),NA())</f>
        <v>#N/A</v>
      </c>
      <c r="AF109" s="120" t="e">
        <f ca="1">+IF(AND(ISNUMBER(OFFSET('Sanitation Data'!$E$5,0,10*ROW('Sanitation Data'!E103))),'Data Summary'!CU109="Yes"),100-OFFSET('Sanitation Data'!$E$5,0,10*ROW('Sanitation Data'!E103)),NA())</f>
        <v>#N/A</v>
      </c>
      <c r="AG109" s="120" t="e">
        <f ca="1">+IF(AND(ISNUMBER(OFFSET('Sanitation Data'!$E$7,0,10*ROW('Sanitation Data'!E103))),'Data Summary'!CV109="Yes"),OFFSET('Sanitation Data'!$E$7,0,10*ROW('Sanitation Data'!E103)),NA())</f>
        <v>#N/A</v>
      </c>
      <c r="AH109" s="120" t="e">
        <f ca="1">+IF(AND(ISNUMBER(OFFSET('Sanitation Data'!$E$11,0,10*ROW('Sanitation Data'!E103))),'Data Summary'!CW109="Yes"),OFFSET('Sanitation Data'!$E$11,0,10*ROW('Sanitation Data'!E103)),NA())</f>
        <v>#N/A</v>
      </c>
      <c r="AI109" s="120" t="e">
        <f ca="1">+IF(AND(ISNUMBER(OFFSET('Sanitation Data'!$E$12,0,10*ROW('Sanitation Data'!E103))),'Data Summary'!CX109="Yes"),OFFSET('Sanitation Data'!$E$12,0,10*ROW('Sanitation Data'!E103)),NA())</f>
        <v>#N/A</v>
      </c>
      <c r="AJ109" s="120" t="e">
        <f ca="1">+IF(AND(ISNUMBER(OFFSET('Sanitation Data'!$E$13,0,10*ROW('Sanitation Data'!E103))),'Data Summary'!CY109="Yes"),OFFSET('Sanitation Data'!$E$13,0,10*ROW('Sanitation Data'!E103)),NA())</f>
        <v>#N/A</v>
      </c>
      <c r="AK109" s="120" t="e">
        <f ca="1">+IF(AND(ISNUMBER(OFFSET('Sanitation Data'!$F$5,0,10*ROW('Sanitation Data'!F103))),'Data Summary'!CZ109="Yes"),100-OFFSET('Sanitation Data'!$F$5,0,10*ROW('Sanitation Data'!F103)),NA())</f>
        <v>#N/A</v>
      </c>
      <c r="AL109" s="120" t="e">
        <f ca="1">+IF(AND(ISNUMBER(OFFSET('Sanitation Data'!$F$7,0,10*ROW('Sanitation Data'!F103))),'Data Summary'!DA109="Yes"),OFFSET('Sanitation Data'!$F$7,0,10*ROW('Sanitation Data'!F103)),NA())</f>
        <v>#N/A</v>
      </c>
      <c r="AM109" s="120" t="e">
        <f ca="1">+IF(AND(ISNUMBER(OFFSET('Sanitation Data'!$F$11,0,10*ROW('Sanitation Data'!F103))),'Data Summary'!DB109="Yes"),OFFSET('Sanitation Data'!$F$11,0,10*ROW('Sanitation Data'!F103)),NA())</f>
        <v>#N/A</v>
      </c>
      <c r="AN109" s="120" t="e">
        <f ca="1">+IF(AND(ISNUMBER(OFFSET('Sanitation Data'!$F$12,0,10*ROW('Sanitation Data'!F103))),'Data Summary'!DC109="Yes"),OFFSET('Sanitation Data'!$F$12,0,10*ROW('Sanitation Data'!F103)),NA())</f>
        <v>#N/A</v>
      </c>
      <c r="AO109" s="120" t="e">
        <f ca="1">+IF(AND(ISNUMBER(OFFSET('Sanitation Data'!$F$13,0,10*ROW('Sanitation Data'!F103))),'Data Summary'!DD109="Yes"),OFFSET('Sanitation Data'!$F$13,0,10*ROW('Sanitation Data'!F103)),NA())</f>
        <v>#N/A</v>
      </c>
      <c r="AP109" s="120" t="e">
        <f ca="1">+IF(AND(ISNUMBER(OFFSET('Sanitation Data'!$G$5,0,10*ROW('Sanitation Data'!G103))),'Data Summary'!DE109="Yes"),100-OFFSET('Sanitation Data'!$G$5,0,10*ROW('Sanitation Data'!G103)),NA())</f>
        <v>#N/A</v>
      </c>
      <c r="AQ109" s="120" t="e">
        <f ca="1">+IF(AND(ISNUMBER(OFFSET('Sanitation Data'!$G$7,0,10*ROW('Sanitation Data'!G103))),'Data Summary'!DF109="Yes"),OFFSET('Sanitation Data'!$G$7,0,10*ROW('Sanitation Data'!G103)),NA())</f>
        <v>#N/A</v>
      </c>
      <c r="AR109" s="120" t="e">
        <f ca="1">+IF(AND(ISNUMBER(OFFSET('Sanitation Data'!$G$11,0,10*ROW('Sanitation Data'!G103))),'Data Summary'!DG109="Yes"),OFFSET('Sanitation Data'!$G$11,0,10*ROW('Sanitation Data'!G103)),NA())</f>
        <v>#N/A</v>
      </c>
      <c r="AS109" s="120" t="e">
        <f ca="1">+IF(AND(ISNUMBER(OFFSET('Sanitation Data'!$G$12,0,10*ROW('Sanitation Data'!G103))),'Data Summary'!DH109="Yes"),OFFSET('Sanitation Data'!$G$12,0,10*ROW('Sanitation Data'!G103)),NA())</f>
        <v>#N/A</v>
      </c>
      <c r="AT109" s="120" t="e">
        <f ca="1">+IF(AND(ISNUMBER(OFFSET('Sanitation Data'!$G$13,0,10*ROW('Sanitation Data'!G103))),'Data Summary'!DI109="Yes"),OFFSET('Sanitation Data'!$G$13,0,10*ROW('Sanitation Data'!G103)),NA())</f>
        <v>#N/A</v>
      </c>
      <c r="AU109" s="120" t="e">
        <f ca="1">+IF(AND(ISNUMBER(OFFSET('Sanitation Data'!$H$5,0,10*ROW('Sanitation Data'!H103))),'Data Summary'!DJ109="Yes"),100-OFFSET('Sanitation Data'!$H$5,0,10*ROW('Sanitation Data'!H103)),NA())</f>
        <v>#N/A</v>
      </c>
      <c r="AV109" s="120" t="e">
        <f ca="1">+IF(AND(ISNUMBER(OFFSET('Sanitation Data'!$H$7,0,10*ROW('Sanitation Data'!H103))),'Data Summary'!DK109="Yes"),OFFSET('Sanitation Data'!$H$7,0,10*ROW('Sanitation Data'!H103)),NA())</f>
        <v>#N/A</v>
      </c>
      <c r="AW109" s="120" t="e">
        <f ca="1">+IF(AND(ISNUMBER(OFFSET('Sanitation Data'!$H$11,0,10*ROW('Sanitation Data'!H103))),'Data Summary'!DL109="Yes"),OFFSET('Sanitation Data'!$H$11,0,10*ROW('Sanitation Data'!H103)),NA())</f>
        <v>#N/A</v>
      </c>
      <c r="AX109" s="120" t="e">
        <f ca="1">+IF(AND(ISNUMBER(OFFSET('Sanitation Data'!$H$12,0,10*ROW('Sanitation Data'!H103))),'Data Summary'!DM109="Yes"),OFFSET('Sanitation Data'!$H$12,0,10*ROW('Sanitation Data'!H103)),NA())</f>
        <v>#N/A</v>
      </c>
      <c r="AY109" s="120" t="e">
        <f ca="1">+IF(AND(ISNUMBER(OFFSET('Sanitation Data'!$H$13,0,10*ROW('Sanitation Data'!H103))),'Data Summary'!DN109="Yes"),OFFSET('Sanitation Data'!$H$13,0,10*ROW('Sanitation Data'!H103)),NA())</f>
        <v>#N/A</v>
      </c>
      <c r="AZ109" s="121" t="e">
        <f ca="1">+IF(AND(ISNUMBER(OFFSET('Hygiene Data'!$C$6,0,10*ROW('Hygiene Data'!C103))),'Data Summary'!DO109="Yes"),OFFSET('Hygiene Data'!$C$6,0,10*ROW('Hygiene Data'!C103)),NA())</f>
        <v>#N/A</v>
      </c>
      <c r="BA109" s="121" t="e">
        <f ca="1">+IF(AND(ISNUMBER(OFFSET('Hygiene Data'!$C$8,0,10*ROW('Hygiene Data'!C103))),'Data Summary'!DP109="Yes"),OFFSET('Hygiene Data'!$C$8,0,10*ROW('Hygiene Data'!C103)),NA())</f>
        <v>#N/A</v>
      </c>
      <c r="BB109" s="121" t="e">
        <f ca="1">+IF(AND(ISNUMBER(OFFSET('Hygiene Data'!$C$10,0,10*ROW('Hygiene Data'!C103))),'Data Summary'!DQ109="Yes"),OFFSET('Hygiene Data'!$C$10,0,10*ROW('Hygiene Data'!C103)),NA())</f>
        <v>#N/A</v>
      </c>
      <c r="BC109" s="121" t="e">
        <f ca="1">+IF(AND(ISNUMBER(OFFSET('Hygiene Data'!$D$6,0,10*ROW('Hygiene Data'!D103))),'Data Summary'!DR109="Yes"),OFFSET('Hygiene Data'!$D$6,0,10*ROW('Hygiene Data'!D103)),NA())</f>
        <v>#N/A</v>
      </c>
      <c r="BD109" s="121" t="e">
        <f ca="1">+IF(AND(ISNUMBER(OFFSET('Hygiene Data'!$D$8,0,10*ROW('Hygiene Data'!D103))),'Data Summary'!DS109="Yes"),OFFSET('Hygiene Data'!$D$8,0,10*ROW('Hygiene Data'!D103)),NA())</f>
        <v>#N/A</v>
      </c>
      <c r="BE109" s="121" t="e">
        <f ca="1">+IF(AND(ISNUMBER(OFFSET('Hygiene Data'!$D$10,0,10*ROW('Hygiene Data'!D103))),'Data Summary'!DT109="Yes"),OFFSET('Hygiene Data'!$D$10,0,10*ROW('Hygiene Data'!D103)),NA())</f>
        <v>#N/A</v>
      </c>
      <c r="BF109" s="121" t="e">
        <f ca="1">+IF(AND(ISNUMBER(OFFSET('Hygiene Data'!$E$6,0,10*ROW('Hygiene Data'!E103))),'Data Summary'!DU109="Yes"),OFFSET('Hygiene Data'!$E$6,0,10*ROW('Hygiene Data'!E103)),NA())</f>
        <v>#N/A</v>
      </c>
      <c r="BG109" s="121" t="e">
        <f ca="1">+IF(AND(ISNUMBER(OFFSET('Hygiene Data'!$E$8,0,10*ROW('Hygiene Data'!E103))),'Data Summary'!DV109="Yes"),OFFSET('Hygiene Data'!$E$8,0,10*ROW('Hygiene Data'!E103)),NA())</f>
        <v>#N/A</v>
      </c>
      <c r="BH109" s="121" t="e">
        <f ca="1">+IF(AND(ISNUMBER(OFFSET('Hygiene Data'!$E$10,0,10*ROW('Hygiene Data'!E103))),'Data Summary'!DW109="Yes"),OFFSET('Hygiene Data'!$E$10,0,10*ROW('Hygiene Data'!E103)),NA())</f>
        <v>#N/A</v>
      </c>
      <c r="BI109" s="121" t="e">
        <f ca="1">+IF(AND(ISNUMBER(OFFSET('Hygiene Data'!$F$6,0,10*ROW('Hygiene Data'!F103))),'Data Summary'!DX109="Yes"),OFFSET('Hygiene Data'!$F$6,0,10*ROW('Hygiene Data'!F103)),NA())</f>
        <v>#N/A</v>
      </c>
      <c r="BJ109" s="121" t="e">
        <f ca="1">+IF(AND(ISNUMBER(OFFSET('Hygiene Data'!$F$8,0,10*ROW('Hygiene Data'!F103))),'Data Summary'!DY109="Yes"),OFFSET('Hygiene Data'!$F$8,0,10*ROW('Hygiene Data'!F103)),NA())</f>
        <v>#N/A</v>
      </c>
      <c r="BK109" s="121" t="e">
        <f ca="1">+IF(AND(ISNUMBER(OFFSET('Hygiene Data'!$F$10,0,10*ROW('Hygiene Data'!F103))),'Data Summary'!DZ109="Yes"),OFFSET('Hygiene Data'!$F$10,0,10*ROW('Hygiene Data'!F103)),NA())</f>
        <v>#N/A</v>
      </c>
      <c r="BL109" s="121" t="e">
        <f ca="1">+IF(AND(ISNUMBER(OFFSET('Hygiene Data'!$G$6,0,10*ROW('Hygiene Data'!G103))),'Data Summary'!EA109="Yes"),OFFSET('Hygiene Data'!$G$6,0,10*ROW('Hygiene Data'!G103)),NA())</f>
        <v>#N/A</v>
      </c>
      <c r="BM109" s="121" t="e">
        <f ca="1">+IF(AND(ISNUMBER(OFFSET('Hygiene Data'!$G$8,0,10*ROW('Hygiene Data'!G103))),'Data Summary'!EB109="Yes"),OFFSET('Hygiene Data'!$G$8,0,10*ROW('Hygiene Data'!G103)),NA())</f>
        <v>#N/A</v>
      </c>
      <c r="BN109" s="121" t="e">
        <f ca="1">+IF(AND(ISNUMBER(OFFSET('Hygiene Data'!$G$10,0,10*ROW('Hygiene Data'!G103))),'Data Summary'!EC109="Yes"),OFFSET('Hygiene Data'!$G$10,0,10*ROW('Hygiene Data'!G103)),NA())</f>
        <v>#N/A</v>
      </c>
      <c r="BO109" s="121" t="e">
        <f ca="1">+IF(AND(ISNUMBER(OFFSET('Hygiene Data'!$H$6,0,10*ROW('Hygiene Data'!H103))),'Data Summary'!ED109="Yes"),OFFSET('Hygiene Data'!$H$6,0,10*ROW('Hygiene Data'!H103)),NA())</f>
        <v>#N/A</v>
      </c>
      <c r="BP109" s="121" t="e">
        <f ca="1">+IF(AND(ISNUMBER(OFFSET('Hygiene Data'!$H$8,0,10*ROW('Hygiene Data'!H103))),'Data Summary'!EE109="Yes"),OFFSET('Hygiene Data'!$H$8,0,10*ROW('Hygiene Data'!H103)),NA())</f>
        <v>#N/A</v>
      </c>
      <c r="BQ109" s="121" t="e">
        <f ca="1">+IF(AND(ISNUMBER(OFFSET('Hygiene Data'!$H$10,0,10*ROW('Hygiene Data'!H103))),'Data Summary'!EF109="Yes"),OFFSET('Hygiene Data'!$H$10,0,10*ROW('Hygiene Data'!H103)),NA())</f>
        <v>#N/A</v>
      </c>
    </row>
    <row r="110" spans="1:69" x14ac:dyDescent="0.2">
      <c r="A110" s="44" t="e">
        <f ca="1">+IF(OFFSET('Water Data'!$B$1,0,10*ROW('Water Data'!B104))="",NA(),OFFSET('Water Data'!$B$1,0,10*ROW('Water Data'!B104)))</f>
        <v>#N/A</v>
      </c>
      <c r="B110" s="44" t="e">
        <f ca="1">+IF(OFFSET('Water Data'!$A$3,0,10*ROW('Water Data'!A107))="",NA(),OFFSET('Water Data'!$A$3,0,10*ROW('Water Data'!A107)))</f>
        <v>#N/A</v>
      </c>
      <c r="C110" s="44" t="e">
        <f ca="1">+IF(OFFSET('Water Data'!$C$3,0,10*ROW('Water Data'!C107))="",NA(),OFFSET('Water Data'!$C$3,0,10*ROW('Water Data'!C107)))</f>
        <v>#N/A</v>
      </c>
      <c r="D110" s="119" t="e">
        <f ca="1">+IF(AND(ISNUMBER(OFFSET('Water Data'!$C$5,0,10*ROW('Water Data'!C104))),'Data Summary'!BS110="Yes"),100-OFFSET('Water Data'!$C$5,0,10*ROW('Water Data'!C104)),NA())</f>
        <v>#N/A</v>
      </c>
      <c r="E110" s="119" t="e">
        <f ca="1">+IF(AND(ISNUMBER(OFFSET('Water Data'!$C$7,0,10*ROW('Water Data'!C104))),'Data Summary'!BT110="Yes"),OFFSET('Water Data'!$C$7,0,10*ROW('Water Data'!C104)),NA())</f>
        <v>#N/A</v>
      </c>
      <c r="F110" s="119" t="e">
        <f ca="1">+IF(AND(ISNUMBER(OFFSET('Water Data'!$C$10,0,10*ROW('Water Data'!C104))),'Data Summary'!BU110="Yes"),OFFSET('Water Data'!$C$10,0,10*ROW('Water Data'!C104)),NA())</f>
        <v>#N/A</v>
      </c>
      <c r="G110" s="119" t="e">
        <f ca="1">+IF(AND(ISNUMBER(OFFSET('Water Data'!$D$5,0,10*ROW('Water Data'!D104))),'Data Summary'!BV110="Yes"),100-OFFSET('Water Data'!$D$5,0,10*ROW('Water Data'!D104)),NA())</f>
        <v>#N/A</v>
      </c>
      <c r="H110" s="119" t="e">
        <f ca="1">+IF(AND(ISNUMBER(OFFSET('Water Data'!$D$7,0,10*ROW('Water Data'!D104))),'Data Summary'!BW110="Yes"),OFFSET('Water Data'!$D$7,0,10*ROW('Water Data'!D104)),NA())</f>
        <v>#N/A</v>
      </c>
      <c r="I110" s="119" t="e">
        <f ca="1">+IF(AND(ISNUMBER(OFFSET('Water Data'!$D$10,0,10*ROW('Water Data'!D104))),'Data Summary'!BX110="Yes"),OFFSET('Water Data'!$D$10,0,10*ROW('Water Data'!D104)),NA())</f>
        <v>#N/A</v>
      </c>
      <c r="J110" s="119" t="e">
        <f ca="1">+IF(AND(ISNUMBER(OFFSET('Water Data'!$E$5,0,10*ROW('Water Data'!E104))),'Data Summary'!BY110="Yes"),100-OFFSET('Water Data'!$E$5,0,10*ROW('Water Data'!E104)),NA())</f>
        <v>#N/A</v>
      </c>
      <c r="K110" s="119" t="e">
        <f ca="1">+IF(AND(ISNUMBER(OFFSET('Water Data'!$E$7,0,10*ROW('Water Data'!E104))),'Data Summary'!BZ110="Yes"),OFFSET('Water Data'!$E$7,0,10*ROW('Water Data'!E104)),NA())</f>
        <v>#N/A</v>
      </c>
      <c r="L110" s="119" t="e">
        <f ca="1">+IF(AND(ISNUMBER(OFFSET('Water Data'!$E$10,0,10*ROW('Water Data'!E104))),'Data Summary'!CA110="Yes"),OFFSET('Water Data'!$E$10,0,10*ROW('Water Data'!E104)),NA())</f>
        <v>#N/A</v>
      </c>
      <c r="M110" s="119" t="e">
        <f ca="1">+IF(AND(ISNUMBER(OFFSET('Water Data'!$F$5,0,10*ROW('Water Data'!F104))),'Data Summary'!CB110="Yes"),100-OFFSET('Water Data'!$F$5,0,10*ROW('Water Data'!F104)),NA())</f>
        <v>#N/A</v>
      </c>
      <c r="N110" s="119" t="e">
        <f ca="1">+IF(AND(ISNUMBER(OFFSET('Water Data'!$F$7,0,10*ROW('Water Data'!F104))),'Data Summary'!CC110="Yes"),OFFSET('Water Data'!$F$7,0,10*ROW('Water Data'!F104)),NA())</f>
        <v>#N/A</v>
      </c>
      <c r="O110" s="119" t="e">
        <f ca="1">+IF(AND(ISNUMBER(OFFSET('Water Data'!$F$10,0,10*ROW('Water Data'!F104))),'Data Summary'!CD110="Yes"),OFFSET('Water Data'!$F$10,0,10*ROW('Water Data'!F104)),NA())</f>
        <v>#N/A</v>
      </c>
      <c r="P110" s="119" t="e">
        <f ca="1">+IF(AND(ISNUMBER(OFFSET('Water Data'!$G$5,0,10*ROW('Water Data'!G104))),'Data Summary'!CE110="Yes"),100-OFFSET('Water Data'!$G$5,0,10*ROW('Water Data'!G104)),NA())</f>
        <v>#N/A</v>
      </c>
      <c r="Q110" s="119" t="e">
        <f ca="1">+IF(AND(ISNUMBER(OFFSET('Water Data'!$G$7,0,10*ROW('Water Data'!G104))),'Data Summary'!CF110="Yes"),OFFSET('Water Data'!$G$7,0,10*ROW('Water Data'!G104)),NA())</f>
        <v>#N/A</v>
      </c>
      <c r="R110" s="119" t="e">
        <f ca="1">+IF(AND(ISNUMBER(OFFSET('Water Data'!$G$10,0,10*ROW('Water Data'!G104))),'Data Summary'!CG110="Yes"),OFFSET('Water Data'!$G$10,0,10*ROW('Water Data'!G104)),NA())</f>
        <v>#N/A</v>
      </c>
      <c r="S110" s="119" t="e">
        <f ca="1">+IF(AND(ISNUMBER(OFFSET('Water Data'!$H$5,0,10*ROW('Water Data'!H104))),'Data Summary'!CH110="Yes"),100-OFFSET('Water Data'!$H$5,0,10*ROW('Water Data'!H104)),NA())</f>
        <v>#N/A</v>
      </c>
      <c r="T110" s="119" t="e">
        <f ca="1">+IF(AND(ISNUMBER(OFFSET('Water Data'!$H$7,0,10*ROW('Water Data'!H104))),'Data Summary'!CI110="Yes"),OFFSET('Water Data'!$H$7,0,10*ROW('Water Data'!H104)),NA())</f>
        <v>#N/A</v>
      </c>
      <c r="U110" s="119" t="e">
        <f ca="1">+IF(AND(ISNUMBER(OFFSET('Water Data'!$H$10,0,10*ROW('Water Data'!H104))),'Data Summary'!CJ110="Yes"),OFFSET('Water Data'!$H$10,0,10*ROW('Water Data'!H104)),NA())</f>
        <v>#N/A</v>
      </c>
      <c r="V110" s="120" t="e">
        <f ca="1">+IF(AND(ISNUMBER(OFFSET('Sanitation Data'!$C$5,0,10*ROW('Sanitation Data'!C104))),'Data Summary'!CK110="Yes"),100-OFFSET('Sanitation Data'!$C$5,0,10*ROW('Sanitation Data'!C104)),NA())</f>
        <v>#N/A</v>
      </c>
      <c r="W110" s="120" t="e">
        <f ca="1">+IF(AND(ISNUMBER(OFFSET('Sanitation Data'!$C$7,0,10*ROW('Sanitation Data'!C104))),'Data Summary'!CL110="Yes"),OFFSET('Sanitation Data'!$C$7,0,10*ROW('Sanitation Data'!C104)),NA())</f>
        <v>#N/A</v>
      </c>
      <c r="X110" s="120" t="e">
        <f ca="1">+IF(AND(ISNUMBER(OFFSET('Sanitation Data'!$C$11,0,10*ROW('Sanitation Data'!C104))),'Data Summary'!CM110="Yes"),OFFSET('Sanitation Data'!$C$11,0,10*ROW('Sanitation Data'!C104)),NA())</f>
        <v>#N/A</v>
      </c>
      <c r="Y110" s="120" t="e">
        <f ca="1">+IF(AND(ISNUMBER(OFFSET('Sanitation Data'!$C$12,0,10*ROW('Sanitation Data'!C104))),'Data Summary'!CN110="Yes"),OFFSET('Sanitation Data'!$C$12,0,10*ROW('Sanitation Data'!C104)),NA())</f>
        <v>#N/A</v>
      </c>
      <c r="Z110" s="120" t="e">
        <f ca="1">+IF(AND(ISNUMBER(OFFSET('Sanitation Data'!$C$13,0,10*ROW('Sanitation Data'!C104))),'Data Summary'!CO110="Yes"),OFFSET('Sanitation Data'!$C$13,0,10*ROW('Sanitation Data'!C104)),NA())</f>
        <v>#N/A</v>
      </c>
      <c r="AA110" s="120" t="e">
        <f ca="1">+IF(AND(ISNUMBER(OFFSET('Sanitation Data'!$D$5,0,10*ROW('Sanitation Data'!D104))),'Data Summary'!CP110="Yes"),100-OFFSET('Sanitation Data'!$D$5,0,10*ROW('Sanitation Data'!D104)),NA())</f>
        <v>#N/A</v>
      </c>
      <c r="AB110" s="120" t="e">
        <f ca="1">+IF(AND(ISNUMBER(OFFSET('Sanitation Data'!$D$7,0,10*ROW('Sanitation Data'!D104))),'Data Summary'!CQ110="Yes"),OFFSET('Sanitation Data'!$D$7,0,10*ROW('Sanitation Data'!D104)),NA())</f>
        <v>#N/A</v>
      </c>
      <c r="AC110" s="120" t="e">
        <f ca="1">+IF(AND(ISNUMBER(OFFSET('Sanitation Data'!$D$11,0,10*ROW('Sanitation Data'!D104))),'Data Summary'!CR110="Yes"),OFFSET('Sanitation Data'!$D$11,0,10*ROW('Sanitation Data'!D104)),NA())</f>
        <v>#N/A</v>
      </c>
      <c r="AD110" s="120" t="e">
        <f ca="1">+IF(AND(ISNUMBER(OFFSET('Sanitation Data'!$D$12,0,10*ROW('Sanitation Data'!D104))),'Data Summary'!CS110="Yes"),OFFSET('Sanitation Data'!$D$12,0,10*ROW('Sanitation Data'!D104)),NA())</f>
        <v>#N/A</v>
      </c>
      <c r="AE110" s="120" t="e">
        <f ca="1">+IF(AND(ISNUMBER(OFFSET('Sanitation Data'!$D$13,0,10*ROW('Sanitation Data'!D104))),'Data Summary'!CT110="Yes"),OFFSET('Sanitation Data'!$D$13,0,10*ROW('Sanitation Data'!D104)),NA())</f>
        <v>#N/A</v>
      </c>
      <c r="AF110" s="120" t="e">
        <f ca="1">+IF(AND(ISNUMBER(OFFSET('Sanitation Data'!$E$5,0,10*ROW('Sanitation Data'!E104))),'Data Summary'!CU110="Yes"),100-OFFSET('Sanitation Data'!$E$5,0,10*ROW('Sanitation Data'!E104)),NA())</f>
        <v>#N/A</v>
      </c>
      <c r="AG110" s="120" t="e">
        <f ca="1">+IF(AND(ISNUMBER(OFFSET('Sanitation Data'!$E$7,0,10*ROW('Sanitation Data'!E104))),'Data Summary'!CV110="Yes"),OFFSET('Sanitation Data'!$E$7,0,10*ROW('Sanitation Data'!E104)),NA())</f>
        <v>#N/A</v>
      </c>
      <c r="AH110" s="120" t="e">
        <f ca="1">+IF(AND(ISNUMBER(OFFSET('Sanitation Data'!$E$11,0,10*ROW('Sanitation Data'!E104))),'Data Summary'!CW110="Yes"),OFFSET('Sanitation Data'!$E$11,0,10*ROW('Sanitation Data'!E104)),NA())</f>
        <v>#N/A</v>
      </c>
      <c r="AI110" s="120" t="e">
        <f ca="1">+IF(AND(ISNUMBER(OFFSET('Sanitation Data'!$E$12,0,10*ROW('Sanitation Data'!E104))),'Data Summary'!CX110="Yes"),OFFSET('Sanitation Data'!$E$12,0,10*ROW('Sanitation Data'!E104)),NA())</f>
        <v>#N/A</v>
      </c>
      <c r="AJ110" s="120" t="e">
        <f ca="1">+IF(AND(ISNUMBER(OFFSET('Sanitation Data'!$E$13,0,10*ROW('Sanitation Data'!E104))),'Data Summary'!CY110="Yes"),OFFSET('Sanitation Data'!$E$13,0,10*ROW('Sanitation Data'!E104)),NA())</f>
        <v>#N/A</v>
      </c>
      <c r="AK110" s="120" t="e">
        <f ca="1">+IF(AND(ISNUMBER(OFFSET('Sanitation Data'!$F$5,0,10*ROW('Sanitation Data'!F104))),'Data Summary'!CZ110="Yes"),100-OFFSET('Sanitation Data'!$F$5,0,10*ROW('Sanitation Data'!F104)),NA())</f>
        <v>#N/A</v>
      </c>
      <c r="AL110" s="120" t="e">
        <f ca="1">+IF(AND(ISNUMBER(OFFSET('Sanitation Data'!$F$7,0,10*ROW('Sanitation Data'!F104))),'Data Summary'!DA110="Yes"),OFFSET('Sanitation Data'!$F$7,0,10*ROW('Sanitation Data'!F104)),NA())</f>
        <v>#N/A</v>
      </c>
      <c r="AM110" s="120" t="e">
        <f ca="1">+IF(AND(ISNUMBER(OFFSET('Sanitation Data'!$F$11,0,10*ROW('Sanitation Data'!F104))),'Data Summary'!DB110="Yes"),OFFSET('Sanitation Data'!$F$11,0,10*ROW('Sanitation Data'!F104)),NA())</f>
        <v>#N/A</v>
      </c>
      <c r="AN110" s="120" t="e">
        <f ca="1">+IF(AND(ISNUMBER(OFFSET('Sanitation Data'!$F$12,0,10*ROW('Sanitation Data'!F104))),'Data Summary'!DC110="Yes"),OFFSET('Sanitation Data'!$F$12,0,10*ROW('Sanitation Data'!F104)),NA())</f>
        <v>#N/A</v>
      </c>
      <c r="AO110" s="120" t="e">
        <f ca="1">+IF(AND(ISNUMBER(OFFSET('Sanitation Data'!$F$13,0,10*ROW('Sanitation Data'!F104))),'Data Summary'!DD110="Yes"),OFFSET('Sanitation Data'!$F$13,0,10*ROW('Sanitation Data'!F104)),NA())</f>
        <v>#N/A</v>
      </c>
      <c r="AP110" s="120" t="e">
        <f ca="1">+IF(AND(ISNUMBER(OFFSET('Sanitation Data'!$G$5,0,10*ROW('Sanitation Data'!G104))),'Data Summary'!DE110="Yes"),100-OFFSET('Sanitation Data'!$G$5,0,10*ROW('Sanitation Data'!G104)),NA())</f>
        <v>#N/A</v>
      </c>
      <c r="AQ110" s="120" t="e">
        <f ca="1">+IF(AND(ISNUMBER(OFFSET('Sanitation Data'!$G$7,0,10*ROW('Sanitation Data'!G104))),'Data Summary'!DF110="Yes"),OFFSET('Sanitation Data'!$G$7,0,10*ROW('Sanitation Data'!G104)),NA())</f>
        <v>#N/A</v>
      </c>
      <c r="AR110" s="120" t="e">
        <f ca="1">+IF(AND(ISNUMBER(OFFSET('Sanitation Data'!$G$11,0,10*ROW('Sanitation Data'!G104))),'Data Summary'!DG110="Yes"),OFFSET('Sanitation Data'!$G$11,0,10*ROW('Sanitation Data'!G104)),NA())</f>
        <v>#N/A</v>
      </c>
      <c r="AS110" s="120" t="e">
        <f ca="1">+IF(AND(ISNUMBER(OFFSET('Sanitation Data'!$G$12,0,10*ROW('Sanitation Data'!G104))),'Data Summary'!DH110="Yes"),OFFSET('Sanitation Data'!$G$12,0,10*ROW('Sanitation Data'!G104)),NA())</f>
        <v>#N/A</v>
      </c>
      <c r="AT110" s="120" t="e">
        <f ca="1">+IF(AND(ISNUMBER(OFFSET('Sanitation Data'!$G$13,0,10*ROW('Sanitation Data'!G104))),'Data Summary'!DI110="Yes"),OFFSET('Sanitation Data'!$G$13,0,10*ROW('Sanitation Data'!G104)),NA())</f>
        <v>#N/A</v>
      </c>
      <c r="AU110" s="120" t="e">
        <f ca="1">+IF(AND(ISNUMBER(OFFSET('Sanitation Data'!$H$5,0,10*ROW('Sanitation Data'!H104))),'Data Summary'!DJ110="Yes"),100-OFFSET('Sanitation Data'!$H$5,0,10*ROW('Sanitation Data'!H104)),NA())</f>
        <v>#N/A</v>
      </c>
      <c r="AV110" s="120" t="e">
        <f ca="1">+IF(AND(ISNUMBER(OFFSET('Sanitation Data'!$H$7,0,10*ROW('Sanitation Data'!H104))),'Data Summary'!DK110="Yes"),OFFSET('Sanitation Data'!$H$7,0,10*ROW('Sanitation Data'!H104)),NA())</f>
        <v>#N/A</v>
      </c>
      <c r="AW110" s="120" t="e">
        <f ca="1">+IF(AND(ISNUMBER(OFFSET('Sanitation Data'!$H$11,0,10*ROW('Sanitation Data'!H104))),'Data Summary'!DL110="Yes"),OFFSET('Sanitation Data'!$H$11,0,10*ROW('Sanitation Data'!H104)),NA())</f>
        <v>#N/A</v>
      </c>
      <c r="AX110" s="120" t="e">
        <f ca="1">+IF(AND(ISNUMBER(OFFSET('Sanitation Data'!$H$12,0,10*ROW('Sanitation Data'!H104))),'Data Summary'!DM110="Yes"),OFFSET('Sanitation Data'!$H$12,0,10*ROW('Sanitation Data'!H104)),NA())</f>
        <v>#N/A</v>
      </c>
      <c r="AY110" s="120" t="e">
        <f ca="1">+IF(AND(ISNUMBER(OFFSET('Sanitation Data'!$H$13,0,10*ROW('Sanitation Data'!H104))),'Data Summary'!DN110="Yes"),OFFSET('Sanitation Data'!$H$13,0,10*ROW('Sanitation Data'!H104)),NA())</f>
        <v>#N/A</v>
      </c>
      <c r="AZ110" s="121" t="e">
        <f ca="1">+IF(AND(ISNUMBER(OFFSET('Hygiene Data'!$C$6,0,10*ROW('Hygiene Data'!C104))),'Data Summary'!DO110="Yes"),OFFSET('Hygiene Data'!$C$6,0,10*ROW('Hygiene Data'!C104)),NA())</f>
        <v>#N/A</v>
      </c>
      <c r="BA110" s="121" t="e">
        <f ca="1">+IF(AND(ISNUMBER(OFFSET('Hygiene Data'!$C$8,0,10*ROW('Hygiene Data'!C104))),'Data Summary'!DP110="Yes"),OFFSET('Hygiene Data'!$C$8,0,10*ROW('Hygiene Data'!C104)),NA())</f>
        <v>#N/A</v>
      </c>
      <c r="BB110" s="121" t="e">
        <f ca="1">+IF(AND(ISNUMBER(OFFSET('Hygiene Data'!$C$10,0,10*ROW('Hygiene Data'!C104))),'Data Summary'!DQ110="Yes"),OFFSET('Hygiene Data'!$C$10,0,10*ROW('Hygiene Data'!C104)),NA())</f>
        <v>#N/A</v>
      </c>
      <c r="BC110" s="121" t="e">
        <f ca="1">+IF(AND(ISNUMBER(OFFSET('Hygiene Data'!$D$6,0,10*ROW('Hygiene Data'!D104))),'Data Summary'!DR110="Yes"),OFFSET('Hygiene Data'!$D$6,0,10*ROW('Hygiene Data'!D104)),NA())</f>
        <v>#N/A</v>
      </c>
      <c r="BD110" s="121" t="e">
        <f ca="1">+IF(AND(ISNUMBER(OFFSET('Hygiene Data'!$D$8,0,10*ROW('Hygiene Data'!D104))),'Data Summary'!DS110="Yes"),OFFSET('Hygiene Data'!$D$8,0,10*ROW('Hygiene Data'!D104)),NA())</f>
        <v>#N/A</v>
      </c>
      <c r="BE110" s="121" t="e">
        <f ca="1">+IF(AND(ISNUMBER(OFFSET('Hygiene Data'!$D$10,0,10*ROW('Hygiene Data'!D104))),'Data Summary'!DT110="Yes"),OFFSET('Hygiene Data'!$D$10,0,10*ROW('Hygiene Data'!D104)),NA())</f>
        <v>#N/A</v>
      </c>
      <c r="BF110" s="121" t="e">
        <f ca="1">+IF(AND(ISNUMBER(OFFSET('Hygiene Data'!$E$6,0,10*ROW('Hygiene Data'!E104))),'Data Summary'!DU110="Yes"),OFFSET('Hygiene Data'!$E$6,0,10*ROW('Hygiene Data'!E104)),NA())</f>
        <v>#N/A</v>
      </c>
      <c r="BG110" s="121" t="e">
        <f ca="1">+IF(AND(ISNUMBER(OFFSET('Hygiene Data'!$E$8,0,10*ROW('Hygiene Data'!E104))),'Data Summary'!DV110="Yes"),OFFSET('Hygiene Data'!$E$8,0,10*ROW('Hygiene Data'!E104)),NA())</f>
        <v>#N/A</v>
      </c>
      <c r="BH110" s="121" t="e">
        <f ca="1">+IF(AND(ISNUMBER(OFFSET('Hygiene Data'!$E$10,0,10*ROW('Hygiene Data'!E104))),'Data Summary'!DW110="Yes"),OFFSET('Hygiene Data'!$E$10,0,10*ROW('Hygiene Data'!E104)),NA())</f>
        <v>#N/A</v>
      </c>
      <c r="BI110" s="121" t="e">
        <f ca="1">+IF(AND(ISNUMBER(OFFSET('Hygiene Data'!$F$6,0,10*ROW('Hygiene Data'!F104))),'Data Summary'!DX110="Yes"),OFFSET('Hygiene Data'!$F$6,0,10*ROW('Hygiene Data'!F104)),NA())</f>
        <v>#N/A</v>
      </c>
      <c r="BJ110" s="121" t="e">
        <f ca="1">+IF(AND(ISNUMBER(OFFSET('Hygiene Data'!$F$8,0,10*ROW('Hygiene Data'!F104))),'Data Summary'!DY110="Yes"),OFFSET('Hygiene Data'!$F$8,0,10*ROW('Hygiene Data'!F104)),NA())</f>
        <v>#N/A</v>
      </c>
      <c r="BK110" s="121" t="e">
        <f ca="1">+IF(AND(ISNUMBER(OFFSET('Hygiene Data'!$F$10,0,10*ROW('Hygiene Data'!F104))),'Data Summary'!DZ110="Yes"),OFFSET('Hygiene Data'!$F$10,0,10*ROW('Hygiene Data'!F104)),NA())</f>
        <v>#N/A</v>
      </c>
      <c r="BL110" s="121" t="e">
        <f ca="1">+IF(AND(ISNUMBER(OFFSET('Hygiene Data'!$G$6,0,10*ROW('Hygiene Data'!G104))),'Data Summary'!EA110="Yes"),OFFSET('Hygiene Data'!$G$6,0,10*ROW('Hygiene Data'!G104)),NA())</f>
        <v>#N/A</v>
      </c>
      <c r="BM110" s="121" t="e">
        <f ca="1">+IF(AND(ISNUMBER(OFFSET('Hygiene Data'!$G$8,0,10*ROW('Hygiene Data'!G104))),'Data Summary'!EB110="Yes"),OFFSET('Hygiene Data'!$G$8,0,10*ROW('Hygiene Data'!G104)),NA())</f>
        <v>#N/A</v>
      </c>
      <c r="BN110" s="121" t="e">
        <f ca="1">+IF(AND(ISNUMBER(OFFSET('Hygiene Data'!$G$10,0,10*ROW('Hygiene Data'!G104))),'Data Summary'!EC110="Yes"),OFFSET('Hygiene Data'!$G$10,0,10*ROW('Hygiene Data'!G104)),NA())</f>
        <v>#N/A</v>
      </c>
      <c r="BO110" s="121" t="e">
        <f ca="1">+IF(AND(ISNUMBER(OFFSET('Hygiene Data'!$H$6,0,10*ROW('Hygiene Data'!H104))),'Data Summary'!ED110="Yes"),OFFSET('Hygiene Data'!$H$6,0,10*ROW('Hygiene Data'!H104)),NA())</f>
        <v>#N/A</v>
      </c>
      <c r="BP110" s="121" t="e">
        <f ca="1">+IF(AND(ISNUMBER(OFFSET('Hygiene Data'!$H$8,0,10*ROW('Hygiene Data'!H104))),'Data Summary'!EE110="Yes"),OFFSET('Hygiene Data'!$H$8,0,10*ROW('Hygiene Data'!H104)),NA())</f>
        <v>#N/A</v>
      </c>
      <c r="BQ110" s="121" t="e">
        <f ca="1">+IF(AND(ISNUMBER(OFFSET('Hygiene Data'!$H$10,0,10*ROW('Hygiene Data'!H104))),'Data Summary'!EF110="Yes"),OFFSET('Hygiene Data'!$H$10,0,10*ROW('Hygiene Data'!H104)),NA())</f>
        <v>#N/A</v>
      </c>
    </row>
    <row r="111" spans="1:69" x14ac:dyDescent="0.2">
      <c r="A111" s="44" t="e">
        <f ca="1">+IF(OFFSET('Water Data'!$B$1,0,10*ROW('Water Data'!B105))="",NA(),OFFSET('Water Data'!$B$1,0,10*ROW('Water Data'!B105)))</f>
        <v>#N/A</v>
      </c>
      <c r="B111" s="44" t="e">
        <f ca="1">+IF(OFFSET('Water Data'!$A$3,0,10*ROW('Water Data'!A108))="",NA(),OFFSET('Water Data'!$A$3,0,10*ROW('Water Data'!A108)))</f>
        <v>#N/A</v>
      </c>
      <c r="C111" s="44" t="e">
        <f ca="1">+IF(OFFSET('Water Data'!$C$3,0,10*ROW('Water Data'!C108))="",NA(),OFFSET('Water Data'!$C$3,0,10*ROW('Water Data'!C108)))</f>
        <v>#N/A</v>
      </c>
      <c r="D111" s="119" t="e">
        <f ca="1">+IF(AND(ISNUMBER(OFFSET('Water Data'!$C$5,0,10*ROW('Water Data'!C105))),'Data Summary'!BS111="Yes"),100-OFFSET('Water Data'!$C$5,0,10*ROW('Water Data'!C105)),NA())</f>
        <v>#N/A</v>
      </c>
      <c r="E111" s="119" t="e">
        <f ca="1">+IF(AND(ISNUMBER(OFFSET('Water Data'!$C$7,0,10*ROW('Water Data'!C105))),'Data Summary'!BT111="Yes"),OFFSET('Water Data'!$C$7,0,10*ROW('Water Data'!C105)),NA())</f>
        <v>#N/A</v>
      </c>
      <c r="F111" s="119" t="e">
        <f ca="1">+IF(AND(ISNUMBER(OFFSET('Water Data'!$C$10,0,10*ROW('Water Data'!C105))),'Data Summary'!BU111="Yes"),OFFSET('Water Data'!$C$10,0,10*ROW('Water Data'!C105)),NA())</f>
        <v>#N/A</v>
      </c>
      <c r="G111" s="119" t="e">
        <f ca="1">+IF(AND(ISNUMBER(OFFSET('Water Data'!$D$5,0,10*ROW('Water Data'!D105))),'Data Summary'!BV111="Yes"),100-OFFSET('Water Data'!$D$5,0,10*ROW('Water Data'!D105)),NA())</f>
        <v>#N/A</v>
      </c>
      <c r="H111" s="119" t="e">
        <f ca="1">+IF(AND(ISNUMBER(OFFSET('Water Data'!$D$7,0,10*ROW('Water Data'!D105))),'Data Summary'!BW111="Yes"),OFFSET('Water Data'!$D$7,0,10*ROW('Water Data'!D105)),NA())</f>
        <v>#N/A</v>
      </c>
      <c r="I111" s="119" t="e">
        <f ca="1">+IF(AND(ISNUMBER(OFFSET('Water Data'!$D$10,0,10*ROW('Water Data'!D105))),'Data Summary'!BX111="Yes"),OFFSET('Water Data'!$D$10,0,10*ROW('Water Data'!D105)),NA())</f>
        <v>#N/A</v>
      </c>
      <c r="J111" s="119" t="e">
        <f ca="1">+IF(AND(ISNUMBER(OFFSET('Water Data'!$E$5,0,10*ROW('Water Data'!E105))),'Data Summary'!BY111="Yes"),100-OFFSET('Water Data'!$E$5,0,10*ROW('Water Data'!E105)),NA())</f>
        <v>#N/A</v>
      </c>
      <c r="K111" s="119" t="e">
        <f ca="1">+IF(AND(ISNUMBER(OFFSET('Water Data'!$E$7,0,10*ROW('Water Data'!E105))),'Data Summary'!BZ111="Yes"),OFFSET('Water Data'!$E$7,0,10*ROW('Water Data'!E105)),NA())</f>
        <v>#N/A</v>
      </c>
      <c r="L111" s="119" t="e">
        <f ca="1">+IF(AND(ISNUMBER(OFFSET('Water Data'!$E$10,0,10*ROW('Water Data'!E105))),'Data Summary'!CA111="Yes"),OFFSET('Water Data'!$E$10,0,10*ROW('Water Data'!E105)),NA())</f>
        <v>#N/A</v>
      </c>
      <c r="M111" s="119" t="e">
        <f ca="1">+IF(AND(ISNUMBER(OFFSET('Water Data'!$F$5,0,10*ROW('Water Data'!F105))),'Data Summary'!CB111="Yes"),100-OFFSET('Water Data'!$F$5,0,10*ROW('Water Data'!F105)),NA())</f>
        <v>#N/A</v>
      </c>
      <c r="N111" s="119" t="e">
        <f ca="1">+IF(AND(ISNUMBER(OFFSET('Water Data'!$F$7,0,10*ROW('Water Data'!F105))),'Data Summary'!CC111="Yes"),OFFSET('Water Data'!$F$7,0,10*ROW('Water Data'!F105)),NA())</f>
        <v>#N/A</v>
      </c>
      <c r="O111" s="119" t="e">
        <f ca="1">+IF(AND(ISNUMBER(OFFSET('Water Data'!$F$10,0,10*ROW('Water Data'!F105))),'Data Summary'!CD111="Yes"),OFFSET('Water Data'!$F$10,0,10*ROW('Water Data'!F105)),NA())</f>
        <v>#N/A</v>
      </c>
      <c r="P111" s="119" t="e">
        <f ca="1">+IF(AND(ISNUMBER(OFFSET('Water Data'!$G$5,0,10*ROW('Water Data'!G105))),'Data Summary'!CE111="Yes"),100-OFFSET('Water Data'!$G$5,0,10*ROW('Water Data'!G105)),NA())</f>
        <v>#N/A</v>
      </c>
      <c r="Q111" s="119" t="e">
        <f ca="1">+IF(AND(ISNUMBER(OFFSET('Water Data'!$G$7,0,10*ROW('Water Data'!G105))),'Data Summary'!CF111="Yes"),OFFSET('Water Data'!$G$7,0,10*ROW('Water Data'!G105)),NA())</f>
        <v>#N/A</v>
      </c>
      <c r="R111" s="119" t="e">
        <f ca="1">+IF(AND(ISNUMBER(OFFSET('Water Data'!$G$10,0,10*ROW('Water Data'!G105))),'Data Summary'!CG111="Yes"),OFFSET('Water Data'!$G$10,0,10*ROW('Water Data'!G105)),NA())</f>
        <v>#N/A</v>
      </c>
      <c r="S111" s="119" t="e">
        <f ca="1">+IF(AND(ISNUMBER(OFFSET('Water Data'!$H$5,0,10*ROW('Water Data'!H105))),'Data Summary'!CH111="Yes"),100-OFFSET('Water Data'!$H$5,0,10*ROW('Water Data'!H105)),NA())</f>
        <v>#N/A</v>
      </c>
      <c r="T111" s="119" t="e">
        <f ca="1">+IF(AND(ISNUMBER(OFFSET('Water Data'!$H$7,0,10*ROW('Water Data'!H105))),'Data Summary'!CI111="Yes"),OFFSET('Water Data'!$H$7,0,10*ROW('Water Data'!H105)),NA())</f>
        <v>#N/A</v>
      </c>
      <c r="U111" s="119" t="e">
        <f ca="1">+IF(AND(ISNUMBER(OFFSET('Water Data'!$H$10,0,10*ROW('Water Data'!H105))),'Data Summary'!CJ111="Yes"),OFFSET('Water Data'!$H$10,0,10*ROW('Water Data'!H105)),NA())</f>
        <v>#N/A</v>
      </c>
      <c r="V111" s="120" t="e">
        <f ca="1">+IF(AND(ISNUMBER(OFFSET('Sanitation Data'!$C$5,0,10*ROW('Sanitation Data'!C105))),'Data Summary'!CK111="Yes"),100-OFFSET('Sanitation Data'!$C$5,0,10*ROW('Sanitation Data'!C105)),NA())</f>
        <v>#N/A</v>
      </c>
      <c r="W111" s="120" t="e">
        <f ca="1">+IF(AND(ISNUMBER(OFFSET('Sanitation Data'!$C$7,0,10*ROW('Sanitation Data'!C105))),'Data Summary'!CL111="Yes"),OFFSET('Sanitation Data'!$C$7,0,10*ROW('Sanitation Data'!C105)),NA())</f>
        <v>#N/A</v>
      </c>
      <c r="X111" s="120" t="e">
        <f ca="1">+IF(AND(ISNUMBER(OFFSET('Sanitation Data'!$C$11,0,10*ROW('Sanitation Data'!C105))),'Data Summary'!CM111="Yes"),OFFSET('Sanitation Data'!$C$11,0,10*ROW('Sanitation Data'!C105)),NA())</f>
        <v>#N/A</v>
      </c>
      <c r="Y111" s="120" t="e">
        <f ca="1">+IF(AND(ISNUMBER(OFFSET('Sanitation Data'!$C$12,0,10*ROW('Sanitation Data'!C105))),'Data Summary'!CN111="Yes"),OFFSET('Sanitation Data'!$C$12,0,10*ROW('Sanitation Data'!C105)),NA())</f>
        <v>#N/A</v>
      </c>
      <c r="Z111" s="120" t="e">
        <f ca="1">+IF(AND(ISNUMBER(OFFSET('Sanitation Data'!$C$13,0,10*ROW('Sanitation Data'!C105))),'Data Summary'!CO111="Yes"),OFFSET('Sanitation Data'!$C$13,0,10*ROW('Sanitation Data'!C105)),NA())</f>
        <v>#N/A</v>
      </c>
      <c r="AA111" s="120" t="e">
        <f ca="1">+IF(AND(ISNUMBER(OFFSET('Sanitation Data'!$D$5,0,10*ROW('Sanitation Data'!D105))),'Data Summary'!CP111="Yes"),100-OFFSET('Sanitation Data'!$D$5,0,10*ROW('Sanitation Data'!D105)),NA())</f>
        <v>#N/A</v>
      </c>
      <c r="AB111" s="120" t="e">
        <f ca="1">+IF(AND(ISNUMBER(OFFSET('Sanitation Data'!$D$7,0,10*ROW('Sanitation Data'!D105))),'Data Summary'!CQ111="Yes"),OFFSET('Sanitation Data'!$D$7,0,10*ROW('Sanitation Data'!D105)),NA())</f>
        <v>#N/A</v>
      </c>
      <c r="AC111" s="120" t="e">
        <f ca="1">+IF(AND(ISNUMBER(OFFSET('Sanitation Data'!$D$11,0,10*ROW('Sanitation Data'!D105))),'Data Summary'!CR111="Yes"),OFFSET('Sanitation Data'!$D$11,0,10*ROW('Sanitation Data'!D105)),NA())</f>
        <v>#N/A</v>
      </c>
      <c r="AD111" s="120" t="e">
        <f ca="1">+IF(AND(ISNUMBER(OFFSET('Sanitation Data'!$D$12,0,10*ROW('Sanitation Data'!D105))),'Data Summary'!CS111="Yes"),OFFSET('Sanitation Data'!$D$12,0,10*ROW('Sanitation Data'!D105)),NA())</f>
        <v>#N/A</v>
      </c>
      <c r="AE111" s="120" t="e">
        <f ca="1">+IF(AND(ISNUMBER(OFFSET('Sanitation Data'!$D$13,0,10*ROW('Sanitation Data'!D105))),'Data Summary'!CT111="Yes"),OFFSET('Sanitation Data'!$D$13,0,10*ROW('Sanitation Data'!D105)),NA())</f>
        <v>#N/A</v>
      </c>
      <c r="AF111" s="120" t="e">
        <f ca="1">+IF(AND(ISNUMBER(OFFSET('Sanitation Data'!$E$5,0,10*ROW('Sanitation Data'!E105))),'Data Summary'!CU111="Yes"),100-OFFSET('Sanitation Data'!$E$5,0,10*ROW('Sanitation Data'!E105)),NA())</f>
        <v>#N/A</v>
      </c>
      <c r="AG111" s="120" t="e">
        <f ca="1">+IF(AND(ISNUMBER(OFFSET('Sanitation Data'!$E$7,0,10*ROW('Sanitation Data'!E105))),'Data Summary'!CV111="Yes"),OFFSET('Sanitation Data'!$E$7,0,10*ROW('Sanitation Data'!E105)),NA())</f>
        <v>#N/A</v>
      </c>
      <c r="AH111" s="120" t="e">
        <f ca="1">+IF(AND(ISNUMBER(OFFSET('Sanitation Data'!$E$11,0,10*ROW('Sanitation Data'!E105))),'Data Summary'!CW111="Yes"),OFFSET('Sanitation Data'!$E$11,0,10*ROW('Sanitation Data'!E105)),NA())</f>
        <v>#N/A</v>
      </c>
      <c r="AI111" s="120" t="e">
        <f ca="1">+IF(AND(ISNUMBER(OFFSET('Sanitation Data'!$E$12,0,10*ROW('Sanitation Data'!E105))),'Data Summary'!CX111="Yes"),OFFSET('Sanitation Data'!$E$12,0,10*ROW('Sanitation Data'!E105)),NA())</f>
        <v>#N/A</v>
      </c>
      <c r="AJ111" s="120" t="e">
        <f ca="1">+IF(AND(ISNUMBER(OFFSET('Sanitation Data'!$E$13,0,10*ROW('Sanitation Data'!E105))),'Data Summary'!CY111="Yes"),OFFSET('Sanitation Data'!$E$13,0,10*ROW('Sanitation Data'!E105)),NA())</f>
        <v>#N/A</v>
      </c>
      <c r="AK111" s="120" t="e">
        <f ca="1">+IF(AND(ISNUMBER(OFFSET('Sanitation Data'!$F$5,0,10*ROW('Sanitation Data'!F105))),'Data Summary'!CZ111="Yes"),100-OFFSET('Sanitation Data'!$F$5,0,10*ROW('Sanitation Data'!F105)),NA())</f>
        <v>#N/A</v>
      </c>
      <c r="AL111" s="120" t="e">
        <f ca="1">+IF(AND(ISNUMBER(OFFSET('Sanitation Data'!$F$7,0,10*ROW('Sanitation Data'!F105))),'Data Summary'!DA111="Yes"),OFFSET('Sanitation Data'!$F$7,0,10*ROW('Sanitation Data'!F105)),NA())</f>
        <v>#N/A</v>
      </c>
      <c r="AM111" s="120" t="e">
        <f ca="1">+IF(AND(ISNUMBER(OFFSET('Sanitation Data'!$F$11,0,10*ROW('Sanitation Data'!F105))),'Data Summary'!DB111="Yes"),OFFSET('Sanitation Data'!$F$11,0,10*ROW('Sanitation Data'!F105)),NA())</f>
        <v>#N/A</v>
      </c>
      <c r="AN111" s="120" t="e">
        <f ca="1">+IF(AND(ISNUMBER(OFFSET('Sanitation Data'!$F$12,0,10*ROW('Sanitation Data'!F105))),'Data Summary'!DC111="Yes"),OFFSET('Sanitation Data'!$F$12,0,10*ROW('Sanitation Data'!F105)),NA())</f>
        <v>#N/A</v>
      </c>
      <c r="AO111" s="120" t="e">
        <f ca="1">+IF(AND(ISNUMBER(OFFSET('Sanitation Data'!$F$13,0,10*ROW('Sanitation Data'!F105))),'Data Summary'!DD111="Yes"),OFFSET('Sanitation Data'!$F$13,0,10*ROW('Sanitation Data'!F105)),NA())</f>
        <v>#N/A</v>
      </c>
      <c r="AP111" s="120" t="e">
        <f ca="1">+IF(AND(ISNUMBER(OFFSET('Sanitation Data'!$G$5,0,10*ROW('Sanitation Data'!G105))),'Data Summary'!DE111="Yes"),100-OFFSET('Sanitation Data'!$G$5,0,10*ROW('Sanitation Data'!G105)),NA())</f>
        <v>#N/A</v>
      </c>
      <c r="AQ111" s="120" t="e">
        <f ca="1">+IF(AND(ISNUMBER(OFFSET('Sanitation Data'!$G$7,0,10*ROW('Sanitation Data'!G105))),'Data Summary'!DF111="Yes"),OFFSET('Sanitation Data'!$G$7,0,10*ROW('Sanitation Data'!G105)),NA())</f>
        <v>#N/A</v>
      </c>
      <c r="AR111" s="120" t="e">
        <f ca="1">+IF(AND(ISNUMBER(OFFSET('Sanitation Data'!$G$11,0,10*ROW('Sanitation Data'!G105))),'Data Summary'!DG111="Yes"),OFFSET('Sanitation Data'!$G$11,0,10*ROW('Sanitation Data'!G105)),NA())</f>
        <v>#N/A</v>
      </c>
      <c r="AS111" s="120" t="e">
        <f ca="1">+IF(AND(ISNUMBER(OFFSET('Sanitation Data'!$G$12,0,10*ROW('Sanitation Data'!G105))),'Data Summary'!DH111="Yes"),OFFSET('Sanitation Data'!$G$12,0,10*ROW('Sanitation Data'!G105)),NA())</f>
        <v>#N/A</v>
      </c>
      <c r="AT111" s="120" t="e">
        <f ca="1">+IF(AND(ISNUMBER(OFFSET('Sanitation Data'!$G$13,0,10*ROW('Sanitation Data'!G105))),'Data Summary'!DI111="Yes"),OFFSET('Sanitation Data'!$G$13,0,10*ROW('Sanitation Data'!G105)),NA())</f>
        <v>#N/A</v>
      </c>
      <c r="AU111" s="120" t="e">
        <f ca="1">+IF(AND(ISNUMBER(OFFSET('Sanitation Data'!$H$5,0,10*ROW('Sanitation Data'!H105))),'Data Summary'!DJ111="Yes"),100-OFFSET('Sanitation Data'!$H$5,0,10*ROW('Sanitation Data'!H105)),NA())</f>
        <v>#N/A</v>
      </c>
      <c r="AV111" s="120" t="e">
        <f ca="1">+IF(AND(ISNUMBER(OFFSET('Sanitation Data'!$H$7,0,10*ROW('Sanitation Data'!H105))),'Data Summary'!DK111="Yes"),OFFSET('Sanitation Data'!$H$7,0,10*ROW('Sanitation Data'!H105)),NA())</f>
        <v>#N/A</v>
      </c>
      <c r="AW111" s="120" t="e">
        <f ca="1">+IF(AND(ISNUMBER(OFFSET('Sanitation Data'!$H$11,0,10*ROW('Sanitation Data'!H105))),'Data Summary'!DL111="Yes"),OFFSET('Sanitation Data'!$H$11,0,10*ROW('Sanitation Data'!H105)),NA())</f>
        <v>#N/A</v>
      </c>
      <c r="AX111" s="120" t="e">
        <f ca="1">+IF(AND(ISNUMBER(OFFSET('Sanitation Data'!$H$12,0,10*ROW('Sanitation Data'!H105))),'Data Summary'!DM111="Yes"),OFFSET('Sanitation Data'!$H$12,0,10*ROW('Sanitation Data'!H105)),NA())</f>
        <v>#N/A</v>
      </c>
      <c r="AY111" s="120" t="e">
        <f ca="1">+IF(AND(ISNUMBER(OFFSET('Sanitation Data'!$H$13,0,10*ROW('Sanitation Data'!H105))),'Data Summary'!DN111="Yes"),OFFSET('Sanitation Data'!$H$13,0,10*ROW('Sanitation Data'!H105)),NA())</f>
        <v>#N/A</v>
      </c>
      <c r="AZ111" s="121" t="e">
        <f ca="1">+IF(AND(ISNUMBER(OFFSET('Hygiene Data'!$C$6,0,10*ROW('Hygiene Data'!C105))),'Data Summary'!DO111="Yes"),OFFSET('Hygiene Data'!$C$6,0,10*ROW('Hygiene Data'!C105)),NA())</f>
        <v>#N/A</v>
      </c>
      <c r="BA111" s="121" t="e">
        <f ca="1">+IF(AND(ISNUMBER(OFFSET('Hygiene Data'!$C$8,0,10*ROW('Hygiene Data'!C105))),'Data Summary'!DP111="Yes"),OFFSET('Hygiene Data'!$C$8,0,10*ROW('Hygiene Data'!C105)),NA())</f>
        <v>#N/A</v>
      </c>
      <c r="BB111" s="121" t="e">
        <f ca="1">+IF(AND(ISNUMBER(OFFSET('Hygiene Data'!$C$10,0,10*ROW('Hygiene Data'!C105))),'Data Summary'!DQ111="Yes"),OFFSET('Hygiene Data'!$C$10,0,10*ROW('Hygiene Data'!C105)),NA())</f>
        <v>#N/A</v>
      </c>
      <c r="BC111" s="121" t="e">
        <f ca="1">+IF(AND(ISNUMBER(OFFSET('Hygiene Data'!$D$6,0,10*ROW('Hygiene Data'!D105))),'Data Summary'!DR111="Yes"),OFFSET('Hygiene Data'!$D$6,0,10*ROW('Hygiene Data'!D105)),NA())</f>
        <v>#N/A</v>
      </c>
      <c r="BD111" s="121" t="e">
        <f ca="1">+IF(AND(ISNUMBER(OFFSET('Hygiene Data'!$D$8,0,10*ROW('Hygiene Data'!D105))),'Data Summary'!DS111="Yes"),OFFSET('Hygiene Data'!$D$8,0,10*ROW('Hygiene Data'!D105)),NA())</f>
        <v>#N/A</v>
      </c>
      <c r="BE111" s="121" t="e">
        <f ca="1">+IF(AND(ISNUMBER(OFFSET('Hygiene Data'!$D$10,0,10*ROW('Hygiene Data'!D105))),'Data Summary'!DT111="Yes"),OFFSET('Hygiene Data'!$D$10,0,10*ROW('Hygiene Data'!D105)),NA())</f>
        <v>#N/A</v>
      </c>
      <c r="BF111" s="121" t="e">
        <f ca="1">+IF(AND(ISNUMBER(OFFSET('Hygiene Data'!$E$6,0,10*ROW('Hygiene Data'!E105))),'Data Summary'!DU111="Yes"),OFFSET('Hygiene Data'!$E$6,0,10*ROW('Hygiene Data'!E105)),NA())</f>
        <v>#N/A</v>
      </c>
      <c r="BG111" s="121" t="e">
        <f ca="1">+IF(AND(ISNUMBER(OFFSET('Hygiene Data'!$E$8,0,10*ROW('Hygiene Data'!E105))),'Data Summary'!DV111="Yes"),OFFSET('Hygiene Data'!$E$8,0,10*ROW('Hygiene Data'!E105)),NA())</f>
        <v>#N/A</v>
      </c>
      <c r="BH111" s="121" t="e">
        <f ca="1">+IF(AND(ISNUMBER(OFFSET('Hygiene Data'!$E$10,0,10*ROW('Hygiene Data'!E105))),'Data Summary'!DW111="Yes"),OFFSET('Hygiene Data'!$E$10,0,10*ROW('Hygiene Data'!E105)),NA())</f>
        <v>#N/A</v>
      </c>
      <c r="BI111" s="121" t="e">
        <f ca="1">+IF(AND(ISNUMBER(OFFSET('Hygiene Data'!$F$6,0,10*ROW('Hygiene Data'!F105))),'Data Summary'!DX111="Yes"),OFFSET('Hygiene Data'!$F$6,0,10*ROW('Hygiene Data'!F105)),NA())</f>
        <v>#N/A</v>
      </c>
      <c r="BJ111" s="121" t="e">
        <f ca="1">+IF(AND(ISNUMBER(OFFSET('Hygiene Data'!$F$8,0,10*ROW('Hygiene Data'!F105))),'Data Summary'!DY111="Yes"),OFFSET('Hygiene Data'!$F$8,0,10*ROW('Hygiene Data'!F105)),NA())</f>
        <v>#N/A</v>
      </c>
      <c r="BK111" s="121" t="e">
        <f ca="1">+IF(AND(ISNUMBER(OFFSET('Hygiene Data'!$F$10,0,10*ROW('Hygiene Data'!F105))),'Data Summary'!DZ111="Yes"),OFFSET('Hygiene Data'!$F$10,0,10*ROW('Hygiene Data'!F105)),NA())</f>
        <v>#N/A</v>
      </c>
      <c r="BL111" s="121" t="e">
        <f ca="1">+IF(AND(ISNUMBER(OFFSET('Hygiene Data'!$G$6,0,10*ROW('Hygiene Data'!G105))),'Data Summary'!EA111="Yes"),OFFSET('Hygiene Data'!$G$6,0,10*ROW('Hygiene Data'!G105)),NA())</f>
        <v>#N/A</v>
      </c>
      <c r="BM111" s="121" t="e">
        <f ca="1">+IF(AND(ISNUMBER(OFFSET('Hygiene Data'!$G$8,0,10*ROW('Hygiene Data'!G105))),'Data Summary'!EB111="Yes"),OFFSET('Hygiene Data'!$G$8,0,10*ROW('Hygiene Data'!G105)),NA())</f>
        <v>#N/A</v>
      </c>
      <c r="BN111" s="121" t="e">
        <f ca="1">+IF(AND(ISNUMBER(OFFSET('Hygiene Data'!$G$10,0,10*ROW('Hygiene Data'!G105))),'Data Summary'!EC111="Yes"),OFFSET('Hygiene Data'!$G$10,0,10*ROW('Hygiene Data'!G105)),NA())</f>
        <v>#N/A</v>
      </c>
      <c r="BO111" s="121" t="e">
        <f ca="1">+IF(AND(ISNUMBER(OFFSET('Hygiene Data'!$H$6,0,10*ROW('Hygiene Data'!H105))),'Data Summary'!ED111="Yes"),OFFSET('Hygiene Data'!$H$6,0,10*ROW('Hygiene Data'!H105)),NA())</f>
        <v>#N/A</v>
      </c>
      <c r="BP111" s="121" t="e">
        <f ca="1">+IF(AND(ISNUMBER(OFFSET('Hygiene Data'!$H$8,0,10*ROW('Hygiene Data'!H105))),'Data Summary'!EE111="Yes"),OFFSET('Hygiene Data'!$H$8,0,10*ROW('Hygiene Data'!H105)),NA())</f>
        <v>#N/A</v>
      </c>
      <c r="BQ111" s="121" t="e">
        <f ca="1">+IF(AND(ISNUMBER(OFFSET('Hygiene Data'!$H$10,0,10*ROW('Hygiene Data'!H105))),'Data Summary'!EF111="Yes"),OFFSET('Hygiene Data'!$H$10,0,10*ROW('Hygiene Data'!H105)),NA())</f>
        <v>#N/A</v>
      </c>
    </row>
    <row r="112" spans="1:69" x14ac:dyDescent="0.2">
      <c r="A112" s="44" t="e">
        <f ca="1">+IF(OFFSET('Water Data'!$B$1,0,10*ROW('Water Data'!B106))="",NA(),OFFSET('Water Data'!$B$1,0,10*ROW('Water Data'!B106)))</f>
        <v>#N/A</v>
      </c>
      <c r="B112" s="44" t="e">
        <f ca="1">+IF(OFFSET('Water Data'!$A$3,0,10*ROW('Water Data'!A109))="",NA(),OFFSET('Water Data'!$A$3,0,10*ROW('Water Data'!A109)))</f>
        <v>#N/A</v>
      </c>
      <c r="C112" s="44" t="e">
        <f ca="1">+IF(OFFSET('Water Data'!$C$3,0,10*ROW('Water Data'!C109))="",NA(),OFFSET('Water Data'!$C$3,0,10*ROW('Water Data'!C109)))</f>
        <v>#N/A</v>
      </c>
      <c r="D112" s="119" t="e">
        <f ca="1">+IF(AND(ISNUMBER(OFFSET('Water Data'!$C$5,0,10*ROW('Water Data'!C106))),'Data Summary'!BS112="Yes"),100-OFFSET('Water Data'!$C$5,0,10*ROW('Water Data'!C106)),NA())</f>
        <v>#N/A</v>
      </c>
      <c r="E112" s="119" t="e">
        <f ca="1">+IF(AND(ISNUMBER(OFFSET('Water Data'!$C$7,0,10*ROW('Water Data'!C106))),'Data Summary'!BT112="Yes"),OFFSET('Water Data'!$C$7,0,10*ROW('Water Data'!C106)),NA())</f>
        <v>#N/A</v>
      </c>
      <c r="F112" s="119" t="e">
        <f ca="1">+IF(AND(ISNUMBER(OFFSET('Water Data'!$C$10,0,10*ROW('Water Data'!C106))),'Data Summary'!BU112="Yes"),OFFSET('Water Data'!$C$10,0,10*ROW('Water Data'!C106)),NA())</f>
        <v>#N/A</v>
      </c>
      <c r="G112" s="119" t="e">
        <f ca="1">+IF(AND(ISNUMBER(OFFSET('Water Data'!$D$5,0,10*ROW('Water Data'!D106))),'Data Summary'!BV112="Yes"),100-OFFSET('Water Data'!$D$5,0,10*ROW('Water Data'!D106)),NA())</f>
        <v>#N/A</v>
      </c>
      <c r="H112" s="119" t="e">
        <f ca="1">+IF(AND(ISNUMBER(OFFSET('Water Data'!$D$7,0,10*ROW('Water Data'!D106))),'Data Summary'!BW112="Yes"),OFFSET('Water Data'!$D$7,0,10*ROW('Water Data'!D106)),NA())</f>
        <v>#N/A</v>
      </c>
      <c r="I112" s="119" t="e">
        <f ca="1">+IF(AND(ISNUMBER(OFFSET('Water Data'!$D$10,0,10*ROW('Water Data'!D106))),'Data Summary'!BX112="Yes"),OFFSET('Water Data'!$D$10,0,10*ROW('Water Data'!D106)),NA())</f>
        <v>#N/A</v>
      </c>
      <c r="J112" s="119" t="e">
        <f ca="1">+IF(AND(ISNUMBER(OFFSET('Water Data'!$E$5,0,10*ROW('Water Data'!E106))),'Data Summary'!BY112="Yes"),100-OFFSET('Water Data'!$E$5,0,10*ROW('Water Data'!E106)),NA())</f>
        <v>#N/A</v>
      </c>
      <c r="K112" s="119" t="e">
        <f ca="1">+IF(AND(ISNUMBER(OFFSET('Water Data'!$E$7,0,10*ROW('Water Data'!E106))),'Data Summary'!BZ112="Yes"),OFFSET('Water Data'!$E$7,0,10*ROW('Water Data'!E106)),NA())</f>
        <v>#N/A</v>
      </c>
      <c r="L112" s="119" t="e">
        <f ca="1">+IF(AND(ISNUMBER(OFFSET('Water Data'!$E$10,0,10*ROW('Water Data'!E106))),'Data Summary'!CA112="Yes"),OFFSET('Water Data'!$E$10,0,10*ROW('Water Data'!E106)),NA())</f>
        <v>#N/A</v>
      </c>
      <c r="M112" s="119" t="e">
        <f ca="1">+IF(AND(ISNUMBER(OFFSET('Water Data'!$F$5,0,10*ROW('Water Data'!F106))),'Data Summary'!CB112="Yes"),100-OFFSET('Water Data'!$F$5,0,10*ROW('Water Data'!F106)),NA())</f>
        <v>#N/A</v>
      </c>
      <c r="N112" s="119" t="e">
        <f ca="1">+IF(AND(ISNUMBER(OFFSET('Water Data'!$F$7,0,10*ROW('Water Data'!F106))),'Data Summary'!CC112="Yes"),OFFSET('Water Data'!$F$7,0,10*ROW('Water Data'!F106)),NA())</f>
        <v>#N/A</v>
      </c>
      <c r="O112" s="119" t="e">
        <f ca="1">+IF(AND(ISNUMBER(OFFSET('Water Data'!$F$10,0,10*ROW('Water Data'!F106))),'Data Summary'!CD112="Yes"),OFFSET('Water Data'!$F$10,0,10*ROW('Water Data'!F106)),NA())</f>
        <v>#N/A</v>
      </c>
      <c r="P112" s="119" t="e">
        <f ca="1">+IF(AND(ISNUMBER(OFFSET('Water Data'!$G$5,0,10*ROW('Water Data'!G106))),'Data Summary'!CE112="Yes"),100-OFFSET('Water Data'!$G$5,0,10*ROW('Water Data'!G106)),NA())</f>
        <v>#N/A</v>
      </c>
      <c r="Q112" s="119" t="e">
        <f ca="1">+IF(AND(ISNUMBER(OFFSET('Water Data'!$G$7,0,10*ROW('Water Data'!G106))),'Data Summary'!CF112="Yes"),OFFSET('Water Data'!$G$7,0,10*ROW('Water Data'!G106)),NA())</f>
        <v>#N/A</v>
      </c>
      <c r="R112" s="119" t="e">
        <f ca="1">+IF(AND(ISNUMBER(OFFSET('Water Data'!$G$10,0,10*ROW('Water Data'!G106))),'Data Summary'!CG112="Yes"),OFFSET('Water Data'!$G$10,0,10*ROW('Water Data'!G106)),NA())</f>
        <v>#N/A</v>
      </c>
      <c r="S112" s="119" t="e">
        <f ca="1">+IF(AND(ISNUMBER(OFFSET('Water Data'!$H$5,0,10*ROW('Water Data'!H106))),'Data Summary'!CH112="Yes"),100-OFFSET('Water Data'!$H$5,0,10*ROW('Water Data'!H106)),NA())</f>
        <v>#N/A</v>
      </c>
      <c r="T112" s="119" t="e">
        <f ca="1">+IF(AND(ISNUMBER(OFFSET('Water Data'!$H$7,0,10*ROW('Water Data'!H106))),'Data Summary'!CI112="Yes"),OFFSET('Water Data'!$H$7,0,10*ROW('Water Data'!H106)),NA())</f>
        <v>#N/A</v>
      </c>
      <c r="U112" s="119" t="e">
        <f ca="1">+IF(AND(ISNUMBER(OFFSET('Water Data'!$H$10,0,10*ROW('Water Data'!H106))),'Data Summary'!CJ112="Yes"),OFFSET('Water Data'!$H$10,0,10*ROW('Water Data'!H106)),NA())</f>
        <v>#N/A</v>
      </c>
      <c r="V112" s="120" t="e">
        <f ca="1">+IF(AND(ISNUMBER(OFFSET('Sanitation Data'!$C$5,0,10*ROW('Sanitation Data'!C106))),'Data Summary'!CK112="Yes"),100-OFFSET('Sanitation Data'!$C$5,0,10*ROW('Sanitation Data'!C106)),NA())</f>
        <v>#N/A</v>
      </c>
      <c r="W112" s="120" t="e">
        <f ca="1">+IF(AND(ISNUMBER(OFFSET('Sanitation Data'!$C$7,0,10*ROW('Sanitation Data'!C106))),'Data Summary'!CL112="Yes"),OFFSET('Sanitation Data'!$C$7,0,10*ROW('Sanitation Data'!C106)),NA())</f>
        <v>#N/A</v>
      </c>
      <c r="X112" s="120" t="e">
        <f ca="1">+IF(AND(ISNUMBER(OFFSET('Sanitation Data'!$C$11,0,10*ROW('Sanitation Data'!C106))),'Data Summary'!CM112="Yes"),OFFSET('Sanitation Data'!$C$11,0,10*ROW('Sanitation Data'!C106)),NA())</f>
        <v>#N/A</v>
      </c>
      <c r="Y112" s="120" t="e">
        <f ca="1">+IF(AND(ISNUMBER(OFFSET('Sanitation Data'!$C$12,0,10*ROW('Sanitation Data'!C106))),'Data Summary'!CN112="Yes"),OFFSET('Sanitation Data'!$C$12,0,10*ROW('Sanitation Data'!C106)),NA())</f>
        <v>#N/A</v>
      </c>
      <c r="Z112" s="120" t="e">
        <f ca="1">+IF(AND(ISNUMBER(OFFSET('Sanitation Data'!$C$13,0,10*ROW('Sanitation Data'!C106))),'Data Summary'!CO112="Yes"),OFFSET('Sanitation Data'!$C$13,0,10*ROW('Sanitation Data'!C106)),NA())</f>
        <v>#N/A</v>
      </c>
      <c r="AA112" s="120" t="e">
        <f ca="1">+IF(AND(ISNUMBER(OFFSET('Sanitation Data'!$D$5,0,10*ROW('Sanitation Data'!D106))),'Data Summary'!CP112="Yes"),100-OFFSET('Sanitation Data'!$D$5,0,10*ROW('Sanitation Data'!D106)),NA())</f>
        <v>#N/A</v>
      </c>
      <c r="AB112" s="120" t="e">
        <f ca="1">+IF(AND(ISNUMBER(OFFSET('Sanitation Data'!$D$7,0,10*ROW('Sanitation Data'!D106))),'Data Summary'!CQ112="Yes"),OFFSET('Sanitation Data'!$D$7,0,10*ROW('Sanitation Data'!D106)),NA())</f>
        <v>#N/A</v>
      </c>
      <c r="AC112" s="120" t="e">
        <f ca="1">+IF(AND(ISNUMBER(OFFSET('Sanitation Data'!$D$11,0,10*ROW('Sanitation Data'!D106))),'Data Summary'!CR112="Yes"),OFFSET('Sanitation Data'!$D$11,0,10*ROW('Sanitation Data'!D106)),NA())</f>
        <v>#N/A</v>
      </c>
      <c r="AD112" s="120" t="e">
        <f ca="1">+IF(AND(ISNUMBER(OFFSET('Sanitation Data'!$D$12,0,10*ROW('Sanitation Data'!D106))),'Data Summary'!CS112="Yes"),OFFSET('Sanitation Data'!$D$12,0,10*ROW('Sanitation Data'!D106)),NA())</f>
        <v>#N/A</v>
      </c>
      <c r="AE112" s="120" t="e">
        <f ca="1">+IF(AND(ISNUMBER(OFFSET('Sanitation Data'!$D$13,0,10*ROW('Sanitation Data'!D106))),'Data Summary'!CT112="Yes"),OFFSET('Sanitation Data'!$D$13,0,10*ROW('Sanitation Data'!D106)),NA())</f>
        <v>#N/A</v>
      </c>
      <c r="AF112" s="120" t="e">
        <f ca="1">+IF(AND(ISNUMBER(OFFSET('Sanitation Data'!$E$5,0,10*ROW('Sanitation Data'!E106))),'Data Summary'!CU112="Yes"),100-OFFSET('Sanitation Data'!$E$5,0,10*ROW('Sanitation Data'!E106)),NA())</f>
        <v>#N/A</v>
      </c>
      <c r="AG112" s="120" t="e">
        <f ca="1">+IF(AND(ISNUMBER(OFFSET('Sanitation Data'!$E$7,0,10*ROW('Sanitation Data'!E106))),'Data Summary'!CV112="Yes"),OFFSET('Sanitation Data'!$E$7,0,10*ROW('Sanitation Data'!E106)),NA())</f>
        <v>#N/A</v>
      </c>
      <c r="AH112" s="120" t="e">
        <f ca="1">+IF(AND(ISNUMBER(OFFSET('Sanitation Data'!$E$11,0,10*ROW('Sanitation Data'!E106))),'Data Summary'!CW112="Yes"),OFFSET('Sanitation Data'!$E$11,0,10*ROW('Sanitation Data'!E106)),NA())</f>
        <v>#N/A</v>
      </c>
      <c r="AI112" s="120" t="e">
        <f ca="1">+IF(AND(ISNUMBER(OFFSET('Sanitation Data'!$E$12,0,10*ROW('Sanitation Data'!E106))),'Data Summary'!CX112="Yes"),OFFSET('Sanitation Data'!$E$12,0,10*ROW('Sanitation Data'!E106)),NA())</f>
        <v>#N/A</v>
      </c>
      <c r="AJ112" s="120" t="e">
        <f ca="1">+IF(AND(ISNUMBER(OFFSET('Sanitation Data'!$E$13,0,10*ROW('Sanitation Data'!E106))),'Data Summary'!CY112="Yes"),OFFSET('Sanitation Data'!$E$13,0,10*ROW('Sanitation Data'!E106)),NA())</f>
        <v>#N/A</v>
      </c>
      <c r="AK112" s="120" t="e">
        <f ca="1">+IF(AND(ISNUMBER(OFFSET('Sanitation Data'!$F$5,0,10*ROW('Sanitation Data'!F106))),'Data Summary'!CZ112="Yes"),100-OFFSET('Sanitation Data'!$F$5,0,10*ROW('Sanitation Data'!F106)),NA())</f>
        <v>#N/A</v>
      </c>
      <c r="AL112" s="120" t="e">
        <f ca="1">+IF(AND(ISNUMBER(OFFSET('Sanitation Data'!$F$7,0,10*ROW('Sanitation Data'!F106))),'Data Summary'!DA112="Yes"),OFFSET('Sanitation Data'!$F$7,0,10*ROW('Sanitation Data'!F106)),NA())</f>
        <v>#N/A</v>
      </c>
      <c r="AM112" s="120" t="e">
        <f ca="1">+IF(AND(ISNUMBER(OFFSET('Sanitation Data'!$F$11,0,10*ROW('Sanitation Data'!F106))),'Data Summary'!DB112="Yes"),OFFSET('Sanitation Data'!$F$11,0,10*ROW('Sanitation Data'!F106)),NA())</f>
        <v>#N/A</v>
      </c>
      <c r="AN112" s="120" t="e">
        <f ca="1">+IF(AND(ISNUMBER(OFFSET('Sanitation Data'!$F$12,0,10*ROW('Sanitation Data'!F106))),'Data Summary'!DC112="Yes"),OFFSET('Sanitation Data'!$F$12,0,10*ROW('Sanitation Data'!F106)),NA())</f>
        <v>#N/A</v>
      </c>
      <c r="AO112" s="120" t="e">
        <f ca="1">+IF(AND(ISNUMBER(OFFSET('Sanitation Data'!$F$13,0,10*ROW('Sanitation Data'!F106))),'Data Summary'!DD112="Yes"),OFFSET('Sanitation Data'!$F$13,0,10*ROW('Sanitation Data'!F106)),NA())</f>
        <v>#N/A</v>
      </c>
      <c r="AP112" s="120" t="e">
        <f ca="1">+IF(AND(ISNUMBER(OFFSET('Sanitation Data'!$G$5,0,10*ROW('Sanitation Data'!G106))),'Data Summary'!DE112="Yes"),100-OFFSET('Sanitation Data'!$G$5,0,10*ROW('Sanitation Data'!G106)),NA())</f>
        <v>#N/A</v>
      </c>
      <c r="AQ112" s="120" t="e">
        <f ca="1">+IF(AND(ISNUMBER(OFFSET('Sanitation Data'!$G$7,0,10*ROW('Sanitation Data'!G106))),'Data Summary'!DF112="Yes"),OFFSET('Sanitation Data'!$G$7,0,10*ROW('Sanitation Data'!G106)),NA())</f>
        <v>#N/A</v>
      </c>
      <c r="AR112" s="120" t="e">
        <f ca="1">+IF(AND(ISNUMBER(OFFSET('Sanitation Data'!$G$11,0,10*ROW('Sanitation Data'!G106))),'Data Summary'!DG112="Yes"),OFFSET('Sanitation Data'!$G$11,0,10*ROW('Sanitation Data'!G106)),NA())</f>
        <v>#N/A</v>
      </c>
      <c r="AS112" s="120" t="e">
        <f ca="1">+IF(AND(ISNUMBER(OFFSET('Sanitation Data'!$G$12,0,10*ROW('Sanitation Data'!G106))),'Data Summary'!DH112="Yes"),OFFSET('Sanitation Data'!$G$12,0,10*ROW('Sanitation Data'!G106)),NA())</f>
        <v>#N/A</v>
      </c>
      <c r="AT112" s="120" t="e">
        <f ca="1">+IF(AND(ISNUMBER(OFFSET('Sanitation Data'!$G$13,0,10*ROW('Sanitation Data'!G106))),'Data Summary'!DI112="Yes"),OFFSET('Sanitation Data'!$G$13,0,10*ROW('Sanitation Data'!G106)),NA())</f>
        <v>#N/A</v>
      </c>
      <c r="AU112" s="120" t="e">
        <f ca="1">+IF(AND(ISNUMBER(OFFSET('Sanitation Data'!$H$5,0,10*ROW('Sanitation Data'!H106))),'Data Summary'!DJ112="Yes"),100-OFFSET('Sanitation Data'!$H$5,0,10*ROW('Sanitation Data'!H106)),NA())</f>
        <v>#N/A</v>
      </c>
      <c r="AV112" s="120" t="e">
        <f ca="1">+IF(AND(ISNUMBER(OFFSET('Sanitation Data'!$H$7,0,10*ROW('Sanitation Data'!H106))),'Data Summary'!DK112="Yes"),OFFSET('Sanitation Data'!$H$7,0,10*ROW('Sanitation Data'!H106)),NA())</f>
        <v>#N/A</v>
      </c>
      <c r="AW112" s="120" t="e">
        <f ca="1">+IF(AND(ISNUMBER(OFFSET('Sanitation Data'!$H$11,0,10*ROW('Sanitation Data'!H106))),'Data Summary'!DL112="Yes"),OFFSET('Sanitation Data'!$H$11,0,10*ROW('Sanitation Data'!H106)),NA())</f>
        <v>#N/A</v>
      </c>
      <c r="AX112" s="120" t="e">
        <f ca="1">+IF(AND(ISNUMBER(OFFSET('Sanitation Data'!$H$12,0,10*ROW('Sanitation Data'!H106))),'Data Summary'!DM112="Yes"),OFFSET('Sanitation Data'!$H$12,0,10*ROW('Sanitation Data'!H106)),NA())</f>
        <v>#N/A</v>
      </c>
      <c r="AY112" s="120" t="e">
        <f ca="1">+IF(AND(ISNUMBER(OFFSET('Sanitation Data'!$H$13,0,10*ROW('Sanitation Data'!H106))),'Data Summary'!DN112="Yes"),OFFSET('Sanitation Data'!$H$13,0,10*ROW('Sanitation Data'!H106)),NA())</f>
        <v>#N/A</v>
      </c>
      <c r="AZ112" s="121" t="e">
        <f ca="1">+IF(AND(ISNUMBER(OFFSET('Hygiene Data'!$C$6,0,10*ROW('Hygiene Data'!C106))),'Data Summary'!DO112="Yes"),OFFSET('Hygiene Data'!$C$6,0,10*ROW('Hygiene Data'!C106)),NA())</f>
        <v>#N/A</v>
      </c>
      <c r="BA112" s="121" t="e">
        <f ca="1">+IF(AND(ISNUMBER(OFFSET('Hygiene Data'!$C$8,0,10*ROW('Hygiene Data'!C106))),'Data Summary'!DP112="Yes"),OFFSET('Hygiene Data'!$C$8,0,10*ROW('Hygiene Data'!C106)),NA())</f>
        <v>#N/A</v>
      </c>
      <c r="BB112" s="121" t="e">
        <f ca="1">+IF(AND(ISNUMBER(OFFSET('Hygiene Data'!$C$10,0,10*ROW('Hygiene Data'!C106))),'Data Summary'!DQ112="Yes"),OFFSET('Hygiene Data'!$C$10,0,10*ROW('Hygiene Data'!C106)),NA())</f>
        <v>#N/A</v>
      </c>
      <c r="BC112" s="121" t="e">
        <f ca="1">+IF(AND(ISNUMBER(OFFSET('Hygiene Data'!$D$6,0,10*ROW('Hygiene Data'!D106))),'Data Summary'!DR112="Yes"),OFFSET('Hygiene Data'!$D$6,0,10*ROW('Hygiene Data'!D106)),NA())</f>
        <v>#N/A</v>
      </c>
      <c r="BD112" s="121" t="e">
        <f ca="1">+IF(AND(ISNUMBER(OFFSET('Hygiene Data'!$D$8,0,10*ROW('Hygiene Data'!D106))),'Data Summary'!DS112="Yes"),OFFSET('Hygiene Data'!$D$8,0,10*ROW('Hygiene Data'!D106)),NA())</f>
        <v>#N/A</v>
      </c>
      <c r="BE112" s="121" t="e">
        <f ca="1">+IF(AND(ISNUMBER(OFFSET('Hygiene Data'!$D$10,0,10*ROW('Hygiene Data'!D106))),'Data Summary'!DT112="Yes"),OFFSET('Hygiene Data'!$D$10,0,10*ROW('Hygiene Data'!D106)),NA())</f>
        <v>#N/A</v>
      </c>
      <c r="BF112" s="121" t="e">
        <f ca="1">+IF(AND(ISNUMBER(OFFSET('Hygiene Data'!$E$6,0,10*ROW('Hygiene Data'!E106))),'Data Summary'!DU112="Yes"),OFFSET('Hygiene Data'!$E$6,0,10*ROW('Hygiene Data'!E106)),NA())</f>
        <v>#N/A</v>
      </c>
      <c r="BG112" s="121" t="e">
        <f ca="1">+IF(AND(ISNUMBER(OFFSET('Hygiene Data'!$E$8,0,10*ROW('Hygiene Data'!E106))),'Data Summary'!DV112="Yes"),OFFSET('Hygiene Data'!$E$8,0,10*ROW('Hygiene Data'!E106)),NA())</f>
        <v>#N/A</v>
      </c>
      <c r="BH112" s="121" t="e">
        <f ca="1">+IF(AND(ISNUMBER(OFFSET('Hygiene Data'!$E$10,0,10*ROW('Hygiene Data'!E106))),'Data Summary'!DW112="Yes"),OFFSET('Hygiene Data'!$E$10,0,10*ROW('Hygiene Data'!E106)),NA())</f>
        <v>#N/A</v>
      </c>
      <c r="BI112" s="121" t="e">
        <f ca="1">+IF(AND(ISNUMBER(OFFSET('Hygiene Data'!$F$6,0,10*ROW('Hygiene Data'!F106))),'Data Summary'!DX112="Yes"),OFFSET('Hygiene Data'!$F$6,0,10*ROW('Hygiene Data'!F106)),NA())</f>
        <v>#N/A</v>
      </c>
      <c r="BJ112" s="121" t="e">
        <f ca="1">+IF(AND(ISNUMBER(OFFSET('Hygiene Data'!$F$8,0,10*ROW('Hygiene Data'!F106))),'Data Summary'!DY112="Yes"),OFFSET('Hygiene Data'!$F$8,0,10*ROW('Hygiene Data'!F106)),NA())</f>
        <v>#N/A</v>
      </c>
      <c r="BK112" s="121" t="e">
        <f ca="1">+IF(AND(ISNUMBER(OFFSET('Hygiene Data'!$F$10,0,10*ROW('Hygiene Data'!F106))),'Data Summary'!DZ112="Yes"),OFFSET('Hygiene Data'!$F$10,0,10*ROW('Hygiene Data'!F106)),NA())</f>
        <v>#N/A</v>
      </c>
      <c r="BL112" s="121" t="e">
        <f ca="1">+IF(AND(ISNUMBER(OFFSET('Hygiene Data'!$G$6,0,10*ROW('Hygiene Data'!G106))),'Data Summary'!EA112="Yes"),OFFSET('Hygiene Data'!$G$6,0,10*ROW('Hygiene Data'!G106)),NA())</f>
        <v>#N/A</v>
      </c>
      <c r="BM112" s="121" t="e">
        <f ca="1">+IF(AND(ISNUMBER(OFFSET('Hygiene Data'!$G$8,0,10*ROW('Hygiene Data'!G106))),'Data Summary'!EB112="Yes"),OFFSET('Hygiene Data'!$G$8,0,10*ROW('Hygiene Data'!G106)),NA())</f>
        <v>#N/A</v>
      </c>
      <c r="BN112" s="121" t="e">
        <f ca="1">+IF(AND(ISNUMBER(OFFSET('Hygiene Data'!$G$10,0,10*ROW('Hygiene Data'!G106))),'Data Summary'!EC112="Yes"),OFFSET('Hygiene Data'!$G$10,0,10*ROW('Hygiene Data'!G106)),NA())</f>
        <v>#N/A</v>
      </c>
      <c r="BO112" s="121" t="e">
        <f ca="1">+IF(AND(ISNUMBER(OFFSET('Hygiene Data'!$H$6,0,10*ROW('Hygiene Data'!H106))),'Data Summary'!ED112="Yes"),OFFSET('Hygiene Data'!$H$6,0,10*ROW('Hygiene Data'!H106)),NA())</f>
        <v>#N/A</v>
      </c>
      <c r="BP112" s="121" t="e">
        <f ca="1">+IF(AND(ISNUMBER(OFFSET('Hygiene Data'!$H$8,0,10*ROW('Hygiene Data'!H106))),'Data Summary'!EE112="Yes"),OFFSET('Hygiene Data'!$H$8,0,10*ROW('Hygiene Data'!H106)),NA())</f>
        <v>#N/A</v>
      </c>
      <c r="BQ112" s="121" t="e">
        <f ca="1">+IF(AND(ISNUMBER(OFFSET('Hygiene Data'!$H$10,0,10*ROW('Hygiene Data'!H106))),'Data Summary'!EF112="Yes"),OFFSET('Hygiene Data'!$H$10,0,10*ROW('Hygiene Data'!H106)),NA())</f>
        <v>#N/A</v>
      </c>
    </row>
    <row r="113" spans="1:69" x14ac:dyDescent="0.2">
      <c r="A113" s="44" t="e">
        <f ca="1">+IF(OFFSET('Water Data'!$B$1,0,10*ROW('Water Data'!B107))="",NA(),OFFSET('Water Data'!$B$1,0,10*ROW('Water Data'!B107)))</f>
        <v>#N/A</v>
      </c>
      <c r="B113" s="44" t="e">
        <f ca="1">+IF(OFFSET('Water Data'!$A$3,0,10*ROW('Water Data'!A110))="",NA(),OFFSET('Water Data'!$A$3,0,10*ROW('Water Data'!A110)))</f>
        <v>#N/A</v>
      </c>
      <c r="C113" s="44" t="e">
        <f ca="1">+IF(OFFSET('Water Data'!$C$3,0,10*ROW('Water Data'!C110))="",NA(),OFFSET('Water Data'!$C$3,0,10*ROW('Water Data'!C110)))</f>
        <v>#N/A</v>
      </c>
      <c r="D113" s="119" t="e">
        <f ca="1">+IF(AND(ISNUMBER(OFFSET('Water Data'!$C$5,0,10*ROW('Water Data'!C107))),'Data Summary'!BS113="Yes"),100-OFFSET('Water Data'!$C$5,0,10*ROW('Water Data'!C107)),NA())</f>
        <v>#N/A</v>
      </c>
      <c r="E113" s="119" t="e">
        <f ca="1">+IF(AND(ISNUMBER(OFFSET('Water Data'!$C$7,0,10*ROW('Water Data'!C107))),'Data Summary'!BT113="Yes"),OFFSET('Water Data'!$C$7,0,10*ROW('Water Data'!C107)),NA())</f>
        <v>#N/A</v>
      </c>
      <c r="F113" s="119" t="e">
        <f ca="1">+IF(AND(ISNUMBER(OFFSET('Water Data'!$C$10,0,10*ROW('Water Data'!C107))),'Data Summary'!BU113="Yes"),OFFSET('Water Data'!$C$10,0,10*ROW('Water Data'!C107)),NA())</f>
        <v>#N/A</v>
      </c>
      <c r="G113" s="119" t="e">
        <f ca="1">+IF(AND(ISNUMBER(OFFSET('Water Data'!$D$5,0,10*ROW('Water Data'!D107))),'Data Summary'!BV113="Yes"),100-OFFSET('Water Data'!$D$5,0,10*ROW('Water Data'!D107)),NA())</f>
        <v>#N/A</v>
      </c>
      <c r="H113" s="119" t="e">
        <f ca="1">+IF(AND(ISNUMBER(OFFSET('Water Data'!$D$7,0,10*ROW('Water Data'!D107))),'Data Summary'!BW113="Yes"),OFFSET('Water Data'!$D$7,0,10*ROW('Water Data'!D107)),NA())</f>
        <v>#N/A</v>
      </c>
      <c r="I113" s="119" t="e">
        <f ca="1">+IF(AND(ISNUMBER(OFFSET('Water Data'!$D$10,0,10*ROW('Water Data'!D107))),'Data Summary'!BX113="Yes"),OFFSET('Water Data'!$D$10,0,10*ROW('Water Data'!D107)),NA())</f>
        <v>#N/A</v>
      </c>
      <c r="J113" s="119" t="e">
        <f ca="1">+IF(AND(ISNUMBER(OFFSET('Water Data'!$E$5,0,10*ROW('Water Data'!E107))),'Data Summary'!BY113="Yes"),100-OFFSET('Water Data'!$E$5,0,10*ROW('Water Data'!E107)),NA())</f>
        <v>#N/A</v>
      </c>
      <c r="K113" s="119" t="e">
        <f ca="1">+IF(AND(ISNUMBER(OFFSET('Water Data'!$E$7,0,10*ROW('Water Data'!E107))),'Data Summary'!BZ113="Yes"),OFFSET('Water Data'!$E$7,0,10*ROW('Water Data'!E107)),NA())</f>
        <v>#N/A</v>
      </c>
      <c r="L113" s="119" t="e">
        <f ca="1">+IF(AND(ISNUMBER(OFFSET('Water Data'!$E$10,0,10*ROW('Water Data'!E107))),'Data Summary'!CA113="Yes"),OFFSET('Water Data'!$E$10,0,10*ROW('Water Data'!E107)),NA())</f>
        <v>#N/A</v>
      </c>
      <c r="M113" s="119" t="e">
        <f ca="1">+IF(AND(ISNUMBER(OFFSET('Water Data'!$F$5,0,10*ROW('Water Data'!F107))),'Data Summary'!CB113="Yes"),100-OFFSET('Water Data'!$F$5,0,10*ROW('Water Data'!F107)),NA())</f>
        <v>#N/A</v>
      </c>
      <c r="N113" s="119" t="e">
        <f ca="1">+IF(AND(ISNUMBER(OFFSET('Water Data'!$F$7,0,10*ROW('Water Data'!F107))),'Data Summary'!CC113="Yes"),OFFSET('Water Data'!$F$7,0,10*ROW('Water Data'!F107)),NA())</f>
        <v>#N/A</v>
      </c>
      <c r="O113" s="119" t="e">
        <f ca="1">+IF(AND(ISNUMBER(OFFSET('Water Data'!$F$10,0,10*ROW('Water Data'!F107))),'Data Summary'!CD113="Yes"),OFFSET('Water Data'!$F$10,0,10*ROW('Water Data'!F107)),NA())</f>
        <v>#N/A</v>
      </c>
      <c r="P113" s="119" t="e">
        <f ca="1">+IF(AND(ISNUMBER(OFFSET('Water Data'!$G$5,0,10*ROW('Water Data'!G107))),'Data Summary'!CE113="Yes"),100-OFFSET('Water Data'!$G$5,0,10*ROW('Water Data'!G107)),NA())</f>
        <v>#N/A</v>
      </c>
      <c r="Q113" s="119" t="e">
        <f ca="1">+IF(AND(ISNUMBER(OFFSET('Water Data'!$G$7,0,10*ROW('Water Data'!G107))),'Data Summary'!CF113="Yes"),OFFSET('Water Data'!$G$7,0,10*ROW('Water Data'!G107)),NA())</f>
        <v>#N/A</v>
      </c>
      <c r="R113" s="119" t="e">
        <f ca="1">+IF(AND(ISNUMBER(OFFSET('Water Data'!$G$10,0,10*ROW('Water Data'!G107))),'Data Summary'!CG113="Yes"),OFFSET('Water Data'!$G$10,0,10*ROW('Water Data'!G107)),NA())</f>
        <v>#N/A</v>
      </c>
      <c r="S113" s="119" t="e">
        <f ca="1">+IF(AND(ISNUMBER(OFFSET('Water Data'!$H$5,0,10*ROW('Water Data'!H107))),'Data Summary'!CH113="Yes"),100-OFFSET('Water Data'!$H$5,0,10*ROW('Water Data'!H107)),NA())</f>
        <v>#N/A</v>
      </c>
      <c r="T113" s="119" t="e">
        <f ca="1">+IF(AND(ISNUMBER(OFFSET('Water Data'!$H$7,0,10*ROW('Water Data'!H107))),'Data Summary'!CI113="Yes"),OFFSET('Water Data'!$H$7,0,10*ROW('Water Data'!H107)),NA())</f>
        <v>#N/A</v>
      </c>
      <c r="U113" s="119" t="e">
        <f ca="1">+IF(AND(ISNUMBER(OFFSET('Water Data'!$H$10,0,10*ROW('Water Data'!H107))),'Data Summary'!CJ113="Yes"),OFFSET('Water Data'!$H$10,0,10*ROW('Water Data'!H107)),NA())</f>
        <v>#N/A</v>
      </c>
      <c r="V113" s="120" t="e">
        <f ca="1">+IF(AND(ISNUMBER(OFFSET('Sanitation Data'!$C$5,0,10*ROW('Sanitation Data'!C107))),'Data Summary'!CK113="Yes"),100-OFFSET('Sanitation Data'!$C$5,0,10*ROW('Sanitation Data'!C107)),NA())</f>
        <v>#N/A</v>
      </c>
      <c r="W113" s="120" t="e">
        <f ca="1">+IF(AND(ISNUMBER(OFFSET('Sanitation Data'!$C$7,0,10*ROW('Sanitation Data'!C107))),'Data Summary'!CL113="Yes"),OFFSET('Sanitation Data'!$C$7,0,10*ROW('Sanitation Data'!C107)),NA())</f>
        <v>#N/A</v>
      </c>
      <c r="X113" s="120" t="e">
        <f ca="1">+IF(AND(ISNUMBER(OFFSET('Sanitation Data'!$C$11,0,10*ROW('Sanitation Data'!C107))),'Data Summary'!CM113="Yes"),OFFSET('Sanitation Data'!$C$11,0,10*ROW('Sanitation Data'!C107)),NA())</f>
        <v>#N/A</v>
      </c>
      <c r="Y113" s="120" t="e">
        <f ca="1">+IF(AND(ISNUMBER(OFFSET('Sanitation Data'!$C$12,0,10*ROW('Sanitation Data'!C107))),'Data Summary'!CN113="Yes"),OFFSET('Sanitation Data'!$C$12,0,10*ROW('Sanitation Data'!C107)),NA())</f>
        <v>#N/A</v>
      </c>
      <c r="Z113" s="120" t="e">
        <f ca="1">+IF(AND(ISNUMBER(OFFSET('Sanitation Data'!$C$13,0,10*ROW('Sanitation Data'!C107))),'Data Summary'!CO113="Yes"),OFFSET('Sanitation Data'!$C$13,0,10*ROW('Sanitation Data'!C107)),NA())</f>
        <v>#N/A</v>
      </c>
      <c r="AA113" s="120" t="e">
        <f ca="1">+IF(AND(ISNUMBER(OFFSET('Sanitation Data'!$D$5,0,10*ROW('Sanitation Data'!D107))),'Data Summary'!CP113="Yes"),100-OFFSET('Sanitation Data'!$D$5,0,10*ROW('Sanitation Data'!D107)),NA())</f>
        <v>#N/A</v>
      </c>
      <c r="AB113" s="120" t="e">
        <f ca="1">+IF(AND(ISNUMBER(OFFSET('Sanitation Data'!$D$7,0,10*ROW('Sanitation Data'!D107))),'Data Summary'!CQ113="Yes"),OFFSET('Sanitation Data'!$D$7,0,10*ROW('Sanitation Data'!D107)),NA())</f>
        <v>#N/A</v>
      </c>
      <c r="AC113" s="120" t="e">
        <f ca="1">+IF(AND(ISNUMBER(OFFSET('Sanitation Data'!$D$11,0,10*ROW('Sanitation Data'!D107))),'Data Summary'!CR113="Yes"),OFFSET('Sanitation Data'!$D$11,0,10*ROW('Sanitation Data'!D107)),NA())</f>
        <v>#N/A</v>
      </c>
      <c r="AD113" s="120" t="e">
        <f ca="1">+IF(AND(ISNUMBER(OFFSET('Sanitation Data'!$D$12,0,10*ROW('Sanitation Data'!D107))),'Data Summary'!CS113="Yes"),OFFSET('Sanitation Data'!$D$12,0,10*ROW('Sanitation Data'!D107)),NA())</f>
        <v>#N/A</v>
      </c>
      <c r="AE113" s="120" t="e">
        <f ca="1">+IF(AND(ISNUMBER(OFFSET('Sanitation Data'!$D$13,0,10*ROW('Sanitation Data'!D107))),'Data Summary'!CT113="Yes"),OFFSET('Sanitation Data'!$D$13,0,10*ROW('Sanitation Data'!D107)),NA())</f>
        <v>#N/A</v>
      </c>
      <c r="AF113" s="120" t="e">
        <f ca="1">+IF(AND(ISNUMBER(OFFSET('Sanitation Data'!$E$5,0,10*ROW('Sanitation Data'!E107))),'Data Summary'!CU113="Yes"),100-OFFSET('Sanitation Data'!$E$5,0,10*ROW('Sanitation Data'!E107)),NA())</f>
        <v>#N/A</v>
      </c>
      <c r="AG113" s="120" t="e">
        <f ca="1">+IF(AND(ISNUMBER(OFFSET('Sanitation Data'!$E$7,0,10*ROW('Sanitation Data'!E107))),'Data Summary'!CV113="Yes"),OFFSET('Sanitation Data'!$E$7,0,10*ROW('Sanitation Data'!E107)),NA())</f>
        <v>#N/A</v>
      </c>
      <c r="AH113" s="120" t="e">
        <f ca="1">+IF(AND(ISNUMBER(OFFSET('Sanitation Data'!$E$11,0,10*ROW('Sanitation Data'!E107))),'Data Summary'!CW113="Yes"),OFFSET('Sanitation Data'!$E$11,0,10*ROW('Sanitation Data'!E107)),NA())</f>
        <v>#N/A</v>
      </c>
      <c r="AI113" s="120" t="e">
        <f ca="1">+IF(AND(ISNUMBER(OFFSET('Sanitation Data'!$E$12,0,10*ROW('Sanitation Data'!E107))),'Data Summary'!CX113="Yes"),OFFSET('Sanitation Data'!$E$12,0,10*ROW('Sanitation Data'!E107)),NA())</f>
        <v>#N/A</v>
      </c>
      <c r="AJ113" s="120" t="e">
        <f ca="1">+IF(AND(ISNUMBER(OFFSET('Sanitation Data'!$E$13,0,10*ROW('Sanitation Data'!E107))),'Data Summary'!CY113="Yes"),OFFSET('Sanitation Data'!$E$13,0,10*ROW('Sanitation Data'!E107)),NA())</f>
        <v>#N/A</v>
      </c>
      <c r="AK113" s="120" t="e">
        <f ca="1">+IF(AND(ISNUMBER(OFFSET('Sanitation Data'!$F$5,0,10*ROW('Sanitation Data'!F107))),'Data Summary'!CZ113="Yes"),100-OFFSET('Sanitation Data'!$F$5,0,10*ROW('Sanitation Data'!F107)),NA())</f>
        <v>#N/A</v>
      </c>
      <c r="AL113" s="120" t="e">
        <f ca="1">+IF(AND(ISNUMBER(OFFSET('Sanitation Data'!$F$7,0,10*ROW('Sanitation Data'!F107))),'Data Summary'!DA113="Yes"),OFFSET('Sanitation Data'!$F$7,0,10*ROW('Sanitation Data'!F107)),NA())</f>
        <v>#N/A</v>
      </c>
      <c r="AM113" s="120" t="e">
        <f ca="1">+IF(AND(ISNUMBER(OFFSET('Sanitation Data'!$F$11,0,10*ROW('Sanitation Data'!F107))),'Data Summary'!DB113="Yes"),OFFSET('Sanitation Data'!$F$11,0,10*ROW('Sanitation Data'!F107)),NA())</f>
        <v>#N/A</v>
      </c>
      <c r="AN113" s="120" t="e">
        <f ca="1">+IF(AND(ISNUMBER(OFFSET('Sanitation Data'!$F$12,0,10*ROW('Sanitation Data'!F107))),'Data Summary'!DC113="Yes"),OFFSET('Sanitation Data'!$F$12,0,10*ROW('Sanitation Data'!F107)),NA())</f>
        <v>#N/A</v>
      </c>
      <c r="AO113" s="120" t="e">
        <f ca="1">+IF(AND(ISNUMBER(OFFSET('Sanitation Data'!$F$13,0,10*ROW('Sanitation Data'!F107))),'Data Summary'!DD113="Yes"),OFFSET('Sanitation Data'!$F$13,0,10*ROW('Sanitation Data'!F107)),NA())</f>
        <v>#N/A</v>
      </c>
      <c r="AP113" s="120" t="e">
        <f ca="1">+IF(AND(ISNUMBER(OFFSET('Sanitation Data'!$G$5,0,10*ROW('Sanitation Data'!G107))),'Data Summary'!DE113="Yes"),100-OFFSET('Sanitation Data'!$G$5,0,10*ROW('Sanitation Data'!G107)),NA())</f>
        <v>#N/A</v>
      </c>
      <c r="AQ113" s="120" t="e">
        <f ca="1">+IF(AND(ISNUMBER(OFFSET('Sanitation Data'!$G$7,0,10*ROW('Sanitation Data'!G107))),'Data Summary'!DF113="Yes"),OFFSET('Sanitation Data'!$G$7,0,10*ROW('Sanitation Data'!G107)),NA())</f>
        <v>#N/A</v>
      </c>
      <c r="AR113" s="120" t="e">
        <f ca="1">+IF(AND(ISNUMBER(OFFSET('Sanitation Data'!$G$11,0,10*ROW('Sanitation Data'!G107))),'Data Summary'!DG113="Yes"),OFFSET('Sanitation Data'!$G$11,0,10*ROW('Sanitation Data'!G107)),NA())</f>
        <v>#N/A</v>
      </c>
      <c r="AS113" s="120" t="e">
        <f ca="1">+IF(AND(ISNUMBER(OFFSET('Sanitation Data'!$G$12,0,10*ROW('Sanitation Data'!G107))),'Data Summary'!DH113="Yes"),OFFSET('Sanitation Data'!$G$12,0,10*ROW('Sanitation Data'!G107)),NA())</f>
        <v>#N/A</v>
      </c>
      <c r="AT113" s="120" t="e">
        <f ca="1">+IF(AND(ISNUMBER(OFFSET('Sanitation Data'!$G$13,0,10*ROW('Sanitation Data'!G107))),'Data Summary'!DI113="Yes"),OFFSET('Sanitation Data'!$G$13,0,10*ROW('Sanitation Data'!G107)),NA())</f>
        <v>#N/A</v>
      </c>
      <c r="AU113" s="120" t="e">
        <f ca="1">+IF(AND(ISNUMBER(OFFSET('Sanitation Data'!$H$5,0,10*ROW('Sanitation Data'!H107))),'Data Summary'!DJ113="Yes"),100-OFFSET('Sanitation Data'!$H$5,0,10*ROW('Sanitation Data'!H107)),NA())</f>
        <v>#N/A</v>
      </c>
      <c r="AV113" s="120" t="e">
        <f ca="1">+IF(AND(ISNUMBER(OFFSET('Sanitation Data'!$H$7,0,10*ROW('Sanitation Data'!H107))),'Data Summary'!DK113="Yes"),OFFSET('Sanitation Data'!$H$7,0,10*ROW('Sanitation Data'!H107)),NA())</f>
        <v>#N/A</v>
      </c>
      <c r="AW113" s="120" t="e">
        <f ca="1">+IF(AND(ISNUMBER(OFFSET('Sanitation Data'!$H$11,0,10*ROW('Sanitation Data'!H107))),'Data Summary'!DL113="Yes"),OFFSET('Sanitation Data'!$H$11,0,10*ROW('Sanitation Data'!H107)),NA())</f>
        <v>#N/A</v>
      </c>
      <c r="AX113" s="120" t="e">
        <f ca="1">+IF(AND(ISNUMBER(OFFSET('Sanitation Data'!$H$12,0,10*ROW('Sanitation Data'!H107))),'Data Summary'!DM113="Yes"),OFFSET('Sanitation Data'!$H$12,0,10*ROW('Sanitation Data'!H107)),NA())</f>
        <v>#N/A</v>
      </c>
      <c r="AY113" s="120" t="e">
        <f ca="1">+IF(AND(ISNUMBER(OFFSET('Sanitation Data'!$H$13,0,10*ROW('Sanitation Data'!H107))),'Data Summary'!DN113="Yes"),OFFSET('Sanitation Data'!$H$13,0,10*ROW('Sanitation Data'!H107)),NA())</f>
        <v>#N/A</v>
      </c>
      <c r="AZ113" s="121" t="e">
        <f ca="1">+IF(AND(ISNUMBER(OFFSET('Hygiene Data'!$C$6,0,10*ROW('Hygiene Data'!C107))),'Data Summary'!DO113="Yes"),OFFSET('Hygiene Data'!$C$6,0,10*ROW('Hygiene Data'!C107)),NA())</f>
        <v>#N/A</v>
      </c>
      <c r="BA113" s="121" t="e">
        <f ca="1">+IF(AND(ISNUMBER(OFFSET('Hygiene Data'!$C$8,0,10*ROW('Hygiene Data'!C107))),'Data Summary'!DP113="Yes"),OFFSET('Hygiene Data'!$C$8,0,10*ROW('Hygiene Data'!C107)),NA())</f>
        <v>#N/A</v>
      </c>
      <c r="BB113" s="121" t="e">
        <f ca="1">+IF(AND(ISNUMBER(OFFSET('Hygiene Data'!$C$10,0,10*ROW('Hygiene Data'!C107))),'Data Summary'!DQ113="Yes"),OFFSET('Hygiene Data'!$C$10,0,10*ROW('Hygiene Data'!C107)),NA())</f>
        <v>#N/A</v>
      </c>
      <c r="BC113" s="121" t="e">
        <f ca="1">+IF(AND(ISNUMBER(OFFSET('Hygiene Data'!$D$6,0,10*ROW('Hygiene Data'!D107))),'Data Summary'!DR113="Yes"),OFFSET('Hygiene Data'!$D$6,0,10*ROW('Hygiene Data'!D107)),NA())</f>
        <v>#N/A</v>
      </c>
      <c r="BD113" s="121" t="e">
        <f ca="1">+IF(AND(ISNUMBER(OFFSET('Hygiene Data'!$D$8,0,10*ROW('Hygiene Data'!D107))),'Data Summary'!DS113="Yes"),OFFSET('Hygiene Data'!$D$8,0,10*ROW('Hygiene Data'!D107)),NA())</f>
        <v>#N/A</v>
      </c>
      <c r="BE113" s="121" t="e">
        <f ca="1">+IF(AND(ISNUMBER(OFFSET('Hygiene Data'!$D$10,0,10*ROW('Hygiene Data'!D107))),'Data Summary'!DT113="Yes"),OFFSET('Hygiene Data'!$D$10,0,10*ROW('Hygiene Data'!D107)),NA())</f>
        <v>#N/A</v>
      </c>
      <c r="BF113" s="121" t="e">
        <f ca="1">+IF(AND(ISNUMBER(OFFSET('Hygiene Data'!$E$6,0,10*ROW('Hygiene Data'!E107))),'Data Summary'!DU113="Yes"),OFFSET('Hygiene Data'!$E$6,0,10*ROW('Hygiene Data'!E107)),NA())</f>
        <v>#N/A</v>
      </c>
      <c r="BG113" s="121" t="e">
        <f ca="1">+IF(AND(ISNUMBER(OFFSET('Hygiene Data'!$E$8,0,10*ROW('Hygiene Data'!E107))),'Data Summary'!DV113="Yes"),OFFSET('Hygiene Data'!$E$8,0,10*ROW('Hygiene Data'!E107)),NA())</f>
        <v>#N/A</v>
      </c>
      <c r="BH113" s="121" t="e">
        <f ca="1">+IF(AND(ISNUMBER(OFFSET('Hygiene Data'!$E$10,0,10*ROW('Hygiene Data'!E107))),'Data Summary'!DW113="Yes"),OFFSET('Hygiene Data'!$E$10,0,10*ROW('Hygiene Data'!E107)),NA())</f>
        <v>#N/A</v>
      </c>
      <c r="BI113" s="121" t="e">
        <f ca="1">+IF(AND(ISNUMBER(OFFSET('Hygiene Data'!$F$6,0,10*ROW('Hygiene Data'!F107))),'Data Summary'!DX113="Yes"),OFFSET('Hygiene Data'!$F$6,0,10*ROW('Hygiene Data'!F107)),NA())</f>
        <v>#N/A</v>
      </c>
      <c r="BJ113" s="121" t="e">
        <f ca="1">+IF(AND(ISNUMBER(OFFSET('Hygiene Data'!$F$8,0,10*ROW('Hygiene Data'!F107))),'Data Summary'!DY113="Yes"),OFFSET('Hygiene Data'!$F$8,0,10*ROW('Hygiene Data'!F107)),NA())</f>
        <v>#N/A</v>
      </c>
      <c r="BK113" s="121" t="e">
        <f ca="1">+IF(AND(ISNUMBER(OFFSET('Hygiene Data'!$F$10,0,10*ROW('Hygiene Data'!F107))),'Data Summary'!DZ113="Yes"),OFFSET('Hygiene Data'!$F$10,0,10*ROW('Hygiene Data'!F107)),NA())</f>
        <v>#N/A</v>
      </c>
      <c r="BL113" s="121" t="e">
        <f ca="1">+IF(AND(ISNUMBER(OFFSET('Hygiene Data'!$G$6,0,10*ROW('Hygiene Data'!G107))),'Data Summary'!EA113="Yes"),OFFSET('Hygiene Data'!$G$6,0,10*ROW('Hygiene Data'!G107)),NA())</f>
        <v>#N/A</v>
      </c>
      <c r="BM113" s="121" t="e">
        <f ca="1">+IF(AND(ISNUMBER(OFFSET('Hygiene Data'!$G$8,0,10*ROW('Hygiene Data'!G107))),'Data Summary'!EB113="Yes"),OFFSET('Hygiene Data'!$G$8,0,10*ROW('Hygiene Data'!G107)),NA())</f>
        <v>#N/A</v>
      </c>
      <c r="BN113" s="121" t="e">
        <f ca="1">+IF(AND(ISNUMBER(OFFSET('Hygiene Data'!$G$10,0,10*ROW('Hygiene Data'!G107))),'Data Summary'!EC113="Yes"),OFFSET('Hygiene Data'!$G$10,0,10*ROW('Hygiene Data'!G107)),NA())</f>
        <v>#N/A</v>
      </c>
      <c r="BO113" s="121" t="e">
        <f ca="1">+IF(AND(ISNUMBER(OFFSET('Hygiene Data'!$H$6,0,10*ROW('Hygiene Data'!H107))),'Data Summary'!ED113="Yes"),OFFSET('Hygiene Data'!$H$6,0,10*ROW('Hygiene Data'!H107)),NA())</f>
        <v>#N/A</v>
      </c>
      <c r="BP113" s="121" t="e">
        <f ca="1">+IF(AND(ISNUMBER(OFFSET('Hygiene Data'!$H$8,0,10*ROW('Hygiene Data'!H107))),'Data Summary'!EE113="Yes"),OFFSET('Hygiene Data'!$H$8,0,10*ROW('Hygiene Data'!H107)),NA())</f>
        <v>#N/A</v>
      </c>
      <c r="BQ113" s="121" t="e">
        <f ca="1">+IF(AND(ISNUMBER(OFFSET('Hygiene Data'!$H$10,0,10*ROW('Hygiene Data'!H107))),'Data Summary'!EF113="Yes"),OFFSET('Hygiene Data'!$H$10,0,10*ROW('Hygiene Data'!H107)),NA())</f>
        <v>#N/A</v>
      </c>
    </row>
    <row r="114" spans="1:69" x14ac:dyDescent="0.2">
      <c r="A114" s="44" t="e">
        <f ca="1">+IF(OFFSET('Water Data'!$B$1,0,10*ROW('Water Data'!B108))="",NA(),OFFSET('Water Data'!$B$1,0,10*ROW('Water Data'!B108)))</f>
        <v>#N/A</v>
      </c>
      <c r="B114" s="44" t="e">
        <f ca="1">+IF(OFFSET('Water Data'!$A$3,0,10*ROW('Water Data'!A111))="",NA(),OFFSET('Water Data'!$A$3,0,10*ROW('Water Data'!A111)))</f>
        <v>#N/A</v>
      </c>
      <c r="C114" s="44" t="e">
        <f ca="1">+IF(OFFSET('Water Data'!$C$3,0,10*ROW('Water Data'!C111))="",NA(),OFFSET('Water Data'!$C$3,0,10*ROW('Water Data'!C111)))</f>
        <v>#N/A</v>
      </c>
      <c r="D114" s="119" t="e">
        <f ca="1">+IF(AND(ISNUMBER(OFFSET('Water Data'!$C$5,0,10*ROW('Water Data'!C108))),'Data Summary'!BS114="Yes"),100-OFFSET('Water Data'!$C$5,0,10*ROW('Water Data'!C108)),NA())</f>
        <v>#N/A</v>
      </c>
      <c r="E114" s="119" t="e">
        <f ca="1">+IF(AND(ISNUMBER(OFFSET('Water Data'!$C$7,0,10*ROW('Water Data'!C108))),'Data Summary'!BT114="Yes"),OFFSET('Water Data'!$C$7,0,10*ROW('Water Data'!C108)),NA())</f>
        <v>#N/A</v>
      </c>
      <c r="F114" s="119" t="e">
        <f ca="1">+IF(AND(ISNUMBER(OFFSET('Water Data'!$C$10,0,10*ROW('Water Data'!C108))),'Data Summary'!BU114="Yes"),OFFSET('Water Data'!$C$10,0,10*ROW('Water Data'!C108)),NA())</f>
        <v>#N/A</v>
      </c>
      <c r="G114" s="119" t="e">
        <f ca="1">+IF(AND(ISNUMBER(OFFSET('Water Data'!$D$5,0,10*ROW('Water Data'!D108))),'Data Summary'!BV114="Yes"),100-OFFSET('Water Data'!$D$5,0,10*ROW('Water Data'!D108)),NA())</f>
        <v>#N/A</v>
      </c>
      <c r="H114" s="119" t="e">
        <f ca="1">+IF(AND(ISNUMBER(OFFSET('Water Data'!$D$7,0,10*ROW('Water Data'!D108))),'Data Summary'!BW114="Yes"),OFFSET('Water Data'!$D$7,0,10*ROW('Water Data'!D108)),NA())</f>
        <v>#N/A</v>
      </c>
      <c r="I114" s="119" t="e">
        <f ca="1">+IF(AND(ISNUMBER(OFFSET('Water Data'!$D$10,0,10*ROW('Water Data'!D108))),'Data Summary'!BX114="Yes"),OFFSET('Water Data'!$D$10,0,10*ROW('Water Data'!D108)),NA())</f>
        <v>#N/A</v>
      </c>
      <c r="J114" s="119" t="e">
        <f ca="1">+IF(AND(ISNUMBER(OFFSET('Water Data'!$E$5,0,10*ROW('Water Data'!E108))),'Data Summary'!BY114="Yes"),100-OFFSET('Water Data'!$E$5,0,10*ROW('Water Data'!E108)),NA())</f>
        <v>#N/A</v>
      </c>
      <c r="K114" s="119" t="e">
        <f ca="1">+IF(AND(ISNUMBER(OFFSET('Water Data'!$E$7,0,10*ROW('Water Data'!E108))),'Data Summary'!BZ114="Yes"),OFFSET('Water Data'!$E$7,0,10*ROW('Water Data'!E108)),NA())</f>
        <v>#N/A</v>
      </c>
      <c r="L114" s="119" t="e">
        <f ca="1">+IF(AND(ISNUMBER(OFFSET('Water Data'!$E$10,0,10*ROW('Water Data'!E108))),'Data Summary'!CA114="Yes"),OFFSET('Water Data'!$E$10,0,10*ROW('Water Data'!E108)),NA())</f>
        <v>#N/A</v>
      </c>
      <c r="M114" s="119" t="e">
        <f ca="1">+IF(AND(ISNUMBER(OFFSET('Water Data'!$F$5,0,10*ROW('Water Data'!F108))),'Data Summary'!CB114="Yes"),100-OFFSET('Water Data'!$F$5,0,10*ROW('Water Data'!F108)),NA())</f>
        <v>#N/A</v>
      </c>
      <c r="N114" s="119" t="e">
        <f ca="1">+IF(AND(ISNUMBER(OFFSET('Water Data'!$F$7,0,10*ROW('Water Data'!F108))),'Data Summary'!CC114="Yes"),OFFSET('Water Data'!$F$7,0,10*ROW('Water Data'!F108)),NA())</f>
        <v>#N/A</v>
      </c>
      <c r="O114" s="119" t="e">
        <f ca="1">+IF(AND(ISNUMBER(OFFSET('Water Data'!$F$10,0,10*ROW('Water Data'!F108))),'Data Summary'!CD114="Yes"),OFFSET('Water Data'!$F$10,0,10*ROW('Water Data'!F108)),NA())</f>
        <v>#N/A</v>
      </c>
      <c r="P114" s="119" t="e">
        <f ca="1">+IF(AND(ISNUMBER(OFFSET('Water Data'!$G$5,0,10*ROW('Water Data'!G108))),'Data Summary'!CE114="Yes"),100-OFFSET('Water Data'!$G$5,0,10*ROW('Water Data'!G108)),NA())</f>
        <v>#N/A</v>
      </c>
      <c r="Q114" s="119" t="e">
        <f ca="1">+IF(AND(ISNUMBER(OFFSET('Water Data'!$G$7,0,10*ROW('Water Data'!G108))),'Data Summary'!CF114="Yes"),OFFSET('Water Data'!$G$7,0,10*ROW('Water Data'!G108)),NA())</f>
        <v>#N/A</v>
      </c>
      <c r="R114" s="119" t="e">
        <f ca="1">+IF(AND(ISNUMBER(OFFSET('Water Data'!$G$10,0,10*ROW('Water Data'!G108))),'Data Summary'!CG114="Yes"),OFFSET('Water Data'!$G$10,0,10*ROW('Water Data'!G108)),NA())</f>
        <v>#N/A</v>
      </c>
      <c r="S114" s="119" t="e">
        <f ca="1">+IF(AND(ISNUMBER(OFFSET('Water Data'!$H$5,0,10*ROW('Water Data'!H108))),'Data Summary'!CH114="Yes"),100-OFFSET('Water Data'!$H$5,0,10*ROW('Water Data'!H108)),NA())</f>
        <v>#N/A</v>
      </c>
      <c r="T114" s="119" t="e">
        <f ca="1">+IF(AND(ISNUMBER(OFFSET('Water Data'!$H$7,0,10*ROW('Water Data'!H108))),'Data Summary'!CI114="Yes"),OFFSET('Water Data'!$H$7,0,10*ROW('Water Data'!H108)),NA())</f>
        <v>#N/A</v>
      </c>
      <c r="U114" s="119" t="e">
        <f ca="1">+IF(AND(ISNUMBER(OFFSET('Water Data'!$H$10,0,10*ROW('Water Data'!H108))),'Data Summary'!CJ114="Yes"),OFFSET('Water Data'!$H$10,0,10*ROW('Water Data'!H108)),NA())</f>
        <v>#N/A</v>
      </c>
      <c r="V114" s="120" t="e">
        <f ca="1">+IF(AND(ISNUMBER(OFFSET('Sanitation Data'!$C$5,0,10*ROW('Sanitation Data'!C108))),'Data Summary'!CK114="Yes"),100-OFFSET('Sanitation Data'!$C$5,0,10*ROW('Sanitation Data'!C108)),NA())</f>
        <v>#N/A</v>
      </c>
      <c r="W114" s="120" t="e">
        <f ca="1">+IF(AND(ISNUMBER(OFFSET('Sanitation Data'!$C$7,0,10*ROW('Sanitation Data'!C108))),'Data Summary'!CL114="Yes"),OFFSET('Sanitation Data'!$C$7,0,10*ROW('Sanitation Data'!C108)),NA())</f>
        <v>#N/A</v>
      </c>
      <c r="X114" s="120" t="e">
        <f ca="1">+IF(AND(ISNUMBER(OFFSET('Sanitation Data'!$C$11,0,10*ROW('Sanitation Data'!C108))),'Data Summary'!CM114="Yes"),OFFSET('Sanitation Data'!$C$11,0,10*ROW('Sanitation Data'!C108)),NA())</f>
        <v>#N/A</v>
      </c>
      <c r="Y114" s="120" t="e">
        <f ca="1">+IF(AND(ISNUMBER(OFFSET('Sanitation Data'!$C$12,0,10*ROW('Sanitation Data'!C108))),'Data Summary'!CN114="Yes"),OFFSET('Sanitation Data'!$C$12,0,10*ROW('Sanitation Data'!C108)),NA())</f>
        <v>#N/A</v>
      </c>
      <c r="Z114" s="120" t="e">
        <f ca="1">+IF(AND(ISNUMBER(OFFSET('Sanitation Data'!$C$13,0,10*ROW('Sanitation Data'!C108))),'Data Summary'!CO114="Yes"),OFFSET('Sanitation Data'!$C$13,0,10*ROW('Sanitation Data'!C108)),NA())</f>
        <v>#N/A</v>
      </c>
      <c r="AA114" s="120" t="e">
        <f ca="1">+IF(AND(ISNUMBER(OFFSET('Sanitation Data'!$D$5,0,10*ROW('Sanitation Data'!D108))),'Data Summary'!CP114="Yes"),100-OFFSET('Sanitation Data'!$D$5,0,10*ROW('Sanitation Data'!D108)),NA())</f>
        <v>#N/A</v>
      </c>
      <c r="AB114" s="120" t="e">
        <f ca="1">+IF(AND(ISNUMBER(OFFSET('Sanitation Data'!$D$7,0,10*ROW('Sanitation Data'!D108))),'Data Summary'!CQ114="Yes"),OFFSET('Sanitation Data'!$D$7,0,10*ROW('Sanitation Data'!D108)),NA())</f>
        <v>#N/A</v>
      </c>
      <c r="AC114" s="120" t="e">
        <f ca="1">+IF(AND(ISNUMBER(OFFSET('Sanitation Data'!$D$11,0,10*ROW('Sanitation Data'!D108))),'Data Summary'!CR114="Yes"),OFFSET('Sanitation Data'!$D$11,0,10*ROW('Sanitation Data'!D108)),NA())</f>
        <v>#N/A</v>
      </c>
      <c r="AD114" s="120" t="e">
        <f ca="1">+IF(AND(ISNUMBER(OFFSET('Sanitation Data'!$D$12,0,10*ROW('Sanitation Data'!D108))),'Data Summary'!CS114="Yes"),OFFSET('Sanitation Data'!$D$12,0,10*ROW('Sanitation Data'!D108)),NA())</f>
        <v>#N/A</v>
      </c>
      <c r="AE114" s="120" t="e">
        <f ca="1">+IF(AND(ISNUMBER(OFFSET('Sanitation Data'!$D$13,0,10*ROW('Sanitation Data'!D108))),'Data Summary'!CT114="Yes"),OFFSET('Sanitation Data'!$D$13,0,10*ROW('Sanitation Data'!D108)),NA())</f>
        <v>#N/A</v>
      </c>
      <c r="AF114" s="120" t="e">
        <f ca="1">+IF(AND(ISNUMBER(OFFSET('Sanitation Data'!$E$5,0,10*ROW('Sanitation Data'!E108))),'Data Summary'!CU114="Yes"),100-OFFSET('Sanitation Data'!$E$5,0,10*ROW('Sanitation Data'!E108)),NA())</f>
        <v>#N/A</v>
      </c>
      <c r="AG114" s="120" t="e">
        <f ca="1">+IF(AND(ISNUMBER(OFFSET('Sanitation Data'!$E$7,0,10*ROW('Sanitation Data'!E108))),'Data Summary'!CV114="Yes"),OFFSET('Sanitation Data'!$E$7,0,10*ROW('Sanitation Data'!E108)),NA())</f>
        <v>#N/A</v>
      </c>
      <c r="AH114" s="120" t="e">
        <f ca="1">+IF(AND(ISNUMBER(OFFSET('Sanitation Data'!$E$11,0,10*ROW('Sanitation Data'!E108))),'Data Summary'!CW114="Yes"),OFFSET('Sanitation Data'!$E$11,0,10*ROW('Sanitation Data'!E108)),NA())</f>
        <v>#N/A</v>
      </c>
      <c r="AI114" s="120" t="e">
        <f ca="1">+IF(AND(ISNUMBER(OFFSET('Sanitation Data'!$E$12,0,10*ROW('Sanitation Data'!E108))),'Data Summary'!CX114="Yes"),OFFSET('Sanitation Data'!$E$12,0,10*ROW('Sanitation Data'!E108)),NA())</f>
        <v>#N/A</v>
      </c>
      <c r="AJ114" s="120" t="e">
        <f ca="1">+IF(AND(ISNUMBER(OFFSET('Sanitation Data'!$E$13,0,10*ROW('Sanitation Data'!E108))),'Data Summary'!CY114="Yes"),OFFSET('Sanitation Data'!$E$13,0,10*ROW('Sanitation Data'!E108)),NA())</f>
        <v>#N/A</v>
      </c>
      <c r="AK114" s="120" t="e">
        <f ca="1">+IF(AND(ISNUMBER(OFFSET('Sanitation Data'!$F$5,0,10*ROW('Sanitation Data'!F108))),'Data Summary'!CZ114="Yes"),100-OFFSET('Sanitation Data'!$F$5,0,10*ROW('Sanitation Data'!F108)),NA())</f>
        <v>#N/A</v>
      </c>
      <c r="AL114" s="120" t="e">
        <f ca="1">+IF(AND(ISNUMBER(OFFSET('Sanitation Data'!$F$7,0,10*ROW('Sanitation Data'!F108))),'Data Summary'!DA114="Yes"),OFFSET('Sanitation Data'!$F$7,0,10*ROW('Sanitation Data'!F108)),NA())</f>
        <v>#N/A</v>
      </c>
      <c r="AM114" s="120" t="e">
        <f ca="1">+IF(AND(ISNUMBER(OFFSET('Sanitation Data'!$F$11,0,10*ROW('Sanitation Data'!F108))),'Data Summary'!DB114="Yes"),OFFSET('Sanitation Data'!$F$11,0,10*ROW('Sanitation Data'!F108)),NA())</f>
        <v>#N/A</v>
      </c>
      <c r="AN114" s="120" t="e">
        <f ca="1">+IF(AND(ISNUMBER(OFFSET('Sanitation Data'!$F$12,0,10*ROW('Sanitation Data'!F108))),'Data Summary'!DC114="Yes"),OFFSET('Sanitation Data'!$F$12,0,10*ROW('Sanitation Data'!F108)),NA())</f>
        <v>#N/A</v>
      </c>
      <c r="AO114" s="120" t="e">
        <f ca="1">+IF(AND(ISNUMBER(OFFSET('Sanitation Data'!$F$13,0,10*ROW('Sanitation Data'!F108))),'Data Summary'!DD114="Yes"),OFFSET('Sanitation Data'!$F$13,0,10*ROW('Sanitation Data'!F108)),NA())</f>
        <v>#N/A</v>
      </c>
      <c r="AP114" s="120" t="e">
        <f ca="1">+IF(AND(ISNUMBER(OFFSET('Sanitation Data'!$G$5,0,10*ROW('Sanitation Data'!G108))),'Data Summary'!DE114="Yes"),100-OFFSET('Sanitation Data'!$G$5,0,10*ROW('Sanitation Data'!G108)),NA())</f>
        <v>#N/A</v>
      </c>
      <c r="AQ114" s="120" t="e">
        <f ca="1">+IF(AND(ISNUMBER(OFFSET('Sanitation Data'!$G$7,0,10*ROW('Sanitation Data'!G108))),'Data Summary'!DF114="Yes"),OFFSET('Sanitation Data'!$G$7,0,10*ROW('Sanitation Data'!G108)),NA())</f>
        <v>#N/A</v>
      </c>
      <c r="AR114" s="120" t="e">
        <f ca="1">+IF(AND(ISNUMBER(OFFSET('Sanitation Data'!$G$11,0,10*ROW('Sanitation Data'!G108))),'Data Summary'!DG114="Yes"),OFFSET('Sanitation Data'!$G$11,0,10*ROW('Sanitation Data'!G108)),NA())</f>
        <v>#N/A</v>
      </c>
      <c r="AS114" s="120" t="e">
        <f ca="1">+IF(AND(ISNUMBER(OFFSET('Sanitation Data'!$G$12,0,10*ROW('Sanitation Data'!G108))),'Data Summary'!DH114="Yes"),OFFSET('Sanitation Data'!$G$12,0,10*ROW('Sanitation Data'!G108)),NA())</f>
        <v>#N/A</v>
      </c>
      <c r="AT114" s="120" t="e">
        <f ca="1">+IF(AND(ISNUMBER(OFFSET('Sanitation Data'!$G$13,0,10*ROW('Sanitation Data'!G108))),'Data Summary'!DI114="Yes"),OFFSET('Sanitation Data'!$G$13,0,10*ROW('Sanitation Data'!G108)),NA())</f>
        <v>#N/A</v>
      </c>
      <c r="AU114" s="120" t="e">
        <f ca="1">+IF(AND(ISNUMBER(OFFSET('Sanitation Data'!$H$5,0,10*ROW('Sanitation Data'!H108))),'Data Summary'!DJ114="Yes"),100-OFFSET('Sanitation Data'!$H$5,0,10*ROW('Sanitation Data'!H108)),NA())</f>
        <v>#N/A</v>
      </c>
      <c r="AV114" s="120" t="e">
        <f ca="1">+IF(AND(ISNUMBER(OFFSET('Sanitation Data'!$H$7,0,10*ROW('Sanitation Data'!H108))),'Data Summary'!DK114="Yes"),OFFSET('Sanitation Data'!$H$7,0,10*ROW('Sanitation Data'!H108)),NA())</f>
        <v>#N/A</v>
      </c>
      <c r="AW114" s="120" t="e">
        <f ca="1">+IF(AND(ISNUMBER(OFFSET('Sanitation Data'!$H$11,0,10*ROW('Sanitation Data'!H108))),'Data Summary'!DL114="Yes"),OFFSET('Sanitation Data'!$H$11,0,10*ROW('Sanitation Data'!H108)),NA())</f>
        <v>#N/A</v>
      </c>
      <c r="AX114" s="120" t="e">
        <f ca="1">+IF(AND(ISNUMBER(OFFSET('Sanitation Data'!$H$12,0,10*ROW('Sanitation Data'!H108))),'Data Summary'!DM114="Yes"),OFFSET('Sanitation Data'!$H$12,0,10*ROW('Sanitation Data'!H108)),NA())</f>
        <v>#N/A</v>
      </c>
      <c r="AY114" s="120" t="e">
        <f ca="1">+IF(AND(ISNUMBER(OFFSET('Sanitation Data'!$H$13,0,10*ROW('Sanitation Data'!H108))),'Data Summary'!DN114="Yes"),OFFSET('Sanitation Data'!$H$13,0,10*ROW('Sanitation Data'!H108)),NA())</f>
        <v>#N/A</v>
      </c>
      <c r="AZ114" s="121" t="e">
        <f ca="1">+IF(AND(ISNUMBER(OFFSET('Hygiene Data'!$C$6,0,10*ROW('Hygiene Data'!C108))),'Data Summary'!DO114="Yes"),OFFSET('Hygiene Data'!$C$6,0,10*ROW('Hygiene Data'!C108)),NA())</f>
        <v>#N/A</v>
      </c>
      <c r="BA114" s="121" t="e">
        <f ca="1">+IF(AND(ISNUMBER(OFFSET('Hygiene Data'!$C$8,0,10*ROW('Hygiene Data'!C108))),'Data Summary'!DP114="Yes"),OFFSET('Hygiene Data'!$C$8,0,10*ROW('Hygiene Data'!C108)),NA())</f>
        <v>#N/A</v>
      </c>
      <c r="BB114" s="121" t="e">
        <f ca="1">+IF(AND(ISNUMBER(OFFSET('Hygiene Data'!$C$10,0,10*ROW('Hygiene Data'!C108))),'Data Summary'!DQ114="Yes"),OFFSET('Hygiene Data'!$C$10,0,10*ROW('Hygiene Data'!C108)),NA())</f>
        <v>#N/A</v>
      </c>
      <c r="BC114" s="121" t="e">
        <f ca="1">+IF(AND(ISNUMBER(OFFSET('Hygiene Data'!$D$6,0,10*ROW('Hygiene Data'!D108))),'Data Summary'!DR114="Yes"),OFFSET('Hygiene Data'!$D$6,0,10*ROW('Hygiene Data'!D108)),NA())</f>
        <v>#N/A</v>
      </c>
      <c r="BD114" s="121" t="e">
        <f ca="1">+IF(AND(ISNUMBER(OFFSET('Hygiene Data'!$D$8,0,10*ROW('Hygiene Data'!D108))),'Data Summary'!DS114="Yes"),OFFSET('Hygiene Data'!$D$8,0,10*ROW('Hygiene Data'!D108)),NA())</f>
        <v>#N/A</v>
      </c>
      <c r="BE114" s="121" t="e">
        <f ca="1">+IF(AND(ISNUMBER(OFFSET('Hygiene Data'!$D$10,0,10*ROW('Hygiene Data'!D108))),'Data Summary'!DT114="Yes"),OFFSET('Hygiene Data'!$D$10,0,10*ROW('Hygiene Data'!D108)),NA())</f>
        <v>#N/A</v>
      </c>
      <c r="BF114" s="121" t="e">
        <f ca="1">+IF(AND(ISNUMBER(OFFSET('Hygiene Data'!$E$6,0,10*ROW('Hygiene Data'!E108))),'Data Summary'!DU114="Yes"),OFFSET('Hygiene Data'!$E$6,0,10*ROW('Hygiene Data'!E108)),NA())</f>
        <v>#N/A</v>
      </c>
      <c r="BG114" s="121" t="e">
        <f ca="1">+IF(AND(ISNUMBER(OFFSET('Hygiene Data'!$E$8,0,10*ROW('Hygiene Data'!E108))),'Data Summary'!DV114="Yes"),OFFSET('Hygiene Data'!$E$8,0,10*ROW('Hygiene Data'!E108)),NA())</f>
        <v>#N/A</v>
      </c>
      <c r="BH114" s="121" t="e">
        <f ca="1">+IF(AND(ISNUMBER(OFFSET('Hygiene Data'!$E$10,0,10*ROW('Hygiene Data'!E108))),'Data Summary'!DW114="Yes"),OFFSET('Hygiene Data'!$E$10,0,10*ROW('Hygiene Data'!E108)),NA())</f>
        <v>#N/A</v>
      </c>
      <c r="BI114" s="121" t="e">
        <f ca="1">+IF(AND(ISNUMBER(OFFSET('Hygiene Data'!$F$6,0,10*ROW('Hygiene Data'!F108))),'Data Summary'!DX114="Yes"),OFFSET('Hygiene Data'!$F$6,0,10*ROW('Hygiene Data'!F108)),NA())</f>
        <v>#N/A</v>
      </c>
      <c r="BJ114" s="121" t="e">
        <f ca="1">+IF(AND(ISNUMBER(OFFSET('Hygiene Data'!$F$8,0,10*ROW('Hygiene Data'!F108))),'Data Summary'!DY114="Yes"),OFFSET('Hygiene Data'!$F$8,0,10*ROW('Hygiene Data'!F108)),NA())</f>
        <v>#N/A</v>
      </c>
      <c r="BK114" s="121" t="e">
        <f ca="1">+IF(AND(ISNUMBER(OFFSET('Hygiene Data'!$F$10,0,10*ROW('Hygiene Data'!F108))),'Data Summary'!DZ114="Yes"),OFFSET('Hygiene Data'!$F$10,0,10*ROW('Hygiene Data'!F108)),NA())</f>
        <v>#N/A</v>
      </c>
      <c r="BL114" s="121" t="e">
        <f ca="1">+IF(AND(ISNUMBER(OFFSET('Hygiene Data'!$G$6,0,10*ROW('Hygiene Data'!G108))),'Data Summary'!EA114="Yes"),OFFSET('Hygiene Data'!$G$6,0,10*ROW('Hygiene Data'!G108)),NA())</f>
        <v>#N/A</v>
      </c>
      <c r="BM114" s="121" t="e">
        <f ca="1">+IF(AND(ISNUMBER(OFFSET('Hygiene Data'!$G$8,0,10*ROW('Hygiene Data'!G108))),'Data Summary'!EB114="Yes"),OFFSET('Hygiene Data'!$G$8,0,10*ROW('Hygiene Data'!G108)),NA())</f>
        <v>#N/A</v>
      </c>
      <c r="BN114" s="121" t="e">
        <f ca="1">+IF(AND(ISNUMBER(OFFSET('Hygiene Data'!$G$10,0,10*ROW('Hygiene Data'!G108))),'Data Summary'!EC114="Yes"),OFFSET('Hygiene Data'!$G$10,0,10*ROW('Hygiene Data'!G108)),NA())</f>
        <v>#N/A</v>
      </c>
      <c r="BO114" s="121" t="e">
        <f ca="1">+IF(AND(ISNUMBER(OFFSET('Hygiene Data'!$H$6,0,10*ROW('Hygiene Data'!H108))),'Data Summary'!ED114="Yes"),OFFSET('Hygiene Data'!$H$6,0,10*ROW('Hygiene Data'!H108)),NA())</f>
        <v>#N/A</v>
      </c>
      <c r="BP114" s="121" t="e">
        <f ca="1">+IF(AND(ISNUMBER(OFFSET('Hygiene Data'!$H$8,0,10*ROW('Hygiene Data'!H108))),'Data Summary'!EE114="Yes"),OFFSET('Hygiene Data'!$H$8,0,10*ROW('Hygiene Data'!H108)),NA())</f>
        <v>#N/A</v>
      </c>
      <c r="BQ114" s="121" t="e">
        <f ca="1">+IF(AND(ISNUMBER(OFFSET('Hygiene Data'!$H$10,0,10*ROW('Hygiene Data'!H108))),'Data Summary'!EF114="Yes"),OFFSET('Hygiene Data'!$H$10,0,10*ROW('Hygiene Data'!H108)),NA())</f>
        <v>#N/A</v>
      </c>
    </row>
    <row r="115" spans="1:69" x14ac:dyDescent="0.2">
      <c r="A115" s="44" t="e">
        <f ca="1">+IF(OFFSET('Water Data'!$B$1,0,10*ROW('Water Data'!B109))="",NA(),OFFSET('Water Data'!$B$1,0,10*ROW('Water Data'!B109)))</f>
        <v>#N/A</v>
      </c>
      <c r="B115" s="44" t="e">
        <f ca="1">+IF(OFFSET('Water Data'!$A$3,0,10*ROW('Water Data'!A112))="",NA(),OFFSET('Water Data'!$A$3,0,10*ROW('Water Data'!A112)))</f>
        <v>#N/A</v>
      </c>
      <c r="C115" s="44" t="e">
        <f ca="1">+IF(OFFSET('Water Data'!$C$3,0,10*ROW('Water Data'!C112))="",NA(),OFFSET('Water Data'!$C$3,0,10*ROW('Water Data'!C112)))</f>
        <v>#N/A</v>
      </c>
      <c r="D115" s="119" t="e">
        <f ca="1">+IF(AND(ISNUMBER(OFFSET('Water Data'!$C$5,0,10*ROW('Water Data'!C109))),'Data Summary'!BS115="Yes"),100-OFFSET('Water Data'!$C$5,0,10*ROW('Water Data'!C109)),NA())</f>
        <v>#N/A</v>
      </c>
      <c r="E115" s="119" t="e">
        <f ca="1">+IF(AND(ISNUMBER(OFFSET('Water Data'!$C$7,0,10*ROW('Water Data'!C109))),'Data Summary'!BT115="Yes"),OFFSET('Water Data'!$C$7,0,10*ROW('Water Data'!C109)),NA())</f>
        <v>#N/A</v>
      </c>
      <c r="F115" s="119" t="e">
        <f ca="1">+IF(AND(ISNUMBER(OFFSET('Water Data'!$C$10,0,10*ROW('Water Data'!C109))),'Data Summary'!BU115="Yes"),OFFSET('Water Data'!$C$10,0,10*ROW('Water Data'!C109)),NA())</f>
        <v>#N/A</v>
      </c>
      <c r="G115" s="119" t="e">
        <f ca="1">+IF(AND(ISNUMBER(OFFSET('Water Data'!$D$5,0,10*ROW('Water Data'!D109))),'Data Summary'!BV115="Yes"),100-OFFSET('Water Data'!$D$5,0,10*ROW('Water Data'!D109)),NA())</f>
        <v>#N/A</v>
      </c>
      <c r="H115" s="119" t="e">
        <f ca="1">+IF(AND(ISNUMBER(OFFSET('Water Data'!$D$7,0,10*ROW('Water Data'!D109))),'Data Summary'!BW115="Yes"),OFFSET('Water Data'!$D$7,0,10*ROW('Water Data'!D109)),NA())</f>
        <v>#N/A</v>
      </c>
      <c r="I115" s="119" t="e">
        <f ca="1">+IF(AND(ISNUMBER(OFFSET('Water Data'!$D$10,0,10*ROW('Water Data'!D109))),'Data Summary'!BX115="Yes"),OFFSET('Water Data'!$D$10,0,10*ROW('Water Data'!D109)),NA())</f>
        <v>#N/A</v>
      </c>
      <c r="J115" s="119" t="e">
        <f ca="1">+IF(AND(ISNUMBER(OFFSET('Water Data'!$E$5,0,10*ROW('Water Data'!E109))),'Data Summary'!BY115="Yes"),100-OFFSET('Water Data'!$E$5,0,10*ROW('Water Data'!E109)),NA())</f>
        <v>#N/A</v>
      </c>
      <c r="K115" s="119" t="e">
        <f ca="1">+IF(AND(ISNUMBER(OFFSET('Water Data'!$E$7,0,10*ROW('Water Data'!E109))),'Data Summary'!BZ115="Yes"),OFFSET('Water Data'!$E$7,0,10*ROW('Water Data'!E109)),NA())</f>
        <v>#N/A</v>
      </c>
      <c r="L115" s="119" t="e">
        <f ca="1">+IF(AND(ISNUMBER(OFFSET('Water Data'!$E$10,0,10*ROW('Water Data'!E109))),'Data Summary'!CA115="Yes"),OFFSET('Water Data'!$E$10,0,10*ROW('Water Data'!E109)),NA())</f>
        <v>#N/A</v>
      </c>
      <c r="M115" s="119" t="e">
        <f ca="1">+IF(AND(ISNUMBER(OFFSET('Water Data'!$F$5,0,10*ROW('Water Data'!F109))),'Data Summary'!CB115="Yes"),100-OFFSET('Water Data'!$F$5,0,10*ROW('Water Data'!F109)),NA())</f>
        <v>#N/A</v>
      </c>
      <c r="N115" s="119" t="e">
        <f ca="1">+IF(AND(ISNUMBER(OFFSET('Water Data'!$F$7,0,10*ROW('Water Data'!F109))),'Data Summary'!CC115="Yes"),OFFSET('Water Data'!$F$7,0,10*ROW('Water Data'!F109)),NA())</f>
        <v>#N/A</v>
      </c>
      <c r="O115" s="119" t="e">
        <f ca="1">+IF(AND(ISNUMBER(OFFSET('Water Data'!$F$10,0,10*ROW('Water Data'!F109))),'Data Summary'!CD115="Yes"),OFFSET('Water Data'!$F$10,0,10*ROW('Water Data'!F109)),NA())</f>
        <v>#N/A</v>
      </c>
      <c r="P115" s="119" t="e">
        <f ca="1">+IF(AND(ISNUMBER(OFFSET('Water Data'!$G$5,0,10*ROW('Water Data'!G109))),'Data Summary'!CE115="Yes"),100-OFFSET('Water Data'!$G$5,0,10*ROW('Water Data'!G109)),NA())</f>
        <v>#N/A</v>
      </c>
      <c r="Q115" s="119" t="e">
        <f ca="1">+IF(AND(ISNUMBER(OFFSET('Water Data'!$G$7,0,10*ROW('Water Data'!G109))),'Data Summary'!CF115="Yes"),OFFSET('Water Data'!$G$7,0,10*ROW('Water Data'!G109)),NA())</f>
        <v>#N/A</v>
      </c>
      <c r="R115" s="119" t="e">
        <f ca="1">+IF(AND(ISNUMBER(OFFSET('Water Data'!$G$10,0,10*ROW('Water Data'!G109))),'Data Summary'!CG115="Yes"),OFFSET('Water Data'!$G$10,0,10*ROW('Water Data'!G109)),NA())</f>
        <v>#N/A</v>
      </c>
      <c r="S115" s="119" t="e">
        <f ca="1">+IF(AND(ISNUMBER(OFFSET('Water Data'!$H$5,0,10*ROW('Water Data'!H109))),'Data Summary'!CH115="Yes"),100-OFFSET('Water Data'!$H$5,0,10*ROW('Water Data'!H109)),NA())</f>
        <v>#N/A</v>
      </c>
      <c r="T115" s="119" t="e">
        <f ca="1">+IF(AND(ISNUMBER(OFFSET('Water Data'!$H$7,0,10*ROW('Water Data'!H109))),'Data Summary'!CI115="Yes"),OFFSET('Water Data'!$H$7,0,10*ROW('Water Data'!H109)),NA())</f>
        <v>#N/A</v>
      </c>
      <c r="U115" s="119" t="e">
        <f ca="1">+IF(AND(ISNUMBER(OFFSET('Water Data'!$H$10,0,10*ROW('Water Data'!H109))),'Data Summary'!CJ115="Yes"),OFFSET('Water Data'!$H$10,0,10*ROW('Water Data'!H109)),NA())</f>
        <v>#N/A</v>
      </c>
      <c r="V115" s="120" t="e">
        <f ca="1">+IF(AND(ISNUMBER(OFFSET('Sanitation Data'!$C$5,0,10*ROW('Sanitation Data'!C109))),'Data Summary'!CK115="Yes"),100-OFFSET('Sanitation Data'!$C$5,0,10*ROW('Sanitation Data'!C109)),NA())</f>
        <v>#N/A</v>
      </c>
      <c r="W115" s="120" t="e">
        <f ca="1">+IF(AND(ISNUMBER(OFFSET('Sanitation Data'!$C$7,0,10*ROW('Sanitation Data'!C109))),'Data Summary'!CL115="Yes"),OFFSET('Sanitation Data'!$C$7,0,10*ROW('Sanitation Data'!C109)),NA())</f>
        <v>#N/A</v>
      </c>
      <c r="X115" s="120" t="e">
        <f ca="1">+IF(AND(ISNUMBER(OFFSET('Sanitation Data'!$C$11,0,10*ROW('Sanitation Data'!C109))),'Data Summary'!CM115="Yes"),OFFSET('Sanitation Data'!$C$11,0,10*ROW('Sanitation Data'!C109)),NA())</f>
        <v>#N/A</v>
      </c>
      <c r="Y115" s="120" t="e">
        <f ca="1">+IF(AND(ISNUMBER(OFFSET('Sanitation Data'!$C$12,0,10*ROW('Sanitation Data'!C109))),'Data Summary'!CN115="Yes"),OFFSET('Sanitation Data'!$C$12,0,10*ROW('Sanitation Data'!C109)),NA())</f>
        <v>#N/A</v>
      </c>
      <c r="Z115" s="120" t="e">
        <f ca="1">+IF(AND(ISNUMBER(OFFSET('Sanitation Data'!$C$13,0,10*ROW('Sanitation Data'!C109))),'Data Summary'!CO115="Yes"),OFFSET('Sanitation Data'!$C$13,0,10*ROW('Sanitation Data'!C109)),NA())</f>
        <v>#N/A</v>
      </c>
      <c r="AA115" s="120" t="e">
        <f ca="1">+IF(AND(ISNUMBER(OFFSET('Sanitation Data'!$D$5,0,10*ROW('Sanitation Data'!D109))),'Data Summary'!CP115="Yes"),100-OFFSET('Sanitation Data'!$D$5,0,10*ROW('Sanitation Data'!D109)),NA())</f>
        <v>#N/A</v>
      </c>
      <c r="AB115" s="120" t="e">
        <f ca="1">+IF(AND(ISNUMBER(OFFSET('Sanitation Data'!$D$7,0,10*ROW('Sanitation Data'!D109))),'Data Summary'!CQ115="Yes"),OFFSET('Sanitation Data'!$D$7,0,10*ROW('Sanitation Data'!D109)),NA())</f>
        <v>#N/A</v>
      </c>
      <c r="AC115" s="120" t="e">
        <f ca="1">+IF(AND(ISNUMBER(OFFSET('Sanitation Data'!$D$11,0,10*ROW('Sanitation Data'!D109))),'Data Summary'!CR115="Yes"),OFFSET('Sanitation Data'!$D$11,0,10*ROW('Sanitation Data'!D109)),NA())</f>
        <v>#N/A</v>
      </c>
      <c r="AD115" s="120" t="e">
        <f ca="1">+IF(AND(ISNUMBER(OFFSET('Sanitation Data'!$D$12,0,10*ROW('Sanitation Data'!D109))),'Data Summary'!CS115="Yes"),OFFSET('Sanitation Data'!$D$12,0,10*ROW('Sanitation Data'!D109)),NA())</f>
        <v>#N/A</v>
      </c>
      <c r="AE115" s="120" t="e">
        <f ca="1">+IF(AND(ISNUMBER(OFFSET('Sanitation Data'!$D$13,0,10*ROW('Sanitation Data'!D109))),'Data Summary'!CT115="Yes"),OFFSET('Sanitation Data'!$D$13,0,10*ROW('Sanitation Data'!D109)),NA())</f>
        <v>#N/A</v>
      </c>
      <c r="AF115" s="120" t="e">
        <f ca="1">+IF(AND(ISNUMBER(OFFSET('Sanitation Data'!$E$5,0,10*ROW('Sanitation Data'!E109))),'Data Summary'!CU115="Yes"),100-OFFSET('Sanitation Data'!$E$5,0,10*ROW('Sanitation Data'!E109)),NA())</f>
        <v>#N/A</v>
      </c>
      <c r="AG115" s="120" t="e">
        <f ca="1">+IF(AND(ISNUMBER(OFFSET('Sanitation Data'!$E$7,0,10*ROW('Sanitation Data'!E109))),'Data Summary'!CV115="Yes"),OFFSET('Sanitation Data'!$E$7,0,10*ROW('Sanitation Data'!E109)),NA())</f>
        <v>#N/A</v>
      </c>
      <c r="AH115" s="120" t="e">
        <f ca="1">+IF(AND(ISNUMBER(OFFSET('Sanitation Data'!$E$11,0,10*ROW('Sanitation Data'!E109))),'Data Summary'!CW115="Yes"),OFFSET('Sanitation Data'!$E$11,0,10*ROW('Sanitation Data'!E109)),NA())</f>
        <v>#N/A</v>
      </c>
      <c r="AI115" s="120" t="e">
        <f ca="1">+IF(AND(ISNUMBER(OFFSET('Sanitation Data'!$E$12,0,10*ROW('Sanitation Data'!E109))),'Data Summary'!CX115="Yes"),OFFSET('Sanitation Data'!$E$12,0,10*ROW('Sanitation Data'!E109)),NA())</f>
        <v>#N/A</v>
      </c>
      <c r="AJ115" s="120" t="e">
        <f ca="1">+IF(AND(ISNUMBER(OFFSET('Sanitation Data'!$E$13,0,10*ROW('Sanitation Data'!E109))),'Data Summary'!CY115="Yes"),OFFSET('Sanitation Data'!$E$13,0,10*ROW('Sanitation Data'!E109)),NA())</f>
        <v>#N/A</v>
      </c>
      <c r="AK115" s="120" t="e">
        <f ca="1">+IF(AND(ISNUMBER(OFFSET('Sanitation Data'!$F$5,0,10*ROW('Sanitation Data'!F109))),'Data Summary'!CZ115="Yes"),100-OFFSET('Sanitation Data'!$F$5,0,10*ROW('Sanitation Data'!F109)),NA())</f>
        <v>#N/A</v>
      </c>
      <c r="AL115" s="120" t="e">
        <f ca="1">+IF(AND(ISNUMBER(OFFSET('Sanitation Data'!$F$7,0,10*ROW('Sanitation Data'!F109))),'Data Summary'!DA115="Yes"),OFFSET('Sanitation Data'!$F$7,0,10*ROW('Sanitation Data'!F109)),NA())</f>
        <v>#N/A</v>
      </c>
      <c r="AM115" s="120" t="e">
        <f ca="1">+IF(AND(ISNUMBER(OFFSET('Sanitation Data'!$F$11,0,10*ROW('Sanitation Data'!F109))),'Data Summary'!DB115="Yes"),OFFSET('Sanitation Data'!$F$11,0,10*ROW('Sanitation Data'!F109)),NA())</f>
        <v>#N/A</v>
      </c>
      <c r="AN115" s="120" t="e">
        <f ca="1">+IF(AND(ISNUMBER(OFFSET('Sanitation Data'!$F$12,0,10*ROW('Sanitation Data'!F109))),'Data Summary'!DC115="Yes"),OFFSET('Sanitation Data'!$F$12,0,10*ROW('Sanitation Data'!F109)),NA())</f>
        <v>#N/A</v>
      </c>
      <c r="AO115" s="120" t="e">
        <f ca="1">+IF(AND(ISNUMBER(OFFSET('Sanitation Data'!$F$13,0,10*ROW('Sanitation Data'!F109))),'Data Summary'!DD115="Yes"),OFFSET('Sanitation Data'!$F$13,0,10*ROW('Sanitation Data'!F109)),NA())</f>
        <v>#N/A</v>
      </c>
      <c r="AP115" s="120" t="e">
        <f ca="1">+IF(AND(ISNUMBER(OFFSET('Sanitation Data'!$G$5,0,10*ROW('Sanitation Data'!G109))),'Data Summary'!DE115="Yes"),100-OFFSET('Sanitation Data'!$G$5,0,10*ROW('Sanitation Data'!G109)),NA())</f>
        <v>#N/A</v>
      </c>
      <c r="AQ115" s="120" t="e">
        <f ca="1">+IF(AND(ISNUMBER(OFFSET('Sanitation Data'!$G$7,0,10*ROW('Sanitation Data'!G109))),'Data Summary'!DF115="Yes"),OFFSET('Sanitation Data'!$G$7,0,10*ROW('Sanitation Data'!G109)),NA())</f>
        <v>#N/A</v>
      </c>
      <c r="AR115" s="120" t="e">
        <f ca="1">+IF(AND(ISNUMBER(OFFSET('Sanitation Data'!$G$11,0,10*ROW('Sanitation Data'!G109))),'Data Summary'!DG115="Yes"),OFFSET('Sanitation Data'!$G$11,0,10*ROW('Sanitation Data'!G109)),NA())</f>
        <v>#N/A</v>
      </c>
      <c r="AS115" s="120" t="e">
        <f ca="1">+IF(AND(ISNUMBER(OFFSET('Sanitation Data'!$G$12,0,10*ROW('Sanitation Data'!G109))),'Data Summary'!DH115="Yes"),OFFSET('Sanitation Data'!$G$12,0,10*ROW('Sanitation Data'!G109)),NA())</f>
        <v>#N/A</v>
      </c>
      <c r="AT115" s="120" t="e">
        <f ca="1">+IF(AND(ISNUMBER(OFFSET('Sanitation Data'!$G$13,0,10*ROW('Sanitation Data'!G109))),'Data Summary'!DI115="Yes"),OFFSET('Sanitation Data'!$G$13,0,10*ROW('Sanitation Data'!G109)),NA())</f>
        <v>#N/A</v>
      </c>
      <c r="AU115" s="120" t="e">
        <f ca="1">+IF(AND(ISNUMBER(OFFSET('Sanitation Data'!$H$5,0,10*ROW('Sanitation Data'!H109))),'Data Summary'!DJ115="Yes"),100-OFFSET('Sanitation Data'!$H$5,0,10*ROW('Sanitation Data'!H109)),NA())</f>
        <v>#N/A</v>
      </c>
      <c r="AV115" s="120" t="e">
        <f ca="1">+IF(AND(ISNUMBER(OFFSET('Sanitation Data'!$H$7,0,10*ROW('Sanitation Data'!H109))),'Data Summary'!DK115="Yes"),OFFSET('Sanitation Data'!$H$7,0,10*ROW('Sanitation Data'!H109)),NA())</f>
        <v>#N/A</v>
      </c>
      <c r="AW115" s="120" t="e">
        <f ca="1">+IF(AND(ISNUMBER(OFFSET('Sanitation Data'!$H$11,0,10*ROW('Sanitation Data'!H109))),'Data Summary'!DL115="Yes"),OFFSET('Sanitation Data'!$H$11,0,10*ROW('Sanitation Data'!H109)),NA())</f>
        <v>#N/A</v>
      </c>
      <c r="AX115" s="120" t="e">
        <f ca="1">+IF(AND(ISNUMBER(OFFSET('Sanitation Data'!$H$12,0,10*ROW('Sanitation Data'!H109))),'Data Summary'!DM115="Yes"),OFFSET('Sanitation Data'!$H$12,0,10*ROW('Sanitation Data'!H109)),NA())</f>
        <v>#N/A</v>
      </c>
      <c r="AY115" s="120" t="e">
        <f ca="1">+IF(AND(ISNUMBER(OFFSET('Sanitation Data'!$H$13,0,10*ROW('Sanitation Data'!H109))),'Data Summary'!DN115="Yes"),OFFSET('Sanitation Data'!$H$13,0,10*ROW('Sanitation Data'!H109)),NA())</f>
        <v>#N/A</v>
      </c>
      <c r="AZ115" s="121" t="e">
        <f ca="1">+IF(AND(ISNUMBER(OFFSET('Hygiene Data'!$C$6,0,10*ROW('Hygiene Data'!C109))),'Data Summary'!DO115="Yes"),OFFSET('Hygiene Data'!$C$6,0,10*ROW('Hygiene Data'!C109)),NA())</f>
        <v>#N/A</v>
      </c>
      <c r="BA115" s="121" t="e">
        <f ca="1">+IF(AND(ISNUMBER(OFFSET('Hygiene Data'!$C$8,0,10*ROW('Hygiene Data'!C109))),'Data Summary'!DP115="Yes"),OFFSET('Hygiene Data'!$C$8,0,10*ROW('Hygiene Data'!C109)),NA())</f>
        <v>#N/A</v>
      </c>
      <c r="BB115" s="121" t="e">
        <f ca="1">+IF(AND(ISNUMBER(OFFSET('Hygiene Data'!$C$10,0,10*ROW('Hygiene Data'!C109))),'Data Summary'!DQ115="Yes"),OFFSET('Hygiene Data'!$C$10,0,10*ROW('Hygiene Data'!C109)),NA())</f>
        <v>#N/A</v>
      </c>
      <c r="BC115" s="121" t="e">
        <f ca="1">+IF(AND(ISNUMBER(OFFSET('Hygiene Data'!$D$6,0,10*ROW('Hygiene Data'!D109))),'Data Summary'!DR115="Yes"),OFFSET('Hygiene Data'!$D$6,0,10*ROW('Hygiene Data'!D109)),NA())</f>
        <v>#N/A</v>
      </c>
      <c r="BD115" s="121" t="e">
        <f ca="1">+IF(AND(ISNUMBER(OFFSET('Hygiene Data'!$D$8,0,10*ROW('Hygiene Data'!D109))),'Data Summary'!DS115="Yes"),OFFSET('Hygiene Data'!$D$8,0,10*ROW('Hygiene Data'!D109)),NA())</f>
        <v>#N/A</v>
      </c>
      <c r="BE115" s="121" t="e">
        <f ca="1">+IF(AND(ISNUMBER(OFFSET('Hygiene Data'!$D$10,0,10*ROW('Hygiene Data'!D109))),'Data Summary'!DT115="Yes"),OFFSET('Hygiene Data'!$D$10,0,10*ROW('Hygiene Data'!D109)),NA())</f>
        <v>#N/A</v>
      </c>
      <c r="BF115" s="121" t="e">
        <f ca="1">+IF(AND(ISNUMBER(OFFSET('Hygiene Data'!$E$6,0,10*ROW('Hygiene Data'!E109))),'Data Summary'!DU115="Yes"),OFFSET('Hygiene Data'!$E$6,0,10*ROW('Hygiene Data'!E109)),NA())</f>
        <v>#N/A</v>
      </c>
      <c r="BG115" s="121" t="e">
        <f ca="1">+IF(AND(ISNUMBER(OFFSET('Hygiene Data'!$E$8,0,10*ROW('Hygiene Data'!E109))),'Data Summary'!DV115="Yes"),OFFSET('Hygiene Data'!$E$8,0,10*ROW('Hygiene Data'!E109)),NA())</f>
        <v>#N/A</v>
      </c>
      <c r="BH115" s="121" t="e">
        <f ca="1">+IF(AND(ISNUMBER(OFFSET('Hygiene Data'!$E$10,0,10*ROW('Hygiene Data'!E109))),'Data Summary'!DW115="Yes"),OFFSET('Hygiene Data'!$E$10,0,10*ROW('Hygiene Data'!E109)),NA())</f>
        <v>#N/A</v>
      </c>
      <c r="BI115" s="121" t="e">
        <f ca="1">+IF(AND(ISNUMBER(OFFSET('Hygiene Data'!$F$6,0,10*ROW('Hygiene Data'!F109))),'Data Summary'!DX115="Yes"),OFFSET('Hygiene Data'!$F$6,0,10*ROW('Hygiene Data'!F109)),NA())</f>
        <v>#N/A</v>
      </c>
      <c r="BJ115" s="121" t="e">
        <f ca="1">+IF(AND(ISNUMBER(OFFSET('Hygiene Data'!$F$8,0,10*ROW('Hygiene Data'!F109))),'Data Summary'!DY115="Yes"),OFFSET('Hygiene Data'!$F$8,0,10*ROW('Hygiene Data'!F109)),NA())</f>
        <v>#N/A</v>
      </c>
      <c r="BK115" s="121" t="e">
        <f ca="1">+IF(AND(ISNUMBER(OFFSET('Hygiene Data'!$F$10,0,10*ROW('Hygiene Data'!F109))),'Data Summary'!DZ115="Yes"),OFFSET('Hygiene Data'!$F$10,0,10*ROW('Hygiene Data'!F109)),NA())</f>
        <v>#N/A</v>
      </c>
      <c r="BL115" s="121" t="e">
        <f ca="1">+IF(AND(ISNUMBER(OFFSET('Hygiene Data'!$G$6,0,10*ROW('Hygiene Data'!G109))),'Data Summary'!EA115="Yes"),OFFSET('Hygiene Data'!$G$6,0,10*ROW('Hygiene Data'!G109)),NA())</f>
        <v>#N/A</v>
      </c>
      <c r="BM115" s="121" t="e">
        <f ca="1">+IF(AND(ISNUMBER(OFFSET('Hygiene Data'!$G$8,0,10*ROW('Hygiene Data'!G109))),'Data Summary'!EB115="Yes"),OFFSET('Hygiene Data'!$G$8,0,10*ROW('Hygiene Data'!G109)),NA())</f>
        <v>#N/A</v>
      </c>
      <c r="BN115" s="121" t="e">
        <f ca="1">+IF(AND(ISNUMBER(OFFSET('Hygiene Data'!$G$10,0,10*ROW('Hygiene Data'!G109))),'Data Summary'!EC115="Yes"),OFFSET('Hygiene Data'!$G$10,0,10*ROW('Hygiene Data'!G109)),NA())</f>
        <v>#N/A</v>
      </c>
      <c r="BO115" s="121" t="e">
        <f ca="1">+IF(AND(ISNUMBER(OFFSET('Hygiene Data'!$H$6,0,10*ROW('Hygiene Data'!H109))),'Data Summary'!ED115="Yes"),OFFSET('Hygiene Data'!$H$6,0,10*ROW('Hygiene Data'!H109)),NA())</f>
        <v>#N/A</v>
      </c>
      <c r="BP115" s="121" t="e">
        <f ca="1">+IF(AND(ISNUMBER(OFFSET('Hygiene Data'!$H$8,0,10*ROW('Hygiene Data'!H109))),'Data Summary'!EE115="Yes"),OFFSET('Hygiene Data'!$H$8,0,10*ROW('Hygiene Data'!H109)),NA())</f>
        <v>#N/A</v>
      </c>
      <c r="BQ115" s="121" t="e">
        <f ca="1">+IF(AND(ISNUMBER(OFFSET('Hygiene Data'!$H$10,0,10*ROW('Hygiene Data'!H109))),'Data Summary'!EF115="Yes"),OFFSET('Hygiene Data'!$H$10,0,10*ROW('Hygiene Data'!H109)),NA())</f>
        <v>#N/A</v>
      </c>
    </row>
    <row r="116" spans="1:69" x14ac:dyDescent="0.2">
      <c r="A116" s="44" t="e">
        <f ca="1">+IF(OFFSET('Water Data'!$B$1,0,10*ROW('Water Data'!B110))="",NA(),OFFSET('Water Data'!$B$1,0,10*ROW('Water Data'!B110)))</f>
        <v>#N/A</v>
      </c>
      <c r="B116" s="44" t="e">
        <f ca="1">+IF(OFFSET('Water Data'!$A$3,0,10*ROW('Water Data'!A113))="",NA(),OFFSET('Water Data'!$A$3,0,10*ROW('Water Data'!A113)))</f>
        <v>#N/A</v>
      </c>
      <c r="C116" s="44" t="e">
        <f ca="1">+IF(OFFSET('Water Data'!$C$3,0,10*ROW('Water Data'!C113))="",NA(),OFFSET('Water Data'!$C$3,0,10*ROW('Water Data'!C113)))</f>
        <v>#N/A</v>
      </c>
      <c r="D116" s="119" t="e">
        <f ca="1">+IF(AND(ISNUMBER(OFFSET('Water Data'!$C$5,0,10*ROW('Water Data'!C110))),'Data Summary'!BS116="Yes"),100-OFFSET('Water Data'!$C$5,0,10*ROW('Water Data'!C110)),NA())</f>
        <v>#N/A</v>
      </c>
      <c r="E116" s="119" t="e">
        <f ca="1">+IF(AND(ISNUMBER(OFFSET('Water Data'!$C$7,0,10*ROW('Water Data'!C110))),'Data Summary'!BT116="Yes"),OFFSET('Water Data'!$C$7,0,10*ROW('Water Data'!C110)),NA())</f>
        <v>#N/A</v>
      </c>
      <c r="F116" s="119" t="e">
        <f ca="1">+IF(AND(ISNUMBER(OFFSET('Water Data'!$C$10,0,10*ROW('Water Data'!C110))),'Data Summary'!BU116="Yes"),OFFSET('Water Data'!$C$10,0,10*ROW('Water Data'!C110)),NA())</f>
        <v>#N/A</v>
      </c>
      <c r="G116" s="119" t="e">
        <f ca="1">+IF(AND(ISNUMBER(OFFSET('Water Data'!$D$5,0,10*ROW('Water Data'!D110))),'Data Summary'!BV116="Yes"),100-OFFSET('Water Data'!$D$5,0,10*ROW('Water Data'!D110)),NA())</f>
        <v>#N/A</v>
      </c>
      <c r="H116" s="119" t="e">
        <f ca="1">+IF(AND(ISNUMBER(OFFSET('Water Data'!$D$7,0,10*ROW('Water Data'!D110))),'Data Summary'!BW116="Yes"),OFFSET('Water Data'!$D$7,0,10*ROW('Water Data'!D110)),NA())</f>
        <v>#N/A</v>
      </c>
      <c r="I116" s="119" t="e">
        <f ca="1">+IF(AND(ISNUMBER(OFFSET('Water Data'!$D$10,0,10*ROW('Water Data'!D110))),'Data Summary'!BX116="Yes"),OFFSET('Water Data'!$D$10,0,10*ROW('Water Data'!D110)),NA())</f>
        <v>#N/A</v>
      </c>
      <c r="J116" s="119" t="e">
        <f ca="1">+IF(AND(ISNUMBER(OFFSET('Water Data'!$E$5,0,10*ROW('Water Data'!E110))),'Data Summary'!BY116="Yes"),100-OFFSET('Water Data'!$E$5,0,10*ROW('Water Data'!E110)),NA())</f>
        <v>#N/A</v>
      </c>
      <c r="K116" s="119" t="e">
        <f ca="1">+IF(AND(ISNUMBER(OFFSET('Water Data'!$E$7,0,10*ROW('Water Data'!E110))),'Data Summary'!BZ116="Yes"),OFFSET('Water Data'!$E$7,0,10*ROW('Water Data'!E110)),NA())</f>
        <v>#N/A</v>
      </c>
      <c r="L116" s="119" t="e">
        <f ca="1">+IF(AND(ISNUMBER(OFFSET('Water Data'!$E$10,0,10*ROW('Water Data'!E110))),'Data Summary'!CA116="Yes"),OFFSET('Water Data'!$E$10,0,10*ROW('Water Data'!E110)),NA())</f>
        <v>#N/A</v>
      </c>
      <c r="M116" s="119" t="e">
        <f ca="1">+IF(AND(ISNUMBER(OFFSET('Water Data'!$F$5,0,10*ROW('Water Data'!F110))),'Data Summary'!CB116="Yes"),100-OFFSET('Water Data'!$F$5,0,10*ROW('Water Data'!F110)),NA())</f>
        <v>#N/A</v>
      </c>
      <c r="N116" s="119" t="e">
        <f ca="1">+IF(AND(ISNUMBER(OFFSET('Water Data'!$F$7,0,10*ROW('Water Data'!F110))),'Data Summary'!CC116="Yes"),OFFSET('Water Data'!$F$7,0,10*ROW('Water Data'!F110)),NA())</f>
        <v>#N/A</v>
      </c>
      <c r="O116" s="119" t="e">
        <f ca="1">+IF(AND(ISNUMBER(OFFSET('Water Data'!$F$10,0,10*ROW('Water Data'!F110))),'Data Summary'!CD116="Yes"),OFFSET('Water Data'!$F$10,0,10*ROW('Water Data'!F110)),NA())</f>
        <v>#N/A</v>
      </c>
      <c r="P116" s="119" t="e">
        <f ca="1">+IF(AND(ISNUMBER(OFFSET('Water Data'!$G$5,0,10*ROW('Water Data'!G110))),'Data Summary'!CE116="Yes"),100-OFFSET('Water Data'!$G$5,0,10*ROW('Water Data'!G110)),NA())</f>
        <v>#N/A</v>
      </c>
      <c r="Q116" s="119" t="e">
        <f ca="1">+IF(AND(ISNUMBER(OFFSET('Water Data'!$G$7,0,10*ROW('Water Data'!G110))),'Data Summary'!CF116="Yes"),OFFSET('Water Data'!$G$7,0,10*ROW('Water Data'!G110)),NA())</f>
        <v>#N/A</v>
      </c>
      <c r="R116" s="119" t="e">
        <f ca="1">+IF(AND(ISNUMBER(OFFSET('Water Data'!$G$10,0,10*ROW('Water Data'!G110))),'Data Summary'!CG116="Yes"),OFFSET('Water Data'!$G$10,0,10*ROW('Water Data'!G110)),NA())</f>
        <v>#N/A</v>
      </c>
      <c r="S116" s="119" t="e">
        <f ca="1">+IF(AND(ISNUMBER(OFFSET('Water Data'!$H$5,0,10*ROW('Water Data'!H110))),'Data Summary'!CH116="Yes"),100-OFFSET('Water Data'!$H$5,0,10*ROW('Water Data'!H110)),NA())</f>
        <v>#N/A</v>
      </c>
      <c r="T116" s="119" t="e">
        <f ca="1">+IF(AND(ISNUMBER(OFFSET('Water Data'!$H$7,0,10*ROW('Water Data'!H110))),'Data Summary'!CI116="Yes"),OFFSET('Water Data'!$H$7,0,10*ROW('Water Data'!H110)),NA())</f>
        <v>#N/A</v>
      </c>
      <c r="U116" s="119" t="e">
        <f ca="1">+IF(AND(ISNUMBER(OFFSET('Water Data'!$H$10,0,10*ROW('Water Data'!H110))),'Data Summary'!CJ116="Yes"),OFFSET('Water Data'!$H$10,0,10*ROW('Water Data'!H110)),NA())</f>
        <v>#N/A</v>
      </c>
      <c r="V116" s="120" t="e">
        <f ca="1">+IF(AND(ISNUMBER(OFFSET('Sanitation Data'!$C$5,0,10*ROW('Sanitation Data'!C110))),'Data Summary'!CK116="Yes"),100-OFFSET('Sanitation Data'!$C$5,0,10*ROW('Sanitation Data'!C110)),NA())</f>
        <v>#N/A</v>
      </c>
      <c r="W116" s="120" t="e">
        <f ca="1">+IF(AND(ISNUMBER(OFFSET('Sanitation Data'!$C$7,0,10*ROW('Sanitation Data'!C110))),'Data Summary'!CL116="Yes"),OFFSET('Sanitation Data'!$C$7,0,10*ROW('Sanitation Data'!C110)),NA())</f>
        <v>#N/A</v>
      </c>
      <c r="X116" s="120" t="e">
        <f ca="1">+IF(AND(ISNUMBER(OFFSET('Sanitation Data'!$C$11,0,10*ROW('Sanitation Data'!C110))),'Data Summary'!CM116="Yes"),OFFSET('Sanitation Data'!$C$11,0,10*ROW('Sanitation Data'!C110)),NA())</f>
        <v>#N/A</v>
      </c>
      <c r="Y116" s="120" t="e">
        <f ca="1">+IF(AND(ISNUMBER(OFFSET('Sanitation Data'!$C$12,0,10*ROW('Sanitation Data'!C110))),'Data Summary'!CN116="Yes"),OFFSET('Sanitation Data'!$C$12,0,10*ROW('Sanitation Data'!C110)),NA())</f>
        <v>#N/A</v>
      </c>
      <c r="Z116" s="120" t="e">
        <f ca="1">+IF(AND(ISNUMBER(OFFSET('Sanitation Data'!$C$13,0,10*ROW('Sanitation Data'!C110))),'Data Summary'!CO116="Yes"),OFFSET('Sanitation Data'!$C$13,0,10*ROW('Sanitation Data'!C110)),NA())</f>
        <v>#N/A</v>
      </c>
      <c r="AA116" s="120" t="e">
        <f ca="1">+IF(AND(ISNUMBER(OFFSET('Sanitation Data'!$D$5,0,10*ROW('Sanitation Data'!D110))),'Data Summary'!CP116="Yes"),100-OFFSET('Sanitation Data'!$D$5,0,10*ROW('Sanitation Data'!D110)),NA())</f>
        <v>#N/A</v>
      </c>
      <c r="AB116" s="120" t="e">
        <f ca="1">+IF(AND(ISNUMBER(OFFSET('Sanitation Data'!$D$7,0,10*ROW('Sanitation Data'!D110))),'Data Summary'!CQ116="Yes"),OFFSET('Sanitation Data'!$D$7,0,10*ROW('Sanitation Data'!D110)),NA())</f>
        <v>#N/A</v>
      </c>
      <c r="AC116" s="120" t="e">
        <f ca="1">+IF(AND(ISNUMBER(OFFSET('Sanitation Data'!$D$11,0,10*ROW('Sanitation Data'!D110))),'Data Summary'!CR116="Yes"),OFFSET('Sanitation Data'!$D$11,0,10*ROW('Sanitation Data'!D110)),NA())</f>
        <v>#N/A</v>
      </c>
      <c r="AD116" s="120" t="e">
        <f ca="1">+IF(AND(ISNUMBER(OFFSET('Sanitation Data'!$D$12,0,10*ROW('Sanitation Data'!D110))),'Data Summary'!CS116="Yes"),OFFSET('Sanitation Data'!$D$12,0,10*ROW('Sanitation Data'!D110)),NA())</f>
        <v>#N/A</v>
      </c>
      <c r="AE116" s="120" t="e">
        <f ca="1">+IF(AND(ISNUMBER(OFFSET('Sanitation Data'!$D$13,0,10*ROW('Sanitation Data'!D110))),'Data Summary'!CT116="Yes"),OFFSET('Sanitation Data'!$D$13,0,10*ROW('Sanitation Data'!D110)),NA())</f>
        <v>#N/A</v>
      </c>
      <c r="AF116" s="120" t="e">
        <f ca="1">+IF(AND(ISNUMBER(OFFSET('Sanitation Data'!$E$5,0,10*ROW('Sanitation Data'!E110))),'Data Summary'!CU116="Yes"),100-OFFSET('Sanitation Data'!$E$5,0,10*ROW('Sanitation Data'!E110)),NA())</f>
        <v>#N/A</v>
      </c>
      <c r="AG116" s="120" t="e">
        <f ca="1">+IF(AND(ISNUMBER(OFFSET('Sanitation Data'!$E$7,0,10*ROW('Sanitation Data'!E110))),'Data Summary'!CV116="Yes"),OFFSET('Sanitation Data'!$E$7,0,10*ROW('Sanitation Data'!E110)),NA())</f>
        <v>#N/A</v>
      </c>
      <c r="AH116" s="120" t="e">
        <f ca="1">+IF(AND(ISNUMBER(OFFSET('Sanitation Data'!$E$11,0,10*ROW('Sanitation Data'!E110))),'Data Summary'!CW116="Yes"),OFFSET('Sanitation Data'!$E$11,0,10*ROW('Sanitation Data'!E110)),NA())</f>
        <v>#N/A</v>
      </c>
      <c r="AI116" s="120" t="e">
        <f ca="1">+IF(AND(ISNUMBER(OFFSET('Sanitation Data'!$E$12,0,10*ROW('Sanitation Data'!E110))),'Data Summary'!CX116="Yes"),OFFSET('Sanitation Data'!$E$12,0,10*ROW('Sanitation Data'!E110)),NA())</f>
        <v>#N/A</v>
      </c>
      <c r="AJ116" s="120" t="e">
        <f ca="1">+IF(AND(ISNUMBER(OFFSET('Sanitation Data'!$E$13,0,10*ROW('Sanitation Data'!E110))),'Data Summary'!CY116="Yes"),OFFSET('Sanitation Data'!$E$13,0,10*ROW('Sanitation Data'!E110)),NA())</f>
        <v>#N/A</v>
      </c>
      <c r="AK116" s="120" t="e">
        <f ca="1">+IF(AND(ISNUMBER(OFFSET('Sanitation Data'!$F$5,0,10*ROW('Sanitation Data'!F110))),'Data Summary'!CZ116="Yes"),100-OFFSET('Sanitation Data'!$F$5,0,10*ROW('Sanitation Data'!F110)),NA())</f>
        <v>#N/A</v>
      </c>
      <c r="AL116" s="120" t="e">
        <f ca="1">+IF(AND(ISNUMBER(OFFSET('Sanitation Data'!$F$7,0,10*ROW('Sanitation Data'!F110))),'Data Summary'!DA116="Yes"),OFFSET('Sanitation Data'!$F$7,0,10*ROW('Sanitation Data'!F110)),NA())</f>
        <v>#N/A</v>
      </c>
      <c r="AM116" s="120" t="e">
        <f ca="1">+IF(AND(ISNUMBER(OFFSET('Sanitation Data'!$F$11,0,10*ROW('Sanitation Data'!F110))),'Data Summary'!DB116="Yes"),OFFSET('Sanitation Data'!$F$11,0,10*ROW('Sanitation Data'!F110)),NA())</f>
        <v>#N/A</v>
      </c>
      <c r="AN116" s="120" t="e">
        <f ca="1">+IF(AND(ISNUMBER(OFFSET('Sanitation Data'!$F$12,0,10*ROW('Sanitation Data'!F110))),'Data Summary'!DC116="Yes"),OFFSET('Sanitation Data'!$F$12,0,10*ROW('Sanitation Data'!F110)),NA())</f>
        <v>#N/A</v>
      </c>
      <c r="AO116" s="120" t="e">
        <f ca="1">+IF(AND(ISNUMBER(OFFSET('Sanitation Data'!$F$13,0,10*ROW('Sanitation Data'!F110))),'Data Summary'!DD116="Yes"),OFFSET('Sanitation Data'!$F$13,0,10*ROW('Sanitation Data'!F110)),NA())</f>
        <v>#N/A</v>
      </c>
      <c r="AP116" s="120" t="e">
        <f ca="1">+IF(AND(ISNUMBER(OFFSET('Sanitation Data'!$G$5,0,10*ROW('Sanitation Data'!G110))),'Data Summary'!DE116="Yes"),100-OFFSET('Sanitation Data'!$G$5,0,10*ROW('Sanitation Data'!G110)),NA())</f>
        <v>#N/A</v>
      </c>
      <c r="AQ116" s="120" t="e">
        <f ca="1">+IF(AND(ISNUMBER(OFFSET('Sanitation Data'!$G$7,0,10*ROW('Sanitation Data'!G110))),'Data Summary'!DF116="Yes"),OFFSET('Sanitation Data'!$G$7,0,10*ROW('Sanitation Data'!G110)),NA())</f>
        <v>#N/A</v>
      </c>
      <c r="AR116" s="120" t="e">
        <f ca="1">+IF(AND(ISNUMBER(OFFSET('Sanitation Data'!$G$11,0,10*ROW('Sanitation Data'!G110))),'Data Summary'!DG116="Yes"),OFFSET('Sanitation Data'!$G$11,0,10*ROW('Sanitation Data'!G110)),NA())</f>
        <v>#N/A</v>
      </c>
      <c r="AS116" s="120" t="e">
        <f ca="1">+IF(AND(ISNUMBER(OFFSET('Sanitation Data'!$G$12,0,10*ROW('Sanitation Data'!G110))),'Data Summary'!DH116="Yes"),OFFSET('Sanitation Data'!$G$12,0,10*ROW('Sanitation Data'!G110)),NA())</f>
        <v>#N/A</v>
      </c>
      <c r="AT116" s="120" t="e">
        <f ca="1">+IF(AND(ISNUMBER(OFFSET('Sanitation Data'!$G$13,0,10*ROW('Sanitation Data'!G110))),'Data Summary'!DI116="Yes"),OFFSET('Sanitation Data'!$G$13,0,10*ROW('Sanitation Data'!G110)),NA())</f>
        <v>#N/A</v>
      </c>
      <c r="AU116" s="120" t="e">
        <f ca="1">+IF(AND(ISNUMBER(OFFSET('Sanitation Data'!$H$5,0,10*ROW('Sanitation Data'!H110))),'Data Summary'!DJ116="Yes"),100-OFFSET('Sanitation Data'!$H$5,0,10*ROW('Sanitation Data'!H110)),NA())</f>
        <v>#N/A</v>
      </c>
      <c r="AV116" s="120" t="e">
        <f ca="1">+IF(AND(ISNUMBER(OFFSET('Sanitation Data'!$H$7,0,10*ROW('Sanitation Data'!H110))),'Data Summary'!DK116="Yes"),OFFSET('Sanitation Data'!$H$7,0,10*ROW('Sanitation Data'!H110)),NA())</f>
        <v>#N/A</v>
      </c>
      <c r="AW116" s="120" t="e">
        <f ca="1">+IF(AND(ISNUMBER(OFFSET('Sanitation Data'!$H$11,0,10*ROW('Sanitation Data'!H110))),'Data Summary'!DL116="Yes"),OFFSET('Sanitation Data'!$H$11,0,10*ROW('Sanitation Data'!H110)),NA())</f>
        <v>#N/A</v>
      </c>
      <c r="AX116" s="120" t="e">
        <f ca="1">+IF(AND(ISNUMBER(OFFSET('Sanitation Data'!$H$12,0,10*ROW('Sanitation Data'!H110))),'Data Summary'!DM116="Yes"),OFFSET('Sanitation Data'!$H$12,0,10*ROW('Sanitation Data'!H110)),NA())</f>
        <v>#N/A</v>
      </c>
      <c r="AY116" s="120" t="e">
        <f ca="1">+IF(AND(ISNUMBER(OFFSET('Sanitation Data'!$H$13,0,10*ROW('Sanitation Data'!H110))),'Data Summary'!DN116="Yes"),OFFSET('Sanitation Data'!$H$13,0,10*ROW('Sanitation Data'!H110)),NA())</f>
        <v>#N/A</v>
      </c>
      <c r="AZ116" s="121" t="e">
        <f ca="1">+IF(AND(ISNUMBER(OFFSET('Hygiene Data'!$C$6,0,10*ROW('Hygiene Data'!C110))),'Data Summary'!DO116="Yes"),OFFSET('Hygiene Data'!$C$6,0,10*ROW('Hygiene Data'!C110)),NA())</f>
        <v>#N/A</v>
      </c>
      <c r="BA116" s="121" t="e">
        <f ca="1">+IF(AND(ISNUMBER(OFFSET('Hygiene Data'!$C$8,0,10*ROW('Hygiene Data'!C110))),'Data Summary'!DP116="Yes"),OFFSET('Hygiene Data'!$C$8,0,10*ROW('Hygiene Data'!C110)),NA())</f>
        <v>#N/A</v>
      </c>
      <c r="BB116" s="121" t="e">
        <f ca="1">+IF(AND(ISNUMBER(OFFSET('Hygiene Data'!$C$10,0,10*ROW('Hygiene Data'!C110))),'Data Summary'!DQ116="Yes"),OFFSET('Hygiene Data'!$C$10,0,10*ROW('Hygiene Data'!C110)),NA())</f>
        <v>#N/A</v>
      </c>
      <c r="BC116" s="121" t="e">
        <f ca="1">+IF(AND(ISNUMBER(OFFSET('Hygiene Data'!$D$6,0,10*ROW('Hygiene Data'!D110))),'Data Summary'!DR116="Yes"),OFFSET('Hygiene Data'!$D$6,0,10*ROW('Hygiene Data'!D110)),NA())</f>
        <v>#N/A</v>
      </c>
      <c r="BD116" s="121" t="e">
        <f ca="1">+IF(AND(ISNUMBER(OFFSET('Hygiene Data'!$D$8,0,10*ROW('Hygiene Data'!D110))),'Data Summary'!DS116="Yes"),OFFSET('Hygiene Data'!$D$8,0,10*ROW('Hygiene Data'!D110)),NA())</f>
        <v>#N/A</v>
      </c>
      <c r="BE116" s="121" t="e">
        <f ca="1">+IF(AND(ISNUMBER(OFFSET('Hygiene Data'!$D$10,0,10*ROW('Hygiene Data'!D110))),'Data Summary'!DT116="Yes"),OFFSET('Hygiene Data'!$D$10,0,10*ROW('Hygiene Data'!D110)),NA())</f>
        <v>#N/A</v>
      </c>
      <c r="BF116" s="121" t="e">
        <f ca="1">+IF(AND(ISNUMBER(OFFSET('Hygiene Data'!$E$6,0,10*ROW('Hygiene Data'!E110))),'Data Summary'!DU116="Yes"),OFFSET('Hygiene Data'!$E$6,0,10*ROW('Hygiene Data'!E110)),NA())</f>
        <v>#N/A</v>
      </c>
      <c r="BG116" s="121" t="e">
        <f ca="1">+IF(AND(ISNUMBER(OFFSET('Hygiene Data'!$E$8,0,10*ROW('Hygiene Data'!E110))),'Data Summary'!DV116="Yes"),OFFSET('Hygiene Data'!$E$8,0,10*ROW('Hygiene Data'!E110)),NA())</f>
        <v>#N/A</v>
      </c>
      <c r="BH116" s="121" t="e">
        <f ca="1">+IF(AND(ISNUMBER(OFFSET('Hygiene Data'!$E$10,0,10*ROW('Hygiene Data'!E110))),'Data Summary'!DW116="Yes"),OFFSET('Hygiene Data'!$E$10,0,10*ROW('Hygiene Data'!E110)),NA())</f>
        <v>#N/A</v>
      </c>
      <c r="BI116" s="121" t="e">
        <f ca="1">+IF(AND(ISNUMBER(OFFSET('Hygiene Data'!$F$6,0,10*ROW('Hygiene Data'!F110))),'Data Summary'!DX116="Yes"),OFFSET('Hygiene Data'!$F$6,0,10*ROW('Hygiene Data'!F110)),NA())</f>
        <v>#N/A</v>
      </c>
      <c r="BJ116" s="121" t="e">
        <f ca="1">+IF(AND(ISNUMBER(OFFSET('Hygiene Data'!$F$8,0,10*ROW('Hygiene Data'!F110))),'Data Summary'!DY116="Yes"),OFFSET('Hygiene Data'!$F$8,0,10*ROW('Hygiene Data'!F110)),NA())</f>
        <v>#N/A</v>
      </c>
      <c r="BK116" s="121" t="e">
        <f ca="1">+IF(AND(ISNUMBER(OFFSET('Hygiene Data'!$F$10,0,10*ROW('Hygiene Data'!F110))),'Data Summary'!DZ116="Yes"),OFFSET('Hygiene Data'!$F$10,0,10*ROW('Hygiene Data'!F110)),NA())</f>
        <v>#N/A</v>
      </c>
      <c r="BL116" s="121" t="e">
        <f ca="1">+IF(AND(ISNUMBER(OFFSET('Hygiene Data'!$G$6,0,10*ROW('Hygiene Data'!G110))),'Data Summary'!EA116="Yes"),OFFSET('Hygiene Data'!$G$6,0,10*ROW('Hygiene Data'!G110)),NA())</f>
        <v>#N/A</v>
      </c>
      <c r="BM116" s="121" t="e">
        <f ca="1">+IF(AND(ISNUMBER(OFFSET('Hygiene Data'!$G$8,0,10*ROW('Hygiene Data'!G110))),'Data Summary'!EB116="Yes"),OFFSET('Hygiene Data'!$G$8,0,10*ROW('Hygiene Data'!G110)),NA())</f>
        <v>#N/A</v>
      </c>
      <c r="BN116" s="121" t="e">
        <f ca="1">+IF(AND(ISNUMBER(OFFSET('Hygiene Data'!$G$10,0,10*ROW('Hygiene Data'!G110))),'Data Summary'!EC116="Yes"),OFFSET('Hygiene Data'!$G$10,0,10*ROW('Hygiene Data'!G110)),NA())</f>
        <v>#N/A</v>
      </c>
      <c r="BO116" s="121" t="e">
        <f ca="1">+IF(AND(ISNUMBER(OFFSET('Hygiene Data'!$H$6,0,10*ROW('Hygiene Data'!H110))),'Data Summary'!ED116="Yes"),OFFSET('Hygiene Data'!$H$6,0,10*ROW('Hygiene Data'!H110)),NA())</f>
        <v>#N/A</v>
      </c>
      <c r="BP116" s="121" t="e">
        <f ca="1">+IF(AND(ISNUMBER(OFFSET('Hygiene Data'!$H$8,0,10*ROW('Hygiene Data'!H110))),'Data Summary'!EE116="Yes"),OFFSET('Hygiene Data'!$H$8,0,10*ROW('Hygiene Data'!H110)),NA())</f>
        <v>#N/A</v>
      </c>
      <c r="BQ116" s="121" t="e">
        <f ca="1">+IF(AND(ISNUMBER(OFFSET('Hygiene Data'!$H$10,0,10*ROW('Hygiene Data'!H110))),'Data Summary'!EF116="Yes"),OFFSET('Hygiene Data'!$H$10,0,10*ROW('Hygiene Data'!H110)),NA())</f>
        <v>#N/A</v>
      </c>
    </row>
    <row r="117" spans="1:69" x14ac:dyDescent="0.2">
      <c r="A117" s="44" t="e">
        <f ca="1">+IF(OFFSET('Water Data'!$B$1,0,10*ROW('Water Data'!B111))="",NA(),OFFSET('Water Data'!$B$1,0,10*ROW('Water Data'!B111)))</f>
        <v>#N/A</v>
      </c>
      <c r="B117" s="44" t="e">
        <f ca="1">+IF(OFFSET('Water Data'!$A$3,0,10*ROW('Water Data'!A114))="",NA(),OFFSET('Water Data'!$A$3,0,10*ROW('Water Data'!A114)))</f>
        <v>#N/A</v>
      </c>
      <c r="C117" s="44" t="e">
        <f ca="1">+IF(OFFSET('Water Data'!$C$3,0,10*ROW('Water Data'!C114))="",NA(),OFFSET('Water Data'!$C$3,0,10*ROW('Water Data'!C114)))</f>
        <v>#N/A</v>
      </c>
      <c r="D117" s="119" t="e">
        <f ca="1">+IF(AND(ISNUMBER(OFFSET('Water Data'!$C$5,0,10*ROW('Water Data'!C111))),'Data Summary'!BS117="Yes"),100-OFFSET('Water Data'!$C$5,0,10*ROW('Water Data'!C111)),NA())</f>
        <v>#N/A</v>
      </c>
      <c r="E117" s="119" t="e">
        <f ca="1">+IF(AND(ISNUMBER(OFFSET('Water Data'!$C$7,0,10*ROW('Water Data'!C111))),'Data Summary'!BT117="Yes"),OFFSET('Water Data'!$C$7,0,10*ROW('Water Data'!C111)),NA())</f>
        <v>#N/A</v>
      </c>
      <c r="F117" s="119" t="e">
        <f ca="1">+IF(AND(ISNUMBER(OFFSET('Water Data'!$C$10,0,10*ROW('Water Data'!C111))),'Data Summary'!BU117="Yes"),OFFSET('Water Data'!$C$10,0,10*ROW('Water Data'!C111)),NA())</f>
        <v>#N/A</v>
      </c>
      <c r="G117" s="119" t="e">
        <f ca="1">+IF(AND(ISNUMBER(OFFSET('Water Data'!$D$5,0,10*ROW('Water Data'!D111))),'Data Summary'!BV117="Yes"),100-OFFSET('Water Data'!$D$5,0,10*ROW('Water Data'!D111)),NA())</f>
        <v>#N/A</v>
      </c>
      <c r="H117" s="119" t="e">
        <f ca="1">+IF(AND(ISNUMBER(OFFSET('Water Data'!$D$7,0,10*ROW('Water Data'!D111))),'Data Summary'!BW117="Yes"),OFFSET('Water Data'!$D$7,0,10*ROW('Water Data'!D111)),NA())</f>
        <v>#N/A</v>
      </c>
      <c r="I117" s="119" t="e">
        <f ca="1">+IF(AND(ISNUMBER(OFFSET('Water Data'!$D$10,0,10*ROW('Water Data'!D111))),'Data Summary'!BX117="Yes"),OFFSET('Water Data'!$D$10,0,10*ROW('Water Data'!D111)),NA())</f>
        <v>#N/A</v>
      </c>
      <c r="J117" s="119" t="e">
        <f ca="1">+IF(AND(ISNUMBER(OFFSET('Water Data'!$E$5,0,10*ROW('Water Data'!E111))),'Data Summary'!BY117="Yes"),100-OFFSET('Water Data'!$E$5,0,10*ROW('Water Data'!E111)),NA())</f>
        <v>#N/A</v>
      </c>
      <c r="K117" s="119" t="e">
        <f ca="1">+IF(AND(ISNUMBER(OFFSET('Water Data'!$E$7,0,10*ROW('Water Data'!E111))),'Data Summary'!BZ117="Yes"),OFFSET('Water Data'!$E$7,0,10*ROW('Water Data'!E111)),NA())</f>
        <v>#N/A</v>
      </c>
      <c r="L117" s="119" t="e">
        <f ca="1">+IF(AND(ISNUMBER(OFFSET('Water Data'!$E$10,0,10*ROW('Water Data'!E111))),'Data Summary'!CA117="Yes"),OFFSET('Water Data'!$E$10,0,10*ROW('Water Data'!E111)),NA())</f>
        <v>#N/A</v>
      </c>
      <c r="M117" s="119" t="e">
        <f ca="1">+IF(AND(ISNUMBER(OFFSET('Water Data'!$F$5,0,10*ROW('Water Data'!F111))),'Data Summary'!CB117="Yes"),100-OFFSET('Water Data'!$F$5,0,10*ROW('Water Data'!F111)),NA())</f>
        <v>#N/A</v>
      </c>
      <c r="N117" s="119" t="e">
        <f ca="1">+IF(AND(ISNUMBER(OFFSET('Water Data'!$F$7,0,10*ROW('Water Data'!F111))),'Data Summary'!CC117="Yes"),OFFSET('Water Data'!$F$7,0,10*ROW('Water Data'!F111)),NA())</f>
        <v>#N/A</v>
      </c>
      <c r="O117" s="119" t="e">
        <f ca="1">+IF(AND(ISNUMBER(OFFSET('Water Data'!$F$10,0,10*ROW('Water Data'!F111))),'Data Summary'!CD117="Yes"),OFFSET('Water Data'!$F$10,0,10*ROW('Water Data'!F111)),NA())</f>
        <v>#N/A</v>
      </c>
      <c r="P117" s="119" t="e">
        <f ca="1">+IF(AND(ISNUMBER(OFFSET('Water Data'!$G$5,0,10*ROW('Water Data'!G111))),'Data Summary'!CE117="Yes"),100-OFFSET('Water Data'!$G$5,0,10*ROW('Water Data'!G111)),NA())</f>
        <v>#N/A</v>
      </c>
      <c r="Q117" s="119" t="e">
        <f ca="1">+IF(AND(ISNUMBER(OFFSET('Water Data'!$G$7,0,10*ROW('Water Data'!G111))),'Data Summary'!CF117="Yes"),OFFSET('Water Data'!$G$7,0,10*ROW('Water Data'!G111)),NA())</f>
        <v>#N/A</v>
      </c>
      <c r="R117" s="119" t="e">
        <f ca="1">+IF(AND(ISNUMBER(OFFSET('Water Data'!$G$10,0,10*ROW('Water Data'!G111))),'Data Summary'!CG117="Yes"),OFFSET('Water Data'!$G$10,0,10*ROW('Water Data'!G111)),NA())</f>
        <v>#N/A</v>
      </c>
      <c r="S117" s="119" t="e">
        <f ca="1">+IF(AND(ISNUMBER(OFFSET('Water Data'!$H$5,0,10*ROW('Water Data'!H111))),'Data Summary'!CH117="Yes"),100-OFFSET('Water Data'!$H$5,0,10*ROW('Water Data'!H111)),NA())</f>
        <v>#N/A</v>
      </c>
      <c r="T117" s="119" t="e">
        <f ca="1">+IF(AND(ISNUMBER(OFFSET('Water Data'!$H$7,0,10*ROW('Water Data'!H111))),'Data Summary'!CI117="Yes"),OFFSET('Water Data'!$H$7,0,10*ROW('Water Data'!H111)),NA())</f>
        <v>#N/A</v>
      </c>
      <c r="U117" s="119" t="e">
        <f ca="1">+IF(AND(ISNUMBER(OFFSET('Water Data'!$H$10,0,10*ROW('Water Data'!H111))),'Data Summary'!CJ117="Yes"),OFFSET('Water Data'!$H$10,0,10*ROW('Water Data'!H111)),NA())</f>
        <v>#N/A</v>
      </c>
      <c r="V117" s="120" t="e">
        <f ca="1">+IF(AND(ISNUMBER(OFFSET('Sanitation Data'!$C$5,0,10*ROW('Sanitation Data'!C111))),'Data Summary'!CK117="Yes"),100-OFFSET('Sanitation Data'!$C$5,0,10*ROW('Sanitation Data'!C111)),NA())</f>
        <v>#N/A</v>
      </c>
      <c r="W117" s="120" t="e">
        <f ca="1">+IF(AND(ISNUMBER(OFFSET('Sanitation Data'!$C$7,0,10*ROW('Sanitation Data'!C111))),'Data Summary'!CL117="Yes"),OFFSET('Sanitation Data'!$C$7,0,10*ROW('Sanitation Data'!C111)),NA())</f>
        <v>#N/A</v>
      </c>
      <c r="X117" s="120" t="e">
        <f ca="1">+IF(AND(ISNUMBER(OFFSET('Sanitation Data'!$C$11,0,10*ROW('Sanitation Data'!C111))),'Data Summary'!CM117="Yes"),OFFSET('Sanitation Data'!$C$11,0,10*ROW('Sanitation Data'!C111)),NA())</f>
        <v>#N/A</v>
      </c>
      <c r="Y117" s="120" t="e">
        <f ca="1">+IF(AND(ISNUMBER(OFFSET('Sanitation Data'!$C$12,0,10*ROW('Sanitation Data'!C111))),'Data Summary'!CN117="Yes"),OFFSET('Sanitation Data'!$C$12,0,10*ROW('Sanitation Data'!C111)),NA())</f>
        <v>#N/A</v>
      </c>
      <c r="Z117" s="120" t="e">
        <f ca="1">+IF(AND(ISNUMBER(OFFSET('Sanitation Data'!$C$13,0,10*ROW('Sanitation Data'!C111))),'Data Summary'!CO117="Yes"),OFFSET('Sanitation Data'!$C$13,0,10*ROW('Sanitation Data'!C111)),NA())</f>
        <v>#N/A</v>
      </c>
      <c r="AA117" s="120" t="e">
        <f ca="1">+IF(AND(ISNUMBER(OFFSET('Sanitation Data'!$D$5,0,10*ROW('Sanitation Data'!D111))),'Data Summary'!CP117="Yes"),100-OFFSET('Sanitation Data'!$D$5,0,10*ROW('Sanitation Data'!D111)),NA())</f>
        <v>#N/A</v>
      </c>
      <c r="AB117" s="120" t="e">
        <f ca="1">+IF(AND(ISNUMBER(OFFSET('Sanitation Data'!$D$7,0,10*ROW('Sanitation Data'!D111))),'Data Summary'!CQ117="Yes"),OFFSET('Sanitation Data'!$D$7,0,10*ROW('Sanitation Data'!D111)),NA())</f>
        <v>#N/A</v>
      </c>
      <c r="AC117" s="120" t="e">
        <f ca="1">+IF(AND(ISNUMBER(OFFSET('Sanitation Data'!$D$11,0,10*ROW('Sanitation Data'!D111))),'Data Summary'!CR117="Yes"),OFFSET('Sanitation Data'!$D$11,0,10*ROW('Sanitation Data'!D111)),NA())</f>
        <v>#N/A</v>
      </c>
      <c r="AD117" s="120" t="e">
        <f ca="1">+IF(AND(ISNUMBER(OFFSET('Sanitation Data'!$D$12,0,10*ROW('Sanitation Data'!D111))),'Data Summary'!CS117="Yes"),OFFSET('Sanitation Data'!$D$12,0,10*ROW('Sanitation Data'!D111)),NA())</f>
        <v>#N/A</v>
      </c>
      <c r="AE117" s="120" t="e">
        <f ca="1">+IF(AND(ISNUMBER(OFFSET('Sanitation Data'!$D$13,0,10*ROW('Sanitation Data'!D111))),'Data Summary'!CT117="Yes"),OFFSET('Sanitation Data'!$D$13,0,10*ROW('Sanitation Data'!D111)),NA())</f>
        <v>#N/A</v>
      </c>
      <c r="AF117" s="120" t="e">
        <f ca="1">+IF(AND(ISNUMBER(OFFSET('Sanitation Data'!$E$5,0,10*ROW('Sanitation Data'!E111))),'Data Summary'!CU117="Yes"),100-OFFSET('Sanitation Data'!$E$5,0,10*ROW('Sanitation Data'!E111)),NA())</f>
        <v>#N/A</v>
      </c>
      <c r="AG117" s="120" t="e">
        <f ca="1">+IF(AND(ISNUMBER(OFFSET('Sanitation Data'!$E$7,0,10*ROW('Sanitation Data'!E111))),'Data Summary'!CV117="Yes"),OFFSET('Sanitation Data'!$E$7,0,10*ROW('Sanitation Data'!E111)),NA())</f>
        <v>#N/A</v>
      </c>
      <c r="AH117" s="120" t="e">
        <f ca="1">+IF(AND(ISNUMBER(OFFSET('Sanitation Data'!$E$11,0,10*ROW('Sanitation Data'!E111))),'Data Summary'!CW117="Yes"),OFFSET('Sanitation Data'!$E$11,0,10*ROW('Sanitation Data'!E111)),NA())</f>
        <v>#N/A</v>
      </c>
      <c r="AI117" s="120" t="e">
        <f ca="1">+IF(AND(ISNUMBER(OFFSET('Sanitation Data'!$E$12,0,10*ROW('Sanitation Data'!E111))),'Data Summary'!CX117="Yes"),OFFSET('Sanitation Data'!$E$12,0,10*ROW('Sanitation Data'!E111)),NA())</f>
        <v>#N/A</v>
      </c>
      <c r="AJ117" s="120" t="e">
        <f ca="1">+IF(AND(ISNUMBER(OFFSET('Sanitation Data'!$E$13,0,10*ROW('Sanitation Data'!E111))),'Data Summary'!CY117="Yes"),OFFSET('Sanitation Data'!$E$13,0,10*ROW('Sanitation Data'!E111)),NA())</f>
        <v>#N/A</v>
      </c>
      <c r="AK117" s="120" t="e">
        <f ca="1">+IF(AND(ISNUMBER(OFFSET('Sanitation Data'!$F$5,0,10*ROW('Sanitation Data'!F111))),'Data Summary'!CZ117="Yes"),100-OFFSET('Sanitation Data'!$F$5,0,10*ROW('Sanitation Data'!F111)),NA())</f>
        <v>#N/A</v>
      </c>
      <c r="AL117" s="120" t="e">
        <f ca="1">+IF(AND(ISNUMBER(OFFSET('Sanitation Data'!$F$7,0,10*ROW('Sanitation Data'!F111))),'Data Summary'!DA117="Yes"),OFFSET('Sanitation Data'!$F$7,0,10*ROW('Sanitation Data'!F111)),NA())</f>
        <v>#N/A</v>
      </c>
      <c r="AM117" s="120" t="e">
        <f ca="1">+IF(AND(ISNUMBER(OFFSET('Sanitation Data'!$F$11,0,10*ROW('Sanitation Data'!F111))),'Data Summary'!DB117="Yes"),OFFSET('Sanitation Data'!$F$11,0,10*ROW('Sanitation Data'!F111)),NA())</f>
        <v>#N/A</v>
      </c>
      <c r="AN117" s="120" t="e">
        <f ca="1">+IF(AND(ISNUMBER(OFFSET('Sanitation Data'!$F$12,0,10*ROW('Sanitation Data'!F111))),'Data Summary'!DC117="Yes"),OFFSET('Sanitation Data'!$F$12,0,10*ROW('Sanitation Data'!F111)),NA())</f>
        <v>#N/A</v>
      </c>
      <c r="AO117" s="120" t="e">
        <f ca="1">+IF(AND(ISNUMBER(OFFSET('Sanitation Data'!$F$13,0,10*ROW('Sanitation Data'!F111))),'Data Summary'!DD117="Yes"),OFFSET('Sanitation Data'!$F$13,0,10*ROW('Sanitation Data'!F111)),NA())</f>
        <v>#N/A</v>
      </c>
      <c r="AP117" s="120" t="e">
        <f ca="1">+IF(AND(ISNUMBER(OFFSET('Sanitation Data'!$G$5,0,10*ROW('Sanitation Data'!G111))),'Data Summary'!DE117="Yes"),100-OFFSET('Sanitation Data'!$G$5,0,10*ROW('Sanitation Data'!G111)),NA())</f>
        <v>#N/A</v>
      </c>
      <c r="AQ117" s="120" t="e">
        <f ca="1">+IF(AND(ISNUMBER(OFFSET('Sanitation Data'!$G$7,0,10*ROW('Sanitation Data'!G111))),'Data Summary'!DF117="Yes"),OFFSET('Sanitation Data'!$G$7,0,10*ROW('Sanitation Data'!G111)),NA())</f>
        <v>#N/A</v>
      </c>
      <c r="AR117" s="120" t="e">
        <f ca="1">+IF(AND(ISNUMBER(OFFSET('Sanitation Data'!$G$11,0,10*ROW('Sanitation Data'!G111))),'Data Summary'!DG117="Yes"),OFFSET('Sanitation Data'!$G$11,0,10*ROW('Sanitation Data'!G111)),NA())</f>
        <v>#N/A</v>
      </c>
      <c r="AS117" s="120" t="e">
        <f ca="1">+IF(AND(ISNUMBER(OFFSET('Sanitation Data'!$G$12,0,10*ROW('Sanitation Data'!G111))),'Data Summary'!DH117="Yes"),OFFSET('Sanitation Data'!$G$12,0,10*ROW('Sanitation Data'!G111)),NA())</f>
        <v>#N/A</v>
      </c>
      <c r="AT117" s="120" t="e">
        <f ca="1">+IF(AND(ISNUMBER(OFFSET('Sanitation Data'!$G$13,0,10*ROW('Sanitation Data'!G111))),'Data Summary'!DI117="Yes"),OFFSET('Sanitation Data'!$G$13,0,10*ROW('Sanitation Data'!G111)),NA())</f>
        <v>#N/A</v>
      </c>
      <c r="AU117" s="120" t="e">
        <f ca="1">+IF(AND(ISNUMBER(OFFSET('Sanitation Data'!$H$5,0,10*ROW('Sanitation Data'!H111))),'Data Summary'!DJ117="Yes"),100-OFFSET('Sanitation Data'!$H$5,0,10*ROW('Sanitation Data'!H111)),NA())</f>
        <v>#N/A</v>
      </c>
      <c r="AV117" s="120" t="e">
        <f ca="1">+IF(AND(ISNUMBER(OFFSET('Sanitation Data'!$H$7,0,10*ROW('Sanitation Data'!H111))),'Data Summary'!DK117="Yes"),OFFSET('Sanitation Data'!$H$7,0,10*ROW('Sanitation Data'!H111)),NA())</f>
        <v>#N/A</v>
      </c>
      <c r="AW117" s="120" t="e">
        <f ca="1">+IF(AND(ISNUMBER(OFFSET('Sanitation Data'!$H$11,0,10*ROW('Sanitation Data'!H111))),'Data Summary'!DL117="Yes"),OFFSET('Sanitation Data'!$H$11,0,10*ROW('Sanitation Data'!H111)),NA())</f>
        <v>#N/A</v>
      </c>
      <c r="AX117" s="120" t="e">
        <f ca="1">+IF(AND(ISNUMBER(OFFSET('Sanitation Data'!$H$12,0,10*ROW('Sanitation Data'!H111))),'Data Summary'!DM117="Yes"),OFFSET('Sanitation Data'!$H$12,0,10*ROW('Sanitation Data'!H111)),NA())</f>
        <v>#N/A</v>
      </c>
      <c r="AY117" s="120" t="e">
        <f ca="1">+IF(AND(ISNUMBER(OFFSET('Sanitation Data'!$H$13,0,10*ROW('Sanitation Data'!H111))),'Data Summary'!DN117="Yes"),OFFSET('Sanitation Data'!$H$13,0,10*ROW('Sanitation Data'!H111)),NA())</f>
        <v>#N/A</v>
      </c>
      <c r="AZ117" s="121" t="e">
        <f ca="1">+IF(AND(ISNUMBER(OFFSET('Hygiene Data'!$C$6,0,10*ROW('Hygiene Data'!C111))),'Data Summary'!DO117="Yes"),OFFSET('Hygiene Data'!$C$6,0,10*ROW('Hygiene Data'!C111)),NA())</f>
        <v>#N/A</v>
      </c>
      <c r="BA117" s="121" t="e">
        <f ca="1">+IF(AND(ISNUMBER(OFFSET('Hygiene Data'!$C$8,0,10*ROW('Hygiene Data'!C111))),'Data Summary'!DP117="Yes"),OFFSET('Hygiene Data'!$C$8,0,10*ROW('Hygiene Data'!C111)),NA())</f>
        <v>#N/A</v>
      </c>
      <c r="BB117" s="121" t="e">
        <f ca="1">+IF(AND(ISNUMBER(OFFSET('Hygiene Data'!$C$10,0,10*ROW('Hygiene Data'!C111))),'Data Summary'!DQ117="Yes"),OFFSET('Hygiene Data'!$C$10,0,10*ROW('Hygiene Data'!C111)),NA())</f>
        <v>#N/A</v>
      </c>
      <c r="BC117" s="121" t="e">
        <f ca="1">+IF(AND(ISNUMBER(OFFSET('Hygiene Data'!$D$6,0,10*ROW('Hygiene Data'!D111))),'Data Summary'!DR117="Yes"),OFFSET('Hygiene Data'!$D$6,0,10*ROW('Hygiene Data'!D111)),NA())</f>
        <v>#N/A</v>
      </c>
      <c r="BD117" s="121" t="e">
        <f ca="1">+IF(AND(ISNUMBER(OFFSET('Hygiene Data'!$D$8,0,10*ROW('Hygiene Data'!D111))),'Data Summary'!DS117="Yes"),OFFSET('Hygiene Data'!$D$8,0,10*ROW('Hygiene Data'!D111)),NA())</f>
        <v>#N/A</v>
      </c>
      <c r="BE117" s="121" t="e">
        <f ca="1">+IF(AND(ISNUMBER(OFFSET('Hygiene Data'!$D$10,0,10*ROW('Hygiene Data'!D111))),'Data Summary'!DT117="Yes"),OFFSET('Hygiene Data'!$D$10,0,10*ROW('Hygiene Data'!D111)),NA())</f>
        <v>#N/A</v>
      </c>
      <c r="BF117" s="121" t="e">
        <f ca="1">+IF(AND(ISNUMBER(OFFSET('Hygiene Data'!$E$6,0,10*ROW('Hygiene Data'!E111))),'Data Summary'!DU117="Yes"),OFFSET('Hygiene Data'!$E$6,0,10*ROW('Hygiene Data'!E111)),NA())</f>
        <v>#N/A</v>
      </c>
      <c r="BG117" s="121" t="e">
        <f ca="1">+IF(AND(ISNUMBER(OFFSET('Hygiene Data'!$E$8,0,10*ROW('Hygiene Data'!E111))),'Data Summary'!DV117="Yes"),OFFSET('Hygiene Data'!$E$8,0,10*ROW('Hygiene Data'!E111)),NA())</f>
        <v>#N/A</v>
      </c>
      <c r="BH117" s="121" t="e">
        <f ca="1">+IF(AND(ISNUMBER(OFFSET('Hygiene Data'!$E$10,0,10*ROW('Hygiene Data'!E111))),'Data Summary'!DW117="Yes"),OFFSET('Hygiene Data'!$E$10,0,10*ROW('Hygiene Data'!E111)),NA())</f>
        <v>#N/A</v>
      </c>
      <c r="BI117" s="121" t="e">
        <f ca="1">+IF(AND(ISNUMBER(OFFSET('Hygiene Data'!$F$6,0,10*ROW('Hygiene Data'!F111))),'Data Summary'!DX117="Yes"),OFFSET('Hygiene Data'!$F$6,0,10*ROW('Hygiene Data'!F111)),NA())</f>
        <v>#N/A</v>
      </c>
      <c r="BJ117" s="121" t="e">
        <f ca="1">+IF(AND(ISNUMBER(OFFSET('Hygiene Data'!$F$8,0,10*ROW('Hygiene Data'!F111))),'Data Summary'!DY117="Yes"),OFFSET('Hygiene Data'!$F$8,0,10*ROW('Hygiene Data'!F111)),NA())</f>
        <v>#N/A</v>
      </c>
      <c r="BK117" s="121" t="e">
        <f ca="1">+IF(AND(ISNUMBER(OFFSET('Hygiene Data'!$F$10,0,10*ROW('Hygiene Data'!F111))),'Data Summary'!DZ117="Yes"),OFFSET('Hygiene Data'!$F$10,0,10*ROW('Hygiene Data'!F111)),NA())</f>
        <v>#N/A</v>
      </c>
      <c r="BL117" s="121" t="e">
        <f ca="1">+IF(AND(ISNUMBER(OFFSET('Hygiene Data'!$G$6,0,10*ROW('Hygiene Data'!G111))),'Data Summary'!EA117="Yes"),OFFSET('Hygiene Data'!$G$6,0,10*ROW('Hygiene Data'!G111)),NA())</f>
        <v>#N/A</v>
      </c>
      <c r="BM117" s="121" t="e">
        <f ca="1">+IF(AND(ISNUMBER(OFFSET('Hygiene Data'!$G$8,0,10*ROW('Hygiene Data'!G111))),'Data Summary'!EB117="Yes"),OFFSET('Hygiene Data'!$G$8,0,10*ROW('Hygiene Data'!G111)),NA())</f>
        <v>#N/A</v>
      </c>
      <c r="BN117" s="121" t="e">
        <f ca="1">+IF(AND(ISNUMBER(OFFSET('Hygiene Data'!$G$10,0,10*ROW('Hygiene Data'!G111))),'Data Summary'!EC117="Yes"),OFFSET('Hygiene Data'!$G$10,0,10*ROW('Hygiene Data'!G111)),NA())</f>
        <v>#N/A</v>
      </c>
      <c r="BO117" s="121" t="e">
        <f ca="1">+IF(AND(ISNUMBER(OFFSET('Hygiene Data'!$H$6,0,10*ROW('Hygiene Data'!H111))),'Data Summary'!ED117="Yes"),OFFSET('Hygiene Data'!$H$6,0,10*ROW('Hygiene Data'!H111)),NA())</f>
        <v>#N/A</v>
      </c>
      <c r="BP117" s="121" t="e">
        <f ca="1">+IF(AND(ISNUMBER(OFFSET('Hygiene Data'!$H$8,0,10*ROW('Hygiene Data'!H111))),'Data Summary'!EE117="Yes"),OFFSET('Hygiene Data'!$H$8,0,10*ROW('Hygiene Data'!H111)),NA())</f>
        <v>#N/A</v>
      </c>
      <c r="BQ117" s="121" t="e">
        <f ca="1">+IF(AND(ISNUMBER(OFFSET('Hygiene Data'!$H$10,0,10*ROW('Hygiene Data'!H111))),'Data Summary'!EF117="Yes"),OFFSET('Hygiene Data'!$H$10,0,10*ROW('Hygiene Data'!H111)),NA())</f>
        <v>#N/A</v>
      </c>
    </row>
    <row r="118" spans="1:69" x14ac:dyDescent="0.2">
      <c r="A118" s="44" t="e">
        <f ca="1">+IF(OFFSET('Water Data'!$B$1,0,10*ROW('Water Data'!B112))="",NA(),OFFSET('Water Data'!$B$1,0,10*ROW('Water Data'!B112)))</f>
        <v>#N/A</v>
      </c>
      <c r="B118" s="44" t="e">
        <f ca="1">+IF(OFFSET('Water Data'!$A$3,0,10*ROW('Water Data'!A115))="",NA(),OFFSET('Water Data'!$A$3,0,10*ROW('Water Data'!A115)))</f>
        <v>#N/A</v>
      </c>
      <c r="C118" s="44" t="e">
        <f ca="1">+IF(OFFSET('Water Data'!$C$3,0,10*ROW('Water Data'!C115))="",NA(),OFFSET('Water Data'!$C$3,0,10*ROW('Water Data'!C115)))</f>
        <v>#N/A</v>
      </c>
      <c r="D118" s="119" t="e">
        <f ca="1">+IF(AND(ISNUMBER(OFFSET('Water Data'!$C$5,0,10*ROW('Water Data'!C112))),'Data Summary'!BS118="Yes"),100-OFFSET('Water Data'!$C$5,0,10*ROW('Water Data'!C112)),NA())</f>
        <v>#N/A</v>
      </c>
      <c r="E118" s="119" t="e">
        <f ca="1">+IF(AND(ISNUMBER(OFFSET('Water Data'!$C$7,0,10*ROW('Water Data'!C112))),'Data Summary'!BT118="Yes"),OFFSET('Water Data'!$C$7,0,10*ROW('Water Data'!C112)),NA())</f>
        <v>#N/A</v>
      </c>
      <c r="F118" s="119" t="e">
        <f ca="1">+IF(AND(ISNUMBER(OFFSET('Water Data'!$C$10,0,10*ROW('Water Data'!C112))),'Data Summary'!BU118="Yes"),OFFSET('Water Data'!$C$10,0,10*ROW('Water Data'!C112)),NA())</f>
        <v>#N/A</v>
      </c>
      <c r="G118" s="119" t="e">
        <f ca="1">+IF(AND(ISNUMBER(OFFSET('Water Data'!$D$5,0,10*ROW('Water Data'!D112))),'Data Summary'!BV118="Yes"),100-OFFSET('Water Data'!$D$5,0,10*ROW('Water Data'!D112)),NA())</f>
        <v>#N/A</v>
      </c>
      <c r="H118" s="119" t="e">
        <f ca="1">+IF(AND(ISNUMBER(OFFSET('Water Data'!$D$7,0,10*ROW('Water Data'!D112))),'Data Summary'!BW118="Yes"),OFFSET('Water Data'!$D$7,0,10*ROW('Water Data'!D112)),NA())</f>
        <v>#N/A</v>
      </c>
      <c r="I118" s="119" t="e">
        <f ca="1">+IF(AND(ISNUMBER(OFFSET('Water Data'!$D$10,0,10*ROW('Water Data'!D112))),'Data Summary'!BX118="Yes"),OFFSET('Water Data'!$D$10,0,10*ROW('Water Data'!D112)),NA())</f>
        <v>#N/A</v>
      </c>
      <c r="J118" s="119" t="e">
        <f ca="1">+IF(AND(ISNUMBER(OFFSET('Water Data'!$E$5,0,10*ROW('Water Data'!E112))),'Data Summary'!BY118="Yes"),100-OFFSET('Water Data'!$E$5,0,10*ROW('Water Data'!E112)),NA())</f>
        <v>#N/A</v>
      </c>
      <c r="K118" s="119" t="e">
        <f ca="1">+IF(AND(ISNUMBER(OFFSET('Water Data'!$E$7,0,10*ROW('Water Data'!E112))),'Data Summary'!BZ118="Yes"),OFFSET('Water Data'!$E$7,0,10*ROW('Water Data'!E112)),NA())</f>
        <v>#N/A</v>
      </c>
      <c r="L118" s="119" t="e">
        <f ca="1">+IF(AND(ISNUMBER(OFFSET('Water Data'!$E$10,0,10*ROW('Water Data'!E112))),'Data Summary'!CA118="Yes"),OFFSET('Water Data'!$E$10,0,10*ROW('Water Data'!E112)),NA())</f>
        <v>#N/A</v>
      </c>
      <c r="M118" s="119" t="e">
        <f ca="1">+IF(AND(ISNUMBER(OFFSET('Water Data'!$F$5,0,10*ROW('Water Data'!F112))),'Data Summary'!CB118="Yes"),100-OFFSET('Water Data'!$F$5,0,10*ROW('Water Data'!F112)),NA())</f>
        <v>#N/A</v>
      </c>
      <c r="N118" s="119" t="e">
        <f ca="1">+IF(AND(ISNUMBER(OFFSET('Water Data'!$F$7,0,10*ROW('Water Data'!F112))),'Data Summary'!CC118="Yes"),OFFSET('Water Data'!$F$7,0,10*ROW('Water Data'!F112)),NA())</f>
        <v>#N/A</v>
      </c>
      <c r="O118" s="119" t="e">
        <f ca="1">+IF(AND(ISNUMBER(OFFSET('Water Data'!$F$10,0,10*ROW('Water Data'!F112))),'Data Summary'!CD118="Yes"),OFFSET('Water Data'!$F$10,0,10*ROW('Water Data'!F112)),NA())</f>
        <v>#N/A</v>
      </c>
      <c r="P118" s="119" t="e">
        <f ca="1">+IF(AND(ISNUMBER(OFFSET('Water Data'!$G$5,0,10*ROW('Water Data'!G112))),'Data Summary'!CE118="Yes"),100-OFFSET('Water Data'!$G$5,0,10*ROW('Water Data'!G112)),NA())</f>
        <v>#N/A</v>
      </c>
      <c r="Q118" s="119" t="e">
        <f ca="1">+IF(AND(ISNUMBER(OFFSET('Water Data'!$G$7,0,10*ROW('Water Data'!G112))),'Data Summary'!CF118="Yes"),OFFSET('Water Data'!$G$7,0,10*ROW('Water Data'!G112)),NA())</f>
        <v>#N/A</v>
      </c>
      <c r="R118" s="119" t="e">
        <f ca="1">+IF(AND(ISNUMBER(OFFSET('Water Data'!$G$10,0,10*ROW('Water Data'!G112))),'Data Summary'!CG118="Yes"),OFFSET('Water Data'!$G$10,0,10*ROW('Water Data'!G112)),NA())</f>
        <v>#N/A</v>
      </c>
      <c r="S118" s="119" t="e">
        <f ca="1">+IF(AND(ISNUMBER(OFFSET('Water Data'!$H$5,0,10*ROW('Water Data'!H112))),'Data Summary'!CH118="Yes"),100-OFFSET('Water Data'!$H$5,0,10*ROW('Water Data'!H112)),NA())</f>
        <v>#N/A</v>
      </c>
      <c r="T118" s="119" t="e">
        <f ca="1">+IF(AND(ISNUMBER(OFFSET('Water Data'!$H$7,0,10*ROW('Water Data'!H112))),'Data Summary'!CI118="Yes"),OFFSET('Water Data'!$H$7,0,10*ROW('Water Data'!H112)),NA())</f>
        <v>#N/A</v>
      </c>
      <c r="U118" s="119" t="e">
        <f ca="1">+IF(AND(ISNUMBER(OFFSET('Water Data'!$H$10,0,10*ROW('Water Data'!H112))),'Data Summary'!CJ118="Yes"),OFFSET('Water Data'!$H$10,0,10*ROW('Water Data'!H112)),NA())</f>
        <v>#N/A</v>
      </c>
      <c r="V118" s="120" t="e">
        <f ca="1">+IF(AND(ISNUMBER(OFFSET('Sanitation Data'!$C$5,0,10*ROW('Sanitation Data'!C112))),'Data Summary'!CK118="Yes"),100-OFFSET('Sanitation Data'!$C$5,0,10*ROW('Sanitation Data'!C112)),NA())</f>
        <v>#N/A</v>
      </c>
      <c r="W118" s="120" t="e">
        <f ca="1">+IF(AND(ISNUMBER(OFFSET('Sanitation Data'!$C$7,0,10*ROW('Sanitation Data'!C112))),'Data Summary'!CL118="Yes"),OFFSET('Sanitation Data'!$C$7,0,10*ROW('Sanitation Data'!C112)),NA())</f>
        <v>#N/A</v>
      </c>
      <c r="X118" s="120" t="e">
        <f ca="1">+IF(AND(ISNUMBER(OFFSET('Sanitation Data'!$C$11,0,10*ROW('Sanitation Data'!C112))),'Data Summary'!CM118="Yes"),OFFSET('Sanitation Data'!$C$11,0,10*ROW('Sanitation Data'!C112)),NA())</f>
        <v>#N/A</v>
      </c>
      <c r="Y118" s="120" t="e">
        <f ca="1">+IF(AND(ISNUMBER(OFFSET('Sanitation Data'!$C$12,0,10*ROW('Sanitation Data'!C112))),'Data Summary'!CN118="Yes"),OFFSET('Sanitation Data'!$C$12,0,10*ROW('Sanitation Data'!C112)),NA())</f>
        <v>#N/A</v>
      </c>
      <c r="Z118" s="120" t="e">
        <f ca="1">+IF(AND(ISNUMBER(OFFSET('Sanitation Data'!$C$13,0,10*ROW('Sanitation Data'!C112))),'Data Summary'!CO118="Yes"),OFFSET('Sanitation Data'!$C$13,0,10*ROW('Sanitation Data'!C112)),NA())</f>
        <v>#N/A</v>
      </c>
      <c r="AA118" s="120" t="e">
        <f ca="1">+IF(AND(ISNUMBER(OFFSET('Sanitation Data'!$D$5,0,10*ROW('Sanitation Data'!D112))),'Data Summary'!CP118="Yes"),100-OFFSET('Sanitation Data'!$D$5,0,10*ROW('Sanitation Data'!D112)),NA())</f>
        <v>#N/A</v>
      </c>
      <c r="AB118" s="120" t="e">
        <f ca="1">+IF(AND(ISNUMBER(OFFSET('Sanitation Data'!$D$7,0,10*ROW('Sanitation Data'!D112))),'Data Summary'!CQ118="Yes"),OFFSET('Sanitation Data'!$D$7,0,10*ROW('Sanitation Data'!D112)),NA())</f>
        <v>#N/A</v>
      </c>
      <c r="AC118" s="120" t="e">
        <f ca="1">+IF(AND(ISNUMBER(OFFSET('Sanitation Data'!$D$11,0,10*ROW('Sanitation Data'!D112))),'Data Summary'!CR118="Yes"),OFFSET('Sanitation Data'!$D$11,0,10*ROW('Sanitation Data'!D112)),NA())</f>
        <v>#N/A</v>
      </c>
      <c r="AD118" s="120" t="e">
        <f ca="1">+IF(AND(ISNUMBER(OFFSET('Sanitation Data'!$D$12,0,10*ROW('Sanitation Data'!D112))),'Data Summary'!CS118="Yes"),OFFSET('Sanitation Data'!$D$12,0,10*ROW('Sanitation Data'!D112)),NA())</f>
        <v>#N/A</v>
      </c>
      <c r="AE118" s="120" t="e">
        <f ca="1">+IF(AND(ISNUMBER(OFFSET('Sanitation Data'!$D$13,0,10*ROW('Sanitation Data'!D112))),'Data Summary'!CT118="Yes"),OFFSET('Sanitation Data'!$D$13,0,10*ROW('Sanitation Data'!D112)),NA())</f>
        <v>#N/A</v>
      </c>
      <c r="AF118" s="120" t="e">
        <f ca="1">+IF(AND(ISNUMBER(OFFSET('Sanitation Data'!$E$5,0,10*ROW('Sanitation Data'!E112))),'Data Summary'!CU118="Yes"),100-OFFSET('Sanitation Data'!$E$5,0,10*ROW('Sanitation Data'!E112)),NA())</f>
        <v>#N/A</v>
      </c>
      <c r="AG118" s="120" t="e">
        <f ca="1">+IF(AND(ISNUMBER(OFFSET('Sanitation Data'!$E$7,0,10*ROW('Sanitation Data'!E112))),'Data Summary'!CV118="Yes"),OFFSET('Sanitation Data'!$E$7,0,10*ROW('Sanitation Data'!E112)),NA())</f>
        <v>#N/A</v>
      </c>
      <c r="AH118" s="120" t="e">
        <f ca="1">+IF(AND(ISNUMBER(OFFSET('Sanitation Data'!$E$11,0,10*ROW('Sanitation Data'!E112))),'Data Summary'!CW118="Yes"),OFFSET('Sanitation Data'!$E$11,0,10*ROW('Sanitation Data'!E112)),NA())</f>
        <v>#N/A</v>
      </c>
      <c r="AI118" s="120" t="e">
        <f ca="1">+IF(AND(ISNUMBER(OFFSET('Sanitation Data'!$E$12,0,10*ROW('Sanitation Data'!E112))),'Data Summary'!CX118="Yes"),OFFSET('Sanitation Data'!$E$12,0,10*ROW('Sanitation Data'!E112)),NA())</f>
        <v>#N/A</v>
      </c>
      <c r="AJ118" s="120" t="e">
        <f ca="1">+IF(AND(ISNUMBER(OFFSET('Sanitation Data'!$E$13,0,10*ROW('Sanitation Data'!E112))),'Data Summary'!CY118="Yes"),OFFSET('Sanitation Data'!$E$13,0,10*ROW('Sanitation Data'!E112)),NA())</f>
        <v>#N/A</v>
      </c>
      <c r="AK118" s="120" t="e">
        <f ca="1">+IF(AND(ISNUMBER(OFFSET('Sanitation Data'!$F$5,0,10*ROW('Sanitation Data'!F112))),'Data Summary'!CZ118="Yes"),100-OFFSET('Sanitation Data'!$F$5,0,10*ROW('Sanitation Data'!F112)),NA())</f>
        <v>#N/A</v>
      </c>
      <c r="AL118" s="120" t="e">
        <f ca="1">+IF(AND(ISNUMBER(OFFSET('Sanitation Data'!$F$7,0,10*ROW('Sanitation Data'!F112))),'Data Summary'!DA118="Yes"),OFFSET('Sanitation Data'!$F$7,0,10*ROW('Sanitation Data'!F112)),NA())</f>
        <v>#N/A</v>
      </c>
      <c r="AM118" s="120" t="e">
        <f ca="1">+IF(AND(ISNUMBER(OFFSET('Sanitation Data'!$F$11,0,10*ROW('Sanitation Data'!F112))),'Data Summary'!DB118="Yes"),OFFSET('Sanitation Data'!$F$11,0,10*ROW('Sanitation Data'!F112)),NA())</f>
        <v>#N/A</v>
      </c>
      <c r="AN118" s="120" t="e">
        <f ca="1">+IF(AND(ISNUMBER(OFFSET('Sanitation Data'!$F$12,0,10*ROW('Sanitation Data'!F112))),'Data Summary'!DC118="Yes"),OFFSET('Sanitation Data'!$F$12,0,10*ROW('Sanitation Data'!F112)),NA())</f>
        <v>#N/A</v>
      </c>
      <c r="AO118" s="120" t="e">
        <f ca="1">+IF(AND(ISNUMBER(OFFSET('Sanitation Data'!$F$13,0,10*ROW('Sanitation Data'!F112))),'Data Summary'!DD118="Yes"),OFFSET('Sanitation Data'!$F$13,0,10*ROW('Sanitation Data'!F112)),NA())</f>
        <v>#N/A</v>
      </c>
      <c r="AP118" s="120" t="e">
        <f ca="1">+IF(AND(ISNUMBER(OFFSET('Sanitation Data'!$G$5,0,10*ROW('Sanitation Data'!G112))),'Data Summary'!DE118="Yes"),100-OFFSET('Sanitation Data'!$G$5,0,10*ROW('Sanitation Data'!G112)),NA())</f>
        <v>#N/A</v>
      </c>
      <c r="AQ118" s="120" t="e">
        <f ca="1">+IF(AND(ISNUMBER(OFFSET('Sanitation Data'!$G$7,0,10*ROW('Sanitation Data'!G112))),'Data Summary'!DF118="Yes"),OFFSET('Sanitation Data'!$G$7,0,10*ROW('Sanitation Data'!G112)),NA())</f>
        <v>#N/A</v>
      </c>
      <c r="AR118" s="120" t="e">
        <f ca="1">+IF(AND(ISNUMBER(OFFSET('Sanitation Data'!$G$11,0,10*ROW('Sanitation Data'!G112))),'Data Summary'!DG118="Yes"),OFFSET('Sanitation Data'!$G$11,0,10*ROW('Sanitation Data'!G112)),NA())</f>
        <v>#N/A</v>
      </c>
      <c r="AS118" s="120" t="e">
        <f ca="1">+IF(AND(ISNUMBER(OFFSET('Sanitation Data'!$G$12,0,10*ROW('Sanitation Data'!G112))),'Data Summary'!DH118="Yes"),OFFSET('Sanitation Data'!$G$12,0,10*ROW('Sanitation Data'!G112)),NA())</f>
        <v>#N/A</v>
      </c>
      <c r="AT118" s="120" t="e">
        <f ca="1">+IF(AND(ISNUMBER(OFFSET('Sanitation Data'!$G$13,0,10*ROW('Sanitation Data'!G112))),'Data Summary'!DI118="Yes"),OFFSET('Sanitation Data'!$G$13,0,10*ROW('Sanitation Data'!G112)),NA())</f>
        <v>#N/A</v>
      </c>
      <c r="AU118" s="120" t="e">
        <f ca="1">+IF(AND(ISNUMBER(OFFSET('Sanitation Data'!$H$5,0,10*ROW('Sanitation Data'!H112))),'Data Summary'!DJ118="Yes"),100-OFFSET('Sanitation Data'!$H$5,0,10*ROW('Sanitation Data'!H112)),NA())</f>
        <v>#N/A</v>
      </c>
      <c r="AV118" s="120" t="e">
        <f ca="1">+IF(AND(ISNUMBER(OFFSET('Sanitation Data'!$H$7,0,10*ROW('Sanitation Data'!H112))),'Data Summary'!DK118="Yes"),OFFSET('Sanitation Data'!$H$7,0,10*ROW('Sanitation Data'!H112)),NA())</f>
        <v>#N/A</v>
      </c>
      <c r="AW118" s="120" t="e">
        <f ca="1">+IF(AND(ISNUMBER(OFFSET('Sanitation Data'!$H$11,0,10*ROW('Sanitation Data'!H112))),'Data Summary'!DL118="Yes"),OFFSET('Sanitation Data'!$H$11,0,10*ROW('Sanitation Data'!H112)),NA())</f>
        <v>#N/A</v>
      </c>
      <c r="AX118" s="120" t="e">
        <f ca="1">+IF(AND(ISNUMBER(OFFSET('Sanitation Data'!$H$12,0,10*ROW('Sanitation Data'!H112))),'Data Summary'!DM118="Yes"),OFFSET('Sanitation Data'!$H$12,0,10*ROW('Sanitation Data'!H112)),NA())</f>
        <v>#N/A</v>
      </c>
      <c r="AY118" s="120" t="e">
        <f ca="1">+IF(AND(ISNUMBER(OFFSET('Sanitation Data'!$H$13,0,10*ROW('Sanitation Data'!H112))),'Data Summary'!DN118="Yes"),OFFSET('Sanitation Data'!$H$13,0,10*ROW('Sanitation Data'!H112)),NA())</f>
        <v>#N/A</v>
      </c>
      <c r="AZ118" s="121" t="e">
        <f ca="1">+IF(AND(ISNUMBER(OFFSET('Hygiene Data'!$C$6,0,10*ROW('Hygiene Data'!C112))),'Data Summary'!DO118="Yes"),OFFSET('Hygiene Data'!$C$6,0,10*ROW('Hygiene Data'!C112)),NA())</f>
        <v>#N/A</v>
      </c>
      <c r="BA118" s="121" t="e">
        <f ca="1">+IF(AND(ISNUMBER(OFFSET('Hygiene Data'!$C$8,0,10*ROW('Hygiene Data'!C112))),'Data Summary'!DP118="Yes"),OFFSET('Hygiene Data'!$C$8,0,10*ROW('Hygiene Data'!C112)),NA())</f>
        <v>#N/A</v>
      </c>
      <c r="BB118" s="121" t="e">
        <f ca="1">+IF(AND(ISNUMBER(OFFSET('Hygiene Data'!$C$10,0,10*ROW('Hygiene Data'!C112))),'Data Summary'!DQ118="Yes"),OFFSET('Hygiene Data'!$C$10,0,10*ROW('Hygiene Data'!C112)),NA())</f>
        <v>#N/A</v>
      </c>
      <c r="BC118" s="121" t="e">
        <f ca="1">+IF(AND(ISNUMBER(OFFSET('Hygiene Data'!$D$6,0,10*ROW('Hygiene Data'!D112))),'Data Summary'!DR118="Yes"),OFFSET('Hygiene Data'!$D$6,0,10*ROW('Hygiene Data'!D112)),NA())</f>
        <v>#N/A</v>
      </c>
      <c r="BD118" s="121" t="e">
        <f ca="1">+IF(AND(ISNUMBER(OFFSET('Hygiene Data'!$D$8,0,10*ROW('Hygiene Data'!D112))),'Data Summary'!DS118="Yes"),OFFSET('Hygiene Data'!$D$8,0,10*ROW('Hygiene Data'!D112)),NA())</f>
        <v>#N/A</v>
      </c>
      <c r="BE118" s="121" t="e">
        <f ca="1">+IF(AND(ISNUMBER(OFFSET('Hygiene Data'!$D$10,0,10*ROW('Hygiene Data'!D112))),'Data Summary'!DT118="Yes"),OFFSET('Hygiene Data'!$D$10,0,10*ROW('Hygiene Data'!D112)),NA())</f>
        <v>#N/A</v>
      </c>
      <c r="BF118" s="121" t="e">
        <f ca="1">+IF(AND(ISNUMBER(OFFSET('Hygiene Data'!$E$6,0,10*ROW('Hygiene Data'!E112))),'Data Summary'!DU118="Yes"),OFFSET('Hygiene Data'!$E$6,0,10*ROW('Hygiene Data'!E112)),NA())</f>
        <v>#N/A</v>
      </c>
      <c r="BG118" s="121" t="e">
        <f ca="1">+IF(AND(ISNUMBER(OFFSET('Hygiene Data'!$E$8,0,10*ROW('Hygiene Data'!E112))),'Data Summary'!DV118="Yes"),OFFSET('Hygiene Data'!$E$8,0,10*ROW('Hygiene Data'!E112)),NA())</f>
        <v>#N/A</v>
      </c>
      <c r="BH118" s="121" t="e">
        <f ca="1">+IF(AND(ISNUMBER(OFFSET('Hygiene Data'!$E$10,0,10*ROW('Hygiene Data'!E112))),'Data Summary'!DW118="Yes"),OFFSET('Hygiene Data'!$E$10,0,10*ROW('Hygiene Data'!E112)),NA())</f>
        <v>#N/A</v>
      </c>
      <c r="BI118" s="121" t="e">
        <f ca="1">+IF(AND(ISNUMBER(OFFSET('Hygiene Data'!$F$6,0,10*ROW('Hygiene Data'!F112))),'Data Summary'!DX118="Yes"),OFFSET('Hygiene Data'!$F$6,0,10*ROW('Hygiene Data'!F112)),NA())</f>
        <v>#N/A</v>
      </c>
      <c r="BJ118" s="121" t="e">
        <f ca="1">+IF(AND(ISNUMBER(OFFSET('Hygiene Data'!$F$8,0,10*ROW('Hygiene Data'!F112))),'Data Summary'!DY118="Yes"),OFFSET('Hygiene Data'!$F$8,0,10*ROW('Hygiene Data'!F112)),NA())</f>
        <v>#N/A</v>
      </c>
      <c r="BK118" s="121" t="e">
        <f ca="1">+IF(AND(ISNUMBER(OFFSET('Hygiene Data'!$F$10,0,10*ROW('Hygiene Data'!F112))),'Data Summary'!DZ118="Yes"),OFFSET('Hygiene Data'!$F$10,0,10*ROW('Hygiene Data'!F112)),NA())</f>
        <v>#N/A</v>
      </c>
      <c r="BL118" s="121" t="e">
        <f ca="1">+IF(AND(ISNUMBER(OFFSET('Hygiene Data'!$G$6,0,10*ROW('Hygiene Data'!G112))),'Data Summary'!EA118="Yes"),OFFSET('Hygiene Data'!$G$6,0,10*ROW('Hygiene Data'!G112)),NA())</f>
        <v>#N/A</v>
      </c>
      <c r="BM118" s="121" t="e">
        <f ca="1">+IF(AND(ISNUMBER(OFFSET('Hygiene Data'!$G$8,0,10*ROW('Hygiene Data'!G112))),'Data Summary'!EB118="Yes"),OFFSET('Hygiene Data'!$G$8,0,10*ROW('Hygiene Data'!G112)),NA())</f>
        <v>#N/A</v>
      </c>
      <c r="BN118" s="121" t="e">
        <f ca="1">+IF(AND(ISNUMBER(OFFSET('Hygiene Data'!$G$10,0,10*ROW('Hygiene Data'!G112))),'Data Summary'!EC118="Yes"),OFFSET('Hygiene Data'!$G$10,0,10*ROW('Hygiene Data'!G112)),NA())</f>
        <v>#N/A</v>
      </c>
      <c r="BO118" s="121" t="e">
        <f ca="1">+IF(AND(ISNUMBER(OFFSET('Hygiene Data'!$H$6,0,10*ROW('Hygiene Data'!H112))),'Data Summary'!ED118="Yes"),OFFSET('Hygiene Data'!$H$6,0,10*ROW('Hygiene Data'!H112)),NA())</f>
        <v>#N/A</v>
      </c>
      <c r="BP118" s="121" t="e">
        <f ca="1">+IF(AND(ISNUMBER(OFFSET('Hygiene Data'!$H$8,0,10*ROW('Hygiene Data'!H112))),'Data Summary'!EE118="Yes"),OFFSET('Hygiene Data'!$H$8,0,10*ROW('Hygiene Data'!H112)),NA())</f>
        <v>#N/A</v>
      </c>
      <c r="BQ118" s="121" t="e">
        <f ca="1">+IF(AND(ISNUMBER(OFFSET('Hygiene Data'!$H$10,0,10*ROW('Hygiene Data'!H112))),'Data Summary'!EF118="Yes"),OFFSET('Hygiene Data'!$H$10,0,10*ROW('Hygiene Data'!H112)),NA())</f>
        <v>#N/A</v>
      </c>
    </row>
    <row r="119" spans="1:69" x14ac:dyDescent="0.2">
      <c r="A119" s="44" t="e">
        <f ca="1">+IF(OFFSET('Water Data'!$B$1,0,10*ROW('Water Data'!B113))="",NA(),OFFSET('Water Data'!$B$1,0,10*ROW('Water Data'!B113)))</f>
        <v>#N/A</v>
      </c>
      <c r="B119" s="44" t="e">
        <f ca="1">+IF(OFFSET('Water Data'!$A$3,0,10*ROW('Water Data'!A116))="",NA(),OFFSET('Water Data'!$A$3,0,10*ROW('Water Data'!A116)))</f>
        <v>#N/A</v>
      </c>
      <c r="C119" s="44" t="e">
        <f ca="1">+IF(OFFSET('Water Data'!$C$3,0,10*ROW('Water Data'!C116))="",NA(),OFFSET('Water Data'!$C$3,0,10*ROW('Water Data'!C116)))</f>
        <v>#N/A</v>
      </c>
      <c r="D119" s="119" t="e">
        <f ca="1">+IF(AND(ISNUMBER(OFFSET('Water Data'!$C$5,0,10*ROW('Water Data'!C113))),'Data Summary'!BS119="Yes"),100-OFFSET('Water Data'!$C$5,0,10*ROW('Water Data'!C113)),NA())</f>
        <v>#N/A</v>
      </c>
      <c r="E119" s="119" t="e">
        <f ca="1">+IF(AND(ISNUMBER(OFFSET('Water Data'!$C$7,0,10*ROW('Water Data'!C113))),'Data Summary'!BT119="Yes"),OFFSET('Water Data'!$C$7,0,10*ROW('Water Data'!C113)),NA())</f>
        <v>#N/A</v>
      </c>
      <c r="F119" s="119" t="e">
        <f ca="1">+IF(AND(ISNUMBER(OFFSET('Water Data'!$C$10,0,10*ROW('Water Data'!C113))),'Data Summary'!BU119="Yes"),OFFSET('Water Data'!$C$10,0,10*ROW('Water Data'!C113)),NA())</f>
        <v>#N/A</v>
      </c>
      <c r="G119" s="119" t="e">
        <f ca="1">+IF(AND(ISNUMBER(OFFSET('Water Data'!$D$5,0,10*ROW('Water Data'!D113))),'Data Summary'!BV119="Yes"),100-OFFSET('Water Data'!$D$5,0,10*ROW('Water Data'!D113)),NA())</f>
        <v>#N/A</v>
      </c>
      <c r="H119" s="119" t="e">
        <f ca="1">+IF(AND(ISNUMBER(OFFSET('Water Data'!$D$7,0,10*ROW('Water Data'!D113))),'Data Summary'!BW119="Yes"),OFFSET('Water Data'!$D$7,0,10*ROW('Water Data'!D113)),NA())</f>
        <v>#N/A</v>
      </c>
      <c r="I119" s="119" t="e">
        <f ca="1">+IF(AND(ISNUMBER(OFFSET('Water Data'!$D$10,0,10*ROW('Water Data'!D113))),'Data Summary'!BX119="Yes"),OFFSET('Water Data'!$D$10,0,10*ROW('Water Data'!D113)),NA())</f>
        <v>#N/A</v>
      </c>
      <c r="J119" s="119" t="e">
        <f ca="1">+IF(AND(ISNUMBER(OFFSET('Water Data'!$E$5,0,10*ROW('Water Data'!E113))),'Data Summary'!BY119="Yes"),100-OFFSET('Water Data'!$E$5,0,10*ROW('Water Data'!E113)),NA())</f>
        <v>#N/A</v>
      </c>
      <c r="K119" s="119" t="e">
        <f ca="1">+IF(AND(ISNUMBER(OFFSET('Water Data'!$E$7,0,10*ROW('Water Data'!E113))),'Data Summary'!BZ119="Yes"),OFFSET('Water Data'!$E$7,0,10*ROW('Water Data'!E113)),NA())</f>
        <v>#N/A</v>
      </c>
      <c r="L119" s="119" t="e">
        <f ca="1">+IF(AND(ISNUMBER(OFFSET('Water Data'!$E$10,0,10*ROW('Water Data'!E113))),'Data Summary'!CA119="Yes"),OFFSET('Water Data'!$E$10,0,10*ROW('Water Data'!E113)),NA())</f>
        <v>#N/A</v>
      </c>
      <c r="M119" s="119" t="e">
        <f ca="1">+IF(AND(ISNUMBER(OFFSET('Water Data'!$F$5,0,10*ROW('Water Data'!F113))),'Data Summary'!CB119="Yes"),100-OFFSET('Water Data'!$F$5,0,10*ROW('Water Data'!F113)),NA())</f>
        <v>#N/A</v>
      </c>
      <c r="N119" s="119" t="e">
        <f ca="1">+IF(AND(ISNUMBER(OFFSET('Water Data'!$F$7,0,10*ROW('Water Data'!F113))),'Data Summary'!CC119="Yes"),OFFSET('Water Data'!$F$7,0,10*ROW('Water Data'!F113)),NA())</f>
        <v>#N/A</v>
      </c>
      <c r="O119" s="119" t="e">
        <f ca="1">+IF(AND(ISNUMBER(OFFSET('Water Data'!$F$10,0,10*ROW('Water Data'!F113))),'Data Summary'!CD119="Yes"),OFFSET('Water Data'!$F$10,0,10*ROW('Water Data'!F113)),NA())</f>
        <v>#N/A</v>
      </c>
      <c r="P119" s="119" t="e">
        <f ca="1">+IF(AND(ISNUMBER(OFFSET('Water Data'!$G$5,0,10*ROW('Water Data'!G113))),'Data Summary'!CE119="Yes"),100-OFFSET('Water Data'!$G$5,0,10*ROW('Water Data'!G113)),NA())</f>
        <v>#N/A</v>
      </c>
      <c r="Q119" s="119" t="e">
        <f ca="1">+IF(AND(ISNUMBER(OFFSET('Water Data'!$G$7,0,10*ROW('Water Data'!G113))),'Data Summary'!CF119="Yes"),OFFSET('Water Data'!$G$7,0,10*ROW('Water Data'!G113)),NA())</f>
        <v>#N/A</v>
      </c>
      <c r="R119" s="119" t="e">
        <f ca="1">+IF(AND(ISNUMBER(OFFSET('Water Data'!$G$10,0,10*ROW('Water Data'!G113))),'Data Summary'!CG119="Yes"),OFFSET('Water Data'!$G$10,0,10*ROW('Water Data'!G113)),NA())</f>
        <v>#N/A</v>
      </c>
      <c r="S119" s="119" t="e">
        <f ca="1">+IF(AND(ISNUMBER(OFFSET('Water Data'!$H$5,0,10*ROW('Water Data'!H113))),'Data Summary'!CH119="Yes"),100-OFFSET('Water Data'!$H$5,0,10*ROW('Water Data'!H113)),NA())</f>
        <v>#N/A</v>
      </c>
      <c r="T119" s="119" t="e">
        <f ca="1">+IF(AND(ISNUMBER(OFFSET('Water Data'!$H$7,0,10*ROW('Water Data'!H113))),'Data Summary'!CI119="Yes"),OFFSET('Water Data'!$H$7,0,10*ROW('Water Data'!H113)),NA())</f>
        <v>#N/A</v>
      </c>
      <c r="U119" s="119" t="e">
        <f ca="1">+IF(AND(ISNUMBER(OFFSET('Water Data'!$H$10,0,10*ROW('Water Data'!H113))),'Data Summary'!CJ119="Yes"),OFFSET('Water Data'!$H$10,0,10*ROW('Water Data'!H113)),NA())</f>
        <v>#N/A</v>
      </c>
      <c r="V119" s="120" t="e">
        <f ca="1">+IF(AND(ISNUMBER(OFFSET('Sanitation Data'!$C$5,0,10*ROW('Sanitation Data'!C113))),'Data Summary'!CK119="Yes"),100-OFFSET('Sanitation Data'!$C$5,0,10*ROW('Sanitation Data'!C113)),NA())</f>
        <v>#N/A</v>
      </c>
      <c r="W119" s="120" t="e">
        <f ca="1">+IF(AND(ISNUMBER(OFFSET('Sanitation Data'!$C$7,0,10*ROW('Sanitation Data'!C113))),'Data Summary'!CL119="Yes"),OFFSET('Sanitation Data'!$C$7,0,10*ROW('Sanitation Data'!C113)),NA())</f>
        <v>#N/A</v>
      </c>
      <c r="X119" s="120" t="e">
        <f ca="1">+IF(AND(ISNUMBER(OFFSET('Sanitation Data'!$C$11,0,10*ROW('Sanitation Data'!C113))),'Data Summary'!CM119="Yes"),OFFSET('Sanitation Data'!$C$11,0,10*ROW('Sanitation Data'!C113)),NA())</f>
        <v>#N/A</v>
      </c>
      <c r="Y119" s="120" t="e">
        <f ca="1">+IF(AND(ISNUMBER(OFFSET('Sanitation Data'!$C$12,0,10*ROW('Sanitation Data'!C113))),'Data Summary'!CN119="Yes"),OFFSET('Sanitation Data'!$C$12,0,10*ROW('Sanitation Data'!C113)),NA())</f>
        <v>#N/A</v>
      </c>
      <c r="Z119" s="120" t="e">
        <f ca="1">+IF(AND(ISNUMBER(OFFSET('Sanitation Data'!$C$13,0,10*ROW('Sanitation Data'!C113))),'Data Summary'!CO119="Yes"),OFFSET('Sanitation Data'!$C$13,0,10*ROW('Sanitation Data'!C113)),NA())</f>
        <v>#N/A</v>
      </c>
      <c r="AA119" s="120" t="e">
        <f ca="1">+IF(AND(ISNUMBER(OFFSET('Sanitation Data'!$D$5,0,10*ROW('Sanitation Data'!D113))),'Data Summary'!CP119="Yes"),100-OFFSET('Sanitation Data'!$D$5,0,10*ROW('Sanitation Data'!D113)),NA())</f>
        <v>#N/A</v>
      </c>
      <c r="AB119" s="120" t="e">
        <f ca="1">+IF(AND(ISNUMBER(OFFSET('Sanitation Data'!$D$7,0,10*ROW('Sanitation Data'!D113))),'Data Summary'!CQ119="Yes"),OFFSET('Sanitation Data'!$D$7,0,10*ROW('Sanitation Data'!D113)),NA())</f>
        <v>#N/A</v>
      </c>
      <c r="AC119" s="120" t="e">
        <f ca="1">+IF(AND(ISNUMBER(OFFSET('Sanitation Data'!$D$11,0,10*ROW('Sanitation Data'!D113))),'Data Summary'!CR119="Yes"),OFFSET('Sanitation Data'!$D$11,0,10*ROW('Sanitation Data'!D113)),NA())</f>
        <v>#N/A</v>
      </c>
      <c r="AD119" s="120" t="e">
        <f ca="1">+IF(AND(ISNUMBER(OFFSET('Sanitation Data'!$D$12,0,10*ROW('Sanitation Data'!D113))),'Data Summary'!CS119="Yes"),OFFSET('Sanitation Data'!$D$12,0,10*ROW('Sanitation Data'!D113)),NA())</f>
        <v>#N/A</v>
      </c>
      <c r="AE119" s="120" t="e">
        <f ca="1">+IF(AND(ISNUMBER(OFFSET('Sanitation Data'!$D$13,0,10*ROW('Sanitation Data'!D113))),'Data Summary'!CT119="Yes"),OFFSET('Sanitation Data'!$D$13,0,10*ROW('Sanitation Data'!D113)),NA())</f>
        <v>#N/A</v>
      </c>
      <c r="AF119" s="120" t="e">
        <f ca="1">+IF(AND(ISNUMBER(OFFSET('Sanitation Data'!$E$5,0,10*ROW('Sanitation Data'!E113))),'Data Summary'!CU119="Yes"),100-OFFSET('Sanitation Data'!$E$5,0,10*ROW('Sanitation Data'!E113)),NA())</f>
        <v>#N/A</v>
      </c>
      <c r="AG119" s="120" t="e">
        <f ca="1">+IF(AND(ISNUMBER(OFFSET('Sanitation Data'!$E$7,0,10*ROW('Sanitation Data'!E113))),'Data Summary'!CV119="Yes"),OFFSET('Sanitation Data'!$E$7,0,10*ROW('Sanitation Data'!E113)),NA())</f>
        <v>#N/A</v>
      </c>
      <c r="AH119" s="120" t="e">
        <f ca="1">+IF(AND(ISNUMBER(OFFSET('Sanitation Data'!$E$11,0,10*ROW('Sanitation Data'!E113))),'Data Summary'!CW119="Yes"),OFFSET('Sanitation Data'!$E$11,0,10*ROW('Sanitation Data'!E113)),NA())</f>
        <v>#N/A</v>
      </c>
      <c r="AI119" s="120" t="e">
        <f ca="1">+IF(AND(ISNUMBER(OFFSET('Sanitation Data'!$E$12,0,10*ROW('Sanitation Data'!E113))),'Data Summary'!CX119="Yes"),OFFSET('Sanitation Data'!$E$12,0,10*ROW('Sanitation Data'!E113)),NA())</f>
        <v>#N/A</v>
      </c>
      <c r="AJ119" s="120" t="e">
        <f ca="1">+IF(AND(ISNUMBER(OFFSET('Sanitation Data'!$E$13,0,10*ROW('Sanitation Data'!E113))),'Data Summary'!CY119="Yes"),OFFSET('Sanitation Data'!$E$13,0,10*ROW('Sanitation Data'!E113)),NA())</f>
        <v>#N/A</v>
      </c>
      <c r="AK119" s="120" t="e">
        <f ca="1">+IF(AND(ISNUMBER(OFFSET('Sanitation Data'!$F$5,0,10*ROW('Sanitation Data'!F113))),'Data Summary'!CZ119="Yes"),100-OFFSET('Sanitation Data'!$F$5,0,10*ROW('Sanitation Data'!F113)),NA())</f>
        <v>#N/A</v>
      </c>
      <c r="AL119" s="120" t="e">
        <f ca="1">+IF(AND(ISNUMBER(OFFSET('Sanitation Data'!$F$7,0,10*ROW('Sanitation Data'!F113))),'Data Summary'!DA119="Yes"),OFFSET('Sanitation Data'!$F$7,0,10*ROW('Sanitation Data'!F113)),NA())</f>
        <v>#N/A</v>
      </c>
      <c r="AM119" s="120" t="e">
        <f ca="1">+IF(AND(ISNUMBER(OFFSET('Sanitation Data'!$F$11,0,10*ROW('Sanitation Data'!F113))),'Data Summary'!DB119="Yes"),OFFSET('Sanitation Data'!$F$11,0,10*ROW('Sanitation Data'!F113)),NA())</f>
        <v>#N/A</v>
      </c>
      <c r="AN119" s="120" t="e">
        <f ca="1">+IF(AND(ISNUMBER(OFFSET('Sanitation Data'!$F$12,0,10*ROW('Sanitation Data'!F113))),'Data Summary'!DC119="Yes"),OFFSET('Sanitation Data'!$F$12,0,10*ROW('Sanitation Data'!F113)),NA())</f>
        <v>#N/A</v>
      </c>
      <c r="AO119" s="120" t="e">
        <f ca="1">+IF(AND(ISNUMBER(OFFSET('Sanitation Data'!$F$13,0,10*ROW('Sanitation Data'!F113))),'Data Summary'!DD119="Yes"),OFFSET('Sanitation Data'!$F$13,0,10*ROW('Sanitation Data'!F113)),NA())</f>
        <v>#N/A</v>
      </c>
      <c r="AP119" s="120" t="e">
        <f ca="1">+IF(AND(ISNUMBER(OFFSET('Sanitation Data'!$G$5,0,10*ROW('Sanitation Data'!G113))),'Data Summary'!DE119="Yes"),100-OFFSET('Sanitation Data'!$G$5,0,10*ROW('Sanitation Data'!G113)),NA())</f>
        <v>#N/A</v>
      </c>
      <c r="AQ119" s="120" t="e">
        <f ca="1">+IF(AND(ISNUMBER(OFFSET('Sanitation Data'!$G$7,0,10*ROW('Sanitation Data'!G113))),'Data Summary'!DF119="Yes"),OFFSET('Sanitation Data'!$G$7,0,10*ROW('Sanitation Data'!G113)),NA())</f>
        <v>#N/A</v>
      </c>
      <c r="AR119" s="120" t="e">
        <f ca="1">+IF(AND(ISNUMBER(OFFSET('Sanitation Data'!$G$11,0,10*ROW('Sanitation Data'!G113))),'Data Summary'!DG119="Yes"),OFFSET('Sanitation Data'!$G$11,0,10*ROW('Sanitation Data'!G113)),NA())</f>
        <v>#N/A</v>
      </c>
      <c r="AS119" s="120" t="e">
        <f ca="1">+IF(AND(ISNUMBER(OFFSET('Sanitation Data'!$G$12,0,10*ROW('Sanitation Data'!G113))),'Data Summary'!DH119="Yes"),OFFSET('Sanitation Data'!$G$12,0,10*ROW('Sanitation Data'!G113)),NA())</f>
        <v>#N/A</v>
      </c>
      <c r="AT119" s="120" t="e">
        <f ca="1">+IF(AND(ISNUMBER(OFFSET('Sanitation Data'!$G$13,0,10*ROW('Sanitation Data'!G113))),'Data Summary'!DI119="Yes"),OFFSET('Sanitation Data'!$G$13,0,10*ROW('Sanitation Data'!G113)),NA())</f>
        <v>#N/A</v>
      </c>
      <c r="AU119" s="120" t="e">
        <f ca="1">+IF(AND(ISNUMBER(OFFSET('Sanitation Data'!$H$5,0,10*ROW('Sanitation Data'!H113))),'Data Summary'!DJ119="Yes"),100-OFFSET('Sanitation Data'!$H$5,0,10*ROW('Sanitation Data'!H113)),NA())</f>
        <v>#N/A</v>
      </c>
      <c r="AV119" s="120" t="e">
        <f ca="1">+IF(AND(ISNUMBER(OFFSET('Sanitation Data'!$H$7,0,10*ROW('Sanitation Data'!H113))),'Data Summary'!DK119="Yes"),OFFSET('Sanitation Data'!$H$7,0,10*ROW('Sanitation Data'!H113)),NA())</f>
        <v>#N/A</v>
      </c>
      <c r="AW119" s="120" t="e">
        <f ca="1">+IF(AND(ISNUMBER(OFFSET('Sanitation Data'!$H$11,0,10*ROW('Sanitation Data'!H113))),'Data Summary'!DL119="Yes"),OFFSET('Sanitation Data'!$H$11,0,10*ROW('Sanitation Data'!H113)),NA())</f>
        <v>#N/A</v>
      </c>
      <c r="AX119" s="120" t="e">
        <f ca="1">+IF(AND(ISNUMBER(OFFSET('Sanitation Data'!$H$12,0,10*ROW('Sanitation Data'!H113))),'Data Summary'!DM119="Yes"),OFFSET('Sanitation Data'!$H$12,0,10*ROW('Sanitation Data'!H113)),NA())</f>
        <v>#N/A</v>
      </c>
      <c r="AY119" s="120" t="e">
        <f ca="1">+IF(AND(ISNUMBER(OFFSET('Sanitation Data'!$H$13,0,10*ROW('Sanitation Data'!H113))),'Data Summary'!DN119="Yes"),OFFSET('Sanitation Data'!$H$13,0,10*ROW('Sanitation Data'!H113)),NA())</f>
        <v>#N/A</v>
      </c>
      <c r="AZ119" s="121" t="e">
        <f ca="1">+IF(AND(ISNUMBER(OFFSET('Hygiene Data'!$C$6,0,10*ROW('Hygiene Data'!C113))),'Data Summary'!DO119="Yes"),OFFSET('Hygiene Data'!$C$6,0,10*ROW('Hygiene Data'!C113)),NA())</f>
        <v>#N/A</v>
      </c>
      <c r="BA119" s="121" t="e">
        <f ca="1">+IF(AND(ISNUMBER(OFFSET('Hygiene Data'!$C$8,0,10*ROW('Hygiene Data'!C113))),'Data Summary'!DP119="Yes"),OFFSET('Hygiene Data'!$C$8,0,10*ROW('Hygiene Data'!C113)),NA())</f>
        <v>#N/A</v>
      </c>
      <c r="BB119" s="121" t="e">
        <f ca="1">+IF(AND(ISNUMBER(OFFSET('Hygiene Data'!$C$10,0,10*ROW('Hygiene Data'!C113))),'Data Summary'!DQ119="Yes"),OFFSET('Hygiene Data'!$C$10,0,10*ROW('Hygiene Data'!C113)),NA())</f>
        <v>#N/A</v>
      </c>
      <c r="BC119" s="121" t="e">
        <f ca="1">+IF(AND(ISNUMBER(OFFSET('Hygiene Data'!$D$6,0,10*ROW('Hygiene Data'!D113))),'Data Summary'!DR119="Yes"),OFFSET('Hygiene Data'!$D$6,0,10*ROW('Hygiene Data'!D113)),NA())</f>
        <v>#N/A</v>
      </c>
      <c r="BD119" s="121" t="e">
        <f ca="1">+IF(AND(ISNUMBER(OFFSET('Hygiene Data'!$D$8,0,10*ROW('Hygiene Data'!D113))),'Data Summary'!DS119="Yes"),OFFSET('Hygiene Data'!$D$8,0,10*ROW('Hygiene Data'!D113)),NA())</f>
        <v>#N/A</v>
      </c>
      <c r="BE119" s="121" t="e">
        <f ca="1">+IF(AND(ISNUMBER(OFFSET('Hygiene Data'!$D$10,0,10*ROW('Hygiene Data'!D113))),'Data Summary'!DT119="Yes"),OFFSET('Hygiene Data'!$D$10,0,10*ROW('Hygiene Data'!D113)),NA())</f>
        <v>#N/A</v>
      </c>
      <c r="BF119" s="121" t="e">
        <f ca="1">+IF(AND(ISNUMBER(OFFSET('Hygiene Data'!$E$6,0,10*ROW('Hygiene Data'!E113))),'Data Summary'!DU119="Yes"),OFFSET('Hygiene Data'!$E$6,0,10*ROW('Hygiene Data'!E113)),NA())</f>
        <v>#N/A</v>
      </c>
      <c r="BG119" s="121" t="e">
        <f ca="1">+IF(AND(ISNUMBER(OFFSET('Hygiene Data'!$E$8,0,10*ROW('Hygiene Data'!E113))),'Data Summary'!DV119="Yes"),OFFSET('Hygiene Data'!$E$8,0,10*ROW('Hygiene Data'!E113)),NA())</f>
        <v>#N/A</v>
      </c>
      <c r="BH119" s="121" t="e">
        <f ca="1">+IF(AND(ISNUMBER(OFFSET('Hygiene Data'!$E$10,0,10*ROW('Hygiene Data'!E113))),'Data Summary'!DW119="Yes"),OFFSET('Hygiene Data'!$E$10,0,10*ROW('Hygiene Data'!E113)),NA())</f>
        <v>#N/A</v>
      </c>
      <c r="BI119" s="121" t="e">
        <f ca="1">+IF(AND(ISNUMBER(OFFSET('Hygiene Data'!$F$6,0,10*ROW('Hygiene Data'!F113))),'Data Summary'!DX119="Yes"),OFFSET('Hygiene Data'!$F$6,0,10*ROW('Hygiene Data'!F113)),NA())</f>
        <v>#N/A</v>
      </c>
      <c r="BJ119" s="121" t="e">
        <f ca="1">+IF(AND(ISNUMBER(OFFSET('Hygiene Data'!$F$8,0,10*ROW('Hygiene Data'!F113))),'Data Summary'!DY119="Yes"),OFFSET('Hygiene Data'!$F$8,0,10*ROW('Hygiene Data'!F113)),NA())</f>
        <v>#N/A</v>
      </c>
      <c r="BK119" s="121" t="e">
        <f ca="1">+IF(AND(ISNUMBER(OFFSET('Hygiene Data'!$F$10,0,10*ROW('Hygiene Data'!F113))),'Data Summary'!DZ119="Yes"),OFFSET('Hygiene Data'!$F$10,0,10*ROW('Hygiene Data'!F113)),NA())</f>
        <v>#N/A</v>
      </c>
      <c r="BL119" s="121" t="e">
        <f ca="1">+IF(AND(ISNUMBER(OFFSET('Hygiene Data'!$G$6,0,10*ROW('Hygiene Data'!G113))),'Data Summary'!EA119="Yes"),OFFSET('Hygiene Data'!$G$6,0,10*ROW('Hygiene Data'!G113)),NA())</f>
        <v>#N/A</v>
      </c>
      <c r="BM119" s="121" t="e">
        <f ca="1">+IF(AND(ISNUMBER(OFFSET('Hygiene Data'!$G$8,0,10*ROW('Hygiene Data'!G113))),'Data Summary'!EB119="Yes"),OFFSET('Hygiene Data'!$G$8,0,10*ROW('Hygiene Data'!G113)),NA())</f>
        <v>#N/A</v>
      </c>
      <c r="BN119" s="121" t="e">
        <f ca="1">+IF(AND(ISNUMBER(OFFSET('Hygiene Data'!$G$10,0,10*ROW('Hygiene Data'!G113))),'Data Summary'!EC119="Yes"),OFFSET('Hygiene Data'!$G$10,0,10*ROW('Hygiene Data'!G113)),NA())</f>
        <v>#N/A</v>
      </c>
      <c r="BO119" s="121" t="e">
        <f ca="1">+IF(AND(ISNUMBER(OFFSET('Hygiene Data'!$H$6,0,10*ROW('Hygiene Data'!H113))),'Data Summary'!ED119="Yes"),OFFSET('Hygiene Data'!$H$6,0,10*ROW('Hygiene Data'!H113)),NA())</f>
        <v>#N/A</v>
      </c>
      <c r="BP119" s="121" t="e">
        <f ca="1">+IF(AND(ISNUMBER(OFFSET('Hygiene Data'!$H$8,0,10*ROW('Hygiene Data'!H113))),'Data Summary'!EE119="Yes"),OFFSET('Hygiene Data'!$H$8,0,10*ROW('Hygiene Data'!H113)),NA())</f>
        <v>#N/A</v>
      </c>
      <c r="BQ119" s="121" t="e">
        <f ca="1">+IF(AND(ISNUMBER(OFFSET('Hygiene Data'!$H$10,0,10*ROW('Hygiene Data'!H113))),'Data Summary'!EF119="Yes"),OFFSET('Hygiene Data'!$H$10,0,10*ROW('Hygiene Data'!H113)),NA())</f>
        <v>#N/A</v>
      </c>
    </row>
    <row r="120" spans="1:69" x14ac:dyDescent="0.2">
      <c r="A120" s="44" t="e">
        <f ca="1">+IF(OFFSET('Water Data'!$B$1,0,10*ROW('Water Data'!B114))="",NA(),OFFSET('Water Data'!$B$1,0,10*ROW('Water Data'!B114)))</f>
        <v>#N/A</v>
      </c>
      <c r="B120" s="44" t="e">
        <f ca="1">+IF(OFFSET('Water Data'!$A$3,0,10*ROW('Water Data'!A117))="",NA(),OFFSET('Water Data'!$A$3,0,10*ROW('Water Data'!A117)))</f>
        <v>#N/A</v>
      </c>
      <c r="C120" s="44" t="e">
        <f ca="1">+IF(OFFSET('Water Data'!$C$3,0,10*ROW('Water Data'!C117))="",NA(),OFFSET('Water Data'!$C$3,0,10*ROW('Water Data'!C117)))</f>
        <v>#N/A</v>
      </c>
      <c r="D120" s="119" t="e">
        <f ca="1">+IF(AND(ISNUMBER(OFFSET('Water Data'!$C$5,0,10*ROW('Water Data'!C114))),'Data Summary'!BS120="Yes"),100-OFFSET('Water Data'!$C$5,0,10*ROW('Water Data'!C114)),NA())</f>
        <v>#N/A</v>
      </c>
      <c r="E120" s="119" t="e">
        <f ca="1">+IF(AND(ISNUMBER(OFFSET('Water Data'!$C$7,0,10*ROW('Water Data'!C114))),'Data Summary'!BT120="Yes"),OFFSET('Water Data'!$C$7,0,10*ROW('Water Data'!C114)),NA())</f>
        <v>#N/A</v>
      </c>
      <c r="F120" s="119" t="e">
        <f ca="1">+IF(AND(ISNUMBER(OFFSET('Water Data'!$C$10,0,10*ROW('Water Data'!C114))),'Data Summary'!BU120="Yes"),OFFSET('Water Data'!$C$10,0,10*ROW('Water Data'!C114)),NA())</f>
        <v>#N/A</v>
      </c>
      <c r="G120" s="119" t="e">
        <f ca="1">+IF(AND(ISNUMBER(OFFSET('Water Data'!$D$5,0,10*ROW('Water Data'!D114))),'Data Summary'!BV120="Yes"),100-OFFSET('Water Data'!$D$5,0,10*ROW('Water Data'!D114)),NA())</f>
        <v>#N/A</v>
      </c>
      <c r="H120" s="119" t="e">
        <f ca="1">+IF(AND(ISNUMBER(OFFSET('Water Data'!$D$7,0,10*ROW('Water Data'!D114))),'Data Summary'!BW120="Yes"),OFFSET('Water Data'!$D$7,0,10*ROW('Water Data'!D114)),NA())</f>
        <v>#N/A</v>
      </c>
      <c r="I120" s="119" t="e">
        <f ca="1">+IF(AND(ISNUMBER(OFFSET('Water Data'!$D$10,0,10*ROW('Water Data'!D114))),'Data Summary'!BX120="Yes"),OFFSET('Water Data'!$D$10,0,10*ROW('Water Data'!D114)),NA())</f>
        <v>#N/A</v>
      </c>
      <c r="J120" s="119" t="e">
        <f ca="1">+IF(AND(ISNUMBER(OFFSET('Water Data'!$E$5,0,10*ROW('Water Data'!E114))),'Data Summary'!BY120="Yes"),100-OFFSET('Water Data'!$E$5,0,10*ROW('Water Data'!E114)),NA())</f>
        <v>#N/A</v>
      </c>
      <c r="K120" s="119" t="e">
        <f ca="1">+IF(AND(ISNUMBER(OFFSET('Water Data'!$E$7,0,10*ROW('Water Data'!E114))),'Data Summary'!BZ120="Yes"),OFFSET('Water Data'!$E$7,0,10*ROW('Water Data'!E114)),NA())</f>
        <v>#N/A</v>
      </c>
      <c r="L120" s="119" t="e">
        <f ca="1">+IF(AND(ISNUMBER(OFFSET('Water Data'!$E$10,0,10*ROW('Water Data'!E114))),'Data Summary'!CA120="Yes"),OFFSET('Water Data'!$E$10,0,10*ROW('Water Data'!E114)),NA())</f>
        <v>#N/A</v>
      </c>
      <c r="M120" s="119" t="e">
        <f ca="1">+IF(AND(ISNUMBER(OFFSET('Water Data'!$F$5,0,10*ROW('Water Data'!F114))),'Data Summary'!CB120="Yes"),100-OFFSET('Water Data'!$F$5,0,10*ROW('Water Data'!F114)),NA())</f>
        <v>#N/A</v>
      </c>
      <c r="N120" s="119" t="e">
        <f ca="1">+IF(AND(ISNUMBER(OFFSET('Water Data'!$F$7,0,10*ROW('Water Data'!F114))),'Data Summary'!CC120="Yes"),OFFSET('Water Data'!$F$7,0,10*ROW('Water Data'!F114)),NA())</f>
        <v>#N/A</v>
      </c>
      <c r="O120" s="119" t="e">
        <f ca="1">+IF(AND(ISNUMBER(OFFSET('Water Data'!$F$10,0,10*ROW('Water Data'!F114))),'Data Summary'!CD120="Yes"),OFFSET('Water Data'!$F$10,0,10*ROW('Water Data'!F114)),NA())</f>
        <v>#N/A</v>
      </c>
      <c r="P120" s="119" t="e">
        <f ca="1">+IF(AND(ISNUMBER(OFFSET('Water Data'!$G$5,0,10*ROW('Water Data'!G114))),'Data Summary'!CE120="Yes"),100-OFFSET('Water Data'!$G$5,0,10*ROW('Water Data'!G114)),NA())</f>
        <v>#N/A</v>
      </c>
      <c r="Q120" s="119" t="e">
        <f ca="1">+IF(AND(ISNUMBER(OFFSET('Water Data'!$G$7,0,10*ROW('Water Data'!G114))),'Data Summary'!CF120="Yes"),OFFSET('Water Data'!$G$7,0,10*ROW('Water Data'!G114)),NA())</f>
        <v>#N/A</v>
      </c>
      <c r="R120" s="119" t="e">
        <f ca="1">+IF(AND(ISNUMBER(OFFSET('Water Data'!$G$10,0,10*ROW('Water Data'!G114))),'Data Summary'!CG120="Yes"),OFFSET('Water Data'!$G$10,0,10*ROW('Water Data'!G114)),NA())</f>
        <v>#N/A</v>
      </c>
      <c r="S120" s="119" t="e">
        <f ca="1">+IF(AND(ISNUMBER(OFFSET('Water Data'!$H$5,0,10*ROW('Water Data'!H114))),'Data Summary'!CH120="Yes"),100-OFFSET('Water Data'!$H$5,0,10*ROW('Water Data'!H114)),NA())</f>
        <v>#N/A</v>
      </c>
      <c r="T120" s="119" t="e">
        <f ca="1">+IF(AND(ISNUMBER(OFFSET('Water Data'!$H$7,0,10*ROW('Water Data'!H114))),'Data Summary'!CI120="Yes"),OFFSET('Water Data'!$H$7,0,10*ROW('Water Data'!H114)),NA())</f>
        <v>#N/A</v>
      </c>
      <c r="U120" s="119" t="e">
        <f ca="1">+IF(AND(ISNUMBER(OFFSET('Water Data'!$H$10,0,10*ROW('Water Data'!H114))),'Data Summary'!CJ120="Yes"),OFFSET('Water Data'!$H$10,0,10*ROW('Water Data'!H114)),NA())</f>
        <v>#N/A</v>
      </c>
      <c r="V120" s="120" t="e">
        <f ca="1">+IF(AND(ISNUMBER(OFFSET('Sanitation Data'!$C$5,0,10*ROW('Sanitation Data'!C114))),'Data Summary'!CK120="Yes"),100-OFFSET('Sanitation Data'!$C$5,0,10*ROW('Sanitation Data'!C114)),NA())</f>
        <v>#N/A</v>
      </c>
      <c r="W120" s="120" t="e">
        <f ca="1">+IF(AND(ISNUMBER(OFFSET('Sanitation Data'!$C$7,0,10*ROW('Sanitation Data'!C114))),'Data Summary'!CL120="Yes"),OFFSET('Sanitation Data'!$C$7,0,10*ROW('Sanitation Data'!C114)),NA())</f>
        <v>#N/A</v>
      </c>
      <c r="X120" s="120" t="e">
        <f ca="1">+IF(AND(ISNUMBER(OFFSET('Sanitation Data'!$C$11,0,10*ROW('Sanitation Data'!C114))),'Data Summary'!CM120="Yes"),OFFSET('Sanitation Data'!$C$11,0,10*ROW('Sanitation Data'!C114)),NA())</f>
        <v>#N/A</v>
      </c>
      <c r="Y120" s="120" t="e">
        <f ca="1">+IF(AND(ISNUMBER(OFFSET('Sanitation Data'!$C$12,0,10*ROW('Sanitation Data'!C114))),'Data Summary'!CN120="Yes"),OFFSET('Sanitation Data'!$C$12,0,10*ROW('Sanitation Data'!C114)),NA())</f>
        <v>#N/A</v>
      </c>
      <c r="Z120" s="120" t="e">
        <f ca="1">+IF(AND(ISNUMBER(OFFSET('Sanitation Data'!$C$13,0,10*ROW('Sanitation Data'!C114))),'Data Summary'!CO120="Yes"),OFFSET('Sanitation Data'!$C$13,0,10*ROW('Sanitation Data'!C114)),NA())</f>
        <v>#N/A</v>
      </c>
      <c r="AA120" s="120" t="e">
        <f ca="1">+IF(AND(ISNUMBER(OFFSET('Sanitation Data'!$D$5,0,10*ROW('Sanitation Data'!D114))),'Data Summary'!CP120="Yes"),100-OFFSET('Sanitation Data'!$D$5,0,10*ROW('Sanitation Data'!D114)),NA())</f>
        <v>#N/A</v>
      </c>
      <c r="AB120" s="120" t="e">
        <f ca="1">+IF(AND(ISNUMBER(OFFSET('Sanitation Data'!$D$7,0,10*ROW('Sanitation Data'!D114))),'Data Summary'!CQ120="Yes"),OFFSET('Sanitation Data'!$D$7,0,10*ROW('Sanitation Data'!D114)),NA())</f>
        <v>#N/A</v>
      </c>
      <c r="AC120" s="120" t="e">
        <f ca="1">+IF(AND(ISNUMBER(OFFSET('Sanitation Data'!$D$11,0,10*ROW('Sanitation Data'!D114))),'Data Summary'!CR120="Yes"),OFFSET('Sanitation Data'!$D$11,0,10*ROW('Sanitation Data'!D114)),NA())</f>
        <v>#N/A</v>
      </c>
      <c r="AD120" s="120" t="e">
        <f ca="1">+IF(AND(ISNUMBER(OFFSET('Sanitation Data'!$D$12,0,10*ROW('Sanitation Data'!D114))),'Data Summary'!CS120="Yes"),OFFSET('Sanitation Data'!$D$12,0,10*ROW('Sanitation Data'!D114)),NA())</f>
        <v>#N/A</v>
      </c>
      <c r="AE120" s="120" t="e">
        <f ca="1">+IF(AND(ISNUMBER(OFFSET('Sanitation Data'!$D$13,0,10*ROW('Sanitation Data'!D114))),'Data Summary'!CT120="Yes"),OFFSET('Sanitation Data'!$D$13,0,10*ROW('Sanitation Data'!D114)),NA())</f>
        <v>#N/A</v>
      </c>
      <c r="AF120" s="120" t="e">
        <f ca="1">+IF(AND(ISNUMBER(OFFSET('Sanitation Data'!$E$5,0,10*ROW('Sanitation Data'!E114))),'Data Summary'!CU120="Yes"),100-OFFSET('Sanitation Data'!$E$5,0,10*ROW('Sanitation Data'!E114)),NA())</f>
        <v>#N/A</v>
      </c>
      <c r="AG120" s="120" t="e">
        <f ca="1">+IF(AND(ISNUMBER(OFFSET('Sanitation Data'!$E$7,0,10*ROW('Sanitation Data'!E114))),'Data Summary'!CV120="Yes"),OFFSET('Sanitation Data'!$E$7,0,10*ROW('Sanitation Data'!E114)),NA())</f>
        <v>#N/A</v>
      </c>
      <c r="AH120" s="120" t="e">
        <f ca="1">+IF(AND(ISNUMBER(OFFSET('Sanitation Data'!$E$11,0,10*ROW('Sanitation Data'!E114))),'Data Summary'!CW120="Yes"),OFFSET('Sanitation Data'!$E$11,0,10*ROW('Sanitation Data'!E114)),NA())</f>
        <v>#N/A</v>
      </c>
      <c r="AI120" s="120" t="e">
        <f ca="1">+IF(AND(ISNUMBER(OFFSET('Sanitation Data'!$E$12,0,10*ROW('Sanitation Data'!E114))),'Data Summary'!CX120="Yes"),OFFSET('Sanitation Data'!$E$12,0,10*ROW('Sanitation Data'!E114)),NA())</f>
        <v>#N/A</v>
      </c>
      <c r="AJ120" s="120" t="e">
        <f ca="1">+IF(AND(ISNUMBER(OFFSET('Sanitation Data'!$E$13,0,10*ROW('Sanitation Data'!E114))),'Data Summary'!CY120="Yes"),OFFSET('Sanitation Data'!$E$13,0,10*ROW('Sanitation Data'!E114)),NA())</f>
        <v>#N/A</v>
      </c>
      <c r="AK120" s="120" t="e">
        <f ca="1">+IF(AND(ISNUMBER(OFFSET('Sanitation Data'!$F$5,0,10*ROW('Sanitation Data'!F114))),'Data Summary'!CZ120="Yes"),100-OFFSET('Sanitation Data'!$F$5,0,10*ROW('Sanitation Data'!F114)),NA())</f>
        <v>#N/A</v>
      </c>
      <c r="AL120" s="120" t="e">
        <f ca="1">+IF(AND(ISNUMBER(OFFSET('Sanitation Data'!$F$7,0,10*ROW('Sanitation Data'!F114))),'Data Summary'!DA120="Yes"),OFFSET('Sanitation Data'!$F$7,0,10*ROW('Sanitation Data'!F114)),NA())</f>
        <v>#N/A</v>
      </c>
      <c r="AM120" s="120" t="e">
        <f ca="1">+IF(AND(ISNUMBER(OFFSET('Sanitation Data'!$F$11,0,10*ROW('Sanitation Data'!F114))),'Data Summary'!DB120="Yes"),OFFSET('Sanitation Data'!$F$11,0,10*ROW('Sanitation Data'!F114)),NA())</f>
        <v>#N/A</v>
      </c>
      <c r="AN120" s="120" t="e">
        <f ca="1">+IF(AND(ISNUMBER(OFFSET('Sanitation Data'!$F$12,0,10*ROW('Sanitation Data'!F114))),'Data Summary'!DC120="Yes"),OFFSET('Sanitation Data'!$F$12,0,10*ROW('Sanitation Data'!F114)),NA())</f>
        <v>#N/A</v>
      </c>
      <c r="AO120" s="120" t="e">
        <f ca="1">+IF(AND(ISNUMBER(OFFSET('Sanitation Data'!$F$13,0,10*ROW('Sanitation Data'!F114))),'Data Summary'!DD120="Yes"),OFFSET('Sanitation Data'!$F$13,0,10*ROW('Sanitation Data'!F114)),NA())</f>
        <v>#N/A</v>
      </c>
      <c r="AP120" s="120" t="e">
        <f ca="1">+IF(AND(ISNUMBER(OFFSET('Sanitation Data'!$G$5,0,10*ROW('Sanitation Data'!G114))),'Data Summary'!DE120="Yes"),100-OFFSET('Sanitation Data'!$G$5,0,10*ROW('Sanitation Data'!G114)),NA())</f>
        <v>#N/A</v>
      </c>
      <c r="AQ120" s="120" t="e">
        <f ca="1">+IF(AND(ISNUMBER(OFFSET('Sanitation Data'!$G$7,0,10*ROW('Sanitation Data'!G114))),'Data Summary'!DF120="Yes"),OFFSET('Sanitation Data'!$G$7,0,10*ROW('Sanitation Data'!G114)),NA())</f>
        <v>#N/A</v>
      </c>
      <c r="AR120" s="120" t="e">
        <f ca="1">+IF(AND(ISNUMBER(OFFSET('Sanitation Data'!$G$11,0,10*ROW('Sanitation Data'!G114))),'Data Summary'!DG120="Yes"),OFFSET('Sanitation Data'!$G$11,0,10*ROW('Sanitation Data'!G114)),NA())</f>
        <v>#N/A</v>
      </c>
      <c r="AS120" s="120" t="e">
        <f ca="1">+IF(AND(ISNUMBER(OFFSET('Sanitation Data'!$G$12,0,10*ROW('Sanitation Data'!G114))),'Data Summary'!DH120="Yes"),OFFSET('Sanitation Data'!$G$12,0,10*ROW('Sanitation Data'!G114)),NA())</f>
        <v>#N/A</v>
      </c>
      <c r="AT120" s="120" t="e">
        <f ca="1">+IF(AND(ISNUMBER(OFFSET('Sanitation Data'!$G$13,0,10*ROW('Sanitation Data'!G114))),'Data Summary'!DI120="Yes"),OFFSET('Sanitation Data'!$G$13,0,10*ROW('Sanitation Data'!G114)),NA())</f>
        <v>#N/A</v>
      </c>
      <c r="AU120" s="120" t="e">
        <f ca="1">+IF(AND(ISNUMBER(OFFSET('Sanitation Data'!$H$5,0,10*ROW('Sanitation Data'!H114))),'Data Summary'!DJ120="Yes"),100-OFFSET('Sanitation Data'!$H$5,0,10*ROW('Sanitation Data'!H114)),NA())</f>
        <v>#N/A</v>
      </c>
      <c r="AV120" s="120" t="e">
        <f ca="1">+IF(AND(ISNUMBER(OFFSET('Sanitation Data'!$H$7,0,10*ROW('Sanitation Data'!H114))),'Data Summary'!DK120="Yes"),OFFSET('Sanitation Data'!$H$7,0,10*ROW('Sanitation Data'!H114)),NA())</f>
        <v>#N/A</v>
      </c>
      <c r="AW120" s="120" t="e">
        <f ca="1">+IF(AND(ISNUMBER(OFFSET('Sanitation Data'!$H$11,0,10*ROW('Sanitation Data'!H114))),'Data Summary'!DL120="Yes"),OFFSET('Sanitation Data'!$H$11,0,10*ROW('Sanitation Data'!H114)),NA())</f>
        <v>#N/A</v>
      </c>
      <c r="AX120" s="120" t="e">
        <f ca="1">+IF(AND(ISNUMBER(OFFSET('Sanitation Data'!$H$12,0,10*ROW('Sanitation Data'!H114))),'Data Summary'!DM120="Yes"),OFFSET('Sanitation Data'!$H$12,0,10*ROW('Sanitation Data'!H114)),NA())</f>
        <v>#N/A</v>
      </c>
      <c r="AY120" s="120" t="e">
        <f ca="1">+IF(AND(ISNUMBER(OFFSET('Sanitation Data'!$H$13,0,10*ROW('Sanitation Data'!H114))),'Data Summary'!DN120="Yes"),OFFSET('Sanitation Data'!$H$13,0,10*ROW('Sanitation Data'!H114)),NA())</f>
        <v>#N/A</v>
      </c>
      <c r="AZ120" s="121" t="e">
        <f ca="1">+IF(AND(ISNUMBER(OFFSET('Hygiene Data'!$C$6,0,10*ROW('Hygiene Data'!C114))),'Data Summary'!DO120="Yes"),OFFSET('Hygiene Data'!$C$6,0,10*ROW('Hygiene Data'!C114)),NA())</f>
        <v>#N/A</v>
      </c>
      <c r="BA120" s="121" t="e">
        <f ca="1">+IF(AND(ISNUMBER(OFFSET('Hygiene Data'!$C$8,0,10*ROW('Hygiene Data'!C114))),'Data Summary'!DP120="Yes"),OFFSET('Hygiene Data'!$C$8,0,10*ROW('Hygiene Data'!C114)),NA())</f>
        <v>#N/A</v>
      </c>
      <c r="BB120" s="121" t="e">
        <f ca="1">+IF(AND(ISNUMBER(OFFSET('Hygiene Data'!$C$10,0,10*ROW('Hygiene Data'!C114))),'Data Summary'!DQ120="Yes"),OFFSET('Hygiene Data'!$C$10,0,10*ROW('Hygiene Data'!C114)),NA())</f>
        <v>#N/A</v>
      </c>
      <c r="BC120" s="121" t="e">
        <f ca="1">+IF(AND(ISNUMBER(OFFSET('Hygiene Data'!$D$6,0,10*ROW('Hygiene Data'!D114))),'Data Summary'!DR120="Yes"),OFFSET('Hygiene Data'!$D$6,0,10*ROW('Hygiene Data'!D114)),NA())</f>
        <v>#N/A</v>
      </c>
      <c r="BD120" s="121" t="e">
        <f ca="1">+IF(AND(ISNUMBER(OFFSET('Hygiene Data'!$D$8,0,10*ROW('Hygiene Data'!D114))),'Data Summary'!DS120="Yes"),OFFSET('Hygiene Data'!$D$8,0,10*ROW('Hygiene Data'!D114)),NA())</f>
        <v>#N/A</v>
      </c>
      <c r="BE120" s="121" t="e">
        <f ca="1">+IF(AND(ISNUMBER(OFFSET('Hygiene Data'!$D$10,0,10*ROW('Hygiene Data'!D114))),'Data Summary'!DT120="Yes"),OFFSET('Hygiene Data'!$D$10,0,10*ROW('Hygiene Data'!D114)),NA())</f>
        <v>#N/A</v>
      </c>
      <c r="BF120" s="121" t="e">
        <f ca="1">+IF(AND(ISNUMBER(OFFSET('Hygiene Data'!$E$6,0,10*ROW('Hygiene Data'!E114))),'Data Summary'!DU120="Yes"),OFFSET('Hygiene Data'!$E$6,0,10*ROW('Hygiene Data'!E114)),NA())</f>
        <v>#N/A</v>
      </c>
      <c r="BG120" s="121" t="e">
        <f ca="1">+IF(AND(ISNUMBER(OFFSET('Hygiene Data'!$E$8,0,10*ROW('Hygiene Data'!E114))),'Data Summary'!DV120="Yes"),OFFSET('Hygiene Data'!$E$8,0,10*ROW('Hygiene Data'!E114)),NA())</f>
        <v>#N/A</v>
      </c>
      <c r="BH120" s="121" t="e">
        <f ca="1">+IF(AND(ISNUMBER(OFFSET('Hygiene Data'!$E$10,0,10*ROW('Hygiene Data'!E114))),'Data Summary'!DW120="Yes"),OFFSET('Hygiene Data'!$E$10,0,10*ROW('Hygiene Data'!E114)),NA())</f>
        <v>#N/A</v>
      </c>
      <c r="BI120" s="121" t="e">
        <f ca="1">+IF(AND(ISNUMBER(OFFSET('Hygiene Data'!$F$6,0,10*ROW('Hygiene Data'!F114))),'Data Summary'!DX120="Yes"),OFFSET('Hygiene Data'!$F$6,0,10*ROW('Hygiene Data'!F114)),NA())</f>
        <v>#N/A</v>
      </c>
      <c r="BJ120" s="121" t="e">
        <f ca="1">+IF(AND(ISNUMBER(OFFSET('Hygiene Data'!$F$8,0,10*ROW('Hygiene Data'!F114))),'Data Summary'!DY120="Yes"),OFFSET('Hygiene Data'!$F$8,0,10*ROW('Hygiene Data'!F114)),NA())</f>
        <v>#N/A</v>
      </c>
      <c r="BK120" s="121" t="e">
        <f ca="1">+IF(AND(ISNUMBER(OFFSET('Hygiene Data'!$F$10,0,10*ROW('Hygiene Data'!F114))),'Data Summary'!DZ120="Yes"),OFFSET('Hygiene Data'!$F$10,0,10*ROW('Hygiene Data'!F114)),NA())</f>
        <v>#N/A</v>
      </c>
      <c r="BL120" s="121" t="e">
        <f ca="1">+IF(AND(ISNUMBER(OFFSET('Hygiene Data'!$G$6,0,10*ROW('Hygiene Data'!G114))),'Data Summary'!EA120="Yes"),OFFSET('Hygiene Data'!$G$6,0,10*ROW('Hygiene Data'!G114)),NA())</f>
        <v>#N/A</v>
      </c>
      <c r="BM120" s="121" t="e">
        <f ca="1">+IF(AND(ISNUMBER(OFFSET('Hygiene Data'!$G$8,0,10*ROW('Hygiene Data'!G114))),'Data Summary'!EB120="Yes"),OFFSET('Hygiene Data'!$G$8,0,10*ROW('Hygiene Data'!G114)),NA())</f>
        <v>#N/A</v>
      </c>
      <c r="BN120" s="121" t="e">
        <f ca="1">+IF(AND(ISNUMBER(OFFSET('Hygiene Data'!$G$10,0,10*ROW('Hygiene Data'!G114))),'Data Summary'!EC120="Yes"),OFFSET('Hygiene Data'!$G$10,0,10*ROW('Hygiene Data'!G114)),NA())</f>
        <v>#N/A</v>
      </c>
      <c r="BO120" s="121" t="e">
        <f ca="1">+IF(AND(ISNUMBER(OFFSET('Hygiene Data'!$H$6,0,10*ROW('Hygiene Data'!H114))),'Data Summary'!ED120="Yes"),OFFSET('Hygiene Data'!$H$6,0,10*ROW('Hygiene Data'!H114)),NA())</f>
        <v>#N/A</v>
      </c>
      <c r="BP120" s="121" t="e">
        <f ca="1">+IF(AND(ISNUMBER(OFFSET('Hygiene Data'!$H$8,0,10*ROW('Hygiene Data'!H114))),'Data Summary'!EE120="Yes"),OFFSET('Hygiene Data'!$H$8,0,10*ROW('Hygiene Data'!H114)),NA())</f>
        <v>#N/A</v>
      </c>
      <c r="BQ120" s="121" t="e">
        <f ca="1">+IF(AND(ISNUMBER(OFFSET('Hygiene Data'!$H$10,0,10*ROW('Hygiene Data'!H114))),'Data Summary'!EF120="Yes"),OFFSET('Hygiene Data'!$H$10,0,10*ROW('Hygiene Data'!H114)),NA())</f>
        <v>#N/A</v>
      </c>
    </row>
    <row r="121" spans="1:69" x14ac:dyDescent="0.2">
      <c r="A121" s="44" t="e">
        <f ca="1">+IF(OFFSET('Water Data'!$B$1,0,10*ROW('Water Data'!B115))="",NA(),OFFSET('Water Data'!$B$1,0,10*ROW('Water Data'!B115)))</f>
        <v>#N/A</v>
      </c>
      <c r="B121" s="44" t="e">
        <f ca="1">+IF(OFFSET('Water Data'!$A$3,0,10*ROW('Water Data'!A118))="",NA(),OFFSET('Water Data'!$A$3,0,10*ROW('Water Data'!A118)))</f>
        <v>#N/A</v>
      </c>
      <c r="C121" s="44" t="e">
        <f ca="1">+IF(OFFSET('Water Data'!$C$3,0,10*ROW('Water Data'!C118))="",NA(),OFFSET('Water Data'!$C$3,0,10*ROW('Water Data'!C118)))</f>
        <v>#N/A</v>
      </c>
      <c r="D121" s="119" t="e">
        <f ca="1">+IF(AND(ISNUMBER(OFFSET('Water Data'!$C$5,0,10*ROW('Water Data'!C115))),'Data Summary'!BS121="Yes"),100-OFFSET('Water Data'!$C$5,0,10*ROW('Water Data'!C115)),NA())</f>
        <v>#N/A</v>
      </c>
      <c r="E121" s="119" t="e">
        <f ca="1">+IF(AND(ISNUMBER(OFFSET('Water Data'!$C$7,0,10*ROW('Water Data'!C115))),'Data Summary'!BT121="Yes"),OFFSET('Water Data'!$C$7,0,10*ROW('Water Data'!C115)),NA())</f>
        <v>#N/A</v>
      </c>
      <c r="F121" s="119" t="e">
        <f ca="1">+IF(AND(ISNUMBER(OFFSET('Water Data'!$C$10,0,10*ROW('Water Data'!C115))),'Data Summary'!BU121="Yes"),OFFSET('Water Data'!$C$10,0,10*ROW('Water Data'!C115)),NA())</f>
        <v>#N/A</v>
      </c>
      <c r="G121" s="119" t="e">
        <f ca="1">+IF(AND(ISNUMBER(OFFSET('Water Data'!$D$5,0,10*ROW('Water Data'!D115))),'Data Summary'!BV121="Yes"),100-OFFSET('Water Data'!$D$5,0,10*ROW('Water Data'!D115)),NA())</f>
        <v>#N/A</v>
      </c>
      <c r="H121" s="119" t="e">
        <f ca="1">+IF(AND(ISNUMBER(OFFSET('Water Data'!$D$7,0,10*ROW('Water Data'!D115))),'Data Summary'!BW121="Yes"),OFFSET('Water Data'!$D$7,0,10*ROW('Water Data'!D115)),NA())</f>
        <v>#N/A</v>
      </c>
      <c r="I121" s="119" t="e">
        <f ca="1">+IF(AND(ISNUMBER(OFFSET('Water Data'!$D$10,0,10*ROW('Water Data'!D115))),'Data Summary'!BX121="Yes"),OFFSET('Water Data'!$D$10,0,10*ROW('Water Data'!D115)),NA())</f>
        <v>#N/A</v>
      </c>
      <c r="J121" s="119" t="e">
        <f ca="1">+IF(AND(ISNUMBER(OFFSET('Water Data'!$E$5,0,10*ROW('Water Data'!E115))),'Data Summary'!BY121="Yes"),100-OFFSET('Water Data'!$E$5,0,10*ROW('Water Data'!E115)),NA())</f>
        <v>#N/A</v>
      </c>
      <c r="K121" s="119" t="e">
        <f ca="1">+IF(AND(ISNUMBER(OFFSET('Water Data'!$E$7,0,10*ROW('Water Data'!E115))),'Data Summary'!BZ121="Yes"),OFFSET('Water Data'!$E$7,0,10*ROW('Water Data'!E115)),NA())</f>
        <v>#N/A</v>
      </c>
      <c r="L121" s="119" t="e">
        <f ca="1">+IF(AND(ISNUMBER(OFFSET('Water Data'!$E$10,0,10*ROW('Water Data'!E115))),'Data Summary'!CA121="Yes"),OFFSET('Water Data'!$E$10,0,10*ROW('Water Data'!E115)),NA())</f>
        <v>#N/A</v>
      </c>
      <c r="M121" s="119" t="e">
        <f ca="1">+IF(AND(ISNUMBER(OFFSET('Water Data'!$F$5,0,10*ROW('Water Data'!F115))),'Data Summary'!CB121="Yes"),100-OFFSET('Water Data'!$F$5,0,10*ROW('Water Data'!F115)),NA())</f>
        <v>#N/A</v>
      </c>
      <c r="N121" s="119" t="e">
        <f ca="1">+IF(AND(ISNUMBER(OFFSET('Water Data'!$F$7,0,10*ROW('Water Data'!F115))),'Data Summary'!CC121="Yes"),OFFSET('Water Data'!$F$7,0,10*ROW('Water Data'!F115)),NA())</f>
        <v>#N/A</v>
      </c>
      <c r="O121" s="119" t="e">
        <f ca="1">+IF(AND(ISNUMBER(OFFSET('Water Data'!$F$10,0,10*ROW('Water Data'!F115))),'Data Summary'!CD121="Yes"),OFFSET('Water Data'!$F$10,0,10*ROW('Water Data'!F115)),NA())</f>
        <v>#N/A</v>
      </c>
      <c r="P121" s="119" t="e">
        <f ca="1">+IF(AND(ISNUMBER(OFFSET('Water Data'!$G$5,0,10*ROW('Water Data'!G115))),'Data Summary'!CE121="Yes"),100-OFFSET('Water Data'!$G$5,0,10*ROW('Water Data'!G115)),NA())</f>
        <v>#N/A</v>
      </c>
      <c r="Q121" s="119" t="e">
        <f ca="1">+IF(AND(ISNUMBER(OFFSET('Water Data'!$G$7,0,10*ROW('Water Data'!G115))),'Data Summary'!CF121="Yes"),OFFSET('Water Data'!$G$7,0,10*ROW('Water Data'!G115)),NA())</f>
        <v>#N/A</v>
      </c>
      <c r="R121" s="119" t="e">
        <f ca="1">+IF(AND(ISNUMBER(OFFSET('Water Data'!$G$10,0,10*ROW('Water Data'!G115))),'Data Summary'!CG121="Yes"),OFFSET('Water Data'!$G$10,0,10*ROW('Water Data'!G115)),NA())</f>
        <v>#N/A</v>
      </c>
      <c r="S121" s="119" t="e">
        <f ca="1">+IF(AND(ISNUMBER(OFFSET('Water Data'!$H$5,0,10*ROW('Water Data'!H115))),'Data Summary'!CH121="Yes"),100-OFFSET('Water Data'!$H$5,0,10*ROW('Water Data'!H115)),NA())</f>
        <v>#N/A</v>
      </c>
      <c r="T121" s="119" t="e">
        <f ca="1">+IF(AND(ISNUMBER(OFFSET('Water Data'!$H$7,0,10*ROW('Water Data'!H115))),'Data Summary'!CI121="Yes"),OFFSET('Water Data'!$H$7,0,10*ROW('Water Data'!H115)),NA())</f>
        <v>#N/A</v>
      </c>
      <c r="U121" s="119" t="e">
        <f ca="1">+IF(AND(ISNUMBER(OFFSET('Water Data'!$H$10,0,10*ROW('Water Data'!H115))),'Data Summary'!CJ121="Yes"),OFFSET('Water Data'!$H$10,0,10*ROW('Water Data'!H115)),NA())</f>
        <v>#N/A</v>
      </c>
      <c r="V121" s="120" t="e">
        <f ca="1">+IF(AND(ISNUMBER(OFFSET('Sanitation Data'!$C$5,0,10*ROW('Sanitation Data'!C115))),'Data Summary'!CK121="Yes"),100-OFFSET('Sanitation Data'!$C$5,0,10*ROW('Sanitation Data'!C115)),NA())</f>
        <v>#N/A</v>
      </c>
      <c r="W121" s="120" t="e">
        <f ca="1">+IF(AND(ISNUMBER(OFFSET('Sanitation Data'!$C$7,0,10*ROW('Sanitation Data'!C115))),'Data Summary'!CL121="Yes"),OFFSET('Sanitation Data'!$C$7,0,10*ROW('Sanitation Data'!C115)),NA())</f>
        <v>#N/A</v>
      </c>
      <c r="X121" s="120" t="e">
        <f ca="1">+IF(AND(ISNUMBER(OFFSET('Sanitation Data'!$C$11,0,10*ROW('Sanitation Data'!C115))),'Data Summary'!CM121="Yes"),OFFSET('Sanitation Data'!$C$11,0,10*ROW('Sanitation Data'!C115)),NA())</f>
        <v>#N/A</v>
      </c>
      <c r="Y121" s="120" t="e">
        <f ca="1">+IF(AND(ISNUMBER(OFFSET('Sanitation Data'!$C$12,0,10*ROW('Sanitation Data'!C115))),'Data Summary'!CN121="Yes"),OFFSET('Sanitation Data'!$C$12,0,10*ROW('Sanitation Data'!C115)),NA())</f>
        <v>#N/A</v>
      </c>
      <c r="Z121" s="120" t="e">
        <f ca="1">+IF(AND(ISNUMBER(OFFSET('Sanitation Data'!$C$13,0,10*ROW('Sanitation Data'!C115))),'Data Summary'!CO121="Yes"),OFFSET('Sanitation Data'!$C$13,0,10*ROW('Sanitation Data'!C115)),NA())</f>
        <v>#N/A</v>
      </c>
      <c r="AA121" s="120" t="e">
        <f ca="1">+IF(AND(ISNUMBER(OFFSET('Sanitation Data'!$D$5,0,10*ROW('Sanitation Data'!D115))),'Data Summary'!CP121="Yes"),100-OFFSET('Sanitation Data'!$D$5,0,10*ROW('Sanitation Data'!D115)),NA())</f>
        <v>#N/A</v>
      </c>
      <c r="AB121" s="120" t="e">
        <f ca="1">+IF(AND(ISNUMBER(OFFSET('Sanitation Data'!$D$7,0,10*ROW('Sanitation Data'!D115))),'Data Summary'!CQ121="Yes"),OFFSET('Sanitation Data'!$D$7,0,10*ROW('Sanitation Data'!D115)),NA())</f>
        <v>#N/A</v>
      </c>
      <c r="AC121" s="120" t="e">
        <f ca="1">+IF(AND(ISNUMBER(OFFSET('Sanitation Data'!$D$11,0,10*ROW('Sanitation Data'!D115))),'Data Summary'!CR121="Yes"),OFFSET('Sanitation Data'!$D$11,0,10*ROW('Sanitation Data'!D115)),NA())</f>
        <v>#N/A</v>
      </c>
      <c r="AD121" s="120" t="e">
        <f ca="1">+IF(AND(ISNUMBER(OFFSET('Sanitation Data'!$D$12,0,10*ROW('Sanitation Data'!D115))),'Data Summary'!CS121="Yes"),OFFSET('Sanitation Data'!$D$12,0,10*ROW('Sanitation Data'!D115)),NA())</f>
        <v>#N/A</v>
      </c>
      <c r="AE121" s="120" t="e">
        <f ca="1">+IF(AND(ISNUMBER(OFFSET('Sanitation Data'!$D$13,0,10*ROW('Sanitation Data'!D115))),'Data Summary'!CT121="Yes"),OFFSET('Sanitation Data'!$D$13,0,10*ROW('Sanitation Data'!D115)),NA())</f>
        <v>#N/A</v>
      </c>
      <c r="AF121" s="120" t="e">
        <f ca="1">+IF(AND(ISNUMBER(OFFSET('Sanitation Data'!$E$5,0,10*ROW('Sanitation Data'!E115))),'Data Summary'!CU121="Yes"),100-OFFSET('Sanitation Data'!$E$5,0,10*ROW('Sanitation Data'!E115)),NA())</f>
        <v>#N/A</v>
      </c>
      <c r="AG121" s="120" t="e">
        <f ca="1">+IF(AND(ISNUMBER(OFFSET('Sanitation Data'!$E$7,0,10*ROW('Sanitation Data'!E115))),'Data Summary'!CV121="Yes"),OFFSET('Sanitation Data'!$E$7,0,10*ROW('Sanitation Data'!E115)),NA())</f>
        <v>#N/A</v>
      </c>
      <c r="AH121" s="120" t="e">
        <f ca="1">+IF(AND(ISNUMBER(OFFSET('Sanitation Data'!$E$11,0,10*ROW('Sanitation Data'!E115))),'Data Summary'!CW121="Yes"),OFFSET('Sanitation Data'!$E$11,0,10*ROW('Sanitation Data'!E115)),NA())</f>
        <v>#N/A</v>
      </c>
      <c r="AI121" s="120" t="e">
        <f ca="1">+IF(AND(ISNUMBER(OFFSET('Sanitation Data'!$E$12,0,10*ROW('Sanitation Data'!E115))),'Data Summary'!CX121="Yes"),OFFSET('Sanitation Data'!$E$12,0,10*ROW('Sanitation Data'!E115)),NA())</f>
        <v>#N/A</v>
      </c>
      <c r="AJ121" s="120" t="e">
        <f ca="1">+IF(AND(ISNUMBER(OFFSET('Sanitation Data'!$E$13,0,10*ROW('Sanitation Data'!E115))),'Data Summary'!CY121="Yes"),OFFSET('Sanitation Data'!$E$13,0,10*ROW('Sanitation Data'!E115)),NA())</f>
        <v>#N/A</v>
      </c>
      <c r="AK121" s="120" t="e">
        <f ca="1">+IF(AND(ISNUMBER(OFFSET('Sanitation Data'!$F$5,0,10*ROW('Sanitation Data'!F115))),'Data Summary'!CZ121="Yes"),100-OFFSET('Sanitation Data'!$F$5,0,10*ROW('Sanitation Data'!F115)),NA())</f>
        <v>#N/A</v>
      </c>
      <c r="AL121" s="120" t="e">
        <f ca="1">+IF(AND(ISNUMBER(OFFSET('Sanitation Data'!$F$7,0,10*ROW('Sanitation Data'!F115))),'Data Summary'!DA121="Yes"),OFFSET('Sanitation Data'!$F$7,0,10*ROW('Sanitation Data'!F115)),NA())</f>
        <v>#N/A</v>
      </c>
      <c r="AM121" s="120" t="e">
        <f ca="1">+IF(AND(ISNUMBER(OFFSET('Sanitation Data'!$F$11,0,10*ROW('Sanitation Data'!F115))),'Data Summary'!DB121="Yes"),OFFSET('Sanitation Data'!$F$11,0,10*ROW('Sanitation Data'!F115)),NA())</f>
        <v>#N/A</v>
      </c>
      <c r="AN121" s="120" t="e">
        <f ca="1">+IF(AND(ISNUMBER(OFFSET('Sanitation Data'!$F$12,0,10*ROW('Sanitation Data'!F115))),'Data Summary'!DC121="Yes"),OFFSET('Sanitation Data'!$F$12,0,10*ROW('Sanitation Data'!F115)),NA())</f>
        <v>#N/A</v>
      </c>
      <c r="AO121" s="120" t="e">
        <f ca="1">+IF(AND(ISNUMBER(OFFSET('Sanitation Data'!$F$13,0,10*ROW('Sanitation Data'!F115))),'Data Summary'!DD121="Yes"),OFFSET('Sanitation Data'!$F$13,0,10*ROW('Sanitation Data'!F115)),NA())</f>
        <v>#N/A</v>
      </c>
      <c r="AP121" s="120" t="e">
        <f ca="1">+IF(AND(ISNUMBER(OFFSET('Sanitation Data'!$G$5,0,10*ROW('Sanitation Data'!G115))),'Data Summary'!DE121="Yes"),100-OFFSET('Sanitation Data'!$G$5,0,10*ROW('Sanitation Data'!G115)),NA())</f>
        <v>#N/A</v>
      </c>
      <c r="AQ121" s="120" t="e">
        <f ca="1">+IF(AND(ISNUMBER(OFFSET('Sanitation Data'!$G$7,0,10*ROW('Sanitation Data'!G115))),'Data Summary'!DF121="Yes"),OFFSET('Sanitation Data'!$G$7,0,10*ROW('Sanitation Data'!G115)),NA())</f>
        <v>#N/A</v>
      </c>
      <c r="AR121" s="120" t="e">
        <f ca="1">+IF(AND(ISNUMBER(OFFSET('Sanitation Data'!$G$11,0,10*ROW('Sanitation Data'!G115))),'Data Summary'!DG121="Yes"),OFFSET('Sanitation Data'!$G$11,0,10*ROW('Sanitation Data'!G115)),NA())</f>
        <v>#N/A</v>
      </c>
      <c r="AS121" s="120" t="e">
        <f ca="1">+IF(AND(ISNUMBER(OFFSET('Sanitation Data'!$G$12,0,10*ROW('Sanitation Data'!G115))),'Data Summary'!DH121="Yes"),OFFSET('Sanitation Data'!$G$12,0,10*ROW('Sanitation Data'!G115)),NA())</f>
        <v>#N/A</v>
      </c>
      <c r="AT121" s="120" t="e">
        <f ca="1">+IF(AND(ISNUMBER(OFFSET('Sanitation Data'!$G$13,0,10*ROW('Sanitation Data'!G115))),'Data Summary'!DI121="Yes"),OFFSET('Sanitation Data'!$G$13,0,10*ROW('Sanitation Data'!G115)),NA())</f>
        <v>#N/A</v>
      </c>
      <c r="AU121" s="120" t="e">
        <f ca="1">+IF(AND(ISNUMBER(OFFSET('Sanitation Data'!$H$5,0,10*ROW('Sanitation Data'!H115))),'Data Summary'!DJ121="Yes"),100-OFFSET('Sanitation Data'!$H$5,0,10*ROW('Sanitation Data'!H115)),NA())</f>
        <v>#N/A</v>
      </c>
      <c r="AV121" s="120" t="e">
        <f ca="1">+IF(AND(ISNUMBER(OFFSET('Sanitation Data'!$H$7,0,10*ROW('Sanitation Data'!H115))),'Data Summary'!DK121="Yes"),OFFSET('Sanitation Data'!$H$7,0,10*ROW('Sanitation Data'!H115)),NA())</f>
        <v>#N/A</v>
      </c>
      <c r="AW121" s="120" t="e">
        <f ca="1">+IF(AND(ISNUMBER(OFFSET('Sanitation Data'!$H$11,0,10*ROW('Sanitation Data'!H115))),'Data Summary'!DL121="Yes"),OFFSET('Sanitation Data'!$H$11,0,10*ROW('Sanitation Data'!H115)),NA())</f>
        <v>#N/A</v>
      </c>
      <c r="AX121" s="120" t="e">
        <f ca="1">+IF(AND(ISNUMBER(OFFSET('Sanitation Data'!$H$12,0,10*ROW('Sanitation Data'!H115))),'Data Summary'!DM121="Yes"),OFFSET('Sanitation Data'!$H$12,0,10*ROW('Sanitation Data'!H115)),NA())</f>
        <v>#N/A</v>
      </c>
      <c r="AY121" s="120" t="e">
        <f ca="1">+IF(AND(ISNUMBER(OFFSET('Sanitation Data'!$H$13,0,10*ROW('Sanitation Data'!H115))),'Data Summary'!DN121="Yes"),OFFSET('Sanitation Data'!$H$13,0,10*ROW('Sanitation Data'!H115)),NA())</f>
        <v>#N/A</v>
      </c>
      <c r="AZ121" s="121" t="e">
        <f ca="1">+IF(AND(ISNUMBER(OFFSET('Hygiene Data'!$C$6,0,10*ROW('Hygiene Data'!C115))),'Data Summary'!DO121="Yes"),OFFSET('Hygiene Data'!$C$6,0,10*ROW('Hygiene Data'!C115)),NA())</f>
        <v>#N/A</v>
      </c>
      <c r="BA121" s="121" t="e">
        <f ca="1">+IF(AND(ISNUMBER(OFFSET('Hygiene Data'!$C$8,0,10*ROW('Hygiene Data'!C115))),'Data Summary'!DP121="Yes"),OFFSET('Hygiene Data'!$C$8,0,10*ROW('Hygiene Data'!C115)),NA())</f>
        <v>#N/A</v>
      </c>
      <c r="BB121" s="121" t="e">
        <f ca="1">+IF(AND(ISNUMBER(OFFSET('Hygiene Data'!$C$10,0,10*ROW('Hygiene Data'!C115))),'Data Summary'!DQ121="Yes"),OFFSET('Hygiene Data'!$C$10,0,10*ROW('Hygiene Data'!C115)),NA())</f>
        <v>#N/A</v>
      </c>
      <c r="BC121" s="121" t="e">
        <f ca="1">+IF(AND(ISNUMBER(OFFSET('Hygiene Data'!$D$6,0,10*ROW('Hygiene Data'!D115))),'Data Summary'!DR121="Yes"),OFFSET('Hygiene Data'!$D$6,0,10*ROW('Hygiene Data'!D115)),NA())</f>
        <v>#N/A</v>
      </c>
      <c r="BD121" s="121" t="e">
        <f ca="1">+IF(AND(ISNUMBER(OFFSET('Hygiene Data'!$D$8,0,10*ROW('Hygiene Data'!D115))),'Data Summary'!DS121="Yes"),OFFSET('Hygiene Data'!$D$8,0,10*ROW('Hygiene Data'!D115)),NA())</f>
        <v>#N/A</v>
      </c>
      <c r="BE121" s="121" t="e">
        <f ca="1">+IF(AND(ISNUMBER(OFFSET('Hygiene Data'!$D$10,0,10*ROW('Hygiene Data'!D115))),'Data Summary'!DT121="Yes"),OFFSET('Hygiene Data'!$D$10,0,10*ROW('Hygiene Data'!D115)),NA())</f>
        <v>#N/A</v>
      </c>
      <c r="BF121" s="121" t="e">
        <f ca="1">+IF(AND(ISNUMBER(OFFSET('Hygiene Data'!$E$6,0,10*ROW('Hygiene Data'!E115))),'Data Summary'!DU121="Yes"),OFFSET('Hygiene Data'!$E$6,0,10*ROW('Hygiene Data'!E115)),NA())</f>
        <v>#N/A</v>
      </c>
      <c r="BG121" s="121" t="e">
        <f ca="1">+IF(AND(ISNUMBER(OFFSET('Hygiene Data'!$E$8,0,10*ROW('Hygiene Data'!E115))),'Data Summary'!DV121="Yes"),OFFSET('Hygiene Data'!$E$8,0,10*ROW('Hygiene Data'!E115)),NA())</f>
        <v>#N/A</v>
      </c>
      <c r="BH121" s="121" t="e">
        <f ca="1">+IF(AND(ISNUMBER(OFFSET('Hygiene Data'!$E$10,0,10*ROW('Hygiene Data'!E115))),'Data Summary'!DW121="Yes"),OFFSET('Hygiene Data'!$E$10,0,10*ROW('Hygiene Data'!E115)),NA())</f>
        <v>#N/A</v>
      </c>
      <c r="BI121" s="121" t="e">
        <f ca="1">+IF(AND(ISNUMBER(OFFSET('Hygiene Data'!$F$6,0,10*ROW('Hygiene Data'!F115))),'Data Summary'!DX121="Yes"),OFFSET('Hygiene Data'!$F$6,0,10*ROW('Hygiene Data'!F115)),NA())</f>
        <v>#N/A</v>
      </c>
      <c r="BJ121" s="121" t="e">
        <f ca="1">+IF(AND(ISNUMBER(OFFSET('Hygiene Data'!$F$8,0,10*ROW('Hygiene Data'!F115))),'Data Summary'!DY121="Yes"),OFFSET('Hygiene Data'!$F$8,0,10*ROW('Hygiene Data'!F115)),NA())</f>
        <v>#N/A</v>
      </c>
      <c r="BK121" s="121" t="e">
        <f ca="1">+IF(AND(ISNUMBER(OFFSET('Hygiene Data'!$F$10,0,10*ROW('Hygiene Data'!F115))),'Data Summary'!DZ121="Yes"),OFFSET('Hygiene Data'!$F$10,0,10*ROW('Hygiene Data'!F115)),NA())</f>
        <v>#N/A</v>
      </c>
      <c r="BL121" s="121" t="e">
        <f ca="1">+IF(AND(ISNUMBER(OFFSET('Hygiene Data'!$G$6,0,10*ROW('Hygiene Data'!G115))),'Data Summary'!EA121="Yes"),OFFSET('Hygiene Data'!$G$6,0,10*ROW('Hygiene Data'!G115)),NA())</f>
        <v>#N/A</v>
      </c>
      <c r="BM121" s="121" t="e">
        <f ca="1">+IF(AND(ISNUMBER(OFFSET('Hygiene Data'!$G$8,0,10*ROW('Hygiene Data'!G115))),'Data Summary'!EB121="Yes"),OFFSET('Hygiene Data'!$G$8,0,10*ROW('Hygiene Data'!G115)),NA())</f>
        <v>#N/A</v>
      </c>
      <c r="BN121" s="121" t="e">
        <f ca="1">+IF(AND(ISNUMBER(OFFSET('Hygiene Data'!$G$10,0,10*ROW('Hygiene Data'!G115))),'Data Summary'!EC121="Yes"),OFFSET('Hygiene Data'!$G$10,0,10*ROW('Hygiene Data'!G115)),NA())</f>
        <v>#N/A</v>
      </c>
      <c r="BO121" s="121" t="e">
        <f ca="1">+IF(AND(ISNUMBER(OFFSET('Hygiene Data'!$H$6,0,10*ROW('Hygiene Data'!H115))),'Data Summary'!ED121="Yes"),OFFSET('Hygiene Data'!$H$6,0,10*ROW('Hygiene Data'!H115)),NA())</f>
        <v>#N/A</v>
      </c>
      <c r="BP121" s="121" t="e">
        <f ca="1">+IF(AND(ISNUMBER(OFFSET('Hygiene Data'!$H$8,0,10*ROW('Hygiene Data'!H115))),'Data Summary'!EE121="Yes"),OFFSET('Hygiene Data'!$H$8,0,10*ROW('Hygiene Data'!H115)),NA())</f>
        <v>#N/A</v>
      </c>
      <c r="BQ121" s="121" t="e">
        <f ca="1">+IF(AND(ISNUMBER(OFFSET('Hygiene Data'!$H$10,0,10*ROW('Hygiene Data'!H115))),'Data Summary'!EF121="Yes"),OFFSET('Hygiene Data'!$H$10,0,10*ROW('Hygiene Data'!H115)),NA())</f>
        <v>#N/A</v>
      </c>
    </row>
    <row r="122" spans="1:69" x14ac:dyDescent="0.2">
      <c r="A122" s="44" t="e">
        <f ca="1">+IF(OFFSET('Water Data'!$B$1,0,10*ROW('Water Data'!B116))="",NA(),OFFSET('Water Data'!$B$1,0,10*ROW('Water Data'!B116)))</f>
        <v>#N/A</v>
      </c>
      <c r="B122" s="44" t="e">
        <f ca="1">+IF(OFFSET('Water Data'!$A$3,0,10*ROW('Water Data'!A119))="",NA(),OFFSET('Water Data'!$A$3,0,10*ROW('Water Data'!A119)))</f>
        <v>#N/A</v>
      </c>
      <c r="C122" s="44" t="e">
        <f ca="1">+IF(OFFSET('Water Data'!$C$3,0,10*ROW('Water Data'!C119))="",NA(),OFFSET('Water Data'!$C$3,0,10*ROW('Water Data'!C119)))</f>
        <v>#N/A</v>
      </c>
      <c r="D122" s="119" t="e">
        <f ca="1">+IF(AND(ISNUMBER(OFFSET('Water Data'!$C$5,0,10*ROW('Water Data'!C116))),'Data Summary'!BS122="Yes"),100-OFFSET('Water Data'!$C$5,0,10*ROW('Water Data'!C116)),NA())</f>
        <v>#N/A</v>
      </c>
      <c r="E122" s="119" t="e">
        <f ca="1">+IF(AND(ISNUMBER(OFFSET('Water Data'!$C$7,0,10*ROW('Water Data'!C116))),'Data Summary'!BT122="Yes"),OFFSET('Water Data'!$C$7,0,10*ROW('Water Data'!C116)),NA())</f>
        <v>#N/A</v>
      </c>
      <c r="F122" s="119" t="e">
        <f ca="1">+IF(AND(ISNUMBER(OFFSET('Water Data'!$C$10,0,10*ROW('Water Data'!C116))),'Data Summary'!BU122="Yes"),OFFSET('Water Data'!$C$10,0,10*ROW('Water Data'!C116)),NA())</f>
        <v>#N/A</v>
      </c>
      <c r="G122" s="119" t="e">
        <f ca="1">+IF(AND(ISNUMBER(OFFSET('Water Data'!$D$5,0,10*ROW('Water Data'!D116))),'Data Summary'!BV122="Yes"),100-OFFSET('Water Data'!$D$5,0,10*ROW('Water Data'!D116)),NA())</f>
        <v>#N/A</v>
      </c>
      <c r="H122" s="119" t="e">
        <f ca="1">+IF(AND(ISNUMBER(OFFSET('Water Data'!$D$7,0,10*ROW('Water Data'!D116))),'Data Summary'!BW122="Yes"),OFFSET('Water Data'!$D$7,0,10*ROW('Water Data'!D116)),NA())</f>
        <v>#N/A</v>
      </c>
      <c r="I122" s="119" t="e">
        <f ca="1">+IF(AND(ISNUMBER(OFFSET('Water Data'!$D$10,0,10*ROW('Water Data'!D116))),'Data Summary'!BX122="Yes"),OFFSET('Water Data'!$D$10,0,10*ROW('Water Data'!D116)),NA())</f>
        <v>#N/A</v>
      </c>
      <c r="J122" s="119" t="e">
        <f ca="1">+IF(AND(ISNUMBER(OFFSET('Water Data'!$E$5,0,10*ROW('Water Data'!E116))),'Data Summary'!BY122="Yes"),100-OFFSET('Water Data'!$E$5,0,10*ROW('Water Data'!E116)),NA())</f>
        <v>#N/A</v>
      </c>
      <c r="K122" s="119" t="e">
        <f ca="1">+IF(AND(ISNUMBER(OFFSET('Water Data'!$E$7,0,10*ROW('Water Data'!E116))),'Data Summary'!BZ122="Yes"),OFFSET('Water Data'!$E$7,0,10*ROW('Water Data'!E116)),NA())</f>
        <v>#N/A</v>
      </c>
      <c r="L122" s="119" t="e">
        <f ca="1">+IF(AND(ISNUMBER(OFFSET('Water Data'!$E$10,0,10*ROW('Water Data'!E116))),'Data Summary'!CA122="Yes"),OFFSET('Water Data'!$E$10,0,10*ROW('Water Data'!E116)),NA())</f>
        <v>#N/A</v>
      </c>
      <c r="M122" s="119" t="e">
        <f ca="1">+IF(AND(ISNUMBER(OFFSET('Water Data'!$F$5,0,10*ROW('Water Data'!F116))),'Data Summary'!CB122="Yes"),100-OFFSET('Water Data'!$F$5,0,10*ROW('Water Data'!F116)),NA())</f>
        <v>#N/A</v>
      </c>
      <c r="N122" s="119" t="e">
        <f ca="1">+IF(AND(ISNUMBER(OFFSET('Water Data'!$F$7,0,10*ROW('Water Data'!F116))),'Data Summary'!CC122="Yes"),OFFSET('Water Data'!$F$7,0,10*ROW('Water Data'!F116)),NA())</f>
        <v>#N/A</v>
      </c>
      <c r="O122" s="119" t="e">
        <f ca="1">+IF(AND(ISNUMBER(OFFSET('Water Data'!$F$10,0,10*ROW('Water Data'!F116))),'Data Summary'!CD122="Yes"),OFFSET('Water Data'!$F$10,0,10*ROW('Water Data'!F116)),NA())</f>
        <v>#N/A</v>
      </c>
      <c r="P122" s="119" t="e">
        <f ca="1">+IF(AND(ISNUMBER(OFFSET('Water Data'!$G$5,0,10*ROW('Water Data'!G116))),'Data Summary'!CE122="Yes"),100-OFFSET('Water Data'!$G$5,0,10*ROW('Water Data'!G116)),NA())</f>
        <v>#N/A</v>
      </c>
      <c r="Q122" s="119" t="e">
        <f ca="1">+IF(AND(ISNUMBER(OFFSET('Water Data'!$G$7,0,10*ROW('Water Data'!G116))),'Data Summary'!CF122="Yes"),OFFSET('Water Data'!$G$7,0,10*ROW('Water Data'!G116)),NA())</f>
        <v>#N/A</v>
      </c>
      <c r="R122" s="119" t="e">
        <f ca="1">+IF(AND(ISNUMBER(OFFSET('Water Data'!$G$10,0,10*ROW('Water Data'!G116))),'Data Summary'!CG122="Yes"),OFFSET('Water Data'!$G$10,0,10*ROW('Water Data'!G116)),NA())</f>
        <v>#N/A</v>
      </c>
      <c r="S122" s="119" t="e">
        <f ca="1">+IF(AND(ISNUMBER(OFFSET('Water Data'!$H$5,0,10*ROW('Water Data'!H116))),'Data Summary'!CH122="Yes"),100-OFFSET('Water Data'!$H$5,0,10*ROW('Water Data'!H116)),NA())</f>
        <v>#N/A</v>
      </c>
      <c r="T122" s="119" t="e">
        <f ca="1">+IF(AND(ISNUMBER(OFFSET('Water Data'!$H$7,0,10*ROW('Water Data'!H116))),'Data Summary'!CI122="Yes"),OFFSET('Water Data'!$H$7,0,10*ROW('Water Data'!H116)),NA())</f>
        <v>#N/A</v>
      </c>
      <c r="U122" s="119" t="e">
        <f ca="1">+IF(AND(ISNUMBER(OFFSET('Water Data'!$H$10,0,10*ROW('Water Data'!H116))),'Data Summary'!CJ122="Yes"),OFFSET('Water Data'!$H$10,0,10*ROW('Water Data'!H116)),NA())</f>
        <v>#N/A</v>
      </c>
      <c r="V122" s="120" t="e">
        <f ca="1">+IF(AND(ISNUMBER(OFFSET('Sanitation Data'!$C$5,0,10*ROW('Sanitation Data'!C116))),'Data Summary'!CK122="Yes"),100-OFFSET('Sanitation Data'!$C$5,0,10*ROW('Sanitation Data'!C116)),NA())</f>
        <v>#N/A</v>
      </c>
      <c r="W122" s="120" t="e">
        <f ca="1">+IF(AND(ISNUMBER(OFFSET('Sanitation Data'!$C$7,0,10*ROW('Sanitation Data'!C116))),'Data Summary'!CL122="Yes"),OFFSET('Sanitation Data'!$C$7,0,10*ROW('Sanitation Data'!C116)),NA())</f>
        <v>#N/A</v>
      </c>
      <c r="X122" s="120" t="e">
        <f ca="1">+IF(AND(ISNUMBER(OFFSET('Sanitation Data'!$C$11,0,10*ROW('Sanitation Data'!C116))),'Data Summary'!CM122="Yes"),OFFSET('Sanitation Data'!$C$11,0,10*ROW('Sanitation Data'!C116)),NA())</f>
        <v>#N/A</v>
      </c>
      <c r="Y122" s="120" t="e">
        <f ca="1">+IF(AND(ISNUMBER(OFFSET('Sanitation Data'!$C$12,0,10*ROW('Sanitation Data'!C116))),'Data Summary'!CN122="Yes"),OFFSET('Sanitation Data'!$C$12,0,10*ROW('Sanitation Data'!C116)),NA())</f>
        <v>#N/A</v>
      </c>
      <c r="Z122" s="120" t="e">
        <f ca="1">+IF(AND(ISNUMBER(OFFSET('Sanitation Data'!$C$13,0,10*ROW('Sanitation Data'!C116))),'Data Summary'!CO122="Yes"),OFFSET('Sanitation Data'!$C$13,0,10*ROW('Sanitation Data'!C116)),NA())</f>
        <v>#N/A</v>
      </c>
      <c r="AA122" s="120" t="e">
        <f ca="1">+IF(AND(ISNUMBER(OFFSET('Sanitation Data'!$D$5,0,10*ROW('Sanitation Data'!D116))),'Data Summary'!CP122="Yes"),100-OFFSET('Sanitation Data'!$D$5,0,10*ROW('Sanitation Data'!D116)),NA())</f>
        <v>#N/A</v>
      </c>
      <c r="AB122" s="120" t="e">
        <f ca="1">+IF(AND(ISNUMBER(OFFSET('Sanitation Data'!$D$7,0,10*ROW('Sanitation Data'!D116))),'Data Summary'!CQ122="Yes"),OFFSET('Sanitation Data'!$D$7,0,10*ROW('Sanitation Data'!D116)),NA())</f>
        <v>#N/A</v>
      </c>
      <c r="AC122" s="120" t="e">
        <f ca="1">+IF(AND(ISNUMBER(OFFSET('Sanitation Data'!$D$11,0,10*ROW('Sanitation Data'!D116))),'Data Summary'!CR122="Yes"),OFFSET('Sanitation Data'!$D$11,0,10*ROW('Sanitation Data'!D116)),NA())</f>
        <v>#N/A</v>
      </c>
      <c r="AD122" s="120" t="e">
        <f ca="1">+IF(AND(ISNUMBER(OFFSET('Sanitation Data'!$D$12,0,10*ROW('Sanitation Data'!D116))),'Data Summary'!CS122="Yes"),OFFSET('Sanitation Data'!$D$12,0,10*ROW('Sanitation Data'!D116)),NA())</f>
        <v>#N/A</v>
      </c>
      <c r="AE122" s="120" t="e">
        <f ca="1">+IF(AND(ISNUMBER(OFFSET('Sanitation Data'!$D$13,0,10*ROW('Sanitation Data'!D116))),'Data Summary'!CT122="Yes"),OFFSET('Sanitation Data'!$D$13,0,10*ROW('Sanitation Data'!D116)),NA())</f>
        <v>#N/A</v>
      </c>
      <c r="AF122" s="120" t="e">
        <f ca="1">+IF(AND(ISNUMBER(OFFSET('Sanitation Data'!$E$5,0,10*ROW('Sanitation Data'!E116))),'Data Summary'!CU122="Yes"),100-OFFSET('Sanitation Data'!$E$5,0,10*ROW('Sanitation Data'!E116)),NA())</f>
        <v>#N/A</v>
      </c>
      <c r="AG122" s="120" t="e">
        <f ca="1">+IF(AND(ISNUMBER(OFFSET('Sanitation Data'!$E$7,0,10*ROW('Sanitation Data'!E116))),'Data Summary'!CV122="Yes"),OFFSET('Sanitation Data'!$E$7,0,10*ROW('Sanitation Data'!E116)),NA())</f>
        <v>#N/A</v>
      </c>
      <c r="AH122" s="120" t="e">
        <f ca="1">+IF(AND(ISNUMBER(OFFSET('Sanitation Data'!$E$11,0,10*ROW('Sanitation Data'!E116))),'Data Summary'!CW122="Yes"),OFFSET('Sanitation Data'!$E$11,0,10*ROW('Sanitation Data'!E116)),NA())</f>
        <v>#N/A</v>
      </c>
      <c r="AI122" s="120" t="e">
        <f ca="1">+IF(AND(ISNUMBER(OFFSET('Sanitation Data'!$E$12,0,10*ROW('Sanitation Data'!E116))),'Data Summary'!CX122="Yes"),OFFSET('Sanitation Data'!$E$12,0,10*ROW('Sanitation Data'!E116)),NA())</f>
        <v>#N/A</v>
      </c>
      <c r="AJ122" s="120" t="e">
        <f ca="1">+IF(AND(ISNUMBER(OFFSET('Sanitation Data'!$E$13,0,10*ROW('Sanitation Data'!E116))),'Data Summary'!CY122="Yes"),OFFSET('Sanitation Data'!$E$13,0,10*ROW('Sanitation Data'!E116)),NA())</f>
        <v>#N/A</v>
      </c>
      <c r="AK122" s="120" t="e">
        <f ca="1">+IF(AND(ISNUMBER(OFFSET('Sanitation Data'!$F$5,0,10*ROW('Sanitation Data'!F116))),'Data Summary'!CZ122="Yes"),100-OFFSET('Sanitation Data'!$F$5,0,10*ROW('Sanitation Data'!F116)),NA())</f>
        <v>#N/A</v>
      </c>
      <c r="AL122" s="120" t="e">
        <f ca="1">+IF(AND(ISNUMBER(OFFSET('Sanitation Data'!$F$7,0,10*ROW('Sanitation Data'!F116))),'Data Summary'!DA122="Yes"),OFFSET('Sanitation Data'!$F$7,0,10*ROW('Sanitation Data'!F116)),NA())</f>
        <v>#N/A</v>
      </c>
      <c r="AM122" s="120" t="e">
        <f ca="1">+IF(AND(ISNUMBER(OFFSET('Sanitation Data'!$F$11,0,10*ROW('Sanitation Data'!F116))),'Data Summary'!DB122="Yes"),OFFSET('Sanitation Data'!$F$11,0,10*ROW('Sanitation Data'!F116)),NA())</f>
        <v>#N/A</v>
      </c>
      <c r="AN122" s="120" t="e">
        <f ca="1">+IF(AND(ISNUMBER(OFFSET('Sanitation Data'!$F$12,0,10*ROW('Sanitation Data'!F116))),'Data Summary'!DC122="Yes"),OFFSET('Sanitation Data'!$F$12,0,10*ROW('Sanitation Data'!F116)),NA())</f>
        <v>#N/A</v>
      </c>
      <c r="AO122" s="120" t="e">
        <f ca="1">+IF(AND(ISNUMBER(OFFSET('Sanitation Data'!$F$13,0,10*ROW('Sanitation Data'!F116))),'Data Summary'!DD122="Yes"),OFFSET('Sanitation Data'!$F$13,0,10*ROW('Sanitation Data'!F116)),NA())</f>
        <v>#N/A</v>
      </c>
      <c r="AP122" s="120" t="e">
        <f ca="1">+IF(AND(ISNUMBER(OFFSET('Sanitation Data'!$G$5,0,10*ROW('Sanitation Data'!G116))),'Data Summary'!DE122="Yes"),100-OFFSET('Sanitation Data'!$G$5,0,10*ROW('Sanitation Data'!G116)),NA())</f>
        <v>#N/A</v>
      </c>
      <c r="AQ122" s="120" t="e">
        <f ca="1">+IF(AND(ISNUMBER(OFFSET('Sanitation Data'!$G$7,0,10*ROW('Sanitation Data'!G116))),'Data Summary'!DF122="Yes"),OFFSET('Sanitation Data'!$G$7,0,10*ROW('Sanitation Data'!G116)),NA())</f>
        <v>#N/A</v>
      </c>
      <c r="AR122" s="120" t="e">
        <f ca="1">+IF(AND(ISNUMBER(OFFSET('Sanitation Data'!$G$11,0,10*ROW('Sanitation Data'!G116))),'Data Summary'!DG122="Yes"),OFFSET('Sanitation Data'!$G$11,0,10*ROW('Sanitation Data'!G116)),NA())</f>
        <v>#N/A</v>
      </c>
      <c r="AS122" s="120" t="e">
        <f ca="1">+IF(AND(ISNUMBER(OFFSET('Sanitation Data'!$G$12,0,10*ROW('Sanitation Data'!G116))),'Data Summary'!DH122="Yes"),OFFSET('Sanitation Data'!$G$12,0,10*ROW('Sanitation Data'!G116)),NA())</f>
        <v>#N/A</v>
      </c>
      <c r="AT122" s="120" t="e">
        <f ca="1">+IF(AND(ISNUMBER(OFFSET('Sanitation Data'!$G$13,0,10*ROW('Sanitation Data'!G116))),'Data Summary'!DI122="Yes"),OFFSET('Sanitation Data'!$G$13,0,10*ROW('Sanitation Data'!G116)),NA())</f>
        <v>#N/A</v>
      </c>
      <c r="AU122" s="120" t="e">
        <f ca="1">+IF(AND(ISNUMBER(OFFSET('Sanitation Data'!$H$5,0,10*ROW('Sanitation Data'!H116))),'Data Summary'!DJ122="Yes"),100-OFFSET('Sanitation Data'!$H$5,0,10*ROW('Sanitation Data'!H116)),NA())</f>
        <v>#N/A</v>
      </c>
      <c r="AV122" s="120" t="e">
        <f ca="1">+IF(AND(ISNUMBER(OFFSET('Sanitation Data'!$H$7,0,10*ROW('Sanitation Data'!H116))),'Data Summary'!DK122="Yes"),OFFSET('Sanitation Data'!$H$7,0,10*ROW('Sanitation Data'!H116)),NA())</f>
        <v>#N/A</v>
      </c>
      <c r="AW122" s="120" t="e">
        <f ca="1">+IF(AND(ISNUMBER(OFFSET('Sanitation Data'!$H$11,0,10*ROW('Sanitation Data'!H116))),'Data Summary'!DL122="Yes"),OFFSET('Sanitation Data'!$H$11,0,10*ROW('Sanitation Data'!H116)),NA())</f>
        <v>#N/A</v>
      </c>
      <c r="AX122" s="120" t="e">
        <f ca="1">+IF(AND(ISNUMBER(OFFSET('Sanitation Data'!$H$12,0,10*ROW('Sanitation Data'!H116))),'Data Summary'!DM122="Yes"),OFFSET('Sanitation Data'!$H$12,0,10*ROW('Sanitation Data'!H116)),NA())</f>
        <v>#N/A</v>
      </c>
      <c r="AY122" s="120" t="e">
        <f ca="1">+IF(AND(ISNUMBER(OFFSET('Sanitation Data'!$H$13,0,10*ROW('Sanitation Data'!H116))),'Data Summary'!DN122="Yes"),OFFSET('Sanitation Data'!$H$13,0,10*ROW('Sanitation Data'!H116)),NA())</f>
        <v>#N/A</v>
      </c>
      <c r="AZ122" s="121" t="e">
        <f ca="1">+IF(AND(ISNUMBER(OFFSET('Hygiene Data'!$C$6,0,10*ROW('Hygiene Data'!C116))),'Data Summary'!DO122="Yes"),OFFSET('Hygiene Data'!$C$6,0,10*ROW('Hygiene Data'!C116)),NA())</f>
        <v>#N/A</v>
      </c>
      <c r="BA122" s="121" t="e">
        <f ca="1">+IF(AND(ISNUMBER(OFFSET('Hygiene Data'!$C$8,0,10*ROW('Hygiene Data'!C116))),'Data Summary'!DP122="Yes"),OFFSET('Hygiene Data'!$C$8,0,10*ROW('Hygiene Data'!C116)),NA())</f>
        <v>#N/A</v>
      </c>
      <c r="BB122" s="121" t="e">
        <f ca="1">+IF(AND(ISNUMBER(OFFSET('Hygiene Data'!$C$10,0,10*ROW('Hygiene Data'!C116))),'Data Summary'!DQ122="Yes"),OFFSET('Hygiene Data'!$C$10,0,10*ROW('Hygiene Data'!C116)),NA())</f>
        <v>#N/A</v>
      </c>
      <c r="BC122" s="121" t="e">
        <f ca="1">+IF(AND(ISNUMBER(OFFSET('Hygiene Data'!$D$6,0,10*ROW('Hygiene Data'!D116))),'Data Summary'!DR122="Yes"),OFFSET('Hygiene Data'!$D$6,0,10*ROW('Hygiene Data'!D116)),NA())</f>
        <v>#N/A</v>
      </c>
      <c r="BD122" s="121" t="e">
        <f ca="1">+IF(AND(ISNUMBER(OFFSET('Hygiene Data'!$D$8,0,10*ROW('Hygiene Data'!D116))),'Data Summary'!DS122="Yes"),OFFSET('Hygiene Data'!$D$8,0,10*ROW('Hygiene Data'!D116)),NA())</f>
        <v>#N/A</v>
      </c>
      <c r="BE122" s="121" t="e">
        <f ca="1">+IF(AND(ISNUMBER(OFFSET('Hygiene Data'!$D$10,0,10*ROW('Hygiene Data'!D116))),'Data Summary'!DT122="Yes"),OFFSET('Hygiene Data'!$D$10,0,10*ROW('Hygiene Data'!D116)),NA())</f>
        <v>#N/A</v>
      </c>
      <c r="BF122" s="121" t="e">
        <f ca="1">+IF(AND(ISNUMBER(OFFSET('Hygiene Data'!$E$6,0,10*ROW('Hygiene Data'!E116))),'Data Summary'!DU122="Yes"),OFFSET('Hygiene Data'!$E$6,0,10*ROW('Hygiene Data'!E116)),NA())</f>
        <v>#N/A</v>
      </c>
      <c r="BG122" s="121" t="e">
        <f ca="1">+IF(AND(ISNUMBER(OFFSET('Hygiene Data'!$E$8,0,10*ROW('Hygiene Data'!E116))),'Data Summary'!DV122="Yes"),OFFSET('Hygiene Data'!$E$8,0,10*ROW('Hygiene Data'!E116)),NA())</f>
        <v>#N/A</v>
      </c>
      <c r="BH122" s="121" t="e">
        <f ca="1">+IF(AND(ISNUMBER(OFFSET('Hygiene Data'!$E$10,0,10*ROW('Hygiene Data'!E116))),'Data Summary'!DW122="Yes"),OFFSET('Hygiene Data'!$E$10,0,10*ROW('Hygiene Data'!E116)),NA())</f>
        <v>#N/A</v>
      </c>
      <c r="BI122" s="121" t="e">
        <f ca="1">+IF(AND(ISNUMBER(OFFSET('Hygiene Data'!$F$6,0,10*ROW('Hygiene Data'!F116))),'Data Summary'!DX122="Yes"),OFFSET('Hygiene Data'!$F$6,0,10*ROW('Hygiene Data'!F116)),NA())</f>
        <v>#N/A</v>
      </c>
      <c r="BJ122" s="121" t="e">
        <f ca="1">+IF(AND(ISNUMBER(OFFSET('Hygiene Data'!$F$8,0,10*ROW('Hygiene Data'!F116))),'Data Summary'!DY122="Yes"),OFFSET('Hygiene Data'!$F$8,0,10*ROW('Hygiene Data'!F116)),NA())</f>
        <v>#N/A</v>
      </c>
      <c r="BK122" s="121" t="e">
        <f ca="1">+IF(AND(ISNUMBER(OFFSET('Hygiene Data'!$F$10,0,10*ROW('Hygiene Data'!F116))),'Data Summary'!DZ122="Yes"),OFFSET('Hygiene Data'!$F$10,0,10*ROW('Hygiene Data'!F116)),NA())</f>
        <v>#N/A</v>
      </c>
      <c r="BL122" s="121" t="e">
        <f ca="1">+IF(AND(ISNUMBER(OFFSET('Hygiene Data'!$G$6,0,10*ROW('Hygiene Data'!G116))),'Data Summary'!EA122="Yes"),OFFSET('Hygiene Data'!$G$6,0,10*ROW('Hygiene Data'!G116)),NA())</f>
        <v>#N/A</v>
      </c>
      <c r="BM122" s="121" t="e">
        <f ca="1">+IF(AND(ISNUMBER(OFFSET('Hygiene Data'!$G$8,0,10*ROW('Hygiene Data'!G116))),'Data Summary'!EB122="Yes"),OFFSET('Hygiene Data'!$G$8,0,10*ROW('Hygiene Data'!G116)),NA())</f>
        <v>#N/A</v>
      </c>
      <c r="BN122" s="121" t="e">
        <f ca="1">+IF(AND(ISNUMBER(OFFSET('Hygiene Data'!$G$10,0,10*ROW('Hygiene Data'!G116))),'Data Summary'!EC122="Yes"),OFFSET('Hygiene Data'!$G$10,0,10*ROW('Hygiene Data'!G116)),NA())</f>
        <v>#N/A</v>
      </c>
      <c r="BO122" s="121" t="e">
        <f ca="1">+IF(AND(ISNUMBER(OFFSET('Hygiene Data'!$H$6,0,10*ROW('Hygiene Data'!H116))),'Data Summary'!ED122="Yes"),OFFSET('Hygiene Data'!$H$6,0,10*ROW('Hygiene Data'!H116)),NA())</f>
        <v>#N/A</v>
      </c>
      <c r="BP122" s="121" t="e">
        <f ca="1">+IF(AND(ISNUMBER(OFFSET('Hygiene Data'!$H$8,0,10*ROW('Hygiene Data'!H116))),'Data Summary'!EE122="Yes"),OFFSET('Hygiene Data'!$H$8,0,10*ROW('Hygiene Data'!H116)),NA())</f>
        <v>#N/A</v>
      </c>
      <c r="BQ122" s="121" t="e">
        <f ca="1">+IF(AND(ISNUMBER(OFFSET('Hygiene Data'!$H$10,0,10*ROW('Hygiene Data'!H116))),'Data Summary'!EF122="Yes"),OFFSET('Hygiene Data'!$H$10,0,10*ROW('Hygiene Data'!H116)),NA())</f>
        <v>#N/A</v>
      </c>
    </row>
    <row r="123" spans="1:69" x14ac:dyDescent="0.2">
      <c r="A123" s="44" t="e">
        <f ca="1">+IF(OFFSET('Water Data'!$B$1,0,10*ROW('Water Data'!B117))="",NA(),OFFSET('Water Data'!$B$1,0,10*ROW('Water Data'!B117)))</f>
        <v>#N/A</v>
      </c>
      <c r="B123" s="44" t="e">
        <f ca="1">+IF(OFFSET('Water Data'!$A$3,0,10*ROW('Water Data'!A120))="",NA(),OFFSET('Water Data'!$A$3,0,10*ROW('Water Data'!A120)))</f>
        <v>#N/A</v>
      </c>
      <c r="C123" s="44" t="e">
        <f ca="1">+IF(OFFSET('Water Data'!$C$3,0,10*ROW('Water Data'!C120))="",NA(),OFFSET('Water Data'!$C$3,0,10*ROW('Water Data'!C120)))</f>
        <v>#N/A</v>
      </c>
      <c r="D123" s="119" t="e">
        <f ca="1">+IF(AND(ISNUMBER(OFFSET('Water Data'!$C$5,0,10*ROW('Water Data'!C117))),'Data Summary'!BS123="Yes"),100-OFFSET('Water Data'!$C$5,0,10*ROW('Water Data'!C117)),NA())</f>
        <v>#N/A</v>
      </c>
      <c r="E123" s="119" t="e">
        <f ca="1">+IF(AND(ISNUMBER(OFFSET('Water Data'!$C$7,0,10*ROW('Water Data'!C117))),'Data Summary'!BT123="Yes"),OFFSET('Water Data'!$C$7,0,10*ROW('Water Data'!C117)),NA())</f>
        <v>#N/A</v>
      </c>
      <c r="F123" s="119" t="e">
        <f ca="1">+IF(AND(ISNUMBER(OFFSET('Water Data'!$C$10,0,10*ROW('Water Data'!C117))),'Data Summary'!BU123="Yes"),OFFSET('Water Data'!$C$10,0,10*ROW('Water Data'!C117)),NA())</f>
        <v>#N/A</v>
      </c>
      <c r="G123" s="119" t="e">
        <f ca="1">+IF(AND(ISNUMBER(OFFSET('Water Data'!$D$5,0,10*ROW('Water Data'!D117))),'Data Summary'!BV123="Yes"),100-OFFSET('Water Data'!$D$5,0,10*ROW('Water Data'!D117)),NA())</f>
        <v>#N/A</v>
      </c>
      <c r="H123" s="119" t="e">
        <f ca="1">+IF(AND(ISNUMBER(OFFSET('Water Data'!$D$7,0,10*ROW('Water Data'!D117))),'Data Summary'!BW123="Yes"),OFFSET('Water Data'!$D$7,0,10*ROW('Water Data'!D117)),NA())</f>
        <v>#N/A</v>
      </c>
      <c r="I123" s="119" t="e">
        <f ca="1">+IF(AND(ISNUMBER(OFFSET('Water Data'!$D$10,0,10*ROW('Water Data'!D117))),'Data Summary'!BX123="Yes"),OFFSET('Water Data'!$D$10,0,10*ROW('Water Data'!D117)),NA())</f>
        <v>#N/A</v>
      </c>
      <c r="J123" s="119" t="e">
        <f ca="1">+IF(AND(ISNUMBER(OFFSET('Water Data'!$E$5,0,10*ROW('Water Data'!E117))),'Data Summary'!BY123="Yes"),100-OFFSET('Water Data'!$E$5,0,10*ROW('Water Data'!E117)),NA())</f>
        <v>#N/A</v>
      </c>
      <c r="K123" s="119" t="e">
        <f ca="1">+IF(AND(ISNUMBER(OFFSET('Water Data'!$E$7,0,10*ROW('Water Data'!E117))),'Data Summary'!BZ123="Yes"),OFFSET('Water Data'!$E$7,0,10*ROW('Water Data'!E117)),NA())</f>
        <v>#N/A</v>
      </c>
      <c r="L123" s="119" t="e">
        <f ca="1">+IF(AND(ISNUMBER(OFFSET('Water Data'!$E$10,0,10*ROW('Water Data'!E117))),'Data Summary'!CA123="Yes"),OFFSET('Water Data'!$E$10,0,10*ROW('Water Data'!E117)),NA())</f>
        <v>#N/A</v>
      </c>
      <c r="M123" s="119" t="e">
        <f ca="1">+IF(AND(ISNUMBER(OFFSET('Water Data'!$F$5,0,10*ROW('Water Data'!F117))),'Data Summary'!CB123="Yes"),100-OFFSET('Water Data'!$F$5,0,10*ROW('Water Data'!F117)),NA())</f>
        <v>#N/A</v>
      </c>
      <c r="N123" s="119" t="e">
        <f ca="1">+IF(AND(ISNUMBER(OFFSET('Water Data'!$F$7,0,10*ROW('Water Data'!F117))),'Data Summary'!CC123="Yes"),OFFSET('Water Data'!$F$7,0,10*ROW('Water Data'!F117)),NA())</f>
        <v>#N/A</v>
      </c>
      <c r="O123" s="119" t="e">
        <f ca="1">+IF(AND(ISNUMBER(OFFSET('Water Data'!$F$10,0,10*ROW('Water Data'!F117))),'Data Summary'!CD123="Yes"),OFFSET('Water Data'!$F$10,0,10*ROW('Water Data'!F117)),NA())</f>
        <v>#N/A</v>
      </c>
      <c r="P123" s="119" t="e">
        <f ca="1">+IF(AND(ISNUMBER(OFFSET('Water Data'!$G$5,0,10*ROW('Water Data'!G117))),'Data Summary'!CE123="Yes"),100-OFFSET('Water Data'!$G$5,0,10*ROW('Water Data'!G117)),NA())</f>
        <v>#N/A</v>
      </c>
      <c r="Q123" s="119" t="e">
        <f ca="1">+IF(AND(ISNUMBER(OFFSET('Water Data'!$G$7,0,10*ROW('Water Data'!G117))),'Data Summary'!CF123="Yes"),OFFSET('Water Data'!$G$7,0,10*ROW('Water Data'!G117)),NA())</f>
        <v>#N/A</v>
      </c>
      <c r="R123" s="119" t="e">
        <f ca="1">+IF(AND(ISNUMBER(OFFSET('Water Data'!$G$10,0,10*ROW('Water Data'!G117))),'Data Summary'!CG123="Yes"),OFFSET('Water Data'!$G$10,0,10*ROW('Water Data'!G117)),NA())</f>
        <v>#N/A</v>
      </c>
      <c r="S123" s="119" t="e">
        <f ca="1">+IF(AND(ISNUMBER(OFFSET('Water Data'!$H$5,0,10*ROW('Water Data'!H117))),'Data Summary'!CH123="Yes"),100-OFFSET('Water Data'!$H$5,0,10*ROW('Water Data'!H117)),NA())</f>
        <v>#N/A</v>
      </c>
      <c r="T123" s="119" t="e">
        <f ca="1">+IF(AND(ISNUMBER(OFFSET('Water Data'!$H$7,0,10*ROW('Water Data'!H117))),'Data Summary'!CI123="Yes"),OFFSET('Water Data'!$H$7,0,10*ROW('Water Data'!H117)),NA())</f>
        <v>#N/A</v>
      </c>
      <c r="U123" s="119" t="e">
        <f ca="1">+IF(AND(ISNUMBER(OFFSET('Water Data'!$H$10,0,10*ROW('Water Data'!H117))),'Data Summary'!CJ123="Yes"),OFFSET('Water Data'!$H$10,0,10*ROW('Water Data'!H117)),NA())</f>
        <v>#N/A</v>
      </c>
      <c r="V123" s="120" t="e">
        <f ca="1">+IF(AND(ISNUMBER(OFFSET('Sanitation Data'!$C$5,0,10*ROW('Sanitation Data'!C117))),'Data Summary'!CK123="Yes"),100-OFFSET('Sanitation Data'!$C$5,0,10*ROW('Sanitation Data'!C117)),NA())</f>
        <v>#N/A</v>
      </c>
      <c r="W123" s="120" t="e">
        <f ca="1">+IF(AND(ISNUMBER(OFFSET('Sanitation Data'!$C$7,0,10*ROW('Sanitation Data'!C117))),'Data Summary'!CL123="Yes"),OFFSET('Sanitation Data'!$C$7,0,10*ROW('Sanitation Data'!C117)),NA())</f>
        <v>#N/A</v>
      </c>
      <c r="X123" s="120" t="e">
        <f ca="1">+IF(AND(ISNUMBER(OFFSET('Sanitation Data'!$C$11,0,10*ROW('Sanitation Data'!C117))),'Data Summary'!CM123="Yes"),OFFSET('Sanitation Data'!$C$11,0,10*ROW('Sanitation Data'!C117)),NA())</f>
        <v>#N/A</v>
      </c>
      <c r="Y123" s="120" t="e">
        <f ca="1">+IF(AND(ISNUMBER(OFFSET('Sanitation Data'!$C$12,0,10*ROW('Sanitation Data'!C117))),'Data Summary'!CN123="Yes"),OFFSET('Sanitation Data'!$C$12,0,10*ROW('Sanitation Data'!C117)),NA())</f>
        <v>#N/A</v>
      </c>
      <c r="Z123" s="120" t="e">
        <f ca="1">+IF(AND(ISNUMBER(OFFSET('Sanitation Data'!$C$13,0,10*ROW('Sanitation Data'!C117))),'Data Summary'!CO123="Yes"),OFFSET('Sanitation Data'!$C$13,0,10*ROW('Sanitation Data'!C117)),NA())</f>
        <v>#N/A</v>
      </c>
      <c r="AA123" s="120" t="e">
        <f ca="1">+IF(AND(ISNUMBER(OFFSET('Sanitation Data'!$D$5,0,10*ROW('Sanitation Data'!D117))),'Data Summary'!CP123="Yes"),100-OFFSET('Sanitation Data'!$D$5,0,10*ROW('Sanitation Data'!D117)),NA())</f>
        <v>#N/A</v>
      </c>
      <c r="AB123" s="120" t="e">
        <f ca="1">+IF(AND(ISNUMBER(OFFSET('Sanitation Data'!$D$7,0,10*ROW('Sanitation Data'!D117))),'Data Summary'!CQ123="Yes"),OFFSET('Sanitation Data'!$D$7,0,10*ROW('Sanitation Data'!D117)),NA())</f>
        <v>#N/A</v>
      </c>
      <c r="AC123" s="120" t="e">
        <f ca="1">+IF(AND(ISNUMBER(OFFSET('Sanitation Data'!$D$11,0,10*ROW('Sanitation Data'!D117))),'Data Summary'!CR123="Yes"),OFFSET('Sanitation Data'!$D$11,0,10*ROW('Sanitation Data'!D117)),NA())</f>
        <v>#N/A</v>
      </c>
      <c r="AD123" s="120" t="e">
        <f ca="1">+IF(AND(ISNUMBER(OFFSET('Sanitation Data'!$D$12,0,10*ROW('Sanitation Data'!D117))),'Data Summary'!CS123="Yes"),OFFSET('Sanitation Data'!$D$12,0,10*ROW('Sanitation Data'!D117)),NA())</f>
        <v>#N/A</v>
      </c>
      <c r="AE123" s="120" t="e">
        <f ca="1">+IF(AND(ISNUMBER(OFFSET('Sanitation Data'!$D$13,0,10*ROW('Sanitation Data'!D117))),'Data Summary'!CT123="Yes"),OFFSET('Sanitation Data'!$D$13,0,10*ROW('Sanitation Data'!D117)),NA())</f>
        <v>#N/A</v>
      </c>
      <c r="AF123" s="120" t="e">
        <f ca="1">+IF(AND(ISNUMBER(OFFSET('Sanitation Data'!$E$5,0,10*ROW('Sanitation Data'!E117))),'Data Summary'!CU123="Yes"),100-OFFSET('Sanitation Data'!$E$5,0,10*ROW('Sanitation Data'!E117)),NA())</f>
        <v>#N/A</v>
      </c>
      <c r="AG123" s="120" t="e">
        <f ca="1">+IF(AND(ISNUMBER(OFFSET('Sanitation Data'!$E$7,0,10*ROW('Sanitation Data'!E117))),'Data Summary'!CV123="Yes"),OFFSET('Sanitation Data'!$E$7,0,10*ROW('Sanitation Data'!E117)),NA())</f>
        <v>#N/A</v>
      </c>
      <c r="AH123" s="120" t="e">
        <f ca="1">+IF(AND(ISNUMBER(OFFSET('Sanitation Data'!$E$11,0,10*ROW('Sanitation Data'!E117))),'Data Summary'!CW123="Yes"),OFFSET('Sanitation Data'!$E$11,0,10*ROW('Sanitation Data'!E117)),NA())</f>
        <v>#N/A</v>
      </c>
      <c r="AI123" s="120" t="e">
        <f ca="1">+IF(AND(ISNUMBER(OFFSET('Sanitation Data'!$E$12,0,10*ROW('Sanitation Data'!E117))),'Data Summary'!CX123="Yes"),OFFSET('Sanitation Data'!$E$12,0,10*ROW('Sanitation Data'!E117)),NA())</f>
        <v>#N/A</v>
      </c>
      <c r="AJ123" s="120" t="e">
        <f ca="1">+IF(AND(ISNUMBER(OFFSET('Sanitation Data'!$E$13,0,10*ROW('Sanitation Data'!E117))),'Data Summary'!CY123="Yes"),OFFSET('Sanitation Data'!$E$13,0,10*ROW('Sanitation Data'!E117)),NA())</f>
        <v>#N/A</v>
      </c>
      <c r="AK123" s="120" t="e">
        <f ca="1">+IF(AND(ISNUMBER(OFFSET('Sanitation Data'!$F$5,0,10*ROW('Sanitation Data'!F117))),'Data Summary'!CZ123="Yes"),100-OFFSET('Sanitation Data'!$F$5,0,10*ROW('Sanitation Data'!F117)),NA())</f>
        <v>#N/A</v>
      </c>
      <c r="AL123" s="120" t="e">
        <f ca="1">+IF(AND(ISNUMBER(OFFSET('Sanitation Data'!$F$7,0,10*ROW('Sanitation Data'!F117))),'Data Summary'!DA123="Yes"),OFFSET('Sanitation Data'!$F$7,0,10*ROW('Sanitation Data'!F117)),NA())</f>
        <v>#N/A</v>
      </c>
      <c r="AM123" s="120" t="e">
        <f ca="1">+IF(AND(ISNUMBER(OFFSET('Sanitation Data'!$F$11,0,10*ROW('Sanitation Data'!F117))),'Data Summary'!DB123="Yes"),OFFSET('Sanitation Data'!$F$11,0,10*ROW('Sanitation Data'!F117)),NA())</f>
        <v>#N/A</v>
      </c>
      <c r="AN123" s="120" t="e">
        <f ca="1">+IF(AND(ISNUMBER(OFFSET('Sanitation Data'!$F$12,0,10*ROW('Sanitation Data'!F117))),'Data Summary'!DC123="Yes"),OFFSET('Sanitation Data'!$F$12,0,10*ROW('Sanitation Data'!F117)),NA())</f>
        <v>#N/A</v>
      </c>
      <c r="AO123" s="120" t="e">
        <f ca="1">+IF(AND(ISNUMBER(OFFSET('Sanitation Data'!$F$13,0,10*ROW('Sanitation Data'!F117))),'Data Summary'!DD123="Yes"),OFFSET('Sanitation Data'!$F$13,0,10*ROW('Sanitation Data'!F117)),NA())</f>
        <v>#N/A</v>
      </c>
      <c r="AP123" s="120" t="e">
        <f ca="1">+IF(AND(ISNUMBER(OFFSET('Sanitation Data'!$G$5,0,10*ROW('Sanitation Data'!G117))),'Data Summary'!DE123="Yes"),100-OFFSET('Sanitation Data'!$G$5,0,10*ROW('Sanitation Data'!G117)),NA())</f>
        <v>#N/A</v>
      </c>
      <c r="AQ123" s="120" t="e">
        <f ca="1">+IF(AND(ISNUMBER(OFFSET('Sanitation Data'!$G$7,0,10*ROW('Sanitation Data'!G117))),'Data Summary'!DF123="Yes"),OFFSET('Sanitation Data'!$G$7,0,10*ROW('Sanitation Data'!G117)),NA())</f>
        <v>#N/A</v>
      </c>
      <c r="AR123" s="120" t="e">
        <f ca="1">+IF(AND(ISNUMBER(OFFSET('Sanitation Data'!$G$11,0,10*ROW('Sanitation Data'!G117))),'Data Summary'!DG123="Yes"),OFFSET('Sanitation Data'!$G$11,0,10*ROW('Sanitation Data'!G117)),NA())</f>
        <v>#N/A</v>
      </c>
      <c r="AS123" s="120" t="e">
        <f ca="1">+IF(AND(ISNUMBER(OFFSET('Sanitation Data'!$G$12,0,10*ROW('Sanitation Data'!G117))),'Data Summary'!DH123="Yes"),OFFSET('Sanitation Data'!$G$12,0,10*ROW('Sanitation Data'!G117)),NA())</f>
        <v>#N/A</v>
      </c>
      <c r="AT123" s="120" t="e">
        <f ca="1">+IF(AND(ISNUMBER(OFFSET('Sanitation Data'!$G$13,0,10*ROW('Sanitation Data'!G117))),'Data Summary'!DI123="Yes"),OFFSET('Sanitation Data'!$G$13,0,10*ROW('Sanitation Data'!G117)),NA())</f>
        <v>#N/A</v>
      </c>
      <c r="AU123" s="120" t="e">
        <f ca="1">+IF(AND(ISNUMBER(OFFSET('Sanitation Data'!$H$5,0,10*ROW('Sanitation Data'!H117))),'Data Summary'!DJ123="Yes"),100-OFFSET('Sanitation Data'!$H$5,0,10*ROW('Sanitation Data'!H117)),NA())</f>
        <v>#N/A</v>
      </c>
      <c r="AV123" s="120" t="e">
        <f ca="1">+IF(AND(ISNUMBER(OFFSET('Sanitation Data'!$H$7,0,10*ROW('Sanitation Data'!H117))),'Data Summary'!DK123="Yes"),OFFSET('Sanitation Data'!$H$7,0,10*ROW('Sanitation Data'!H117)),NA())</f>
        <v>#N/A</v>
      </c>
      <c r="AW123" s="120" t="e">
        <f ca="1">+IF(AND(ISNUMBER(OFFSET('Sanitation Data'!$H$11,0,10*ROW('Sanitation Data'!H117))),'Data Summary'!DL123="Yes"),OFFSET('Sanitation Data'!$H$11,0,10*ROW('Sanitation Data'!H117)),NA())</f>
        <v>#N/A</v>
      </c>
      <c r="AX123" s="120" t="e">
        <f ca="1">+IF(AND(ISNUMBER(OFFSET('Sanitation Data'!$H$12,0,10*ROW('Sanitation Data'!H117))),'Data Summary'!DM123="Yes"),OFFSET('Sanitation Data'!$H$12,0,10*ROW('Sanitation Data'!H117)),NA())</f>
        <v>#N/A</v>
      </c>
      <c r="AY123" s="120" t="e">
        <f ca="1">+IF(AND(ISNUMBER(OFFSET('Sanitation Data'!$H$13,0,10*ROW('Sanitation Data'!H117))),'Data Summary'!DN123="Yes"),OFFSET('Sanitation Data'!$H$13,0,10*ROW('Sanitation Data'!H117)),NA())</f>
        <v>#N/A</v>
      </c>
      <c r="AZ123" s="121" t="e">
        <f ca="1">+IF(AND(ISNUMBER(OFFSET('Hygiene Data'!$C$6,0,10*ROW('Hygiene Data'!C117))),'Data Summary'!DO123="Yes"),OFFSET('Hygiene Data'!$C$6,0,10*ROW('Hygiene Data'!C117)),NA())</f>
        <v>#N/A</v>
      </c>
      <c r="BA123" s="121" t="e">
        <f ca="1">+IF(AND(ISNUMBER(OFFSET('Hygiene Data'!$C$8,0,10*ROW('Hygiene Data'!C117))),'Data Summary'!DP123="Yes"),OFFSET('Hygiene Data'!$C$8,0,10*ROW('Hygiene Data'!C117)),NA())</f>
        <v>#N/A</v>
      </c>
      <c r="BB123" s="121" t="e">
        <f ca="1">+IF(AND(ISNUMBER(OFFSET('Hygiene Data'!$C$10,0,10*ROW('Hygiene Data'!C117))),'Data Summary'!DQ123="Yes"),OFFSET('Hygiene Data'!$C$10,0,10*ROW('Hygiene Data'!C117)),NA())</f>
        <v>#N/A</v>
      </c>
      <c r="BC123" s="121" t="e">
        <f ca="1">+IF(AND(ISNUMBER(OFFSET('Hygiene Data'!$D$6,0,10*ROW('Hygiene Data'!D117))),'Data Summary'!DR123="Yes"),OFFSET('Hygiene Data'!$D$6,0,10*ROW('Hygiene Data'!D117)),NA())</f>
        <v>#N/A</v>
      </c>
      <c r="BD123" s="121" t="e">
        <f ca="1">+IF(AND(ISNUMBER(OFFSET('Hygiene Data'!$D$8,0,10*ROW('Hygiene Data'!D117))),'Data Summary'!DS123="Yes"),OFFSET('Hygiene Data'!$D$8,0,10*ROW('Hygiene Data'!D117)),NA())</f>
        <v>#N/A</v>
      </c>
      <c r="BE123" s="121" t="e">
        <f ca="1">+IF(AND(ISNUMBER(OFFSET('Hygiene Data'!$D$10,0,10*ROW('Hygiene Data'!D117))),'Data Summary'!DT123="Yes"),OFFSET('Hygiene Data'!$D$10,0,10*ROW('Hygiene Data'!D117)),NA())</f>
        <v>#N/A</v>
      </c>
      <c r="BF123" s="121" t="e">
        <f ca="1">+IF(AND(ISNUMBER(OFFSET('Hygiene Data'!$E$6,0,10*ROW('Hygiene Data'!E117))),'Data Summary'!DU123="Yes"),OFFSET('Hygiene Data'!$E$6,0,10*ROW('Hygiene Data'!E117)),NA())</f>
        <v>#N/A</v>
      </c>
      <c r="BG123" s="121" t="e">
        <f ca="1">+IF(AND(ISNUMBER(OFFSET('Hygiene Data'!$E$8,0,10*ROW('Hygiene Data'!E117))),'Data Summary'!DV123="Yes"),OFFSET('Hygiene Data'!$E$8,0,10*ROW('Hygiene Data'!E117)),NA())</f>
        <v>#N/A</v>
      </c>
      <c r="BH123" s="121" t="e">
        <f ca="1">+IF(AND(ISNUMBER(OFFSET('Hygiene Data'!$E$10,0,10*ROW('Hygiene Data'!E117))),'Data Summary'!DW123="Yes"),OFFSET('Hygiene Data'!$E$10,0,10*ROW('Hygiene Data'!E117)),NA())</f>
        <v>#N/A</v>
      </c>
      <c r="BI123" s="121" t="e">
        <f ca="1">+IF(AND(ISNUMBER(OFFSET('Hygiene Data'!$F$6,0,10*ROW('Hygiene Data'!F117))),'Data Summary'!DX123="Yes"),OFFSET('Hygiene Data'!$F$6,0,10*ROW('Hygiene Data'!F117)),NA())</f>
        <v>#N/A</v>
      </c>
      <c r="BJ123" s="121" t="e">
        <f ca="1">+IF(AND(ISNUMBER(OFFSET('Hygiene Data'!$F$8,0,10*ROW('Hygiene Data'!F117))),'Data Summary'!DY123="Yes"),OFFSET('Hygiene Data'!$F$8,0,10*ROW('Hygiene Data'!F117)),NA())</f>
        <v>#N/A</v>
      </c>
      <c r="BK123" s="121" t="e">
        <f ca="1">+IF(AND(ISNUMBER(OFFSET('Hygiene Data'!$F$10,0,10*ROW('Hygiene Data'!F117))),'Data Summary'!DZ123="Yes"),OFFSET('Hygiene Data'!$F$10,0,10*ROW('Hygiene Data'!F117)),NA())</f>
        <v>#N/A</v>
      </c>
      <c r="BL123" s="121" t="e">
        <f ca="1">+IF(AND(ISNUMBER(OFFSET('Hygiene Data'!$G$6,0,10*ROW('Hygiene Data'!G117))),'Data Summary'!EA123="Yes"),OFFSET('Hygiene Data'!$G$6,0,10*ROW('Hygiene Data'!G117)),NA())</f>
        <v>#N/A</v>
      </c>
      <c r="BM123" s="121" t="e">
        <f ca="1">+IF(AND(ISNUMBER(OFFSET('Hygiene Data'!$G$8,0,10*ROW('Hygiene Data'!G117))),'Data Summary'!EB123="Yes"),OFFSET('Hygiene Data'!$G$8,0,10*ROW('Hygiene Data'!G117)),NA())</f>
        <v>#N/A</v>
      </c>
      <c r="BN123" s="121" t="e">
        <f ca="1">+IF(AND(ISNUMBER(OFFSET('Hygiene Data'!$G$10,0,10*ROW('Hygiene Data'!G117))),'Data Summary'!EC123="Yes"),OFFSET('Hygiene Data'!$G$10,0,10*ROW('Hygiene Data'!G117)),NA())</f>
        <v>#N/A</v>
      </c>
      <c r="BO123" s="121" t="e">
        <f ca="1">+IF(AND(ISNUMBER(OFFSET('Hygiene Data'!$H$6,0,10*ROW('Hygiene Data'!H117))),'Data Summary'!ED123="Yes"),OFFSET('Hygiene Data'!$H$6,0,10*ROW('Hygiene Data'!H117)),NA())</f>
        <v>#N/A</v>
      </c>
      <c r="BP123" s="121" t="e">
        <f ca="1">+IF(AND(ISNUMBER(OFFSET('Hygiene Data'!$H$8,0,10*ROW('Hygiene Data'!H117))),'Data Summary'!EE123="Yes"),OFFSET('Hygiene Data'!$H$8,0,10*ROW('Hygiene Data'!H117)),NA())</f>
        <v>#N/A</v>
      </c>
      <c r="BQ123" s="121" t="e">
        <f ca="1">+IF(AND(ISNUMBER(OFFSET('Hygiene Data'!$H$10,0,10*ROW('Hygiene Data'!H117))),'Data Summary'!EF123="Yes"),OFFSET('Hygiene Data'!$H$10,0,10*ROW('Hygiene Data'!H117)),NA())</f>
        <v>#N/A</v>
      </c>
    </row>
    <row r="124" spans="1:69" x14ac:dyDescent="0.2">
      <c r="A124" s="44" t="e">
        <f ca="1">+IF(OFFSET('Water Data'!$B$1,0,10*ROW('Water Data'!B118))="",NA(),OFFSET('Water Data'!$B$1,0,10*ROW('Water Data'!B118)))</f>
        <v>#N/A</v>
      </c>
      <c r="B124" s="44" t="e">
        <f ca="1">+IF(OFFSET('Water Data'!$A$3,0,10*ROW('Water Data'!A121))="",NA(),OFFSET('Water Data'!$A$3,0,10*ROW('Water Data'!A121)))</f>
        <v>#N/A</v>
      </c>
      <c r="C124" s="44" t="e">
        <f ca="1">+IF(OFFSET('Water Data'!$C$3,0,10*ROW('Water Data'!C121))="",NA(),OFFSET('Water Data'!$C$3,0,10*ROW('Water Data'!C121)))</f>
        <v>#N/A</v>
      </c>
      <c r="D124" s="119" t="e">
        <f ca="1">+IF(AND(ISNUMBER(OFFSET('Water Data'!$C$5,0,10*ROW('Water Data'!C118))),'Data Summary'!BS124="Yes"),100-OFFSET('Water Data'!$C$5,0,10*ROW('Water Data'!C118)),NA())</f>
        <v>#N/A</v>
      </c>
      <c r="E124" s="119" t="e">
        <f ca="1">+IF(AND(ISNUMBER(OFFSET('Water Data'!$C$7,0,10*ROW('Water Data'!C118))),'Data Summary'!BT124="Yes"),OFFSET('Water Data'!$C$7,0,10*ROW('Water Data'!C118)),NA())</f>
        <v>#N/A</v>
      </c>
      <c r="F124" s="119" t="e">
        <f ca="1">+IF(AND(ISNUMBER(OFFSET('Water Data'!$C$10,0,10*ROW('Water Data'!C118))),'Data Summary'!BU124="Yes"),OFFSET('Water Data'!$C$10,0,10*ROW('Water Data'!C118)),NA())</f>
        <v>#N/A</v>
      </c>
      <c r="G124" s="119" t="e">
        <f ca="1">+IF(AND(ISNUMBER(OFFSET('Water Data'!$D$5,0,10*ROW('Water Data'!D118))),'Data Summary'!BV124="Yes"),100-OFFSET('Water Data'!$D$5,0,10*ROW('Water Data'!D118)),NA())</f>
        <v>#N/A</v>
      </c>
      <c r="H124" s="119" t="e">
        <f ca="1">+IF(AND(ISNUMBER(OFFSET('Water Data'!$D$7,0,10*ROW('Water Data'!D118))),'Data Summary'!BW124="Yes"),OFFSET('Water Data'!$D$7,0,10*ROW('Water Data'!D118)),NA())</f>
        <v>#N/A</v>
      </c>
      <c r="I124" s="119" t="e">
        <f ca="1">+IF(AND(ISNUMBER(OFFSET('Water Data'!$D$10,0,10*ROW('Water Data'!D118))),'Data Summary'!BX124="Yes"),OFFSET('Water Data'!$D$10,0,10*ROW('Water Data'!D118)),NA())</f>
        <v>#N/A</v>
      </c>
      <c r="J124" s="119" t="e">
        <f ca="1">+IF(AND(ISNUMBER(OFFSET('Water Data'!$E$5,0,10*ROW('Water Data'!E118))),'Data Summary'!BY124="Yes"),100-OFFSET('Water Data'!$E$5,0,10*ROW('Water Data'!E118)),NA())</f>
        <v>#N/A</v>
      </c>
      <c r="K124" s="119" t="e">
        <f ca="1">+IF(AND(ISNUMBER(OFFSET('Water Data'!$E$7,0,10*ROW('Water Data'!E118))),'Data Summary'!BZ124="Yes"),OFFSET('Water Data'!$E$7,0,10*ROW('Water Data'!E118)),NA())</f>
        <v>#N/A</v>
      </c>
      <c r="L124" s="119" t="e">
        <f ca="1">+IF(AND(ISNUMBER(OFFSET('Water Data'!$E$10,0,10*ROW('Water Data'!E118))),'Data Summary'!CA124="Yes"),OFFSET('Water Data'!$E$10,0,10*ROW('Water Data'!E118)),NA())</f>
        <v>#N/A</v>
      </c>
      <c r="M124" s="119" t="e">
        <f ca="1">+IF(AND(ISNUMBER(OFFSET('Water Data'!$F$5,0,10*ROW('Water Data'!F118))),'Data Summary'!CB124="Yes"),100-OFFSET('Water Data'!$F$5,0,10*ROW('Water Data'!F118)),NA())</f>
        <v>#N/A</v>
      </c>
      <c r="N124" s="119" t="e">
        <f ca="1">+IF(AND(ISNUMBER(OFFSET('Water Data'!$F$7,0,10*ROW('Water Data'!F118))),'Data Summary'!CC124="Yes"),OFFSET('Water Data'!$F$7,0,10*ROW('Water Data'!F118)),NA())</f>
        <v>#N/A</v>
      </c>
      <c r="O124" s="119" t="e">
        <f ca="1">+IF(AND(ISNUMBER(OFFSET('Water Data'!$F$10,0,10*ROW('Water Data'!F118))),'Data Summary'!CD124="Yes"),OFFSET('Water Data'!$F$10,0,10*ROW('Water Data'!F118)),NA())</f>
        <v>#N/A</v>
      </c>
      <c r="P124" s="119" t="e">
        <f ca="1">+IF(AND(ISNUMBER(OFFSET('Water Data'!$G$5,0,10*ROW('Water Data'!G118))),'Data Summary'!CE124="Yes"),100-OFFSET('Water Data'!$G$5,0,10*ROW('Water Data'!G118)),NA())</f>
        <v>#N/A</v>
      </c>
      <c r="Q124" s="119" t="e">
        <f ca="1">+IF(AND(ISNUMBER(OFFSET('Water Data'!$G$7,0,10*ROW('Water Data'!G118))),'Data Summary'!CF124="Yes"),OFFSET('Water Data'!$G$7,0,10*ROW('Water Data'!G118)),NA())</f>
        <v>#N/A</v>
      </c>
      <c r="R124" s="119" t="e">
        <f ca="1">+IF(AND(ISNUMBER(OFFSET('Water Data'!$G$10,0,10*ROW('Water Data'!G118))),'Data Summary'!CG124="Yes"),OFFSET('Water Data'!$G$10,0,10*ROW('Water Data'!G118)),NA())</f>
        <v>#N/A</v>
      </c>
      <c r="S124" s="119" t="e">
        <f ca="1">+IF(AND(ISNUMBER(OFFSET('Water Data'!$H$5,0,10*ROW('Water Data'!H118))),'Data Summary'!CH124="Yes"),100-OFFSET('Water Data'!$H$5,0,10*ROW('Water Data'!H118)),NA())</f>
        <v>#N/A</v>
      </c>
      <c r="T124" s="119" t="e">
        <f ca="1">+IF(AND(ISNUMBER(OFFSET('Water Data'!$H$7,0,10*ROW('Water Data'!H118))),'Data Summary'!CI124="Yes"),OFFSET('Water Data'!$H$7,0,10*ROW('Water Data'!H118)),NA())</f>
        <v>#N/A</v>
      </c>
      <c r="U124" s="119" t="e">
        <f ca="1">+IF(AND(ISNUMBER(OFFSET('Water Data'!$H$10,0,10*ROW('Water Data'!H118))),'Data Summary'!CJ124="Yes"),OFFSET('Water Data'!$H$10,0,10*ROW('Water Data'!H118)),NA())</f>
        <v>#N/A</v>
      </c>
      <c r="V124" s="120" t="e">
        <f ca="1">+IF(AND(ISNUMBER(OFFSET('Sanitation Data'!$C$5,0,10*ROW('Sanitation Data'!C118))),'Data Summary'!CK124="Yes"),100-OFFSET('Sanitation Data'!$C$5,0,10*ROW('Sanitation Data'!C118)),NA())</f>
        <v>#N/A</v>
      </c>
      <c r="W124" s="120" t="e">
        <f ca="1">+IF(AND(ISNUMBER(OFFSET('Sanitation Data'!$C$7,0,10*ROW('Sanitation Data'!C118))),'Data Summary'!CL124="Yes"),OFFSET('Sanitation Data'!$C$7,0,10*ROW('Sanitation Data'!C118)),NA())</f>
        <v>#N/A</v>
      </c>
      <c r="X124" s="120" t="e">
        <f ca="1">+IF(AND(ISNUMBER(OFFSET('Sanitation Data'!$C$11,0,10*ROW('Sanitation Data'!C118))),'Data Summary'!CM124="Yes"),OFFSET('Sanitation Data'!$C$11,0,10*ROW('Sanitation Data'!C118)),NA())</f>
        <v>#N/A</v>
      </c>
      <c r="Y124" s="120" t="e">
        <f ca="1">+IF(AND(ISNUMBER(OFFSET('Sanitation Data'!$C$12,0,10*ROW('Sanitation Data'!C118))),'Data Summary'!CN124="Yes"),OFFSET('Sanitation Data'!$C$12,0,10*ROW('Sanitation Data'!C118)),NA())</f>
        <v>#N/A</v>
      </c>
      <c r="Z124" s="120" t="e">
        <f ca="1">+IF(AND(ISNUMBER(OFFSET('Sanitation Data'!$C$13,0,10*ROW('Sanitation Data'!C118))),'Data Summary'!CO124="Yes"),OFFSET('Sanitation Data'!$C$13,0,10*ROW('Sanitation Data'!C118)),NA())</f>
        <v>#N/A</v>
      </c>
      <c r="AA124" s="120" t="e">
        <f ca="1">+IF(AND(ISNUMBER(OFFSET('Sanitation Data'!$D$5,0,10*ROW('Sanitation Data'!D118))),'Data Summary'!CP124="Yes"),100-OFFSET('Sanitation Data'!$D$5,0,10*ROW('Sanitation Data'!D118)),NA())</f>
        <v>#N/A</v>
      </c>
      <c r="AB124" s="120" t="e">
        <f ca="1">+IF(AND(ISNUMBER(OFFSET('Sanitation Data'!$D$7,0,10*ROW('Sanitation Data'!D118))),'Data Summary'!CQ124="Yes"),OFFSET('Sanitation Data'!$D$7,0,10*ROW('Sanitation Data'!D118)),NA())</f>
        <v>#N/A</v>
      </c>
      <c r="AC124" s="120" t="e">
        <f ca="1">+IF(AND(ISNUMBER(OFFSET('Sanitation Data'!$D$11,0,10*ROW('Sanitation Data'!D118))),'Data Summary'!CR124="Yes"),OFFSET('Sanitation Data'!$D$11,0,10*ROW('Sanitation Data'!D118)),NA())</f>
        <v>#N/A</v>
      </c>
      <c r="AD124" s="120" t="e">
        <f ca="1">+IF(AND(ISNUMBER(OFFSET('Sanitation Data'!$D$12,0,10*ROW('Sanitation Data'!D118))),'Data Summary'!CS124="Yes"),OFFSET('Sanitation Data'!$D$12,0,10*ROW('Sanitation Data'!D118)),NA())</f>
        <v>#N/A</v>
      </c>
      <c r="AE124" s="120" t="e">
        <f ca="1">+IF(AND(ISNUMBER(OFFSET('Sanitation Data'!$D$13,0,10*ROW('Sanitation Data'!D118))),'Data Summary'!CT124="Yes"),OFFSET('Sanitation Data'!$D$13,0,10*ROW('Sanitation Data'!D118)),NA())</f>
        <v>#N/A</v>
      </c>
      <c r="AF124" s="120" t="e">
        <f ca="1">+IF(AND(ISNUMBER(OFFSET('Sanitation Data'!$E$5,0,10*ROW('Sanitation Data'!E118))),'Data Summary'!CU124="Yes"),100-OFFSET('Sanitation Data'!$E$5,0,10*ROW('Sanitation Data'!E118)),NA())</f>
        <v>#N/A</v>
      </c>
      <c r="AG124" s="120" t="e">
        <f ca="1">+IF(AND(ISNUMBER(OFFSET('Sanitation Data'!$E$7,0,10*ROW('Sanitation Data'!E118))),'Data Summary'!CV124="Yes"),OFFSET('Sanitation Data'!$E$7,0,10*ROW('Sanitation Data'!E118)),NA())</f>
        <v>#N/A</v>
      </c>
      <c r="AH124" s="120" t="e">
        <f ca="1">+IF(AND(ISNUMBER(OFFSET('Sanitation Data'!$E$11,0,10*ROW('Sanitation Data'!E118))),'Data Summary'!CW124="Yes"),OFFSET('Sanitation Data'!$E$11,0,10*ROW('Sanitation Data'!E118)),NA())</f>
        <v>#N/A</v>
      </c>
      <c r="AI124" s="120" t="e">
        <f ca="1">+IF(AND(ISNUMBER(OFFSET('Sanitation Data'!$E$12,0,10*ROW('Sanitation Data'!E118))),'Data Summary'!CX124="Yes"),OFFSET('Sanitation Data'!$E$12,0,10*ROW('Sanitation Data'!E118)),NA())</f>
        <v>#N/A</v>
      </c>
      <c r="AJ124" s="120" t="e">
        <f ca="1">+IF(AND(ISNUMBER(OFFSET('Sanitation Data'!$E$13,0,10*ROW('Sanitation Data'!E118))),'Data Summary'!CY124="Yes"),OFFSET('Sanitation Data'!$E$13,0,10*ROW('Sanitation Data'!E118)),NA())</f>
        <v>#N/A</v>
      </c>
      <c r="AK124" s="120" t="e">
        <f ca="1">+IF(AND(ISNUMBER(OFFSET('Sanitation Data'!$F$5,0,10*ROW('Sanitation Data'!F118))),'Data Summary'!CZ124="Yes"),100-OFFSET('Sanitation Data'!$F$5,0,10*ROW('Sanitation Data'!F118)),NA())</f>
        <v>#N/A</v>
      </c>
      <c r="AL124" s="120" t="e">
        <f ca="1">+IF(AND(ISNUMBER(OFFSET('Sanitation Data'!$F$7,0,10*ROW('Sanitation Data'!F118))),'Data Summary'!DA124="Yes"),OFFSET('Sanitation Data'!$F$7,0,10*ROW('Sanitation Data'!F118)),NA())</f>
        <v>#N/A</v>
      </c>
      <c r="AM124" s="120" t="e">
        <f ca="1">+IF(AND(ISNUMBER(OFFSET('Sanitation Data'!$F$11,0,10*ROW('Sanitation Data'!F118))),'Data Summary'!DB124="Yes"),OFFSET('Sanitation Data'!$F$11,0,10*ROW('Sanitation Data'!F118)),NA())</f>
        <v>#N/A</v>
      </c>
      <c r="AN124" s="120" t="e">
        <f ca="1">+IF(AND(ISNUMBER(OFFSET('Sanitation Data'!$F$12,0,10*ROW('Sanitation Data'!F118))),'Data Summary'!DC124="Yes"),OFFSET('Sanitation Data'!$F$12,0,10*ROW('Sanitation Data'!F118)),NA())</f>
        <v>#N/A</v>
      </c>
      <c r="AO124" s="120" t="e">
        <f ca="1">+IF(AND(ISNUMBER(OFFSET('Sanitation Data'!$F$13,0,10*ROW('Sanitation Data'!F118))),'Data Summary'!DD124="Yes"),OFFSET('Sanitation Data'!$F$13,0,10*ROW('Sanitation Data'!F118)),NA())</f>
        <v>#N/A</v>
      </c>
      <c r="AP124" s="120" t="e">
        <f ca="1">+IF(AND(ISNUMBER(OFFSET('Sanitation Data'!$G$5,0,10*ROW('Sanitation Data'!G118))),'Data Summary'!DE124="Yes"),100-OFFSET('Sanitation Data'!$G$5,0,10*ROW('Sanitation Data'!G118)),NA())</f>
        <v>#N/A</v>
      </c>
      <c r="AQ124" s="120" t="e">
        <f ca="1">+IF(AND(ISNUMBER(OFFSET('Sanitation Data'!$G$7,0,10*ROW('Sanitation Data'!G118))),'Data Summary'!DF124="Yes"),OFFSET('Sanitation Data'!$G$7,0,10*ROW('Sanitation Data'!G118)),NA())</f>
        <v>#N/A</v>
      </c>
      <c r="AR124" s="120" t="e">
        <f ca="1">+IF(AND(ISNUMBER(OFFSET('Sanitation Data'!$G$11,0,10*ROW('Sanitation Data'!G118))),'Data Summary'!DG124="Yes"),OFFSET('Sanitation Data'!$G$11,0,10*ROW('Sanitation Data'!G118)),NA())</f>
        <v>#N/A</v>
      </c>
      <c r="AS124" s="120" t="e">
        <f ca="1">+IF(AND(ISNUMBER(OFFSET('Sanitation Data'!$G$12,0,10*ROW('Sanitation Data'!G118))),'Data Summary'!DH124="Yes"),OFFSET('Sanitation Data'!$G$12,0,10*ROW('Sanitation Data'!G118)),NA())</f>
        <v>#N/A</v>
      </c>
      <c r="AT124" s="120" t="e">
        <f ca="1">+IF(AND(ISNUMBER(OFFSET('Sanitation Data'!$G$13,0,10*ROW('Sanitation Data'!G118))),'Data Summary'!DI124="Yes"),OFFSET('Sanitation Data'!$G$13,0,10*ROW('Sanitation Data'!G118)),NA())</f>
        <v>#N/A</v>
      </c>
      <c r="AU124" s="120" t="e">
        <f ca="1">+IF(AND(ISNUMBER(OFFSET('Sanitation Data'!$H$5,0,10*ROW('Sanitation Data'!H118))),'Data Summary'!DJ124="Yes"),100-OFFSET('Sanitation Data'!$H$5,0,10*ROW('Sanitation Data'!H118)),NA())</f>
        <v>#N/A</v>
      </c>
      <c r="AV124" s="120" t="e">
        <f ca="1">+IF(AND(ISNUMBER(OFFSET('Sanitation Data'!$H$7,0,10*ROW('Sanitation Data'!H118))),'Data Summary'!DK124="Yes"),OFFSET('Sanitation Data'!$H$7,0,10*ROW('Sanitation Data'!H118)),NA())</f>
        <v>#N/A</v>
      </c>
      <c r="AW124" s="120" t="e">
        <f ca="1">+IF(AND(ISNUMBER(OFFSET('Sanitation Data'!$H$11,0,10*ROW('Sanitation Data'!H118))),'Data Summary'!DL124="Yes"),OFFSET('Sanitation Data'!$H$11,0,10*ROW('Sanitation Data'!H118)),NA())</f>
        <v>#N/A</v>
      </c>
      <c r="AX124" s="120" t="e">
        <f ca="1">+IF(AND(ISNUMBER(OFFSET('Sanitation Data'!$H$12,0,10*ROW('Sanitation Data'!H118))),'Data Summary'!DM124="Yes"),OFFSET('Sanitation Data'!$H$12,0,10*ROW('Sanitation Data'!H118)),NA())</f>
        <v>#N/A</v>
      </c>
      <c r="AY124" s="120" t="e">
        <f ca="1">+IF(AND(ISNUMBER(OFFSET('Sanitation Data'!$H$13,0,10*ROW('Sanitation Data'!H118))),'Data Summary'!DN124="Yes"),OFFSET('Sanitation Data'!$H$13,0,10*ROW('Sanitation Data'!H118)),NA())</f>
        <v>#N/A</v>
      </c>
      <c r="AZ124" s="121" t="e">
        <f ca="1">+IF(AND(ISNUMBER(OFFSET('Hygiene Data'!$C$6,0,10*ROW('Hygiene Data'!C118))),'Data Summary'!DO124="Yes"),OFFSET('Hygiene Data'!$C$6,0,10*ROW('Hygiene Data'!C118)),NA())</f>
        <v>#N/A</v>
      </c>
      <c r="BA124" s="121" t="e">
        <f ca="1">+IF(AND(ISNUMBER(OFFSET('Hygiene Data'!$C$8,0,10*ROW('Hygiene Data'!C118))),'Data Summary'!DP124="Yes"),OFFSET('Hygiene Data'!$C$8,0,10*ROW('Hygiene Data'!C118)),NA())</f>
        <v>#N/A</v>
      </c>
      <c r="BB124" s="121" t="e">
        <f ca="1">+IF(AND(ISNUMBER(OFFSET('Hygiene Data'!$C$10,0,10*ROW('Hygiene Data'!C118))),'Data Summary'!DQ124="Yes"),OFFSET('Hygiene Data'!$C$10,0,10*ROW('Hygiene Data'!C118)),NA())</f>
        <v>#N/A</v>
      </c>
      <c r="BC124" s="121" t="e">
        <f ca="1">+IF(AND(ISNUMBER(OFFSET('Hygiene Data'!$D$6,0,10*ROW('Hygiene Data'!D118))),'Data Summary'!DR124="Yes"),OFFSET('Hygiene Data'!$D$6,0,10*ROW('Hygiene Data'!D118)),NA())</f>
        <v>#N/A</v>
      </c>
      <c r="BD124" s="121" t="e">
        <f ca="1">+IF(AND(ISNUMBER(OFFSET('Hygiene Data'!$D$8,0,10*ROW('Hygiene Data'!D118))),'Data Summary'!DS124="Yes"),OFFSET('Hygiene Data'!$D$8,0,10*ROW('Hygiene Data'!D118)),NA())</f>
        <v>#N/A</v>
      </c>
      <c r="BE124" s="121" t="e">
        <f ca="1">+IF(AND(ISNUMBER(OFFSET('Hygiene Data'!$D$10,0,10*ROW('Hygiene Data'!D118))),'Data Summary'!DT124="Yes"),OFFSET('Hygiene Data'!$D$10,0,10*ROW('Hygiene Data'!D118)),NA())</f>
        <v>#N/A</v>
      </c>
      <c r="BF124" s="121" t="e">
        <f ca="1">+IF(AND(ISNUMBER(OFFSET('Hygiene Data'!$E$6,0,10*ROW('Hygiene Data'!E118))),'Data Summary'!DU124="Yes"),OFFSET('Hygiene Data'!$E$6,0,10*ROW('Hygiene Data'!E118)),NA())</f>
        <v>#N/A</v>
      </c>
      <c r="BG124" s="121" t="e">
        <f ca="1">+IF(AND(ISNUMBER(OFFSET('Hygiene Data'!$E$8,0,10*ROW('Hygiene Data'!E118))),'Data Summary'!DV124="Yes"),OFFSET('Hygiene Data'!$E$8,0,10*ROW('Hygiene Data'!E118)),NA())</f>
        <v>#N/A</v>
      </c>
      <c r="BH124" s="121" t="e">
        <f ca="1">+IF(AND(ISNUMBER(OFFSET('Hygiene Data'!$E$10,0,10*ROW('Hygiene Data'!E118))),'Data Summary'!DW124="Yes"),OFFSET('Hygiene Data'!$E$10,0,10*ROW('Hygiene Data'!E118)),NA())</f>
        <v>#N/A</v>
      </c>
      <c r="BI124" s="121" t="e">
        <f ca="1">+IF(AND(ISNUMBER(OFFSET('Hygiene Data'!$F$6,0,10*ROW('Hygiene Data'!F118))),'Data Summary'!DX124="Yes"),OFFSET('Hygiene Data'!$F$6,0,10*ROW('Hygiene Data'!F118)),NA())</f>
        <v>#N/A</v>
      </c>
      <c r="BJ124" s="121" t="e">
        <f ca="1">+IF(AND(ISNUMBER(OFFSET('Hygiene Data'!$F$8,0,10*ROW('Hygiene Data'!F118))),'Data Summary'!DY124="Yes"),OFFSET('Hygiene Data'!$F$8,0,10*ROW('Hygiene Data'!F118)),NA())</f>
        <v>#N/A</v>
      </c>
      <c r="BK124" s="121" t="e">
        <f ca="1">+IF(AND(ISNUMBER(OFFSET('Hygiene Data'!$F$10,0,10*ROW('Hygiene Data'!F118))),'Data Summary'!DZ124="Yes"),OFFSET('Hygiene Data'!$F$10,0,10*ROW('Hygiene Data'!F118)),NA())</f>
        <v>#N/A</v>
      </c>
      <c r="BL124" s="121" t="e">
        <f ca="1">+IF(AND(ISNUMBER(OFFSET('Hygiene Data'!$G$6,0,10*ROW('Hygiene Data'!G118))),'Data Summary'!EA124="Yes"),OFFSET('Hygiene Data'!$G$6,0,10*ROW('Hygiene Data'!G118)),NA())</f>
        <v>#N/A</v>
      </c>
      <c r="BM124" s="121" t="e">
        <f ca="1">+IF(AND(ISNUMBER(OFFSET('Hygiene Data'!$G$8,0,10*ROW('Hygiene Data'!G118))),'Data Summary'!EB124="Yes"),OFFSET('Hygiene Data'!$G$8,0,10*ROW('Hygiene Data'!G118)),NA())</f>
        <v>#N/A</v>
      </c>
      <c r="BN124" s="121" t="e">
        <f ca="1">+IF(AND(ISNUMBER(OFFSET('Hygiene Data'!$G$10,0,10*ROW('Hygiene Data'!G118))),'Data Summary'!EC124="Yes"),OFFSET('Hygiene Data'!$G$10,0,10*ROW('Hygiene Data'!G118)),NA())</f>
        <v>#N/A</v>
      </c>
      <c r="BO124" s="121" t="e">
        <f ca="1">+IF(AND(ISNUMBER(OFFSET('Hygiene Data'!$H$6,0,10*ROW('Hygiene Data'!H118))),'Data Summary'!ED124="Yes"),OFFSET('Hygiene Data'!$H$6,0,10*ROW('Hygiene Data'!H118)),NA())</f>
        <v>#N/A</v>
      </c>
      <c r="BP124" s="121" t="e">
        <f ca="1">+IF(AND(ISNUMBER(OFFSET('Hygiene Data'!$H$8,0,10*ROW('Hygiene Data'!H118))),'Data Summary'!EE124="Yes"),OFFSET('Hygiene Data'!$H$8,0,10*ROW('Hygiene Data'!H118)),NA())</f>
        <v>#N/A</v>
      </c>
      <c r="BQ124" s="121" t="e">
        <f ca="1">+IF(AND(ISNUMBER(OFFSET('Hygiene Data'!$H$10,0,10*ROW('Hygiene Data'!H118))),'Data Summary'!EF124="Yes"),OFFSET('Hygiene Data'!$H$10,0,10*ROW('Hygiene Data'!H118)),NA())</f>
        <v>#N/A</v>
      </c>
    </row>
    <row r="125" spans="1:69" x14ac:dyDescent="0.2">
      <c r="A125" s="44" t="e">
        <f ca="1">+IF(OFFSET('Water Data'!$B$1,0,10*ROW('Water Data'!B119))="",NA(),OFFSET('Water Data'!$B$1,0,10*ROW('Water Data'!B119)))</f>
        <v>#N/A</v>
      </c>
      <c r="B125" s="44" t="e">
        <f ca="1">+IF(OFFSET('Water Data'!$A$3,0,10*ROW('Water Data'!A122))="",NA(),OFFSET('Water Data'!$A$3,0,10*ROW('Water Data'!A122)))</f>
        <v>#N/A</v>
      </c>
      <c r="C125" s="44" t="e">
        <f ca="1">+IF(OFFSET('Water Data'!$C$3,0,10*ROW('Water Data'!C122))="",NA(),OFFSET('Water Data'!$C$3,0,10*ROW('Water Data'!C122)))</f>
        <v>#N/A</v>
      </c>
      <c r="D125" s="119" t="e">
        <f ca="1">+IF(AND(ISNUMBER(OFFSET('Water Data'!$C$5,0,10*ROW('Water Data'!C119))),'Data Summary'!BS125="Yes"),100-OFFSET('Water Data'!$C$5,0,10*ROW('Water Data'!C119)),NA())</f>
        <v>#N/A</v>
      </c>
      <c r="E125" s="119" t="e">
        <f ca="1">+IF(AND(ISNUMBER(OFFSET('Water Data'!$C$7,0,10*ROW('Water Data'!C119))),'Data Summary'!BT125="Yes"),OFFSET('Water Data'!$C$7,0,10*ROW('Water Data'!C119)),NA())</f>
        <v>#N/A</v>
      </c>
      <c r="F125" s="119" t="e">
        <f ca="1">+IF(AND(ISNUMBER(OFFSET('Water Data'!$C$10,0,10*ROW('Water Data'!C119))),'Data Summary'!BU125="Yes"),OFFSET('Water Data'!$C$10,0,10*ROW('Water Data'!C119)),NA())</f>
        <v>#N/A</v>
      </c>
      <c r="G125" s="119" t="e">
        <f ca="1">+IF(AND(ISNUMBER(OFFSET('Water Data'!$D$5,0,10*ROW('Water Data'!D119))),'Data Summary'!BV125="Yes"),100-OFFSET('Water Data'!$D$5,0,10*ROW('Water Data'!D119)),NA())</f>
        <v>#N/A</v>
      </c>
      <c r="H125" s="119" t="e">
        <f ca="1">+IF(AND(ISNUMBER(OFFSET('Water Data'!$D$7,0,10*ROW('Water Data'!D119))),'Data Summary'!BW125="Yes"),OFFSET('Water Data'!$D$7,0,10*ROW('Water Data'!D119)),NA())</f>
        <v>#N/A</v>
      </c>
      <c r="I125" s="119" t="e">
        <f ca="1">+IF(AND(ISNUMBER(OFFSET('Water Data'!$D$10,0,10*ROW('Water Data'!D119))),'Data Summary'!BX125="Yes"),OFFSET('Water Data'!$D$10,0,10*ROW('Water Data'!D119)),NA())</f>
        <v>#N/A</v>
      </c>
      <c r="J125" s="119" t="e">
        <f ca="1">+IF(AND(ISNUMBER(OFFSET('Water Data'!$E$5,0,10*ROW('Water Data'!E119))),'Data Summary'!BY125="Yes"),100-OFFSET('Water Data'!$E$5,0,10*ROW('Water Data'!E119)),NA())</f>
        <v>#N/A</v>
      </c>
      <c r="K125" s="119" t="e">
        <f ca="1">+IF(AND(ISNUMBER(OFFSET('Water Data'!$E$7,0,10*ROW('Water Data'!E119))),'Data Summary'!BZ125="Yes"),OFFSET('Water Data'!$E$7,0,10*ROW('Water Data'!E119)),NA())</f>
        <v>#N/A</v>
      </c>
      <c r="L125" s="119" t="e">
        <f ca="1">+IF(AND(ISNUMBER(OFFSET('Water Data'!$E$10,0,10*ROW('Water Data'!E119))),'Data Summary'!CA125="Yes"),OFFSET('Water Data'!$E$10,0,10*ROW('Water Data'!E119)),NA())</f>
        <v>#N/A</v>
      </c>
      <c r="M125" s="119" t="e">
        <f ca="1">+IF(AND(ISNUMBER(OFFSET('Water Data'!$F$5,0,10*ROW('Water Data'!F119))),'Data Summary'!CB125="Yes"),100-OFFSET('Water Data'!$F$5,0,10*ROW('Water Data'!F119)),NA())</f>
        <v>#N/A</v>
      </c>
      <c r="N125" s="119" t="e">
        <f ca="1">+IF(AND(ISNUMBER(OFFSET('Water Data'!$F$7,0,10*ROW('Water Data'!F119))),'Data Summary'!CC125="Yes"),OFFSET('Water Data'!$F$7,0,10*ROW('Water Data'!F119)),NA())</f>
        <v>#N/A</v>
      </c>
      <c r="O125" s="119" t="e">
        <f ca="1">+IF(AND(ISNUMBER(OFFSET('Water Data'!$F$10,0,10*ROW('Water Data'!F119))),'Data Summary'!CD125="Yes"),OFFSET('Water Data'!$F$10,0,10*ROW('Water Data'!F119)),NA())</f>
        <v>#N/A</v>
      </c>
      <c r="P125" s="119" t="e">
        <f ca="1">+IF(AND(ISNUMBER(OFFSET('Water Data'!$G$5,0,10*ROW('Water Data'!G119))),'Data Summary'!CE125="Yes"),100-OFFSET('Water Data'!$G$5,0,10*ROW('Water Data'!G119)),NA())</f>
        <v>#N/A</v>
      </c>
      <c r="Q125" s="119" t="e">
        <f ca="1">+IF(AND(ISNUMBER(OFFSET('Water Data'!$G$7,0,10*ROW('Water Data'!G119))),'Data Summary'!CF125="Yes"),OFFSET('Water Data'!$G$7,0,10*ROW('Water Data'!G119)),NA())</f>
        <v>#N/A</v>
      </c>
      <c r="R125" s="119" t="e">
        <f ca="1">+IF(AND(ISNUMBER(OFFSET('Water Data'!$G$10,0,10*ROW('Water Data'!G119))),'Data Summary'!CG125="Yes"),OFFSET('Water Data'!$G$10,0,10*ROW('Water Data'!G119)),NA())</f>
        <v>#N/A</v>
      </c>
      <c r="S125" s="119" t="e">
        <f ca="1">+IF(AND(ISNUMBER(OFFSET('Water Data'!$H$5,0,10*ROW('Water Data'!H119))),'Data Summary'!CH125="Yes"),100-OFFSET('Water Data'!$H$5,0,10*ROW('Water Data'!H119)),NA())</f>
        <v>#N/A</v>
      </c>
      <c r="T125" s="119" t="e">
        <f ca="1">+IF(AND(ISNUMBER(OFFSET('Water Data'!$H$7,0,10*ROW('Water Data'!H119))),'Data Summary'!CI125="Yes"),OFFSET('Water Data'!$H$7,0,10*ROW('Water Data'!H119)),NA())</f>
        <v>#N/A</v>
      </c>
      <c r="U125" s="119" t="e">
        <f ca="1">+IF(AND(ISNUMBER(OFFSET('Water Data'!$H$10,0,10*ROW('Water Data'!H119))),'Data Summary'!CJ125="Yes"),OFFSET('Water Data'!$H$10,0,10*ROW('Water Data'!H119)),NA())</f>
        <v>#N/A</v>
      </c>
      <c r="V125" s="120" t="e">
        <f ca="1">+IF(AND(ISNUMBER(OFFSET('Sanitation Data'!$C$5,0,10*ROW('Sanitation Data'!C119))),'Data Summary'!CK125="Yes"),100-OFFSET('Sanitation Data'!$C$5,0,10*ROW('Sanitation Data'!C119)),NA())</f>
        <v>#N/A</v>
      </c>
      <c r="W125" s="120" t="e">
        <f ca="1">+IF(AND(ISNUMBER(OFFSET('Sanitation Data'!$C$7,0,10*ROW('Sanitation Data'!C119))),'Data Summary'!CL125="Yes"),OFFSET('Sanitation Data'!$C$7,0,10*ROW('Sanitation Data'!C119)),NA())</f>
        <v>#N/A</v>
      </c>
      <c r="X125" s="120" t="e">
        <f ca="1">+IF(AND(ISNUMBER(OFFSET('Sanitation Data'!$C$11,0,10*ROW('Sanitation Data'!C119))),'Data Summary'!CM125="Yes"),OFFSET('Sanitation Data'!$C$11,0,10*ROW('Sanitation Data'!C119)),NA())</f>
        <v>#N/A</v>
      </c>
      <c r="Y125" s="120" t="e">
        <f ca="1">+IF(AND(ISNUMBER(OFFSET('Sanitation Data'!$C$12,0,10*ROW('Sanitation Data'!C119))),'Data Summary'!CN125="Yes"),OFFSET('Sanitation Data'!$C$12,0,10*ROW('Sanitation Data'!C119)),NA())</f>
        <v>#N/A</v>
      </c>
      <c r="Z125" s="120" t="e">
        <f ca="1">+IF(AND(ISNUMBER(OFFSET('Sanitation Data'!$C$13,0,10*ROW('Sanitation Data'!C119))),'Data Summary'!CO125="Yes"),OFFSET('Sanitation Data'!$C$13,0,10*ROW('Sanitation Data'!C119)),NA())</f>
        <v>#N/A</v>
      </c>
      <c r="AA125" s="120" t="e">
        <f ca="1">+IF(AND(ISNUMBER(OFFSET('Sanitation Data'!$D$5,0,10*ROW('Sanitation Data'!D119))),'Data Summary'!CP125="Yes"),100-OFFSET('Sanitation Data'!$D$5,0,10*ROW('Sanitation Data'!D119)),NA())</f>
        <v>#N/A</v>
      </c>
      <c r="AB125" s="120" t="e">
        <f ca="1">+IF(AND(ISNUMBER(OFFSET('Sanitation Data'!$D$7,0,10*ROW('Sanitation Data'!D119))),'Data Summary'!CQ125="Yes"),OFFSET('Sanitation Data'!$D$7,0,10*ROW('Sanitation Data'!D119)),NA())</f>
        <v>#N/A</v>
      </c>
      <c r="AC125" s="120" t="e">
        <f ca="1">+IF(AND(ISNUMBER(OFFSET('Sanitation Data'!$D$11,0,10*ROW('Sanitation Data'!D119))),'Data Summary'!CR125="Yes"),OFFSET('Sanitation Data'!$D$11,0,10*ROW('Sanitation Data'!D119)),NA())</f>
        <v>#N/A</v>
      </c>
      <c r="AD125" s="120" t="e">
        <f ca="1">+IF(AND(ISNUMBER(OFFSET('Sanitation Data'!$D$12,0,10*ROW('Sanitation Data'!D119))),'Data Summary'!CS125="Yes"),OFFSET('Sanitation Data'!$D$12,0,10*ROW('Sanitation Data'!D119)),NA())</f>
        <v>#N/A</v>
      </c>
      <c r="AE125" s="120" t="e">
        <f ca="1">+IF(AND(ISNUMBER(OFFSET('Sanitation Data'!$D$13,0,10*ROW('Sanitation Data'!D119))),'Data Summary'!CT125="Yes"),OFFSET('Sanitation Data'!$D$13,0,10*ROW('Sanitation Data'!D119)),NA())</f>
        <v>#N/A</v>
      </c>
      <c r="AF125" s="120" t="e">
        <f ca="1">+IF(AND(ISNUMBER(OFFSET('Sanitation Data'!$E$5,0,10*ROW('Sanitation Data'!E119))),'Data Summary'!CU125="Yes"),100-OFFSET('Sanitation Data'!$E$5,0,10*ROW('Sanitation Data'!E119)),NA())</f>
        <v>#N/A</v>
      </c>
      <c r="AG125" s="120" t="e">
        <f ca="1">+IF(AND(ISNUMBER(OFFSET('Sanitation Data'!$E$7,0,10*ROW('Sanitation Data'!E119))),'Data Summary'!CV125="Yes"),OFFSET('Sanitation Data'!$E$7,0,10*ROW('Sanitation Data'!E119)),NA())</f>
        <v>#N/A</v>
      </c>
      <c r="AH125" s="120" t="e">
        <f ca="1">+IF(AND(ISNUMBER(OFFSET('Sanitation Data'!$E$11,0,10*ROW('Sanitation Data'!E119))),'Data Summary'!CW125="Yes"),OFFSET('Sanitation Data'!$E$11,0,10*ROW('Sanitation Data'!E119)),NA())</f>
        <v>#N/A</v>
      </c>
      <c r="AI125" s="120" t="e">
        <f ca="1">+IF(AND(ISNUMBER(OFFSET('Sanitation Data'!$E$12,0,10*ROW('Sanitation Data'!E119))),'Data Summary'!CX125="Yes"),OFFSET('Sanitation Data'!$E$12,0,10*ROW('Sanitation Data'!E119)),NA())</f>
        <v>#N/A</v>
      </c>
      <c r="AJ125" s="120" t="e">
        <f ca="1">+IF(AND(ISNUMBER(OFFSET('Sanitation Data'!$E$13,0,10*ROW('Sanitation Data'!E119))),'Data Summary'!CY125="Yes"),OFFSET('Sanitation Data'!$E$13,0,10*ROW('Sanitation Data'!E119)),NA())</f>
        <v>#N/A</v>
      </c>
      <c r="AK125" s="120" t="e">
        <f ca="1">+IF(AND(ISNUMBER(OFFSET('Sanitation Data'!$F$5,0,10*ROW('Sanitation Data'!F119))),'Data Summary'!CZ125="Yes"),100-OFFSET('Sanitation Data'!$F$5,0,10*ROW('Sanitation Data'!F119)),NA())</f>
        <v>#N/A</v>
      </c>
      <c r="AL125" s="120" t="e">
        <f ca="1">+IF(AND(ISNUMBER(OFFSET('Sanitation Data'!$F$7,0,10*ROW('Sanitation Data'!F119))),'Data Summary'!DA125="Yes"),OFFSET('Sanitation Data'!$F$7,0,10*ROW('Sanitation Data'!F119)),NA())</f>
        <v>#N/A</v>
      </c>
      <c r="AM125" s="120" t="e">
        <f ca="1">+IF(AND(ISNUMBER(OFFSET('Sanitation Data'!$F$11,0,10*ROW('Sanitation Data'!F119))),'Data Summary'!DB125="Yes"),OFFSET('Sanitation Data'!$F$11,0,10*ROW('Sanitation Data'!F119)),NA())</f>
        <v>#N/A</v>
      </c>
      <c r="AN125" s="120" t="e">
        <f ca="1">+IF(AND(ISNUMBER(OFFSET('Sanitation Data'!$F$12,0,10*ROW('Sanitation Data'!F119))),'Data Summary'!DC125="Yes"),OFFSET('Sanitation Data'!$F$12,0,10*ROW('Sanitation Data'!F119)),NA())</f>
        <v>#N/A</v>
      </c>
      <c r="AO125" s="120" t="e">
        <f ca="1">+IF(AND(ISNUMBER(OFFSET('Sanitation Data'!$F$13,0,10*ROW('Sanitation Data'!F119))),'Data Summary'!DD125="Yes"),OFFSET('Sanitation Data'!$F$13,0,10*ROW('Sanitation Data'!F119)),NA())</f>
        <v>#N/A</v>
      </c>
      <c r="AP125" s="120" t="e">
        <f ca="1">+IF(AND(ISNUMBER(OFFSET('Sanitation Data'!$G$5,0,10*ROW('Sanitation Data'!G119))),'Data Summary'!DE125="Yes"),100-OFFSET('Sanitation Data'!$G$5,0,10*ROW('Sanitation Data'!G119)),NA())</f>
        <v>#N/A</v>
      </c>
      <c r="AQ125" s="120" t="e">
        <f ca="1">+IF(AND(ISNUMBER(OFFSET('Sanitation Data'!$G$7,0,10*ROW('Sanitation Data'!G119))),'Data Summary'!DF125="Yes"),OFFSET('Sanitation Data'!$G$7,0,10*ROW('Sanitation Data'!G119)),NA())</f>
        <v>#N/A</v>
      </c>
      <c r="AR125" s="120" t="e">
        <f ca="1">+IF(AND(ISNUMBER(OFFSET('Sanitation Data'!$G$11,0,10*ROW('Sanitation Data'!G119))),'Data Summary'!DG125="Yes"),OFFSET('Sanitation Data'!$G$11,0,10*ROW('Sanitation Data'!G119)),NA())</f>
        <v>#N/A</v>
      </c>
      <c r="AS125" s="120" t="e">
        <f ca="1">+IF(AND(ISNUMBER(OFFSET('Sanitation Data'!$G$12,0,10*ROW('Sanitation Data'!G119))),'Data Summary'!DH125="Yes"),OFFSET('Sanitation Data'!$G$12,0,10*ROW('Sanitation Data'!G119)),NA())</f>
        <v>#N/A</v>
      </c>
      <c r="AT125" s="120" t="e">
        <f ca="1">+IF(AND(ISNUMBER(OFFSET('Sanitation Data'!$G$13,0,10*ROW('Sanitation Data'!G119))),'Data Summary'!DI125="Yes"),OFFSET('Sanitation Data'!$G$13,0,10*ROW('Sanitation Data'!G119)),NA())</f>
        <v>#N/A</v>
      </c>
      <c r="AU125" s="120" t="e">
        <f ca="1">+IF(AND(ISNUMBER(OFFSET('Sanitation Data'!$H$5,0,10*ROW('Sanitation Data'!H119))),'Data Summary'!DJ125="Yes"),100-OFFSET('Sanitation Data'!$H$5,0,10*ROW('Sanitation Data'!H119)),NA())</f>
        <v>#N/A</v>
      </c>
      <c r="AV125" s="120" t="e">
        <f ca="1">+IF(AND(ISNUMBER(OFFSET('Sanitation Data'!$H$7,0,10*ROW('Sanitation Data'!H119))),'Data Summary'!DK125="Yes"),OFFSET('Sanitation Data'!$H$7,0,10*ROW('Sanitation Data'!H119)),NA())</f>
        <v>#N/A</v>
      </c>
      <c r="AW125" s="120" t="e">
        <f ca="1">+IF(AND(ISNUMBER(OFFSET('Sanitation Data'!$H$11,0,10*ROW('Sanitation Data'!H119))),'Data Summary'!DL125="Yes"),OFFSET('Sanitation Data'!$H$11,0,10*ROW('Sanitation Data'!H119)),NA())</f>
        <v>#N/A</v>
      </c>
      <c r="AX125" s="120" t="e">
        <f ca="1">+IF(AND(ISNUMBER(OFFSET('Sanitation Data'!$H$12,0,10*ROW('Sanitation Data'!H119))),'Data Summary'!DM125="Yes"),OFFSET('Sanitation Data'!$H$12,0,10*ROW('Sanitation Data'!H119)),NA())</f>
        <v>#N/A</v>
      </c>
      <c r="AY125" s="120" t="e">
        <f ca="1">+IF(AND(ISNUMBER(OFFSET('Sanitation Data'!$H$13,0,10*ROW('Sanitation Data'!H119))),'Data Summary'!DN125="Yes"),OFFSET('Sanitation Data'!$H$13,0,10*ROW('Sanitation Data'!H119)),NA())</f>
        <v>#N/A</v>
      </c>
      <c r="AZ125" s="121" t="e">
        <f ca="1">+IF(AND(ISNUMBER(OFFSET('Hygiene Data'!$C$6,0,10*ROW('Hygiene Data'!C119))),'Data Summary'!DO125="Yes"),OFFSET('Hygiene Data'!$C$6,0,10*ROW('Hygiene Data'!C119)),NA())</f>
        <v>#N/A</v>
      </c>
      <c r="BA125" s="121" t="e">
        <f ca="1">+IF(AND(ISNUMBER(OFFSET('Hygiene Data'!$C$8,0,10*ROW('Hygiene Data'!C119))),'Data Summary'!DP125="Yes"),OFFSET('Hygiene Data'!$C$8,0,10*ROW('Hygiene Data'!C119)),NA())</f>
        <v>#N/A</v>
      </c>
      <c r="BB125" s="121" t="e">
        <f ca="1">+IF(AND(ISNUMBER(OFFSET('Hygiene Data'!$C$10,0,10*ROW('Hygiene Data'!C119))),'Data Summary'!DQ125="Yes"),OFFSET('Hygiene Data'!$C$10,0,10*ROW('Hygiene Data'!C119)),NA())</f>
        <v>#N/A</v>
      </c>
      <c r="BC125" s="121" t="e">
        <f ca="1">+IF(AND(ISNUMBER(OFFSET('Hygiene Data'!$D$6,0,10*ROW('Hygiene Data'!D119))),'Data Summary'!DR125="Yes"),OFFSET('Hygiene Data'!$D$6,0,10*ROW('Hygiene Data'!D119)),NA())</f>
        <v>#N/A</v>
      </c>
      <c r="BD125" s="121" t="e">
        <f ca="1">+IF(AND(ISNUMBER(OFFSET('Hygiene Data'!$D$8,0,10*ROW('Hygiene Data'!D119))),'Data Summary'!DS125="Yes"),OFFSET('Hygiene Data'!$D$8,0,10*ROW('Hygiene Data'!D119)),NA())</f>
        <v>#N/A</v>
      </c>
      <c r="BE125" s="121" t="e">
        <f ca="1">+IF(AND(ISNUMBER(OFFSET('Hygiene Data'!$D$10,0,10*ROW('Hygiene Data'!D119))),'Data Summary'!DT125="Yes"),OFFSET('Hygiene Data'!$D$10,0,10*ROW('Hygiene Data'!D119)),NA())</f>
        <v>#N/A</v>
      </c>
      <c r="BF125" s="121" t="e">
        <f ca="1">+IF(AND(ISNUMBER(OFFSET('Hygiene Data'!$E$6,0,10*ROW('Hygiene Data'!E119))),'Data Summary'!DU125="Yes"),OFFSET('Hygiene Data'!$E$6,0,10*ROW('Hygiene Data'!E119)),NA())</f>
        <v>#N/A</v>
      </c>
      <c r="BG125" s="121" t="e">
        <f ca="1">+IF(AND(ISNUMBER(OFFSET('Hygiene Data'!$E$8,0,10*ROW('Hygiene Data'!E119))),'Data Summary'!DV125="Yes"),OFFSET('Hygiene Data'!$E$8,0,10*ROW('Hygiene Data'!E119)),NA())</f>
        <v>#N/A</v>
      </c>
      <c r="BH125" s="121" t="e">
        <f ca="1">+IF(AND(ISNUMBER(OFFSET('Hygiene Data'!$E$10,0,10*ROW('Hygiene Data'!E119))),'Data Summary'!DW125="Yes"),OFFSET('Hygiene Data'!$E$10,0,10*ROW('Hygiene Data'!E119)),NA())</f>
        <v>#N/A</v>
      </c>
      <c r="BI125" s="121" t="e">
        <f ca="1">+IF(AND(ISNUMBER(OFFSET('Hygiene Data'!$F$6,0,10*ROW('Hygiene Data'!F119))),'Data Summary'!DX125="Yes"),OFFSET('Hygiene Data'!$F$6,0,10*ROW('Hygiene Data'!F119)),NA())</f>
        <v>#N/A</v>
      </c>
      <c r="BJ125" s="121" t="e">
        <f ca="1">+IF(AND(ISNUMBER(OFFSET('Hygiene Data'!$F$8,0,10*ROW('Hygiene Data'!F119))),'Data Summary'!DY125="Yes"),OFFSET('Hygiene Data'!$F$8,0,10*ROW('Hygiene Data'!F119)),NA())</f>
        <v>#N/A</v>
      </c>
      <c r="BK125" s="121" t="e">
        <f ca="1">+IF(AND(ISNUMBER(OFFSET('Hygiene Data'!$F$10,0,10*ROW('Hygiene Data'!F119))),'Data Summary'!DZ125="Yes"),OFFSET('Hygiene Data'!$F$10,0,10*ROW('Hygiene Data'!F119)),NA())</f>
        <v>#N/A</v>
      </c>
      <c r="BL125" s="121" t="e">
        <f ca="1">+IF(AND(ISNUMBER(OFFSET('Hygiene Data'!$G$6,0,10*ROW('Hygiene Data'!G119))),'Data Summary'!EA125="Yes"),OFFSET('Hygiene Data'!$G$6,0,10*ROW('Hygiene Data'!G119)),NA())</f>
        <v>#N/A</v>
      </c>
      <c r="BM125" s="121" t="e">
        <f ca="1">+IF(AND(ISNUMBER(OFFSET('Hygiene Data'!$G$8,0,10*ROW('Hygiene Data'!G119))),'Data Summary'!EB125="Yes"),OFFSET('Hygiene Data'!$G$8,0,10*ROW('Hygiene Data'!G119)),NA())</f>
        <v>#N/A</v>
      </c>
      <c r="BN125" s="121" t="e">
        <f ca="1">+IF(AND(ISNUMBER(OFFSET('Hygiene Data'!$G$10,0,10*ROW('Hygiene Data'!G119))),'Data Summary'!EC125="Yes"),OFFSET('Hygiene Data'!$G$10,0,10*ROW('Hygiene Data'!G119)),NA())</f>
        <v>#N/A</v>
      </c>
      <c r="BO125" s="121" t="e">
        <f ca="1">+IF(AND(ISNUMBER(OFFSET('Hygiene Data'!$H$6,0,10*ROW('Hygiene Data'!H119))),'Data Summary'!ED125="Yes"),OFFSET('Hygiene Data'!$H$6,0,10*ROW('Hygiene Data'!H119)),NA())</f>
        <v>#N/A</v>
      </c>
      <c r="BP125" s="121" t="e">
        <f ca="1">+IF(AND(ISNUMBER(OFFSET('Hygiene Data'!$H$8,0,10*ROW('Hygiene Data'!H119))),'Data Summary'!EE125="Yes"),OFFSET('Hygiene Data'!$H$8,0,10*ROW('Hygiene Data'!H119)),NA())</f>
        <v>#N/A</v>
      </c>
      <c r="BQ125" s="121" t="e">
        <f ca="1">+IF(AND(ISNUMBER(OFFSET('Hygiene Data'!$H$10,0,10*ROW('Hygiene Data'!H119))),'Data Summary'!EF125="Yes"),OFFSET('Hygiene Data'!$H$10,0,10*ROW('Hygiene Data'!H119)),NA())</f>
        <v>#N/A</v>
      </c>
    </row>
    <row r="126" spans="1:69" x14ac:dyDescent="0.2">
      <c r="A126" s="44" t="e">
        <f ca="1">+IF(OFFSET('Water Data'!$B$1,0,10*ROW('Water Data'!B120))="",NA(),OFFSET('Water Data'!$B$1,0,10*ROW('Water Data'!B120)))</f>
        <v>#N/A</v>
      </c>
      <c r="B126" s="44" t="e">
        <f ca="1">+IF(OFFSET('Water Data'!$A$3,0,10*ROW('Water Data'!A123))="",NA(),OFFSET('Water Data'!$A$3,0,10*ROW('Water Data'!A123)))</f>
        <v>#N/A</v>
      </c>
      <c r="C126" s="44" t="e">
        <f ca="1">+IF(OFFSET('Water Data'!$C$3,0,10*ROW('Water Data'!C123))="",NA(),OFFSET('Water Data'!$C$3,0,10*ROW('Water Data'!C123)))</f>
        <v>#N/A</v>
      </c>
      <c r="D126" s="119" t="e">
        <f ca="1">+IF(AND(ISNUMBER(OFFSET('Water Data'!$C$5,0,10*ROW('Water Data'!C120))),'Data Summary'!BS126="Yes"),100-OFFSET('Water Data'!$C$5,0,10*ROW('Water Data'!C120)),NA())</f>
        <v>#N/A</v>
      </c>
      <c r="E126" s="119" t="e">
        <f ca="1">+IF(AND(ISNUMBER(OFFSET('Water Data'!$C$7,0,10*ROW('Water Data'!C120))),'Data Summary'!BT126="Yes"),OFFSET('Water Data'!$C$7,0,10*ROW('Water Data'!C120)),NA())</f>
        <v>#N/A</v>
      </c>
      <c r="F126" s="119" t="e">
        <f ca="1">+IF(AND(ISNUMBER(OFFSET('Water Data'!$C$10,0,10*ROW('Water Data'!C120))),'Data Summary'!BU126="Yes"),OFFSET('Water Data'!$C$10,0,10*ROW('Water Data'!C120)),NA())</f>
        <v>#N/A</v>
      </c>
      <c r="G126" s="119" t="e">
        <f ca="1">+IF(AND(ISNUMBER(OFFSET('Water Data'!$D$5,0,10*ROW('Water Data'!D120))),'Data Summary'!BV126="Yes"),100-OFFSET('Water Data'!$D$5,0,10*ROW('Water Data'!D120)),NA())</f>
        <v>#N/A</v>
      </c>
      <c r="H126" s="119" t="e">
        <f ca="1">+IF(AND(ISNUMBER(OFFSET('Water Data'!$D$7,0,10*ROW('Water Data'!D120))),'Data Summary'!BW126="Yes"),OFFSET('Water Data'!$D$7,0,10*ROW('Water Data'!D120)),NA())</f>
        <v>#N/A</v>
      </c>
      <c r="I126" s="119" t="e">
        <f ca="1">+IF(AND(ISNUMBER(OFFSET('Water Data'!$D$10,0,10*ROW('Water Data'!D120))),'Data Summary'!BX126="Yes"),OFFSET('Water Data'!$D$10,0,10*ROW('Water Data'!D120)),NA())</f>
        <v>#N/A</v>
      </c>
      <c r="J126" s="119" t="e">
        <f ca="1">+IF(AND(ISNUMBER(OFFSET('Water Data'!$E$5,0,10*ROW('Water Data'!E120))),'Data Summary'!BY126="Yes"),100-OFFSET('Water Data'!$E$5,0,10*ROW('Water Data'!E120)),NA())</f>
        <v>#N/A</v>
      </c>
      <c r="K126" s="119" t="e">
        <f ca="1">+IF(AND(ISNUMBER(OFFSET('Water Data'!$E$7,0,10*ROW('Water Data'!E120))),'Data Summary'!BZ126="Yes"),OFFSET('Water Data'!$E$7,0,10*ROW('Water Data'!E120)),NA())</f>
        <v>#N/A</v>
      </c>
      <c r="L126" s="119" t="e">
        <f ca="1">+IF(AND(ISNUMBER(OFFSET('Water Data'!$E$10,0,10*ROW('Water Data'!E120))),'Data Summary'!CA126="Yes"),OFFSET('Water Data'!$E$10,0,10*ROW('Water Data'!E120)),NA())</f>
        <v>#N/A</v>
      </c>
      <c r="M126" s="119" t="e">
        <f ca="1">+IF(AND(ISNUMBER(OFFSET('Water Data'!$F$5,0,10*ROW('Water Data'!F120))),'Data Summary'!CB126="Yes"),100-OFFSET('Water Data'!$F$5,0,10*ROW('Water Data'!F120)),NA())</f>
        <v>#N/A</v>
      </c>
      <c r="N126" s="119" t="e">
        <f ca="1">+IF(AND(ISNUMBER(OFFSET('Water Data'!$F$7,0,10*ROW('Water Data'!F120))),'Data Summary'!CC126="Yes"),OFFSET('Water Data'!$F$7,0,10*ROW('Water Data'!F120)),NA())</f>
        <v>#N/A</v>
      </c>
      <c r="O126" s="119" t="e">
        <f ca="1">+IF(AND(ISNUMBER(OFFSET('Water Data'!$F$10,0,10*ROW('Water Data'!F120))),'Data Summary'!CD126="Yes"),OFFSET('Water Data'!$F$10,0,10*ROW('Water Data'!F120)),NA())</f>
        <v>#N/A</v>
      </c>
      <c r="P126" s="119" t="e">
        <f ca="1">+IF(AND(ISNUMBER(OFFSET('Water Data'!$G$5,0,10*ROW('Water Data'!G120))),'Data Summary'!CE126="Yes"),100-OFFSET('Water Data'!$G$5,0,10*ROW('Water Data'!G120)),NA())</f>
        <v>#N/A</v>
      </c>
      <c r="Q126" s="119" t="e">
        <f ca="1">+IF(AND(ISNUMBER(OFFSET('Water Data'!$G$7,0,10*ROW('Water Data'!G120))),'Data Summary'!CF126="Yes"),OFFSET('Water Data'!$G$7,0,10*ROW('Water Data'!G120)),NA())</f>
        <v>#N/A</v>
      </c>
      <c r="R126" s="119" t="e">
        <f ca="1">+IF(AND(ISNUMBER(OFFSET('Water Data'!$G$10,0,10*ROW('Water Data'!G120))),'Data Summary'!CG126="Yes"),OFFSET('Water Data'!$G$10,0,10*ROW('Water Data'!G120)),NA())</f>
        <v>#N/A</v>
      </c>
      <c r="S126" s="119" t="e">
        <f ca="1">+IF(AND(ISNUMBER(OFFSET('Water Data'!$H$5,0,10*ROW('Water Data'!H120))),'Data Summary'!CH126="Yes"),100-OFFSET('Water Data'!$H$5,0,10*ROW('Water Data'!H120)),NA())</f>
        <v>#N/A</v>
      </c>
      <c r="T126" s="119" t="e">
        <f ca="1">+IF(AND(ISNUMBER(OFFSET('Water Data'!$H$7,0,10*ROW('Water Data'!H120))),'Data Summary'!CI126="Yes"),OFFSET('Water Data'!$H$7,0,10*ROW('Water Data'!H120)),NA())</f>
        <v>#N/A</v>
      </c>
      <c r="U126" s="119" t="e">
        <f ca="1">+IF(AND(ISNUMBER(OFFSET('Water Data'!$H$10,0,10*ROW('Water Data'!H120))),'Data Summary'!CJ126="Yes"),OFFSET('Water Data'!$H$10,0,10*ROW('Water Data'!H120)),NA())</f>
        <v>#N/A</v>
      </c>
      <c r="V126" s="120" t="e">
        <f ca="1">+IF(AND(ISNUMBER(OFFSET('Sanitation Data'!$C$5,0,10*ROW('Sanitation Data'!C120))),'Data Summary'!CK126="Yes"),100-OFFSET('Sanitation Data'!$C$5,0,10*ROW('Sanitation Data'!C120)),NA())</f>
        <v>#N/A</v>
      </c>
      <c r="W126" s="120" t="e">
        <f ca="1">+IF(AND(ISNUMBER(OFFSET('Sanitation Data'!$C$7,0,10*ROW('Sanitation Data'!C120))),'Data Summary'!CL126="Yes"),OFFSET('Sanitation Data'!$C$7,0,10*ROW('Sanitation Data'!C120)),NA())</f>
        <v>#N/A</v>
      </c>
      <c r="X126" s="120" t="e">
        <f ca="1">+IF(AND(ISNUMBER(OFFSET('Sanitation Data'!$C$11,0,10*ROW('Sanitation Data'!C120))),'Data Summary'!CM126="Yes"),OFFSET('Sanitation Data'!$C$11,0,10*ROW('Sanitation Data'!C120)),NA())</f>
        <v>#N/A</v>
      </c>
      <c r="Y126" s="120" t="e">
        <f ca="1">+IF(AND(ISNUMBER(OFFSET('Sanitation Data'!$C$12,0,10*ROW('Sanitation Data'!C120))),'Data Summary'!CN126="Yes"),OFFSET('Sanitation Data'!$C$12,0,10*ROW('Sanitation Data'!C120)),NA())</f>
        <v>#N/A</v>
      </c>
      <c r="Z126" s="120" t="e">
        <f ca="1">+IF(AND(ISNUMBER(OFFSET('Sanitation Data'!$C$13,0,10*ROW('Sanitation Data'!C120))),'Data Summary'!CO126="Yes"),OFFSET('Sanitation Data'!$C$13,0,10*ROW('Sanitation Data'!C120)),NA())</f>
        <v>#N/A</v>
      </c>
      <c r="AA126" s="120" t="e">
        <f ca="1">+IF(AND(ISNUMBER(OFFSET('Sanitation Data'!$D$5,0,10*ROW('Sanitation Data'!D120))),'Data Summary'!CP126="Yes"),100-OFFSET('Sanitation Data'!$D$5,0,10*ROW('Sanitation Data'!D120)),NA())</f>
        <v>#N/A</v>
      </c>
      <c r="AB126" s="120" t="e">
        <f ca="1">+IF(AND(ISNUMBER(OFFSET('Sanitation Data'!$D$7,0,10*ROW('Sanitation Data'!D120))),'Data Summary'!CQ126="Yes"),OFFSET('Sanitation Data'!$D$7,0,10*ROW('Sanitation Data'!D120)),NA())</f>
        <v>#N/A</v>
      </c>
      <c r="AC126" s="120" t="e">
        <f ca="1">+IF(AND(ISNUMBER(OFFSET('Sanitation Data'!$D$11,0,10*ROW('Sanitation Data'!D120))),'Data Summary'!CR126="Yes"),OFFSET('Sanitation Data'!$D$11,0,10*ROW('Sanitation Data'!D120)),NA())</f>
        <v>#N/A</v>
      </c>
      <c r="AD126" s="120" t="e">
        <f ca="1">+IF(AND(ISNUMBER(OFFSET('Sanitation Data'!$D$12,0,10*ROW('Sanitation Data'!D120))),'Data Summary'!CS126="Yes"),OFFSET('Sanitation Data'!$D$12,0,10*ROW('Sanitation Data'!D120)),NA())</f>
        <v>#N/A</v>
      </c>
      <c r="AE126" s="120" t="e">
        <f ca="1">+IF(AND(ISNUMBER(OFFSET('Sanitation Data'!$D$13,0,10*ROW('Sanitation Data'!D120))),'Data Summary'!CT126="Yes"),OFFSET('Sanitation Data'!$D$13,0,10*ROW('Sanitation Data'!D120)),NA())</f>
        <v>#N/A</v>
      </c>
      <c r="AF126" s="120" t="e">
        <f ca="1">+IF(AND(ISNUMBER(OFFSET('Sanitation Data'!$E$5,0,10*ROW('Sanitation Data'!E120))),'Data Summary'!CU126="Yes"),100-OFFSET('Sanitation Data'!$E$5,0,10*ROW('Sanitation Data'!E120)),NA())</f>
        <v>#N/A</v>
      </c>
      <c r="AG126" s="120" t="e">
        <f ca="1">+IF(AND(ISNUMBER(OFFSET('Sanitation Data'!$E$7,0,10*ROW('Sanitation Data'!E120))),'Data Summary'!CV126="Yes"),OFFSET('Sanitation Data'!$E$7,0,10*ROW('Sanitation Data'!E120)),NA())</f>
        <v>#N/A</v>
      </c>
      <c r="AH126" s="120" t="e">
        <f ca="1">+IF(AND(ISNUMBER(OFFSET('Sanitation Data'!$E$11,0,10*ROW('Sanitation Data'!E120))),'Data Summary'!CW126="Yes"),OFFSET('Sanitation Data'!$E$11,0,10*ROW('Sanitation Data'!E120)),NA())</f>
        <v>#N/A</v>
      </c>
      <c r="AI126" s="120" t="e">
        <f ca="1">+IF(AND(ISNUMBER(OFFSET('Sanitation Data'!$E$12,0,10*ROW('Sanitation Data'!E120))),'Data Summary'!CX126="Yes"),OFFSET('Sanitation Data'!$E$12,0,10*ROW('Sanitation Data'!E120)),NA())</f>
        <v>#N/A</v>
      </c>
      <c r="AJ126" s="120" t="e">
        <f ca="1">+IF(AND(ISNUMBER(OFFSET('Sanitation Data'!$E$13,0,10*ROW('Sanitation Data'!E120))),'Data Summary'!CY126="Yes"),OFFSET('Sanitation Data'!$E$13,0,10*ROW('Sanitation Data'!E120)),NA())</f>
        <v>#N/A</v>
      </c>
      <c r="AK126" s="120" t="e">
        <f ca="1">+IF(AND(ISNUMBER(OFFSET('Sanitation Data'!$F$5,0,10*ROW('Sanitation Data'!F120))),'Data Summary'!CZ126="Yes"),100-OFFSET('Sanitation Data'!$F$5,0,10*ROW('Sanitation Data'!F120)),NA())</f>
        <v>#N/A</v>
      </c>
      <c r="AL126" s="120" t="e">
        <f ca="1">+IF(AND(ISNUMBER(OFFSET('Sanitation Data'!$F$7,0,10*ROW('Sanitation Data'!F120))),'Data Summary'!DA126="Yes"),OFFSET('Sanitation Data'!$F$7,0,10*ROW('Sanitation Data'!F120)),NA())</f>
        <v>#N/A</v>
      </c>
      <c r="AM126" s="120" t="e">
        <f ca="1">+IF(AND(ISNUMBER(OFFSET('Sanitation Data'!$F$11,0,10*ROW('Sanitation Data'!F120))),'Data Summary'!DB126="Yes"),OFFSET('Sanitation Data'!$F$11,0,10*ROW('Sanitation Data'!F120)),NA())</f>
        <v>#N/A</v>
      </c>
      <c r="AN126" s="120" t="e">
        <f ca="1">+IF(AND(ISNUMBER(OFFSET('Sanitation Data'!$F$12,0,10*ROW('Sanitation Data'!F120))),'Data Summary'!DC126="Yes"),OFFSET('Sanitation Data'!$F$12,0,10*ROW('Sanitation Data'!F120)),NA())</f>
        <v>#N/A</v>
      </c>
      <c r="AO126" s="120" t="e">
        <f ca="1">+IF(AND(ISNUMBER(OFFSET('Sanitation Data'!$F$13,0,10*ROW('Sanitation Data'!F120))),'Data Summary'!DD126="Yes"),OFFSET('Sanitation Data'!$F$13,0,10*ROW('Sanitation Data'!F120)),NA())</f>
        <v>#N/A</v>
      </c>
      <c r="AP126" s="120" t="e">
        <f ca="1">+IF(AND(ISNUMBER(OFFSET('Sanitation Data'!$G$5,0,10*ROW('Sanitation Data'!G120))),'Data Summary'!DE126="Yes"),100-OFFSET('Sanitation Data'!$G$5,0,10*ROW('Sanitation Data'!G120)),NA())</f>
        <v>#N/A</v>
      </c>
      <c r="AQ126" s="120" t="e">
        <f ca="1">+IF(AND(ISNUMBER(OFFSET('Sanitation Data'!$G$7,0,10*ROW('Sanitation Data'!G120))),'Data Summary'!DF126="Yes"),OFFSET('Sanitation Data'!$G$7,0,10*ROW('Sanitation Data'!G120)),NA())</f>
        <v>#N/A</v>
      </c>
      <c r="AR126" s="120" t="e">
        <f ca="1">+IF(AND(ISNUMBER(OFFSET('Sanitation Data'!$G$11,0,10*ROW('Sanitation Data'!G120))),'Data Summary'!DG126="Yes"),OFFSET('Sanitation Data'!$G$11,0,10*ROW('Sanitation Data'!G120)),NA())</f>
        <v>#N/A</v>
      </c>
      <c r="AS126" s="120" t="e">
        <f ca="1">+IF(AND(ISNUMBER(OFFSET('Sanitation Data'!$G$12,0,10*ROW('Sanitation Data'!G120))),'Data Summary'!DH126="Yes"),OFFSET('Sanitation Data'!$G$12,0,10*ROW('Sanitation Data'!G120)),NA())</f>
        <v>#N/A</v>
      </c>
      <c r="AT126" s="120" t="e">
        <f ca="1">+IF(AND(ISNUMBER(OFFSET('Sanitation Data'!$G$13,0,10*ROW('Sanitation Data'!G120))),'Data Summary'!DI126="Yes"),OFFSET('Sanitation Data'!$G$13,0,10*ROW('Sanitation Data'!G120)),NA())</f>
        <v>#N/A</v>
      </c>
      <c r="AU126" s="120" t="e">
        <f ca="1">+IF(AND(ISNUMBER(OFFSET('Sanitation Data'!$H$5,0,10*ROW('Sanitation Data'!H120))),'Data Summary'!DJ126="Yes"),100-OFFSET('Sanitation Data'!$H$5,0,10*ROW('Sanitation Data'!H120)),NA())</f>
        <v>#N/A</v>
      </c>
      <c r="AV126" s="120" t="e">
        <f ca="1">+IF(AND(ISNUMBER(OFFSET('Sanitation Data'!$H$7,0,10*ROW('Sanitation Data'!H120))),'Data Summary'!DK126="Yes"),OFFSET('Sanitation Data'!$H$7,0,10*ROW('Sanitation Data'!H120)),NA())</f>
        <v>#N/A</v>
      </c>
      <c r="AW126" s="120" t="e">
        <f ca="1">+IF(AND(ISNUMBER(OFFSET('Sanitation Data'!$H$11,0,10*ROW('Sanitation Data'!H120))),'Data Summary'!DL126="Yes"),OFFSET('Sanitation Data'!$H$11,0,10*ROW('Sanitation Data'!H120)),NA())</f>
        <v>#N/A</v>
      </c>
      <c r="AX126" s="120" t="e">
        <f ca="1">+IF(AND(ISNUMBER(OFFSET('Sanitation Data'!$H$12,0,10*ROW('Sanitation Data'!H120))),'Data Summary'!DM126="Yes"),OFFSET('Sanitation Data'!$H$12,0,10*ROW('Sanitation Data'!H120)),NA())</f>
        <v>#N/A</v>
      </c>
      <c r="AY126" s="120" t="e">
        <f ca="1">+IF(AND(ISNUMBER(OFFSET('Sanitation Data'!$H$13,0,10*ROW('Sanitation Data'!H120))),'Data Summary'!DN126="Yes"),OFFSET('Sanitation Data'!$H$13,0,10*ROW('Sanitation Data'!H120)),NA())</f>
        <v>#N/A</v>
      </c>
      <c r="AZ126" s="121" t="e">
        <f ca="1">+IF(AND(ISNUMBER(OFFSET('Hygiene Data'!$C$6,0,10*ROW('Hygiene Data'!C120))),'Data Summary'!DO126="Yes"),OFFSET('Hygiene Data'!$C$6,0,10*ROW('Hygiene Data'!C120)),NA())</f>
        <v>#N/A</v>
      </c>
      <c r="BA126" s="121" t="e">
        <f ca="1">+IF(AND(ISNUMBER(OFFSET('Hygiene Data'!$C$8,0,10*ROW('Hygiene Data'!C120))),'Data Summary'!DP126="Yes"),OFFSET('Hygiene Data'!$C$8,0,10*ROW('Hygiene Data'!C120)),NA())</f>
        <v>#N/A</v>
      </c>
      <c r="BB126" s="121" t="e">
        <f ca="1">+IF(AND(ISNUMBER(OFFSET('Hygiene Data'!$C$10,0,10*ROW('Hygiene Data'!C120))),'Data Summary'!DQ126="Yes"),OFFSET('Hygiene Data'!$C$10,0,10*ROW('Hygiene Data'!C120)),NA())</f>
        <v>#N/A</v>
      </c>
      <c r="BC126" s="121" t="e">
        <f ca="1">+IF(AND(ISNUMBER(OFFSET('Hygiene Data'!$D$6,0,10*ROW('Hygiene Data'!D120))),'Data Summary'!DR126="Yes"),OFFSET('Hygiene Data'!$D$6,0,10*ROW('Hygiene Data'!D120)),NA())</f>
        <v>#N/A</v>
      </c>
      <c r="BD126" s="121" t="e">
        <f ca="1">+IF(AND(ISNUMBER(OFFSET('Hygiene Data'!$D$8,0,10*ROW('Hygiene Data'!D120))),'Data Summary'!DS126="Yes"),OFFSET('Hygiene Data'!$D$8,0,10*ROW('Hygiene Data'!D120)),NA())</f>
        <v>#N/A</v>
      </c>
      <c r="BE126" s="121" t="e">
        <f ca="1">+IF(AND(ISNUMBER(OFFSET('Hygiene Data'!$D$10,0,10*ROW('Hygiene Data'!D120))),'Data Summary'!DT126="Yes"),OFFSET('Hygiene Data'!$D$10,0,10*ROW('Hygiene Data'!D120)),NA())</f>
        <v>#N/A</v>
      </c>
      <c r="BF126" s="121" t="e">
        <f ca="1">+IF(AND(ISNUMBER(OFFSET('Hygiene Data'!$E$6,0,10*ROW('Hygiene Data'!E120))),'Data Summary'!DU126="Yes"),OFFSET('Hygiene Data'!$E$6,0,10*ROW('Hygiene Data'!E120)),NA())</f>
        <v>#N/A</v>
      </c>
      <c r="BG126" s="121" t="e">
        <f ca="1">+IF(AND(ISNUMBER(OFFSET('Hygiene Data'!$E$8,0,10*ROW('Hygiene Data'!E120))),'Data Summary'!DV126="Yes"),OFFSET('Hygiene Data'!$E$8,0,10*ROW('Hygiene Data'!E120)),NA())</f>
        <v>#N/A</v>
      </c>
      <c r="BH126" s="121" t="e">
        <f ca="1">+IF(AND(ISNUMBER(OFFSET('Hygiene Data'!$E$10,0,10*ROW('Hygiene Data'!E120))),'Data Summary'!DW126="Yes"),OFFSET('Hygiene Data'!$E$10,0,10*ROW('Hygiene Data'!E120)),NA())</f>
        <v>#N/A</v>
      </c>
      <c r="BI126" s="121" t="e">
        <f ca="1">+IF(AND(ISNUMBER(OFFSET('Hygiene Data'!$F$6,0,10*ROW('Hygiene Data'!F120))),'Data Summary'!DX126="Yes"),OFFSET('Hygiene Data'!$F$6,0,10*ROW('Hygiene Data'!F120)),NA())</f>
        <v>#N/A</v>
      </c>
      <c r="BJ126" s="121" t="e">
        <f ca="1">+IF(AND(ISNUMBER(OFFSET('Hygiene Data'!$F$8,0,10*ROW('Hygiene Data'!F120))),'Data Summary'!DY126="Yes"),OFFSET('Hygiene Data'!$F$8,0,10*ROW('Hygiene Data'!F120)),NA())</f>
        <v>#N/A</v>
      </c>
      <c r="BK126" s="121" t="e">
        <f ca="1">+IF(AND(ISNUMBER(OFFSET('Hygiene Data'!$F$10,0,10*ROW('Hygiene Data'!F120))),'Data Summary'!DZ126="Yes"),OFFSET('Hygiene Data'!$F$10,0,10*ROW('Hygiene Data'!F120)),NA())</f>
        <v>#N/A</v>
      </c>
      <c r="BL126" s="121" t="e">
        <f ca="1">+IF(AND(ISNUMBER(OFFSET('Hygiene Data'!$G$6,0,10*ROW('Hygiene Data'!G120))),'Data Summary'!EA126="Yes"),OFFSET('Hygiene Data'!$G$6,0,10*ROW('Hygiene Data'!G120)),NA())</f>
        <v>#N/A</v>
      </c>
      <c r="BM126" s="121" t="e">
        <f ca="1">+IF(AND(ISNUMBER(OFFSET('Hygiene Data'!$G$8,0,10*ROW('Hygiene Data'!G120))),'Data Summary'!EB126="Yes"),OFFSET('Hygiene Data'!$G$8,0,10*ROW('Hygiene Data'!G120)),NA())</f>
        <v>#N/A</v>
      </c>
      <c r="BN126" s="121" t="e">
        <f ca="1">+IF(AND(ISNUMBER(OFFSET('Hygiene Data'!$G$10,0,10*ROW('Hygiene Data'!G120))),'Data Summary'!EC126="Yes"),OFFSET('Hygiene Data'!$G$10,0,10*ROW('Hygiene Data'!G120)),NA())</f>
        <v>#N/A</v>
      </c>
      <c r="BO126" s="121" t="e">
        <f ca="1">+IF(AND(ISNUMBER(OFFSET('Hygiene Data'!$H$6,0,10*ROW('Hygiene Data'!H120))),'Data Summary'!ED126="Yes"),OFFSET('Hygiene Data'!$H$6,0,10*ROW('Hygiene Data'!H120)),NA())</f>
        <v>#N/A</v>
      </c>
      <c r="BP126" s="121" t="e">
        <f ca="1">+IF(AND(ISNUMBER(OFFSET('Hygiene Data'!$H$8,0,10*ROW('Hygiene Data'!H120))),'Data Summary'!EE126="Yes"),OFFSET('Hygiene Data'!$H$8,0,10*ROW('Hygiene Data'!H120)),NA())</f>
        <v>#N/A</v>
      </c>
      <c r="BQ126" s="121" t="e">
        <f ca="1">+IF(AND(ISNUMBER(OFFSET('Hygiene Data'!$H$10,0,10*ROW('Hygiene Data'!H120))),'Data Summary'!EF126="Yes"),OFFSET('Hygiene Data'!$H$10,0,10*ROW('Hygiene Data'!H120)),NA())</f>
        <v>#N/A</v>
      </c>
    </row>
    <row r="127" spans="1:69" x14ac:dyDescent="0.2">
      <c r="A127" s="44" t="e">
        <f ca="1">+IF(OFFSET('Water Data'!$B$1,0,10*ROW('Water Data'!B121))="",NA(),OFFSET('Water Data'!$B$1,0,10*ROW('Water Data'!B121)))</f>
        <v>#N/A</v>
      </c>
      <c r="B127" s="44" t="e">
        <f ca="1">+IF(OFFSET('Water Data'!$A$3,0,10*ROW('Water Data'!A124))="",NA(),OFFSET('Water Data'!$A$3,0,10*ROW('Water Data'!A124)))</f>
        <v>#N/A</v>
      </c>
      <c r="C127" s="44" t="e">
        <f ca="1">+IF(OFFSET('Water Data'!$C$3,0,10*ROW('Water Data'!C124))="",NA(),OFFSET('Water Data'!$C$3,0,10*ROW('Water Data'!C124)))</f>
        <v>#N/A</v>
      </c>
      <c r="D127" s="119" t="e">
        <f ca="1">+IF(AND(ISNUMBER(OFFSET('Water Data'!$C$5,0,10*ROW('Water Data'!C121))),'Data Summary'!BS127="Yes"),100-OFFSET('Water Data'!$C$5,0,10*ROW('Water Data'!C121)),NA())</f>
        <v>#N/A</v>
      </c>
      <c r="E127" s="119" t="e">
        <f ca="1">+IF(AND(ISNUMBER(OFFSET('Water Data'!$C$7,0,10*ROW('Water Data'!C121))),'Data Summary'!BT127="Yes"),OFFSET('Water Data'!$C$7,0,10*ROW('Water Data'!C121)),NA())</f>
        <v>#N/A</v>
      </c>
      <c r="F127" s="119" t="e">
        <f ca="1">+IF(AND(ISNUMBER(OFFSET('Water Data'!$C$10,0,10*ROW('Water Data'!C121))),'Data Summary'!BU127="Yes"),OFFSET('Water Data'!$C$10,0,10*ROW('Water Data'!C121)),NA())</f>
        <v>#N/A</v>
      </c>
      <c r="G127" s="119" t="e">
        <f ca="1">+IF(AND(ISNUMBER(OFFSET('Water Data'!$D$5,0,10*ROW('Water Data'!D121))),'Data Summary'!BV127="Yes"),100-OFFSET('Water Data'!$D$5,0,10*ROW('Water Data'!D121)),NA())</f>
        <v>#N/A</v>
      </c>
      <c r="H127" s="119" t="e">
        <f ca="1">+IF(AND(ISNUMBER(OFFSET('Water Data'!$D$7,0,10*ROW('Water Data'!D121))),'Data Summary'!BW127="Yes"),OFFSET('Water Data'!$D$7,0,10*ROW('Water Data'!D121)),NA())</f>
        <v>#N/A</v>
      </c>
      <c r="I127" s="119" t="e">
        <f ca="1">+IF(AND(ISNUMBER(OFFSET('Water Data'!$D$10,0,10*ROW('Water Data'!D121))),'Data Summary'!BX127="Yes"),OFFSET('Water Data'!$D$10,0,10*ROW('Water Data'!D121)),NA())</f>
        <v>#N/A</v>
      </c>
      <c r="J127" s="119" t="e">
        <f ca="1">+IF(AND(ISNUMBER(OFFSET('Water Data'!$E$5,0,10*ROW('Water Data'!E121))),'Data Summary'!BY127="Yes"),100-OFFSET('Water Data'!$E$5,0,10*ROW('Water Data'!E121)),NA())</f>
        <v>#N/A</v>
      </c>
      <c r="K127" s="119" t="e">
        <f ca="1">+IF(AND(ISNUMBER(OFFSET('Water Data'!$E$7,0,10*ROW('Water Data'!E121))),'Data Summary'!BZ127="Yes"),OFFSET('Water Data'!$E$7,0,10*ROW('Water Data'!E121)),NA())</f>
        <v>#N/A</v>
      </c>
      <c r="L127" s="119" t="e">
        <f ca="1">+IF(AND(ISNUMBER(OFFSET('Water Data'!$E$10,0,10*ROW('Water Data'!E121))),'Data Summary'!CA127="Yes"),OFFSET('Water Data'!$E$10,0,10*ROW('Water Data'!E121)),NA())</f>
        <v>#N/A</v>
      </c>
      <c r="M127" s="119" t="e">
        <f ca="1">+IF(AND(ISNUMBER(OFFSET('Water Data'!$F$5,0,10*ROW('Water Data'!F121))),'Data Summary'!CB127="Yes"),100-OFFSET('Water Data'!$F$5,0,10*ROW('Water Data'!F121)),NA())</f>
        <v>#N/A</v>
      </c>
      <c r="N127" s="119" t="e">
        <f ca="1">+IF(AND(ISNUMBER(OFFSET('Water Data'!$F$7,0,10*ROW('Water Data'!F121))),'Data Summary'!CC127="Yes"),OFFSET('Water Data'!$F$7,0,10*ROW('Water Data'!F121)),NA())</f>
        <v>#N/A</v>
      </c>
      <c r="O127" s="119" t="e">
        <f ca="1">+IF(AND(ISNUMBER(OFFSET('Water Data'!$F$10,0,10*ROW('Water Data'!F121))),'Data Summary'!CD127="Yes"),OFFSET('Water Data'!$F$10,0,10*ROW('Water Data'!F121)),NA())</f>
        <v>#N/A</v>
      </c>
      <c r="P127" s="119" t="e">
        <f ca="1">+IF(AND(ISNUMBER(OFFSET('Water Data'!$G$5,0,10*ROW('Water Data'!G121))),'Data Summary'!CE127="Yes"),100-OFFSET('Water Data'!$G$5,0,10*ROW('Water Data'!G121)),NA())</f>
        <v>#N/A</v>
      </c>
      <c r="Q127" s="119" t="e">
        <f ca="1">+IF(AND(ISNUMBER(OFFSET('Water Data'!$G$7,0,10*ROW('Water Data'!G121))),'Data Summary'!CF127="Yes"),OFFSET('Water Data'!$G$7,0,10*ROW('Water Data'!G121)),NA())</f>
        <v>#N/A</v>
      </c>
      <c r="R127" s="119" t="e">
        <f ca="1">+IF(AND(ISNUMBER(OFFSET('Water Data'!$G$10,0,10*ROW('Water Data'!G121))),'Data Summary'!CG127="Yes"),OFFSET('Water Data'!$G$10,0,10*ROW('Water Data'!G121)),NA())</f>
        <v>#N/A</v>
      </c>
      <c r="S127" s="119" t="e">
        <f ca="1">+IF(AND(ISNUMBER(OFFSET('Water Data'!$H$5,0,10*ROW('Water Data'!H121))),'Data Summary'!CH127="Yes"),100-OFFSET('Water Data'!$H$5,0,10*ROW('Water Data'!H121)),NA())</f>
        <v>#N/A</v>
      </c>
      <c r="T127" s="119" t="e">
        <f ca="1">+IF(AND(ISNUMBER(OFFSET('Water Data'!$H$7,0,10*ROW('Water Data'!H121))),'Data Summary'!CI127="Yes"),OFFSET('Water Data'!$H$7,0,10*ROW('Water Data'!H121)),NA())</f>
        <v>#N/A</v>
      </c>
      <c r="U127" s="119" t="e">
        <f ca="1">+IF(AND(ISNUMBER(OFFSET('Water Data'!$H$10,0,10*ROW('Water Data'!H121))),'Data Summary'!CJ127="Yes"),OFFSET('Water Data'!$H$10,0,10*ROW('Water Data'!H121)),NA())</f>
        <v>#N/A</v>
      </c>
      <c r="V127" s="120" t="e">
        <f ca="1">+IF(AND(ISNUMBER(OFFSET('Sanitation Data'!$C$5,0,10*ROW('Sanitation Data'!C121))),'Data Summary'!CK127="Yes"),100-OFFSET('Sanitation Data'!$C$5,0,10*ROW('Sanitation Data'!C121)),NA())</f>
        <v>#N/A</v>
      </c>
      <c r="W127" s="120" t="e">
        <f ca="1">+IF(AND(ISNUMBER(OFFSET('Sanitation Data'!$C$7,0,10*ROW('Sanitation Data'!C121))),'Data Summary'!CL127="Yes"),OFFSET('Sanitation Data'!$C$7,0,10*ROW('Sanitation Data'!C121)),NA())</f>
        <v>#N/A</v>
      </c>
      <c r="X127" s="120" t="e">
        <f ca="1">+IF(AND(ISNUMBER(OFFSET('Sanitation Data'!$C$11,0,10*ROW('Sanitation Data'!C121))),'Data Summary'!CM127="Yes"),OFFSET('Sanitation Data'!$C$11,0,10*ROW('Sanitation Data'!C121)),NA())</f>
        <v>#N/A</v>
      </c>
      <c r="Y127" s="120" t="e">
        <f ca="1">+IF(AND(ISNUMBER(OFFSET('Sanitation Data'!$C$12,0,10*ROW('Sanitation Data'!C121))),'Data Summary'!CN127="Yes"),OFFSET('Sanitation Data'!$C$12,0,10*ROW('Sanitation Data'!C121)),NA())</f>
        <v>#N/A</v>
      </c>
      <c r="Z127" s="120" t="e">
        <f ca="1">+IF(AND(ISNUMBER(OFFSET('Sanitation Data'!$C$13,0,10*ROW('Sanitation Data'!C121))),'Data Summary'!CO127="Yes"),OFFSET('Sanitation Data'!$C$13,0,10*ROW('Sanitation Data'!C121)),NA())</f>
        <v>#N/A</v>
      </c>
      <c r="AA127" s="120" t="e">
        <f ca="1">+IF(AND(ISNUMBER(OFFSET('Sanitation Data'!$D$5,0,10*ROW('Sanitation Data'!D121))),'Data Summary'!CP127="Yes"),100-OFFSET('Sanitation Data'!$D$5,0,10*ROW('Sanitation Data'!D121)),NA())</f>
        <v>#N/A</v>
      </c>
      <c r="AB127" s="120" t="e">
        <f ca="1">+IF(AND(ISNUMBER(OFFSET('Sanitation Data'!$D$7,0,10*ROW('Sanitation Data'!D121))),'Data Summary'!CQ127="Yes"),OFFSET('Sanitation Data'!$D$7,0,10*ROW('Sanitation Data'!D121)),NA())</f>
        <v>#N/A</v>
      </c>
      <c r="AC127" s="120" t="e">
        <f ca="1">+IF(AND(ISNUMBER(OFFSET('Sanitation Data'!$D$11,0,10*ROW('Sanitation Data'!D121))),'Data Summary'!CR127="Yes"),OFFSET('Sanitation Data'!$D$11,0,10*ROW('Sanitation Data'!D121)),NA())</f>
        <v>#N/A</v>
      </c>
      <c r="AD127" s="120" t="e">
        <f ca="1">+IF(AND(ISNUMBER(OFFSET('Sanitation Data'!$D$12,0,10*ROW('Sanitation Data'!D121))),'Data Summary'!CS127="Yes"),OFFSET('Sanitation Data'!$D$12,0,10*ROW('Sanitation Data'!D121)),NA())</f>
        <v>#N/A</v>
      </c>
      <c r="AE127" s="120" t="e">
        <f ca="1">+IF(AND(ISNUMBER(OFFSET('Sanitation Data'!$D$13,0,10*ROW('Sanitation Data'!D121))),'Data Summary'!CT127="Yes"),OFFSET('Sanitation Data'!$D$13,0,10*ROW('Sanitation Data'!D121)),NA())</f>
        <v>#N/A</v>
      </c>
      <c r="AF127" s="120" t="e">
        <f ca="1">+IF(AND(ISNUMBER(OFFSET('Sanitation Data'!$E$5,0,10*ROW('Sanitation Data'!E121))),'Data Summary'!CU127="Yes"),100-OFFSET('Sanitation Data'!$E$5,0,10*ROW('Sanitation Data'!E121)),NA())</f>
        <v>#N/A</v>
      </c>
      <c r="AG127" s="120" t="e">
        <f ca="1">+IF(AND(ISNUMBER(OFFSET('Sanitation Data'!$E$7,0,10*ROW('Sanitation Data'!E121))),'Data Summary'!CV127="Yes"),OFFSET('Sanitation Data'!$E$7,0,10*ROW('Sanitation Data'!E121)),NA())</f>
        <v>#N/A</v>
      </c>
      <c r="AH127" s="120" t="e">
        <f ca="1">+IF(AND(ISNUMBER(OFFSET('Sanitation Data'!$E$11,0,10*ROW('Sanitation Data'!E121))),'Data Summary'!CW127="Yes"),OFFSET('Sanitation Data'!$E$11,0,10*ROW('Sanitation Data'!E121)),NA())</f>
        <v>#N/A</v>
      </c>
      <c r="AI127" s="120" t="e">
        <f ca="1">+IF(AND(ISNUMBER(OFFSET('Sanitation Data'!$E$12,0,10*ROW('Sanitation Data'!E121))),'Data Summary'!CX127="Yes"),OFFSET('Sanitation Data'!$E$12,0,10*ROW('Sanitation Data'!E121)),NA())</f>
        <v>#N/A</v>
      </c>
      <c r="AJ127" s="120" t="e">
        <f ca="1">+IF(AND(ISNUMBER(OFFSET('Sanitation Data'!$E$13,0,10*ROW('Sanitation Data'!E121))),'Data Summary'!CY127="Yes"),OFFSET('Sanitation Data'!$E$13,0,10*ROW('Sanitation Data'!E121)),NA())</f>
        <v>#N/A</v>
      </c>
      <c r="AK127" s="120" t="e">
        <f ca="1">+IF(AND(ISNUMBER(OFFSET('Sanitation Data'!$F$5,0,10*ROW('Sanitation Data'!F121))),'Data Summary'!CZ127="Yes"),100-OFFSET('Sanitation Data'!$F$5,0,10*ROW('Sanitation Data'!F121)),NA())</f>
        <v>#N/A</v>
      </c>
      <c r="AL127" s="120" t="e">
        <f ca="1">+IF(AND(ISNUMBER(OFFSET('Sanitation Data'!$F$7,0,10*ROW('Sanitation Data'!F121))),'Data Summary'!DA127="Yes"),OFFSET('Sanitation Data'!$F$7,0,10*ROW('Sanitation Data'!F121)),NA())</f>
        <v>#N/A</v>
      </c>
      <c r="AM127" s="120" t="e">
        <f ca="1">+IF(AND(ISNUMBER(OFFSET('Sanitation Data'!$F$11,0,10*ROW('Sanitation Data'!F121))),'Data Summary'!DB127="Yes"),OFFSET('Sanitation Data'!$F$11,0,10*ROW('Sanitation Data'!F121)),NA())</f>
        <v>#N/A</v>
      </c>
      <c r="AN127" s="120" t="e">
        <f ca="1">+IF(AND(ISNUMBER(OFFSET('Sanitation Data'!$F$12,0,10*ROW('Sanitation Data'!F121))),'Data Summary'!DC127="Yes"),OFFSET('Sanitation Data'!$F$12,0,10*ROW('Sanitation Data'!F121)),NA())</f>
        <v>#N/A</v>
      </c>
      <c r="AO127" s="120" t="e">
        <f ca="1">+IF(AND(ISNUMBER(OFFSET('Sanitation Data'!$F$13,0,10*ROW('Sanitation Data'!F121))),'Data Summary'!DD127="Yes"),OFFSET('Sanitation Data'!$F$13,0,10*ROW('Sanitation Data'!F121)),NA())</f>
        <v>#N/A</v>
      </c>
      <c r="AP127" s="120" t="e">
        <f ca="1">+IF(AND(ISNUMBER(OFFSET('Sanitation Data'!$G$5,0,10*ROW('Sanitation Data'!G121))),'Data Summary'!DE127="Yes"),100-OFFSET('Sanitation Data'!$G$5,0,10*ROW('Sanitation Data'!G121)),NA())</f>
        <v>#N/A</v>
      </c>
      <c r="AQ127" s="120" t="e">
        <f ca="1">+IF(AND(ISNUMBER(OFFSET('Sanitation Data'!$G$7,0,10*ROW('Sanitation Data'!G121))),'Data Summary'!DF127="Yes"),OFFSET('Sanitation Data'!$G$7,0,10*ROW('Sanitation Data'!G121)),NA())</f>
        <v>#N/A</v>
      </c>
      <c r="AR127" s="120" t="e">
        <f ca="1">+IF(AND(ISNUMBER(OFFSET('Sanitation Data'!$G$11,0,10*ROW('Sanitation Data'!G121))),'Data Summary'!DG127="Yes"),OFFSET('Sanitation Data'!$G$11,0,10*ROW('Sanitation Data'!G121)),NA())</f>
        <v>#N/A</v>
      </c>
      <c r="AS127" s="120" t="e">
        <f ca="1">+IF(AND(ISNUMBER(OFFSET('Sanitation Data'!$G$12,0,10*ROW('Sanitation Data'!G121))),'Data Summary'!DH127="Yes"),OFFSET('Sanitation Data'!$G$12,0,10*ROW('Sanitation Data'!G121)),NA())</f>
        <v>#N/A</v>
      </c>
      <c r="AT127" s="120" t="e">
        <f ca="1">+IF(AND(ISNUMBER(OFFSET('Sanitation Data'!$G$13,0,10*ROW('Sanitation Data'!G121))),'Data Summary'!DI127="Yes"),OFFSET('Sanitation Data'!$G$13,0,10*ROW('Sanitation Data'!G121)),NA())</f>
        <v>#N/A</v>
      </c>
      <c r="AU127" s="120" t="e">
        <f ca="1">+IF(AND(ISNUMBER(OFFSET('Sanitation Data'!$H$5,0,10*ROW('Sanitation Data'!H121))),'Data Summary'!DJ127="Yes"),100-OFFSET('Sanitation Data'!$H$5,0,10*ROW('Sanitation Data'!H121)),NA())</f>
        <v>#N/A</v>
      </c>
      <c r="AV127" s="120" t="e">
        <f ca="1">+IF(AND(ISNUMBER(OFFSET('Sanitation Data'!$H$7,0,10*ROW('Sanitation Data'!H121))),'Data Summary'!DK127="Yes"),OFFSET('Sanitation Data'!$H$7,0,10*ROW('Sanitation Data'!H121)),NA())</f>
        <v>#N/A</v>
      </c>
      <c r="AW127" s="120" t="e">
        <f ca="1">+IF(AND(ISNUMBER(OFFSET('Sanitation Data'!$H$11,0,10*ROW('Sanitation Data'!H121))),'Data Summary'!DL127="Yes"),OFFSET('Sanitation Data'!$H$11,0,10*ROW('Sanitation Data'!H121)),NA())</f>
        <v>#N/A</v>
      </c>
      <c r="AX127" s="120" t="e">
        <f ca="1">+IF(AND(ISNUMBER(OFFSET('Sanitation Data'!$H$12,0,10*ROW('Sanitation Data'!H121))),'Data Summary'!DM127="Yes"),OFFSET('Sanitation Data'!$H$12,0,10*ROW('Sanitation Data'!H121)),NA())</f>
        <v>#N/A</v>
      </c>
      <c r="AY127" s="120" t="e">
        <f ca="1">+IF(AND(ISNUMBER(OFFSET('Sanitation Data'!$H$13,0,10*ROW('Sanitation Data'!H121))),'Data Summary'!DN127="Yes"),OFFSET('Sanitation Data'!$H$13,0,10*ROW('Sanitation Data'!H121)),NA())</f>
        <v>#N/A</v>
      </c>
      <c r="AZ127" s="121" t="e">
        <f ca="1">+IF(AND(ISNUMBER(OFFSET('Hygiene Data'!$C$6,0,10*ROW('Hygiene Data'!C121))),'Data Summary'!DO127="Yes"),OFFSET('Hygiene Data'!$C$6,0,10*ROW('Hygiene Data'!C121)),NA())</f>
        <v>#N/A</v>
      </c>
      <c r="BA127" s="121" t="e">
        <f ca="1">+IF(AND(ISNUMBER(OFFSET('Hygiene Data'!$C$8,0,10*ROW('Hygiene Data'!C121))),'Data Summary'!DP127="Yes"),OFFSET('Hygiene Data'!$C$8,0,10*ROW('Hygiene Data'!C121)),NA())</f>
        <v>#N/A</v>
      </c>
      <c r="BB127" s="121" t="e">
        <f ca="1">+IF(AND(ISNUMBER(OFFSET('Hygiene Data'!$C$10,0,10*ROW('Hygiene Data'!C121))),'Data Summary'!DQ127="Yes"),OFFSET('Hygiene Data'!$C$10,0,10*ROW('Hygiene Data'!C121)),NA())</f>
        <v>#N/A</v>
      </c>
      <c r="BC127" s="121" t="e">
        <f ca="1">+IF(AND(ISNUMBER(OFFSET('Hygiene Data'!$D$6,0,10*ROW('Hygiene Data'!D121))),'Data Summary'!DR127="Yes"),OFFSET('Hygiene Data'!$D$6,0,10*ROW('Hygiene Data'!D121)),NA())</f>
        <v>#N/A</v>
      </c>
      <c r="BD127" s="121" t="e">
        <f ca="1">+IF(AND(ISNUMBER(OFFSET('Hygiene Data'!$D$8,0,10*ROW('Hygiene Data'!D121))),'Data Summary'!DS127="Yes"),OFFSET('Hygiene Data'!$D$8,0,10*ROW('Hygiene Data'!D121)),NA())</f>
        <v>#N/A</v>
      </c>
      <c r="BE127" s="121" t="e">
        <f ca="1">+IF(AND(ISNUMBER(OFFSET('Hygiene Data'!$D$10,0,10*ROW('Hygiene Data'!D121))),'Data Summary'!DT127="Yes"),OFFSET('Hygiene Data'!$D$10,0,10*ROW('Hygiene Data'!D121)),NA())</f>
        <v>#N/A</v>
      </c>
      <c r="BF127" s="121" t="e">
        <f ca="1">+IF(AND(ISNUMBER(OFFSET('Hygiene Data'!$E$6,0,10*ROW('Hygiene Data'!E121))),'Data Summary'!DU127="Yes"),OFFSET('Hygiene Data'!$E$6,0,10*ROW('Hygiene Data'!E121)),NA())</f>
        <v>#N/A</v>
      </c>
      <c r="BG127" s="121" t="e">
        <f ca="1">+IF(AND(ISNUMBER(OFFSET('Hygiene Data'!$E$8,0,10*ROW('Hygiene Data'!E121))),'Data Summary'!DV127="Yes"),OFFSET('Hygiene Data'!$E$8,0,10*ROW('Hygiene Data'!E121)),NA())</f>
        <v>#N/A</v>
      </c>
      <c r="BH127" s="121" t="e">
        <f ca="1">+IF(AND(ISNUMBER(OFFSET('Hygiene Data'!$E$10,0,10*ROW('Hygiene Data'!E121))),'Data Summary'!DW127="Yes"),OFFSET('Hygiene Data'!$E$10,0,10*ROW('Hygiene Data'!E121)),NA())</f>
        <v>#N/A</v>
      </c>
      <c r="BI127" s="121" t="e">
        <f ca="1">+IF(AND(ISNUMBER(OFFSET('Hygiene Data'!$F$6,0,10*ROW('Hygiene Data'!F121))),'Data Summary'!DX127="Yes"),OFFSET('Hygiene Data'!$F$6,0,10*ROW('Hygiene Data'!F121)),NA())</f>
        <v>#N/A</v>
      </c>
      <c r="BJ127" s="121" t="e">
        <f ca="1">+IF(AND(ISNUMBER(OFFSET('Hygiene Data'!$F$8,0,10*ROW('Hygiene Data'!F121))),'Data Summary'!DY127="Yes"),OFFSET('Hygiene Data'!$F$8,0,10*ROW('Hygiene Data'!F121)),NA())</f>
        <v>#N/A</v>
      </c>
      <c r="BK127" s="121" t="e">
        <f ca="1">+IF(AND(ISNUMBER(OFFSET('Hygiene Data'!$F$10,0,10*ROW('Hygiene Data'!F121))),'Data Summary'!DZ127="Yes"),OFFSET('Hygiene Data'!$F$10,0,10*ROW('Hygiene Data'!F121)),NA())</f>
        <v>#N/A</v>
      </c>
      <c r="BL127" s="121" t="e">
        <f ca="1">+IF(AND(ISNUMBER(OFFSET('Hygiene Data'!$G$6,0,10*ROW('Hygiene Data'!G121))),'Data Summary'!EA127="Yes"),OFFSET('Hygiene Data'!$G$6,0,10*ROW('Hygiene Data'!G121)),NA())</f>
        <v>#N/A</v>
      </c>
      <c r="BM127" s="121" t="e">
        <f ca="1">+IF(AND(ISNUMBER(OFFSET('Hygiene Data'!$G$8,0,10*ROW('Hygiene Data'!G121))),'Data Summary'!EB127="Yes"),OFFSET('Hygiene Data'!$G$8,0,10*ROW('Hygiene Data'!G121)),NA())</f>
        <v>#N/A</v>
      </c>
      <c r="BN127" s="121" t="e">
        <f ca="1">+IF(AND(ISNUMBER(OFFSET('Hygiene Data'!$G$10,0,10*ROW('Hygiene Data'!G121))),'Data Summary'!EC127="Yes"),OFFSET('Hygiene Data'!$G$10,0,10*ROW('Hygiene Data'!G121)),NA())</f>
        <v>#N/A</v>
      </c>
      <c r="BO127" s="121" t="e">
        <f ca="1">+IF(AND(ISNUMBER(OFFSET('Hygiene Data'!$H$6,0,10*ROW('Hygiene Data'!H121))),'Data Summary'!ED127="Yes"),OFFSET('Hygiene Data'!$H$6,0,10*ROW('Hygiene Data'!H121)),NA())</f>
        <v>#N/A</v>
      </c>
      <c r="BP127" s="121" t="e">
        <f ca="1">+IF(AND(ISNUMBER(OFFSET('Hygiene Data'!$H$8,0,10*ROW('Hygiene Data'!H121))),'Data Summary'!EE127="Yes"),OFFSET('Hygiene Data'!$H$8,0,10*ROW('Hygiene Data'!H121)),NA())</f>
        <v>#N/A</v>
      </c>
      <c r="BQ127" s="121" t="e">
        <f ca="1">+IF(AND(ISNUMBER(OFFSET('Hygiene Data'!$H$10,0,10*ROW('Hygiene Data'!H121))),'Data Summary'!EF127="Yes"),OFFSET('Hygiene Data'!$H$10,0,10*ROW('Hygiene Data'!H121)),NA())</f>
        <v>#N/A</v>
      </c>
    </row>
    <row r="128" spans="1:69" x14ac:dyDescent="0.2">
      <c r="A128" s="44" t="e">
        <f ca="1">+IF(OFFSET('Water Data'!$B$1,0,10*ROW('Water Data'!B122))="",NA(),OFFSET('Water Data'!$B$1,0,10*ROW('Water Data'!B122)))</f>
        <v>#N/A</v>
      </c>
      <c r="B128" s="44" t="e">
        <f ca="1">+IF(OFFSET('Water Data'!$A$3,0,10*ROW('Water Data'!A125))="",NA(),OFFSET('Water Data'!$A$3,0,10*ROW('Water Data'!A125)))</f>
        <v>#N/A</v>
      </c>
      <c r="C128" s="44" t="e">
        <f ca="1">+IF(OFFSET('Water Data'!$C$3,0,10*ROW('Water Data'!C125))="",NA(),OFFSET('Water Data'!$C$3,0,10*ROW('Water Data'!C125)))</f>
        <v>#N/A</v>
      </c>
      <c r="D128" s="119" t="e">
        <f ca="1">+IF(AND(ISNUMBER(OFFSET('Water Data'!$C$5,0,10*ROW('Water Data'!C122))),'Data Summary'!BS128="Yes"),100-OFFSET('Water Data'!$C$5,0,10*ROW('Water Data'!C122)),NA())</f>
        <v>#N/A</v>
      </c>
      <c r="E128" s="119" t="e">
        <f ca="1">+IF(AND(ISNUMBER(OFFSET('Water Data'!$C$7,0,10*ROW('Water Data'!C122))),'Data Summary'!BT128="Yes"),OFFSET('Water Data'!$C$7,0,10*ROW('Water Data'!C122)),NA())</f>
        <v>#N/A</v>
      </c>
      <c r="F128" s="119" t="e">
        <f ca="1">+IF(AND(ISNUMBER(OFFSET('Water Data'!$C$10,0,10*ROW('Water Data'!C122))),'Data Summary'!BU128="Yes"),OFFSET('Water Data'!$C$10,0,10*ROW('Water Data'!C122)),NA())</f>
        <v>#N/A</v>
      </c>
      <c r="G128" s="119" t="e">
        <f ca="1">+IF(AND(ISNUMBER(OFFSET('Water Data'!$D$5,0,10*ROW('Water Data'!D122))),'Data Summary'!BV128="Yes"),100-OFFSET('Water Data'!$D$5,0,10*ROW('Water Data'!D122)),NA())</f>
        <v>#N/A</v>
      </c>
      <c r="H128" s="119" t="e">
        <f ca="1">+IF(AND(ISNUMBER(OFFSET('Water Data'!$D$7,0,10*ROW('Water Data'!D122))),'Data Summary'!BW128="Yes"),OFFSET('Water Data'!$D$7,0,10*ROW('Water Data'!D122)),NA())</f>
        <v>#N/A</v>
      </c>
      <c r="I128" s="119" t="e">
        <f ca="1">+IF(AND(ISNUMBER(OFFSET('Water Data'!$D$10,0,10*ROW('Water Data'!D122))),'Data Summary'!BX128="Yes"),OFFSET('Water Data'!$D$10,0,10*ROW('Water Data'!D122)),NA())</f>
        <v>#N/A</v>
      </c>
      <c r="J128" s="119" t="e">
        <f ca="1">+IF(AND(ISNUMBER(OFFSET('Water Data'!$E$5,0,10*ROW('Water Data'!E122))),'Data Summary'!BY128="Yes"),100-OFFSET('Water Data'!$E$5,0,10*ROW('Water Data'!E122)),NA())</f>
        <v>#N/A</v>
      </c>
      <c r="K128" s="119" t="e">
        <f ca="1">+IF(AND(ISNUMBER(OFFSET('Water Data'!$E$7,0,10*ROW('Water Data'!E122))),'Data Summary'!BZ128="Yes"),OFFSET('Water Data'!$E$7,0,10*ROW('Water Data'!E122)),NA())</f>
        <v>#N/A</v>
      </c>
      <c r="L128" s="119" t="e">
        <f ca="1">+IF(AND(ISNUMBER(OFFSET('Water Data'!$E$10,0,10*ROW('Water Data'!E122))),'Data Summary'!CA128="Yes"),OFFSET('Water Data'!$E$10,0,10*ROW('Water Data'!E122)),NA())</f>
        <v>#N/A</v>
      </c>
      <c r="M128" s="119" t="e">
        <f ca="1">+IF(AND(ISNUMBER(OFFSET('Water Data'!$F$5,0,10*ROW('Water Data'!F122))),'Data Summary'!CB128="Yes"),100-OFFSET('Water Data'!$F$5,0,10*ROW('Water Data'!F122)),NA())</f>
        <v>#N/A</v>
      </c>
      <c r="N128" s="119" t="e">
        <f ca="1">+IF(AND(ISNUMBER(OFFSET('Water Data'!$F$7,0,10*ROW('Water Data'!F122))),'Data Summary'!CC128="Yes"),OFFSET('Water Data'!$F$7,0,10*ROW('Water Data'!F122)),NA())</f>
        <v>#N/A</v>
      </c>
      <c r="O128" s="119" t="e">
        <f ca="1">+IF(AND(ISNUMBER(OFFSET('Water Data'!$F$10,0,10*ROW('Water Data'!F122))),'Data Summary'!CD128="Yes"),OFFSET('Water Data'!$F$10,0,10*ROW('Water Data'!F122)),NA())</f>
        <v>#N/A</v>
      </c>
      <c r="P128" s="119" t="e">
        <f ca="1">+IF(AND(ISNUMBER(OFFSET('Water Data'!$G$5,0,10*ROW('Water Data'!G122))),'Data Summary'!CE128="Yes"),100-OFFSET('Water Data'!$G$5,0,10*ROW('Water Data'!G122)),NA())</f>
        <v>#N/A</v>
      </c>
      <c r="Q128" s="119" t="e">
        <f ca="1">+IF(AND(ISNUMBER(OFFSET('Water Data'!$G$7,0,10*ROW('Water Data'!G122))),'Data Summary'!CF128="Yes"),OFFSET('Water Data'!$G$7,0,10*ROW('Water Data'!G122)),NA())</f>
        <v>#N/A</v>
      </c>
      <c r="R128" s="119" t="e">
        <f ca="1">+IF(AND(ISNUMBER(OFFSET('Water Data'!$G$10,0,10*ROW('Water Data'!G122))),'Data Summary'!CG128="Yes"),OFFSET('Water Data'!$G$10,0,10*ROW('Water Data'!G122)),NA())</f>
        <v>#N/A</v>
      </c>
      <c r="S128" s="119" t="e">
        <f ca="1">+IF(AND(ISNUMBER(OFFSET('Water Data'!$H$5,0,10*ROW('Water Data'!H122))),'Data Summary'!CH128="Yes"),100-OFFSET('Water Data'!$H$5,0,10*ROW('Water Data'!H122)),NA())</f>
        <v>#N/A</v>
      </c>
      <c r="T128" s="119" t="e">
        <f ca="1">+IF(AND(ISNUMBER(OFFSET('Water Data'!$H$7,0,10*ROW('Water Data'!H122))),'Data Summary'!CI128="Yes"),OFFSET('Water Data'!$H$7,0,10*ROW('Water Data'!H122)),NA())</f>
        <v>#N/A</v>
      </c>
      <c r="U128" s="119" t="e">
        <f ca="1">+IF(AND(ISNUMBER(OFFSET('Water Data'!$H$10,0,10*ROW('Water Data'!H122))),'Data Summary'!CJ128="Yes"),OFFSET('Water Data'!$H$10,0,10*ROW('Water Data'!H122)),NA())</f>
        <v>#N/A</v>
      </c>
      <c r="V128" s="120" t="e">
        <f ca="1">+IF(AND(ISNUMBER(OFFSET('Sanitation Data'!$C$5,0,10*ROW('Sanitation Data'!C122))),'Data Summary'!CK128="Yes"),100-OFFSET('Sanitation Data'!$C$5,0,10*ROW('Sanitation Data'!C122)),NA())</f>
        <v>#N/A</v>
      </c>
      <c r="W128" s="120" t="e">
        <f ca="1">+IF(AND(ISNUMBER(OFFSET('Sanitation Data'!$C$7,0,10*ROW('Sanitation Data'!C122))),'Data Summary'!CL128="Yes"),OFFSET('Sanitation Data'!$C$7,0,10*ROW('Sanitation Data'!C122)),NA())</f>
        <v>#N/A</v>
      </c>
      <c r="X128" s="120" t="e">
        <f ca="1">+IF(AND(ISNUMBER(OFFSET('Sanitation Data'!$C$11,0,10*ROW('Sanitation Data'!C122))),'Data Summary'!CM128="Yes"),OFFSET('Sanitation Data'!$C$11,0,10*ROW('Sanitation Data'!C122)),NA())</f>
        <v>#N/A</v>
      </c>
      <c r="Y128" s="120" t="e">
        <f ca="1">+IF(AND(ISNUMBER(OFFSET('Sanitation Data'!$C$12,0,10*ROW('Sanitation Data'!C122))),'Data Summary'!CN128="Yes"),OFFSET('Sanitation Data'!$C$12,0,10*ROW('Sanitation Data'!C122)),NA())</f>
        <v>#N/A</v>
      </c>
      <c r="Z128" s="120" t="e">
        <f ca="1">+IF(AND(ISNUMBER(OFFSET('Sanitation Data'!$C$13,0,10*ROW('Sanitation Data'!C122))),'Data Summary'!CO128="Yes"),OFFSET('Sanitation Data'!$C$13,0,10*ROW('Sanitation Data'!C122)),NA())</f>
        <v>#N/A</v>
      </c>
      <c r="AA128" s="120" t="e">
        <f ca="1">+IF(AND(ISNUMBER(OFFSET('Sanitation Data'!$D$5,0,10*ROW('Sanitation Data'!D122))),'Data Summary'!CP128="Yes"),100-OFFSET('Sanitation Data'!$D$5,0,10*ROW('Sanitation Data'!D122)),NA())</f>
        <v>#N/A</v>
      </c>
      <c r="AB128" s="120" t="e">
        <f ca="1">+IF(AND(ISNUMBER(OFFSET('Sanitation Data'!$D$7,0,10*ROW('Sanitation Data'!D122))),'Data Summary'!CQ128="Yes"),OFFSET('Sanitation Data'!$D$7,0,10*ROW('Sanitation Data'!D122)),NA())</f>
        <v>#N/A</v>
      </c>
      <c r="AC128" s="120" t="e">
        <f ca="1">+IF(AND(ISNUMBER(OFFSET('Sanitation Data'!$D$11,0,10*ROW('Sanitation Data'!D122))),'Data Summary'!CR128="Yes"),OFFSET('Sanitation Data'!$D$11,0,10*ROW('Sanitation Data'!D122)),NA())</f>
        <v>#N/A</v>
      </c>
      <c r="AD128" s="120" t="e">
        <f ca="1">+IF(AND(ISNUMBER(OFFSET('Sanitation Data'!$D$12,0,10*ROW('Sanitation Data'!D122))),'Data Summary'!CS128="Yes"),OFFSET('Sanitation Data'!$D$12,0,10*ROW('Sanitation Data'!D122)),NA())</f>
        <v>#N/A</v>
      </c>
      <c r="AE128" s="120" t="e">
        <f ca="1">+IF(AND(ISNUMBER(OFFSET('Sanitation Data'!$D$13,0,10*ROW('Sanitation Data'!D122))),'Data Summary'!CT128="Yes"),OFFSET('Sanitation Data'!$D$13,0,10*ROW('Sanitation Data'!D122)),NA())</f>
        <v>#N/A</v>
      </c>
      <c r="AF128" s="120" t="e">
        <f ca="1">+IF(AND(ISNUMBER(OFFSET('Sanitation Data'!$E$5,0,10*ROW('Sanitation Data'!E122))),'Data Summary'!CU128="Yes"),100-OFFSET('Sanitation Data'!$E$5,0,10*ROW('Sanitation Data'!E122)),NA())</f>
        <v>#N/A</v>
      </c>
      <c r="AG128" s="120" t="e">
        <f ca="1">+IF(AND(ISNUMBER(OFFSET('Sanitation Data'!$E$7,0,10*ROW('Sanitation Data'!E122))),'Data Summary'!CV128="Yes"),OFFSET('Sanitation Data'!$E$7,0,10*ROW('Sanitation Data'!E122)),NA())</f>
        <v>#N/A</v>
      </c>
      <c r="AH128" s="120" t="e">
        <f ca="1">+IF(AND(ISNUMBER(OFFSET('Sanitation Data'!$E$11,0,10*ROW('Sanitation Data'!E122))),'Data Summary'!CW128="Yes"),OFFSET('Sanitation Data'!$E$11,0,10*ROW('Sanitation Data'!E122)),NA())</f>
        <v>#N/A</v>
      </c>
      <c r="AI128" s="120" t="e">
        <f ca="1">+IF(AND(ISNUMBER(OFFSET('Sanitation Data'!$E$12,0,10*ROW('Sanitation Data'!E122))),'Data Summary'!CX128="Yes"),OFFSET('Sanitation Data'!$E$12,0,10*ROW('Sanitation Data'!E122)),NA())</f>
        <v>#N/A</v>
      </c>
      <c r="AJ128" s="120" t="e">
        <f ca="1">+IF(AND(ISNUMBER(OFFSET('Sanitation Data'!$E$13,0,10*ROW('Sanitation Data'!E122))),'Data Summary'!CY128="Yes"),OFFSET('Sanitation Data'!$E$13,0,10*ROW('Sanitation Data'!E122)),NA())</f>
        <v>#N/A</v>
      </c>
      <c r="AK128" s="120" t="e">
        <f ca="1">+IF(AND(ISNUMBER(OFFSET('Sanitation Data'!$F$5,0,10*ROW('Sanitation Data'!F122))),'Data Summary'!CZ128="Yes"),100-OFFSET('Sanitation Data'!$F$5,0,10*ROW('Sanitation Data'!F122)),NA())</f>
        <v>#N/A</v>
      </c>
      <c r="AL128" s="120" t="e">
        <f ca="1">+IF(AND(ISNUMBER(OFFSET('Sanitation Data'!$F$7,0,10*ROW('Sanitation Data'!F122))),'Data Summary'!DA128="Yes"),OFFSET('Sanitation Data'!$F$7,0,10*ROW('Sanitation Data'!F122)),NA())</f>
        <v>#N/A</v>
      </c>
      <c r="AM128" s="120" t="e">
        <f ca="1">+IF(AND(ISNUMBER(OFFSET('Sanitation Data'!$F$11,0,10*ROW('Sanitation Data'!F122))),'Data Summary'!DB128="Yes"),OFFSET('Sanitation Data'!$F$11,0,10*ROW('Sanitation Data'!F122)),NA())</f>
        <v>#N/A</v>
      </c>
      <c r="AN128" s="120" t="e">
        <f ca="1">+IF(AND(ISNUMBER(OFFSET('Sanitation Data'!$F$12,0,10*ROW('Sanitation Data'!F122))),'Data Summary'!DC128="Yes"),OFFSET('Sanitation Data'!$F$12,0,10*ROW('Sanitation Data'!F122)),NA())</f>
        <v>#N/A</v>
      </c>
      <c r="AO128" s="120" t="e">
        <f ca="1">+IF(AND(ISNUMBER(OFFSET('Sanitation Data'!$F$13,0,10*ROW('Sanitation Data'!F122))),'Data Summary'!DD128="Yes"),OFFSET('Sanitation Data'!$F$13,0,10*ROW('Sanitation Data'!F122)),NA())</f>
        <v>#N/A</v>
      </c>
      <c r="AP128" s="120" t="e">
        <f ca="1">+IF(AND(ISNUMBER(OFFSET('Sanitation Data'!$G$5,0,10*ROW('Sanitation Data'!G122))),'Data Summary'!DE128="Yes"),100-OFFSET('Sanitation Data'!$G$5,0,10*ROW('Sanitation Data'!G122)),NA())</f>
        <v>#N/A</v>
      </c>
      <c r="AQ128" s="120" t="e">
        <f ca="1">+IF(AND(ISNUMBER(OFFSET('Sanitation Data'!$G$7,0,10*ROW('Sanitation Data'!G122))),'Data Summary'!DF128="Yes"),OFFSET('Sanitation Data'!$G$7,0,10*ROW('Sanitation Data'!G122)),NA())</f>
        <v>#N/A</v>
      </c>
      <c r="AR128" s="120" t="e">
        <f ca="1">+IF(AND(ISNUMBER(OFFSET('Sanitation Data'!$G$11,0,10*ROW('Sanitation Data'!G122))),'Data Summary'!DG128="Yes"),OFFSET('Sanitation Data'!$G$11,0,10*ROW('Sanitation Data'!G122)),NA())</f>
        <v>#N/A</v>
      </c>
      <c r="AS128" s="120" t="e">
        <f ca="1">+IF(AND(ISNUMBER(OFFSET('Sanitation Data'!$G$12,0,10*ROW('Sanitation Data'!G122))),'Data Summary'!DH128="Yes"),OFFSET('Sanitation Data'!$G$12,0,10*ROW('Sanitation Data'!G122)),NA())</f>
        <v>#N/A</v>
      </c>
      <c r="AT128" s="120" t="e">
        <f ca="1">+IF(AND(ISNUMBER(OFFSET('Sanitation Data'!$G$13,0,10*ROW('Sanitation Data'!G122))),'Data Summary'!DI128="Yes"),OFFSET('Sanitation Data'!$G$13,0,10*ROW('Sanitation Data'!G122)),NA())</f>
        <v>#N/A</v>
      </c>
      <c r="AU128" s="120" t="e">
        <f ca="1">+IF(AND(ISNUMBER(OFFSET('Sanitation Data'!$H$5,0,10*ROW('Sanitation Data'!H122))),'Data Summary'!DJ128="Yes"),100-OFFSET('Sanitation Data'!$H$5,0,10*ROW('Sanitation Data'!H122)),NA())</f>
        <v>#N/A</v>
      </c>
      <c r="AV128" s="120" t="e">
        <f ca="1">+IF(AND(ISNUMBER(OFFSET('Sanitation Data'!$H$7,0,10*ROW('Sanitation Data'!H122))),'Data Summary'!DK128="Yes"),OFFSET('Sanitation Data'!$H$7,0,10*ROW('Sanitation Data'!H122)),NA())</f>
        <v>#N/A</v>
      </c>
      <c r="AW128" s="120" t="e">
        <f ca="1">+IF(AND(ISNUMBER(OFFSET('Sanitation Data'!$H$11,0,10*ROW('Sanitation Data'!H122))),'Data Summary'!DL128="Yes"),OFFSET('Sanitation Data'!$H$11,0,10*ROW('Sanitation Data'!H122)),NA())</f>
        <v>#N/A</v>
      </c>
      <c r="AX128" s="120" t="e">
        <f ca="1">+IF(AND(ISNUMBER(OFFSET('Sanitation Data'!$H$12,0,10*ROW('Sanitation Data'!H122))),'Data Summary'!DM128="Yes"),OFFSET('Sanitation Data'!$H$12,0,10*ROW('Sanitation Data'!H122)),NA())</f>
        <v>#N/A</v>
      </c>
      <c r="AY128" s="120" t="e">
        <f ca="1">+IF(AND(ISNUMBER(OFFSET('Sanitation Data'!$H$13,0,10*ROW('Sanitation Data'!H122))),'Data Summary'!DN128="Yes"),OFFSET('Sanitation Data'!$H$13,0,10*ROW('Sanitation Data'!H122)),NA())</f>
        <v>#N/A</v>
      </c>
      <c r="AZ128" s="121" t="e">
        <f ca="1">+IF(AND(ISNUMBER(OFFSET('Hygiene Data'!$C$6,0,10*ROW('Hygiene Data'!C122))),'Data Summary'!DO128="Yes"),OFFSET('Hygiene Data'!$C$6,0,10*ROW('Hygiene Data'!C122)),NA())</f>
        <v>#N/A</v>
      </c>
      <c r="BA128" s="121" t="e">
        <f ca="1">+IF(AND(ISNUMBER(OFFSET('Hygiene Data'!$C$8,0,10*ROW('Hygiene Data'!C122))),'Data Summary'!DP128="Yes"),OFFSET('Hygiene Data'!$C$8,0,10*ROW('Hygiene Data'!C122)),NA())</f>
        <v>#N/A</v>
      </c>
      <c r="BB128" s="121" t="e">
        <f ca="1">+IF(AND(ISNUMBER(OFFSET('Hygiene Data'!$C$10,0,10*ROW('Hygiene Data'!C122))),'Data Summary'!DQ128="Yes"),OFFSET('Hygiene Data'!$C$10,0,10*ROW('Hygiene Data'!C122)),NA())</f>
        <v>#N/A</v>
      </c>
      <c r="BC128" s="121" t="e">
        <f ca="1">+IF(AND(ISNUMBER(OFFSET('Hygiene Data'!$D$6,0,10*ROW('Hygiene Data'!D122))),'Data Summary'!DR128="Yes"),OFFSET('Hygiene Data'!$D$6,0,10*ROW('Hygiene Data'!D122)),NA())</f>
        <v>#N/A</v>
      </c>
      <c r="BD128" s="121" t="e">
        <f ca="1">+IF(AND(ISNUMBER(OFFSET('Hygiene Data'!$D$8,0,10*ROW('Hygiene Data'!D122))),'Data Summary'!DS128="Yes"),OFFSET('Hygiene Data'!$D$8,0,10*ROW('Hygiene Data'!D122)),NA())</f>
        <v>#N/A</v>
      </c>
      <c r="BE128" s="121" t="e">
        <f ca="1">+IF(AND(ISNUMBER(OFFSET('Hygiene Data'!$D$10,0,10*ROW('Hygiene Data'!D122))),'Data Summary'!DT128="Yes"),OFFSET('Hygiene Data'!$D$10,0,10*ROW('Hygiene Data'!D122)),NA())</f>
        <v>#N/A</v>
      </c>
      <c r="BF128" s="121" t="e">
        <f ca="1">+IF(AND(ISNUMBER(OFFSET('Hygiene Data'!$E$6,0,10*ROW('Hygiene Data'!E122))),'Data Summary'!DU128="Yes"),OFFSET('Hygiene Data'!$E$6,0,10*ROW('Hygiene Data'!E122)),NA())</f>
        <v>#N/A</v>
      </c>
      <c r="BG128" s="121" t="e">
        <f ca="1">+IF(AND(ISNUMBER(OFFSET('Hygiene Data'!$E$8,0,10*ROW('Hygiene Data'!E122))),'Data Summary'!DV128="Yes"),OFFSET('Hygiene Data'!$E$8,0,10*ROW('Hygiene Data'!E122)),NA())</f>
        <v>#N/A</v>
      </c>
      <c r="BH128" s="121" t="e">
        <f ca="1">+IF(AND(ISNUMBER(OFFSET('Hygiene Data'!$E$10,0,10*ROW('Hygiene Data'!E122))),'Data Summary'!DW128="Yes"),OFFSET('Hygiene Data'!$E$10,0,10*ROW('Hygiene Data'!E122)),NA())</f>
        <v>#N/A</v>
      </c>
      <c r="BI128" s="121" t="e">
        <f ca="1">+IF(AND(ISNUMBER(OFFSET('Hygiene Data'!$F$6,0,10*ROW('Hygiene Data'!F122))),'Data Summary'!DX128="Yes"),OFFSET('Hygiene Data'!$F$6,0,10*ROW('Hygiene Data'!F122)),NA())</f>
        <v>#N/A</v>
      </c>
      <c r="BJ128" s="121" t="e">
        <f ca="1">+IF(AND(ISNUMBER(OFFSET('Hygiene Data'!$F$8,0,10*ROW('Hygiene Data'!F122))),'Data Summary'!DY128="Yes"),OFFSET('Hygiene Data'!$F$8,0,10*ROW('Hygiene Data'!F122)),NA())</f>
        <v>#N/A</v>
      </c>
      <c r="BK128" s="121" t="e">
        <f ca="1">+IF(AND(ISNUMBER(OFFSET('Hygiene Data'!$F$10,0,10*ROW('Hygiene Data'!F122))),'Data Summary'!DZ128="Yes"),OFFSET('Hygiene Data'!$F$10,0,10*ROW('Hygiene Data'!F122)),NA())</f>
        <v>#N/A</v>
      </c>
      <c r="BL128" s="121" t="e">
        <f ca="1">+IF(AND(ISNUMBER(OFFSET('Hygiene Data'!$G$6,0,10*ROW('Hygiene Data'!G122))),'Data Summary'!EA128="Yes"),OFFSET('Hygiene Data'!$G$6,0,10*ROW('Hygiene Data'!G122)),NA())</f>
        <v>#N/A</v>
      </c>
      <c r="BM128" s="121" t="e">
        <f ca="1">+IF(AND(ISNUMBER(OFFSET('Hygiene Data'!$G$8,0,10*ROW('Hygiene Data'!G122))),'Data Summary'!EB128="Yes"),OFFSET('Hygiene Data'!$G$8,0,10*ROW('Hygiene Data'!G122)),NA())</f>
        <v>#N/A</v>
      </c>
      <c r="BN128" s="121" t="e">
        <f ca="1">+IF(AND(ISNUMBER(OFFSET('Hygiene Data'!$G$10,0,10*ROW('Hygiene Data'!G122))),'Data Summary'!EC128="Yes"),OFFSET('Hygiene Data'!$G$10,0,10*ROW('Hygiene Data'!G122)),NA())</f>
        <v>#N/A</v>
      </c>
      <c r="BO128" s="121" t="e">
        <f ca="1">+IF(AND(ISNUMBER(OFFSET('Hygiene Data'!$H$6,0,10*ROW('Hygiene Data'!H122))),'Data Summary'!ED128="Yes"),OFFSET('Hygiene Data'!$H$6,0,10*ROW('Hygiene Data'!H122)),NA())</f>
        <v>#N/A</v>
      </c>
      <c r="BP128" s="121" t="e">
        <f ca="1">+IF(AND(ISNUMBER(OFFSET('Hygiene Data'!$H$8,0,10*ROW('Hygiene Data'!H122))),'Data Summary'!EE128="Yes"),OFFSET('Hygiene Data'!$H$8,0,10*ROW('Hygiene Data'!H122)),NA())</f>
        <v>#N/A</v>
      </c>
      <c r="BQ128" s="121" t="e">
        <f ca="1">+IF(AND(ISNUMBER(OFFSET('Hygiene Data'!$H$10,0,10*ROW('Hygiene Data'!H122))),'Data Summary'!EF128="Yes"),OFFSET('Hygiene Data'!$H$10,0,10*ROW('Hygiene Data'!H122)),NA())</f>
        <v>#N/A</v>
      </c>
    </row>
    <row r="129" spans="1:69" x14ac:dyDescent="0.2">
      <c r="A129" s="44" t="e">
        <f ca="1">+IF(OFFSET('Water Data'!$B$1,0,10*ROW('Water Data'!B123))="",NA(),OFFSET('Water Data'!$B$1,0,10*ROW('Water Data'!B123)))</f>
        <v>#N/A</v>
      </c>
      <c r="B129" s="44" t="e">
        <f ca="1">+IF(OFFSET('Water Data'!$A$3,0,10*ROW('Water Data'!A126))="",NA(),OFFSET('Water Data'!$A$3,0,10*ROW('Water Data'!A126)))</f>
        <v>#N/A</v>
      </c>
      <c r="C129" s="44" t="e">
        <f ca="1">+IF(OFFSET('Water Data'!$C$3,0,10*ROW('Water Data'!C126))="",NA(),OFFSET('Water Data'!$C$3,0,10*ROW('Water Data'!C126)))</f>
        <v>#N/A</v>
      </c>
      <c r="D129" s="119" t="e">
        <f ca="1">+IF(AND(ISNUMBER(OFFSET('Water Data'!$C$5,0,10*ROW('Water Data'!C123))),'Data Summary'!BS129="Yes"),100-OFFSET('Water Data'!$C$5,0,10*ROW('Water Data'!C123)),NA())</f>
        <v>#N/A</v>
      </c>
      <c r="E129" s="119" t="e">
        <f ca="1">+IF(AND(ISNUMBER(OFFSET('Water Data'!$C$7,0,10*ROW('Water Data'!C123))),'Data Summary'!BT129="Yes"),OFFSET('Water Data'!$C$7,0,10*ROW('Water Data'!C123)),NA())</f>
        <v>#N/A</v>
      </c>
      <c r="F129" s="119" t="e">
        <f ca="1">+IF(AND(ISNUMBER(OFFSET('Water Data'!$C$10,0,10*ROW('Water Data'!C123))),'Data Summary'!BU129="Yes"),OFFSET('Water Data'!$C$10,0,10*ROW('Water Data'!C123)),NA())</f>
        <v>#N/A</v>
      </c>
      <c r="G129" s="119" t="e">
        <f ca="1">+IF(AND(ISNUMBER(OFFSET('Water Data'!$D$5,0,10*ROW('Water Data'!D123))),'Data Summary'!BV129="Yes"),100-OFFSET('Water Data'!$D$5,0,10*ROW('Water Data'!D123)),NA())</f>
        <v>#N/A</v>
      </c>
      <c r="H129" s="119" t="e">
        <f ca="1">+IF(AND(ISNUMBER(OFFSET('Water Data'!$D$7,0,10*ROW('Water Data'!D123))),'Data Summary'!BW129="Yes"),OFFSET('Water Data'!$D$7,0,10*ROW('Water Data'!D123)),NA())</f>
        <v>#N/A</v>
      </c>
      <c r="I129" s="119" t="e">
        <f ca="1">+IF(AND(ISNUMBER(OFFSET('Water Data'!$D$10,0,10*ROW('Water Data'!D123))),'Data Summary'!BX129="Yes"),OFFSET('Water Data'!$D$10,0,10*ROW('Water Data'!D123)),NA())</f>
        <v>#N/A</v>
      </c>
      <c r="J129" s="119" t="e">
        <f ca="1">+IF(AND(ISNUMBER(OFFSET('Water Data'!$E$5,0,10*ROW('Water Data'!E123))),'Data Summary'!BY129="Yes"),100-OFFSET('Water Data'!$E$5,0,10*ROW('Water Data'!E123)),NA())</f>
        <v>#N/A</v>
      </c>
      <c r="K129" s="119" t="e">
        <f ca="1">+IF(AND(ISNUMBER(OFFSET('Water Data'!$E$7,0,10*ROW('Water Data'!E123))),'Data Summary'!BZ129="Yes"),OFFSET('Water Data'!$E$7,0,10*ROW('Water Data'!E123)),NA())</f>
        <v>#N/A</v>
      </c>
      <c r="L129" s="119" t="e">
        <f ca="1">+IF(AND(ISNUMBER(OFFSET('Water Data'!$E$10,0,10*ROW('Water Data'!E123))),'Data Summary'!CA129="Yes"),OFFSET('Water Data'!$E$10,0,10*ROW('Water Data'!E123)),NA())</f>
        <v>#N/A</v>
      </c>
      <c r="M129" s="119" t="e">
        <f ca="1">+IF(AND(ISNUMBER(OFFSET('Water Data'!$F$5,0,10*ROW('Water Data'!F123))),'Data Summary'!CB129="Yes"),100-OFFSET('Water Data'!$F$5,0,10*ROW('Water Data'!F123)),NA())</f>
        <v>#N/A</v>
      </c>
      <c r="N129" s="119" t="e">
        <f ca="1">+IF(AND(ISNUMBER(OFFSET('Water Data'!$F$7,0,10*ROW('Water Data'!F123))),'Data Summary'!CC129="Yes"),OFFSET('Water Data'!$F$7,0,10*ROW('Water Data'!F123)),NA())</f>
        <v>#N/A</v>
      </c>
      <c r="O129" s="119" t="e">
        <f ca="1">+IF(AND(ISNUMBER(OFFSET('Water Data'!$F$10,0,10*ROW('Water Data'!F123))),'Data Summary'!CD129="Yes"),OFFSET('Water Data'!$F$10,0,10*ROW('Water Data'!F123)),NA())</f>
        <v>#N/A</v>
      </c>
      <c r="P129" s="119" t="e">
        <f ca="1">+IF(AND(ISNUMBER(OFFSET('Water Data'!$G$5,0,10*ROW('Water Data'!G123))),'Data Summary'!CE129="Yes"),100-OFFSET('Water Data'!$G$5,0,10*ROW('Water Data'!G123)),NA())</f>
        <v>#N/A</v>
      </c>
      <c r="Q129" s="119" t="e">
        <f ca="1">+IF(AND(ISNUMBER(OFFSET('Water Data'!$G$7,0,10*ROW('Water Data'!G123))),'Data Summary'!CF129="Yes"),OFFSET('Water Data'!$G$7,0,10*ROW('Water Data'!G123)),NA())</f>
        <v>#N/A</v>
      </c>
      <c r="R129" s="119" t="e">
        <f ca="1">+IF(AND(ISNUMBER(OFFSET('Water Data'!$G$10,0,10*ROW('Water Data'!G123))),'Data Summary'!CG129="Yes"),OFFSET('Water Data'!$G$10,0,10*ROW('Water Data'!G123)),NA())</f>
        <v>#N/A</v>
      </c>
      <c r="S129" s="119" t="e">
        <f ca="1">+IF(AND(ISNUMBER(OFFSET('Water Data'!$H$5,0,10*ROW('Water Data'!H123))),'Data Summary'!CH129="Yes"),100-OFFSET('Water Data'!$H$5,0,10*ROW('Water Data'!H123)),NA())</f>
        <v>#N/A</v>
      </c>
      <c r="T129" s="119" t="e">
        <f ca="1">+IF(AND(ISNUMBER(OFFSET('Water Data'!$H$7,0,10*ROW('Water Data'!H123))),'Data Summary'!CI129="Yes"),OFFSET('Water Data'!$H$7,0,10*ROW('Water Data'!H123)),NA())</f>
        <v>#N/A</v>
      </c>
      <c r="U129" s="119" t="e">
        <f ca="1">+IF(AND(ISNUMBER(OFFSET('Water Data'!$H$10,0,10*ROW('Water Data'!H123))),'Data Summary'!CJ129="Yes"),OFFSET('Water Data'!$H$10,0,10*ROW('Water Data'!H123)),NA())</f>
        <v>#N/A</v>
      </c>
      <c r="V129" s="120" t="e">
        <f ca="1">+IF(AND(ISNUMBER(OFFSET('Sanitation Data'!$C$5,0,10*ROW('Sanitation Data'!C123))),'Data Summary'!CK129="Yes"),100-OFFSET('Sanitation Data'!$C$5,0,10*ROW('Sanitation Data'!C123)),NA())</f>
        <v>#N/A</v>
      </c>
      <c r="W129" s="120" t="e">
        <f ca="1">+IF(AND(ISNUMBER(OFFSET('Sanitation Data'!$C$7,0,10*ROW('Sanitation Data'!C123))),'Data Summary'!CL129="Yes"),OFFSET('Sanitation Data'!$C$7,0,10*ROW('Sanitation Data'!C123)),NA())</f>
        <v>#N/A</v>
      </c>
      <c r="X129" s="120" t="e">
        <f ca="1">+IF(AND(ISNUMBER(OFFSET('Sanitation Data'!$C$11,0,10*ROW('Sanitation Data'!C123))),'Data Summary'!CM129="Yes"),OFFSET('Sanitation Data'!$C$11,0,10*ROW('Sanitation Data'!C123)),NA())</f>
        <v>#N/A</v>
      </c>
      <c r="Y129" s="120" t="e">
        <f ca="1">+IF(AND(ISNUMBER(OFFSET('Sanitation Data'!$C$12,0,10*ROW('Sanitation Data'!C123))),'Data Summary'!CN129="Yes"),OFFSET('Sanitation Data'!$C$12,0,10*ROW('Sanitation Data'!C123)),NA())</f>
        <v>#N/A</v>
      </c>
      <c r="Z129" s="120" t="e">
        <f ca="1">+IF(AND(ISNUMBER(OFFSET('Sanitation Data'!$C$13,0,10*ROW('Sanitation Data'!C123))),'Data Summary'!CO129="Yes"),OFFSET('Sanitation Data'!$C$13,0,10*ROW('Sanitation Data'!C123)),NA())</f>
        <v>#N/A</v>
      </c>
      <c r="AA129" s="120" t="e">
        <f ca="1">+IF(AND(ISNUMBER(OFFSET('Sanitation Data'!$D$5,0,10*ROW('Sanitation Data'!D123))),'Data Summary'!CP129="Yes"),100-OFFSET('Sanitation Data'!$D$5,0,10*ROW('Sanitation Data'!D123)),NA())</f>
        <v>#N/A</v>
      </c>
      <c r="AB129" s="120" t="e">
        <f ca="1">+IF(AND(ISNUMBER(OFFSET('Sanitation Data'!$D$7,0,10*ROW('Sanitation Data'!D123))),'Data Summary'!CQ129="Yes"),OFFSET('Sanitation Data'!$D$7,0,10*ROW('Sanitation Data'!D123)),NA())</f>
        <v>#N/A</v>
      </c>
      <c r="AC129" s="120" t="e">
        <f ca="1">+IF(AND(ISNUMBER(OFFSET('Sanitation Data'!$D$11,0,10*ROW('Sanitation Data'!D123))),'Data Summary'!CR129="Yes"),OFFSET('Sanitation Data'!$D$11,0,10*ROW('Sanitation Data'!D123)),NA())</f>
        <v>#N/A</v>
      </c>
      <c r="AD129" s="120" t="e">
        <f ca="1">+IF(AND(ISNUMBER(OFFSET('Sanitation Data'!$D$12,0,10*ROW('Sanitation Data'!D123))),'Data Summary'!CS129="Yes"),OFFSET('Sanitation Data'!$D$12,0,10*ROW('Sanitation Data'!D123)),NA())</f>
        <v>#N/A</v>
      </c>
      <c r="AE129" s="120" t="e">
        <f ca="1">+IF(AND(ISNUMBER(OFFSET('Sanitation Data'!$D$13,0,10*ROW('Sanitation Data'!D123))),'Data Summary'!CT129="Yes"),OFFSET('Sanitation Data'!$D$13,0,10*ROW('Sanitation Data'!D123)),NA())</f>
        <v>#N/A</v>
      </c>
      <c r="AF129" s="120" t="e">
        <f ca="1">+IF(AND(ISNUMBER(OFFSET('Sanitation Data'!$E$5,0,10*ROW('Sanitation Data'!E123))),'Data Summary'!CU129="Yes"),100-OFFSET('Sanitation Data'!$E$5,0,10*ROW('Sanitation Data'!E123)),NA())</f>
        <v>#N/A</v>
      </c>
      <c r="AG129" s="120" t="e">
        <f ca="1">+IF(AND(ISNUMBER(OFFSET('Sanitation Data'!$E$7,0,10*ROW('Sanitation Data'!E123))),'Data Summary'!CV129="Yes"),OFFSET('Sanitation Data'!$E$7,0,10*ROW('Sanitation Data'!E123)),NA())</f>
        <v>#N/A</v>
      </c>
      <c r="AH129" s="120" t="e">
        <f ca="1">+IF(AND(ISNUMBER(OFFSET('Sanitation Data'!$E$11,0,10*ROW('Sanitation Data'!E123))),'Data Summary'!CW129="Yes"),OFFSET('Sanitation Data'!$E$11,0,10*ROW('Sanitation Data'!E123)),NA())</f>
        <v>#N/A</v>
      </c>
      <c r="AI129" s="120" t="e">
        <f ca="1">+IF(AND(ISNUMBER(OFFSET('Sanitation Data'!$E$12,0,10*ROW('Sanitation Data'!E123))),'Data Summary'!CX129="Yes"),OFFSET('Sanitation Data'!$E$12,0,10*ROW('Sanitation Data'!E123)),NA())</f>
        <v>#N/A</v>
      </c>
      <c r="AJ129" s="120" t="e">
        <f ca="1">+IF(AND(ISNUMBER(OFFSET('Sanitation Data'!$E$13,0,10*ROW('Sanitation Data'!E123))),'Data Summary'!CY129="Yes"),OFFSET('Sanitation Data'!$E$13,0,10*ROW('Sanitation Data'!E123)),NA())</f>
        <v>#N/A</v>
      </c>
      <c r="AK129" s="120" t="e">
        <f ca="1">+IF(AND(ISNUMBER(OFFSET('Sanitation Data'!$F$5,0,10*ROW('Sanitation Data'!F123))),'Data Summary'!CZ129="Yes"),100-OFFSET('Sanitation Data'!$F$5,0,10*ROW('Sanitation Data'!F123)),NA())</f>
        <v>#N/A</v>
      </c>
      <c r="AL129" s="120" t="e">
        <f ca="1">+IF(AND(ISNUMBER(OFFSET('Sanitation Data'!$F$7,0,10*ROW('Sanitation Data'!F123))),'Data Summary'!DA129="Yes"),OFFSET('Sanitation Data'!$F$7,0,10*ROW('Sanitation Data'!F123)),NA())</f>
        <v>#N/A</v>
      </c>
      <c r="AM129" s="120" t="e">
        <f ca="1">+IF(AND(ISNUMBER(OFFSET('Sanitation Data'!$F$11,0,10*ROW('Sanitation Data'!F123))),'Data Summary'!DB129="Yes"),OFFSET('Sanitation Data'!$F$11,0,10*ROW('Sanitation Data'!F123)),NA())</f>
        <v>#N/A</v>
      </c>
      <c r="AN129" s="120" t="e">
        <f ca="1">+IF(AND(ISNUMBER(OFFSET('Sanitation Data'!$F$12,0,10*ROW('Sanitation Data'!F123))),'Data Summary'!DC129="Yes"),OFFSET('Sanitation Data'!$F$12,0,10*ROW('Sanitation Data'!F123)),NA())</f>
        <v>#N/A</v>
      </c>
      <c r="AO129" s="120" t="e">
        <f ca="1">+IF(AND(ISNUMBER(OFFSET('Sanitation Data'!$F$13,0,10*ROW('Sanitation Data'!F123))),'Data Summary'!DD129="Yes"),OFFSET('Sanitation Data'!$F$13,0,10*ROW('Sanitation Data'!F123)),NA())</f>
        <v>#N/A</v>
      </c>
      <c r="AP129" s="120" t="e">
        <f ca="1">+IF(AND(ISNUMBER(OFFSET('Sanitation Data'!$G$5,0,10*ROW('Sanitation Data'!G123))),'Data Summary'!DE129="Yes"),100-OFFSET('Sanitation Data'!$G$5,0,10*ROW('Sanitation Data'!G123)),NA())</f>
        <v>#N/A</v>
      </c>
      <c r="AQ129" s="120" t="e">
        <f ca="1">+IF(AND(ISNUMBER(OFFSET('Sanitation Data'!$G$7,0,10*ROW('Sanitation Data'!G123))),'Data Summary'!DF129="Yes"),OFFSET('Sanitation Data'!$G$7,0,10*ROW('Sanitation Data'!G123)),NA())</f>
        <v>#N/A</v>
      </c>
      <c r="AR129" s="120" t="e">
        <f ca="1">+IF(AND(ISNUMBER(OFFSET('Sanitation Data'!$G$11,0,10*ROW('Sanitation Data'!G123))),'Data Summary'!DG129="Yes"),OFFSET('Sanitation Data'!$G$11,0,10*ROW('Sanitation Data'!G123)),NA())</f>
        <v>#N/A</v>
      </c>
      <c r="AS129" s="120" t="e">
        <f ca="1">+IF(AND(ISNUMBER(OFFSET('Sanitation Data'!$G$12,0,10*ROW('Sanitation Data'!G123))),'Data Summary'!DH129="Yes"),OFFSET('Sanitation Data'!$G$12,0,10*ROW('Sanitation Data'!G123)),NA())</f>
        <v>#N/A</v>
      </c>
      <c r="AT129" s="120" t="e">
        <f ca="1">+IF(AND(ISNUMBER(OFFSET('Sanitation Data'!$G$13,0,10*ROW('Sanitation Data'!G123))),'Data Summary'!DI129="Yes"),OFFSET('Sanitation Data'!$G$13,0,10*ROW('Sanitation Data'!G123)),NA())</f>
        <v>#N/A</v>
      </c>
      <c r="AU129" s="120" t="e">
        <f ca="1">+IF(AND(ISNUMBER(OFFSET('Sanitation Data'!$H$5,0,10*ROW('Sanitation Data'!H123))),'Data Summary'!DJ129="Yes"),100-OFFSET('Sanitation Data'!$H$5,0,10*ROW('Sanitation Data'!H123)),NA())</f>
        <v>#N/A</v>
      </c>
      <c r="AV129" s="120" t="e">
        <f ca="1">+IF(AND(ISNUMBER(OFFSET('Sanitation Data'!$H$7,0,10*ROW('Sanitation Data'!H123))),'Data Summary'!DK129="Yes"),OFFSET('Sanitation Data'!$H$7,0,10*ROW('Sanitation Data'!H123)),NA())</f>
        <v>#N/A</v>
      </c>
      <c r="AW129" s="120" t="e">
        <f ca="1">+IF(AND(ISNUMBER(OFFSET('Sanitation Data'!$H$11,0,10*ROW('Sanitation Data'!H123))),'Data Summary'!DL129="Yes"),OFFSET('Sanitation Data'!$H$11,0,10*ROW('Sanitation Data'!H123)),NA())</f>
        <v>#N/A</v>
      </c>
      <c r="AX129" s="120" t="e">
        <f ca="1">+IF(AND(ISNUMBER(OFFSET('Sanitation Data'!$H$12,0,10*ROW('Sanitation Data'!H123))),'Data Summary'!DM129="Yes"),OFFSET('Sanitation Data'!$H$12,0,10*ROW('Sanitation Data'!H123)),NA())</f>
        <v>#N/A</v>
      </c>
      <c r="AY129" s="120" t="e">
        <f ca="1">+IF(AND(ISNUMBER(OFFSET('Sanitation Data'!$H$13,0,10*ROW('Sanitation Data'!H123))),'Data Summary'!DN129="Yes"),OFFSET('Sanitation Data'!$H$13,0,10*ROW('Sanitation Data'!H123)),NA())</f>
        <v>#N/A</v>
      </c>
      <c r="AZ129" s="121" t="e">
        <f ca="1">+IF(AND(ISNUMBER(OFFSET('Hygiene Data'!$C$6,0,10*ROW('Hygiene Data'!C123))),'Data Summary'!DO129="Yes"),OFFSET('Hygiene Data'!$C$6,0,10*ROW('Hygiene Data'!C123)),NA())</f>
        <v>#N/A</v>
      </c>
      <c r="BA129" s="121" t="e">
        <f ca="1">+IF(AND(ISNUMBER(OFFSET('Hygiene Data'!$C$8,0,10*ROW('Hygiene Data'!C123))),'Data Summary'!DP129="Yes"),OFFSET('Hygiene Data'!$C$8,0,10*ROW('Hygiene Data'!C123)),NA())</f>
        <v>#N/A</v>
      </c>
      <c r="BB129" s="121" t="e">
        <f ca="1">+IF(AND(ISNUMBER(OFFSET('Hygiene Data'!$C$10,0,10*ROW('Hygiene Data'!C123))),'Data Summary'!DQ129="Yes"),OFFSET('Hygiene Data'!$C$10,0,10*ROW('Hygiene Data'!C123)),NA())</f>
        <v>#N/A</v>
      </c>
      <c r="BC129" s="121" t="e">
        <f ca="1">+IF(AND(ISNUMBER(OFFSET('Hygiene Data'!$D$6,0,10*ROW('Hygiene Data'!D123))),'Data Summary'!DR129="Yes"),OFFSET('Hygiene Data'!$D$6,0,10*ROW('Hygiene Data'!D123)),NA())</f>
        <v>#N/A</v>
      </c>
      <c r="BD129" s="121" t="e">
        <f ca="1">+IF(AND(ISNUMBER(OFFSET('Hygiene Data'!$D$8,0,10*ROW('Hygiene Data'!D123))),'Data Summary'!DS129="Yes"),OFFSET('Hygiene Data'!$D$8,0,10*ROW('Hygiene Data'!D123)),NA())</f>
        <v>#N/A</v>
      </c>
      <c r="BE129" s="121" t="e">
        <f ca="1">+IF(AND(ISNUMBER(OFFSET('Hygiene Data'!$D$10,0,10*ROW('Hygiene Data'!D123))),'Data Summary'!DT129="Yes"),OFFSET('Hygiene Data'!$D$10,0,10*ROW('Hygiene Data'!D123)),NA())</f>
        <v>#N/A</v>
      </c>
      <c r="BF129" s="121" t="e">
        <f ca="1">+IF(AND(ISNUMBER(OFFSET('Hygiene Data'!$E$6,0,10*ROW('Hygiene Data'!E123))),'Data Summary'!DU129="Yes"),OFFSET('Hygiene Data'!$E$6,0,10*ROW('Hygiene Data'!E123)),NA())</f>
        <v>#N/A</v>
      </c>
      <c r="BG129" s="121" t="e">
        <f ca="1">+IF(AND(ISNUMBER(OFFSET('Hygiene Data'!$E$8,0,10*ROW('Hygiene Data'!E123))),'Data Summary'!DV129="Yes"),OFFSET('Hygiene Data'!$E$8,0,10*ROW('Hygiene Data'!E123)),NA())</f>
        <v>#N/A</v>
      </c>
      <c r="BH129" s="121" t="e">
        <f ca="1">+IF(AND(ISNUMBER(OFFSET('Hygiene Data'!$E$10,0,10*ROW('Hygiene Data'!E123))),'Data Summary'!DW129="Yes"),OFFSET('Hygiene Data'!$E$10,0,10*ROW('Hygiene Data'!E123)),NA())</f>
        <v>#N/A</v>
      </c>
      <c r="BI129" s="121" t="e">
        <f ca="1">+IF(AND(ISNUMBER(OFFSET('Hygiene Data'!$F$6,0,10*ROW('Hygiene Data'!F123))),'Data Summary'!DX129="Yes"),OFFSET('Hygiene Data'!$F$6,0,10*ROW('Hygiene Data'!F123)),NA())</f>
        <v>#N/A</v>
      </c>
      <c r="BJ129" s="121" t="e">
        <f ca="1">+IF(AND(ISNUMBER(OFFSET('Hygiene Data'!$F$8,0,10*ROW('Hygiene Data'!F123))),'Data Summary'!DY129="Yes"),OFFSET('Hygiene Data'!$F$8,0,10*ROW('Hygiene Data'!F123)),NA())</f>
        <v>#N/A</v>
      </c>
      <c r="BK129" s="121" t="e">
        <f ca="1">+IF(AND(ISNUMBER(OFFSET('Hygiene Data'!$F$10,0,10*ROW('Hygiene Data'!F123))),'Data Summary'!DZ129="Yes"),OFFSET('Hygiene Data'!$F$10,0,10*ROW('Hygiene Data'!F123)),NA())</f>
        <v>#N/A</v>
      </c>
      <c r="BL129" s="121" t="e">
        <f ca="1">+IF(AND(ISNUMBER(OFFSET('Hygiene Data'!$G$6,0,10*ROW('Hygiene Data'!G123))),'Data Summary'!EA129="Yes"),OFFSET('Hygiene Data'!$G$6,0,10*ROW('Hygiene Data'!G123)),NA())</f>
        <v>#N/A</v>
      </c>
      <c r="BM129" s="121" t="e">
        <f ca="1">+IF(AND(ISNUMBER(OFFSET('Hygiene Data'!$G$8,0,10*ROW('Hygiene Data'!G123))),'Data Summary'!EB129="Yes"),OFFSET('Hygiene Data'!$G$8,0,10*ROW('Hygiene Data'!G123)),NA())</f>
        <v>#N/A</v>
      </c>
      <c r="BN129" s="121" t="e">
        <f ca="1">+IF(AND(ISNUMBER(OFFSET('Hygiene Data'!$G$10,0,10*ROW('Hygiene Data'!G123))),'Data Summary'!EC129="Yes"),OFFSET('Hygiene Data'!$G$10,0,10*ROW('Hygiene Data'!G123)),NA())</f>
        <v>#N/A</v>
      </c>
      <c r="BO129" s="121" t="e">
        <f ca="1">+IF(AND(ISNUMBER(OFFSET('Hygiene Data'!$H$6,0,10*ROW('Hygiene Data'!H123))),'Data Summary'!ED129="Yes"),OFFSET('Hygiene Data'!$H$6,0,10*ROW('Hygiene Data'!H123)),NA())</f>
        <v>#N/A</v>
      </c>
      <c r="BP129" s="121" t="e">
        <f ca="1">+IF(AND(ISNUMBER(OFFSET('Hygiene Data'!$H$8,0,10*ROW('Hygiene Data'!H123))),'Data Summary'!EE129="Yes"),OFFSET('Hygiene Data'!$H$8,0,10*ROW('Hygiene Data'!H123)),NA())</f>
        <v>#N/A</v>
      </c>
      <c r="BQ129" s="121" t="e">
        <f ca="1">+IF(AND(ISNUMBER(OFFSET('Hygiene Data'!$H$10,0,10*ROW('Hygiene Data'!H123))),'Data Summary'!EF129="Yes"),OFFSET('Hygiene Data'!$H$10,0,10*ROW('Hygiene Data'!H123)),NA())</f>
        <v>#N/A</v>
      </c>
    </row>
    <row r="130" spans="1:69" x14ac:dyDescent="0.2">
      <c r="A130" s="44" t="e">
        <f ca="1">+IF(OFFSET('Water Data'!$B$1,0,10*ROW('Water Data'!B124))="",NA(),OFFSET('Water Data'!$B$1,0,10*ROW('Water Data'!B124)))</f>
        <v>#N/A</v>
      </c>
      <c r="B130" s="44" t="e">
        <f ca="1">+IF(OFFSET('Water Data'!$A$3,0,10*ROW('Water Data'!A127))="",NA(),OFFSET('Water Data'!$A$3,0,10*ROW('Water Data'!A127)))</f>
        <v>#N/A</v>
      </c>
      <c r="C130" s="44" t="e">
        <f ca="1">+IF(OFFSET('Water Data'!$C$3,0,10*ROW('Water Data'!C127))="",NA(),OFFSET('Water Data'!$C$3,0,10*ROW('Water Data'!C127)))</f>
        <v>#N/A</v>
      </c>
      <c r="D130" s="119" t="e">
        <f ca="1">+IF(AND(ISNUMBER(OFFSET('Water Data'!$C$5,0,10*ROW('Water Data'!C124))),'Data Summary'!BS130="Yes"),100-OFFSET('Water Data'!$C$5,0,10*ROW('Water Data'!C124)),NA())</f>
        <v>#N/A</v>
      </c>
      <c r="E130" s="119" t="e">
        <f ca="1">+IF(AND(ISNUMBER(OFFSET('Water Data'!$C$7,0,10*ROW('Water Data'!C124))),'Data Summary'!BT130="Yes"),OFFSET('Water Data'!$C$7,0,10*ROW('Water Data'!C124)),NA())</f>
        <v>#N/A</v>
      </c>
      <c r="F130" s="119" t="e">
        <f ca="1">+IF(AND(ISNUMBER(OFFSET('Water Data'!$C$10,0,10*ROW('Water Data'!C124))),'Data Summary'!BU130="Yes"),OFFSET('Water Data'!$C$10,0,10*ROW('Water Data'!C124)),NA())</f>
        <v>#N/A</v>
      </c>
      <c r="G130" s="119" t="e">
        <f ca="1">+IF(AND(ISNUMBER(OFFSET('Water Data'!$D$5,0,10*ROW('Water Data'!D124))),'Data Summary'!BV130="Yes"),100-OFFSET('Water Data'!$D$5,0,10*ROW('Water Data'!D124)),NA())</f>
        <v>#N/A</v>
      </c>
      <c r="H130" s="119" t="e">
        <f ca="1">+IF(AND(ISNUMBER(OFFSET('Water Data'!$D$7,0,10*ROW('Water Data'!D124))),'Data Summary'!BW130="Yes"),OFFSET('Water Data'!$D$7,0,10*ROW('Water Data'!D124)),NA())</f>
        <v>#N/A</v>
      </c>
      <c r="I130" s="119" t="e">
        <f ca="1">+IF(AND(ISNUMBER(OFFSET('Water Data'!$D$10,0,10*ROW('Water Data'!D124))),'Data Summary'!BX130="Yes"),OFFSET('Water Data'!$D$10,0,10*ROW('Water Data'!D124)),NA())</f>
        <v>#N/A</v>
      </c>
      <c r="J130" s="119" t="e">
        <f ca="1">+IF(AND(ISNUMBER(OFFSET('Water Data'!$E$5,0,10*ROW('Water Data'!E124))),'Data Summary'!BY130="Yes"),100-OFFSET('Water Data'!$E$5,0,10*ROW('Water Data'!E124)),NA())</f>
        <v>#N/A</v>
      </c>
      <c r="K130" s="119" t="e">
        <f ca="1">+IF(AND(ISNUMBER(OFFSET('Water Data'!$E$7,0,10*ROW('Water Data'!E124))),'Data Summary'!BZ130="Yes"),OFFSET('Water Data'!$E$7,0,10*ROW('Water Data'!E124)),NA())</f>
        <v>#N/A</v>
      </c>
      <c r="L130" s="119" t="e">
        <f ca="1">+IF(AND(ISNUMBER(OFFSET('Water Data'!$E$10,0,10*ROW('Water Data'!E124))),'Data Summary'!CA130="Yes"),OFFSET('Water Data'!$E$10,0,10*ROW('Water Data'!E124)),NA())</f>
        <v>#N/A</v>
      </c>
      <c r="M130" s="119" t="e">
        <f ca="1">+IF(AND(ISNUMBER(OFFSET('Water Data'!$F$5,0,10*ROW('Water Data'!F124))),'Data Summary'!CB130="Yes"),100-OFFSET('Water Data'!$F$5,0,10*ROW('Water Data'!F124)),NA())</f>
        <v>#N/A</v>
      </c>
      <c r="N130" s="119" t="e">
        <f ca="1">+IF(AND(ISNUMBER(OFFSET('Water Data'!$F$7,0,10*ROW('Water Data'!F124))),'Data Summary'!CC130="Yes"),OFFSET('Water Data'!$F$7,0,10*ROW('Water Data'!F124)),NA())</f>
        <v>#N/A</v>
      </c>
      <c r="O130" s="119" t="e">
        <f ca="1">+IF(AND(ISNUMBER(OFFSET('Water Data'!$F$10,0,10*ROW('Water Data'!F124))),'Data Summary'!CD130="Yes"),OFFSET('Water Data'!$F$10,0,10*ROW('Water Data'!F124)),NA())</f>
        <v>#N/A</v>
      </c>
      <c r="P130" s="119" t="e">
        <f ca="1">+IF(AND(ISNUMBER(OFFSET('Water Data'!$G$5,0,10*ROW('Water Data'!G124))),'Data Summary'!CE130="Yes"),100-OFFSET('Water Data'!$G$5,0,10*ROW('Water Data'!G124)),NA())</f>
        <v>#N/A</v>
      </c>
      <c r="Q130" s="119" t="e">
        <f ca="1">+IF(AND(ISNUMBER(OFFSET('Water Data'!$G$7,0,10*ROW('Water Data'!G124))),'Data Summary'!CF130="Yes"),OFFSET('Water Data'!$G$7,0,10*ROW('Water Data'!G124)),NA())</f>
        <v>#N/A</v>
      </c>
      <c r="R130" s="119" t="e">
        <f ca="1">+IF(AND(ISNUMBER(OFFSET('Water Data'!$G$10,0,10*ROW('Water Data'!G124))),'Data Summary'!CG130="Yes"),OFFSET('Water Data'!$G$10,0,10*ROW('Water Data'!G124)),NA())</f>
        <v>#N/A</v>
      </c>
      <c r="S130" s="119" t="e">
        <f ca="1">+IF(AND(ISNUMBER(OFFSET('Water Data'!$H$5,0,10*ROW('Water Data'!H124))),'Data Summary'!CH130="Yes"),100-OFFSET('Water Data'!$H$5,0,10*ROW('Water Data'!H124)),NA())</f>
        <v>#N/A</v>
      </c>
      <c r="T130" s="119" t="e">
        <f ca="1">+IF(AND(ISNUMBER(OFFSET('Water Data'!$H$7,0,10*ROW('Water Data'!H124))),'Data Summary'!CI130="Yes"),OFFSET('Water Data'!$H$7,0,10*ROW('Water Data'!H124)),NA())</f>
        <v>#N/A</v>
      </c>
      <c r="U130" s="119" t="e">
        <f ca="1">+IF(AND(ISNUMBER(OFFSET('Water Data'!$H$10,0,10*ROW('Water Data'!H124))),'Data Summary'!CJ130="Yes"),OFFSET('Water Data'!$H$10,0,10*ROW('Water Data'!H124)),NA())</f>
        <v>#N/A</v>
      </c>
      <c r="V130" s="120" t="e">
        <f ca="1">+IF(AND(ISNUMBER(OFFSET('Sanitation Data'!$C$5,0,10*ROW('Sanitation Data'!C124))),'Data Summary'!CK130="Yes"),100-OFFSET('Sanitation Data'!$C$5,0,10*ROW('Sanitation Data'!C124)),NA())</f>
        <v>#N/A</v>
      </c>
      <c r="W130" s="120" t="e">
        <f ca="1">+IF(AND(ISNUMBER(OFFSET('Sanitation Data'!$C$7,0,10*ROW('Sanitation Data'!C124))),'Data Summary'!CL130="Yes"),OFFSET('Sanitation Data'!$C$7,0,10*ROW('Sanitation Data'!C124)),NA())</f>
        <v>#N/A</v>
      </c>
      <c r="X130" s="120" t="e">
        <f ca="1">+IF(AND(ISNUMBER(OFFSET('Sanitation Data'!$C$11,0,10*ROW('Sanitation Data'!C124))),'Data Summary'!CM130="Yes"),OFFSET('Sanitation Data'!$C$11,0,10*ROW('Sanitation Data'!C124)),NA())</f>
        <v>#N/A</v>
      </c>
      <c r="Y130" s="120" t="e">
        <f ca="1">+IF(AND(ISNUMBER(OFFSET('Sanitation Data'!$C$12,0,10*ROW('Sanitation Data'!C124))),'Data Summary'!CN130="Yes"),OFFSET('Sanitation Data'!$C$12,0,10*ROW('Sanitation Data'!C124)),NA())</f>
        <v>#N/A</v>
      </c>
      <c r="Z130" s="120" t="e">
        <f ca="1">+IF(AND(ISNUMBER(OFFSET('Sanitation Data'!$C$13,0,10*ROW('Sanitation Data'!C124))),'Data Summary'!CO130="Yes"),OFFSET('Sanitation Data'!$C$13,0,10*ROW('Sanitation Data'!C124)),NA())</f>
        <v>#N/A</v>
      </c>
      <c r="AA130" s="120" t="e">
        <f ca="1">+IF(AND(ISNUMBER(OFFSET('Sanitation Data'!$D$5,0,10*ROW('Sanitation Data'!D124))),'Data Summary'!CP130="Yes"),100-OFFSET('Sanitation Data'!$D$5,0,10*ROW('Sanitation Data'!D124)),NA())</f>
        <v>#N/A</v>
      </c>
      <c r="AB130" s="120" t="e">
        <f ca="1">+IF(AND(ISNUMBER(OFFSET('Sanitation Data'!$D$7,0,10*ROW('Sanitation Data'!D124))),'Data Summary'!CQ130="Yes"),OFFSET('Sanitation Data'!$D$7,0,10*ROW('Sanitation Data'!D124)),NA())</f>
        <v>#N/A</v>
      </c>
      <c r="AC130" s="120" t="e">
        <f ca="1">+IF(AND(ISNUMBER(OFFSET('Sanitation Data'!$D$11,0,10*ROW('Sanitation Data'!D124))),'Data Summary'!CR130="Yes"),OFFSET('Sanitation Data'!$D$11,0,10*ROW('Sanitation Data'!D124)),NA())</f>
        <v>#N/A</v>
      </c>
      <c r="AD130" s="120" t="e">
        <f ca="1">+IF(AND(ISNUMBER(OFFSET('Sanitation Data'!$D$12,0,10*ROW('Sanitation Data'!D124))),'Data Summary'!CS130="Yes"),OFFSET('Sanitation Data'!$D$12,0,10*ROW('Sanitation Data'!D124)),NA())</f>
        <v>#N/A</v>
      </c>
      <c r="AE130" s="120" t="e">
        <f ca="1">+IF(AND(ISNUMBER(OFFSET('Sanitation Data'!$D$13,0,10*ROW('Sanitation Data'!D124))),'Data Summary'!CT130="Yes"),OFFSET('Sanitation Data'!$D$13,0,10*ROW('Sanitation Data'!D124)),NA())</f>
        <v>#N/A</v>
      </c>
      <c r="AF130" s="120" t="e">
        <f ca="1">+IF(AND(ISNUMBER(OFFSET('Sanitation Data'!$E$5,0,10*ROW('Sanitation Data'!E124))),'Data Summary'!CU130="Yes"),100-OFFSET('Sanitation Data'!$E$5,0,10*ROW('Sanitation Data'!E124)),NA())</f>
        <v>#N/A</v>
      </c>
      <c r="AG130" s="120" t="e">
        <f ca="1">+IF(AND(ISNUMBER(OFFSET('Sanitation Data'!$E$7,0,10*ROW('Sanitation Data'!E124))),'Data Summary'!CV130="Yes"),OFFSET('Sanitation Data'!$E$7,0,10*ROW('Sanitation Data'!E124)),NA())</f>
        <v>#N/A</v>
      </c>
      <c r="AH130" s="120" t="e">
        <f ca="1">+IF(AND(ISNUMBER(OFFSET('Sanitation Data'!$E$11,0,10*ROW('Sanitation Data'!E124))),'Data Summary'!CW130="Yes"),OFFSET('Sanitation Data'!$E$11,0,10*ROW('Sanitation Data'!E124)),NA())</f>
        <v>#N/A</v>
      </c>
      <c r="AI130" s="120" t="e">
        <f ca="1">+IF(AND(ISNUMBER(OFFSET('Sanitation Data'!$E$12,0,10*ROW('Sanitation Data'!E124))),'Data Summary'!CX130="Yes"),OFFSET('Sanitation Data'!$E$12,0,10*ROW('Sanitation Data'!E124)),NA())</f>
        <v>#N/A</v>
      </c>
      <c r="AJ130" s="120" t="e">
        <f ca="1">+IF(AND(ISNUMBER(OFFSET('Sanitation Data'!$E$13,0,10*ROW('Sanitation Data'!E124))),'Data Summary'!CY130="Yes"),OFFSET('Sanitation Data'!$E$13,0,10*ROW('Sanitation Data'!E124)),NA())</f>
        <v>#N/A</v>
      </c>
      <c r="AK130" s="120" t="e">
        <f ca="1">+IF(AND(ISNUMBER(OFFSET('Sanitation Data'!$F$5,0,10*ROW('Sanitation Data'!F124))),'Data Summary'!CZ130="Yes"),100-OFFSET('Sanitation Data'!$F$5,0,10*ROW('Sanitation Data'!F124)),NA())</f>
        <v>#N/A</v>
      </c>
      <c r="AL130" s="120" t="e">
        <f ca="1">+IF(AND(ISNUMBER(OFFSET('Sanitation Data'!$F$7,0,10*ROW('Sanitation Data'!F124))),'Data Summary'!DA130="Yes"),OFFSET('Sanitation Data'!$F$7,0,10*ROW('Sanitation Data'!F124)),NA())</f>
        <v>#N/A</v>
      </c>
      <c r="AM130" s="120" t="e">
        <f ca="1">+IF(AND(ISNUMBER(OFFSET('Sanitation Data'!$F$11,0,10*ROW('Sanitation Data'!F124))),'Data Summary'!DB130="Yes"),OFFSET('Sanitation Data'!$F$11,0,10*ROW('Sanitation Data'!F124)),NA())</f>
        <v>#N/A</v>
      </c>
      <c r="AN130" s="120" t="e">
        <f ca="1">+IF(AND(ISNUMBER(OFFSET('Sanitation Data'!$F$12,0,10*ROW('Sanitation Data'!F124))),'Data Summary'!DC130="Yes"),OFFSET('Sanitation Data'!$F$12,0,10*ROW('Sanitation Data'!F124)),NA())</f>
        <v>#N/A</v>
      </c>
      <c r="AO130" s="120" t="e">
        <f ca="1">+IF(AND(ISNUMBER(OFFSET('Sanitation Data'!$F$13,0,10*ROW('Sanitation Data'!F124))),'Data Summary'!DD130="Yes"),OFFSET('Sanitation Data'!$F$13,0,10*ROW('Sanitation Data'!F124)),NA())</f>
        <v>#N/A</v>
      </c>
      <c r="AP130" s="120" t="e">
        <f ca="1">+IF(AND(ISNUMBER(OFFSET('Sanitation Data'!$G$5,0,10*ROW('Sanitation Data'!G124))),'Data Summary'!DE130="Yes"),100-OFFSET('Sanitation Data'!$G$5,0,10*ROW('Sanitation Data'!G124)),NA())</f>
        <v>#N/A</v>
      </c>
      <c r="AQ130" s="120" t="e">
        <f ca="1">+IF(AND(ISNUMBER(OFFSET('Sanitation Data'!$G$7,0,10*ROW('Sanitation Data'!G124))),'Data Summary'!DF130="Yes"),OFFSET('Sanitation Data'!$G$7,0,10*ROW('Sanitation Data'!G124)),NA())</f>
        <v>#N/A</v>
      </c>
      <c r="AR130" s="120" t="e">
        <f ca="1">+IF(AND(ISNUMBER(OFFSET('Sanitation Data'!$G$11,0,10*ROW('Sanitation Data'!G124))),'Data Summary'!DG130="Yes"),OFFSET('Sanitation Data'!$G$11,0,10*ROW('Sanitation Data'!G124)),NA())</f>
        <v>#N/A</v>
      </c>
      <c r="AS130" s="120" t="e">
        <f ca="1">+IF(AND(ISNUMBER(OFFSET('Sanitation Data'!$G$12,0,10*ROW('Sanitation Data'!G124))),'Data Summary'!DH130="Yes"),OFFSET('Sanitation Data'!$G$12,0,10*ROW('Sanitation Data'!G124)),NA())</f>
        <v>#N/A</v>
      </c>
      <c r="AT130" s="120" t="e">
        <f ca="1">+IF(AND(ISNUMBER(OFFSET('Sanitation Data'!$G$13,0,10*ROW('Sanitation Data'!G124))),'Data Summary'!DI130="Yes"),OFFSET('Sanitation Data'!$G$13,0,10*ROW('Sanitation Data'!G124)),NA())</f>
        <v>#N/A</v>
      </c>
      <c r="AU130" s="120" t="e">
        <f ca="1">+IF(AND(ISNUMBER(OFFSET('Sanitation Data'!$H$5,0,10*ROW('Sanitation Data'!H124))),'Data Summary'!DJ130="Yes"),100-OFFSET('Sanitation Data'!$H$5,0,10*ROW('Sanitation Data'!H124)),NA())</f>
        <v>#N/A</v>
      </c>
      <c r="AV130" s="120" t="e">
        <f ca="1">+IF(AND(ISNUMBER(OFFSET('Sanitation Data'!$H$7,0,10*ROW('Sanitation Data'!H124))),'Data Summary'!DK130="Yes"),OFFSET('Sanitation Data'!$H$7,0,10*ROW('Sanitation Data'!H124)),NA())</f>
        <v>#N/A</v>
      </c>
      <c r="AW130" s="120" t="e">
        <f ca="1">+IF(AND(ISNUMBER(OFFSET('Sanitation Data'!$H$11,0,10*ROW('Sanitation Data'!H124))),'Data Summary'!DL130="Yes"),OFFSET('Sanitation Data'!$H$11,0,10*ROW('Sanitation Data'!H124)),NA())</f>
        <v>#N/A</v>
      </c>
      <c r="AX130" s="120" t="e">
        <f ca="1">+IF(AND(ISNUMBER(OFFSET('Sanitation Data'!$H$12,0,10*ROW('Sanitation Data'!H124))),'Data Summary'!DM130="Yes"),OFFSET('Sanitation Data'!$H$12,0,10*ROW('Sanitation Data'!H124)),NA())</f>
        <v>#N/A</v>
      </c>
      <c r="AY130" s="120" t="e">
        <f ca="1">+IF(AND(ISNUMBER(OFFSET('Sanitation Data'!$H$13,0,10*ROW('Sanitation Data'!H124))),'Data Summary'!DN130="Yes"),OFFSET('Sanitation Data'!$H$13,0,10*ROW('Sanitation Data'!H124)),NA())</f>
        <v>#N/A</v>
      </c>
      <c r="AZ130" s="121" t="e">
        <f ca="1">+IF(AND(ISNUMBER(OFFSET('Hygiene Data'!$C$6,0,10*ROW('Hygiene Data'!C124))),'Data Summary'!DO130="Yes"),OFFSET('Hygiene Data'!$C$6,0,10*ROW('Hygiene Data'!C124)),NA())</f>
        <v>#N/A</v>
      </c>
      <c r="BA130" s="121" t="e">
        <f ca="1">+IF(AND(ISNUMBER(OFFSET('Hygiene Data'!$C$8,0,10*ROW('Hygiene Data'!C124))),'Data Summary'!DP130="Yes"),OFFSET('Hygiene Data'!$C$8,0,10*ROW('Hygiene Data'!C124)),NA())</f>
        <v>#N/A</v>
      </c>
      <c r="BB130" s="121" t="e">
        <f ca="1">+IF(AND(ISNUMBER(OFFSET('Hygiene Data'!$C$10,0,10*ROW('Hygiene Data'!C124))),'Data Summary'!DQ130="Yes"),OFFSET('Hygiene Data'!$C$10,0,10*ROW('Hygiene Data'!C124)),NA())</f>
        <v>#N/A</v>
      </c>
      <c r="BC130" s="121" t="e">
        <f ca="1">+IF(AND(ISNUMBER(OFFSET('Hygiene Data'!$D$6,0,10*ROW('Hygiene Data'!D124))),'Data Summary'!DR130="Yes"),OFFSET('Hygiene Data'!$D$6,0,10*ROW('Hygiene Data'!D124)),NA())</f>
        <v>#N/A</v>
      </c>
      <c r="BD130" s="121" t="e">
        <f ca="1">+IF(AND(ISNUMBER(OFFSET('Hygiene Data'!$D$8,0,10*ROW('Hygiene Data'!D124))),'Data Summary'!DS130="Yes"),OFFSET('Hygiene Data'!$D$8,0,10*ROW('Hygiene Data'!D124)),NA())</f>
        <v>#N/A</v>
      </c>
      <c r="BE130" s="121" t="e">
        <f ca="1">+IF(AND(ISNUMBER(OFFSET('Hygiene Data'!$D$10,0,10*ROW('Hygiene Data'!D124))),'Data Summary'!DT130="Yes"),OFFSET('Hygiene Data'!$D$10,0,10*ROW('Hygiene Data'!D124)),NA())</f>
        <v>#N/A</v>
      </c>
      <c r="BF130" s="121" t="e">
        <f ca="1">+IF(AND(ISNUMBER(OFFSET('Hygiene Data'!$E$6,0,10*ROW('Hygiene Data'!E124))),'Data Summary'!DU130="Yes"),OFFSET('Hygiene Data'!$E$6,0,10*ROW('Hygiene Data'!E124)),NA())</f>
        <v>#N/A</v>
      </c>
      <c r="BG130" s="121" t="e">
        <f ca="1">+IF(AND(ISNUMBER(OFFSET('Hygiene Data'!$E$8,0,10*ROW('Hygiene Data'!E124))),'Data Summary'!DV130="Yes"),OFFSET('Hygiene Data'!$E$8,0,10*ROW('Hygiene Data'!E124)),NA())</f>
        <v>#N/A</v>
      </c>
      <c r="BH130" s="121" t="e">
        <f ca="1">+IF(AND(ISNUMBER(OFFSET('Hygiene Data'!$E$10,0,10*ROW('Hygiene Data'!E124))),'Data Summary'!DW130="Yes"),OFFSET('Hygiene Data'!$E$10,0,10*ROW('Hygiene Data'!E124)),NA())</f>
        <v>#N/A</v>
      </c>
      <c r="BI130" s="121" t="e">
        <f ca="1">+IF(AND(ISNUMBER(OFFSET('Hygiene Data'!$F$6,0,10*ROW('Hygiene Data'!F124))),'Data Summary'!DX130="Yes"),OFFSET('Hygiene Data'!$F$6,0,10*ROW('Hygiene Data'!F124)),NA())</f>
        <v>#N/A</v>
      </c>
      <c r="BJ130" s="121" t="e">
        <f ca="1">+IF(AND(ISNUMBER(OFFSET('Hygiene Data'!$F$8,0,10*ROW('Hygiene Data'!F124))),'Data Summary'!DY130="Yes"),OFFSET('Hygiene Data'!$F$8,0,10*ROW('Hygiene Data'!F124)),NA())</f>
        <v>#N/A</v>
      </c>
      <c r="BK130" s="121" t="e">
        <f ca="1">+IF(AND(ISNUMBER(OFFSET('Hygiene Data'!$F$10,0,10*ROW('Hygiene Data'!F124))),'Data Summary'!DZ130="Yes"),OFFSET('Hygiene Data'!$F$10,0,10*ROW('Hygiene Data'!F124)),NA())</f>
        <v>#N/A</v>
      </c>
      <c r="BL130" s="121" t="e">
        <f ca="1">+IF(AND(ISNUMBER(OFFSET('Hygiene Data'!$G$6,0,10*ROW('Hygiene Data'!G124))),'Data Summary'!EA130="Yes"),OFFSET('Hygiene Data'!$G$6,0,10*ROW('Hygiene Data'!G124)),NA())</f>
        <v>#N/A</v>
      </c>
      <c r="BM130" s="121" t="e">
        <f ca="1">+IF(AND(ISNUMBER(OFFSET('Hygiene Data'!$G$8,0,10*ROW('Hygiene Data'!G124))),'Data Summary'!EB130="Yes"),OFFSET('Hygiene Data'!$G$8,0,10*ROW('Hygiene Data'!G124)),NA())</f>
        <v>#N/A</v>
      </c>
      <c r="BN130" s="121" t="e">
        <f ca="1">+IF(AND(ISNUMBER(OFFSET('Hygiene Data'!$G$10,0,10*ROW('Hygiene Data'!G124))),'Data Summary'!EC130="Yes"),OFFSET('Hygiene Data'!$G$10,0,10*ROW('Hygiene Data'!G124)),NA())</f>
        <v>#N/A</v>
      </c>
      <c r="BO130" s="121" t="e">
        <f ca="1">+IF(AND(ISNUMBER(OFFSET('Hygiene Data'!$H$6,0,10*ROW('Hygiene Data'!H124))),'Data Summary'!ED130="Yes"),OFFSET('Hygiene Data'!$H$6,0,10*ROW('Hygiene Data'!H124)),NA())</f>
        <v>#N/A</v>
      </c>
      <c r="BP130" s="121" t="e">
        <f ca="1">+IF(AND(ISNUMBER(OFFSET('Hygiene Data'!$H$8,0,10*ROW('Hygiene Data'!H124))),'Data Summary'!EE130="Yes"),OFFSET('Hygiene Data'!$H$8,0,10*ROW('Hygiene Data'!H124)),NA())</f>
        <v>#N/A</v>
      </c>
      <c r="BQ130" s="121" t="e">
        <f ca="1">+IF(AND(ISNUMBER(OFFSET('Hygiene Data'!$H$10,0,10*ROW('Hygiene Data'!H124))),'Data Summary'!EF130="Yes"),OFFSET('Hygiene Data'!$H$10,0,10*ROW('Hygiene Data'!H124)),NA())</f>
        <v>#N/A</v>
      </c>
    </row>
    <row r="131" spans="1:69" x14ac:dyDescent="0.2">
      <c r="A131" s="44" t="e">
        <f ca="1">+IF(OFFSET('Water Data'!$B$1,0,10*ROW('Water Data'!B125))="",NA(),OFFSET('Water Data'!$B$1,0,10*ROW('Water Data'!B125)))</f>
        <v>#N/A</v>
      </c>
      <c r="B131" s="44" t="e">
        <f ca="1">+IF(OFFSET('Water Data'!$A$3,0,10*ROW('Water Data'!A128))="",NA(),OFFSET('Water Data'!$A$3,0,10*ROW('Water Data'!A128)))</f>
        <v>#N/A</v>
      </c>
      <c r="C131" s="44" t="e">
        <f ca="1">+IF(OFFSET('Water Data'!$C$3,0,10*ROW('Water Data'!C128))="",NA(),OFFSET('Water Data'!$C$3,0,10*ROW('Water Data'!C128)))</f>
        <v>#N/A</v>
      </c>
      <c r="D131" s="119" t="e">
        <f ca="1">+IF(AND(ISNUMBER(OFFSET('Water Data'!$C$5,0,10*ROW('Water Data'!C125))),'Data Summary'!BS131="Yes"),100-OFFSET('Water Data'!$C$5,0,10*ROW('Water Data'!C125)),NA())</f>
        <v>#N/A</v>
      </c>
      <c r="E131" s="119" t="e">
        <f ca="1">+IF(AND(ISNUMBER(OFFSET('Water Data'!$C$7,0,10*ROW('Water Data'!C125))),'Data Summary'!BT131="Yes"),OFFSET('Water Data'!$C$7,0,10*ROW('Water Data'!C125)),NA())</f>
        <v>#N/A</v>
      </c>
      <c r="F131" s="119" t="e">
        <f ca="1">+IF(AND(ISNUMBER(OFFSET('Water Data'!$C$10,0,10*ROW('Water Data'!C125))),'Data Summary'!BU131="Yes"),OFFSET('Water Data'!$C$10,0,10*ROW('Water Data'!C125)),NA())</f>
        <v>#N/A</v>
      </c>
      <c r="G131" s="119" t="e">
        <f ca="1">+IF(AND(ISNUMBER(OFFSET('Water Data'!$D$5,0,10*ROW('Water Data'!D125))),'Data Summary'!BV131="Yes"),100-OFFSET('Water Data'!$D$5,0,10*ROW('Water Data'!D125)),NA())</f>
        <v>#N/A</v>
      </c>
      <c r="H131" s="119" t="e">
        <f ca="1">+IF(AND(ISNUMBER(OFFSET('Water Data'!$D$7,0,10*ROW('Water Data'!D125))),'Data Summary'!BW131="Yes"),OFFSET('Water Data'!$D$7,0,10*ROW('Water Data'!D125)),NA())</f>
        <v>#N/A</v>
      </c>
      <c r="I131" s="119" t="e">
        <f ca="1">+IF(AND(ISNUMBER(OFFSET('Water Data'!$D$10,0,10*ROW('Water Data'!D125))),'Data Summary'!BX131="Yes"),OFFSET('Water Data'!$D$10,0,10*ROW('Water Data'!D125)),NA())</f>
        <v>#N/A</v>
      </c>
      <c r="J131" s="119" t="e">
        <f ca="1">+IF(AND(ISNUMBER(OFFSET('Water Data'!$E$5,0,10*ROW('Water Data'!E125))),'Data Summary'!BY131="Yes"),100-OFFSET('Water Data'!$E$5,0,10*ROW('Water Data'!E125)),NA())</f>
        <v>#N/A</v>
      </c>
      <c r="K131" s="119" t="e">
        <f ca="1">+IF(AND(ISNUMBER(OFFSET('Water Data'!$E$7,0,10*ROW('Water Data'!E125))),'Data Summary'!BZ131="Yes"),OFFSET('Water Data'!$E$7,0,10*ROW('Water Data'!E125)),NA())</f>
        <v>#N/A</v>
      </c>
      <c r="L131" s="119" t="e">
        <f ca="1">+IF(AND(ISNUMBER(OFFSET('Water Data'!$E$10,0,10*ROW('Water Data'!E125))),'Data Summary'!CA131="Yes"),OFFSET('Water Data'!$E$10,0,10*ROW('Water Data'!E125)),NA())</f>
        <v>#N/A</v>
      </c>
      <c r="M131" s="119" t="e">
        <f ca="1">+IF(AND(ISNUMBER(OFFSET('Water Data'!$F$5,0,10*ROW('Water Data'!F125))),'Data Summary'!CB131="Yes"),100-OFFSET('Water Data'!$F$5,0,10*ROW('Water Data'!F125)),NA())</f>
        <v>#N/A</v>
      </c>
      <c r="N131" s="119" t="e">
        <f ca="1">+IF(AND(ISNUMBER(OFFSET('Water Data'!$F$7,0,10*ROW('Water Data'!F125))),'Data Summary'!CC131="Yes"),OFFSET('Water Data'!$F$7,0,10*ROW('Water Data'!F125)),NA())</f>
        <v>#N/A</v>
      </c>
      <c r="O131" s="119" t="e">
        <f ca="1">+IF(AND(ISNUMBER(OFFSET('Water Data'!$F$10,0,10*ROW('Water Data'!F125))),'Data Summary'!CD131="Yes"),OFFSET('Water Data'!$F$10,0,10*ROW('Water Data'!F125)),NA())</f>
        <v>#N/A</v>
      </c>
      <c r="P131" s="119" t="e">
        <f ca="1">+IF(AND(ISNUMBER(OFFSET('Water Data'!$G$5,0,10*ROW('Water Data'!G125))),'Data Summary'!CE131="Yes"),100-OFFSET('Water Data'!$G$5,0,10*ROW('Water Data'!G125)),NA())</f>
        <v>#N/A</v>
      </c>
      <c r="Q131" s="119" t="e">
        <f ca="1">+IF(AND(ISNUMBER(OFFSET('Water Data'!$G$7,0,10*ROW('Water Data'!G125))),'Data Summary'!CF131="Yes"),OFFSET('Water Data'!$G$7,0,10*ROW('Water Data'!G125)),NA())</f>
        <v>#N/A</v>
      </c>
      <c r="R131" s="119" t="e">
        <f ca="1">+IF(AND(ISNUMBER(OFFSET('Water Data'!$G$10,0,10*ROW('Water Data'!G125))),'Data Summary'!CG131="Yes"),OFFSET('Water Data'!$G$10,0,10*ROW('Water Data'!G125)),NA())</f>
        <v>#N/A</v>
      </c>
      <c r="S131" s="119" t="e">
        <f ca="1">+IF(AND(ISNUMBER(OFFSET('Water Data'!$H$5,0,10*ROW('Water Data'!H125))),'Data Summary'!CH131="Yes"),100-OFFSET('Water Data'!$H$5,0,10*ROW('Water Data'!H125)),NA())</f>
        <v>#N/A</v>
      </c>
      <c r="T131" s="119" t="e">
        <f ca="1">+IF(AND(ISNUMBER(OFFSET('Water Data'!$H$7,0,10*ROW('Water Data'!H125))),'Data Summary'!CI131="Yes"),OFFSET('Water Data'!$H$7,0,10*ROW('Water Data'!H125)),NA())</f>
        <v>#N/A</v>
      </c>
      <c r="U131" s="119" t="e">
        <f ca="1">+IF(AND(ISNUMBER(OFFSET('Water Data'!$H$10,0,10*ROW('Water Data'!H125))),'Data Summary'!CJ131="Yes"),OFFSET('Water Data'!$H$10,0,10*ROW('Water Data'!H125)),NA())</f>
        <v>#N/A</v>
      </c>
      <c r="V131" s="120" t="e">
        <f ca="1">+IF(AND(ISNUMBER(OFFSET('Sanitation Data'!$C$5,0,10*ROW('Sanitation Data'!C125))),'Data Summary'!CK131="Yes"),100-OFFSET('Sanitation Data'!$C$5,0,10*ROW('Sanitation Data'!C125)),NA())</f>
        <v>#N/A</v>
      </c>
      <c r="W131" s="120" t="e">
        <f ca="1">+IF(AND(ISNUMBER(OFFSET('Sanitation Data'!$C$7,0,10*ROW('Sanitation Data'!C125))),'Data Summary'!CL131="Yes"),OFFSET('Sanitation Data'!$C$7,0,10*ROW('Sanitation Data'!C125)),NA())</f>
        <v>#N/A</v>
      </c>
      <c r="X131" s="120" t="e">
        <f ca="1">+IF(AND(ISNUMBER(OFFSET('Sanitation Data'!$C$11,0,10*ROW('Sanitation Data'!C125))),'Data Summary'!CM131="Yes"),OFFSET('Sanitation Data'!$C$11,0,10*ROW('Sanitation Data'!C125)),NA())</f>
        <v>#N/A</v>
      </c>
      <c r="Y131" s="120" t="e">
        <f ca="1">+IF(AND(ISNUMBER(OFFSET('Sanitation Data'!$C$12,0,10*ROW('Sanitation Data'!C125))),'Data Summary'!CN131="Yes"),OFFSET('Sanitation Data'!$C$12,0,10*ROW('Sanitation Data'!C125)),NA())</f>
        <v>#N/A</v>
      </c>
      <c r="Z131" s="120" t="e">
        <f ca="1">+IF(AND(ISNUMBER(OFFSET('Sanitation Data'!$C$13,0,10*ROW('Sanitation Data'!C125))),'Data Summary'!CO131="Yes"),OFFSET('Sanitation Data'!$C$13,0,10*ROW('Sanitation Data'!C125)),NA())</f>
        <v>#N/A</v>
      </c>
      <c r="AA131" s="120" t="e">
        <f ca="1">+IF(AND(ISNUMBER(OFFSET('Sanitation Data'!$D$5,0,10*ROW('Sanitation Data'!D125))),'Data Summary'!CP131="Yes"),100-OFFSET('Sanitation Data'!$D$5,0,10*ROW('Sanitation Data'!D125)),NA())</f>
        <v>#N/A</v>
      </c>
      <c r="AB131" s="120" t="e">
        <f ca="1">+IF(AND(ISNUMBER(OFFSET('Sanitation Data'!$D$7,0,10*ROW('Sanitation Data'!D125))),'Data Summary'!CQ131="Yes"),OFFSET('Sanitation Data'!$D$7,0,10*ROW('Sanitation Data'!D125)),NA())</f>
        <v>#N/A</v>
      </c>
      <c r="AC131" s="120" t="e">
        <f ca="1">+IF(AND(ISNUMBER(OFFSET('Sanitation Data'!$D$11,0,10*ROW('Sanitation Data'!D125))),'Data Summary'!CR131="Yes"),OFFSET('Sanitation Data'!$D$11,0,10*ROW('Sanitation Data'!D125)),NA())</f>
        <v>#N/A</v>
      </c>
      <c r="AD131" s="120" t="e">
        <f ca="1">+IF(AND(ISNUMBER(OFFSET('Sanitation Data'!$D$12,0,10*ROW('Sanitation Data'!D125))),'Data Summary'!CS131="Yes"),OFFSET('Sanitation Data'!$D$12,0,10*ROW('Sanitation Data'!D125)),NA())</f>
        <v>#N/A</v>
      </c>
      <c r="AE131" s="120" t="e">
        <f ca="1">+IF(AND(ISNUMBER(OFFSET('Sanitation Data'!$D$13,0,10*ROW('Sanitation Data'!D125))),'Data Summary'!CT131="Yes"),OFFSET('Sanitation Data'!$D$13,0,10*ROW('Sanitation Data'!D125)),NA())</f>
        <v>#N/A</v>
      </c>
      <c r="AF131" s="120" t="e">
        <f ca="1">+IF(AND(ISNUMBER(OFFSET('Sanitation Data'!$E$5,0,10*ROW('Sanitation Data'!E125))),'Data Summary'!CU131="Yes"),100-OFFSET('Sanitation Data'!$E$5,0,10*ROW('Sanitation Data'!E125)),NA())</f>
        <v>#N/A</v>
      </c>
      <c r="AG131" s="120" t="e">
        <f ca="1">+IF(AND(ISNUMBER(OFFSET('Sanitation Data'!$E$7,0,10*ROW('Sanitation Data'!E125))),'Data Summary'!CV131="Yes"),OFFSET('Sanitation Data'!$E$7,0,10*ROW('Sanitation Data'!E125)),NA())</f>
        <v>#N/A</v>
      </c>
      <c r="AH131" s="120" t="e">
        <f ca="1">+IF(AND(ISNUMBER(OFFSET('Sanitation Data'!$E$11,0,10*ROW('Sanitation Data'!E125))),'Data Summary'!CW131="Yes"),OFFSET('Sanitation Data'!$E$11,0,10*ROW('Sanitation Data'!E125)),NA())</f>
        <v>#N/A</v>
      </c>
      <c r="AI131" s="120" t="e">
        <f ca="1">+IF(AND(ISNUMBER(OFFSET('Sanitation Data'!$E$12,0,10*ROW('Sanitation Data'!E125))),'Data Summary'!CX131="Yes"),OFFSET('Sanitation Data'!$E$12,0,10*ROW('Sanitation Data'!E125)),NA())</f>
        <v>#N/A</v>
      </c>
      <c r="AJ131" s="120" t="e">
        <f ca="1">+IF(AND(ISNUMBER(OFFSET('Sanitation Data'!$E$13,0,10*ROW('Sanitation Data'!E125))),'Data Summary'!CY131="Yes"),OFFSET('Sanitation Data'!$E$13,0,10*ROW('Sanitation Data'!E125)),NA())</f>
        <v>#N/A</v>
      </c>
      <c r="AK131" s="120" t="e">
        <f ca="1">+IF(AND(ISNUMBER(OFFSET('Sanitation Data'!$F$5,0,10*ROW('Sanitation Data'!F125))),'Data Summary'!CZ131="Yes"),100-OFFSET('Sanitation Data'!$F$5,0,10*ROW('Sanitation Data'!F125)),NA())</f>
        <v>#N/A</v>
      </c>
      <c r="AL131" s="120" t="e">
        <f ca="1">+IF(AND(ISNUMBER(OFFSET('Sanitation Data'!$F$7,0,10*ROW('Sanitation Data'!F125))),'Data Summary'!DA131="Yes"),OFFSET('Sanitation Data'!$F$7,0,10*ROW('Sanitation Data'!F125)),NA())</f>
        <v>#N/A</v>
      </c>
      <c r="AM131" s="120" t="e">
        <f ca="1">+IF(AND(ISNUMBER(OFFSET('Sanitation Data'!$F$11,0,10*ROW('Sanitation Data'!F125))),'Data Summary'!DB131="Yes"),OFFSET('Sanitation Data'!$F$11,0,10*ROW('Sanitation Data'!F125)),NA())</f>
        <v>#N/A</v>
      </c>
      <c r="AN131" s="120" t="e">
        <f ca="1">+IF(AND(ISNUMBER(OFFSET('Sanitation Data'!$F$12,0,10*ROW('Sanitation Data'!F125))),'Data Summary'!DC131="Yes"),OFFSET('Sanitation Data'!$F$12,0,10*ROW('Sanitation Data'!F125)),NA())</f>
        <v>#N/A</v>
      </c>
      <c r="AO131" s="120" t="e">
        <f ca="1">+IF(AND(ISNUMBER(OFFSET('Sanitation Data'!$F$13,0,10*ROW('Sanitation Data'!F125))),'Data Summary'!DD131="Yes"),OFFSET('Sanitation Data'!$F$13,0,10*ROW('Sanitation Data'!F125)),NA())</f>
        <v>#N/A</v>
      </c>
      <c r="AP131" s="120" t="e">
        <f ca="1">+IF(AND(ISNUMBER(OFFSET('Sanitation Data'!$G$5,0,10*ROW('Sanitation Data'!G125))),'Data Summary'!DE131="Yes"),100-OFFSET('Sanitation Data'!$G$5,0,10*ROW('Sanitation Data'!G125)),NA())</f>
        <v>#N/A</v>
      </c>
      <c r="AQ131" s="120" t="e">
        <f ca="1">+IF(AND(ISNUMBER(OFFSET('Sanitation Data'!$G$7,0,10*ROW('Sanitation Data'!G125))),'Data Summary'!DF131="Yes"),OFFSET('Sanitation Data'!$G$7,0,10*ROW('Sanitation Data'!G125)),NA())</f>
        <v>#N/A</v>
      </c>
      <c r="AR131" s="120" t="e">
        <f ca="1">+IF(AND(ISNUMBER(OFFSET('Sanitation Data'!$G$11,0,10*ROW('Sanitation Data'!G125))),'Data Summary'!DG131="Yes"),OFFSET('Sanitation Data'!$G$11,0,10*ROW('Sanitation Data'!G125)),NA())</f>
        <v>#N/A</v>
      </c>
      <c r="AS131" s="120" t="e">
        <f ca="1">+IF(AND(ISNUMBER(OFFSET('Sanitation Data'!$G$12,0,10*ROW('Sanitation Data'!G125))),'Data Summary'!DH131="Yes"),OFFSET('Sanitation Data'!$G$12,0,10*ROW('Sanitation Data'!G125)),NA())</f>
        <v>#N/A</v>
      </c>
      <c r="AT131" s="120" t="e">
        <f ca="1">+IF(AND(ISNUMBER(OFFSET('Sanitation Data'!$G$13,0,10*ROW('Sanitation Data'!G125))),'Data Summary'!DI131="Yes"),OFFSET('Sanitation Data'!$G$13,0,10*ROW('Sanitation Data'!G125)),NA())</f>
        <v>#N/A</v>
      </c>
      <c r="AU131" s="120" t="e">
        <f ca="1">+IF(AND(ISNUMBER(OFFSET('Sanitation Data'!$H$5,0,10*ROW('Sanitation Data'!H125))),'Data Summary'!DJ131="Yes"),100-OFFSET('Sanitation Data'!$H$5,0,10*ROW('Sanitation Data'!H125)),NA())</f>
        <v>#N/A</v>
      </c>
      <c r="AV131" s="120" t="e">
        <f ca="1">+IF(AND(ISNUMBER(OFFSET('Sanitation Data'!$H$7,0,10*ROW('Sanitation Data'!H125))),'Data Summary'!DK131="Yes"),OFFSET('Sanitation Data'!$H$7,0,10*ROW('Sanitation Data'!H125)),NA())</f>
        <v>#N/A</v>
      </c>
      <c r="AW131" s="120" t="e">
        <f ca="1">+IF(AND(ISNUMBER(OFFSET('Sanitation Data'!$H$11,0,10*ROW('Sanitation Data'!H125))),'Data Summary'!DL131="Yes"),OFFSET('Sanitation Data'!$H$11,0,10*ROW('Sanitation Data'!H125)),NA())</f>
        <v>#N/A</v>
      </c>
      <c r="AX131" s="120" t="e">
        <f ca="1">+IF(AND(ISNUMBER(OFFSET('Sanitation Data'!$H$12,0,10*ROW('Sanitation Data'!H125))),'Data Summary'!DM131="Yes"),OFFSET('Sanitation Data'!$H$12,0,10*ROW('Sanitation Data'!H125)),NA())</f>
        <v>#N/A</v>
      </c>
      <c r="AY131" s="120" t="e">
        <f ca="1">+IF(AND(ISNUMBER(OFFSET('Sanitation Data'!$H$13,0,10*ROW('Sanitation Data'!H125))),'Data Summary'!DN131="Yes"),OFFSET('Sanitation Data'!$H$13,0,10*ROW('Sanitation Data'!H125)),NA())</f>
        <v>#N/A</v>
      </c>
      <c r="AZ131" s="121" t="e">
        <f ca="1">+IF(AND(ISNUMBER(OFFSET('Hygiene Data'!$C$6,0,10*ROW('Hygiene Data'!C125))),'Data Summary'!DO131="Yes"),OFFSET('Hygiene Data'!$C$6,0,10*ROW('Hygiene Data'!C125)),NA())</f>
        <v>#N/A</v>
      </c>
      <c r="BA131" s="121" t="e">
        <f ca="1">+IF(AND(ISNUMBER(OFFSET('Hygiene Data'!$C$8,0,10*ROW('Hygiene Data'!C125))),'Data Summary'!DP131="Yes"),OFFSET('Hygiene Data'!$C$8,0,10*ROW('Hygiene Data'!C125)),NA())</f>
        <v>#N/A</v>
      </c>
      <c r="BB131" s="121" t="e">
        <f ca="1">+IF(AND(ISNUMBER(OFFSET('Hygiene Data'!$C$10,0,10*ROW('Hygiene Data'!C125))),'Data Summary'!DQ131="Yes"),OFFSET('Hygiene Data'!$C$10,0,10*ROW('Hygiene Data'!C125)),NA())</f>
        <v>#N/A</v>
      </c>
      <c r="BC131" s="121" t="e">
        <f ca="1">+IF(AND(ISNUMBER(OFFSET('Hygiene Data'!$D$6,0,10*ROW('Hygiene Data'!D125))),'Data Summary'!DR131="Yes"),OFFSET('Hygiene Data'!$D$6,0,10*ROW('Hygiene Data'!D125)),NA())</f>
        <v>#N/A</v>
      </c>
      <c r="BD131" s="121" t="e">
        <f ca="1">+IF(AND(ISNUMBER(OFFSET('Hygiene Data'!$D$8,0,10*ROW('Hygiene Data'!D125))),'Data Summary'!DS131="Yes"),OFFSET('Hygiene Data'!$D$8,0,10*ROW('Hygiene Data'!D125)),NA())</f>
        <v>#N/A</v>
      </c>
      <c r="BE131" s="121" t="e">
        <f ca="1">+IF(AND(ISNUMBER(OFFSET('Hygiene Data'!$D$10,0,10*ROW('Hygiene Data'!D125))),'Data Summary'!DT131="Yes"),OFFSET('Hygiene Data'!$D$10,0,10*ROW('Hygiene Data'!D125)),NA())</f>
        <v>#N/A</v>
      </c>
      <c r="BF131" s="121" t="e">
        <f ca="1">+IF(AND(ISNUMBER(OFFSET('Hygiene Data'!$E$6,0,10*ROW('Hygiene Data'!E125))),'Data Summary'!DU131="Yes"),OFFSET('Hygiene Data'!$E$6,0,10*ROW('Hygiene Data'!E125)),NA())</f>
        <v>#N/A</v>
      </c>
      <c r="BG131" s="121" t="e">
        <f ca="1">+IF(AND(ISNUMBER(OFFSET('Hygiene Data'!$E$8,0,10*ROW('Hygiene Data'!E125))),'Data Summary'!DV131="Yes"),OFFSET('Hygiene Data'!$E$8,0,10*ROW('Hygiene Data'!E125)),NA())</f>
        <v>#N/A</v>
      </c>
      <c r="BH131" s="121" t="e">
        <f ca="1">+IF(AND(ISNUMBER(OFFSET('Hygiene Data'!$E$10,0,10*ROW('Hygiene Data'!E125))),'Data Summary'!DW131="Yes"),OFFSET('Hygiene Data'!$E$10,0,10*ROW('Hygiene Data'!E125)),NA())</f>
        <v>#N/A</v>
      </c>
      <c r="BI131" s="121" t="e">
        <f ca="1">+IF(AND(ISNUMBER(OFFSET('Hygiene Data'!$F$6,0,10*ROW('Hygiene Data'!F125))),'Data Summary'!DX131="Yes"),OFFSET('Hygiene Data'!$F$6,0,10*ROW('Hygiene Data'!F125)),NA())</f>
        <v>#N/A</v>
      </c>
      <c r="BJ131" s="121" t="e">
        <f ca="1">+IF(AND(ISNUMBER(OFFSET('Hygiene Data'!$F$8,0,10*ROW('Hygiene Data'!F125))),'Data Summary'!DY131="Yes"),OFFSET('Hygiene Data'!$F$8,0,10*ROW('Hygiene Data'!F125)),NA())</f>
        <v>#N/A</v>
      </c>
      <c r="BK131" s="121" t="e">
        <f ca="1">+IF(AND(ISNUMBER(OFFSET('Hygiene Data'!$F$10,0,10*ROW('Hygiene Data'!F125))),'Data Summary'!DZ131="Yes"),OFFSET('Hygiene Data'!$F$10,0,10*ROW('Hygiene Data'!F125)),NA())</f>
        <v>#N/A</v>
      </c>
      <c r="BL131" s="121" t="e">
        <f ca="1">+IF(AND(ISNUMBER(OFFSET('Hygiene Data'!$G$6,0,10*ROW('Hygiene Data'!G125))),'Data Summary'!EA131="Yes"),OFFSET('Hygiene Data'!$G$6,0,10*ROW('Hygiene Data'!G125)),NA())</f>
        <v>#N/A</v>
      </c>
      <c r="BM131" s="121" t="e">
        <f ca="1">+IF(AND(ISNUMBER(OFFSET('Hygiene Data'!$G$8,0,10*ROW('Hygiene Data'!G125))),'Data Summary'!EB131="Yes"),OFFSET('Hygiene Data'!$G$8,0,10*ROW('Hygiene Data'!G125)),NA())</f>
        <v>#N/A</v>
      </c>
      <c r="BN131" s="121" t="e">
        <f ca="1">+IF(AND(ISNUMBER(OFFSET('Hygiene Data'!$G$10,0,10*ROW('Hygiene Data'!G125))),'Data Summary'!EC131="Yes"),OFFSET('Hygiene Data'!$G$10,0,10*ROW('Hygiene Data'!G125)),NA())</f>
        <v>#N/A</v>
      </c>
      <c r="BO131" s="121" t="e">
        <f ca="1">+IF(AND(ISNUMBER(OFFSET('Hygiene Data'!$H$6,0,10*ROW('Hygiene Data'!H125))),'Data Summary'!ED131="Yes"),OFFSET('Hygiene Data'!$H$6,0,10*ROW('Hygiene Data'!H125)),NA())</f>
        <v>#N/A</v>
      </c>
      <c r="BP131" s="121" t="e">
        <f ca="1">+IF(AND(ISNUMBER(OFFSET('Hygiene Data'!$H$8,0,10*ROW('Hygiene Data'!H125))),'Data Summary'!EE131="Yes"),OFFSET('Hygiene Data'!$H$8,0,10*ROW('Hygiene Data'!H125)),NA())</f>
        <v>#N/A</v>
      </c>
      <c r="BQ131" s="121" t="e">
        <f ca="1">+IF(AND(ISNUMBER(OFFSET('Hygiene Data'!$H$10,0,10*ROW('Hygiene Data'!H125))),'Data Summary'!EF131="Yes"),OFFSET('Hygiene Data'!$H$10,0,10*ROW('Hygiene Data'!H125)),NA())</f>
        <v>#N/A</v>
      </c>
    </row>
    <row r="132" spans="1:69" x14ac:dyDescent="0.2">
      <c r="A132" s="44" t="e">
        <f ca="1">+IF(OFFSET('Water Data'!$B$1,0,10*ROW('Water Data'!B126))="",NA(),OFFSET('Water Data'!$B$1,0,10*ROW('Water Data'!B126)))</f>
        <v>#N/A</v>
      </c>
      <c r="B132" s="44" t="e">
        <f ca="1">+IF(OFFSET('Water Data'!$A$3,0,10*ROW('Water Data'!A129))="",NA(),OFFSET('Water Data'!$A$3,0,10*ROW('Water Data'!A129)))</f>
        <v>#N/A</v>
      </c>
      <c r="C132" s="44" t="e">
        <f ca="1">+IF(OFFSET('Water Data'!$C$3,0,10*ROW('Water Data'!C129))="",NA(),OFFSET('Water Data'!$C$3,0,10*ROW('Water Data'!C129)))</f>
        <v>#N/A</v>
      </c>
      <c r="D132" s="119" t="e">
        <f ca="1">+IF(AND(ISNUMBER(OFFSET('Water Data'!$C$5,0,10*ROW('Water Data'!C126))),'Data Summary'!BS132="Yes"),100-OFFSET('Water Data'!$C$5,0,10*ROW('Water Data'!C126)),NA())</f>
        <v>#N/A</v>
      </c>
      <c r="E132" s="119" t="e">
        <f ca="1">+IF(AND(ISNUMBER(OFFSET('Water Data'!$C$7,0,10*ROW('Water Data'!C126))),'Data Summary'!BT132="Yes"),OFFSET('Water Data'!$C$7,0,10*ROW('Water Data'!C126)),NA())</f>
        <v>#N/A</v>
      </c>
      <c r="F132" s="119" t="e">
        <f ca="1">+IF(AND(ISNUMBER(OFFSET('Water Data'!$C$10,0,10*ROW('Water Data'!C126))),'Data Summary'!BU132="Yes"),OFFSET('Water Data'!$C$10,0,10*ROW('Water Data'!C126)),NA())</f>
        <v>#N/A</v>
      </c>
      <c r="G132" s="119" t="e">
        <f ca="1">+IF(AND(ISNUMBER(OFFSET('Water Data'!$D$5,0,10*ROW('Water Data'!D126))),'Data Summary'!BV132="Yes"),100-OFFSET('Water Data'!$D$5,0,10*ROW('Water Data'!D126)),NA())</f>
        <v>#N/A</v>
      </c>
      <c r="H132" s="119" t="e">
        <f ca="1">+IF(AND(ISNUMBER(OFFSET('Water Data'!$D$7,0,10*ROW('Water Data'!D126))),'Data Summary'!BW132="Yes"),OFFSET('Water Data'!$D$7,0,10*ROW('Water Data'!D126)),NA())</f>
        <v>#N/A</v>
      </c>
      <c r="I132" s="119" t="e">
        <f ca="1">+IF(AND(ISNUMBER(OFFSET('Water Data'!$D$10,0,10*ROW('Water Data'!D126))),'Data Summary'!BX132="Yes"),OFFSET('Water Data'!$D$10,0,10*ROW('Water Data'!D126)),NA())</f>
        <v>#N/A</v>
      </c>
      <c r="J132" s="119" t="e">
        <f ca="1">+IF(AND(ISNUMBER(OFFSET('Water Data'!$E$5,0,10*ROW('Water Data'!E126))),'Data Summary'!BY132="Yes"),100-OFFSET('Water Data'!$E$5,0,10*ROW('Water Data'!E126)),NA())</f>
        <v>#N/A</v>
      </c>
      <c r="K132" s="119" t="e">
        <f ca="1">+IF(AND(ISNUMBER(OFFSET('Water Data'!$E$7,0,10*ROW('Water Data'!E126))),'Data Summary'!BZ132="Yes"),OFFSET('Water Data'!$E$7,0,10*ROW('Water Data'!E126)),NA())</f>
        <v>#N/A</v>
      </c>
      <c r="L132" s="119" t="e">
        <f ca="1">+IF(AND(ISNUMBER(OFFSET('Water Data'!$E$10,0,10*ROW('Water Data'!E126))),'Data Summary'!CA132="Yes"),OFFSET('Water Data'!$E$10,0,10*ROW('Water Data'!E126)),NA())</f>
        <v>#N/A</v>
      </c>
      <c r="M132" s="119" t="e">
        <f ca="1">+IF(AND(ISNUMBER(OFFSET('Water Data'!$F$5,0,10*ROW('Water Data'!F126))),'Data Summary'!CB132="Yes"),100-OFFSET('Water Data'!$F$5,0,10*ROW('Water Data'!F126)),NA())</f>
        <v>#N/A</v>
      </c>
      <c r="N132" s="119" t="e">
        <f ca="1">+IF(AND(ISNUMBER(OFFSET('Water Data'!$F$7,0,10*ROW('Water Data'!F126))),'Data Summary'!CC132="Yes"),OFFSET('Water Data'!$F$7,0,10*ROW('Water Data'!F126)),NA())</f>
        <v>#N/A</v>
      </c>
      <c r="O132" s="119" t="e">
        <f ca="1">+IF(AND(ISNUMBER(OFFSET('Water Data'!$F$10,0,10*ROW('Water Data'!F126))),'Data Summary'!CD132="Yes"),OFFSET('Water Data'!$F$10,0,10*ROW('Water Data'!F126)),NA())</f>
        <v>#N/A</v>
      </c>
      <c r="P132" s="119" t="e">
        <f ca="1">+IF(AND(ISNUMBER(OFFSET('Water Data'!$G$5,0,10*ROW('Water Data'!G126))),'Data Summary'!CE132="Yes"),100-OFFSET('Water Data'!$G$5,0,10*ROW('Water Data'!G126)),NA())</f>
        <v>#N/A</v>
      </c>
      <c r="Q132" s="119" t="e">
        <f ca="1">+IF(AND(ISNUMBER(OFFSET('Water Data'!$G$7,0,10*ROW('Water Data'!G126))),'Data Summary'!CF132="Yes"),OFFSET('Water Data'!$G$7,0,10*ROW('Water Data'!G126)),NA())</f>
        <v>#N/A</v>
      </c>
      <c r="R132" s="119" t="e">
        <f ca="1">+IF(AND(ISNUMBER(OFFSET('Water Data'!$G$10,0,10*ROW('Water Data'!G126))),'Data Summary'!CG132="Yes"),OFFSET('Water Data'!$G$10,0,10*ROW('Water Data'!G126)),NA())</f>
        <v>#N/A</v>
      </c>
      <c r="S132" s="119" t="e">
        <f ca="1">+IF(AND(ISNUMBER(OFFSET('Water Data'!$H$5,0,10*ROW('Water Data'!H126))),'Data Summary'!CH132="Yes"),100-OFFSET('Water Data'!$H$5,0,10*ROW('Water Data'!H126)),NA())</f>
        <v>#N/A</v>
      </c>
      <c r="T132" s="119" t="e">
        <f ca="1">+IF(AND(ISNUMBER(OFFSET('Water Data'!$H$7,0,10*ROW('Water Data'!H126))),'Data Summary'!CI132="Yes"),OFFSET('Water Data'!$H$7,0,10*ROW('Water Data'!H126)),NA())</f>
        <v>#N/A</v>
      </c>
      <c r="U132" s="119" t="e">
        <f ca="1">+IF(AND(ISNUMBER(OFFSET('Water Data'!$H$10,0,10*ROW('Water Data'!H126))),'Data Summary'!CJ132="Yes"),OFFSET('Water Data'!$H$10,0,10*ROW('Water Data'!H126)),NA())</f>
        <v>#N/A</v>
      </c>
      <c r="V132" s="120" t="e">
        <f ca="1">+IF(AND(ISNUMBER(OFFSET('Sanitation Data'!$C$5,0,10*ROW('Sanitation Data'!C126))),'Data Summary'!CK132="Yes"),100-OFFSET('Sanitation Data'!$C$5,0,10*ROW('Sanitation Data'!C126)),NA())</f>
        <v>#N/A</v>
      </c>
      <c r="W132" s="120" t="e">
        <f ca="1">+IF(AND(ISNUMBER(OFFSET('Sanitation Data'!$C$7,0,10*ROW('Sanitation Data'!C126))),'Data Summary'!CL132="Yes"),OFFSET('Sanitation Data'!$C$7,0,10*ROW('Sanitation Data'!C126)),NA())</f>
        <v>#N/A</v>
      </c>
      <c r="X132" s="120" t="e">
        <f ca="1">+IF(AND(ISNUMBER(OFFSET('Sanitation Data'!$C$11,0,10*ROW('Sanitation Data'!C126))),'Data Summary'!CM132="Yes"),OFFSET('Sanitation Data'!$C$11,0,10*ROW('Sanitation Data'!C126)),NA())</f>
        <v>#N/A</v>
      </c>
      <c r="Y132" s="120" t="e">
        <f ca="1">+IF(AND(ISNUMBER(OFFSET('Sanitation Data'!$C$12,0,10*ROW('Sanitation Data'!C126))),'Data Summary'!CN132="Yes"),OFFSET('Sanitation Data'!$C$12,0,10*ROW('Sanitation Data'!C126)),NA())</f>
        <v>#N/A</v>
      </c>
      <c r="Z132" s="120" t="e">
        <f ca="1">+IF(AND(ISNUMBER(OFFSET('Sanitation Data'!$C$13,0,10*ROW('Sanitation Data'!C126))),'Data Summary'!CO132="Yes"),OFFSET('Sanitation Data'!$C$13,0,10*ROW('Sanitation Data'!C126)),NA())</f>
        <v>#N/A</v>
      </c>
      <c r="AA132" s="120" t="e">
        <f ca="1">+IF(AND(ISNUMBER(OFFSET('Sanitation Data'!$D$5,0,10*ROW('Sanitation Data'!D126))),'Data Summary'!CP132="Yes"),100-OFFSET('Sanitation Data'!$D$5,0,10*ROW('Sanitation Data'!D126)),NA())</f>
        <v>#N/A</v>
      </c>
      <c r="AB132" s="120" t="e">
        <f ca="1">+IF(AND(ISNUMBER(OFFSET('Sanitation Data'!$D$7,0,10*ROW('Sanitation Data'!D126))),'Data Summary'!CQ132="Yes"),OFFSET('Sanitation Data'!$D$7,0,10*ROW('Sanitation Data'!D126)),NA())</f>
        <v>#N/A</v>
      </c>
      <c r="AC132" s="120" t="e">
        <f ca="1">+IF(AND(ISNUMBER(OFFSET('Sanitation Data'!$D$11,0,10*ROW('Sanitation Data'!D126))),'Data Summary'!CR132="Yes"),OFFSET('Sanitation Data'!$D$11,0,10*ROW('Sanitation Data'!D126)),NA())</f>
        <v>#N/A</v>
      </c>
      <c r="AD132" s="120" t="e">
        <f ca="1">+IF(AND(ISNUMBER(OFFSET('Sanitation Data'!$D$12,0,10*ROW('Sanitation Data'!D126))),'Data Summary'!CS132="Yes"),OFFSET('Sanitation Data'!$D$12,0,10*ROW('Sanitation Data'!D126)),NA())</f>
        <v>#N/A</v>
      </c>
      <c r="AE132" s="120" t="e">
        <f ca="1">+IF(AND(ISNUMBER(OFFSET('Sanitation Data'!$D$13,0,10*ROW('Sanitation Data'!D126))),'Data Summary'!CT132="Yes"),OFFSET('Sanitation Data'!$D$13,0,10*ROW('Sanitation Data'!D126)),NA())</f>
        <v>#N/A</v>
      </c>
      <c r="AF132" s="120" t="e">
        <f ca="1">+IF(AND(ISNUMBER(OFFSET('Sanitation Data'!$E$5,0,10*ROW('Sanitation Data'!E126))),'Data Summary'!CU132="Yes"),100-OFFSET('Sanitation Data'!$E$5,0,10*ROW('Sanitation Data'!E126)),NA())</f>
        <v>#N/A</v>
      </c>
      <c r="AG132" s="120" t="e">
        <f ca="1">+IF(AND(ISNUMBER(OFFSET('Sanitation Data'!$E$7,0,10*ROW('Sanitation Data'!E126))),'Data Summary'!CV132="Yes"),OFFSET('Sanitation Data'!$E$7,0,10*ROW('Sanitation Data'!E126)),NA())</f>
        <v>#N/A</v>
      </c>
      <c r="AH132" s="120" t="e">
        <f ca="1">+IF(AND(ISNUMBER(OFFSET('Sanitation Data'!$E$11,0,10*ROW('Sanitation Data'!E126))),'Data Summary'!CW132="Yes"),OFFSET('Sanitation Data'!$E$11,0,10*ROW('Sanitation Data'!E126)),NA())</f>
        <v>#N/A</v>
      </c>
      <c r="AI132" s="120" t="e">
        <f ca="1">+IF(AND(ISNUMBER(OFFSET('Sanitation Data'!$E$12,0,10*ROW('Sanitation Data'!E126))),'Data Summary'!CX132="Yes"),OFFSET('Sanitation Data'!$E$12,0,10*ROW('Sanitation Data'!E126)),NA())</f>
        <v>#N/A</v>
      </c>
      <c r="AJ132" s="120" t="e">
        <f ca="1">+IF(AND(ISNUMBER(OFFSET('Sanitation Data'!$E$13,0,10*ROW('Sanitation Data'!E126))),'Data Summary'!CY132="Yes"),OFFSET('Sanitation Data'!$E$13,0,10*ROW('Sanitation Data'!E126)),NA())</f>
        <v>#N/A</v>
      </c>
      <c r="AK132" s="120" t="e">
        <f ca="1">+IF(AND(ISNUMBER(OFFSET('Sanitation Data'!$F$5,0,10*ROW('Sanitation Data'!F126))),'Data Summary'!CZ132="Yes"),100-OFFSET('Sanitation Data'!$F$5,0,10*ROW('Sanitation Data'!F126)),NA())</f>
        <v>#N/A</v>
      </c>
      <c r="AL132" s="120" t="e">
        <f ca="1">+IF(AND(ISNUMBER(OFFSET('Sanitation Data'!$F$7,0,10*ROW('Sanitation Data'!F126))),'Data Summary'!DA132="Yes"),OFFSET('Sanitation Data'!$F$7,0,10*ROW('Sanitation Data'!F126)),NA())</f>
        <v>#N/A</v>
      </c>
      <c r="AM132" s="120" t="e">
        <f ca="1">+IF(AND(ISNUMBER(OFFSET('Sanitation Data'!$F$11,0,10*ROW('Sanitation Data'!F126))),'Data Summary'!DB132="Yes"),OFFSET('Sanitation Data'!$F$11,0,10*ROW('Sanitation Data'!F126)),NA())</f>
        <v>#N/A</v>
      </c>
      <c r="AN132" s="120" t="e">
        <f ca="1">+IF(AND(ISNUMBER(OFFSET('Sanitation Data'!$F$12,0,10*ROW('Sanitation Data'!F126))),'Data Summary'!DC132="Yes"),OFFSET('Sanitation Data'!$F$12,0,10*ROW('Sanitation Data'!F126)),NA())</f>
        <v>#N/A</v>
      </c>
      <c r="AO132" s="120" t="e">
        <f ca="1">+IF(AND(ISNUMBER(OFFSET('Sanitation Data'!$F$13,0,10*ROW('Sanitation Data'!F126))),'Data Summary'!DD132="Yes"),OFFSET('Sanitation Data'!$F$13,0,10*ROW('Sanitation Data'!F126)),NA())</f>
        <v>#N/A</v>
      </c>
      <c r="AP132" s="120" t="e">
        <f ca="1">+IF(AND(ISNUMBER(OFFSET('Sanitation Data'!$G$5,0,10*ROW('Sanitation Data'!G126))),'Data Summary'!DE132="Yes"),100-OFFSET('Sanitation Data'!$G$5,0,10*ROW('Sanitation Data'!G126)),NA())</f>
        <v>#N/A</v>
      </c>
      <c r="AQ132" s="120" t="e">
        <f ca="1">+IF(AND(ISNUMBER(OFFSET('Sanitation Data'!$G$7,0,10*ROW('Sanitation Data'!G126))),'Data Summary'!DF132="Yes"),OFFSET('Sanitation Data'!$G$7,0,10*ROW('Sanitation Data'!G126)),NA())</f>
        <v>#N/A</v>
      </c>
      <c r="AR132" s="120" t="e">
        <f ca="1">+IF(AND(ISNUMBER(OFFSET('Sanitation Data'!$G$11,0,10*ROW('Sanitation Data'!G126))),'Data Summary'!DG132="Yes"),OFFSET('Sanitation Data'!$G$11,0,10*ROW('Sanitation Data'!G126)),NA())</f>
        <v>#N/A</v>
      </c>
      <c r="AS132" s="120" t="e">
        <f ca="1">+IF(AND(ISNUMBER(OFFSET('Sanitation Data'!$G$12,0,10*ROW('Sanitation Data'!G126))),'Data Summary'!DH132="Yes"),OFFSET('Sanitation Data'!$G$12,0,10*ROW('Sanitation Data'!G126)),NA())</f>
        <v>#N/A</v>
      </c>
      <c r="AT132" s="120" t="e">
        <f ca="1">+IF(AND(ISNUMBER(OFFSET('Sanitation Data'!$G$13,0,10*ROW('Sanitation Data'!G126))),'Data Summary'!DI132="Yes"),OFFSET('Sanitation Data'!$G$13,0,10*ROW('Sanitation Data'!G126)),NA())</f>
        <v>#N/A</v>
      </c>
      <c r="AU132" s="120" t="e">
        <f ca="1">+IF(AND(ISNUMBER(OFFSET('Sanitation Data'!$H$5,0,10*ROW('Sanitation Data'!H126))),'Data Summary'!DJ132="Yes"),100-OFFSET('Sanitation Data'!$H$5,0,10*ROW('Sanitation Data'!H126)),NA())</f>
        <v>#N/A</v>
      </c>
      <c r="AV132" s="120" t="e">
        <f ca="1">+IF(AND(ISNUMBER(OFFSET('Sanitation Data'!$H$7,0,10*ROW('Sanitation Data'!H126))),'Data Summary'!DK132="Yes"),OFFSET('Sanitation Data'!$H$7,0,10*ROW('Sanitation Data'!H126)),NA())</f>
        <v>#N/A</v>
      </c>
      <c r="AW132" s="120" t="e">
        <f ca="1">+IF(AND(ISNUMBER(OFFSET('Sanitation Data'!$H$11,0,10*ROW('Sanitation Data'!H126))),'Data Summary'!DL132="Yes"),OFFSET('Sanitation Data'!$H$11,0,10*ROW('Sanitation Data'!H126)),NA())</f>
        <v>#N/A</v>
      </c>
      <c r="AX132" s="120" t="e">
        <f ca="1">+IF(AND(ISNUMBER(OFFSET('Sanitation Data'!$H$12,0,10*ROW('Sanitation Data'!H126))),'Data Summary'!DM132="Yes"),OFFSET('Sanitation Data'!$H$12,0,10*ROW('Sanitation Data'!H126)),NA())</f>
        <v>#N/A</v>
      </c>
      <c r="AY132" s="120" t="e">
        <f ca="1">+IF(AND(ISNUMBER(OFFSET('Sanitation Data'!$H$13,0,10*ROW('Sanitation Data'!H126))),'Data Summary'!DN132="Yes"),OFFSET('Sanitation Data'!$H$13,0,10*ROW('Sanitation Data'!H126)),NA())</f>
        <v>#N/A</v>
      </c>
      <c r="AZ132" s="121" t="e">
        <f ca="1">+IF(AND(ISNUMBER(OFFSET('Hygiene Data'!$C$6,0,10*ROW('Hygiene Data'!C126))),'Data Summary'!DO132="Yes"),OFFSET('Hygiene Data'!$C$6,0,10*ROW('Hygiene Data'!C126)),NA())</f>
        <v>#N/A</v>
      </c>
      <c r="BA132" s="121" t="e">
        <f ca="1">+IF(AND(ISNUMBER(OFFSET('Hygiene Data'!$C$8,0,10*ROW('Hygiene Data'!C126))),'Data Summary'!DP132="Yes"),OFFSET('Hygiene Data'!$C$8,0,10*ROW('Hygiene Data'!C126)),NA())</f>
        <v>#N/A</v>
      </c>
      <c r="BB132" s="121" t="e">
        <f ca="1">+IF(AND(ISNUMBER(OFFSET('Hygiene Data'!$C$10,0,10*ROW('Hygiene Data'!C126))),'Data Summary'!DQ132="Yes"),OFFSET('Hygiene Data'!$C$10,0,10*ROW('Hygiene Data'!C126)),NA())</f>
        <v>#N/A</v>
      </c>
      <c r="BC132" s="121" t="e">
        <f ca="1">+IF(AND(ISNUMBER(OFFSET('Hygiene Data'!$D$6,0,10*ROW('Hygiene Data'!D126))),'Data Summary'!DR132="Yes"),OFFSET('Hygiene Data'!$D$6,0,10*ROW('Hygiene Data'!D126)),NA())</f>
        <v>#N/A</v>
      </c>
      <c r="BD132" s="121" t="e">
        <f ca="1">+IF(AND(ISNUMBER(OFFSET('Hygiene Data'!$D$8,0,10*ROW('Hygiene Data'!D126))),'Data Summary'!DS132="Yes"),OFFSET('Hygiene Data'!$D$8,0,10*ROW('Hygiene Data'!D126)),NA())</f>
        <v>#N/A</v>
      </c>
      <c r="BE132" s="121" t="e">
        <f ca="1">+IF(AND(ISNUMBER(OFFSET('Hygiene Data'!$D$10,0,10*ROW('Hygiene Data'!D126))),'Data Summary'!DT132="Yes"),OFFSET('Hygiene Data'!$D$10,0,10*ROW('Hygiene Data'!D126)),NA())</f>
        <v>#N/A</v>
      </c>
      <c r="BF132" s="121" t="e">
        <f ca="1">+IF(AND(ISNUMBER(OFFSET('Hygiene Data'!$E$6,0,10*ROW('Hygiene Data'!E126))),'Data Summary'!DU132="Yes"),OFFSET('Hygiene Data'!$E$6,0,10*ROW('Hygiene Data'!E126)),NA())</f>
        <v>#N/A</v>
      </c>
      <c r="BG132" s="121" t="e">
        <f ca="1">+IF(AND(ISNUMBER(OFFSET('Hygiene Data'!$E$8,0,10*ROW('Hygiene Data'!E126))),'Data Summary'!DV132="Yes"),OFFSET('Hygiene Data'!$E$8,0,10*ROW('Hygiene Data'!E126)),NA())</f>
        <v>#N/A</v>
      </c>
      <c r="BH132" s="121" t="e">
        <f ca="1">+IF(AND(ISNUMBER(OFFSET('Hygiene Data'!$E$10,0,10*ROW('Hygiene Data'!E126))),'Data Summary'!DW132="Yes"),OFFSET('Hygiene Data'!$E$10,0,10*ROW('Hygiene Data'!E126)),NA())</f>
        <v>#N/A</v>
      </c>
      <c r="BI132" s="121" t="e">
        <f ca="1">+IF(AND(ISNUMBER(OFFSET('Hygiene Data'!$F$6,0,10*ROW('Hygiene Data'!F126))),'Data Summary'!DX132="Yes"),OFFSET('Hygiene Data'!$F$6,0,10*ROW('Hygiene Data'!F126)),NA())</f>
        <v>#N/A</v>
      </c>
      <c r="BJ132" s="121" t="e">
        <f ca="1">+IF(AND(ISNUMBER(OFFSET('Hygiene Data'!$F$8,0,10*ROW('Hygiene Data'!F126))),'Data Summary'!DY132="Yes"),OFFSET('Hygiene Data'!$F$8,0,10*ROW('Hygiene Data'!F126)),NA())</f>
        <v>#N/A</v>
      </c>
      <c r="BK132" s="121" t="e">
        <f ca="1">+IF(AND(ISNUMBER(OFFSET('Hygiene Data'!$F$10,0,10*ROW('Hygiene Data'!F126))),'Data Summary'!DZ132="Yes"),OFFSET('Hygiene Data'!$F$10,0,10*ROW('Hygiene Data'!F126)),NA())</f>
        <v>#N/A</v>
      </c>
      <c r="BL132" s="121" t="e">
        <f ca="1">+IF(AND(ISNUMBER(OFFSET('Hygiene Data'!$G$6,0,10*ROW('Hygiene Data'!G126))),'Data Summary'!EA132="Yes"),OFFSET('Hygiene Data'!$G$6,0,10*ROW('Hygiene Data'!G126)),NA())</f>
        <v>#N/A</v>
      </c>
      <c r="BM132" s="121" t="e">
        <f ca="1">+IF(AND(ISNUMBER(OFFSET('Hygiene Data'!$G$8,0,10*ROW('Hygiene Data'!G126))),'Data Summary'!EB132="Yes"),OFFSET('Hygiene Data'!$G$8,0,10*ROW('Hygiene Data'!G126)),NA())</f>
        <v>#N/A</v>
      </c>
      <c r="BN132" s="121" t="e">
        <f ca="1">+IF(AND(ISNUMBER(OFFSET('Hygiene Data'!$G$10,0,10*ROW('Hygiene Data'!G126))),'Data Summary'!EC132="Yes"),OFFSET('Hygiene Data'!$G$10,0,10*ROW('Hygiene Data'!G126)),NA())</f>
        <v>#N/A</v>
      </c>
      <c r="BO132" s="121" t="e">
        <f ca="1">+IF(AND(ISNUMBER(OFFSET('Hygiene Data'!$H$6,0,10*ROW('Hygiene Data'!H126))),'Data Summary'!ED132="Yes"),OFFSET('Hygiene Data'!$H$6,0,10*ROW('Hygiene Data'!H126)),NA())</f>
        <v>#N/A</v>
      </c>
      <c r="BP132" s="121" t="e">
        <f ca="1">+IF(AND(ISNUMBER(OFFSET('Hygiene Data'!$H$8,0,10*ROW('Hygiene Data'!H126))),'Data Summary'!EE132="Yes"),OFFSET('Hygiene Data'!$H$8,0,10*ROW('Hygiene Data'!H126)),NA())</f>
        <v>#N/A</v>
      </c>
      <c r="BQ132" s="121" t="e">
        <f ca="1">+IF(AND(ISNUMBER(OFFSET('Hygiene Data'!$H$10,0,10*ROW('Hygiene Data'!H126))),'Data Summary'!EF132="Yes"),OFFSET('Hygiene Data'!$H$10,0,10*ROW('Hygiene Data'!H126)),NA())</f>
        <v>#N/A</v>
      </c>
    </row>
    <row r="133" spans="1:69" x14ac:dyDescent="0.2">
      <c r="A133" s="44" t="e">
        <f ca="1">+IF(OFFSET('Water Data'!$B$1,0,10*ROW('Water Data'!B127))="",NA(),OFFSET('Water Data'!$B$1,0,10*ROW('Water Data'!B127)))</f>
        <v>#N/A</v>
      </c>
      <c r="B133" s="44" t="e">
        <f ca="1">+IF(OFFSET('Water Data'!$A$3,0,10*ROW('Water Data'!A130))="",NA(),OFFSET('Water Data'!$A$3,0,10*ROW('Water Data'!A130)))</f>
        <v>#N/A</v>
      </c>
      <c r="C133" s="44" t="e">
        <f ca="1">+IF(OFFSET('Water Data'!$C$3,0,10*ROW('Water Data'!C130))="",NA(),OFFSET('Water Data'!$C$3,0,10*ROW('Water Data'!C130)))</f>
        <v>#N/A</v>
      </c>
      <c r="D133" s="119" t="e">
        <f ca="1">+IF(AND(ISNUMBER(OFFSET('Water Data'!$C$5,0,10*ROW('Water Data'!C127))),'Data Summary'!BS133="Yes"),100-OFFSET('Water Data'!$C$5,0,10*ROW('Water Data'!C127)),NA())</f>
        <v>#N/A</v>
      </c>
      <c r="E133" s="119" t="e">
        <f ca="1">+IF(AND(ISNUMBER(OFFSET('Water Data'!$C$7,0,10*ROW('Water Data'!C127))),'Data Summary'!BT133="Yes"),OFFSET('Water Data'!$C$7,0,10*ROW('Water Data'!C127)),NA())</f>
        <v>#N/A</v>
      </c>
      <c r="F133" s="119" t="e">
        <f ca="1">+IF(AND(ISNUMBER(OFFSET('Water Data'!$C$10,0,10*ROW('Water Data'!C127))),'Data Summary'!BU133="Yes"),OFFSET('Water Data'!$C$10,0,10*ROW('Water Data'!C127)),NA())</f>
        <v>#N/A</v>
      </c>
      <c r="G133" s="119" t="e">
        <f ca="1">+IF(AND(ISNUMBER(OFFSET('Water Data'!$D$5,0,10*ROW('Water Data'!D127))),'Data Summary'!BV133="Yes"),100-OFFSET('Water Data'!$D$5,0,10*ROW('Water Data'!D127)),NA())</f>
        <v>#N/A</v>
      </c>
      <c r="H133" s="119" t="e">
        <f ca="1">+IF(AND(ISNUMBER(OFFSET('Water Data'!$D$7,0,10*ROW('Water Data'!D127))),'Data Summary'!BW133="Yes"),OFFSET('Water Data'!$D$7,0,10*ROW('Water Data'!D127)),NA())</f>
        <v>#N/A</v>
      </c>
      <c r="I133" s="119" t="e">
        <f ca="1">+IF(AND(ISNUMBER(OFFSET('Water Data'!$D$10,0,10*ROW('Water Data'!D127))),'Data Summary'!BX133="Yes"),OFFSET('Water Data'!$D$10,0,10*ROW('Water Data'!D127)),NA())</f>
        <v>#N/A</v>
      </c>
      <c r="J133" s="119" t="e">
        <f ca="1">+IF(AND(ISNUMBER(OFFSET('Water Data'!$E$5,0,10*ROW('Water Data'!E127))),'Data Summary'!BY133="Yes"),100-OFFSET('Water Data'!$E$5,0,10*ROW('Water Data'!E127)),NA())</f>
        <v>#N/A</v>
      </c>
      <c r="K133" s="119" t="e">
        <f ca="1">+IF(AND(ISNUMBER(OFFSET('Water Data'!$E$7,0,10*ROW('Water Data'!E127))),'Data Summary'!BZ133="Yes"),OFFSET('Water Data'!$E$7,0,10*ROW('Water Data'!E127)),NA())</f>
        <v>#N/A</v>
      </c>
      <c r="L133" s="119" t="e">
        <f ca="1">+IF(AND(ISNUMBER(OFFSET('Water Data'!$E$10,0,10*ROW('Water Data'!E127))),'Data Summary'!CA133="Yes"),OFFSET('Water Data'!$E$10,0,10*ROW('Water Data'!E127)),NA())</f>
        <v>#N/A</v>
      </c>
      <c r="M133" s="119" t="e">
        <f ca="1">+IF(AND(ISNUMBER(OFFSET('Water Data'!$F$5,0,10*ROW('Water Data'!F127))),'Data Summary'!CB133="Yes"),100-OFFSET('Water Data'!$F$5,0,10*ROW('Water Data'!F127)),NA())</f>
        <v>#N/A</v>
      </c>
      <c r="N133" s="119" t="e">
        <f ca="1">+IF(AND(ISNUMBER(OFFSET('Water Data'!$F$7,0,10*ROW('Water Data'!F127))),'Data Summary'!CC133="Yes"),OFFSET('Water Data'!$F$7,0,10*ROW('Water Data'!F127)),NA())</f>
        <v>#N/A</v>
      </c>
      <c r="O133" s="119" t="e">
        <f ca="1">+IF(AND(ISNUMBER(OFFSET('Water Data'!$F$10,0,10*ROW('Water Data'!F127))),'Data Summary'!CD133="Yes"),OFFSET('Water Data'!$F$10,0,10*ROW('Water Data'!F127)),NA())</f>
        <v>#N/A</v>
      </c>
      <c r="P133" s="119" t="e">
        <f ca="1">+IF(AND(ISNUMBER(OFFSET('Water Data'!$G$5,0,10*ROW('Water Data'!G127))),'Data Summary'!CE133="Yes"),100-OFFSET('Water Data'!$G$5,0,10*ROW('Water Data'!G127)),NA())</f>
        <v>#N/A</v>
      </c>
      <c r="Q133" s="119" t="e">
        <f ca="1">+IF(AND(ISNUMBER(OFFSET('Water Data'!$G$7,0,10*ROW('Water Data'!G127))),'Data Summary'!CF133="Yes"),OFFSET('Water Data'!$G$7,0,10*ROW('Water Data'!G127)),NA())</f>
        <v>#N/A</v>
      </c>
      <c r="R133" s="119" t="e">
        <f ca="1">+IF(AND(ISNUMBER(OFFSET('Water Data'!$G$10,0,10*ROW('Water Data'!G127))),'Data Summary'!CG133="Yes"),OFFSET('Water Data'!$G$10,0,10*ROW('Water Data'!G127)),NA())</f>
        <v>#N/A</v>
      </c>
      <c r="S133" s="119" t="e">
        <f ca="1">+IF(AND(ISNUMBER(OFFSET('Water Data'!$H$5,0,10*ROW('Water Data'!H127))),'Data Summary'!CH133="Yes"),100-OFFSET('Water Data'!$H$5,0,10*ROW('Water Data'!H127)),NA())</f>
        <v>#N/A</v>
      </c>
      <c r="T133" s="119" t="e">
        <f ca="1">+IF(AND(ISNUMBER(OFFSET('Water Data'!$H$7,0,10*ROW('Water Data'!H127))),'Data Summary'!CI133="Yes"),OFFSET('Water Data'!$H$7,0,10*ROW('Water Data'!H127)),NA())</f>
        <v>#N/A</v>
      </c>
      <c r="U133" s="119" t="e">
        <f ca="1">+IF(AND(ISNUMBER(OFFSET('Water Data'!$H$10,0,10*ROW('Water Data'!H127))),'Data Summary'!CJ133="Yes"),OFFSET('Water Data'!$H$10,0,10*ROW('Water Data'!H127)),NA())</f>
        <v>#N/A</v>
      </c>
      <c r="V133" s="120" t="e">
        <f ca="1">+IF(AND(ISNUMBER(OFFSET('Sanitation Data'!$C$5,0,10*ROW('Sanitation Data'!C127))),'Data Summary'!CK133="Yes"),100-OFFSET('Sanitation Data'!$C$5,0,10*ROW('Sanitation Data'!C127)),NA())</f>
        <v>#N/A</v>
      </c>
      <c r="W133" s="120" t="e">
        <f ca="1">+IF(AND(ISNUMBER(OFFSET('Sanitation Data'!$C$7,0,10*ROW('Sanitation Data'!C127))),'Data Summary'!CL133="Yes"),OFFSET('Sanitation Data'!$C$7,0,10*ROW('Sanitation Data'!C127)),NA())</f>
        <v>#N/A</v>
      </c>
      <c r="X133" s="120" t="e">
        <f ca="1">+IF(AND(ISNUMBER(OFFSET('Sanitation Data'!$C$11,0,10*ROW('Sanitation Data'!C127))),'Data Summary'!CM133="Yes"),OFFSET('Sanitation Data'!$C$11,0,10*ROW('Sanitation Data'!C127)),NA())</f>
        <v>#N/A</v>
      </c>
      <c r="Y133" s="120" t="e">
        <f ca="1">+IF(AND(ISNUMBER(OFFSET('Sanitation Data'!$C$12,0,10*ROW('Sanitation Data'!C127))),'Data Summary'!CN133="Yes"),OFFSET('Sanitation Data'!$C$12,0,10*ROW('Sanitation Data'!C127)),NA())</f>
        <v>#N/A</v>
      </c>
      <c r="Z133" s="120" t="e">
        <f ca="1">+IF(AND(ISNUMBER(OFFSET('Sanitation Data'!$C$13,0,10*ROW('Sanitation Data'!C127))),'Data Summary'!CO133="Yes"),OFFSET('Sanitation Data'!$C$13,0,10*ROW('Sanitation Data'!C127)),NA())</f>
        <v>#N/A</v>
      </c>
      <c r="AA133" s="120" t="e">
        <f ca="1">+IF(AND(ISNUMBER(OFFSET('Sanitation Data'!$D$5,0,10*ROW('Sanitation Data'!D127))),'Data Summary'!CP133="Yes"),100-OFFSET('Sanitation Data'!$D$5,0,10*ROW('Sanitation Data'!D127)),NA())</f>
        <v>#N/A</v>
      </c>
      <c r="AB133" s="120" t="e">
        <f ca="1">+IF(AND(ISNUMBER(OFFSET('Sanitation Data'!$D$7,0,10*ROW('Sanitation Data'!D127))),'Data Summary'!CQ133="Yes"),OFFSET('Sanitation Data'!$D$7,0,10*ROW('Sanitation Data'!D127)),NA())</f>
        <v>#N/A</v>
      </c>
      <c r="AC133" s="120" t="e">
        <f ca="1">+IF(AND(ISNUMBER(OFFSET('Sanitation Data'!$D$11,0,10*ROW('Sanitation Data'!D127))),'Data Summary'!CR133="Yes"),OFFSET('Sanitation Data'!$D$11,0,10*ROW('Sanitation Data'!D127)),NA())</f>
        <v>#N/A</v>
      </c>
      <c r="AD133" s="120" t="e">
        <f ca="1">+IF(AND(ISNUMBER(OFFSET('Sanitation Data'!$D$12,0,10*ROW('Sanitation Data'!D127))),'Data Summary'!CS133="Yes"),OFFSET('Sanitation Data'!$D$12,0,10*ROW('Sanitation Data'!D127)),NA())</f>
        <v>#N/A</v>
      </c>
      <c r="AE133" s="120" t="e">
        <f ca="1">+IF(AND(ISNUMBER(OFFSET('Sanitation Data'!$D$13,0,10*ROW('Sanitation Data'!D127))),'Data Summary'!CT133="Yes"),OFFSET('Sanitation Data'!$D$13,0,10*ROW('Sanitation Data'!D127)),NA())</f>
        <v>#N/A</v>
      </c>
      <c r="AF133" s="120" t="e">
        <f ca="1">+IF(AND(ISNUMBER(OFFSET('Sanitation Data'!$E$5,0,10*ROW('Sanitation Data'!E127))),'Data Summary'!CU133="Yes"),100-OFFSET('Sanitation Data'!$E$5,0,10*ROW('Sanitation Data'!E127)),NA())</f>
        <v>#N/A</v>
      </c>
      <c r="AG133" s="120" t="e">
        <f ca="1">+IF(AND(ISNUMBER(OFFSET('Sanitation Data'!$E$7,0,10*ROW('Sanitation Data'!E127))),'Data Summary'!CV133="Yes"),OFFSET('Sanitation Data'!$E$7,0,10*ROW('Sanitation Data'!E127)),NA())</f>
        <v>#N/A</v>
      </c>
      <c r="AH133" s="120" t="e">
        <f ca="1">+IF(AND(ISNUMBER(OFFSET('Sanitation Data'!$E$11,0,10*ROW('Sanitation Data'!E127))),'Data Summary'!CW133="Yes"),OFFSET('Sanitation Data'!$E$11,0,10*ROW('Sanitation Data'!E127)),NA())</f>
        <v>#N/A</v>
      </c>
      <c r="AI133" s="120" t="e">
        <f ca="1">+IF(AND(ISNUMBER(OFFSET('Sanitation Data'!$E$12,0,10*ROW('Sanitation Data'!E127))),'Data Summary'!CX133="Yes"),OFFSET('Sanitation Data'!$E$12,0,10*ROW('Sanitation Data'!E127)),NA())</f>
        <v>#N/A</v>
      </c>
      <c r="AJ133" s="120" t="e">
        <f ca="1">+IF(AND(ISNUMBER(OFFSET('Sanitation Data'!$E$13,0,10*ROW('Sanitation Data'!E127))),'Data Summary'!CY133="Yes"),OFFSET('Sanitation Data'!$E$13,0,10*ROW('Sanitation Data'!E127)),NA())</f>
        <v>#N/A</v>
      </c>
      <c r="AK133" s="120" t="e">
        <f ca="1">+IF(AND(ISNUMBER(OFFSET('Sanitation Data'!$F$5,0,10*ROW('Sanitation Data'!F127))),'Data Summary'!CZ133="Yes"),100-OFFSET('Sanitation Data'!$F$5,0,10*ROW('Sanitation Data'!F127)),NA())</f>
        <v>#N/A</v>
      </c>
      <c r="AL133" s="120" t="e">
        <f ca="1">+IF(AND(ISNUMBER(OFFSET('Sanitation Data'!$F$7,0,10*ROW('Sanitation Data'!F127))),'Data Summary'!DA133="Yes"),OFFSET('Sanitation Data'!$F$7,0,10*ROW('Sanitation Data'!F127)),NA())</f>
        <v>#N/A</v>
      </c>
      <c r="AM133" s="120" t="e">
        <f ca="1">+IF(AND(ISNUMBER(OFFSET('Sanitation Data'!$F$11,0,10*ROW('Sanitation Data'!F127))),'Data Summary'!DB133="Yes"),OFFSET('Sanitation Data'!$F$11,0,10*ROW('Sanitation Data'!F127)),NA())</f>
        <v>#N/A</v>
      </c>
      <c r="AN133" s="120" t="e">
        <f ca="1">+IF(AND(ISNUMBER(OFFSET('Sanitation Data'!$F$12,0,10*ROW('Sanitation Data'!F127))),'Data Summary'!DC133="Yes"),OFFSET('Sanitation Data'!$F$12,0,10*ROW('Sanitation Data'!F127)),NA())</f>
        <v>#N/A</v>
      </c>
      <c r="AO133" s="120" t="e">
        <f ca="1">+IF(AND(ISNUMBER(OFFSET('Sanitation Data'!$F$13,0,10*ROW('Sanitation Data'!F127))),'Data Summary'!DD133="Yes"),OFFSET('Sanitation Data'!$F$13,0,10*ROW('Sanitation Data'!F127)),NA())</f>
        <v>#N/A</v>
      </c>
      <c r="AP133" s="120" t="e">
        <f ca="1">+IF(AND(ISNUMBER(OFFSET('Sanitation Data'!$G$5,0,10*ROW('Sanitation Data'!G127))),'Data Summary'!DE133="Yes"),100-OFFSET('Sanitation Data'!$G$5,0,10*ROW('Sanitation Data'!G127)),NA())</f>
        <v>#N/A</v>
      </c>
      <c r="AQ133" s="120" t="e">
        <f ca="1">+IF(AND(ISNUMBER(OFFSET('Sanitation Data'!$G$7,0,10*ROW('Sanitation Data'!G127))),'Data Summary'!DF133="Yes"),OFFSET('Sanitation Data'!$G$7,0,10*ROW('Sanitation Data'!G127)),NA())</f>
        <v>#N/A</v>
      </c>
      <c r="AR133" s="120" t="e">
        <f ca="1">+IF(AND(ISNUMBER(OFFSET('Sanitation Data'!$G$11,0,10*ROW('Sanitation Data'!G127))),'Data Summary'!DG133="Yes"),OFFSET('Sanitation Data'!$G$11,0,10*ROW('Sanitation Data'!G127)),NA())</f>
        <v>#N/A</v>
      </c>
      <c r="AS133" s="120" t="e">
        <f ca="1">+IF(AND(ISNUMBER(OFFSET('Sanitation Data'!$G$12,0,10*ROW('Sanitation Data'!G127))),'Data Summary'!DH133="Yes"),OFFSET('Sanitation Data'!$G$12,0,10*ROW('Sanitation Data'!G127)),NA())</f>
        <v>#N/A</v>
      </c>
      <c r="AT133" s="120" t="e">
        <f ca="1">+IF(AND(ISNUMBER(OFFSET('Sanitation Data'!$G$13,0,10*ROW('Sanitation Data'!G127))),'Data Summary'!DI133="Yes"),OFFSET('Sanitation Data'!$G$13,0,10*ROW('Sanitation Data'!G127)),NA())</f>
        <v>#N/A</v>
      </c>
      <c r="AU133" s="120" t="e">
        <f ca="1">+IF(AND(ISNUMBER(OFFSET('Sanitation Data'!$H$5,0,10*ROW('Sanitation Data'!H127))),'Data Summary'!DJ133="Yes"),100-OFFSET('Sanitation Data'!$H$5,0,10*ROW('Sanitation Data'!H127)),NA())</f>
        <v>#N/A</v>
      </c>
      <c r="AV133" s="120" t="e">
        <f ca="1">+IF(AND(ISNUMBER(OFFSET('Sanitation Data'!$H$7,0,10*ROW('Sanitation Data'!H127))),'Data Summary'!DK133="Yes"),OFFSET('Sanitation Data'!$H$7,0,10*ROW('Sanitation Data'!H127)),NA())</f>
        <v>#N/A</v>
      </c>
      <c r="AW133" s="120" t="e">
        <f ca="1">+IF(AND(ISNUMBER(OFFSET('Sanitation Data'!$H$11,0,10*ROW('Sanitation Data'!H127))),'Data Summary'!DL133="Yes"),OFFSET('Sanitation Data'!$H$11,0,10*ROW('Sanitation Data'!H127)),NA())</f>
        <v>#N/A</v>
      </c>
      <c r="AX133" s="120" t="e">
        <f ca="1">+IF(AND(ISNUMBER(OFFSET('Sanitation Data'!$H$12,0,10*ROW('Sanitation Data'!H127))),'Data Summary'!DM133="Yes"),OFFSET('Sanitation Data'!$H$12,0,10*ROW('Sanitation Data'!H127)),NA())</f>
        <v>#N/A</v>
      </c>
      <c r="AY133" s="120" t="e">
        <f ca="1">+IF(AND(ISNUMBER(OFFSET('Sanitation Data'!$H$13,0,10*ROW('Sanitation Data'!H127))),'Data Summary'!DN133="Yes"),OFFSET('Sanitation Data'!$H$13,0,10*ROW('Sanitation Data'!H127)),NA())</f>
        <v>#N/A</v>
      </c>
      <c r="AZ133" s="121" t="e">
        <f ca="1">+IF(AND(ISNUMBER(OFFSET('Hygiene Data'!$C$6,0,10*ROW('Hygiene Data'!C127))),'Data Summary'!DO133="Yes"),OFFSET('Hygiene Data'!$C$6,0,10*ROW('Hygiene Data'!C127)),NA())</f>
        <v>#N/A</v>
      </c>
      <c r="BA133" s="121" t="e">
        <f ca="1">+IF(AND(ISNUMBER(OFFSET('Hygiene Data'!$C$8,0,10*ROW('Hygiene Data'!C127))),'Data Summary'!DP133="Yes"),OFFSET('Hygiene Data'!$C$8,0,10*ROW('Hygiene Data'!C127)),NA())</f>
        <v>#N/A</v>
      </c>
      <c r="BB133" s="121" t="e">
        <f ca="1">+IF(AND(ISNUMBER(OFFSET('Hygiene Data'!$C$10,0,10*ROW('Hygiene Data'!C127))),'Data Summary'!DQ133="Yes"),OFFSET('Hygiene Data'!$C$10,0,10*ROW('Hygiene Data'!C127)),NA())</f>
        <v>#N/A</v>
      </c>
      <c r="BC133" s="121" t="e">
        <f ca="1">+IF(AND(ISNUMBER(OFFSET('Hygiene Data'!$D$6,0,10*ROW('Hygiene Data'!D127))),'Data Summary'!DR133="Yes"),OFFSET('Hygiene Data'!$D$6,0,10*ROW('Hygiene Data'!D127)),NA())</f>
        <v>#N/A</v>
      </c>
      <c r="BD133" s="121" t="e">
        <f ca="1">+IF(AND(ISNUMBER(OFFSET('Hygiene Data'!$D$8,0,10*ROW('Hygiene Data'!D127))),'Data Summary'!DS133="Yes"),OFFSET('Hygiene Data'!$D$8,0,10*ROW('Hygiene Data'!D127)),NA())</f>
        <v>#N/A</v>
      </c>
      <c r="BE133" s="121" t="e">
        <f ca="1">+IF(AND(ISNUMBER(OFFSET('Hygiene Data'!$D$10,0,10*ROW('Hygiene Data'!D127))),'Data Summary'!DT133="Yes"),OFFSET('Hygiene Data'!$D$10,0,10*ROW('Hygiene Data'!D127)),NA())</f>
        <v>#N/A</v>
      </c>
      <c r="BF133" s="121" t="e">
        <f ca="1">+IF(AND(ISNUMBER(OFFSET('Hygiene Data'!$E$6,0,10*ROW('Hygiene Data'!E127))),'Data Summary'!DU133="Yes"),OFFSET('Hygiene Data'!$E$6,0,10*ROW('Hygiene Data'!E127)),NA())</f>
        <v>#N/A</v>
      </c>
      <c r="BG133" s="121" t="e">
        <f ca="1">+IF(AND(ISNUMBER(OFFSET('Hygiene Data'!$E$8,0,10*ROW('Hygiene Data'!E127))),'Data Summary'!DV133="Yes"),OFFSET('Hygiene Data'!$E$8,0,10*ROW('Hygiene Data'!E127)),NA())</f>
        <v>#N/A</v>
      </c>
      <c r="BH133" s="121" t="e">
        <f ca="1">+IF(AND(ISNUMBER(OFFSET('Hygiene Data'!$E$10,0,10*ROW('Hygiene Data'!E127))),'Data Summary'!DW133="Yes"),OFFSET('Hygiene Data'!$E$10,0,10*ROW('Hygiene Data'!E127)),NA())</f>
        <v>#N/A</v>
      </c>
      <c r="BI133" s="121" t="e">
        <f ca="1">+IF(AND(ISNUMBER(OFFSET('Hygiene Data'!$F$6,0,10*ROW('Hygiene Data'!F127))),'Data Summary'!DX133="Yes"),OFFSET('Hygiene Data'!$F$6,0,10*ROW('Hygiene Data'!F127)),NA())</f>
        <v>#N/A</v>
      </c>
      <c r="BJ133" s="121" t="e">
        <f ca="1">+IF(AND(ISNUMBER(OFFSET('Hygiene Data'!$F$8,0,10*ROW('Hygiene Data'!F127))),'Data Summary'!DY133="Yes"),OFFSET('Hygiene Data'!$F$8,0,10*ROW('Hygiene Data'!F127)),NA())</f>
        <v>#N/A</v>
      </c>
      <c r="BK133" s="121" t="e">
        <f ca="1">+IF(AND(ISNUMBER(OFFSET('Hygiene Data'!$F$10,0,10*ROW('Hygiene Data'!F127))),'Data Summary'!DZ133="Yes"),OFFSET('Hygiene Data'!$F$10,0,10*ROW('Hygiene Data'!F127)),NA())</f>
        <v>#N/A</v>
      </c>
      <c r="BL133" s="121" t="e">
        <f ca="1">+IF(AND(ISNUMBER(OFFSET('Hygiene Data'!$G$6,0,10*ROW('Hygiene Data'!G127))),'Data Summary'!EA133="Yes"),OFFSET('Hygiene Data'!$G$6,0,10*ROW('Hygiene Data'!G127)),NA())</f>
        <v>#N/A</v>
      </c>
      <c r="BM133" s="121" t="e">
        <f ca="1">+IF(AND(ISNUMBER(OFFSET('Hygiene Data'!$G$8,0,10*ROW('Hygiene Data'!G127))),'Data Summary'!EB133="Yes"),OFFSET('Hygiene Data'!$G$8,0,10*ROW('Hygiene Data'!G127)),NA())</f>
        <v>#N/A</v>
      </c>
      <c r="BN133" s="121" t="e">
        <f ca="1">+IF(AND(ISNUMBER(OFFSET('Hygiene Data'!$G$10,0,10*ROW('Hygiene Data'!G127))),'Data Summary'!EC133="Yes"),OFFSET('Hygiene Data'!$G$10,0,10*ROW('Hygiene Data'!G127)),NA())</f>
        <v>#N/A</v>
      </c>
      <c r="BO133" s="121" t="e">
        <f ca="1">+IF(AND(ISNUMBER(OFFSET('Hygiene Data'!$H$6,0,10*ROW('Hygiene Data'!H127))),'Data Summary'!ED133="Yes"),OFFSET('Hygiene Data'!$H$6,0,10*ROW('Hygiene Data'!H127)),NA())</f>
        <v>#N/A</v>
      </c>
      <c r="BP133" s="121" t="e">
        <f ca="1">+IF(AND(ISNUMBER(OFFSET('Hygiene Data'!$H$8,0,10*ROW('Hygiene Data'!H127))),'Data Summary'!EE133="Yes"),OFFSET('Hygiene Data'!$H$8,0,10*ROW('Hygiene Data'!H127)),NA())</f>
        <v>#N/A</v>
      </c>
      <c r="BQ133" s="121" t="e">
        <f ca="1">+IF(AND(ISNUMBER(OFFSET('Hygiene Data'!$H$10,0,10*ROW('Hygiene Data'!H127))),'Data Summary'!EF133="Yes"),OFFSET('Hygiene Data'!$H$10,0,10*ROW('Hygiene Data'!H127)),NA())</f>
        <v>#N/A</v>
      </c>
    </row>
    <row r="134" spans="1:69" x14ac:dyDescent="0.2">
      <c r="A134" s="44" t="e">
        <f ca="1">+IF(OFFSET('Water Data'!$B$1,0,10*ROW('Water Data'!B128))="",NA(),OFFSET('Water Data'!$B$1,0,10*ROW('Water Data'!B128)))</f>
        <v>#N/A</v>
      </c>
      <c r="B134" s="44" t="e">
        <f ca="1">+IF(OFFSET('Water Data'!$A$3,0,10*ROW('Water Data'!A131))="",NA(),OFFSET('Water Data'!$A$3,0,10*ROW('Water Data'!A131)))</f>
        <v>#N/A</v>
      </c>
      <c r="C134" s="44" t="e">
        <f ca="1">+IF(OFFSET('Water Data'!$C$3,0,10*ROW('Water Data'!C131))="",NA(),OFFSET('Water Data'!$C$3,0,10*ROW('Water Data'!C131)))</f>
        <v>#N/A</v>
      </c>
      <c r="D134" s="119" t="e">
        <f ca="1">+IF(AND(ISNUMBER(OFFSET('Water Data'!$C$5,0,10*ROW('Water Data'!C128))),'Data Summary'!BS134="Yes"),100-OFFSET('Water Data'!$C$5,0,10*ROW('Water Data'!C128)),NA())</f>
        <v>#N/A</v>
      </c>
      <c r="E134" s="119" t="e">
        <f ca="1">+IF(AND(ISNUMBER(OFFSET('Water Data'!$C$7,0,10*ROW('Water Data'!C128))),'Data Summary'!BT134="Yes"),OFFSET('Water Data'!$C$7,0,10*ROW('Water Data'!C128)),NA())</f>
        <v>#N/A</v>
      </c>
      <c r="F134" s="119" t="e">
        <f ca="1">+IF(AND(ISNUMBER(OFFSET('Water Data'!$C$10,0,10*ROW('Water Data'!C128))),'Data Summary'!BU134="Yes"),OFFSET('Water Data'!$C$10,0,10*ROW('Water Data'!C128)),NA())</f>
        <v>#N/A</v>
      </c>
      <c r="G134" s="119" t="e">
        <f ca="1">+IF(AND(ISNUMBER(OFFSET('Water Data'!$D$5,0,10*ROW('Water Data'!D128))),'Data Summary'!BV134="Yes"),100-OFFSET('Water Data'!$D$5,0,10*ROW('Water Data'!D128)),NA())</f>
        <v>#N/A</v>
      </c>
      <c r="H134" s="119" t="e">
        <f ca="1">+IF(AND(ISNUMBER(OFFSET('Water Data'!$D$7,0,10*ROW('Water Data'!D128))),'Data Summary'!BW134="Yes"),OFFSET('Water Data'!$D$7,0,10*ROW('Water Data'!D128)),NA())</f>
        <v>#N/A</v>
      </c>
      <c r="I134" s="119" t="e">
        <f ca="1">+IF(AND(ISNUMBER(OFFSET('Water Data'!$D$10,0,10*ROW('Water Data'!D128))),'Data Summary'!BX134="Yes"),OFFSET('Water Data'!$D$10,0,10*ROW('Water Data'!D128)),NA())</f>
        <v>#N/A</v>
      </c>
      <c r="J134" s="119" t="e">
        <f ca="1">+IF(AND(ISNUMBER(OFFSET('Water Data'!$E$5,0,10*ROW('Water Data'!E128))),'Data Summary'!BY134="Yes"),100-OFFSET('Water Data'!$E$5,0,10*ROW('Water Data'!E128)),NA())</f>
        <v>#N/A</v>
      </c>
      <c r="K134" s="119" t="e">
        <f ca="1">+IF(AND(ISNUMBER(OFFSET('Water Data'!$E$7,0,10*ROW('Water Data'!E128))),'Data Summary'!BZ134="Yes"),OFFSET('Water Data'!$E$7,0,10*ROW('Water Data'!E128)),NA())</f>
        <v>#N/A</v>
      </c>
      <c r="L134" s="119" t="e">
        <f ca="1">+IF(AND(ISNUMBER(OFFSET('Water Data'!$E$10,0,10*ROW('Water Data'!E128))),'Data Summary'!CA134="Yes"),OFFSET('Water Data'!$E$10,0,10*ROW('Water Data'!E128)),NA())</f>
        <v>#N/A</v>
      </c>
      <c r="M134" s="119" t="e">
        <f ca="1">+IF(AND(ISNUMBER(OFFSET('Water Data'!$F$5,0,10*ROW('Water Data'!F128))),'Data Summary'!CB134="Yes"),100-OFFSET('Water Data'!$F$5,0,10*ROW('Water Data'!F128)),NA())</f>
        <v>#N/A</v>
      </c>
      <c r="N134" s="119" t="e">
        <f ca="1">+IF(AND(ISNUMBER(OFFSET('Water Data'!$F$7,0,10*ROW('Water Data'!F128))),'Data Summary'!CC134="Yes"),OFFSET('Water Data'!$F$7,0,10*ROW('Water Data'!F128)),NA())</f>
        <v>#N/A</v>
      </c>
      <c r="O134" s="119" t="e">
        <f ca="1">+IF(AND(ISNUMBER(OFFSET('Water Data'!$F$10,0,10*ROW('Water Data'!F128))),'Data Summary'!CD134="Yes"),OFFSET('Water Data'!$F$10,0,10*ROW('Water Data'!F128)),NA())</f>
        <v>#N/A</v>
      </c>
      <c r="P134" s="119" t="e">
        <f ca="1">+IF(AND(ISNUMBER(OFFSET('Water Data'!$G$5,0,10*ROW('Water Data'!G128))),'Data Summary'!CE134="Yes"),100-OFFSET('Water Data'!$G$5,0,10*ROW('Water Data'!G128)),NA())</f>
        <v>#N/A</v>
      </c>
      <c r="Q134" s="119" t="e">
        <f ca="1">+IF(AND(ISNUMBER(OFFSET('Water Data'!$G$7,0,10*ROW('Water Data'!G128))),'Data Summary'!CF134="Yes"),OFFSET('Water Data'!$G$7,0,10*ROW('Water Data'!G128)),NA())</f>
        <v>#N/A</v>
      </c>
      <c r="R134" s="119" t="e">
        <f ca="1">+IF(AND(ISNUMBER(OFFSET('Water Data'!$G$10,0,10*ROW('Water Data'!G128))),'Data Summary'!CG134="Yes"),OFFSET('Water Data'!$G$10,0,10*ROW('Water Data'!G128)),NA())</f>
        <v>#N/A</v>
      </c>
      <c r="S134" s="119" t="e">
        <f ca="1">+IF(AND(ISNUMBER(OFFSET('Water Data'!$H$5,0,10*ROW('Water Data'!H128))),'Data Summary'!CH134="Yes"),100-OFFSET('Water Data'!$H$5,0,10*ROW('Water Data'!H128)),NA())</f>
        <v>#N/A</v>
      </c>
      <c r="T134" s="119" t="e">
        <f ca="1">+IF(AND(ISNUMBER(OFFSET('Water Data'!$H$7,0,10*ROW('Water Data'!H128))),'Data Summary'!CI134="Yes"),OFFSET('Water Data'!$H$7,0,10*ROW('Water Data'!H128)),NA())</f>
        <v>#N/A</v>
      </c>
      <c r="U134" s="119" t="e">
        <f ca="1">+IF(AND(ISNUMBER(OFFSET('Water Data'!$H$10,0,10*ROW('Water Data'!H128))),'Data Summary'!CJ134="Yes"),OFFSET('Water Data'!$H$10,0,10*ROW('Water Data'!H128)),NA())</f>
        <v>#N/A</v>
      </c>
      <c r="V134" s="120" t="e">
        <f ca="1">+IF(AND(ISNUMBER(OFFSET('Sanitation Data'!$C$5,0,10*ROW('Sanitation Data'!C128))),'Data Summary'!CK134="Yes"),100-OFFSET('Sanitation Data'!$C$5,0,10*ROW('Sanitation Data'!C128)),NA())</f>
        <v>#N/A</v>
      </c>
      <c r="W134" s="120" t="e">
        <f ca="1">+IF(AND(ISNUMBER(OFFSET('Sanitation Data'!$C$7,0,10*ROW('Sanitation Data'!C128))),'Data Summary'!CL134="Yes"),OFFSET('Sanitation Data'!$C$7,0,10*ROW('Sanitation Data'!C128)),NA())</f>
        <v>#N/A</v>
      </c>
      <c r="X134" s="120" t="e">
        <f ca="1">+IF(AND(ISNUMBER(OFFSET('Sanitation Data'!$C$11,0,10*ROW('Sanitation Data'!C128))),'Data Summary'!CM134="Yes"),OFFSET('Sanitation Data'!$C$11,0,10*ROW('Sanitation Data'!C128)),NA())</f>
        <v>#N/A</v>
      </c>
      <c r="Y134" s="120" t="e">
        <f ca="1">+IF(AND(ISNUMBER(OFFSET('Sanitation Data'!$C$12,0,10*ROW('Sanitation Data'!C128))),'Data Summary'!CN134="Yes"),OFFSET('Sanitation Data'!$C$12,0,10*ROW('Sanitation Data'!C128)),NA())</f>
        <v>#N/A</v>
      </c>
      <c r="Z134" s="120" t="e">
        <f ca="1">+IF(AND(ISNUMBER(OFFSET('Sanitation Data'!$C$13,0,10*ROW('Sanitation Data'!C128))),'Data Summary'!CO134="Yes"),OFFSET('Sanitation Data'!$C$13,0,10*ROW('Sanitation Data'!C128)),NA())</f>
        <v>#N/A</v>
      </c>
      <c r="AA134" s="120" t="e">
        <f ca="1">+IF(AND(ISNUMBER(OFFSET('Sanitation Data'!$D$5,0,10*ROW('Sanitation Data'!D128))),'Data Summary'!CP134="Yes"),100-OFFSET('Sanitation Data'!$D$5,0,10*ROW('Sanitation Data'!D128)),NA())</f>
        <v>#N/A</v>
      </c>
      <c r="AB134" s="120" t="e">
        <f ca="1">+IF(AND(ISNUMBER(OFFSET('Sanitation Data'!$D$7,0,10*ROW('Sanitation Data'!D128))),'Data Summary'!CQ134="Yes"),OFFSET('Sanitation Data'!$D$7,0,10*ROW('Sanitation Data'!D128)),NA())</f>
        <v>#N/A</v>
      </c>
      <c r="AC134" s="120" t="e">
        <f ca="1">+IF(AND(ISNUMBER(OFFSET('Sanitation Data'!$D$11,0,10*ROW('Sanitation Data'!D128))),'Data Summary'!CR134="Yes"),OFFSET('Sanitation Data'!$D$11,0,10*ROW('Sanitation Data'!D128)),NA())</f>
        <v>#N/A</v>
      </c>
      <c r="AD134" s="120" t="e">
        <f ca="1">+IF(AND(ISNUMBER(OFFSET('Sanitation Data'!$D$12,0,10*ROW('Sanitation Data'!D128))),'Data Summary'!CS134="Yes"),OFFSET('Sanitation Data'!$D$12,0,10*ROW('Sanitation Data'!D128)),NA())</f>
        <v>#N/A</v>
      </c>
      <c r="AE134" s="120" t="e">
        <f ca="1">+IF(AND(ISNUMBER(OFFSET('Sanitation Data'!$D$13,0,10*ROW('Sanitation Data'!D128))),'Data Summary'!CT134="Yes"),OFFSET('Sanitation Data'!$D$13,0,10*ROW('Sanitation Data'!D128)),NA())</f>
        <v>#N/A</v>
      </c>
      <c r="AF134" s="120" t="e">
        <f ca="1">+IF(AND(ISNUMBER(OFFSET('Sanitation Data'!$E$5,0,10*ROW('Sanitation Data'!E128))),'Data Summary'!CU134="Yes"),100-OFFSET('Sanitation Data'!$E$5,0,10*ROW('Sanitation Data'!E128)),NA())</f>
        <v>#N/A</v>
      </c>
      <c r="AG134" s="120" t="e">
        <f ca="1">+IF(AND(ISNUMBER(OFFSET('Sanitation Data'!$E$7,0,10*ROW('Sanitation Data'!E128))),'Data Summary'!CV134="Yes"),OFFSET('Sanitation Data'!$E$7,0,10*ROW('Sanitation Data'!E128)),NA())</f>
        <v>#N/A</v>
      </c>
      <c r="AH134" s="120" t="e">
        <f ca="1">+IF(AND(ISNUMBER(OFFSET('Sanitation Data'!$E$11,0,10*ROW('Sanitation Data'!E128))),'Data Summary'!CW134="Yes"),OFFSET('Sanitation Data'!$E$11,0,10*ROW('Sanitation Data'!E128)),NA())</f>
        <v>#N/A</v>
      </c>
      <c r="AI134" s="120" t="e">
        <f ca="1">+IF(AND(ISNUMBER(OFFSET('Sanitation Data'!$E$12,0,10*ROW('Sanitation Data'!E128))),'Data Summary'!CX134="Yes"),OFFSET('Sanitation Data'!$E$12,0,10*ROW('Sanitation Data'!E128)),NA())</f>
        <v>#N/A</v>
      </c>
      <c r="AJ134" s="120" t="e">
        <f ca="1">+IF(AND(ISNUMBER(OFFSET('Sanitation Data'!$E$13,0,10*ROW('Sanitation Data'!E128))),'Data Summary'!CY134="Yes"),OFFSET('Sanitation Data'!$E$13,0,10*ROW('Sanitation Data'!E128)),NA())</f>
        <v>#N/A</v>
      </c>
      <c r="AK134" s="120" t="e">
        <f ca="1">+IF(AND(ISNUMBER(OFFSET('Sanitation Data'!$F$5,0,10*ROW('Sanitation Data'!F128))),'Data Summary'!CZ134="Yes"),100-OFFSET('Sanitation Data'!$F$5,0,10*ROW('Sanitation Data'!F128)),NA())</f>
        <v>#N/A</v>
      </c>
      <c r="AL134" s="120" t="e">
        <f ca="1">+IF(AND(ISNUMBER(OFFSET('Sanitation Data'!$F$7,0,10*ROW('Sanitation Data'!F128))),'Data Summary'!DA134="Yes"),OFFSET('Sanitation Data'!$F$7,0,10*ROW('Sanitation Data'!F128)),NA())</f>
        <v>#N/A</v>
      </c>
      <c r="AM134" s="120" t="e">
        <f ca="1">+IF(AND(ISNUMBER(OFFSET('Sanitation Data'!$F$11,0,10*ROW('Sanitation Data'!F128))),'Data Summary'!DB134="Yes"),OFFSET('Sanitation Data'!$F$11,0,10*ROW('Sanitation Data'!F128)),NA())</f>
        <v>#N/A</v>
      </c>
      <c r="AN134" s="120" t="e">
        <f ca="1">+IF(AND(ISNUMBER(OFFSET('Sanitation Data'!$F$12,0,10*ROW('Sanitation Data'!F128))),'Data Summary'!DC134="Yes"),OFFSET('Sanitation Data'!$F$12,0,10*ROW('Sanitation Data'!F128)),NA())</f>
        <v>#N/A</v>
      </c>
      <c r="AO134" s="120" t="e">
        <f ca="1">+IF(AND(ISNUMBER(OFFSET('Sanitation Data'!$F$13,0,10*ROW('Sanitation Data'!F128))),'Data Summary'!DD134="Yes"),OFFSET('Sanitation Data'!$F$13,0,10*ROW('Sanitation Data'!F128)),NA())</f>
        <v>#N/A</v>
      </c>
      <c r="AP134" s="120" t="e">
        <f ca="1">+IF(AND(ISNUMBER(OFFSET('Sanitation Data'!$G$5,0,10*ROW('Sanitation Data'!G128))),'Data Summary'!DE134="Yes"),100-OFFSET('Sanitation Data'!$G$5,0,10*ROW('Sanitation Data'!G128)),NA())</f>
        <v>#N/A</v>
      </c>
      <c r="AQ134" s="120" t="e">
        <f ca="1">+IF(AND(ISNUMBER(OFFSET('Sanitation Data'!$G$7,0,10*ROW('Sanitation Data'!G128))),'Data Summary'!DF134="Yes"),OFFSET('Sanitation Data'!$G$7,0,10*ROW('Sanitation Data'!G128)),NA())</f>
        <v>#N/A</v>
      </c>
      <c r="AR134" s="120" t="e">
        <f ca="1">+IF(AND(ISNUMBER(OFFSET('Sanitation Data'!$G$11,0,10*ROW('Sanitation Data'!G128))),'Data Summary'!DG134="Yes"),OFFSET('Sanitation Data'!$G$11,0,10*ROW('Sanitation Data'!G128)),NA())</f>
        <v>#N/A</v>
      </c>
      <c r="AS134" s="120" t="e">
        <f ca="1">+IF(AND(ISNUMBER(OFFSET('Sanitation Data'!$G$12,0,10*ROW('Sanitation Data'!G128))),'Data Summary'!DH134="Yes"),OFFSET('Sanitation Data'!$G$12,0,10*ROW('Sanitation Data'!G128)),NA())</f>
        <v>#N/A</v>
      </c>
      <c r="AT134" s="120" t="e">
        <f ca="1">+IF(AND(ISNUMBER(OFFSET('Sanitation Data'!$G$13,0,10*ROW('Sanitation Data'!G128))),'Data Summary'!DI134="Yes"),OFFSET('Sanitation Data'!$G$13,0,10*ROW('Sanitation Data'!G128)),NA())</f>
        <v>#N/A</v>
      </c>
      <c r="AU134" s="120" t="e">
        <f ca="1">+IF(AND(ISNUMBER(OFFSET('Sanitation Data'!$H$5,0,10*ROW('Sanitation Data'!H128))),'Data Summary'!DJ134="Yes"),100-OFFSET('Sanitation Data'!$H$5,0,10*ROW('Sanitation Data'!H128)),NA())</f>
        <v>#N/A</v>
      </c>
      <c r="AV134" s="120" t="e">
        <f ca="1">+IF(AND(ISNUMBER(OFFSET('Sanitation Data'!$H$7,0,10*ROW('Sanitation Data'!H128))),'Data Summary'!DK134="Yes"),OFFSET('Sanitation Data'!$H$7,0,10*ROW('Sanitation Data'!H128)),NA())</f>
        <v>#N/A</v>
      </c>
      <c r="AW134" s="120" t="e">
        <f ca="1">+IF(AND(ISNUMBER(OFFSET('Sanitation Data'!$H$11,0,10*ROW('Sanitation Data'!H128))),'Data Summary'!DL134="Yes"),OFFSET('Sanitation Data'!$H$11,0,10*ROW('Sanitation Data'!H128)),NA())</f>
        <v>#N/A</v>
      </c>
      <c r="AX134" s="120" t="e">
        <f ca="1">+IF(AND(ISNUMBER(OFFSET('Sanitation Data'!$H$12,0,10*ROW('Sanitation Data'!H128))),'Data Summary'!DM134="Yes"),OFFSET('Sanitation Data'!$H$12,0,10*ROW('Sanitation Data'!H128)),NA())</f>
        <v>#N/A</v>
      </c>
      <c r="AY134" s="120" t="e">
        <f ca="1">+IF(AND(ISNUMBER(OFFSET('Sanitation Data'!$H$13,0,10*ROW('Sanitation Data'!H128))),'Data Summary'!DN134="Yes"),OFFSET('Sanitation Data'!$H$13,0,10*ROW('Sanitation Data'!H128)),NA())</f>
        <v>#N/A</v>
      </c>
      <c r="AZ134" s="121" t="e">
        <f ca="1">+IF(AND(ISNUMBER(OFFSET('Hygiene Data'!$C$6,0,10*ROW('Hygiene Data'!C128))),'Data Summary'!DO134="Yes"),OFFSET('Hygiene Data'!$C$6,0,10*ROW('Hygiene Data'!C128)),NA())</f>
        <v>#N/A</v>
      </c>
      <c r="BA134" s="121" t="e">
        <f ca="1">+IF(AND(ISNUMBER(OFFSET('Hygiene Data'!$C$8,0,10*ROW('Hygiene Data'!C128))),'Data Summary'!DP134="Yes"),OFFSET('Hygiene Data'!$C$8,0,10*ROW('Hygiene Data'!C128)),NA())</f>
        <v>#N/A</v>
      </c>
      <c r="BB134" s="121" t="e">
        <f ca="1">+IF(AND(ISNUMBER(OFFSET('Hygiene Data'!$C$10,0,10*ROW('Hygiene Data'!C128))),'Data Summary'!DQ134="Yes"),OFFSET('Hygiene Data'!$C$10,0,10*ROW('Hygiene Data'!C128)),NA())</f>
        <v>#N/A</v>
      </c>
      <c r="BC134" s="121" t="e">
        <f ca="1">+IF(AND(ISNUMBER(OFFSET('Hygiene Data'!$D$6,0,10*ROW('Hygiene Data'!D128))),'Data Summary'!DR134="Yes"),OFFSET('Hygiene Data'!$D$6,0,10*ROW('Hygiene Data'!D128)),NA())</f>
        <v>#N/A</v>
      </c>
      <c r="BD134" s="121" t="e">
        <f ca="1">+IF(AND(ISNUMBER(OFFSET('Hygiene Data'!$D$8,0,10*ROW('Hygiene Data'!D128))),'Data Summary'!DS134="Yes"),OFFSET('Hygiene Data'!$D$8,0,10*ROW('Hygiene Data'!D128)),NA())</f>
        <v>#N/A</v>
      </c>
      <c r="BE134" s="121" t="e">
        <f ca="1">+IF(AND(ISNUMBER(OFFSET('Hygiene Data'!$D$10,0,10*ROW('Hygiene Data'!D128))),'Data Summary'!DT134="Yes"),OFFSET('Hygiene Data'!$D$10,0,10*ROW('Hygiene Data'!D128)),NA())</f>
        <v>#N/A</v>
      </c>
      <c r="BF134" s="121" t="e">
        <f ca="1">+IF(AND(ISNUMBER(OFFSET('Hygiene Data'!$E$6,0,10*ROW('Hygiene Data'!E128))),'Data Summary'!DU134="Yes"),OFFSET('Hygiene Data'!$E$6,0,10*ROW('Hygiene Data'!E128)),NA())</f>
        <v>#N/A</v>
      </c>
      <c r="BG134" s="121" t="e">
        <f ca="1">+IF(AND(ISNUMBER(OFFSET('Hygiene Data'!$E$8,0,10*ROW('Hygiene Data'!E128))),'Data Summary'!DV134="Yes"),OFFSET('Hygiene Data'!$E$8,0,10*ROW('Hygiene Data'!E128)),NA())</f>
        <v>#N/A</v>
      </c>
      <c r="BH134" s="121" t="e">
        <f ca="1">+IF(AND(ISNUMBER(OFFSET('Hygiene Data'!$E$10,0,10*ROW('Hygiene Data'!E128))),'Data Summary'!DW134="Yes"),OFFSET('Hygiene Data'!$E$10,0,10*ROW('Hygiene Data'!E128)),NA())</f>
        <v>#N/A</v>
      </c>
      <c r="BI134" s="121" t="e">
        <f ca="1">+IF(AND(ISNUMBER(OFFSET('Hygiene Data'!$F$6,0,10*ROW('Hygiene Data'!F128))),'Data Summary'!DX134="Yes"),OFFSET('Hygiene Data'!$F$6,0,10*ROW('Hygiene Data'!F128)),NA())</f>
        <v>#N/A</v>
      </c>
      <c r="BJ134" s="121" t="e">
        <f ca="1">+IF(AND(ISNUMBER(OFFSET('Hygiene Data'!$F$8,0,10*ROW('Hygiene Data'!F128))),'Data Summary'!DY134="Yes"),OFFSET('Hygiene Data'!$F$8,0,10*ROW('Hygiene Data'!F128)),NA())</f>
        <v>#N/A</v>
      </c>
      <c r="BK134" s="121" t="e">
        <f ca="1">+IF(AND(ISNUMBER(OFFSET('Hygiene Data'!$F$10,0,10*ROW('Hygiene Data'!F128))),'Data Summary'!DZ134="Yes"),OFFSET('Hygiene Data'!$F$10,0,10*ROW('Hygiene Data'!F128)),NA())</f>
        <v>#N/A</v>
      </c>
      <c r="BL134" s="121" t="e">
        <f ca="1">+IF(AND(ISNUMBER(OFFSET('Hygiene Data'!$G$6,0,10*ROW('Hygiene Data'!G128))),'Data Summary'!EA134="Yes"),OFFSET('Hygiene Data'!$G$6,0,10*ROW('Hygiene Data'!G128)),NA())</f>
        <v>#N/A</v>
      </c>
      <c r="BM134" s="121" t="e">
        <f ca="1">+IF(AND(ISNUMBER(OFFSET('Hygiene Data'!$G$8,0,10*ROW('Hygiene Data'!G128))),'Data Summary'!EB134="Yes"),OFFSET('Hygiene Data'!$G$8,0,10*ROW('Hygiene Data'!G128)),NA())</f>
        <v>#N/A</v>
      </c>
      <c r="BN134" s="121" t="e">
        <f ca="1">+IF(AND(ISNUMBER(OFFSET('Hygiene Data'!$G$10,0,10*ROW('Hygiene Data'!G128))),'Data Summary'!EC134="Yes"),OFFSET('Hygiene Data'!$G$10,0,10*ROW('Hygiene Data'!G128)),NA())</f>
        <v>#N/A</v>
      </c>
      <c r="BO134" s="121" t="e">
        <f ca="1">+IF(AND(ISNUMBER(OFFSET('Hygiene Data'!$H$6,0,10*ROW('Hygiene Data'!H128))),'Data Summary'!ED134="Yes"),OFFSET('Hygiene Data'!$H$6,0,10*ROW('Hygiene Data'!H128)),NA())</f>
        <v>#N/A</v>
      </c>
      <c r="BP134" s="121" t="e">
        <f ca="1">+IF(AND(ISNUMBER(OFFSET('Hygiene Data'!$H$8,0,10*ROW('Hygiene Data'!H128))),'Data Summary'!EE134="Yes"),OFFSET('Hygiene Data'!$H$8,0,10*ROW('Hygiene Data'!H128)),NA())</f>
        <v>#N/A</v>
      </c>
      <c r="BQ134" s="121" t="e">
        <f ca="1">+IF(AND(ISNUMBER(OFFSET('Hygiene Data'!$H$10,0,10*ROW('Hygiene Data'!H128))),'Data Summary'!EF134="Yes"),OFFSET('Hygiene Data'!$H$10,0,10*ROW('Hygiene Data'!H128)),NA())</f>
        <v>#N/A</v>
      </c>
    </row>
    <row r="135" spans="1:69" x14ac:dyDescent="0.2">
      <c r="A135" s="44" t="e">
        <f ca="1">+IF(OFFSET('Water Data'!$B$1,0,10*ROW('Water Data'!B129))="",NA(),OFFSET('Water Data'!$B$1,0,10*ROW('Water Data'!B129)))</f>
        <v>#N/A</v>
      </c>
      <c r="B135" s="44" t="e">
        <f ca="1">+IF(OFFSET('Water Data'!$A$3,0,10*ROW('Water Data'!A132))="",NA(),OFFSET('Water Data'!$A$3,0,10*ROW('Water Data'!A132)))</f>
        <v>#N/A</v>
      </c>
      <c r="C135" s="44" t="e">
        <f ca="1">+IF(OFFSET('Water Data'!$C$3,0,10*ROW('Water Data'!C132))="",NA(),OFFSET('Water Data'!$C$3,0,10*ROW('Water Data'!C132)))</f>
        <v>#N/A</v>
      </c>
      <c r="D135" s="119" t="e">
        <f ca="1">+IF(AND(ISNUMBER(OFFSET('Water Data'!$C$5,0,10*ROW('Water Data'!C129))),'Data Summary'!BS135="Yes"),100-OFFSET('Water Data'!$C$5,0,10*ROW('Water Data'!C129)),NA())</f>
        <v>#N/A</v>
      </c>
      <c r="E135" s="119" t="e">
        <f ca="1">+IF(AND(ISNUMBER(OFFSET('Water Data'!$C$7,0,10*ROW('Water Data'!C129))),'Data Summary'!BT135="Yes"),OFFSET('Water Data'!$C$7,0,10*ROW('Water Data'!C129)),NA())</f>
        <v>#N/A</v>
      </c>
      <c r="F135" s="119" t="e">
        <f ca="1">+IF(AND(ISNUMBER(OFFSET('Water Data'!$C$10,0,10*ROW('Water Data'!C129))),'Data Summary'!BU135="Yes"),OFFSET('Water Data'!$C$10,0,10*ROW('Water Data'!C129)),NA())</f>
        <v>#N/A</v>
      </c>
      <c r="G135" s="119" t="e">
        <f ca="1">+IF(AND(ISNUMBER(OFFSET('Water Data'!$D$5,0,10*ROW('Water Data'!D129))),'Data Summary'!BV135="Yes"),100-OFFSET('Water Data'!$D$5,0,10*ROW('Water Data'!D129)),NA())</f>
        <v>#N/A</v>
      </c>
      <c r="H135" s="119" t="e">
        <f ca="1">+IF(AND(ISNUMBER(OFFSET('Water Data'!$D$7,0,10*ROW('Water Data'!D129))),'Data Summary'!BW135="Yes"),OFFSET('Water Data'!$D$7,0,10*ROW('Water Data'!D129)),NA())</f>
        <v>#N/A</v>
      </c>
      <c r="I135" s="119" t="e">
        <f ca="1">+IF(AND(ISNUMBER(OFFSET('Water Data'!$D$10,0,10*ROW('Water Data'!D129))),'Data Summary'!BX135="Yes"),OFFSET('Water Data'!$D$10,0,10*ROW('Water Data'!D129)),NA())</f>
        <v>#N/A</v>
      </c>
      <c r="J135" s="119" t="e">
        <f ca="1">+IF(AND(ISNUMBER(OFFSET('Water Data'!$E$5,0,10*ROW('Water Data'!E129))),'Data Summary'!BY135="Yes"),100-OFFSET('Water Data'!$E$5,0,10*ROW('Water Data'!E129)),NA())</f>
        <v>#N/A</v>
      </c>
      <c r="K135" s="119" t="e">
        <f ca="1">+IF(AND(ISNUMBER(OFFSET('Water Data'!$E$7,0,10*ROW('Water Data'!E129))),'Data Summary'!BZ135="Yes"),OFFSET('Water Data'!$E$7,0,10*ROW('Water Data'!E129)),NA())</f>
        <v>#N/A</v>
      </c>
      <c r="L135" s="119" t="e">
        <f ca="1">+IF(AND(ISNUMBER(OFFSET('Water Data'!$E$10,0,10*ROW('Water Data'!E129))),'Data Summary'!CA135="Yes"),OFFSET('Water Data'!$E$10,0,10*ROW('Water Data'!E129)),NA())</f>
        <v>#N/A</v>
      </c>
      <c r="M135" s="119" t="e">
        <f ca="1">+IF(AND(ISNUMBER(OFFSET('Water Data'!$F$5,0,10*ROW('Water Data'!F129))),'Data Summary'!CB135="Yes"),100-OFFSET('Water Data'!$F$5,0,10*ROW('Water Data'!F129)),NA())</f>
        <v>#N/A</v>
      </c>
      <c r="N135" s="119" t="e">
        <f ca="1">+IF(AND(ISNUMBER(OFFSET('Water Data'!$F$7,0,10*ROW('Water Data'!F129))),'Data Summary'!CC135="Yes"),OFFSET('Water Data'!$F$7,0,10*ROW('Water Data'!F129)),NA())</f>
        <v>#N/A</v>
      </c>
      <c r="O135" s="119" t="e">
        <f ca="1">+IF(AND(ISNUMBER(OFFSET('Water Data'!$F$10,0,10*ROW('Water Data'!F129))),'Data Summary'!CD135="Yes"),OFFSET('Water Data'!$F$10,0,10*ROW('Water Data'!F129)),NA())</f>
        <v>#N/A</v>
      </c>
      <c r="P135" s="119" t="e">
        <f ca="1">+IF(AND(ISNUMBER(OFFSET('Water Data'!$G$5,0,10*ROW('Water Data'!G129))),'Data Summary'!CE135="Yes"),100-OFFSET('Water Data'!$G$5,0,10*ROW('Water Data'!G129)),NA())</f>
        <v>#N/A</v>
      </c>
      <c r="Q135" s="119" t="e">
        <f ca="1">+IF(AND(ISNUMBER(OFFSET('Water Data'!$G$7,0,10*ROW('Water Data'!G129))),'Data Summary'!CF135="Yes"),OFFSET('Water Data'!$G$7,0,10*ROW('Water Data'!G129)),NA())</f>
        <v>#N/A</v>
      </c>
      <c r="R135" s="119" t="e">
        <f ca="1">+IF(AND(ISNUMBER(OFFSET('Water Data'!$G$10,0,10*ROW('Water Data'!G129))),'Data Summary'!CG135="Yes"),OFFSET('Water Data'!$G$10,0,10*ROW('Water Data'!G129)),NA())</f>
        <v>#N/A</v>
      </c>
      <c r="S135" s="119" t="e">
        <f ca="1">+IF(AND(ISNUMBER(OFFSET('Water Data'!$H$5,0,10*ROW('Water Data'!H129))),'Data Summary'!CH135="Yes"),100-OFFSET('Water Data'!$H$5,0,10*ROW('Water Data'!H129)),NA())</f>
        <v>#N/A</v>
      </c>
      <c r="T135" s="119" t="e">
        <f ca="1">+IF(AND(ISNUMBER(OFFSET('Water Data'!$H$7,0,10*ROW('Water Data'!H129))),'Data Summary'!CI135="Yes"),OFFSET('Water Data'!$H$7,0,10*ROW('Water Data'!H129)),NA())</f>
        <v>#N/A</v>
      </c>
      <c r="U135" s="119" t="e">
        <f ca="1">+IF(AND(ISNUMBER(OFFSET('Water Data'!$H$10,0,10*ROW('Water Data'!H129))),'Data Summary'!CJ135="Yes"),OFFSET('Water Data'!$H$10,0,10*ROW('Water Data'!H129)),NA())</f>
        <v>#N/A</v>
      </c>
      <c r="V135" s="120" t="e">
        <f ca="1">+IF(AND(ISNUMBER(OFFSET('Sanitation Data'!$C$5,0,10*ROW('Sanitation Data'!C129))),'Data Summary'!CK135="Yes"),100-OFFSET('Sanitation Data'!$C$5,0,10*ROW('Sanitation Data'!C129)),NA())</f>
        <v>#N/A</v>
      </c>
      <c r="W135" s="120" t="e">
        <f ca="1">+IF(AND(ISNUMBER(OFFSET('Sanitation Data'!$C$7,0,10*ROW('Sanitation Data'!C129))),'Data Summary'!CL135="Yes"),OFFSET('Sanitation Data'!$C$7,0,10*ROW('Sanitation Data'!C129)),NA())</f>
        <v>#N/A</v>
      </c>
      <c r="X135" s="120" t="e">
        <f ca="1">+IF(AND(ISNUMBER(OFFSET('Sanitation Data'!$C$11,0,10*ROW('Sanitation Data'!C129))),'Data Summary'!CM135="Yes"),OFFSET('Sanitation Data'!$C$11,0,10*ROW('Sanitation Data'!C129)),NA())</f>
        <v>#N/A</v>
      </c>
      <c r="Y135" s="120" t="e">
        <f ca="1">+IF(AND(ISNUMBER(OFFSET('Sanitation Data'!$C$12,0,10*ROW('Sanitation Data'!C129))),'Data Summary'!CN135="Yes"),OFFSET('Sanitation Data'!$C$12,0,10*ROW('Sanitation Data'!C129)),NA())</f>
        <v>#N/A</v>
      </c>
      <c r="Z135" s="120" t="e">
        <f ca="1">+IF(AND(ISNUMBER(OFFSET('Sanitation Data'!$C$13,0,10*ROW('Sanitation Data'!C129))),'Data Summary'!CO135="Yes"),OFFSET('Sanitation Data'!$C$13,0,10*ROW('Sanitation Data'!C129)),NA())</f>
        <v>#N/A</v>
      </c>
      <c r="AA135" s="120" t="e">
        <f ca="1">+IF(AND(ISNUMBER(OFFSET('Sanitation Data'!$D$5,0,10*ROW('Sanitation Data'!D129))),'Data Summary'!CP135="Yes"),100-OFFSET('Sanitation Data'!$D$5,0,10*ROW('Sanitation Data'!D129)),NA())</f>
        <v>#N/A</v>
      </c>
      <c r="AB135" s="120" t="e">
        <f ca="1">+IF(AND(ISNUMBER(OFFSET('Sanitation Data'!$D$7,0,10*ROW('Sanitation Data'!D129))),'Data Summary'!CQ135="Yes"),OFFSET('Sanitation Data'!$D$7,0,10*ROW('Sanitation Data'!D129)),NA())</f>
        <v>#N/A</v>
      </c>
      <c r="AC135" s="120" t="e">
        <f ca="1">+IF(AND(ISNUMBER(OFFSET('Sanitation Data'!$D$11,0,10*ROW('Sanitation Data'!D129))),'Data Summary'!CR135="Yes"),OFFSET('Sanitation Data'!$D$11,0,10*ROW('Sanitation Data'!D129)),NA())</f>
        <v>#N/A</v>
      </c>
      <c r="AD135" s="120" t="e">
        <f ca="1">+IF(AND(ISNUMBER(OFFSET('Sanitation Data'!$D$12,0,10*ROW('Sanitation Data'!D129))),'Data Summary'!CS135="Yes"),OFFSET('Sanitation Data'!$D$12,0,10*ROW('Sanitation Data'!D129)),NA())</f>
        <v>#N/A</v>
      </c>
      <c r="AE135" s="120" t="e">
        <f ca="1">+IF(AND(ISNUMBER(OFFSET('Sanitation Data'!$D$13,0,10*ROW('Sanitation Data'!D129))),'Data Summary'!CT135="Yes"),OFFSET('Sanitation Data'!$D$13,0,10*ROW('Sanitation Data'!D129)),NA())</f>
        <v>#N/A</v>
      </c>
      <c r="AF135" s="120" t="e">
        <f ca="1">+IF(AND(ISNUMBER(OFFSET('Sanitation Data'!$E$5,0,10*ROW('Sanitation Data'!E129))),'Data Summary'!CU135="Yes"),100-OFFSET('Sanitation Data'!$E$5,0,10*ROW('Sanitation Data'!E129)),NA())</f>
        <v>#N/A</v>
      </c>
      <c r="AG135" s="120" t="e">
        <f ca="1">+IF(AND(ISNUMBER(OFFSET('Sanitation Data'!$E$7,0,10*ROW('Sanitation Data'!E129))),'Data Summary'!CV135="Yes"),OFFSET('Sanitation Data'!$E$7,0,10*ROW('Sanitation Data'!E129)),NA())</f>
        <v>#N/A</v>
      </c>
      <c r="AH135" s="120" t="e">
        <f ca="1">+IF(AND(ISNUMBER(OFFSET('Sanitation Data'!$E$11,0,10*ROW('Sanitation Data'!E129))),'Data Summary'!CW135="Yes"),OFFSET('Sanitation Data'!$E$11,0,10*ROW('Sanitation Data'!E129)),NA())</f>
        <v>#N/A</v>
      </c>
      <c r="AI135" s="120" t="e">
        <f ca="1">+IF(AND(ISNUMBER(OFFSET('Sanitation Data'!$E$12,0,10*ROW('Sanitation Data'!E129))),'Data Summary'!CX135="Yes"),OFFSET('Sanitation Data'!$E$12,0,10*ROW('Sanitation Data'!E129)),NA())</f>
        <v>#N/A</v>
      </c>
      <c r="AJ135" s="120" t="e">
        <f ca="1">+IF(AND(ISNUMBER(OFFSET('Sanitation Data'!$E$13,0,10*ROW('Sanitation Data'!E129))),'Data Summary'!CY135="Yes"),OFFSET('Sanitation Data'!$E$13,0,10*ROW('Sanitation Data'!E129)),NA())</f>
        <v>#N/A</v>
      </c>
      <c r="AK135" s="120" t="e">
        <f ca="1">+IF(AND(ISNUMBER(OFFSET('Sanitation Data'!$F$5,0,10*ROW('Sanitation Data'!F129))),'Data Summary'!CZ135="Yes"),100-OFFSET('Sanitation Data'!$F$5,0,10*ROW('Sanitation Data'!F129)),NA())</f>
        <v>#N/A</v>
      </c>
      <c r="AL135" s="120" t="e">
        <f ca="1">+IF(AND(ISNUMBER(OFFSET('Sanitation Data'!$F$7,0,10*ROW('Sanitation Data'!F129))),'Data Summary'!DA135="Yes"),OFFSET('Sanitation Data'!$F$7,0,10*ROW('Sanitation Data'!F129)),NA())</f>
        <v>#N/A</v>
      </c>
      <c r="AM135" s="120" t="e">
        <f ca="1">+IF(AND(ISNUMBER(OFFSET('Sanitation Data'!$F$11,0,10*ROW('Sanitation Data'!F129))),'Data Summary'!DB135="Yes"),OFFSET('Sanitation Data'!$F$11,0,10*ROW('Sanitation Data'!F129)),NA())</f>
        <v>#N/A</v>
      </c>
      <c r="AN135" s="120" t="e">
        <f ca="1">+IF(AND(ISNUMBER(OFFSET('Sanitation Data'!$F$12,0,10*ROW('Sanitation Data'!F129))),'Data Summary'!DC135="Yes"),OFFSET('Sanitation Data'!$F$12,0,10*ROW('Sanitation Data'!F129)),NA())</f>
        <v>#N/A</v>
      </c>
      <c r="AO135" s="120" t="e">
        <f ca="1">+IF(AND(ISNUMBER(OFFSET('Sanitation Data'!$F$13,0,10*ROW('Sanitation Data'!F129))),'Data Summary'!DD135="Yes"),OFFSET('Sanitation Data'!$F$13,0,10*ROW('Sanitation Data'!F129)),NA())</f>
        <v>#N/A</v>
      </c>
      <c r="AP135" s="120" t="e">
        <f ca="1">+IF(AND(ISNUMBER(OFFSET('Sanitation Data'!$G$5,0,10*ROW('Sanitation Data'!G129))),'Data Summary'!DE135="Yes"),100-OFFSET('Sanitation Data'!$G$5,0,10*ROW('Sanitation Data'!G129)),NA())</f>
        <v>#N/A</v>
      </c>
      <c r="AQ135" s="120" t="e">
        <f ca="1">+IF(AND(ISNUMBER(OFFSET('Sanitation Data'!$G$7,0,10*ROW('Sanitation Data'!G129))),'Data Summary'!DF135="Yes"),OFFSET('Sanitation Data'!$G$7,0,10*ROW('Sanitation Data'!G129)),NA())</f>
        <v>#N/A</v>
      </c>
      <c r="AR135" s="120" t="e">
        <f ca="1">+IF(AND(ISNUMBER(OFFSET('Sanitation Data'!$G$11,0,10*ROW('Sanitation Data'!G129))),'Data Summary'!DG135="Yes"),OFFSET('Sanitation Data'!$G$11,0,10*ROW('Sanitation Data'!G129)),NA())</f>
        <v>#N/A</v>
      </c>
      <c r="AS135" s="120" t="e">
        <f ca="1">+IF(AND(ISNUMBER(OFFSET('Sanitation Data'!$G$12,0,10*ROW('Sanitation Data'!G129))),'Data Summary'!DH135="Yes"),OFFSET('Sanitation Data'!$G$12,0,10*ROW('Sanitation Data'!G129)),NA())</f>
        <v>#N/A</v>
      </c>
      <c r="AT135" s="120" t="e">
        <f ca="1">+IF(AND(ISNUMBER(OFFSET('Sanitation Data'!$G$13,0,10*ROW('Sanitation Data'!G129))),'Data Summary'!DI135="Yes"),OFFSET('Sanitation Data'!$G$13,0,10*ROW('Sanitation Data'!G129)),NA())</f>
        <v>#N/A</v>
      </c>
      <c r="AU135" s="120" t="e">
        <f ca="1">+IF(AND(ISNUMBER(OFFSET('Sanitation Data'!$H$5,0,10*ROW('Sanitation Data'!H129))),'Data Summary'!DJ135="Yes"),100-OFFSET('Sanitation Data'!$H$5,0,10*ROW('Sanitation Data'!H129)),NA())</f>
        <v>#N/A</v>
      </c>
      <c r="AV135" s="120" t="e">
        <f ca="1">+IF(AND(ISNUMBER(OFFSET('Sanitation Data'!$H$7,0,10*ROW('Sanitation Data'!H129))),'Data Summary'!DK135="Yes"),OFFSET('Sanitation Data'!$H$7,0,10*ROW('Sanitation Data'!H129)),NA())</f>
        <v>#N/A</v>
      </c>
      <c r="AW135" s="120" t="e">
        <f ca="1">+IF(AND(ISNUMBER(OFFSET('Sanitation Data'!$H$11,0,10*ROW('Sanitation Data'!H129))),'Data Summary'!DL135="Yes"),OFFSET('Sanitation Data'!$H$11,0,10*ROW('Sanitation Data'!H129)),NA())</f>
        <v>#N/A</v>
      </c>
      <c r="AX135" s="120" t="e">
        <f ca="1">+IF(AND(ISNUMBER(OFFSET('Sanitation Data'!$H$12,0,10*ROW('Sanitation Data'!H129))),'Data Summary'!DM135="Yes"),OFFSET('Sanitation Data'!$H$12,0,10*ROW('Sanitation Data'!H129)),NA())</f>
        <v>#N/A</v>
      </c>
      <c r="AY135" s="120" t="e">
        <f ca="1">+IF(AND(ISNUMBER(OFFSET('Sanitation Data'!$H$13,0,10*ROW('Sanitation Data'!H129))),'Data Summary'!DN135="Yes"),OFFSET('Sanitation Data'!$H$13,0,10*ROW('Sanitation Data'!H129)),NA())</f>
        <v>#N/A</v>
      </c>
      <c r="AZ135" s="121" t="e">
        <f ca="1">+IF(AND(ISNUMBER(OFFSET('Hygiene Data'!$C$6,0,10*ROW('Hygiene Data'!C129))),'Data Summary'!DO135="Yes"),OFFSET('Hygiene Data'!$C$6,0,10*ROW('Hygiene Data'!C129)),NA())</f>
        <v>#N/A</v>
      </c>
      <c r="BA135" s="121" t="e">
        <f ca="1">+IF(AND(ISNUMBER(OFFSET('Hygiene Data'!$C$8,0,10*ROW('Hygiene Data'!C129))),'Data Summary'!DP135="Yes"),OFFSET('Hygiene Data'!$C$8,0,10*ROW('Hygiene Data'!C129)),NA())</f>
        <v>#N/A</v>
      </c>
      <c r="BB135" s="121" t="e">
        <f ca="1">+IF(AND(ISNUMBER(OFFSET('Hygiene Data'!$C$10,0,10*ROW('Hygiene Data'!C129))),'Data Summary'!DQ135="Yes"),OFFSET('Hygiene Data'!$C$10,0,10*ROW('Hygiene Data'!C129)),NA())</f>
        <v>#N/A</v>
      </c>
      <c r="BC135" s="121" t="e">
        <f ca="1">+IF(AND(ISNUMBER(OFFSET('Hygiene Data'!$D$6,0,10*ROW('Hygiene Data'!D129))),'Data Summary'!DR135="Yes"),OFFSET('Hygiene Data'!$D$6,0,10*ROW('Hygiene Data'!D129)),NA())</f>
        <v>#N/A</v>
      </c>
      <c r="BD135" s="121" t="e">
        <f ca="1">+IF(AND(ISNUMBER(OFFSET('Hygiene Data'!$D$8,0,10*ROW('Hygiene Data'!D129))),'Data Summary'!DS135="Yes"),OFFSET('Hygiene Data'!$D$8,0,10*ROW('Hygiene Data'!D129)),NA())</f>
        <v>#N/A</v>
      </c>
      <c r="BE135" s="121" t="e">
        <f ca="1">+IF(AND(ISNUMBER(OFFSET('Hygiene Data'!$D$10,0,10*ROW('Hygiene Data'!D129))),'Data Summary'!DT135="Yes"),OFFSET('Hygiene Data'!$D$10,0,10*ROW('Hygiene Data'!D129)),NA())</f>
        <v>#N/A</v>
      </c>
      <c r="BF135" s="121" t="e">
        <f ca="1">+IF(AND(ISNUMBER(OFFSET('Hygiene Data'!$E$6,0,10*ROW('Hygiene Data'!E129))),'Data Summary'!DU135="Yes"),OFFSET('Hygiene Data'!$E$6,0,10*ROW('Hygiene Data'!E129)),NA())</f>
        <v>#N/A</v>
      </c>
      <c r="BG135" s="121" t="e">
        <f ca="1">+IF(AND(ISNUMBER(OFFSET('Hygiene Data'!$E$8,0,10*ROW('Hygiene Data'!E129))),'Data Summary'!DV135="Yes"),OFFSET('Hygiene Data'!$E$8,0,10*ROW('Hygiene Data'!E129)),NA())</f>
        <v>#N/A</v>
      </c>
      <c r="BH135" s="121" t="e">
        <f ca="1">+IF(AND(ISNUMBER(OFFSET('Hygiene Data'!$E$10,0,10*ROW('Hygiene Data'!E129))),'Data Summary'!DW135="Yes"),OFFSET('Hygiene Data'!$E$10,0,10*ROW('Hygiene Data'!E129)),NA())</f>
        <v>#N/A</v>
      </c>
      <c r="BI135" s="121" t="e">
        <f ca="1">+IF(AND(ISNUMBER(OFFSET('Hygiene Data'!$F$6,0,10*ROW('Hygiene Data'!F129))),'Data Summary'!DX135="Yes"),OFFSET('Hygiene Data'!$F$6,0,10*ROW('Hygiene Data'!F129)),NA())</f>
        <v>#N/A</v>
      </c>
      <c r="BJ135" s="121" t="e">
        <f ca="1">+IF(AND(ISNUMBER(OFFSET('Hygiene Data'!$F$8,0,10*ROW('Hygiene Data'!F129))),'Data Summary'!DY135="Yes"),OFFSET('Hygiene Data'!$F$8,0,10*ROW('Hygiene Data'!F129)),NA())</f>
        <v>#N/A</v>
      </c>
      <c r="BK135" s="121" t="e">
        <f ca="1">+IF(AND(ISNUMBER(OFFSET('Hygiene Data'!$F$10,0,10*ROW('Hygiene Data'!F129))),'Data Summary'!DZ135="Yes"),OFFSET('Hygiene Data'!$F$10,0,10*ROW('Hygiene Data'!F129)),NA())</f>
        <v>#N/A</v>
      </c>
      <c r="BL135" s="121" t="e">
        <f ca="1">+IF(AND(ISNUMBER(OFFSET('Hygiene Data'!$G$6,0,10*ROW('Hygiene Data'!G129))),'Data Summary'!EA135="Yes"),OFFSET('Hygiene Data'!$G$6,0,10*ROW('Hygiene Data'!G129)),NA())</f>
        <v>#N/A</v>
      </c>
      <c r="BM135" s="121" t="e">
        <f ca="1">+IF(AND(ISNUMBER(OFFSET('Hygiene Data'!$G$8,0,10*ROW('Hygiene Data'!G129))),'Data Summary'!EB135="Yes"),OFFSET('Hygiene Data'!$G$8,0,10*ROW('Hygiene Data'!G129)),NA())</f>
        <v>#N/A</v>
      </c>
      <c r="BN135" s="121" t="e">
        <f ca="1">+IF(AND(ISNUMBER(OFFSET('Hygiene Data'!$G$10,0,10*ROW('Hygiene Data'!G129))),'Data Summary'!EC135="Yes"),OFFSET('Hygiene Data'!$G$10,0,10*ROW('Hygiene Data'!G129)),NA())</f>
        <v>#N/A</v>
      </c>
      <c r="BO135" s="121" t="e">
        <f ca="1">+IF(AND(ISNUMBER(OFFSET('Hygiene Data'!$H$6,0,10*ROW('Hygiene Data'!H129))),'Data Summary'!ED135="Yes"),OFFSET('Hygiene Data'!$H$6,0,10*ROW('Hygiene Data'!H129)),NA())</f>
        <v>#N/A</v>
      </c>
      <c r="BP135" s="121" t="e">
        <f ca="1">+IF(AND(ISNUMBER(OFFSET('Hygiene Data'!$H$8,0,10*ROW('Hygiene Data'!H129))),'Data Summary'!EE135="Yes"),OFFSET('Hygiene Data'!$H$8,0,10*ROW('Hygiene Data'!H129)),NA())</f>
        <v>#N/A</v>
      </c>
      <c r="BQ135" s="121" t="e">
        <f ca="1">+IF(AND(ISNUMBER(OFFSET('Hygiene Data'!$H$10,0,10*ROW('Hygiene Data'!H129))),'Data Summary'!EF135="Yes"),OFFSET('Hygiene Data'!$H$10,0,10*ROW('Hygiene Data'!H129)),NA())</f>
        <v>#N/A</v>
      </c>
    </row>
    <row r="136" spans="1:69" x14ac:dyDescent="0.2">
      <c r="A136" s="44" t="e">
        <f ca="1">+IF(OFFSET('Water Data'!$B$1,0,10*ROW('Water Data'!B130))="",NA(),OFFSET('Water Data'!$B$1,0,10*ROW('Water Data'!B130)))</f>
        <v>#N/A</v>
      </c>
      <c r="B136" s="44" t="e">
        <f ca="1">+IF(OFFSET('Water Data'!$A$3,0,10*ROW('Water Data'!A133))="",NA(),OFFSET('Water Data'!$A$3,0,10*ROW('Water Data'!A133)))</f>
        <v>#N/A</v>
      </c>
      <c r="C136" s="44" t="e">
        <f ca="1">+IF(OFFSET('Water Data'!$C$3,0,10*ROW('Water Data'!C133))="",NA(),OFFSET('Water Data'!$C$3,0,10*ROW('Water Data'!C133)))</f>
        <v>#N/A</v>
      </c>
      <c r="D136" s="119" t="e">
        <f ca="1">+IF(AND(ISNUMBER(OFFSET('Water Data'!$C$5,0,10*ROW('Water Data'!C130))),'Data Summary'!BS136="Yes"),100-OFFSET('Water Data'!$C$5,0,10*ROW('Water Data'!C130)),NA())</f>
        <v>#N/A</v>
      </c>
      <c r="E136" s="119" t="e">
        <f ca="1">+IF(AND(ISNUMBER(OFFSET('Water Data'!$C$7,0,10*ROW('Water Data'!C130))),'Data Summary'!BT136="Yes"),OFFSET('Water Data'!$C$7,0,10*ROW('Water Data'!C130)),NA())</f>
        <v>#N/A</v>
      </c>
      <c r="F136" s="119" t="e">
        <f ca="1">+IF(AND(ISNUMBER(OFFSET('Water Data'!$C$10,0,10*ROW('Water Data'!C130))),'Data Summary'!BU136="Yes"),OFFSET('Water Data'!$C$10,0,10*ROW('Water Data'!C130)),NA())</f>
        <v>#N/A</v>
      </c>
      <c r="G136" s="119" t="e">
        <f ca="1">+IF(AND(ISNUMBER(OFFSET('Water Data'!$D$5,0,10*ROW('Water Data'!D130))),'Data Summary'!BV136="Yes"),100-OFFSET('Water Data'!$D$5,0,10*ROW('Water Data'!D130)),NA())</f>
        <v>#N/A</v>
      </c>
      <c r="H136" s="119" t="e">
        <f ca="1">+IF(AND(ISNUMBER(OFFSET('Water Data'!$D$7,0,10*ROW('Water Data'!D130))),'Data Summary'!BW136="Yes"),OFFSET('Water Data'!$D$7,0,10*ROW('Water Data'!D130)),NA())</f>
        <v>#N/A</v>
      </c>
      <c r="I136" s="119" t="e">
        <f ca="1">+IF(AND(ISNUMBER(OFFSET('Water Data'!$D$10,0,10*ROW('Water Data'!D130))),'Data Summary'!BX136="Yes"),OFFSET('Water Data'!$D$10,0,10*ROW('Water Data'!D130)),NA())</f>
        <v>#N/A</v>
      </c>
      <c r="J136" s="119" t="e">
        <f ca="1">+IF(AND(ISNUMBER(OFFSET('Water Data'!$E$5,0,10*ROW('Water Data'!E130))),'Data Summary'!BY136="Yes"),100-OFFSET('Water Data'!$E$5,0,10*ROW('Water Data'!E130)),NA())</f>
        <v>#N/A</v>
      </c>
      <c r="K136" s="119" t="e">
        <f ca="1">+IF(AND(ISNUMBER(OFFSET('Water Data'!$E$7,0,10*ROW('Water Data'!E130))),'Data Summary'!BZ136="Yes"),OFFSET('Water Data'!$E$7,0,10*ROW('Water Data'!E130)),NA())</f>
        <v>#N/A</v>
      </c>
      <c r="L136" s="119" t="e">
        <f ca="1">+IF(AND(ISNUMBER(OFFSET('Water Data'!$E$10,0,10*ROW('Water Data'!E130))),'Data Summary'!CA136="Yes"),OFFSET('Water Data'!$E$10,0,10*ROW('Water Data'!E130)),NA())</f>
        <v>#N/A</v>
      </c>
      <c r="M136" s="119" t="e">
        <f ca="1">+IF(AND(ISNUMBER(OFFSET('Water Data'!$F$5,0,10*ROW('Water Data'!F130))),'Data Summary'!CB136="Yes"),100-OFFSET('Water Data'!$F$5,0,10*ROW('Water Data'!F130)),NA())</f>
        <v>#N/A</v>
      </c>
      <c r="N136" s="119" t="e">
        <f ca="1">+IF(AND(ISNUMBER(OFFSET('Water Data'!$F$7,0,10*ROW('Water Data'!F130))),'Data Summary'!CC136="Yes"),OFFSET('Water Data'!$F$7,0,10*ROW('Water Data'!F130)),NA())</f>
        <v>#N/A</v>
      </c>
      <c r="O136" s="119" t="e">
        <f ca="1">+IF(AND(ISNUMBER(OFFSET('Water Data'!$F$10,0,10*ROW('Water Data'!F130))),'Data Summary'!CD136="Yes"),OFFSET('Water Data'!$F$10,0,10*ROW('Water Data'!F130)),NA())</f>
        <v>#N/A</v>
      </c>
      <c r="P136" s="119" t="e">
        <f ca="1">+IF(AND(ISNUMBER(OFFSET('Water Data'!$G$5,0,10*ROW('Water Data'!G130))),'Data Summary'!CE136="Yes"),100-OFFSET('Water Data'!$G$5,0,10*ROW('Water Data'!G130)),NA())</f>
        <v>#N/A</v>
      </c>
      <c r="Q136" s="119" t="e">
        <f ca="1">+IF(AND(ISNUMBER(OFFSET('Water Data'!$G$7,0,10*ROW('Water Data'!G130))),'Data Summary'!CF136="Yes"),OFFSET('Water Data'!$G$7,0,10*ROW('Water Data'!G130)),NA())</f>
        <v>#N/A</v>
      </c>
      <c r="R136" s="119" t="e">
        <f ca="1">+IF(AND(ISNUMBER(OFFSET('Water Data'!$G$10,0,10*ROW('Water Data'!G130))),'Data Summary'!CG136="Yes"),OFFSET('Water Data'!$G$10,0,10*ROW('Water Data'!G130)),NA())</f>
        <v>#N/A</v>
      </c>
      <c r="S136" s="119" t="e">
        <f ca="1">+IF(AND(ISNUMBER(OFFSET('Water Data'!$H$5,0,10*ROW('Water Data'!H130))),'Data Summary'!CH136="Yes"),100-OFFSET('Water Data'!$H$5,0,10*ROW('Water Data'!H130)),NA())</f>
        <v>#N/A</v>
      </c>
      <c r="T136" s="119" t="e">
        <f ca="1">+IF(AND(ISNUMBER(OFFSET('Water Data'!$H$7,0,10*ROW('Water Data'!H130))),'Data Summary'!CI136="Yes"),OFFSET('Water Data'!$H$7,0,10*ROW('Water Data'!H130)),NA())</f>
        <v>#N/A</v>
      </c>
      <c r="U136" s="119" t="e">
        <f ca="1">+IF(AND(ISNUMBER(OFFSET('Water Data'!$H$10,0,10*ROW('Water Data'!H130))),'Data Summary'!CJ136="Yes"),OFFSET('Water Data'!$H$10,0,10*ROW('Water Data'!H130)),NA())</f>
        <v>#N/A</v>
      </c>
      <c r="V136" s="120" t="e">
        <f ca="1">+IF(AND(ISNUMBER(OFFSET('Sanitation Data'!$C$5,0,10*ROW('Sanitation Data'!C130))),'Data Summary'!CK136="Yes"),100-OFFSET('Sanitation Data'!$C$5,0,10*ROW('Sanitation Data'!C130)),NA())</f>
        <v>#N/A</v>
      </c>
      <c r="W136" s="120" t="e">
        <f ca="1">+IF(AND(ISNUMBER(OFFSET('Sanitation Data'!$C$7,0,10*ROW('Sanitation Data'!C130))),'Data Summary'!CL136="Yes"),OFFSET('Sanitation Data'!$C$7,0,10*ROW('Sanitation Data'!C130)),NA())</f>
        <v>#N/A</v>
      </c>
      <c r="X136" s="120" t="e">
        <f ca="1">+IF(AND(ISNUMBER(OFFSET('Sanitation Data'!$C$11,0,10*ROW('Sanitation Data'!C130))),'Data Summary'!CM136="Yes"),OFFSET('Sanitation Data'!$C$11,0,10*ROW('Sanitation Data'!C130)),NA())</f>
        <v>#N/A</v>
      </c>
      <c r="Y136" s="120" t="e">
        <f ca="1">+IF(AND(ISNUMBER(OFFSET('Sanitation Data'!$C$12,0,10*ROW('Sanitation Data'!C130))),'Data Summary'!CN136="Yes"),OFFSET('Sanitation Data'!$C$12,0,10*ROW('Sanitation Data'!C130)),NA())</f>
        <v>#N/A</v>
      </c>
      <c r="Z136" s="120" t="e">
        <f ca="1">+IF(AND(ISNUMBER(OFFSET('Sanitation Data'!$C$13,0,10*ROW('Sanitation Data'!C130))),'Data Summary'!CO136="Yes"),OFFSET('Sanitation Data'!$C$13,0,10*ROW('Sanitation Data'!C130)),NA())</f>
        <v>#N/A</v>
      </c>
      <c r="AA136" s="120" t="e">
        <f ca="1">+IF(AND(ISNUMBER(OFFSET('Sanitation Data'!$D$5,0,10*ROW('Sanitation Data'!D130))),'Data Summary'!CP136="Yes"),100-OFFSET('Sanitation Data'!$D$5,0,10*ROW('Sanitation Data'!D130)),NA())</f>
        <v>#N/A</v>
      </c>
      <c r="AB136" s="120" t="e">
        <f ca="1">+IF(AND(ISNUMBER(OFFSET('Sanitation Data'!$D$7,0,10*ROW('Sanitation Data'!D130))),'Data Summary'!CQ136="Yes"),OFFSET('Sanitation Data'!$D$7,0,10*ROW('Sanitation Data'!D130)),NA())</f>
        <v>#N/A</v>
      </c>
      <c r="AC136" s="120" t="e">
        <f ca="1">+IF(AND(ISNUMBER(OFFSET('Sanitation Data'!$D$11,0,10*ROW('Sanitation Data'!D130))),'Data Summary'!CR136="Yes"),OFFSET('Sanitation Data'!$D$11,0,10*ROW('Sanitation Data'!D130)),NA())</f>
        <v>#N/A</v>
      </c>
      <c r="AD136" s="120" t="e">
        <f ca="1">+IF(AND(ISNUMBER(OFFSET('Sanitation Data'!$D$12,0,10*ROW('Sanitation Data'!D130))),'Data Summary'!CS136="Yes"),OFFSET('Sanitation Data'!$D$12,0,10*ROW('Sanitation Data'!D130)),NA())</f>
        <v>#N/A</v>
      </c>
      <c r="AE136" s="120" t="e">
        <f ca="1">+IF(AND(ISNUMBER(OFFSET('Sanitation Data'!$D$13,0,10*ROW('Sanitation Data'!D130))),'Data Summary'!CT136="Yes"),OFFSET('Sanitation Data'!$D$13,0,10*ROW('Sanitation Data'!D130)),NA())</f>
        <v>#N/A</v>
      </c>
      <c r="AF136" s="120" t="e">
        <f ca="1">+IF(AND(ISNUMBER(OFFSET('Sanitation Data'!$E$5,0,10*ROW('Sanitation Data'!E130))),'Data Summary'!CU136="Yes"),100-OFFSET('Sanitation Data'!$E$5,0,10*ROW('Sanitation Data'!E130)),NA())</f>
        <v>#N/A</v>
      </c>
      <c r="AG136" s="120" t="e">
        <f ca="1">+IF(AND(ISNUMBER(OFFSET('Sanitation Data'!$E$7,0,10*ROW('Sanitation Data'!E130))),'Data Summary'!CV136="Yes"),OFFSET('Sanitation Data'!$E$7,0,10*ROW('Sanitation Data'!E130)),NA())</f>
        <v>#N/A</v>
      </c>
      <c r="AH136" s="120" t="e">
        <f ca="1">+IF(AND(ISNUMBER(OFFSET('Sanitation Data'!$E$11,0,10*ROW('Sanitation Data'!E130))),'Data Summary'!CW136="Yes"),OFFSET('Sanitation Data'!$E$11,0,10*ROW('Sanitation Data'!E130)),NA())</f>
        <v>#N/A</v>
      </c>
      <c r="AI136" s="120" t="e">
        <f ca="1">+IF(AND(ISNUMBER(OFFSET('Sanitation Data'!$E$12,0,10*ROW('Sanitation Data'!E130))),'Data Summary'!CX136="Yes"),OFFSET('Sanitation Data'!$E$12,0,10*ROW('Sanitation Data'!E130)),NA())</f>
        <v>#N/A</v>
      </c>
      <c r="AJ136" s="120" t="e">
        <f ca="1">+IF(AND(ISNUMBER(OFFSET('Sanitation Data'!$E$13,0,10*ROW('Sanitation Data'!E130))),'Data Summary'!CY136="Yes"),OFFSET('Sanitation Data'!$E$13,0,10*ROW('Sanitation Data'!E130)),NA())</f>
        <v>#N/A</v>
      </c>
      <c r="AK136" s="120" t="e">
        <f ca="1">+IF(AND(ISNUMBER(OFFSET('Sanitation Data'!$F$5,0,10*ROW('Sanitation Data'!F130))),'Data Summary'!CZ136="Yes"),100-OFFSET('Sanitation Data'!$F$5,0,10*ROW('Sanitation Data'!F130)),NA())</f>
        <v>#N/A</v>
      </c>
      <c r="AL136" s="120" t="e">
        <f ca="1">+IF(AND(ISNUMBER(OFFSET('Sanitation Data'!$F$7,0,10*ROW('Sanitation Data'!F130))),'Data Summary'!DA136="Yes"),OFFSET('Sanitation Data'!$F$7,0,10*ROW('Sanitation Data'!F130)),NA())</f>
        <v>#N/A</v>
      </c>
      <c r="AM136" s="120" t="e">
        <f ca="1">+IF(AND(ISNUMBER(OFFSET('Sanitation Data'!$F$11,0,10*ROW('Sanitation Data'!F130))),'Data Summary'!DB136="Yes"),OFFSET('Sanitation Data'!$F$11,0,10*ROW('Sanitation Data'!F130)),NA())</f>
        <v>#N/A</v>
      </c>
      <c r="AN136" s="120" t="e">
        <f ca="1">+IF(AND(ISNUMBER(OFFSET('Sanitation Data'!$F$12,0,10*ROW('Sanitation Data'!F130))),'Data Summary'!DC136="Yes"),OFFSET('Sanitation Data'!$F$12,0,10*ROW('Sanitation Data'!F130)),NA())</f>
        <v>#N/A</v>
      </c>
      <c r="AO136" s="120" t="e">
        <f ca="1">+IF(AND(ISNUMBER(OFFSET('Sanitation Data'!$F$13,0,10*ROW('Sanitation Data'!F130))),'Data Summary'!DD136="Yes"),OFFSET('Sanitation Data'!$F$13,0,10*ROW('Sanitation Data'!F130)),NA())</f>
        <v>#N/A</v>
      </c>
      <c r="AP136" s="120" t="e">
        <f ca="1">+IF(AND(ISNUMBER(OFFSET('Sanitation Data'!$G$5,0,10*ROW('Sanitation Data'!G130))),'Data Summary'!DE136="Yes"),100-OFFSET('Sanitation Data'!$G$5,0,10*ROW('Sanitation Data'!G130)),NA())</f>
        <v>#N/A</v>
      </c>
      <c r="AQ136" s="120" t="e">
        <f ca="1">+IF(AND(ISNUMBER(OFFSET('Sanitation Data'!$G$7,0,10*ROW('Sanitation Data'!G130))),'Data Summary'!DF136="Yes"),OFFSET('Sanitation Data'!$G$7,0,10*ROW('Sanitation Data'!G130)),NA())</f>
        <v>#N/A</v>
      </c>
      <c r="AR136" s="120" t="e">
        <f ca="1">+IF(AND(ISNUMBER(OFFSET('Sanitation Data'!$G$11,0,10*ROW('Sanitation Data'!G130))),'Data Summary'!DG136="Yes"),OFFSET('Sanitation Data'!$G$11,0,10*ROW('Sanitation Data'!G130)),NA())</f>
        <v>#N/A</v>
      </c>
      <c r="AS136" s="120" t="e">
        <f ca="1">+IF(AND(ISNUMBER(OFFSET('Sanitation Data'!$G$12,0,10*ROW('Sanitation Data'!G130))),'Data Summary'!DH136="Yes"),OFFSET('Sanitation Data'!$G$12,0,10*ROW('Sanitation Data'!G130)),NA())</f>
        <v>#N/A</v>
      </c>
      <c r="AT136" s="120" t="e">
        <f ca="1">+IF(AND(ISNUMBER(OFFSET('Sanitation Data'!$G$13,0,10*ROW('Sanitation Data'!G130))),'Data Summary'!DI136="Yes"),OFFSET('Sanitation Data'!$G$13,0,10*ROW('Sanitation Data'!G130)),NA())</f>
        <v>#N/A</v>
      </c>
      <c r="AU136" s="120" t="e">
        <f ca="1">+IF(AND(ISNUMBER(OFFSET('Sanitation Data'!$H$5,0,10*ROW('Sanitation Data'!H130))),'Data Summary'!DJ136="Yes"),100-OFFSET('Sanitation Data'!$H$5,0,10*ROW('Sanitation Data'!H130)),NA())</f>
        <v>#N/A</v>
      </c>
      <c r="AV136" s="120" t="e">
        <f ca="1">+IF(AND(ISNUMBER(OFFSET('Sanitation Data'!$H$7,0,10*ROW('Sanitation Data'!H130))),'Data Summary'!DK136="Yes"),OFFSET('Sanitation Data'!$H$7,0,10*ROW('Sanitation Data'!H130)),NA())</f>
        <v>#N/A</v>
      </c>
      <c r="AW136" s="120" t="e">
        <f ca="1">+IF(AND(ISNUMBER(OFFSET('Sanitation Data'!$H$11,0,10*ROW('Sanitation Data'!H130))),'Data Summary'!DL136="Yes"),OFFSET('Sanitation Data'!$H$11,0,10*ROW('Sanitation Data'!H130)),NA())</f>
        <v>#N/A</v>
      </c>
      <c r="AX136" s="120" t="e">
        <f ca="1">+IF(AND(ISNUMBER(OFFSET('Sanitation Data'!$H$12,0,10*ROW('Sanitation Data'!H130))),'Data Summary'!DM136="Yes"),OFFSET('Sanitation Data'!$H$12,0,10*ROW('Sanitation Data'!H130)),NA())</f>
        <v>#N/A</v>
      </c>
      <c r="AY136" s="120" t="e">
        <f ca="1">+IF(AND(ISNUMBER(OFFSET('Sanitation Data'!$H$13,0,10*ROW('Sanitation Data'!H130))),'Data Summary'!DN136="Yes"),OFFSET('Sanitation Data'!$H$13,0,10*ROW('Sanitation Data'!H130)),NA())</f>
        <v>#N/A</v>
      </c>
      <c r="AZ136" s="121" t="e">
        <f ca="1">+IF(AND(ISNUMBER(OFFSET('Hygiene Data'!$C$6,0,10*ROW('Hygiene Data'!C130))),'Data Summary'!DO136="Yes"),OFFSET('Hygiene Data'!$C$6,0,10*ROW('Hygiene Data'!C130)),NA())</f>
        <v>#N/A</v>
      </c>
      <c r="BA136" s="121" t="e">
        <f ca="1">+IF(AND(ISNUMBER(OFFSET('Hygiene Data'!$C$8,0,10*ROW('Hygiene Data'!C130))),'Data Summary'!DP136="Yes"),OFFSET('Hygiene Data'!$C$8,0,10*ROW('Hygiene Data'!C130)),NA())</f>
        <v>#N/A</v>
      </c>
      <c r="BB136" s="121" t="e">
        <f ca="1">+IF(AND(ISNUMBER(OFFSET('Hygiene Data'!$C$10,0,10*ROW('Hygiene Data'!C130))),'Data Summary'!DQ136="Yes"),OFFSET('Hygiene Data'!$C$10,0,10*ROW('Hygiene Data'!C130)),NA())</f>
        <v>#N/A</v>
      </c>
      <c r="BC136" s="121" t="e">
        <f ca="1">+IF(AND(ISNUMBER(OFFSET('Hygiene Data'!$D$6,0,10*ROW('Hygiene Data'!D130))),'Data Summary'!DR136="Yes"),OFFSET('Hygiene Data'!$D$6,0,10*ROW('Hygiene Data'!D130)),NA())</f>
        <v>#N/A</v>
      </c>
      <c r="BD136" s="121" t="e">
        <f ca="1">+IF(AND(ISNUMBER(OFFSET('Hygiene Data'!$D$8,0,10*ROW('Hygiene Data'!D130))),'Data Summary'!DS136="Yes"),OFFSET('Hygiene Data'!$D$8,0,10*ROW('Hygiene Data'!D130)),NA())</f>
        <v>#N/A</v>
      </c>
      <c r="BE136" s="121" t="e">
        <f ca="1">+IF(AND(ISNUMBER(OFFSET('Hygiene Data'!$D$10,0,10*ROW('Hygiene Data'!D130))),'Data Summary'!DT136="Yes"),OFFSET('Hygiene Data'!$D$10,0,10*ROW('Hygiene Data'!D130)),NA())</f>
        <v>#N/A</v>
      </c>
      <c r="BF136" s="121" t="e">
        <f ca="1">+IF(AND(ISNUMBER(OFFSET('Hygiene Data'!$E$6,0,10*ROW('Hygiene Data'!E130))),'Data Summary'!DU136="Yes"),OFFSET('Hygiene Data'!$E$6,0,10*ROW('Hygiene Data'!E130)),NA())</f>
        <v>#N/A</v>
      </c>
      <c r="BG136" s="121" t="e">
        <f ca="1">+IF(AND(ISNUMBER(OFFSET('Hygiene Data'!$E$8,0,10*ROW('Hygiene Data'!E130))),'Data Summary'!DV136="Yes"),OFFSET('Hygiene Data'!$E$8,0,10*ROW('Hygiene Data'!E130)),NA())</f>
        <v>#N/A</v>
      </c>
      <c r="BH136" s="121" t="e">
        <f ca="1">+IF(AND(ISNUMBER(OFFSET('Hygiene Data'!$E$10,0,10*ROW('Hygiene Data'!E130))),'Data Summary'!DW136="Yes"),OFFSET('Hygiene Data'!$E$10,0,10*ROW('Hygiene Data'!E130)),NA())</f>
        <v>#N/A</v>
      </c>
      <c r="BI136" s="121" t="e">
        <f ca="1">+IF(AND(ISNUMBER(OFFSET('Hygiene Data'!$F$6,0,10*ROW('Hygiene Data'!F130))),'Data Summary'!DX136="Yes"),OFFSET('Hygiene Data'!$F$6,0,10*ROW('Hygiene Data'!F130)),NA())</f>
        <v>#N/A</v>
      </c>
      <c r="BJ136" s="121" t="e">
        <f ca="1">+IF(AND(ISNUMBER(OFFSET('Hygiene Data'!$F$8,0,10*ROW('Hygiene Data'!F130))),'Data Summary'!DY136="Yes"),OFFSET('Hygiene Data'!$F$8,0,10*ROW('Hygiene Data'!F130)),NA())</f>
        <v>#N/A</v>
      </c>
      <c r="BK136" s="121" t="e">
        <f ca="1">+IF(AND(ISNUMBER(OFFSET('Hygiene Data'!$F$10,0,10*ROW('Hygiene Data'!F130))),'Data Summary'!DZ136="Yes"),OFFSET('Hygiene Data'!$F$10,0,10*ROW('Hygiene Data'!F130)),NA())</f>
        <v>#N/A</v>
      </c>
      <c r="BL136" s="121" t="e">
        <f ca="1">+IF(AND(ISNUMBER(OFFSET('Hygiene Data'!$G$6,0,10*ROW('Hygiene Data'!G130))),'Data Summary'!EA136="Yes"),OFFSET('Hygiene Data'!$G$6,0,10*ROW('Hygiene Data'!G130)),NA())</f>
        <v>#N/A</v>
      </c>
      <c r="BM136" s="121" t="e">
        <f ca="1">+IF(AND(ISNUMBER(OFFSET('Hygiene Data'!$G$8,0,10*ROW('Hygiene Data'!G130))),'Data Summary'!EB136="Yes"),OFFSET('Hygiene Data'!$G$8,0,10*ROW('Hygiene Data'!G130)),NA())</f>
        <v>#N/A</v>
      </c>
      <c r="BN136" s="121" t="e">
        <f ca="1">+IF(AND(ISNUMBER(OFFSET('Hygiene Data'!$G$10,0,10*ROW('Hygiene Data'!G130))),'Data Summary'!EC136="Yes"),OFFSET('Hygiene Data'!$G$10,0,10*ROW('Hygiene Data'!G130)),NA())</f>
        <v>#N/A</v>
      </c>
      <c r="BO136" s="121" t="e">
        <f ca="1">+IF(AND(ISNUMBER(OFFSET('Hygiene Data'!$H$6,0,10*ROW('Hygiene Data'!H130))),'Data Summary'!ED136="Yes"),OFFSET('Hygiene Data'!$H$6,0,10*ROW('Hygiene Data'!H130)),NA())</f>
        <v>#N/A</v>
      </c>
      <c r="BP136" s="121" t="e">
        <f ca="1">+IF(AND(ISNUMBER(OFFSET('Hygiene Data'!$H$8,0,10*ROW('Hygiene Data'!H130))),'Data Summary'!EE136="Yes"),OFFSET('Hygiene Data'!$H$8,0,10*ROW('Hygiene Data'!H130)),NA())</f>
        <v>#N/A</v>
      </c>
      <c r="BQ136" s="121" t="e">
        <f ca="1">+IF(AND(ISNUMBER(OFFSET('Hygiene Data'!$H$10,0,10*ROW('Hygiene Data'!H130))),'Data Summary'!EF136="Yes"),OFFSET('Hygiene Data'!$H$10,0,10*ROW('Hygiene Data'!H130)),NA())</f>
        <v>#N/A</v>
      </c>
    </row>
    <row r="137" spans="1:69" x14ac:dyDescent="0.2">
      <c r="A137" s="44" t="e">
        <f ca="1">+IF(OFFSET('Water Data'!$B$1,0,10*ROW('Water Data'!B131))="",NA(),OFFSET('Water Data'!$B$1,0,10*ROW('Water Data'!B131)))</f>
        <v>#N/A</v>
      </c>
      <c r="B137" s="44" t="e">
        <f ca="1">+IF(OFFSET('Water Data'!$A$3,0,10*ROW('Water Data'!A134))="",NA(),OFFSET('Water Data'!$A$3,0,10*ROW('Water Data'!A134)))</f>
        <v>#N/A</v>
      </c>
      <c r="C137" s="44" t="e">
        <f ca="1">+IF(OFFSET('Water Data'!$C$3,0,10*ROW('Water Data'!C134))="",NA(),OFFSET('Water Data'!$C$3,0,10*ROW('Water Data'!C134)))</f>
        <v>#N/A</v>
      </c>
      <c r="D137" s="119" t="e">
        <f ca="1">+IF(AND(ISNUMBER(OFFSET('Water Data'!$C$5,0,10*ROW('Water Data'!C131))),'Data Summary'!BS137="Yes"),100-OFFSET('Water Data'!$C$5,0,10*ROW('Water Data'!C131)),NA())</f>
        <v>#N/A</v>
      </c>
      <c r="E137" s="119" t="e">
        <f ca="1">+IF(AND(ISNUMBER(OFFSET('Water Data'!$C$7,0,10*ROW('Water Data'!C131))),'Data Summary'!BT137="Yes"),OFFSET('Water Data'!$C$7,0,10*ROW('Water Data'!C131)),NA())</f>
        <v>#N/A</v>
      </c>
      <c r="F137" s="119" t="e">
        <f ca="1">+IF(AND(ISNUMBER(OFFSET('Water Data'!$C$10,0,10*ROW('Water Data'!C131))),'Data Summary'!BU137="Yes"),OFFSET('Water Data'!$C$10,0,10*ROW('Water Data'!C131)),NA())</f>
        <v>#N/A</v>
      </c>
      <c r="G137" s="119" t="e">
        <f ca="1">+IF(AND(ISNUMBER(OFFSET('Water Data'!$D$5,0,10*ROW('Water Data'!D131))),'Data Summary'!BV137="Yes"),100-OFFSET('Water Data'!$D$5,0,10*ROW('Water Data'!D131)),NA())</f>
        <v>#N/A</v>
      </c>
      <c r="H137" s="119" t="e">
        <f ca="1">+IF(AND(ISNUMBER(OFFSET('Water Data'!$D$7,0,10*ROW('Water Data'!D131))),'Data Summary'!BW137="Yes"),OFFSET('Water Data'!$D$7,0,10*ROW('Water Data'!D131)),NA())</f>
        <v>#N/A</v>
      </c>
      <c r="I137" s="119" t="e">
        <f ca="1">+IF(AND(ISNUMBER(OFFSET('Water Data'!$D$10,0,10*ROW('Water Data'!D131))),'Data Summary'!BX137="Yes"),OFFSET('Water Data'!$D$10,0,10*ROW('Water Data'!D131)),NA())</f>
        <v>#N/A</v>
      </c>
      <c r="J137" s="119" t="e">
        <f ca="1">+IF(AND(ISNUMBER(OFFSET('Water Data'!$E$5,0,10*ROW('Water Data'!E131))),'Data Summary'!BY137="Yes"),100-OFFSET('Water Data'!$E$5,0,10*ROW('Water Data'!E131)),NA())</f>
        <v>#N/A</v>
      </c>
      <c r="K137" s="119" t="e">
        <f ca="1">+IF(AND(ISNUMBER(OFFSET('Water Data'!$E$7,0,10*ROW('Water Data'!E131))),'Data Summary'!BZ137="Yes"),OFFSET('Water Data'!$E$7,0,10*ROW('Water Data'!E131)),NA())</f>
        <v>#N/A</v>
      </c>
      <c r="L137" s="119" t="e">
        <f ca="1">+IF(AND(ISNUMBER(OFFSET('Water Data'!$E$10,0,10*ROW('Water Data'!E131))),'Data Summary'!CA137="Yes"),OFFSET('Water Data'!$E$10,0,10*ROW('Water Data'!E131)),NA())</f>
        <v>#N/A</v>
      </c>
      <c r="M137" s="119" t="e">
        <f ca="1">+IF(AND(ISNUMBER(OFFSET('Water Data'!$F$5,0,10*ROW('Water Data'!F131))),'Data Summary'!CB137="Yes"),100-OFFSET('Water Data'!$F$5,0,10*ROW('Water Data'!F131)),NA())</f>
        <v>#N/A</v>
      </c>
      <c r="N137" s="119" t="e">
        <f ca="1">+IF(AND(ISNUMBER(OFFSET('Water Data'!$F$7,0,10*ROW('Water Data'!F131))),'Data Summary'!CC137="Yes"),OFFSET('Water Data'!$F$7,0,10*ROW('Water Data'!F131)),NA())</f>
        <v>#N/A</v>
      </c>
      <c r="O137" s="119" t="e">
        <f ca="1">+IF(AND(ISNUMBER(OFFSET('Water Data'!$F$10,0,10*ROW('Water Data'!F131))),'Data Summary'!CD137="Yes"),OFFSET('Water Data'!$F$10,0,10*ROW('Water Data'!F131)),NA())</f>
        <v>#N/A</v>
      </c>
      <c r="P137" s="119" t="e">
        <f ca="1">+IF(AND(ISNUMBER(OFFSET('Water Data'!$G$5,0,10*ROW('Water Data'!G131))),'Data Summary'!CE137="Yes"),100-OFFSET('Water Data'!$G$5,0,10*ROW('Water Data'!G131)),NA())</f>
        <v>#N/A</v>
      </c>
      <c r="Q137" s="119" t="e">
        <f ca="1">+IF(AND(ISNUMBER(OFFSET('Water Data'!$G$7,0,10*ROW('Water Data'!G131))),'Data Summary'!CF137="Yes"),OFFSET('Water Data'!$G$7,0,10*ROW('Water Data'!G131)),NA())</f>
        <v>#N/A</v>
      </c>
      <c r="R137" s="119" t="e">
        <f ca="1">+IF(AND(ISNUMBER(OFFSET('Water Data'!$G$10,0,10*ROW('Water Data'!G131))),'Data Summary'!CG137="Yes"),OFFSET('Water Data'!$G$10,0,10*ROW('Water Data'!G131)),NA())</f>
        <v>#N/A</v>
      </c>
      <c r="S137" s="119" t="e">
        <f ca="1">+IF(AND(ISNUMBER(OFFSET('Water Data'!$H$5,0,10*ROW('Water Data'!H131))),'Data Summary'!CH137="Yes"),100-OFFSET('Water Data'!$H$5,0,10*ROW('Water Data'!H131)),NA())</f>
        <v>#N/A</v>
      </c>
      <c r="T137" s="119" t="e">
        <f ca="1">+IF(AND(ISNUMBER(OFFSET('Water Data'!$H$7,0,10*ROW('Water Data'!H131))),'Data Summary'!CI137="Yes"),OFFSET('Water Data'!$H$7,0,10*ROW('Water Data'!H131)),NA())</f>
        <v>#N/A</v>
      </c>
      <c r="U137" s="119" t="e">
        <f ca="1">+IF(AND(ISNUMBER(OFFSET('Water Data'!$H$10,0,10*ROW('Water Data'!H131))),'Data Summary'!CJ137="Yes"),OFFSET('Water Data'!$H$10,0,10*ROW('Water Data'!H131)),NA())</f>
        <v>#N/A</v>
      </c>
      <c r="V137" s="120" t="e">
        <f ca="1">+IF(AND(ISNUMBER(OFFSET('Sanitation Data'!$C$5,0,10*ROW('Sanitation Data'!C131))),'Data Summary'!CK137="Yes"),100-OFFSET('Sanitation Data'!$C$5,0,10*ROW('Sanitation Data'!C131)),NA())</f>
        <v>#N/A</v>
      </c>
      <c r="W137" s="120" t="e">
        <f ca="1">+IF(AND(ISNUMBER(OFFSET('Sanitation Data'!$C$7,0,10*ROW('Sanitation Data'!C131))),'Data Summary'!CL137="Yes"),OFFSET('Sanitation Data'!$C$7,0,10*ROW('Sanitation Data'!C131)),NA())</f>
        <v>#N/A</v>
      </c>
      <c r="X137" s="120" t="e">
        <f ca="1">+IF(AND(ISNUMBER(OFFSET('Sanitation Data'!$C$11,0,10*ROW('Sanitation Data'!C131))),'Data Summary'!CM137="Yes"),OFFSET('Sanitation Data'!$C$11,0,10*ROW('Sanitation Data'!C131)),NA())</f>
        <v>#N/A</v>
      </c>
      <c r="Y137" s="120" t="e">
        <f ca="1">+IF(AND(ISNUMBER(OFFSET('Sanitation Data'!$C$12,0,10*ROW('Sanitation Data'!C131))),'Data Summary'!CN137="Yes"),OFFSET('Sanitation Data'!$C$12,0,10*ROW('Sanitation Data'!C131)),NA())</f>
        <v>#N/A</v>
      </c>
      <c r="Z137" s="120" t="e">
        <f ca="1">+IF(AND(ISNUMBER(OFFSET('Sanitation Data'!$C$13,0,10*ROW('Sanitation Data'!C131))),'Data Summary'!CO137="Yes"),OFFSET('Sanitation Data'!$C$13,0,10*ROW('Sanitation Data'!C131)),NA())</f>
        <v>#N/A</v>
      </c>
      <c r="AA137" s="120" t="e">
        <f ca="1">+IF(AND(ISNUMBER(OFFSET('Sanitation Data'!$D$5,0,10*ROW('Sanitation Data'!D131))),'Data Summary'!CP137="Yes"),100-OFFSET('Sanitation Data'!$D$5,0,10*ROW('Sanitation Data'!D131)),NA())</f>
        <v>#N/A</v>
      </c>
      <c r="AB137" s="120" t="e">
        <f ca="1">+IF(AND(ISNUMBER(OFFSET('Sanitation Data'!$D$7,0,10*ROW('Sanitation Data'!D131))),'Data Summary'!CQ137="Yes"),OFFSET('Sanitation Data'!$D$7,0,10*ROW('Sanitation Data'!D131)),NA())</f>
        <v>#N/A</v>
      </c>
      <c r="AC137" s="120" t="e">
        <f ca="1">+IF(AND(ISNUMBER(OFFSET('Sanitation Data'!$D$11,0,10*ROW('Sanitation Data'!D131))),'Data Summary'!CR137="Yes"),OFFSET('Sanitation Data'!$D$11,0,10*ROW('Sanitation Data'!D131)),NA())</f>
        <v>#N/A</v>
      </c>
      <c r="AD137" s="120" t="e">
        <f ca="1">+IF(AND(ISNUMBER(OFFSET('Sanitation Data'!$D$12,0,10*ROW('Sanitation Data'!D131))),'Data Summary'!CS137="Yes"),OFFSET('Sanitation Data'!$D$12,0,10*ROW('Sanitation Data'!D131)),NA())</f>
        <v>#N/A</v>
      </c>
      <c r="AE137" s="120" t="e">
        <f ca="1">+IF(AND(ISNUMBER(OFFSET('Sanitation Data'!$D$13,0,10*ROW('Sanitation Data'!D131))),'Data Summary'!CT137="Yes"),OFFSET('Sanitation Data'!$D$13,0,10*ROW('Sanitation Data'!D131)),NA())</f>
        <v>#N/A</v>
      </c>
      <c r="AF137" s="120" t="e">
        <f ca="1">+IF(AND(ISNUMBER(OFFSET('Sanitation Data'!$E$5,0,10*ROW('Sanitation Data'!E131))),'Data Summary'!CU137="Yes"),100-OFFSET('Sanitation Data'!$E$5,0,10*ROW('Sanitation Data'!E131)),NA())</f>
        <v>#N/A</v>
      </c>
      <c r="AG137" s="120" t="e">
        <f ca="1">+IF(AND(ISNUMBER(OFFSET('Sanitation Data'!$E$7,0,10*ROW('Sanitation Data'!E131))),'Data Summary'!CV137="Yes"),OFFSET('Sanitation Data'!$E$7,0,10*ROW('Sanitation Data'!E131)),NA())</f>
        <v>#N/A</v>
      </c>
      <c r="AH137" s="120" t="e">
        <f ca="1">+IF(AND(ISNUMBER(OFFSET('Sanitation Data'!$E$11,0,10*ROW('Sanitation Data'!E131))),'Data Summary'!CW137="Yes"),OFFSET('Sanitation Data'!$E$11,0,10*ROW('Sanitation Data'!E131)),NA())</f>
        <v>#N/A</v>
      </c>
      <c r="AI137" s="120" t="e">
        <f ca="1">+IF(AND(ISNUMBER(OFFSET('Sanitation Data'!$E$12,0,10*ROW('Sanitation Data'!E131))),'Data Summary'!CX137="Yes"),OFFSET('Sanitation Data'!$E$12,0,10*ROW('Sanitation Data'!E131)),NA())</f>
        <v>#N/A</v>
      </c>
      <c r="AJ137" s="120" t="e">
        <f ca="1">+IF(AND(ISNUMBER(OFFSET('Sanitation Data'!$E$13,0,10*ROW('Sanitation Data'!E131))),'Data Summary'!CY137="Yes"),OFFSET('Sanitation Data'!$E$13,0,10*ROW('Sanitation Data'!E131)),NA())</f>
        <v>#N/A</v>
      </c>
      <c r="AK137" s="120" t="e">
        <f ca="1">+IF(AND(ISNUMBER(OFFSET('Sanitation Data'!$F$5,0,10*ROW('Sanitation Data'!F131))),'Data Summary'!CZ137="Yes"),100-OFFSET('Sanitation Data'!$F$5,0,10*ROW('Sanitation Data'!F131)),NA())</f>
        <v>#N/A</v>
      </c>
      <c r="AL137" s="120" t="e">
        <f ca="1">+IF(AND(ISNUMBER(OFFSET('Sanitation Data'!$F$7,0,10*ROW('Sanitation Data'!F131))),'Data Summary'!DA137="Yes"),OFFSET('Sanitation Data'!$F$7,0,10*ROW('Sanitation Data'!F131)),NA())</f>
        <v>#N/A</v>
      </c>
      <c r="AM137" s="120" t="e">
        <f ca="1">+IF(AND(ISNUMBER(OFFSET('Sanitation Data'!$F$11,0,10*ROW('Sanitation Data'!F131))),'Data Summary'!DB137="Yes"),OFFSET('Sanitation Data'!$F$11,0,10*ROW('Sanitation Data'!F131)),NA())</f>
        <v>#N/A</v>
      </c>
      <c r="AN137" s="120" t="e">
        <f ca="1">+IF(AND(ISNUMBER(OFFSET('Sanitation Data'!$F$12,0,10*ROW('Sanitation Data'!F131))),'Data Summary'!DC137="Yes"),OFFSET('Sanitation Data'!$F$12,0,10*ROW('Sanitation Data'!F131)),NA())</f>
        <v>#N/A</v>
      </c>
      <c r="AO137" s="120" t="e">
        <f ca="1">+IF(AND(ISNUMBER(OFFSET('Sanitation Data'!$F$13,0,10*ROW('Sanitation Data'!F131))),'Data Summary'!DD137="Yes"),OFFSET('Sanitation Data'!$F$13,0,10*ROW('Sanitation Data'!F131)),NA())</f>
        <v>#N/A</v>
      </c>
      <c r="AP137" s="120" t="e">
        <f ca="1">+IF(AND(ISNUMBER(OFFSET('Sanitation Data'!$G$5,0,10*ROW('Sanitation Data'!G131))),'Data Summary'!DE137="Yes"),100-OFFSET('Sanitation Data'!$G$5,0,10*ROW('Sanitation Data'!G131)),NA())</f>
        <v>#N/A</v>
      </c>
      <c r="AQ137" s="120" t="e">
        <f ca="1">+IF(AND(ISNUMBER(OFFSET('Sanitation Data'!$G$7,0,10*ROW('Sanitation Data'!G131))),'Data Summary'!DF137="Yes"),OFFSET('Sanitation Data'!$G$7,0,10*ROW('Sanitation Data'!G131)),NA())</f>
        <v>#N/A</v>
      </c>
      <c r="AR137" s="120" t="e">
        <f ca="1">+IF(AND(ISNUMBER(OFFSET('Sanitation Data'!$G$11,0,10*ROW('Sanitation Data'!G131))),'Data Summary'!DG137="Yes"),OFFSET('Sanitation Data'!$G$11,0,10*ROW('Sanitation Data'!G131)),NA())</f>
        <v>#N/A</v>
      </c>
      <c r="AS137" s="120" t="e">
        <f ca="1">+IF(AND(ISNUMBER(OFFSET('Sanitation Data'!$G$12,0,10*ROW('Sanitation Data'!G131))),'Data Summary'!DH137="Yes"),OFFSET('Sanitation Data'!$G$12,0,10*ROW('Sanitation Data'!G131)),NA())</f>
        <v>#N/A</v>
      </c>
      <c r="AT137" s="120" t="e">
        <f ca="1">+IF(AND(ISNUMBER(OFFSET('Sanitation Data'!$G$13,0,10*ROW('Sanitation Data'!G131))),'Data Summary'!DI137="Yes"),OFFSET('Sanitation Data'!$G$13,0,10*ROW('Sanitation Data'!G131)),NA())</f>
        <v>#N/A</v>
      </c>
      <c r="AU137" s="120" t="e">
        <f ca="1">+IF(AND(ISNUMBER(OFFSET('Sanitation Data'!$H$5,0,10*ROW('Sanitation Data'!H131))),'Data Summary'!DJ137="Yes"),100-OFFSET('Sanitation Data'!$H$5,0,10*ROW('Sanitation Data'!H131)),NA())</f>
        <v>#N/A</v>
      </c>
      <c r="AV137" s="120" t="e">
        <f ca="1">+IF(AND(ISNUMBER(OFFSET('Sanitation Data'!$H$7,0,10*ROW('Sanitation Data'!H131))),'Data Summary'!DK137="Yes"),OFFSET('Sanitation Data'!$H$7,0,10*ROW('Sanitation Data'!H131)),NA())</f>
        <v>#N/A</v>
      </c>
      <c r="AW137" s="120" t="e">
        <f ca="1">+IF(AND(ISNUMBER(OFFSET('Sanitation Data'!$H$11,0,10*ROW('Sanitation Data'!H131))),'Data Summary'!DL137="Yes"),OFFSET('Sanitation Data'!$H$11,0,10*ROW('Sanitation Data'!H131)),NA())</f>
        <v>#N/A</v>
      </c>
      <c r="AX137" s="120" t="e">
        <f ca="1">+IF(AND(ISNUMBER(OFFSET('Sanitation Data'!$H$12,0,10*ROW('Sanitation Data'!H131))),'Data Summary'!DM137="Yes"),OFFSET('Sanitation Data'!$H$12,0,10*ROW('Sanitation Data'!H131)),NA())</f>
        <v>#N/A</v>
      </c>
      <c r="AY137" s="120" t="e">
        <f ca="1">+IF(AND(ISNUMBER(OFFSET('Sanitation Data'!$H$13,0,10*ROW('Sanitation Data'!H131))),'Data Summary'!DN137="Yes"),OFFSET('Sanitation Data'!$H$13,0,10*ROW('Sanitation Data'!H131)),NA())</f>
        <v>#N/A</v>
      </c>
      <c r="AZ137" s="121" t="e">
        <f ca="1">+IF(AND(ISNUMBER(OFFSET('Hygiene Data'!$C$6,0,10*ROW('Hygiene Data'!C131))),'Data Summary'!DO137="Yes"),OFFSET('Hygiene Data'!$C$6,0,10*ROW('Hygiene Data'!C131)),NA())</f>
        <v>#N/A</v>
      </c>
      <c r="BA137" s="121" t="e">
        <f ca="1">+IF(AND(ISNUMBER(OFFSET('Hygiene Data'!$C$8,0,10*ROW('Hygiene Data'!C131))),'Data Summary'!DP137="Yes"),OFFSET('Hygiene Data'!$C$8,0,10*ROW('Hygiene Data'!C131)),NA())</f>
        <v>#N/A</v>
      </c>
      <c r="BB137" s="121" t="e">
        <f ca="1">+IF(AND(ISNUMBER(OFFSET('Hygiene Data'!$C$10,0,10*ROW('Hygiene Data'!C131))),'Data Summary'!DQ137="Yes"),OFFSET('Hygiene Data'!$C$10,0,10*ROW('Hygiene Data'!C131)),NA())</f>
        <v>#N/A</v>
      </c>
      <c r="BC137" s="121" t="e">
        <f ca="1">+IF(AND(ISNUMBER(OFFSET('Hygiene Data'!$D$6,0,10*ROW('Hygiene Data'!D131))),'Data Summary'!DR137="Yes"),OFFSET('Hygiene Data'!$D$6,0,10*ROW('Hygiene Data'!D131)),NA())</f>
        <v>#N/A</v>
      </c>
      <c r="BD137" s="121" t="e">
        <f ca="1">+IF(AND(ISNUMBER(OFFSET('Hygiene Data'!$D$8,0,10*ROW('Hygiene Data'!D131))),'Data Summary'!DS137="Yes"),OFFSET('Hygiene Data'!$D$8,0,10*ROW('Hygiene Data'!D131)),NA())</f>
        <v>#N/A</v>
      </c>
      <c r="BE137" s="121" t="e">
        <f ca="1">+IF(AND(ISNUMBER(OFFSET('Hygiene Data'!$D$10,0,10*ROW('Hygiene Data'!D131))),'Data Summary'!DT137="Yes"),OFFSET('Hygiene Data'!$D$10,0,10*ROW('Hygiene Data'!D131)),NA())</f>
        <v>#N/A</v>
      </c>
      <c r="BF137" s="121" t="e">
        <f ca="1">+IF(AND(ISNUMBER(OFFSET('Hygiene Data'!$E$6,0,10*ROW('Hygiene Data'!E131))),'Data Summary'!DU137="Yes"),OFFSET('Hygiene Data'!$E$6,0,10*ROW('Hygiene Data'!E131)),NA())</f>
        <v>#N/A</v>
      </c>
      <c r="BG137" s="121" t="e">
        <f ca="1">+IF(AND(ISNUMBER(OFFSET('Hygiene Data'!$E$8,0,10*ROW('Hygiene Data'!E131))),'Data Summary'!DV137="Yes"),OFFSET('Hygiene Data'!$E$8,0,10*ROW('Hygiene Data'!E131)),NA())</f>
        <v>#N/A</v>
      </c>
      <c r="BH137" s="121" t="e">
        <f ca="1">+IF(AND(ISNUMBER(OFFSET('Hygiene Data'!$E$10,0,10*ROW('Hygiene Data'!E131))),'Data Summary'!DW137="Yes"),OFFSET('Hygiene Data'!$E$10,0,10*ROW('Hygiene Data'!E131)),NA())</f>
        <v>#N/A</v>
      </c>
      <c r="BI137" s="121" t="e">
        <f ca="1">+IF(AND(ISNUMBER(OFFSET('Hygiene Data'!$F$6,0,10*ROW('Hygiene Data'!F131))),'Data Summary'!DX137="Yes"),OFFSET('Hygiene Data'!$F$6,0,10*ROW('Hygiene Data'!F131)),NA())</f>
        <v>#N/A</v>
      </c>
      <c r="BJ137" s="121" t="e">
        <f ca="1">+IF(AND(ISNUMBER(OFFSET('Hygiene Data'!$F$8,0,10*ROW('Hygiene Data'!F131))),'Data Summary'!DY137="Yes"),OFFSET('Hygiene Data'!$F$8,0,10*ROW('Hygiene Data'!F131)),NA())</f>
        <v>#N/A</v>
      </c>
      <c r="BK137" s="121" t="e">
        <f ca="1">+IF(AND(ISNUMBER(OFFSET('Hygiene Data'!$F$10,0,10*ROW('Hygiene Data'!F131))),'Data Summary'!DZ137="Yes"),OFFSET('Hygiene Data'!$F$10,0,10*ROW('Hygiene Data'!F131)),NA())</f>
        <v>#N/A</v>
      </c>
      <c r="BL137" s="121" t="e">
        <f ca="1">+IF(AND(ISNUMBER(OFFSET('Hygiene Data'!$G$6,0,10*ROW('Hygiene Data'!G131))),'Data Summary'!EA137="Yes"),OFFSET('Hygiene Data'!$G$6,0,10*ROW('Hygiene Data'!G131)),NA())</f>
        <v>#N/A</v>
      </c>
      <c r="BM137" s="121" t="e">
        <f ca="1">+IF(AND(ISNUMBER(OFFSET('Hygiene Data'!$G$8,0,10*ROW('Hygiene Data'!G131))),'Data Summary'!EB137="Yes"),OFFSET('Hygiene Data'!$G$8,0,10*ROW('Hygiene Data'!G131)),NA())</f>
        <v>#N/A</v>
      </c>
      <c r="BN137" s="121" t="e">
        <f ca="1">+IF(AND(ISNUMBER(OFFSET('Hygiene Data'!$G$10,0,10*ROW('Hygiene Data'!G131))),'Data Summary'!EC137="Yes"),OFFSET('Hygiene Data'!$G$10,0,10*ROW('Hygiene Data'!G131)),NA())</f>
        <v>#N/A</v>
      </c>
      <c r="BO137" s="121" t="e">
        <f ca="1">+IF(AND(ISNUMBER(OFFSET('Hygiene Data'!$H$6,0,10*ROW('Hygiene Data'!H131))),'Data Summary'!ED137="Yes"),OFFSET('Hygiene Data'!$H$6,0,10*ROW('Hygiene Data'!H131)),NA())</f>
        <v>#N/A</v>
      </c>
      <c r="BP137" s="121" t="e">
        <f ca="1">+IF(AND(ISNUMBER(OFFSET('Hygiene Data'!$H$8,0,10*ROW('Hygiene Data'!H131))),'Data Summary'!EE137="Yes"),OFFSET('Hygiene Data'!$H$8,0,10*ROW('Hygiene Data'!H131)),NA())</f>
        <v>#N/A</v>
      </c>
      <c r="BQ137" s="121" t="e">
        <f ca="1">+IF(AND(ISNUMBER(OFFSET('Hygiene Data'!$H$10,0,10*ROW('Hygiene Data'!H131))),'Data Summary'!EF137="Yes"),OFFSET('Hygiene Data'!$H$10,0,10*ROW('Hygiene Data'!H131)),NA())</f>
        <v>#N/A</v>
      </c>
    </row>
    <row r="138" spans="1:69" x14ac:dyDescent="0.2">
      <c r="A138" s="44" t="e">
        <f ca="1">+IF(OFFSET('Water Data'!$B$1,0,10*ROW('Water Data'!B132))="",NA(),OFFSET('Water Data'!$B$1,0,10*ROW('Water Data'!B132)))</f>
        <v>#N/A</v>
      </c>
      <c r="B138" s="44" t="e">
        <f ca="1">+IF(OFFSET('Water Data'!$A$3,0,10*ROW('Water Data'!A135))="",NA(),OFFSET('Water Data'!$A$3,0,10*ROW('Water Data'!A135)))</f>
        <v>#N/A</v>
      </c>
      <c r="C138" s="44" t="e">
        <f ca="1">+IF(OFFSET('Water Data'!$C$3,0,10*ROW('Water Data'!C135))="",NA(),OFFSET('Water Data'!$C$3,0,10*ROW('Water Data'!C135)))</f>
        <v>#N/A</v>
      </c>
      <c r="D138" s="119" t="e">
        <f ca="1">+IF(AND(ISNUMBER(OFFSET('Water Data'!$C$5,0,10*ROW('Water Data'!C132))),'Data Summary'!BS138="Yes"),100-OFFSET('Water Data'!$C$5,0,10*ROW('Water Data'!C132)),NA())</f>
        <v>#N/A</v>
      </c>
      <c r="E138" s="119" t="e">
        <f ca="1">+IF(AND(ISNUMBER(OFFSET('Water Data'!$C$7,0,10*ROW('Water Data'!C132))),'Data Summary'!BT138="Yes"),OFFSET('Water Data'!$C$7,0,10*ROW('Water Data'!C132)),NA())</f>
        <v>#N/A</v>
      </c>
      <c r="F138" s="119" t="e">
        <f ca="1">+IF(AND(ISNUMBER(OFFSET('Water Data'!$C$10,0,10*ROW('Water Data'!C132))),'Data Summary'!BU138="Yes"),OFFSET('Water Data'!$C$10,0,10*ROW('Water Data'!C132)),NA())</f>
        <v>#N/A</v>
      </c>
      <c r="G138" s="119" t="e">
        <f ca="1">+IF(AND(ISNUMBER(OFFSET('Water Data'!$D$5,0,10*ROW('Water Data'!D132))),'Data Summary'!BV138="Yes"),100-OFFSET('Water Data'!$D$5,0,10*ROW('Water Data'!D132)),NA())</f>
        <v>#N/A</v>
      </c>
      <c r="H138" s="119" t="e">
        <f ca="1">+IF(AND(ISNUMBER(OFFSET('Water Data'!$D$7,0,10*ROW('Water Data'!D132))),'Data Summary'!BW138="Yes"),OFFSET('Water Data'!$D$7,0,10*ROW('Water Data'!D132)),NA())</f>
        <v>#N/A</v>
      </c>
      <c r="I138" s="119" t="e">
        <f ca="1">+IF(AND(ISNUMBER(OFFSET('Water Data'!$D$10,0,10*ROW('Water Data'!D132))),'Data Summary'!BX138="Yes"),OFFSET('Water Data'!$D$10,0,10*ROW('Water Data'!D132)),NA())</f>
        <v>#N/A</v>
      </c>
      <c r="J138" s="119" t="e">
        <f ca="1">+IF(AND(ISNUMBER(OFFSET('Water Data'!$E$5,0,10*ROW('Water Data'!E132))),'Data Summary'!BY138="Yes"),100-OFFSET('Water Data'!$E$5,0,10*ROW('Water Data'!E132)),NA())</f>
        <v>#N/A</v>
      </c>
      <c r="K138" s="119" t="e">
        <f ca="1">+IF(AND(ISNUMBER(OFFSET('Water Data'!$E$7,0,10*ROW('Water Data'!E132))),'Data Summary'!BZ138="Yes"),OFFSET('Water Data'!$E$7,0,10*ROW('Water Data'!E132)),NA())</f>
        <v>#N/A</v>
      </c>
      <c r="L138" s="119" t="e">
        <f ca="1">+IF(AND(ISNUMBER(OFFSET('Water Data'!$E$10,0,10*ROW('Water Data'!E132))),'Data Summary'!CA138="Yes"),OFFSET('Water Data'!$E$10,0,10*ROW('Water Data'!E132)),NA())</f>
        <v>#N/A</v>
      </c>
      <c r="M138" s="119" t="e">
        <f ca="1">+IF(AND(ISNUMBER(OFFSET('Water Data'!$F$5,0,10*ROW('Water Data'!F132))),'Data Summary'!CB138="Yes"),100-OFFSET('Water Data'!$F$5,0,10*ROW('Water Data'!F132)),NA())</f>
        <v>#N/A</v>
      </c>
      <c r="N138" s="119" t="e">
        <f ca="1">+IF(AND(ISNUMBER(OFFSET('Water Data'!$F$7,0,10*ROW('Water Data'!F132))),'Data Summary'!CC138="Yes"),OFFSET('Water Data'!$F$7,0,10*ROW('Water Data'!F132)),NA())</f>
        <v>#N/A</v>
      </c>
      <c r="O138" s="119" t="e">
        <f ca="1">+IF(AND(ISNUMBER(OFFSET('Water Data'!$F$10,0,10*ROW('Water Data'!F132))),'Data Summary'!CD138="Yes"),OFFSET('Water Data'!$F$10,0,10*ROW('Water Data'!F132)),NA())</f>
        <v>#N/A</v>
      </c>
      <c r="P138" s="119" t="e">
        <f ca="1">+IF(AND(ISNUMBER(OFFSET('Water Data'!$G$5,0,10*ROW('Water Data'!G132))),'Data Summary'!CE138="Yes"),100-OFFSET('Water Data'!$G$5,0,10*ROW('Water Data'!G132)),NA())</f>
        <v>#N/A</v>
      </c>
      <c r="Q138" s="119" t="e">
        <f ca="1">+IF(AND(ISNUMBER(OFFSET('Water Data'!$G$7,0,10*ROW('Water Data'!G132))),'Data Summary'!CF138="Yes"),OFFSET('Water Data'!$G$7,0,10*ROW('Water Data'!G132)),NA())</f>
        <v>#N/A</v>
      </c>
      <c r="R138" s="119" t="e">
        <f ca="1">+IF(AND(ISNUMBER(OFFSET('Water Data'!$G$10,0,10*ROW('Water Data'!G132))),'Data Summary'!CG138="Yes"),OFFSET('Water Data'!$G$10,0,10*ROW('Water Data'!G132)),NA())</f>
        <v>#N/A</v>
      </c>
      <c r="S138" s="119" t="e">
        <f ca="1">+IF(AND(ISNUMBER(OFFSET('Water Data'!$H$5,0,10*ROW('Water Data'!H132))),'Data Summary'!CH138="Yes"),100-OFFSET('Water Data'!$H$5,0,10*ROW('Water Data'!H132)),NA())</f>
        <v>#N/A</v>
      </c>
      <c r="T138" s="119" t="e">
        <f ca="1">+IF(AND(ISNUMBER(OFFSET('Water Data'!$H$7,0,10*ROW('Water Data'!H132))),'Data Summary'!CI138="Yes"),OFFSET('Water Data'!$H$7,0,10*ROW('Water Data'!H132)),NA())</f>
        <v>#N/A</v>
      </c>
      <c r="U138" s="119" t="e">
        <f ca="1">+IF(AND(ISNUMBER(OFFSET('Water Data'!$H$10,0,10*ROW('Water Data'!H132))),'Data Summary'!CJ138="Yes"),OFFSET('Water Data'!$H$10,0,10*ROW('Water Data'!H132)),NA())</f>
        <v>#N/A</v>
      </c>
      <c r="V138" s="120" t="e">
        <f ca="1">+IF(AND(ISNUMBER(OFFSET('Sanitation Data'!$C$5,0,10*ROW('Sanitation Data'!C132))),'Data Summary'!CK138="Yes"),100-OFFSET('Sanitation Data'!$C$5,0,10*ROW('Sanitation Data'!C132)),NA())</f>
        <v>#N/A</v>
      </c>
      <c r="W138" s="120" t="e">
        <f ca="1">+IF(AND(ISNUMBER(OFFSET('Sanitation Data'!$C$7,0,10*ROW('Sanitation Data'!C132))),'Data Summary'!CL138="Yes"),OFFSET('Sanitation Data'!$C$7,0,10*ROW('Sanitation Data'!C132)),NA())</f>
        <v>#N/A</v>
      </c>
      <c r="X138" s="120" t="e">
        <f ca="1">+IF(AND(ISNUMBER(OFFSET('Sanitation Data'!$C$11,0,10*ROW('Sanitation Data'!C132))),'Data Summary'!CM138="Yes"),OFFSET('Sanitation Data'!$C$11,0,10*ROW('Sanitation Data'!C132)),NA())</f>
        <v>#N/A</v>
      </c>
      <c r="Y138" s="120" t="e">
        <f ca="1">+IF(AND(ISNUMBER(OFFSET('Sanitation Data'!$C$12,0,10*ROW('Sanitation Data'!C132))),'Data Summary'!CN138="Yes"),OFFSET('Sanitation Data'!$C$12,0,10*ROW('Sanitation Data'!C132)),NA())</f>
        <v>#N/A</v>
      </c>
      <c r="Z138" s="120" t="e">
        <f ca="1">+IF(AND(ISNUMBER(OFFSET('Sanitation Data'!$C$13,0,10*ROW('Sanitation Data'!C132))),'Data Summary'!CO138="Yes"),OFFSET('Sanitation Data'!$C$13,0,10*ROW('Sanitation Data'!C132)),NA())</f>
        <v>#N/A</v>
      </c>
      <c r="AA138" s="120" t="e">
        <f ca="1">+IF(AND(ISNUMBER(OFFSET('Sanitation Data'!$D$5,0,10*ROW('Sanitation Data'!D132))),'Data Summary'!CP138="Yes"),100-OFFSET('Sanitation Data'!$D$5,0,10*ROW('Sanitation Data'!D132)),NA())</f>
        <v>#N/A</v>
      </c>
      <c r="AB138" s="120" t="e">
        <f ca="1">+IF(AND(ISNUMBER(OFFSET('Sanitation Data'!$D$7,0,10*ROW('Sanitation Data'!D132))),'Data Summary'!CQ138="Yes"),OFFSET('Sanitation Data'!$D$7,0,10*ROW('Sanitation Data'!D132)),NA())</f>
        <v>#N/A</v>
      </c>
      <c r="AC138" s="120" t="e">
        <f ca="1">+IF(AND(ISNUMBER(OFFSET('Sanitation Data'!$D$11,0,10*ROW('Sanitation Data'!D132))),'Data Summary'!CR138="Yes"),OFFSET('Sanitation Data'!$D$11,0,10*ROW('Sanitation Data'!D132)),NA())</f>
        <v>#N/A</v>
      </c>
      <c r="AD138" s="120" t="e">
        <f ca="1">+IF(AND(ISNUMBER(OFFSET('Sanitation Data'!$D$12,0,10*ROW('Sanitation Data'!D132))),'Data Summary'!CS138="Yes"),OFFSET('Sanitation Data'!$D$12,0,10*ROW('Sanitation Data'!D132)),NA())</f>
        <v>#N/A</v>
      </c>
      <c r="AE138" s="120" t="e">
        <f ca="1">+IF(AND(ISNUMBER(OFFSET('Sanitation Data'!$D$13,0,10*ROW('Sanitation Data'!D132))),'Data Summary'!CT138="Yes"),OFFSET('Sanitation Data'!$D$13,0,10*ROW('Sanitation Data'!D132)),NA())</f>
        <v>#N/A</v>
      </c>
      <c r="AF138" s="120" t="e">
        <f ca="1">+IF(AND(ISNUMBER(OFFSET('Sanitation Data'!$E$5,0,10*ROW('Sanitation Data'!E132))),'Data Summary'!CU138="Yes"),100-OFFSET('Sanitation Data'!$E$5,0,10*ROW('Sanitation Data'!E132)),NA())</f>
        <v>#N/A</v>
      </c>
      <c r="AG138" s="120" t="e">
        <f ca="1">+IF(AND(ISNUMBER(OFFSET('Sanitation Data'!$E$7,0,10*ROW('Sanitation Data'!E132))),'Data Summary'!CV138="Yes"),OFFSET('Sanitation Data'!$E$7,0,10*ROW('Sanitation Data'!E132)),NA())</f>
        <v>#N/A</v>
      </c>
      <c r="AH138" s="120" t="e">
        <f ca="1">+IF(AND(ISNUMBER(OFFSET('Sanitation Data'!$E$11,0,10*ROW('Sanitation Data'!E132))),'Data Summary'!CW138="Yes"),OFFSET('Sanitation Data'!$E$11,0,10*ROW('Sanitation Data'!E132)),NA())</f>
        <v>#N/A</v>
      </c>
      <c r="AI138" s="120" t="e">
        <f ca="1">+IF(AND(ISNUMBER(OFFSET('Sanitation Data'!$E$12,0,10*ROW('Sanitation Data'!E132))),'Data Summary'!CX138="Yes"),OFFSET('Sanitation Data'!$E$12,0,10*ROW('Sanitation Data'!E132)),NA())</f>
        <v>#N/A</v>
      </c>
      <c r="AJ138" s="120" t="e">
        <f ca="1">+IF(AND(ISNUMBER(OFFSET('Sanitation Data'!$E$13,0,10*ROW('Sanitation Data'!E132))),'Data Summary'!CY138="Yes"),OFFSET('Sanitation Data'!$E$13,0,10*ROW('Sanitation Data'!E132)),NA())</f>
        <v>#N/A</v>
      </c>
      <c r="AK138" s="120" t="e">
        <f ca="1">+IF(AND(ISNUMBER(OFFSET('Sanitation Data'!$F$5,0,10*ROW('Sanitation Data'!F132))),'Data Summary'!CZ138="Yes"),100-OFFSET('Sanitation Data'!$F$5,0,10*ROW('Sanitation Data'!F132)),NA())</f>
        <v>#N/A</v>
      </c>
      <c r="AL138" s="120" t="e">
        <f ca="1">+IF(AND(ISNUMBER(OFFSET('Sanitation Data'!$F$7,0,10*ROW('Sanitation Data'!F132))),'Data Summary'!DA138="Yes"),OFFSET('Sanitation Data'!$F$7,0,10*ROW('Sanitation Data'!F132)),NA())</f>
        <v>#N/A</v>
      </c>
      <c r="AM138" s="120" t="e">
        <f ca="1">+IF(AND(ISNUMBER(OFFSET('Sanitation Data'!$F$11,0,10*ROW('Sanitation Data'!F132))),'Data Summary'!DB138="Yes"),OFFSET('Sanitation Data'!$F$11,0,10*ROW('Sanitation Data'!F132)),NA())</f>
        <v>#N/A</v>
      </c>
      <c r="AN138" s="120" t="e">
        <f ca="1">+IF(AND(ISNUMBER(OFFSET('Sanitation Data'!$F$12,0,10*ROW('Sanitation Data'!F132))),'Data Summary'!DC138="Yes"),OFFSET('Sanitation Data'!$F$12,0,10*ROW('Sanitation Data'!F132)),NA())</f>
        <v>#N/A</v>
      </c>
      <c r="AO138" s="120" t="e">
        <f ca="1">+IF(AND(ISNUMBER(OFFSET('Sanitation Data'!$F$13,0,10*ROW('Sanitation Data'!F132))),'Data Summary'!DD138="Yes"),OFFSET('Sanitation Data'!$F$13,0,10*ROW('Sanitation Data'!F132)),NA())</f>
        <v>#N/A</v>
      </c>
      <c r="AP138" s="120" t="e">
        <f ca="1">+IF(AND(ISNUMBER(OFFSET('Sanitation Data'!$G$5,0,10*ROW('Sanitation Data'!G132))),'Data Summary'!DE138="Yes"),100-OFFSET('Sanitation Data'!$G$5,0,10*ROW('Sanitation Data'!G132)),NA())</f>
        <v>#N/A</v>
      </c>
      <c r="AQ138" s="120" t="e">
        <f ca="1">+IF(AND(ISNUMBER(OFFSET('Sanitation Data'!$G$7,0,10*ROW('Sanitation Data'!G132))),'Data Summary'!DF138="Yes"),OFFSET('Sanitation Data'!$G$7,0,10*ROW('Sanitation Data'!G132)),NA())</f>
        <v>#N/A</v>
      </c>
      <c r="AR138" s="120" t="e">
        <f ca="1">+IF(AND(ISNUMBER(OFFSET('Sanitation Data'!$G$11,0,10*ROW('Sanitation Data'!G132))),'Data Summary'!DG138="Yes"),OFFSET('Sanitation Data'!$G$11,0,10*ROW('Sanitation Data'!G132)),NA())</f>
        <v>#N/A</v>
      </c>
      <c r="AS138" s="120" t="e">
        <f ca="1">+IF(AND(ISNUMBER(OFFSET('Sanitation Data'!$G$12,0,10*ROW('Sanitation Data'!G132))),'Data Summary'!DH138="Yes"),OFFSET('Sanitation Data'!$G$12,0,10*ROW('Sanitation Data'!G132)),NA())</f>
        <v>#N/A</v>
      </c>
      <c r="AT138" s="120" t="e">
        <f ca="1">+IF(AND(ISNUMBER(OFFSET('Sanitation Data'!$G$13,0,10*ROW('Sanitation Data'!G132))),'Data Summary'!DI138="Yes"),OFFSET('Sanitation Data'!$G$13,0,10*ROW('Sanitation Data'!G132)),NA())</f>
        <v>#N/A</v>
      </c>
      <c r="AU138" s="120" t="e">
        <f ca="1">+IF(AND(ISNUMBER(OFFSET('Sanitation Data'!$H$5,0,10*ROW('Sanitation Data'!H132))),'Data Summary'!DJ138="Yes"),100-OFFSET('Sanitation Data'!$H$5,0,10*ROW('Sanitation Data'!H132)),NA())</f>
        <v>#N/A</v>
      </c>
      <c r="AV138" s="120" t="e">
        <f ca="1">+IF(AND(ISNUMBER(OFFSET('Sanitation Data'!$H$7,0,10*ROW('Sanitation Data'!H132))),'Data Summary'!DK138="Yes"),OFFSET('Sanitation Data'!$H$7,0,10*ROW('Sanitation Data'!H132)),NA())</f>
        <v>#N/A</v>
      </c>
      <c r="AW138" s="120" t="e">
        <f ca="1">+IF(AND(ISNUMBER(OFFSET('Sanitation Data'!$H$11,0,10*ROW('Sanitation Data'!H132))),'Data Summary'!DL138="Yes"),OFFSET('Sanitation Data'!$H$11,0,10*ROW('Sanitation Data'!H132)),NA())</f>
        <v>#N/A</v>
      </c>
      <c r="AX138" s="120" t="e">
        <f ca="1">+IF(AND(ISNUMBER(OFFSET('Sanitation Data'!$H$12,0,10*ROW('Sanitation Data'!H132))),'Data Summary'!DM138="Yes"),OFFSET('Sanitation Data'!$H$12,0,10*ROW('Sanitation Data'!H132)),NA())</f>
        <v>#N/A</v>
      </c>
      <c r="AY138" s="120" t="e">
        <f ca="1">+IF(AND(ISNUMBER(OFFSET('Sanitation Data'!$H$13,0,10*ROW('Sanitation Data'!H132))),'Data Summary'!DN138="Yes"),OFFSET('Sanitation Data'!$H$13,0,10*ROW('Sanitation Data'!H132)),NA())</f>
        <v>#N/A</v>
      </c>
      <c r="AZ138" s="121" t="e">
        <f ca="1">+IF(AND(ISNUMBER(OFFSET('Hygiene Data'!$C$6,0,10*ROW('Hygiene Data'!C132))),'Data Summary'!DO138="Yes"),OFFSET('Hygiene Data'!$C$6,0,10*ROW('Hygiene Data'!C132)),NA())</f>
        <v>#N/A</v>
      </c>
      <c r="BA138" s="121" t="e">
        <f ca="1">+IF(AND(ISNUMBER(OFFSET('Hygiene Data'!$C$8,0,10*ROW('Hygiene Data'!C132))),'Data Summary'!DP138="Yes"),OFFSET('Hygiene Data'!$C$8,0,10*ROW('Hygiene Data'!C132)),NA())</f>
        <v>#N/A</v>
      </c>
      <c r="BB138" s="121" t="e">
        <f ca="1">+IF(AND(ISNUMBER(OFFSET('Hygiene Data'!$C$10,0,10*ROW('Hygiene Data'!C132))),'Data Summary'!DQ138="Yes"),OFFSET('Hygiene Data'!$C$10,0,10*ROW('Hygiene Data'!C132)),NA())</f>
        <v>#N/A</v>
      </c>
      <c r="BC138" s="121" t="e">
        <f ca="1">+IF(AND(ISNUMBER(OFFSET('Hygiene Data'!$D$6,0,10*ROW('Hygiene Data'!D132))),'Data Summary'!DR138="Yes"),OFFSET('Hygiene Data'!$D$6,0,10*ROW('Hygiene Data'!D132)),NA())</f>
        <v>#N/A</v>
      </c>
      <c r="BD138" s="121" t="e">
        <f ca="1">+IF(AND(ISNUMBER(OFFSET('Hygiene Data'!$D$8,0,10*ROW('Hygiene Data'!D132))),'Data Summary'!DS138="Yes"),OFFSET('Hygiene Data'!$D$8,0,10*ROW('Hygiene Data'!D132)),NA())</f>
        <v>#N/A</v>
      </c>
      <c r="BE138" s="121" t="e">
        <f ca="1">+IF(AND(ISNUMBER(OFFSET('Hygiene Data'!$D$10,0,10*ROW('Hygiene Data'!D132))),'Data Summary'!DT138="Yes"),OFFSET('Hygiene Data'!$D$10,0,10*ROW('Hygiene Data'!D132)),NA())</f>
        <v>#N/A</v>
      </c>
      <c r="BF138" s="121" t="e">
        <f ca="1">+IF(AND(ISNUMBER(OFFSET('Hygiene Data'!$E$6,0,10*ROW('Hygiene Data'!E132))),'Data Summary'!DU138="Yes"),OFFSET('Hygiene Data'!$E$6,0,10*ROW('Hygiene Data'!E132)),NA())</f>
        <v>#N/A</v>
      </c>
      <c r="BG138" s="121" t="e">
        <f ca="1">+IF(AND(ISNUMBER(OFFSET('Hygiene Data'!$E$8,0,10*ROW('Hygiene Data'!E132))),'Data Summary'!DV138="Yes"),OFFSET('Hygiene Data'!$E$8,0,10*ROW('Hygiene Data'!E132)),NA())</f>
        <v>#N/A</v>
      </c>
      <c r="BH138" s="121" t="e">
        <f ca="1">+IF(AND(ISNUMBER(OFFSET('Hygiene Data'!$E$10,0,10*ROW('Hygiene Data'!E132))),'Data Summary'!DW138="Yes"),OFFSET('Hygiene Data'!$E$10,0,10*ROW('Hygiene Data'!E132)),NA())</f>
        <v>#N/A</v>
      </c>
      <c r="BI138" s="121" t="e">
        <f ca="1">+IF(AND(ISNUMBER(OFFSET('Hygiene Data'!$F$6,0,10*ROW('Hygiene Data'!F132))),'Data Summary'!DX138="Yes"),OFFSET('Hygiene Data'!$F$6,0,10*ROW('Hygiene Data'!F132)),NA())</f>
        <v>#N/A</v>
      </c>
      <c r="BJ138" s="121" t="e">
        <f ca="1">+IF(AND(ISNUMBER(OFFSET('Hygiene Data'!$F$8,0,10*ROW('Hygiene Data'!F132))),'Data Summary'!DY138="Yes"),OFFSET('Hygiene Data'!$F$8,0,10*ROW('Hygiene Data'!F132)),NA())</f>
        <v>#N/A</v>
      </c>
      <c r="BK138" s="121" t="e">
        <f ca="1">+IF(AND(ISNUMBER(OFFSET('Hygiene Data'!$F$10,0,10*ROW('Hygiene Data'!F132))),'Data Summary'!DZ138="Yes"),OFFSET('Hygiene Data'!$F$10,0,10*ROW('Hygiene Data'!F132)),NA())</f>
        <v>#N/A</v>
      </c>
      <c r="BL138" s="121" t="e">
        <f ca="1">+IF(AND(ISNUMBER(OFFSET('Hygiene Data'!$G$6,0,10*ROW('Hygiene Data'!G132))),'Data Summary'!EA138="Yes"),OFFSET('Hygiene Data'!$G$6,0,10*ROW('Hygiene Data'!G132)),NA())</f>
        <v>#N/A</v>
      </c>
      <c r="BM138" s="121" t="e">
        <f ca="1">+IF(AND(ISNUMBER(OFFSET('Hygiene Data'!$G$8,0,10*ROW('Hygiene Data'!G132))),'Data Summary'!EB138="Yes"),OFFSET('Hygiene Data'!$G$8,0,10*ROW('Hygiene Data'!G132)),NA())</f>
        <v>#N/A</v>
      </c>
      <c r="BN138" s="121" t="e">
        <f ca="1">+IF(AND(ISNUMBER(OFFSET('Hygiene Data'!$G$10,0,10*ROW('Hygiene Data'!G132))),'Data Summary'!EC138="Yes"),OFFSET('Hygiene Data'!$G$10,0,10*ROW('Hygiene Data'!G132)),NA())</f>
        <v>#N/A</v>
      </c>
      <c r="BO138" s="121" t="e">
        <f ca="1">+IF(AND(ISNUMBER(OFFSET('Hygiene Data'!$H$6,0,10*ROW('Hygiene Data'!H132))),'Data Summary'!ED138="Yes"),OFFSET('Hygiene Data'!$H$6,0,10*ROW('Hygiene Data'!H132)),NA())</f>
        <v>#N/A</v>
      </c>
      <c r="BP138" s="121" t="e">
        <f ca="1">+IF(AND(ISNUMBER(OFFSET('Hygiene Data'!$H$8,0,10*ROW('Hygiene Data'!H132))),'Data Summary'!EE138="Yes"),OFFSET('Hygiene Data'!$H$8,0,10*ROW('Hygiene Data'!H132)),NA())</f>
        <v>#N/A</v>
      </c>
      <c r="BQ138" s="121" t="e">
        <f ca="1">+IF(AND(ISNUMBER(OFFSET('Hygiene Data'!$H$10,0,10*ROW('Hygiene Data'!H132))),'Data Summary'!EF138="Yes"),OFFSET('Hygiene Data'!$H$10,0,10*ROW('Hygiene Data'!H132)),NA())</f>
        <v>#N/A</v>
      </c>
    </row>
    <row r="139" spans="1:69" x14ac:dyDescent="0.2">
      <c r="A139" s="44" t="e">
        <f ca="1">+IF(OFFSET('Water Data'!$B$1,0,10*ROW('Water Data'!B133))="",NA(),OFFSET('Water Data'!$B$1,0,10*ROW('Water Data'!B133)))</f>
        <v>#N/A</v>
      </c>
      <c r="B139" s="44" t="e">
        <f ca="1">+IF(OFFSET('Water Data'!$A$3,0,10*ROW('Water Data'!A136))="",NA(),OFFSET('Water Data'!$A$3,0,10*ROW('Water Data'!A136)))</f>
        <v>#N/A</v>
      </c>
      <c r="C139" s="44" t="e">
        <f ca="1">+IF(OFFSET('Water Data'!$C$3,0,10*ROW('Water Data'!C136))="",NA(),OFFSET('Water Data'!$C$3,0,10*ROW('Water Data'!C136)))</f>
        <v>#N/A</v>
      </c>
      <c r="D139" s="119" t="e">
        <f ca="1">+IF(AND(ISNUMBER(OFFSET('Water Data'!$C$5,0,10*ROW('Water Data'!C133))),'Data Summary'!BS139="Yes"),100-OFFSET('Water Data'!$C$5,0,10*ROW('Water Data'!C133)),NA())</f>
        <v>#N/A</v>
      </c>
      <c r="E139" s="119" t="e">
        <f ca="1">+IF(AND(ISNUMBER(OFFSET('Water Data'!$C$7,0,10*ROW('Water Data'!C133))),'Data Summary'!BT139="Yes"),OFFSET('Water Data'!$C$7,0,10*ROW('Water Data'!C133)),NA())</f>
        <v>#N/A</v>
      </c>
      <c r="F139" s="119" t="e">
        <f ca="1">+IF(AND(ISNUMBER(OFFSET('Water Data'!$C$10,0,10*ROW('Water Data'!C133))),'Data Summary'!BU139="Yes"),OFFSET('Water Data'!$C$10,0,10*ROW('Water Data'!C133)),NA())</f>
        <v>#N/A</v>
      </c>
      <c r="G139" s="119" t="e">
        <f ca="1">+IF(AND(ISNUMBER(OFFSET('Water Data'!$D$5,0,10*ROW('Water Data'!D133))),'Data Summary'!BV139="Yes"),100-OFFSET('Water Data'!$D$5,0,10*ROW('Water Data'!D133)),NA())</f>
        <v>#N/A</v>
      </c>
      <c r="H139" s="119" t="e">
        <f ca="1">+IF(AND(ISNUMBER(OFFSET('Water Data'!$D$7,0,10*ROW('Water Data'!D133))),'Data Summary'!BW139="Yes"),OFFSET('Water Data'!$D$7,0,10*ROW('Water Data'!D133)),NA())</f>
        <v>#N/A</v>
      </c>
      <c r="I139" s="119" t="e">
        <f ca="1">+IF(AND(ISNUMBER(OFFSET('Water Data'!$D$10,0,10*ROW('Water Data'!D133))),'Data Summary'!BX139="Yes"),OFFSET('Water Data'!$D$10,0,10*ROW('Water Data'!D133)),NA())</f>
        <v>#N/A</v>
      </c>
      <c r="J139" s="119" t="e">
        <f ca="1">+IF(AND(ISNUMBER(OFFSET('Water Data'!$E$5,0,10*ROW('Water Data'!E133))),'Data Summary'!BY139="Yes"),100-OFFSET('Water Data'!$E$5,0,10*ROW('Water Data'!E133)),NA())</f>
        <v>#N/A</v>
      </c>
      <c r="K139" s="119" t="e">
        <f ca="1">+IF(AND(ISNUMBER(OFFSET('Water Data'!$E$7,0,10*ROW('Water Data'!E133))),'Data Summary'!BZ139="Yes"),OFFSET('Water Data'!$E$7,0,10*ROW('Water Data'!E133)),NA())</f>
        <v>#N/A</v>
      </c>
      <c r="L139" s="119" t="e">
        <f ca="1">+IF(AND(ISNUMBER(OFFSET('Water Data'!$E$10,0,10*ROW('Water Data'!E133))),'Data Summary'!CA139="Yes"),OFFSET('Water Data'!$E$10,0,10*ROW('Water Data'!E133)),NA())</f>
        <v>#N/A</v>
      </c>
      <c r="M139" s="119" t="e">
        <f ca="1">+IF(AND(ISNUMBER(OFFSET('Water Data'!$F$5,0,10*ROW('Water Data'!F133))),'Data Summary'!CB139="Yes"),100-OFFSET('Water Data'!$F$5,0,10*ROW('Water Data'!F133)),NA())</f>
        <v>#N/A</v>
      </c>
      <c r="N139" s="119" t="e">
        <f ca="1">+IF(AND(ISNUMBER(OFFSET('Water Data'!$F$7,0,10*ROW('Water Data'!F133))),'Data Summary'!CC139="Yes"),OFFSET('Water Data'!$F$7,0,10*ROW('Water Data'!F133)),NA())</f>
        <v>#N/A</v>
      </c>
      <c r="O139" s="119" t="e">
        <f ca="1">+IF(AND(ISNUMBER(OFFSET('Water Data'!$F$10,0,10*ROW('Water Data'!F133))),'Data Summary'!CD139="Yes"),OFFSET('Water Data'!$F$10,0,10*ROW('Water Data'!F133)),NA())</f>
        <v>#N/A</v>
      </c>
      <c r="P139" s="119" t="e">
        <f ca="1">+IF(AND(ISNUMBER(OFFSET('Water Data'!$G$5,0,10*ROW('Water Data'!G133))),'Data Summary'!CE139="Yes"),100-OFFSET('Water Data'!$G$5,0,10*ROW('Water Data'!G133)),NA())</f>
        <v>#N/A</v>
      </c>
      <c r="Q139" s="119" t="e">
        <f ca="1">+IF(AND(ISNUMBER(OFFSET('Water Data'!$G$7,0,10*ROW('Water Data'!G133))),'Data Summary'!CF139="Yes"),OFFSET('Water Data'!$G$7,0,10*ROW('Water Data'!G133)),NA())</f>
        <v>#N/A</v>
      </c>
      <c r="R139" s="119" t="e">
        <f ca="1">+IF(AND(ISNUMBER(OFFSET('Water Data'!$G$10,0,10*ROW('Water Data'!G133))),'Data Summary'!CG139="Yes"),OFFSET('Water Data'!$G$10,0,10*ROW('Water Data'!G133)),NA())</f>
        <v>#N/A</v>
      </c>
      <c r="S139" s="119" t="e">
        <f ca="1">+IF(AND(ISNUMBER(OFFSET('Water Data'!$H$5,0,10*ROW('Water Data'!H133))),'Data Summary'!CH139="Yes"),100-OFFSET('Water Data'!$H$5,0,10*ROW('Water Data'!H133)),NA())</f>
        <v>#N/A</v>
      </c>
      <c r="T139" s="119" t="e">
        <f ca="1">+IF(AND(ISNUMBER(OFFSET('Water Data'!$H$7,0,10*ROW('Water Data'!H133))),'Data Summary'!CI139="Yes"),OFFSET('Water Data'!$H$7,0,10*ROW('Water Data'!H133)),NA())</f>
        <v>#N/A</v>
      </c>
      <c r="U139" s="119" t="e">
        <f ca="1">+IF(AND(ISNUMBER(OFFSET('Water Data'!$H$10,0,10*ROW('Water Data'!H133))),'Data Summary'!CJ139="Yes"),OFFSET('Water Data'!$H$10,0,10*ROW('Water Data'!H133)),NA())</f>
        <v>#N/A</v>
      </c>
      <c r="V139" s="120" t="e">
        <f ca="1">+IF(AND(ISNUMBER(OFFSET('Sanitation Data'!$C$5,0,10*ROW('Sanitation Data'!C133))),'Data Summary'!CK139="Yes"),100-OFFSET('Sanitation Data'!$C$5,0,10*ROW('Sanitation Data'!C133)),NA())</f>
        <v>#N/A</v>
      </c>
      <c r="W139" s="120" t="e">
        <f ca="1">+IF(AND(ISNUMBER(OFFSET('Sanitation Data'!$C$7,0,10*ROW('Sanitation Data'!C133))),'Data Summary'!CL139="Yes"),OFFSET('Sanitation Data'!$C$7,0,10*ROW('Sanitation Data'!C133)),NA())</f>
        <v>#N/A</v>
      </c>
      <c r="X139" s="120" t="e">
        <f ca="1">+IF(AND(ISNUMBER(OFFSET('Sanitation Data'!$C$11,0,10*ROW('Sanitation Data'!C133))),'Data Summary'!CM139="Yes"),OFFSET('Sanitation Data'!$C$11,0,10*ROW('Sanitation Data'!C133)),NA())</f>
        <v>#N/A</v>
      </c>
      <c r="Y139" s="120" t="e">
        <f ca="1">+IF(AND(ISNUMBER(OFFSET('Sanitation Data'!$C$12,0,10*ROW('Sanitation Data'!C133))),'Data Summary'!CN139="Yes"),OFFSET('Sanitation Data'!$C$12,0,10*ROW('Sanitation Data'!C133)),NA())</f>
        <v>#N/A</v>
      </c>
      <c r="Z139" s="120" t="e">
        <f ca="1">+IF(AND(ISNUMBER(OFFSET('Sanitation Data'!$C$13,0,10*ROW('Sanitation Data'!C133))),'Data Summary'!CO139="Yes"),OFFSET('Sanitation Data'!$C$13,0,10*ROW('Sanitation Data'!C133)),NA())</f>
        <v>#N/A</v>
      </c>
      <c r="AA139" s="120" t="e">
        <f ca="1">+IF(AND(ISNUMBER(OFFSET('Sanitation Data'!$D$5,0,10*ROW('Sanitation Data'!D133))),'Data Summary'!CP139="Yes"),100-OFFSET('Sanitation Data'!$D$5,0,10*ROW('Sanitation Data'!D133)),NA())</f>
        <v>#N/A</v>
      </c>
      <c r="AB139" s="120" t="e">
        <f ca="1">+IF(AND(ISNUMBER(OFFSET('Sanitation Data'!$D$7,0,10*ROW('Sanitation Data'!D133))),'Data Summary'!CQ139="Yes"),OFFSET('Sanitation Data'!$D$7,0,10*ROW('Sanitation Data'!D133)),NA())</f>
        <v>#N/A</v>
      </c>
      <c r="AC139" s="120" t="e">
        <f ca="1">+IF(AND(ISNUMBER(OFFSET('Sanitation Data'!$D$11,0,10*ROW('Sanitation Data'!D133))),'Data Summary'!CR139="Yes"),OFFSET('Sanitation Data'!$D$11,0,10*ROW('Sanitation Data'!D133)),NA())</f>
        <v>#N/A</v>
      </c>
      <c r="AD139" s="120" t="e">
        <f ca="1">+IF(AND(ISNUMBER(OFFSET('Sanitation Data'!$D$12,0,10*ROW('Sanitation Data'!D133))),'Data Summary'!CS139="Yes"),OFFSET('Sanitation Data'!$D$12,0,10*ROW('Sanitation Data'!D133)),NA())</f>
        <v>#N/A</v>
      </c>
      <c r="AE139" s="120" t="e">
        <f ca="1">+IF(AND(ISNUMBER(OFFSET('Sanitation Data'!$D$13,0,10*ROW('Sanitation Data'!D133))),'Data Summary'!CT139="Yes"),OFFSET('Sanitation Data'!$D$13,0,10*ROW('Sanitation Data'!D133)),NA())</f>
        <v>#N/A</v>
      </c>
      <c r="AF139" s="120" t="e">
        <f ca="1">+IF(AND(ISNUMBER(OFFSET('Sanitation Data'!$E$5,0,10*ROW('Sanitation Data'!E133))),'Data Summary'!CU139="Yes"),100-OFFSET('Sanitation Data'!$E$5,0,10*ROW('Sanitation Data'!E133)),NA())</f>
        <v>#N/A</v>
      </c>
      <c r="AG139" s="120" t="e">
        <f ca="1">+IF(AND(ISNUMBER(OFFSET('Sanitation Data'!$E$7,0,10*ROW('Sanitation Data'!E133))),'Data Summary'!CV139="Yes"),OFFSET('Sanitation Data'!$E$7,0,10*ROW('Sanitation Data'!E133)),NA())</f>
        <v>#N/A</v>
      </c>
      <c r="AH139" s="120" t="e">
        <f ca="1">+IF(AND(ISNUMBER(OFFSET('Sanitation Data'!$E$11,0,10*ROW('Sanitation Data'!E133))),'Data Summary'!CW139="Yes"),OFFSET('Sanitation Data'!$E$11,0,10*ROW('Sanitation Data'!E133)),NA())</f>
        <v>#N/A</v>
      </c>
      <c r="AI139" s="120" t="e">
        <f ca="1">+IF(AND(ISNUMBER(OFFSET('Sanitation Data'!$E$12,0,10*ROW('Sanitation Data'!E133))),'Data Summary'!CX139="Yes"),OFFSET('Sanitation Data'!$E$12,0,10*ROW('Sanitation Data'!E133)),NA())</f>
        <v>#N/A</v>
      </c>
      <c r="AJ139" s="120" t="e">
        <f ca="1">+IF(AND(ISNUMBER(OFFSET('Sanitation Data'!$E$13,0,10*ROW('Sanitation Data'!E133))),'Data Summary'!CY139="Yes"),OFFSET('Sanitation Data'!$E$13,0,10*ROW('Sanitation Data'!E133)),NA())</f>
        <v>#N/A</v>
      </c>
      <c r="AK139" s="120" t="e">
        <f ca="1">+IF(AND(ISNUMBER(OFFSET('Sanitation Data'!$F$5,0,10*ROW('Sanitation Data'!F133))),'Data Summary'!CZ139="Yes"),100-OFFSET('Sanitation Data'!$F$5,0,10*ROW('Sanitation Data'!F133)),NA())</f>
        <v>#N/A</v>
      </c>
      <c r="AL139" s="120" t="e">
        <f ca="1">+IF(AND(ISNUMBER(OFFSET('Sanitation Data'!$F$7,0,10*ROW('Sanitation Data'!F133))),'Data Summary'!DA139="Yes"),OFFSET('Sanitation Data'!$F$7,0,10*ROW('Sanitation Data'!F133)),NA())</f>
        <v>#N/A</v>
      </c>
      <c r="AM139" s="120" t="e">
        <f ca="1">+IF(AND(ISNUMBER(OFFSET('Sanitation Data'!$F$11,0,10*ROW('Sanitation Data'!F133))),'Data Summary'!DB139="Yes"),OFFSET('Sanitation Data'!$F$11,0,10*ROW('Sanitation Data'!F133)),NA())</f>
        <v>#N/A</v>
      </c>
      <c r="AN139" s="120" t="e">
        <f ca="1">+IF(AND(ISNUMBER(OFFSET('Sanitation Data'!$F$12,0,10*ROW('Sanitation Data'!F133))),'Data Summary'!DC139="Yes"),OFFSET('Sanitation Data'!$F$12,0,10*ROW('Sanitation Data'!F133)),NA())</f>
        <v>#N/A</v>
      </c>
      <c r="AO139" s="120" t="e">
        <f ca="1">+IF(AND(ISNUMBER(OFFSET('Sanitation Data'!$F$13,0,10*ROW('Sanitation Data'!F133))),'Data Summary'!DD139="Yes"),OFFSET('Sanitation Data'!$F$13,0,10*ROW('Sanitation Data'!F133)),NA())</f>
        <v>#N/A</v>
      </c>
      <c r="AP139" s="120" t="e">
        <f ca="1">+IF(AND(ISNUMBER(OFFSET('Sanitation Data'!$G$5,0,10*ROW('Sanitation Data'!G133))),'Data Summary'!DE139="Yes"),100-OFFSET('Sanitation Data'!$G$5,0,10*ROW('Sanitation Data'!G133)),NA())</f>
        <v>#N/A</v>
      </c>
      <c r="AQ139" s="120" t="e">
        <f ca="1">+IF(AND(ISNUMBER(OFFSET('Sanitation Data'!$G$7,0,10*ROW('Sanitation Data'!G133))),'Data Summary'!DF139="Yes"),OFFSET('Sanitation Data'!$G$7,0,10*ROW('Sanitation Data'!G133)),NA())</f>
        <v>#N/A</v>
      </c>
      <c r="AR139" s="120" t="e">
        <f ca="1">+IF(AND(ISNUMBER(OFFSET('Sanitation Data'!$G$11,0,10*ROW('Sanitation Data'!G133))),'Data Summary'!DG139="Yes"),OFFSET('Sanitation Data'!$G$11,0,10*ROW('Sanitation Data'!G133)),NA())</f>
        <v>#N/A</v>
      </c>
      <c r="AS139" s="120" t="e">
        <f ca="1">+IF(AND(ISNUMBER(OFFSET('Sanitation Data'!$G$12,0,10*ROW('Sanitation Data'!G133))),'Data Summary'!DH139="Yes"),OFFSET('Sanitation Data'!$G$12,0,10*ROW('Sanitation Data'!G133)),NA())</f>
        <v>#N/A</v>
      </c>
      <c r="AT139" s="120" t="e">
        <f ca="1">+IF(AND(ISNUMBER(OFFSET('Sanitation Data'!$G$13,0,10*ROW('Sanitation Data'!G133))),'Data Summary'!DI139="Yes"),OFFSET('Sanitation Data'!$G$13,0,10*ROW('Sanitation Data'!G133)),NA())</f>
        <v>#N/A</v>
      </c>
      <c r="AU139" s="120" t="e">
        <f ca="1">+IF(AND(ISNUMBER(OFFSET('Sanitation Data'!$H$5,0,10*ROW('Sanitation Data'!H133))),'Data Summary'!DJ139="Yes"),100-OFFSET('Sanitation Data'!$H$5,0,10*ROW('Sanitation Data'!H133)),NA())</f>
        <v>#N/A</v>
      </c>
      <c r="AV139" s="120" t="e">
        <f ca="1">+IF(AND(ISNUMBER(OFFSET('Sanitation Data'!$H$7,0,10*ROW('Sanitation Data'!H133))),'Data Summary'!DK139="Yes"),OFFSET('Sanitation Data'!$H$7,0,10*ROW('Sanitation Data'!H133)),NA())</f>
        <v>#N/A</v>
      </c>
      <c r="AW139" s="120" t="e">
        <f ca="1">+IF(AND(ISNUMBER(OFFSET('Sanitation Data'!$H$11,0,10*ROW('Sanitation Data'!H133))),'Data Summary'!DL139="Yes"),OFFSET('Sanitation Data'!$H$11,0,10*ROW('Sanitation Data'!H133)),NA())</f>
        <v>#N/A</v>
      </c>
      <c r="AX139" s="120" t="e">
        <f ca="1">+IF(AND(ISNUMBER(OFFSET('Sanitation Data'!$H$12,0,10*ROW('Sanitation Data'!H133))),'Data Summary'!DM139="Yes"),OFFSET('Sanitation Data'!$H$12,0,10*ROW('Sanitation Data'!H133)),NA())</f>
        <v>#N/A</v>
      </c>
      <c r="AY139" s="120" t="e">
        <f ca="1">+IF(AND(ISNUMBER(OFFSET('Sanitation Data'!$H$13,0,10*ROW('Sanitation Data'!H133))),'Data Summary'!DN139="Yes"),OFFSET('Sanitation Data'!$H$13,0,10*ROW('Sanitation Data'!H133)),NA())</f>
        <v>#N/A</v>
      </c>
      <c r="AZ139" s="121" t="e">
        <f ca="1">+IF(AND(ISNUMBER(OFFSET('Hygiene Data'!$C$6,0,10*ROW('Hygiene Data'!C133))),'Data Summary'!DO139="Yes"),OFFSET('Hygiene Data'!$C$6,0,10*ROW('Hygiene Data'!C133)),NA())</f>
        <v>#N/A</v>
      </c>
      <c r="BA139" s="121" t="e">
        <f ca="1">+IF(AND(ISNUMBER(OFFSET('Hygiene Data'!$C$8,0,10*ROW('Hygiene Data'!C133))),'Data Summary'!DP139="Yes"),OFFSET('Hygiene Data'!$C$8,0,10*ROW('Hygiene Data'!C133)),NA())</f>
        <v>#N/A</v>
      </c>
      <c r="BB139" s="121" t="e">
        <f ca="1">+IF(AND(ISNUMBER(OFFSET('Hygiene Data'!$C$10,0,10*ROW('Hygiene Data'!C133))),'Data Summary'!DQ139="Yes"),OFFSET('Hygiene Data'!$C$10,0,10*ROW('Hygiene Data'!C133)),NA())</f>
        <v>#N/A</v>
      </c>
      <c r="BC139" s="121" t="e">
        <f ca="1">+IF(AND(ISNUMBER(OFFSET('Hygiene Data'!$D$6,0,10*ROW('Hygiene Data'!D133))),'Data Summary'!DR139="Yes"),OFFSET('Hygiene Data'!$D$6,0,10*ROW('Hygiene Data'!D133)),NA())</f>
        <v>#N/A</v>
      </c>
      <c r="BD139" s="121" t="e">
        <f ca="1">+IF(AND(ISNUMBER(OFFSET('Hygiene Data'!$D$8,0,10*ROW('Hygiene Data'!D133))),'Data Summary'!DS139="Yes"),OFFSET('Hygiene Data'!$D$8,0,10*ROW('Hygiene Data'!D133)),NA())</f>
        <v>#N/A</v>
      </c>
      <c r="BE139" s="121" t="e">
        <f ca="1">+IF(AND(ISNUMBER(OFFSET('Hygiene Data'!$D$10,0,10*ROW('Hygiene Data'!D133))),'Data Summary'!DT139="Yes"),OFFSET('Hygiene Data'!$D$10,0,10*ROW('Hygiene Data'!D133)),NA())</f>
        <v>#N/A</v>
      </c>
      <c r="BF139" s="121" t="e">
        <f ca="1">+IF(AND(ISNUMBER(OFFSET('Hygiene Data'!$E$6,0,10*ROW('Hygiene Data'!E133))),'Data Summary'!DU139="Yes"),OFFSET('Hygiene Data'!$E$6,0,10*ROW('Hygiene Data'!E133)),NA())</f>
        <v>#N/A</v>
      </c>
      <c r="BG139" s="121" t="e">
        <f ca="1">+IF(AND(ISNUMBER(OFFSET('Hygiene Data'!$E$8,0,10*ROW('Hygiene Data'!E133))),'Data Summary'!DV139="Yes"),OFFSET('Hygiene Data'!$E$8,0,10*ROW('Hygiene Data'!E133)),NA())</f>
        <v>#N/A</v>
      </c>
      <c r="BH139" s="121" t="e">
        <f ca="1">+IF(AND(ISNUMBER(OFFSET('Hygiene Data'!$E$10,0,10*ROW('Hygiene Data'!E133))),'Data Summary'!DW139="Yes"),OFFSET('Hygiene Data'!$E$10,0,10*ROW('Hygiene Data'!E133)),NA())</f>
        <v>#N/A</v>
      </c>
      <c r="BI139" s="121" t="e">
        <f ca="1">+IF(AND(ISNUMBER(OFFSET('Hygiene Data'!$F$6,0,10*ROW('Hygiene Data'!F133))),'Data Summary'!DX139="Yes"),OFFSET('Hygiene Data'!$F$6,0,10*ROW('Hygiene Data'!F133)),NA())</f>
        <v>#N/A</v>
      </c>
      <c r="BJ139" s="121" t="e">
        <f ca="1">+IF(AND(ISNUMBER(OFFSET('Hygiene Data'!$F$8,0,10*ROW('Hygiene Data'!F133))),'Data Summary'!DY139="Yes"),OFFSET('Hygiene Data'!$F$8,0,10*ROW('Hygiene Data'!F133)),NA())</f>
        <v>#N/A</v>
      </c>
      <c r="BK139" s="121" t="e">
        <f ca="1">+IF(AND(ISNUMBER(OFFSET('Hygiene Data'!$F$10,0,10*ROW('Hygiene Data'!F133))),'Data Summary'!DZ139="Yes"),OFFSET('Hygiene Data'!$F$10,0,10*ROW('Hygiene Data'!F133)),NA())</f>
        <v>#N/A</v>
      </c>
      <c r="BL139" s="121" t="e">
        <f ca="1">+IF(AND(ISNUMBER(OFFSET('Hygiene Data'!$G$6,0,10*ROW('Hygiene Data'!G133))),'Data Summary'!EA139="Yes"),OFFSET('Hygiene Data'!$G$6,0,10*ROW('Hygiene Data'!G133)),NA())</f>
        <v>#N/A</v>
      </c>
      <c r="BM139" s="121" t="e">
        <f ca="1">+IF(AND(ISNUMBER(OFFSET('Hygiene Data'!$G$8,0,10*ROW('Hygiene Data'!G133))),'Data Summary'!EB139="Yes"),OFFSET('Hygiene Data'!$G$8,0,10*ROW('Hygiene Data'!G133)),NA())</f>
        <v>#N/A</v>
      </c>
      <c r="BN139" s="121" t="e">
        <f ca="1">+IF(AND(ISNUMBER(OFFSET('Hygiene Data'!$G$10,0,10*ROW('Hygiene Data'!G133))),'Data Summary'!EC139="Yes"),OFFSET('Hygiene Data'!$G$10,0,10*ROW('Hygiene Data'!G133)),NA())</f>
        <v>#N/A</v>
      </c>
      <c r="BO139" s="121" t="e">
        <f ca="1">+IF(AND(ISNUMBER(OFFSET('Hygiene Data'!$H$6,0,10*ROW('Hygiene Data'!H133))),'Data Summary'!ED139="Yes"),OFFSET('Hygiene Data'!$H$6,0,10*ROW('Hygiene Data'!H133)),NA())</f>
        <v>#N/A</v>
      </c>
      <c r="BP139" s="121" t="e">
        <f ca="1">+IF(AND(ISNUMBER(OFFSET('Hygiene Data'!$H$8,0,10*ROW('Hygiene Data'!H133))),'Data Summary'!EE139="Yes"),OFFSET('Hygiene Data'!$H$8,0,10*ROW('Hygiene Data'!H133)),NA())</f>
        <v>#N/A</v>
      </c>
      <c r="BQ139" s="121" t="e">
        <f ca="1">+IF(AND(ISNUMBER(OFFSET('Hygiene Data'!$H$10,0,10*ROW('Hygiene Data'!H133))),'Data Summary'!EF139="Yes"),OFFSET('Hygiene Data'!$H$10,0,10*ROW('Hygiene Data'!H133)),NA())</f>
        <v>#N/A</v>
      </c>
    </row>
    <row r="140" spans="1:69" x14ac:dyDescent="0.2">
      <c r="A140" s="44" t="e">
        <f ca="1">+IF(OFFSET('Water Data'!$B$1,0,10*ROW('Water Data'!B134))="",NA(),OFFSET('Water Data'!$B$1,0,10*ROW('Water Data'!B134)))</f>
        <v>#N/A</v>
      </c>
      <c r="B140" s="44" t="e">
        <f ca="1">+IF(OFFSET('Water Data'!$A$3,0,10*ROW('Water Data'!A137))="",NA(),OFFSET('Water Data'!$A$3,0,10*ROW('Water Data'!A137)))</f>
        <v>#N/A</v>
      </c>
      <c r="C140" s="44" t="e">
        <f ca="1">+IF(OFFSET('Water Data'!$C$3,0,10*ROW('Water Data'!C137))="",NA(),OFFSET('Water Data'!$C$3,0,10*ROW('Water Data'!C137)))</f>
        <v>#N/A</v>
      </c>
      <c r="D140" s="119" t="e">
        <f ca="1">+IF(AND(ISNUMBER(OFFSET('Water Data'!$C$5,0,10*ROW('Water Data'!C134))),'Data Summary'!BS140="Yes"),100-OFFSET('Water Data'!$C$5,0,10*ROW('Water Data'!C134)),NA())</f>
        <v>#N/A</v>
      </c>
      <c r="E140" s="119" t="e">
        <f ca="1">+IF(AND(ISNUMBER(OFFSET('Water Data'!$C$7,0,10*ROW('Water Data'!C134))),'Data Summary'!BT140="Yes"),OFFSET('Water Data'!$C$7,0,10*ROW('Water Data'!C134)),NA())</f>
        <v>#N/A</v>
      </c>
      <c r="F140" s="119" t="e">
        <f ca="1">+IF(AND(ISNUMBER(OFFSET('Water Data'!$C$10,0,10*ROW('Water Data'!C134))),'Data Summary'!BU140="Yes"),OFFSET('Water Data'!$C$10,0,10*ROW('Water Data'!C134)),NA())</f>
        <v>#N/A</v>
      </c>
      <c r="G140" s="119" t="e">
        <f ca="1">+IF(AND(ISNUMBER(OFFSET('Water Data'!$D$5,0,10*ROW('Water Data'!D134))),'Data Summary'!BV140="Yes"),100-OFFSET('Water Data'!$D$5,0,10*ROW('Water Data'!D134)),NA())</f>
        <v>#N/A</v>
      </c>
      <c r="H140" s="119" t="e">
        <f ca="1">+IF(AND(ISNUMBER(OFFSET('Water Data'!$D$7,0,10*ROW('Water Data'!D134))),'Data Summary'!BW140="Yes"),OFFSET('Water Data'!$D$7,0,10*ROW('Water Data'!D134)),NA())</f>
        <v>#N/A</v>
      </c>
      <c r="I140" s="119" t="e">
        <f ca="1">+IF(AND(ISNUMBER(OFFSET('Water Data'!$D$10,0,10*ROW('Water Data'!D134))),'Data Summary'!BX140="Yes"),OFFSET('Water Data'!$D$10,0,10*ROW('Water Data'!D134)),NA())</f>
        <v>#N/A</v>
      </c>
      <c r="J140" s="119" t="e">
        <f ca="1">+IF(AND(ISNUMBER(OFFSET('Water Data'!$E$5,0,10*ROW('Water Data'!E134))),'Data Summary'!BY140="Yes"),100-OFFSET('Water Data'!$E$5,0,10*ROW('Water Data'!E134)),NA())</f>
        <v>#N/A</v>
      </c>
      <c r="K140" s="119" t="e">
        <f ca="1">+IF(AND(ISNUMBER(OFFSET('Water Data'!$E$7,0,10*ROW('Water Data'!E134))),'Data Summary'!BZ140="Yes"),OFFSET('Water Data'!$E$7,0,10*ROW('Water Data'!E134)),NA())</f>
        <v>#N/A</v>
      </c>
      <c r="L140" s="119" t="e">
        <f ca="1">+IF(AND(ISNUMBER(OFFSET('Water Data'!$E$10,0,10*ROW('Water Data'!E134))),'Data Summary'!CA140="Yes"),OFFSET('Water Data'!$E$10,0,10*ROW('Water Data'!E134)),NA())</f>
        <v>#N/A</v>
      </c>
      <c r="M140" s="119" t="e">
        <f ca="1">+IF(AND(ISNUMBER(OFFSET('Water Data'!$F$5,0,10*ROW('Water Data'!F134))),'Data Summary'!CB140="Yes"),100-OFFSET('Water Data'!$F$5,0,10*ROW('Water Data'!F134)),NA())</f>
        <v>#N/A</v>
      </c>
      <c r="N140" s="119" t="e">
        <f ca="1">+IF(AND(ISNUMBER(OFFSET('Water Data'!$F$7,0,10*ROW('Water Data'!F134))),'Data Summary'!CC140="Yes"),OFFSET('Water Data'!$F$7,0,10*ROW('Water Data'!F134)),NA())</f>
        <v>#N/A</v>
      </c>
      <c r="O140" s="119" t="e">
        <f ca="1">+IF(AND(ISNUMBER(OFFSET('Water Data'!$F$10,0,10*ROW('Water Data'!F134))),'Data Summary'!CD140="Yes"),OFFSET('Water Data'!$F$10,0,10*ROW('Water Data'!F134)),NA())</f>
        <v>#N/A</v>
      </c>
      <c r="P140" s="119" t="e">
        <f ca="1">+IF(AND(ISNUMBER(OFFSET('Water Data'!$G$5,0,10*ROW('Water Data'!G134))),'Data Summary'!CE140="Yes"),100-OFFSET('Water Data'!$G$5,0,10*ROW('Water Data'!G134)),NA())</f>
        <v>#N/A</v>
      </c>
      <c r="Q140" s="119" t="e">
        <f ca="1">+IF(AND(ISNUMBER(OFFSET('Water Data'!$G$7,0,10*ROW('Water Data'!G134))),'Data Summary'!CF140="Yes"),OFFSET('Water Data'!$G$7,0,10*ROW('Water Data'!G134)),NA())</f>
        <v>#N/A</v>
      </c>
      <c r="R140" s="119" t="e">
        <f ca="1">+IF(AND(ISNUMBER(OFFSET('Water Data'!$G$10,0,10*ROW('Water Data'!G134))),'Data Summary'!CG140="Yes"),OFFSET('Water Data'!$G$10,0,10*ROW('Water Data'!G134)),NA())</f>
        <v>#N/A</v>
      </c>
      <c r="S140" s="119" t="e">
        <f ca="1">+IF(AND(ISNUMBER(OFFSET('Water Data'!$H$5,0,10*ROW('Water Data'!H134))),'Data Summary'!CH140="Yes"),100-OFFSET('Water Data'!$H$5,0,10*ROW('Water Data'!H134)),NA())</f>
        <v>#N/A</v>
      </c>
      <c r="T140" s="119" t="e">
        <f ca="1">+IF(AND(ISNUMBER(OFFSET('Water Data'!$H$7,0,10*ROW('Water Data'!H134))),'Data Summary'!CI140="Yes"),OFFSET('Water Data'!$H$7,0,10*ROW('Water Data'!H134)),NA())</f>
        <v>#N/A</v>
      </c>
      <c r="U140" s="119" t="e">
        <f ca="1">+IF(AND(ISNUMBER(OFFSET('Water Data'!$H$10,0,10*ROW('Water Data'!H134))),'Data Summary'!CJ140="Yes"),OFFSET('Water Data'!$H$10,0,10*ROW('Water Data'!H134)),NA())</f>
        <v>#N/A</v>
      </c>
      <c r="V140" s="120" t="e">
        <f ca="1">+IF(AND(ISNUMBER(OFFSET('Sanitation Data'!$C$5,0,10*ROW('Sanitation Data'!C134))),'Data Summary'!CK140="Yes"),100-OFFSET('Sanitation Data'!$C$5,0,10*ROW('Sanitation Data'!C134)),NA())</f>
        <v>#N/A</v>
      </c>
      <c r="W140" s="120" t="e">
        <f ca="1">+IF(AND(ISNUMBER(OFFSET('Sanitation Data'!$C$7,0,10*ROW('Sanitation Data'!C134))),'Data Summary'!CL140="Yes"),OFFSET('Sanitation Data'!$C$7,0,10*ROW('Sanitation Data'!C134)),NA())</f>
        <v>#N/A</v>
      </c>
      <c r="X140" s="120" t="e">
        <f ca="1">+IF(AND(ISNUMBER(OFFSET('Sanitation Data'!$C$11,0,10*ROW('Sanitation Data'!C134))),'Data Summary'!CM140="Yes"),OFFSET('Sanitation Data'!$C$11,0,10*ROW('Sanitation Data'!C134)),NA())</f>
        <v>#N/A</v>
      </c>
      <c r="Y140" s="120" t="e">
        <f ca="1">+IF(AND(ISNUMBER(OFFSET('Sanitation Data'!$C$12,0,10*ROW('Sanitation Data'!C134))),'Data Summary'!CN140="Yes"),OFFSET('Sanitation Data'!$C$12,0,10*ROW('Sanitation Data'!C134)),NA())</f>
        <v>#N/A</v>
      </c>
      <c r="Z140" s="120" t="e">
        <f ca="1">+IF(AND(ISNUMBER(OFFSET('Sanitation Data'!$C$13,0,10*ROW('Sanitation Data'!C134))),'Data Summary'!CO140="Yes"),OFFSET('Sanitation Data'!$C$13,0,10*ROW('Sanitation Data'!C134)),NA())</f>
        <v>#N/A</v>
      </c>
      <c r="AA140" s="120" t="e">
        <f ca="1">+IF(AND(ISNUMBER(OFFSET('Sanitation Data'!$D$5,0,10*ROW('Sanitation Data'!D134))),'Data Summary'!CP140="Yes"),100-OFFSET('Sanitation Data'!$D$5,0,10*ROW('Sanitation Data'!D134)),NA())</f>
        <v>#N/A</v>
      </c>
      <c r="AB140" s="120" t="e">
        <f ca="1">+IF(AND(ISNUMBER(OFFSET('Sanitation Data'!$D$7,0,10*ROW('Sanitation Data'!D134))),'Data Summary'!CQ140="Yes"),OFFSET('Sanitation Data'!$D$7,0,10*ROW('Sanitation Data'!D134)),NA())</f>
        <v>#N/A</v>
      </c>
      <c r="AC140" s="120" t="e">
        <f ca="1">+IF(AND(ISNUMBER(OFFSET('Sanitation Data'!$D$11,0,10*ROW('Sanitation Data'!D134))),'Data Summary'!CR140="Yes"),OFFSET('Sanitation Data'!$D$11,0,10*ROW('Sanitation Data'!D134)),NA())</f>
        <v>#N/A</v>
      </c>
      <c r="AD140" s="120" t="e">
        <f ca="1">+IF(AND(ISNUMBER(OFFSET('Sanitation Data'!$D$12,0,10*ROW('Sanitation Data'!D134))),'Data Summary'!CS140="Yes"),OFFSET('Sanitation Data'!$D$12,0,10*ROW('Sanitation Data'!D134)),NA())</f>
        <v>#N/A</v>
      </c>
      <c r="AE140" s="120" t="e">
        <f ca="1">+IF(AND(ISNUMBER(OFFSET('Sanitation Data'!$D$13,0,10*ROW('Sanitation Data'!D134))),'Data Summary'!CT140="Yes"),OFFSET('Sanitation Data'!$D$13,0,10*ROW('Sanitation Data'!D134)),NA())</f>
        <v>#N/A</v>
      </c>
      <c r="AF140" s="120" t="e">
        <f ca="1">+IF(AND(ISNUMBER(OFFSET('Sanitation Data'!$E$5,0,10*ROW('Sanitation Data'!E134))),'Data Summary'!CU140="Yes"),100-OFFSET('Sanitation Data'!$E$5,0,10*ROW('Sanitation Data'!E134)),NA())</f>
        <v>#N/A</v>
      </c>
      <c r="AG140" s="120" t="e">
        <f ca="1">+IF(AND(ISNUMBER(OFFSET('Sanitation Data'!$E$7,0,10*ROW('Sanitation Data'!E134))),'Data Summary'!CV140="Yes"),OFFSET('Sanitation Data'!$E$7,0,10*ROW('Sanitation Data'!E134)),NA())</f>
        <v>#N/A</v>
      </c>
      <c r="AH140" s="120" t="e">
        <f ca="1">+IF(AND(ISNUMBER(OFFSET('Sanitation Data'!$E$11,0,10*ROW('Sanitation Data'!E134))),'Data Summary'!CW140="Yes"),OFFSET('Sanitation Data'!$E$11,0,10*ROW('Sanitation Data'!E134)),NA())</f>
        <v>#N/A</v>
      </c>
      <c r="AI140" s="120" t="e">
        <f ca="1">+IF(AND(ISNUMBER(OFFSET('Sanitation Data'!$E$12,0,10*ROW('Sanitation Data'!E134))),'Data Summary'!CX140="Yes"),OFFSET('Sanitation Data'!$E$12,0,10*ROW('Sanitation Data'!E134)),NA())</f>
        <v>#N/A</v>
      </c>
      <c r="AJ140" s="120" t="e">
        <f ca="1">+IF(AND(ISNUMBER(OFFSET('Sanitation Data'!$E$13,0,10*ROW('Sanitation Data'!E134))),'Data Summary'!CY140="Yes"),OFFSET('Sanitation Data'!$E$13,0,10*ROW('Sanitation Data'!E134)),NA())</f>
        <v>#N/A</v>
      </c>
      <c r="AK140" s="120" t="e">
        <f ca="1">+IF(AND(ISNUMBER(OFFSET('Sanitation Data'!$F$5,0,10*ROW('Sanitation Data'!F134))),'Data Summary'!CZ140="Yes"),100-OFFSET('Sanitation Data'!$F$5,0,10*ROW('Sanitation Data'!F134)),NA())</f>
        <v>#N/A</v>
      </c>
      <c r="AL140" s="120" t="e">
        <f ca="1">+IF(AND(ISNUMBER(OFFSET('Sanitation Data'!$F$7,0,10*ROW('Sanitation Data'!F134))),'Data Summary'!DA140="Yes"),OFFSET('Sanitation Data'!$F$7,0,10*ROW('Sanitation Data'!F134)),NA())</f>
        <v>#N/A</v>
      </c>
      <c r="AM140" s="120" t="e">
        <f ca="1">+IF(AND(ISNUMBER(OFFSET('Sanitation Data'!$F$11,0,10*ROW('Sanitation Data'!F134))),'Data Summary'!DB140="Yes"),OFFSET('Sanitation Data'!$F$11,0,10*ROW('Sanitation Data'!F134)),NA())</f>
        <v>#N/A</v>
      </c>
      <c r="AN140" s="120" t="e">
        <f ca="1">+IF(AND(ISNUMBER(OFFSET('Sanitation Data'!$F$12,0,10*ROW('Sanitation Data'!F134))),'Data Summary'!DC140="Yes"),OFFSET('Sanitation Data'!$F$12,0,10*ROW('Sanitation Data'!F134)),NA())</f>
        <v>#N/A</v>
      </c>
      <c r="AO140" s="120" t="e">
        <f ca="1">+IF(AND(ISNUMBER(OFFSET('Sanitation Data'!$F$13,0,10*ROW('Sanitation Data'!F134))),'Data Summary'!DD140="Yes"),OFFSET('Sanitation Data'!$F$13,0,10*ROW('Sanitation Data'!F134)),NA())</f>
        <v>#N/A</v>
      </c>
      <c r="AP140" s="120" t="e">
        <f ca="1">+IF(AND(ISNUMBER(OFFSET('Sanitation Data'!$G$5,0,10*ROW('Sanitation Data'!G134))),'Data Summary'!DE140="Yes"),100-OFFSET('Sanitation Data'!$G$5,0,10*ROW('Sanitation Data'!G134)),NA())</f>
        <v>#N/A</v>
      </c>
      <c r="AQ140" s="120" t="e">
        <f ca="1">+IF(AND(ISNUMBER(OFFSET('Sanitation Data'!$G$7,0,10*ROW('Sanitation Data'!G134))),'Data Summary'!DF140="Yes"),OFFSET('Sanitation Data'!$G$7,0,10*ROW('Sanitation Data'!G134)),NA())</f>
        <v>#N/A</v>
      </c>
      <c r="AR140" s="120" t="e">
        <f ca="1">+IF(AND(ISNUMBER(OFFSET('Sanitation Data'!$G$11,0,10*ROW('Sanitation Data'!G134))),'Data Summary'!DG140="Yes"),OFFSET('Sanitation Data'!$G$11,0,10*ROW('Sanitation Data'!G134)),NA())</f>
        <v>#N/A</v>
      </c>
      <c r="AS140" s="120" t="e">
        <f ca="1">+IF(AND(ISNUMBER(OFFSET('Sanitation Data'!$G$12,0,10*ROW('Sanitation Data'!G134))),'Data Summary'!DH140="Yes"),OFFSET('Sanitation Data'!$G$12,0,10*ROW('Sanitation Data'!G134)),NA())</f>
        <v>#N/A</v>
      </c>
      <c r="AT140" s="120" t="e">
        <f ca="1">+IF(AND(ISNUMBER(OFFSET('Sanitation Data'!$G$13,0,10*ROW('Sanitation Data'!G134))),'Data Summary'!DI140="Yes"),OFFSET('Sanitation Data'!$G$13,0,10*ROW('Sanitation Data'!G134)),NA())</f>
        <v>#N/A</v>
      </c>
      <c r="AU140" s="120" t="e">
        <f ca="1">+IF(AND(ISNUMBER(OFFSET('Sanitation Data'!$H$5,0,10*ROW('Sanitation Data'!H134))),'Data Summary'!DJ140="Yes"),100-OFFSET('Sanitation Data'!$H$5,0,10*ROW('Sanitation Data'!H134)),NA())</f>
        <v>#N/A</v>
      </c>
      <c r="AV140" s="120" t="e">
        <f ca="1">+IF(AND(ISNUMBER(OFFSET('Sanitation Data'!$H$7,0,10*ROW('Sanitation Data'!H134))),'Data Summary'!DK140="Yes"),OFFSET('Sanitation Data'!$H$7,0,10*ROW('Sanitation Data'!H134)),NA())</f>
        <v>#N/A</v>
      </c>
      <c r="AW140" s="120" t="e">
        <f ca="1">+IF(AND(ISNUMBER(OFFSET('Sanitation Data'!$H$11,0,10*ROW('Sanitation Data'!H134))),'Data Summary'!DL140="Yes"),OFFSET('Sanitation Data'!$H$11,0,10*ROW('Sanitation Data'!H134)),NA())</f>
        <v>#N/A</v>
      </c>
      <c r="AX140" s="120" t="e">
        <f ca="1">+IF(AND(ISNUMBER(OFFSET('Sanitation Data'!$H$12,0,10*ROW('Sanitation Data'!H134))),'Data Summary'!DM140="Yes"),OFFSET('Sanitation Data'!$H$12,0,10*ROW('Sanitation Data'!H134)),NA())</f>
        <v>#N/A</v>
      </c>
      <c r="AY140" s="120" t="e">
        <f ca="1">+IF(AND(ISNUMBER(OFFSET('Sanitation Data'!$H$13,0,10*ROW('Sanitation Data'!H134))),'Data Summary'!DN140="Yes"),OFFSET('Sanitation Data'!$H$13,0,10*ROW('Sanitation Data'!H134)),NA())</f>
        <v>#N/A</v>
      </c>
      <c r="AZ140" s="121" t="e">
        <f ca="1">+IF(AND(ISNUMBER(OFFSET('Hygiene Data'!$C$6,0,10*ROW('Hygiene Data'!C134))),'Data Summary'!DO140="Yes"),OFFSET('Hygiene Data'!$C$6,0,10*ROW('Hygiene Data'!C134)),NA())</f>
        <v>#N/A</v>
      </c>
      <c r="BA140" s="121" t="e">
        <f ca="1">+IF(AND(ISNUMBER(OFFSET('Hygiene Data'!$C$8,0,10*ROW('Hygiene Data'!C134))),'Data Summary'!DP140="Yes"),OFFSET('Hygiene Data'!$C$8,0,10*ROW('Hygiene Data'!C134)),NA())</f>
        <v>#N/A</v>
      </c>
      <c r="BB140" s="121" t="e">
        <f ca="1">+IF(AND(ISNUMBER(OFFSET('Hygiene Data'!$C$10,0,10*ROW('Hygiene Data'!C134))),'Data Summary'!DQ140="Yes"),OFFSET('Hygiene Data'!$C$10,0,10*ROW('Hygiene Data'!C134)),NA())</f>
        <v>#N/A</v>
      </c>
      <c r="BC140" s="121" t="e">
        <f ca="1">+IF(AND(ISNUMBER(OFFSET('Hygiene Data'!$D$6,0,10*ROW('Hygiene Data'!D134))),'Data Summary'!DR140="Yes"),OFFSET('Hygiene Data'!$D$6,0,10*ROW('Hygiene Data'!D134)),NA())</f>
        <v>#N/A</v>
      </c>
      <c r="BD140" s="121" t="e">
        <f ca="1">+IF(AND(ISNUMBER(OFFSET('Hygiene Data'!$D$8,0,10*ROW('Hygiene Data'!D134))),'Data Summary'!DS140="Yes"),OFFSET('Hygiene Data'!$D$8,0,10*ROW('Hygiene Data'!D134)),NA())</f>
        <v>#N/A</v>
      </c>
      <c r="BE140" s="121" t="e">
        <f ca="1">+IF(AND(ISNUMBER(OFFSET('Hygiene Data'!$D$10,0,10*ROW('Hygiene Data'!D134))),'Data Summary'!DT140="Yes"),OFFSET('Hygiene Data'!$D$10,0,10*ROW('Hygiene Data'!D134)),NA())</f>
        <v>#N/A</v>
      </c>
      <c r="BF140" s="121" t="e">
        <f ca="1">+IF(AND(ISNUMBER(OFFSET('Hygiene Data'!$E$6,0,10*ROW('Hygiene Data'!E134))),'Data Summary'!DU140="Yes"),OFFSET('Hygiene Data'!$E$6,0,10*ROW('Hygiene Data'!E134)),NA())</f>
        <v>#N/A</v>
      </c>
      <c r="BG140" s="121" t="e">
        <f ca="1">+IF(AND(ISNUMBER(OFFSET('Hygiene Data'!$E$8,0,10*ROW('Hygiene Data'!E134))),'Data Summary'!DV140="Yes"),OFFSET('Hygiene Data'!$E$8,0,10*ROW('Hygiene Data'!E134)),NA())</f>
        <v>#N/A</v>
      </c>
      <c r="BH140" s="121" t="e">
        <f ca="1">+IF(AND(ISNUMBER(OFFSET('Hygiene Data'!$E$10,0,10*ROW('Hygiene Data'!E134))),'Data Summary'!DW140="Yes"),OFFSET('Hygiene Data'!$E$10,0,10*ROW('Hygiene Data'!E134)),NA())</f>
        <v>#N/A</v>
      </c>
      <c r="BI140" s="121" t="e">
        <f ca="1">+IF(AND(ISNUMBER(OFFSET('Hygiene Data'!$F$6,0,10*ROW('Hygiene Data'!F134))),'Data Summary'!DX140="Yes"),OFFSET('Hygiene Data'!$F$6,0,10*ROW('Hygiene Data'!F134)),NA())</f>
        <v>#N/A</v>
      </c>
      <c r="BJ140" s="121" t="e">
        <f ca="1">+IF(AND(ISNUMBER(OFFSET('Hygiene Data'!$F$8,0,10*ROW('Hygiene Data'!F134))),'Data Summary'!DY140="Yes"),OFFSET('Hygiene Data'!$F$8,0,10*ROW('Hygiene Data'!F134)),NA())</f>
        <v>#N/A</v>
      </c>
      <c r="BK140" s="121" t="e">
        <f ca="1">+IF(AND(ISNUMBER(OFFSET('Hygiene Data'!$F$10,0,10*ROW('Hygiene Data'!F134))),'Data Summary'!DZ140="Yes"),OFFSET('Hygiene Data'!$F$10,0,10*ROW('Hygiene Data'!F134)),NA())</f>
        <v>#N/A</v>
      </c>
      <c r="BL140" s="121" t="e">
        <f ca="1">+IF(AND(ISNUMBER(OFFSET('Hygiene Data'!$G$6,0,10*ROW('Hygiene Data'!G134))),'Data Summary'!EA140="Yes"),OFFSET('Hygiene Data'!$G$6,0,10*ROW('Hygiene Data'!G134)),NA())</f>
        <v>#N/A</v>
      </c>
      <c r="BM140" s="121" t="e">
        <f ca="1">+IF(AND(ISNUMBER(OFFSET('Hygiene Data'!$G$8,0,10*ROW('Hygiene Data'!G134))),'Data Summary'!EB140="Yes"),OFFSET('Hygiene Data'!$G$8,0,10*ROW('Hygiene Data'!G134)),NA())</f>
        <v>#N/A</v>
      </c>
      <c r="BN140" s="121" t="e">
        <f ca="1">+IF(AND(ISNUMBER(OFFSET('Hygiene Data'!$G$10,0,10*ROW('Hygiene Data'!G134))),'Data Summary'!EC140="Yes"),OFFSET('Hygiene Data'!$G$10,0,10*ROW('Hygiene Data'!G134)),NA())</f>
        <v>#N/A</v>
      </c>
      <c r="BO140" s="121" t="e">
        <f ca="1">+IF(AND(ISNUMBER(OFFSET('Hygiene Data'!$H$6,0,10*ROW('Hygiene Data'!H134))),'Data Summary'!ED140="Yes"),OFFSET('Hygiene Data'!$H$6,0,10*ROW('Hygiene Data'!H134)),NA())</f>
        <v>#N/A</v>
      </c>
      <c r="BP140" s="121" t="e">
        <f ca="1">+IF(AND(ISNUMBER(OFFSET('Hygiene Data'!$H$8,0,10*ROW('Hygiene Data'!H134))),'Data Summary'!EE140="Yes"),OFFSET('Hygiene Data'!$H$8,0,10*ROW('Hygiene Data'!H134)),NA())</f>
        <v>#N/A</v>
      </c>
      <c r="BQ140" s="121" t="e">
        <f ca="1">+IF(AND(ISNUMBER(OFFSET('Hygiene Data'!$H$10,0,10*ROW('Hygiene Data'!H134))),'Data Summary'!EF140="Yes"),OFFSET('Hygiene Data'!$H$10,0,10*ROW('Hygiene Data'!H134)),NA())</f>
        <v>#N/A</v>
      </c>
    </row>
    <row r="141" spans="1:69" x14ac:dyDescent="0.2">
      <c r="A141" s="44" t="e">
        <f ca="1">+IF(OFFSET('Water Data'!$B$1,0,10*ROW('Water Data'!B135))="",NA(),OFFSET('Water Data'!$B$1,0,10*ROW('Water Data'!B135)))</f>
        <v>#N/A</v>
      </c>
      <c r="B141" s="44" t="e">
        <f ca="1">+IF(OFFSET('Water Data'!$A$3,0,10*ROW('Water Data'!A138))="",NA(),OFFSET('Water Data'!$A$3,0,10*ROW('Water Data'!A138)))</f>
        <v>#N/A</v>
      </c>
      <c r="C141" s="44" t="e">
        <f ca="1">+IF(OFFSET('Water Data'!$C$3,0,10*ROW('Water Data'!C138))="",NA(),OFFSET('Water Data'!$C$3,0,10*ROW('Water Data'!C138)))</f>
        <v>#N/A</v>
      </c>
      <c r="D141" s="119" t="e">
        <f ca="1">+IF(AND(ISNUMBER(OFFSET('Water Data'!$C$5,0,10*ROW('Water Data'!C135))),'Data Summary'!BS141="Yes"),100-OFFSET('Water Data'!$C$5,0,10*ROW('Water Data'!C135)),NA())</f>
        <v>#N/A</v>
      </c>
      <c r="E141" s="119" t="e">
        <f ca="1">+IF(AND(ISNUMBER(OFFSET('Water Data'!$C$7,0,10*ROW('Water Data'!C135))),'Data Summary'!BT141="Yes"),OFFSET('Water Data'!$C$7,0,10*ROW('Water Data'!C135)),NA())</f>
        <v>#N/A</v>
      </c>
      <c r="F141" s="119" t="e">
        <f ca="1">+IF(AND(ISNUMBER(OFFSET('Water Data'!$C$10,0,10*ROW('Water Data'!C135))),'Data Summary'!BU141="Yes"),OFFSET('Water Data'!$C$10,0,10*ROW('Water Data'!C135)),NA())</f>
        <v>#N/A</v>
      </c>
      <c r="G141" s="119" t="e">
        <f ca="1">+IF(AND(ISNUMBER(OFFSET('Water Data'!$D$5,0,10*ROW('Water Data'!D135))),'Data Summary'!BV141="Yes"),100-OFFSET('Water Data'!$D$5,0,10*ROW('Water Data'!D135)),NA())</f>
        <v>#N/A</v>
      </c>
      <c r="H141" s="119" t="e">
        <f ca="1">+IF(AND(ISNUMBER(OFFSET('Water Data'!$D$7,0,10*ROW('Water Data'!D135))),'Data Summary'!BW141="Yes"),OFFSET('Water Data'!$D$7,0,10*ROW('Water Data'!D135)),NA())</f>
        <v>#N/A</v>
      </c>
      <c r="I141" s="119" t="e">
        <f ca="1">+IF(AND(ISNUMBER(OFFSET('Water Data'!$D$10,0,10*ROW('Water Data'!D135))),'Data Summary'!BX141="Yes"),OFFSET('Water Data'!$D$10,0,10*ROW('Water Data'!D135)),NA())</f>
        <v>#N/A</v>
      </c>
      <c r="J141" s="119" t="e">
        <f ca="1">+IF(AND(ISNUMBER(OFFSET('Water Data'!$E$5,0,10*ROW('Water Data'!E135))),'Data Summary'!BY141="Yes"),100-OFFSET('Water Data'!$E$5,0,10*ROW('Water Data'!E135)),NA())</f>
        <v>#N/A</v>
      </c>
      <c r="K141" s="119" t="e">
        <f ca="1">+IF(AND(ISNUMBER(OFFSET('Water Data'!$E$7,0,10*ROW('Water Data'!E135))),'Data Summary'!BZ141="Yes"),OFFSET('Water Data'!$E$7,0,10*ROW('Water Data'!E135)),NA())</f>
        <v>#N/A</v>
      </c>
      <c r="L141" s="119" t="e">
        <f ca="1">+IF(AND(ISNUMBER(OFFSET('Water Data'!$E$10,0,10*ROW('Water Data'!E135))),'Data Summary'!CA141="Yes"),OFFSET('Water Data'!$E$10,0,10*ROW('Water Data'!E135)),NA())</f>
        <v>#N/A</v>
      </c>
      <c r="M141" s="119" t="e">
        <f ca="1">+IF(AND(ISNUMBER(OFFSET('Water Data'!$F$5,0,10*ROW('Water Data'!F135))),'Data Summary'!CB141="Yes"),100-OFFSET('Water Data'!$F$5,0,10*ROW('Water Data'!F135)),NA())</f>
        <v>#N/A</v>
      </c>
      <c r="N141" s="119" t="e">
        <f ca="1">+IF(AND(ISNUMBER(OFFSET('Water Data'!$F$7,0,10*ROW('Water Data'!F135))),'Data Summary'!CC141="Yes"),OFFSET('Water Data'!$F$7,0,10*ROW('Water Data'!F135)),NA())</f>
        <v>#N/A</v>
      </c>
      <c r="O141" s="119" t="e">
        <f ca="1">+IF(AND(ISNUMBER(OFFSET('Water Data'!$F$10,0,10*ROW('Water Data'!F135))),'Data Summary'!CD141="Yes"),OFFSET('Water Data'!$F$10,0,10*ROW('Water Data'!F135)),NA())</f>
        <v>#N/A</v>
      </c>
      <c r="P141" s="119" t="e">
        <f ca="1">+IF(AND(ISNUMBER(OFFSET('Water Data'!$G$5,0,10*ROW('Water Data'!G135))),'Data Summary'!CE141="Yes"),100-OFFSET('Water Data'!$G$5,0,10*ROW('Water Data'!G135)),NA())</f>
        <v>#N/A</v>
      </c>
      <c r="Q141" s="119" t="e">
        <f ca="1">+IF(AND(ISNUMBER(OFFSET('Water Data'!$G$7,0,10*ROW('Water Data'!G135))),'Data Summary'!CF141="Yes"),OFFSET('Water Data'!$G$7,0,10*ROW('Water Data'!G135)),NA())</f>
        <v>#N/A</v>
      </c>
      <c r="R141" s="119" t="e">
        <f ca="1">+IF(AND(ISNUMBER(OFFSET('Water Data'!$G$10,0,10*ROW('Water Data'!G135))),'Data Summary'!CG141="Yes"),OFFSET('Water Data'!$G$10,0,10*ROW('Water Data'!G135)),NA())</f>
        <v>#N/A</v>
      </c>
      <c r="S141" s="119" t="e">
        <f ca="1">+IF(AND(ISNUMBER(OFFSET('Water Data'!$H$5,0,10*ROW('Water Data'!H135))),'Data Summary'!CH141="Yes"),100-OFFSET('Water Data'!$H$5,0,10*ROW('Water Data'!H135)),NA())</f>
        <v>#N/A</v>
      </c>
      <c r="T141" s="119" t="e">
        <f ca="1">+IF(AND(ISNUMBER(OFFSET('Water Data'!$H$7,0,10*ROW('Water Data'!H135))),'Data Summary'!CI141="Yes"),OFFSET('Water Data'!$H$7,0,10*ROW('Water Data'!H135)),NA())</f>
        <v>#N/A</v>
      </c>
      <c r="U141" s="119" t="e">
        <f ca="1">+IF(AND(ISNUMBER(OFFSET('Water Data'!$H$10,0,10*ROW('Water Data'!H135))),'Data Summary'!CJ141="Yes"),OFFSET('Water Data'!$H$10,0,10*ROW('Water Data'!H135)),NA())</f>
        <v>#N/A</v>
      </c>
      <c r="V141" s="120" t="e">
        <f ca="1">+IF(AND(ISNUMBER(OFFSET('Sanitation Data'!$C$5,0,10*ROW('Sanitation Data'!C135))),'Data Summary'!CK141="Yes"),100-OFFSET('Sanitation Data'!$C$5,0,10*ROW('Sanitation Data'!C135)),NA())</f>
        <v>#N/A</v>
      </c>
      <c r="W141" s="120" t="e">
        <f ca="1">+IF(AND(ISNUMBER(OFFSET('Sanitation Data'!$C$7,0,10*ROW('Sanitation Data'!C135))),'Data Summary'!CL141="Yes"),OFFSET('Sanitation Data'!$C$7,0,10*ROW('Sanitation Data'!C135)),NA())</f>
        <v>#N/A</v>
      </c>
      <c r="X141" s="120" t="e">
        <f ca="1">+IF(AND(ISNUMBER(OFFSET('Sanitation Data'!$C$11,0,10*ROW('Sanitation Data'!C135))),'Data Summary'!CM141="Yes"),OFFSET('Sanitation Data'!$C$11,0,10*ROW('Sanitation Data'!C135)),NA())</f>
        <v>#N/A</v>
      </c>
      <c r="Y141" s="120" t="e">
        <f ca="1">+IF(AND(ISNUMBER(OFFSET('Sanitation Data'!$C$12,0,10*ROW('Sanitation Data'!C135))),'Data Summary'!CN141="Yes"),OFFSET('Sanitation Data'!$C$12,0,10*ROW('Sanitation Data'!C135)),NA())</f>
        <v>#N/A</v>
      </c>
      <c r="Z141" s="120" t="e">
        <f ca="1">+IF(AND(ISNUMBER(OFFSET('Sanitation Data'!$C$13,0,10*ROW('Sanitation Data'!C135))),'Data Summary'!CO141="Yes"),OFFSET('Sanitation Data'!$C$13,0,10*ROW('Sanitation Data'!C135)),NA())</f>
        <v>#N/A</v>
      </c>
      <c r="AA141" s="120" t="e">
        <f ca="1">+IF(AND(ISNUMBER(OFFSET('Sanitation Data'!$D$5,0,10*ROW('Sanitation Data'!D135))),'Data Summary'!CP141="Yes"),100-OFFSET('Sanitation Data'!$D$5,0,10*ROW('Sanitation Data'!D135)),NA())</f>
        <v>#N/A</v>
      </c>
      <c r="AB141" s="120" t="e">
        <f ca="1">+IF(AND(ISNUMBER(OFFSET('Sanitation Data'!$D$7,0,10*ROW('Sanitation Data'!D135))),'Data Summary'!CQ141="Yes"),OFFSET('Sanitation Data'!$D$7,0,10*ROW('Sanitation Data'!D135)),NA())</f>
        <v>#N/A</v>
      </c>
      <c r="AC141" s="120" t="e">
        <f ca="1">+IF(AND(ISNUMBER(OFFSET('Sanitation Data'!$D$11,0,10*ROW('Sanitation Data'!D135))),'Data Summary'!CR141="Yes"),OFFSET('Sanitation Data'!$D$11,0,10*ROW('Sanitation Data'!D135)),NA())</f>
        <v>#N/A</v>
      </c>
      <c r="AD141" s="120" t="e">
        <f ca="1">+IF(AND(ISNUMBER(OFFSET('Sanitation Data'!$D$12,0,10*ROW('Sanitation Data'!D135))),'Data Summary'!CS141="Yes"),OFFSET('Sanitation Data'!$D$12,0,10*ROW('Sanitation Data'!D135)),NA())</f>
        <v>#N/A</v>
      </c>
      <c r="AE141" s="120" t="e">
        <f ca="1">+IF(AND(ISNUMBER(OFFSET('Sanitation Data'!$D$13,0,10*ROW('Sanitation Data'!D135))),'Data Summary'!CT141="Yes"),OFFSET('Sanitation Data'!$D$13,0,10*ROW('Sanitation Data'!D135)),NA())</f>
        <v>#N/A</v>
      </c>
      <c r="AF141" s="120" t="e">
        <f ca="1">+IF(AND(ISNUMBER(OFFSET('Sanitation Data'!$E$5,0,10*ROW('Sanitation Data'!E135))),'Data Summary'!CU141="Yes"),100-OFFSET('Sanitation Data'!$E$5,0,10*ROW('Sanitation Data'!E135)),NA())</f>
        <v>#N/A</v>
      </c>
      <c r="AG141" s="120" t="e">
        <f ca="1">+IF(AND(ISNUMBER(OFFSET('Sanitation Data'!$E$7,0,10*ROW('Sanitation Data'!E135))),'Data Summary'!CV141="Yes"),OFFSET('Sanitation Data'!$E$7,0,10*ROW('Sanitation Data'!E135)),NA())</f>
        <v>#N/A</v>
      </c>
      <c r="AH141" s="120" t="e">
        <f ca="1">+IF(AND(ISNUMBER(OFFSET('Sanitation Data'!$E$11,0,10*ROW('Sanitation Data'!E135))),'Data Summary'!CW141="Yes"),OFFSET('Sanitation Data'!$E$11,0,10*ROW('Sanitation Data'!E135)),NA())</f>
        <v>#N/A</v>
      </c>
      <c r="AI141" s="120" t="e">
        <f ca="1">+IF(AND(ISNUMBER(OFFSET('Sanitation Data'!$E$12,0,10*ROW('Sanitation Data'!E135))),'Data Summary'!CX141="Yes"),OFFSET('Sanitation Data'!$E$12,0,10*ROW('Sanitation Data'!E135)),NA())</f>
        <v>#N/A</v>
      </c>
      <c r="AJ141" s="120" t="e">
        <f ca="1">+IF(AND(ISNUMBER(OFFSET('Sanitation Data'!$E$13,0,10*ROW('Sanitation Data'!E135))),'Data Summary'!CY141="Yes"),OFFSET('Sanitation Data'!$E$13,0,10*ROW('Sanitation Data'!E135)),NA())</f>
        <v>#N/A</v>
      </c>
      <c r="AK141" s="120" t="e">
        <f ca="1">+IF(AND(ISNUMBER(OFFSET('Sanitation Data'!$F$5,0,10*ROW('Sanitation Data'!F135))),'Data Summary'!CZ141="Yes"),100-OFFSET('Sanitation Data'!$F$5,0,10*ROW('Sanitation Data'!F135)),NA())</f>
        <v>#N/A</v>
      </c>
      <c r="AL141" s="120" t="e">
        <f ca="1">+IF(AND(ISNUMBER(OFFSET('Sanitation Data'!$F$7,0,10*ROW('Sanitation Data'!F135))),'Data Summary'!DA141="Yes"),OFFSET('Sanitation Data'!$F$7,0,10*ROW('Sanitation Data'!F135)),NA())</f>
        <v>#N/A</v>
      </c>
      <c r="AM141" s="120" t="e">
        <f ca="1">+IF(AND(ISNUMBER(OFFSET('Sanitation Data'!$F$11,0,10*ROW('Sanitation Data'!F135))),'Data Summary'!DB141="Yes"),OFFSET('Sanitation Data'!$F$11,0,10*ROW('Sanitation Data'!F135)),NA())</f>
        <v>#N/A</v>
      </c>
      <c r="AN141" s="120" t="e">
        <f ca="1">+IF(AND(ISNUMBER(OFFSET('Sanitation Data'!$F$12,0,10*ROW('Sanitation Data'!F135))),'Data Summary'!DC141="Yes"),OFFSET('Sanitation Data'!$F$12,0,10*ROW('Sanitation Data'!F135)),NA())</f>
        <v>#N/A</v>
      </c>
      <c r="AO141" s="120" t="e">
        <f ca="1">+IF(AND(ISNUMBER(OFFSET('Sanitation Data'!$F$13,0,10*ROW('Sanitation Data'!F135))),'Data Summary'!DD141="Yes"),OFFSET('Sanitation Data'!$F$13,0,10*ROW('Sanitation Data'!F135)),NA())</f>
        <v>#N/A</v>
      </c>
      <c r="AP141" s="120" t="e">
        <f ca="1">+IF(AND(ISNUMBER(OFFSET('Sanitation Data'!$G$5,0,10*ROW('Sanitation Data'!G135))),'Data Summary'!DE141="Yes"),100-OFFSET('Sanitation Data'!$G$5,0,10*ROW('Sanitation Data'!G135)),NA())</f>
        <v>#N/A</v>
      </c>
      <c r="AQ141" s="120" t="e">
        <f ca="1">+IF(AND(ISNUMBER(OFFSET('Sanitation Data'!$G$7,0,10*ROW('Sanitation Data'!G135))),'Data Summary'!DF141="Yes"),OFFSET('Sanitation Data'!$G$7,0,10*ROW('Sanitation Data'!G135)),NA())</f>
        <v>#N/A</v>
      </c>
      <c r="AR141" s="120" t="e">
        <f ca="1">+IF(AND(ISNUMBER(OFFSET('Sanitation Data'!$G$11,0,10*ROW('Sanitation Data'!G135))),'Data Summary'!DG141="Yes"),OFFSET('Sanitation Data'!$G$11,0,10*ROW('Sanitation Data'!G135)),NA())</f>
        <v>#N/A</v>
      </c>
      <c r="AS141" s="120" t="e">
        <f ca="1">+IF(AND(ISNUMBER(OFFSET('Sanitation Data'!$G$12,0,10*ROW('Sanitation Data'!G135))),'Data Summary'!DH141="Yes"),OFFSET('Sanitation Data'!$G$12,0,10*ROW('Sanitation Data'!G135)),NA())</f>
        <v>#N/A</v>
      </c>
      <c r="AT141" s="120" t="e">
        <f ca="1">+IF(AND(ISNUMBER(OFFSET('Sanitation Data'!$G$13,0,10*ROW('Sanitation Data'!G135))),'Data Summary'!DI141="Yes"),OFFSET('Sanitation Data'!$G$13,0,10*ROW('Sanitation Data'!G135)),NA())</f>
        <v>#N/A</v>
      </c>
      <c r="AU141" s="120" t="e">
        <f ca="1">+IF(AND(ISNUMBER(OFFSET('Sanitation Data'!$H$5,0,10*ROW('Sanitation Data'!H135))),'Data Summary'!DJ141="Yes"),100-OFFSET('Sanitation Data'!$H$5,0,10*ROW('Sanitation Data'!H135)),NA())</f>
        <v>#N/A</v>
      </c>
      <c r="AV141" s="120" t="e">
        <f ca="1">+IF(AND(ISNUMBER(OFFSET('Sanitation Data'!$H$7,0,10*ROW('Sanitation Data'!H135))),'Data Summary'!DK141="Yes"),OFFSET('Sanitation Data'!$H$7,0,10*ROW('Sanitation Data'!H135)),NA())</f>
        <v>#N/A</v>
      </c>
      <c r="AW141" s="120" t="e">
        <f ca="1">+IF(AND(ISNUMBER(OFFSET('Sanitation Data'!$H$11,0,10*ROW('Sanitation Data'!H135))),'Data Summary'!DL141="Yes"),OFFSET('Sanitation Data'!$H$11,0,10*ROW('Sanitation Data'!H135)),NA())</f>
        <v>#N/A</v>
      </c>
      <c r="AX141" s="120" t="e">
        <f ca="1">+IF(AND(ISNUMBER(OFFSET('Sanitation Data'!$H$12,0,10*ROW('Sanitation Data'!H135))),'Data Summary'!DM141="Yes"),OFFSET('Sanitation Data'!$H$12,0,10*ROW('Sanitation Data'!H135)),NA())</f>
        <v>#N/A</v>
      </c>
      <c r="AY141" s="120" t="e">
        <f ca="1">+IF(AND(ISNUMBER(OFFSET('Sanitation Data'!$H$13,0,10*ROW('Sanitation Data'!H135))),'Data Summary'!DN141="Yes"),OFFSET('Sanitation Data'!$H$13,0,10*ROW('Sanitation Data'!H135)),NA())</f>
        <v>#N/A</v>
      </c>
      <c r="AZ141" s="121" t="e">
        <f ca="1">+IF(AND(ISNUMBER(OFFSET('Hygiene Data'!$C$6,0,10*ROW('Hygiene Data'!C135))),'Data Summary'!DO141="Yes"),OFFSET('Hygiene Data'!$C$6,0,10*ROW('Hygiene Data'!C135)),NA())</f>
        <v>#N/A</v>
      </c>
      <c r="BA141" s="121" t="e">
        <f ca="1">+IF(AND(ISNUMBER(OFFSET('Hygiene Data'!$C$8,0,10*ROW('Hygiene Data'!C135))),'Data Summary'!DP141="Yes"),OFFSET('Hygiene Data'!$C$8,0,10*ROW('Hygiene Data'!C135)),NA())</f>
        <v>#N/A</v>
      </c>
      <c r="BB141" s="121" t="e">
        <f ca="1">+IF(AND(ISNUMBER(OFFSET('Hygiene Data'!$C$10,0,10*ROW('Hygiene Data'!C135))),'Data Summary'!DQ141="Yes"),OFFSET('Hygiene Data'!$C$10,0,10*ROW('Hygiene Data'!C135)),NA())</f>
        <v>#N/A</v>
      </c>
      <c r="BC141" s="121" t="e">
        <f ca="1">+IF(AND(ISNUMBER(OFFSET('Hygiene Data'!$D$6,0,10*ROW('Hygiene Data'!D135))),'Data Summary'!DR141="Yes"),OFFSET('Hygiene Data'!$D$6,0,10*ROW('Hygiene Data'!D135)),NA())</f>
        <v>#N/A</v>
      </c>
      <c r="BD141" s="121" t="e">
        <f ca="1">+IF(AND(ISNUMBER(OFFSET('Hygiene Data'!$D$8,0,10*ROW('Hygiene Data'!D135))),'Data Summary'!DS141="Yes"),OFFSET('Hygiene Data'!$D$8,0,10*ROW('Hygiene Data'!D135)),NA())</f>
        <v>#N/A</v>
      </c>
      <c r="BE141" s="121" t="e">
        <f ca="1">+IF(AND(ISNUMBER(OFFSET('Hygiene Data'!$D$10,0,10*ROW('Hygiene Data'!D135))),'Data Summary'!DT141="Yes"),OFFSET('Hygiene Data'!$D$10,0,10*ROW('Hygiene Data'!D135)),NA())</f>
        <v>#N/A</v>
      </c>
      <c r="BF141" s="121" t="e">
        <f ca="1">+IF(AND(ISNUMBER(OFFSET('Hygiene Data'!$E$6,0,10*ROW('Hygiene Data'!E135))),'Data Summary'!DU141="Yes"),OFFSET('Hygiene Data'!$E$6,0,10*ROW('Hygiene Data'!E135)),NA())</f>
        <v>#N/A</v>
      </c>
      <c r="BG141" s="121" t="e">
        <f ca="1">+IF(AND(ISNUMBER(OFFSET('Hygiene Data'!$E$8,0,10*ROW('Hygiene Data'!E135))),'Data Summary'!DV141="Yes"),OFFSET('Hygiene Data'!$E$8,0,10*ROW('Hygiene Data'!E135)),NA())</f>
        <v>#N/A</v>
      </c>
      <c r="BH141" s="121" t="e">
        <f ca="1">+IF(AND(ISNUMBER(OFFSET('Hygiene Data'!$E$10,0,10*ROW('Hygiene Data'!E135))),'Data Summary'!DW141="Yes"),OFFSET('Hygiene Data'!$E$10,0,10*ROW('Hygiene Data'!E135)),NA())</f>
        <v>#N/A</v>
      </c>
      <c r="BI141" s="121" t="e">
        <f ca="1">+IF(AND(ISNUMBER(OFFSET('Hygiene Data'!$F$6,0,10*ROW('Hygiene Data'!F135))),'Data Summary'!DX141="Yes"),OFFSET('Hygiene Data'!$F$6,0,10*ROW('Hygiene Data'!F135)),NA())</f>
        <v>#N/A</v>
      </c>
      <c r="BJ141" s="121" t="e">
        <f ca="1">+IF(AND(ISNUMBER(OFFSET('Hygiene Data'!$F$8,0,10*ROW('Hygiene Data'!F135))),'Data Summary'!DY141="Yes"),OFFSET('Hygiene Data'!$F$8,0,10*ROW('Hygiene Data'!F135)),NA())</f>
        <v>#N/A</v>
      </c>
      <c r="BK141" s="121" t="e">
        <f ca="1">+IF(AND(ISNUMBER(OFFSET('Hygiene Data'!$F$10,0,10*ROW('Hygiene Data'!F135))),'Data Summary'!DZ141="Yes"),OFFSET('Hygiene Data'!$F$10,0,10*ROW('Hygiene Data'!F135)),NA())</f>
        <v>#N/A</v>
      </c>
      <c r="BL141" s="121" t="e">
        <f ca="1">+IF(AND(ISNUMBER(OFFSET('Hygiene Data'!$G$6,0,10*ROW('Hygiene Data'!G135))),'Data Summary'!EA141="Yes"),OFFSET('Hygiene Data'!$G$6,0,10*ROW('Hygiene Data'!G135)),NA())</f>
        <v>#N/A</v>
      </c>
      <c r="BM141" s="121" t="e">
        <f ca="1">+IF(AND(ISNUMBER(OFFSET('Hygiene Data'!$G$8,0,10*ROW('Hygiene Data'!G135))),'Data Summary'!EB141="Yes"),OFFSET('Hygiene Data'!$G$8,0,10*ROW('Hygiene Data'!G135)),NA())</f>
        <v>#N/A</v>
      </c>
      <c r="BN141" s="121" t="e">
        <f ca="1">+IF(AND(ISNUMBER(OFFSET('Hygiene Data'!$G$10,0,10*ROW('Hygiene Data'!G135))),'Data Summary'!EC141="Yes"),OFFSET('Hygiene Data'!$G$10,0,10*ROW('Hygiene Data'!G135)),NA())</f>
        <v>#N/A</v>
      </c>
      <c r="BO141" s="121" t="e">
        <f ca="1">+IF(AND(ISNUMBER(OFFSET('Hygiene Data'!$H$6,0,10*ROW('Hygiene Data'!H135))),'Data Summary'!ED141="Yes"),OFFSET('Hygiene Data'!$H$6,0,10*ROW('Hygiene Data'!H135)),NA())</f>
        <v>#N/A</v>
      </c>
      <c r="BP141" s="121" t="e">
        <f ca="1">+IF(AND(ISNUMBER(OFFSET('Hygiene Data'!$H$8,0,10*ROW('Hygiene Data'!H135))),'Data Summary'!EE141="Yes"),OFFSET('Hygiene Data'!$H$8,0,10*ROW('Hygiene Data'!H135)),NA())</f>
        <v>#N/A</v>
      </c>
      <c r="BQ141" s="121" t="e">
        <f ca="1">+IF(AND(ISNUMBER(OFFSET('Hygiene Data'!$H$10,0,10*ROW('Hygiene Data'!H135))),'Data Summary'!EF141="Yes"),OFFSET('Hygiene Data'!$H$10,0,10*ROW('Hygiene Data'!H135)),NA())</f>
        <v>#N/A</v>
      </c>
    </row>
    <row r="142" spans="1:69" x14ac:dyDescent="0.2">
      <c r="A142" s="44" t="e">
        <f ca="1">+IF(OFFSET('Water Data'!$B$1,0,10*ROW('Water Data'!B136))="",NA(),OFFSET('Water Data'!$B$1,0,10*ROW('Water Data'!B136)))</f>
        <v>#N/A</v>
      </c>
      <c r="B142" s="44" t="e">
        <f ca="1">+IF(OFFSET('Water Data'!$A$3,0,10*ROW('Water Data'!A139))="",NA(),OFFSET('Water Data'!$A$3,0,10*ROW('Water Data'!A139)))</f>
        <v>#N/A</v>
      </c>
      <c r="C142" s="44" t="e">
        <f ca="1">+IF(OFFSET('Water Data'!$C$3,0,10*ROW('Water Data'!C139))="",NA(),OFFSET('Water Data'!$C$3,0,10*ROW('Water Data'!C139)))</f>
        <v>#N/A</v>
      </c>
      <c r="D142" s="119" t="e">
        <f ca="1">+IF(AND(ISNUMBER(OFFSET('Water Data'!$C$5,0,10*ROW('Water Data'!C136))),'Data Summary'!BS142="Yes"),100-OFFSET('Water Data'!$C$5,0,10*ROW('Water Data'!C136)),NA())</f>
        <v>#N/A</v>
      </c>
      <c r="E142" s="119" t="e">
        <f ca="1">+IF(AND(ISNUMBER(OFFSET('Water Data'!$C$7,0,10*ROW('Water Data'!C136))),'Data Summary'!BT142="Yes"),OFFSET('Water Data'!$C$7,0,10*ROW('Water Data'!C136)),NA())</f>
        <v>#N/A</v>
      </c>
      <c r="F142" s="119" t="e">
        <f ca="1">+IF(AND(ISNUMBER(OFFSET('Water Data'!$C$10,0,10*ROW('Water Data'!C136))),'Data Summary'!BU142="Yes"),OFFSET('Water Data'!$C$10,0,10*ROW('Water Data'!C136)),NA())</f>
        <v>#N/A</v>
      </c>
      <c r="G142" s="119" t="e">
        <f ca="1">+IF(AND(ISNUMBER(OFFSET('Water Data'!$D$5,0,10*ROW('Water Data'!D136))),'Data Summary'!BV142="Yes"),100-OFFSET('Water Data'!$D$5,0,10*ROW('Water Data'!D136)),NA())</f>
        <v>#N/A</v>
      </c>
      <c r="H142" s="119" t="e">
        <f ca="1">+IF(AND(ISNUMBER(OFFSET('Water Data'!$D$7,0,10*ROW('Water Data'!D136))),'Data Summary'!BW142="Yes"),OFFSET('Water Data'!$D$7,0,10*ROW('Water Data'!D136)),NA())</f>
        <v>#N/A</v>
      </c>
      <c r="I142" s="119" t="e">
        <f ca="1">+IF(AND(ISNUMBER(OFFSET('Water Data'!$D$10,0,10*ROW('Water Data'!D136))),'Data Summary'!BX142="Yes"),OFFSET('Water Data'!$D$10,0,10*ROW('Water Data'!D136)),NA())</f>
        <v>#N/A</v>
      </c>
      <c r="J142" s="119" t="e">
        <f ca="1">+IF(AND(ISNUMBER(OFFSET('Water Data'!$E$5,0,10*ROW('Water Data'!E136))),'Data Summary'!BY142="Yes"),100-OFFSET('Water Data'!$E$5,0,10*ROW('Water Data'!E136)),NA())</f>
        <v>#N/A</v>
      </c>
      <c r="K142" s="119" t="e">
        <f ca="1">+IF(AND(ISNUMBER(OFFSET('Water Data'!$E$7,0,10*ROW('Water Data'!E136))),'Data Summary'!BZ142="Yes"),OFFSET('Water Data'!$E$7,0,10*ROW('Water Data'!E136)),NA())</f>
        <v>#N/A</v>
      </c>
      <c r="L142" s="119" t="e">
        <f ca="1">+IF(AND(ISNUMBER(OFFSET('Water Data'!$E$10,0,10*ROW('Water Data'!E136))),'Data Summary'!CA142="Yes"),OFFSET('Water Data'!$E$10,0,10*ROW('Water Data'!E136)),NA())</f>
        <v>#N/A</v>
      </c>
      <c r="M142" s="119" t="e">
        <f ca="1">+IF(AND(ISNUMBER(OFFSET('Water Data'!$F$5,0,10*ROW('Water Data'!F136))),'Data Summary'!CB142="Yes"),100-OFFSET('Water Data'!$F$5,0,10*ROW('Water Data'!F136)),NA())</f>
        <v>#N/A</v>
      </c>
      <c r="N142" s="119" t="e">
        <f ca="1">+IF(AND(ISNUMBER(OFFSET('Water Data'!$F$7,0,10*ROW('Water Data'!F136))),'Data Summary'!CC142="Yes"),OFFSET('Water Data'!$F$7,0,10*ROW('Water Data'!F136)),NA())</f>
        <v>#N/A</v>
      </c>
      <c r="O142" s="119" t="e">
        <f ca="1">+IF(AND(ISNUMBER(OFFSET('Water Data'!$F$10,0,10*ROW('Water Data'!F136))),'Data Summary'!CD142="Yes"),OFFSET('Water Data'!$F$10,0,10*ROW('Water Data'!F136)),NA())</f>
        <v>#N/A</v>
      </c>
      <c r="P142" s="119" t="e">
        <f ca="1">+IF(AND(ISNUMBER(OFFSET('Water Data'!$G$5,0,10*ROW('Water Data'!G136))),'Data Summary'!CE142="Yes"),100-OFFSET('Water Data'!$G$5,0,10*ROW('Water Data'!G136)),NA())</f>
        <v>#N/A</v>
      </c>
      <c r="Q142" s="119" t="e">
        <f ca="1">+IF(AND(ISNUMBER(OFFSET('Water Data'!$G$7,0,10*ROW('Water Data'!G136))),'Data Summary'!CF142="Yes"),OFFSET('Water Data'!$G$7,0,10*ROW('Water Data'!G136)),NA())</f>
        <v>#N/A</v>
      </c>
      <c r="R142" s="119" t="e">
        <f ca="1">+IF(AND(ISNUMBER(OFFSET('Water Data'!$G$10,0,10*ROW('Water Data'!G136))),'Data Summary'!CG142="Yes"),OFFSET('Water Data'!$G$10,0,10*ROW('Water Data'!G136)),NA())</f>
        <v>#N/A</v>
      </c>
      <c r="S142" s="119" t="e">
        <f ca="1">+IF(AND(ISNUMBER(OFFSET('Water Data'!$H$5,0,10*ROW('Water Data'!H136))),'Data Summary'!CH142="Yes"),100-OFFSET('Water Data'!$H$5,0,10*ROW('Water Data'!H136)),NA())</f>
        <v>#N/A</v>
      </c>
      <c r="T142" s="119" t="e">
        <f ca="1">+IF(AND(ISNUMBER(OFFSET('Water Data'!$H$7,0,10*ROW('Water Data'!H136))),'Data Summary'!CI142="Yes"),OFFSET('Water Data'!$H$7,0,10*ROW('Water Data'!H136)),NA())</f>
        <v>#N/A</v>
      </c>
      <c r="U142" s="119" t="e">
        <f ca="1">+IF(AND(ISNUMBER(OFFSET('Water Data'!$H$10,0,10*ROW('Water Data'!H136))),'Data Summary'!CJ142="Yes"),OFFSET('Water Data'!$H$10,0,10*ROW('Water Data'!H136)),NA())</f>
        <v>#N/A</v>
      </c>
      <c r="V142" s="120" t="e">
        <f ca="1">+IF(AND(ISNUMBER(OFFSET('Sanitation Data'!$C$5,0,10*ROW('Sanitation Data'!C136))),'Data Summary'!CK142="Yes"),100-OFFSET('Sanitation Data'!$C$5,0,10*ROW('Sanitation Data'!C136)),NA())</f>
        <v>#N/A</v>
      </c>
      <c r="W142" s="120" t="e">
        <f ca="1">+IF(AND(ISNUMBER(OFFSET('Sanitation Data'!$C$7,0,10*ROW('Sanitation Data'!C136))),'Data Summary'!CL142="Yes"),OFFSET('Sanitation Data'!$C$7,0,10*ROW('Sanitation Data'!C136)),NA())</f>
        <v>#N/A</v>
      </c>
      <c r="X142" s="120" t="e">
        <f ca="1">+IF(AND(ISNUMBER(OFFSET('Sanitation Data'!$C$11,0,10*ROW('Sanitation Data'!C136))),'Data Summary'!CM142="Yes"),OFFSET('Sanitation Data'!$C$11,0,10*ROW('Sanitation Data'!C136)),NA())</f>
        <v>#N/A</v>
      </c>
      <c r="Y142" s="120" t="e">
        <f ca="1">+IF(AND(ISNUMBER(OFFSET('Sanitation Data'!$C$12,0,10*ROW('Sanitation Data'!C136))),'Data Summary'!CN142="Yes"),OFFSET('Sanitation Data'!$C$12,0,10*ROW('Sanitation Data'!C136)),NA())</f>
        <v>#N/A</v>
      </c>
      <c r="Z142" s="120" t="e">
        <f ca="1">+IF(AND(ISNUMBER(OFFSET('Sanitation Data'!$C$13,0,10*ROW('Sanitation Data'!C136))),'Data Summary'!CO142="Yes"),OFFSET('Sanitation Data'!$C$13,0,10*ROW('Sanitation Data'!C136)),NA())</f>
        <v>#N/A</v>
      </c>
      <c r="AA142" s="120" t="e">
        <f ca="1">+IF(AND(ISNUMBER(OFFSET('Sanitation Data'!$D$5,0,10*ROW('Sanitation Data'!D136))),'Data Summary'!CP142="Yes"),100-OFFSET('Sanitation Data'!$D$5,0,10*ROW('Sanitation Data'!D136)),NA())</f>
        <v>#N/A</v>
      </c>
      <c r="AB142" s="120" t="e">
        <f ca="1">+IF(AND(ISNUMBER(OFFSET('Sanitation Data'!$D$7,0,10*ROW('Sanitation Data'!D136))),'Data Summary'!CQ142="Yes"),OFFSET('Sanitation Data'!$D$7,0,10*ROW('Sanitation Data'!D136)),NA())</f>
        <v>#N/A</v>
      </c>
      <c r="AC142" s="120" t="e">
        <f ca="1">+IF(AND(ISNUMBER(OFFSET('Sanitation Data'!$D$11,0,10*ROW('Sanitation Data'!D136))),'Data Summary'!CR142="Yes"),OFFSET('Sanitation Data'!$D$11,0,10*ROW('Sanitation Data'!D136)),NA())</f>
        <v>#N/A</v>
      </c>
      <c r="AD142" s="120" t="e">
        <f ca="1">+IF(AND(ISNUMBER(OFFSET('Sanitation Data'!$D$12,0,10*ROW('Sanitation Data'!D136))),'Data Summary'!CS142="Yes"),OFFSET('Sanitation Data'!$D$12,0,10*ROW('Sanitation Data'!D136)),NA())</f>
        <v>#N/A</v>
      </c>
      <c r="AE142" s="120" t="e">
        <f ca="1">+IF(AND(ISNUMBER(OFFSET('Sanitation Data'!$D$13,0,10*ROW('Sanitation Data'!D136))),'Data Summary'!CT142="Yes"),OFFSET('Sanitation Data'!$D$13,0,10*ROW('Sanitation Data'!D136)),NA())</f>
        <v>#N/A</v>
      </c>
      <c r="AF142" s="120" t="e">
        <f ca="1">+IF(AND(ISNUMBER(OFFSET('Sanitation Data'!$E$5,0,10*ROW('Sanitation Data'!E136))),'Data Summary'!CU142="Yes"),100-OFFSET('Sanitation Data'!$E$5,0,10*ROW('Sanitation Data'!E136)),NA())</f>
        <v>#N/A</v>
      </c>
      <c r="AG142" s="120" t="e">
        <f ca="1">+IF(AND(ISNUMBER(OFFSET('Sanitation Data'!$E$7,0,10*ROW('Sanitation Data'!E136))),'Data Summary'!CV142="Yes"),OFFSET('Sanitation Data'!$E$7,0,10*ROW('Sanitation Data'!E136)),NA())</f>
        <v>#N/A</v>
      </c>
      <c r="AH142" s="120" t="e">
        <f ca="1">+IF(AND(ISNUMBER(OFFSET('Sanitation Data'!$E$11,0,10*ROW('Sanitation Data'!E136))),'Data Summary'!CW142="Yes"),OFFSET('Sanitation Data'!$E$11,0,10*ROW('Sanitation Data'!E136)),NA())</f>
        <v>#N/A</v>
      </c>
      <c r="AI142" s="120" t="e">
        <f ca="1">+IF(AND(ISNUMBER(OFFSET('Sanitation Data'!$E$12,0,10*ROW('Sanitation Data'!E136))),'Data Summary'!CX142="Yes"),OFFSET('Sanitation Data'!$E$12,0,10*ROW('Sanitation Data'!E136)),NA())</f>
        <v>#N/A</v>
      </c>
      <c r="AJ142" s="120" t="e">
        <f ca="1">+IF(AND(ISNUMBER(OFFSET('Sanitation Data'!$E$13,0,10*ROW('Sanitation Data'!E136))),'Data Summary'!CY142="Yes"),OFFSET('Sanitation Data'!$E$13,0,10*ROW('Sanitation Data'!E136)),NA())</f>
        <v>#N/A</v>
      </c>
      <c r="AK142" s="120" t="e">
        <f ca="1">+IF(AND(ISNUMBER(OFFSET('Sanitation Data'!$F$5,0,10*ROW('Sanitation Data'!F136))),'Data Summary'!CZ142="Yes"),100-OFFSET('Sanitation Data'!$F$5,0,10*ROW('Sanitation Data'!F136)),NA())</f>
        <v>#N/A</v>
      </c>
      <c r="AL142" s="120" t="e">
        <f ca="1">+IF(AND(ISNUMBER(OFFSET('Sanitation Data'!$F$7,0,10*ROW('Sanitation Data'!F136))),'Data Summary'!DA142="Yes"),OFFSET('Sanitation Data'!$F$7,0,10*ROW('Sanitation Data'!F136)),NA())</f>
        <v>#N/A</v>
      </c>
      <c r="AM142" s="120" t="e">
        <f ca="1">+IF(AND(ISNUMBER(OFFSET('Sanitation Data'!$F$11,0,10*ROW('Sanitation Data'!F136))),'Data Summary'!DB142="Yes"),OFFSET('Sanitation Data'!$F$11,0,10*ROW('Sanitation Data'!F136)),NA())</f>
        <v>#N/A</v>
      </c>
      <c r="AN142" s="120" t="e">
        <f ca="1">+IF(AND(ISNUMBER(OFFSET('Sanitation Data'!$F$12,0,10*ROW('Sanitation Data'!F136))),'Data Summary'!DC142="Yes"),OFFSET('Sanitation Data'!$F$12,0,10*ROW('Sanitation Data'!F136)),NA())</f>
        <v>#N/A</v>
      </c>
      <c r="AO142" s="120" t="e">
        <f ca="1">+IF(AND(ISNUMBER(OFFSET('Sanitation Data'!$F$13,0,10*ROW('Sanitation Data'!F136))),'Data Summary'!DD142="Yes"),OFFSET('Sanitation Data'!$F$13,0,10*ROW('Sanitation Data'!F136)),NA())</f>
        <v>#N/A</v>
      </c>
      <c r="AP142" s="120" t="e">
        <f ca="1">+IF(AND(ISNUMBER(OFFSET('Sanitation Data'!$G$5,0,10*ROW('Sanitation Data'!G136))),'Data Summary'!DE142="Yes"),100-OFFSET('Sanitation Data'!$G$5,0,10*ROW('Sanitation Data'!G136)),NA())</f>
        <v>#N/A</v>
      </c>
      <c r="AQ142" s="120" t="e">
        <f ca="1">+IF(AND(ISNUMBER(OFFSET('Sanitation Data'!$G$7,0,10*ROW('Sanitation Data'!G136))),'Data Summary'!DF142="Yes"),OFFSET('Sanitation Data'!$G$7,0,10*ROW('Sanitation Data'!G136)),NA())</f>
        <v>#N/A</v>
      </c>
      <c r="AR142" s="120" t="e">
        <f ca="1">+IF(AND(ISNUMBER(OFFSET('Sanitation Data'!$G$11,0,10*ROW('Sanitation Data'!G136))),'Data Summary'!DG142="Yes"),OFFSET('Sanitation Data'!$G$11,0,10*ROW('Sanitation Data'!G136)),NA())</f>
        <v>#N/A</v>
      </c>
      <c r="AS142" s="120" t="e">
        <f ca="1">+IF(AND(ISNUMBER(OFFSET('Sanitation Data'!$G$12,0,10*ROW('Sanitation Data'!G136))),'Data Summary'!DH142="Yes"),OFFSET('Sanitation Data'!$G$12,0,10*ROW('Sanitation Data'!G136)),NA())</f>
        <v>#N/A</v>
      </c>
      <c r="AT142" s="120" t="e">
        <f ca="1">+IF(AND(ISNUMBER(OFFSET('Sanitation Data'!$G$13,0,10*ROW('Sanitation Data'!G136))),'Data Summary'!DI142="Yes"),OFFSET('Sanitation Data'!$G$13,0,10*ROW('Sanitation Data'!G136)),NA())</f>
        <v>#N/A</v>
      </c>
      <c r="AU142" s="120" t="e">
        <f ca="1">+IF(AND(ISNUMBER(OFFSET('Sanitation Data'!$H$5,0,10*ROW('Sanitation Data'!H136))),'Data Summary'!DJ142="Yes"),100-OFFSET('Sanitation Data'!$H$5,0,10*ROW('Sanitation Data'!H136)),NA())</f>
        <v>#N/A</v>
      </c>
      <c r="AV142" s="120" t="e">
        <f ca="1">+IF(AND(ISNUMBER(OFFSET('Sanitation Data'!$H$7,0,10*ROW('Sanitation Data'!H136))),'Data Summary'!DK142="Yes"),OFFSET('Sanitation Data'!$H$7,0,10*ROW('Sanitation Data'!H136)),NA())</f>
        <v>#N/A</v>
      </c>
      <c r="AW142" s="120" t="e">
        <f ca="1">+IF(AND(ISNUMBER(OFFSET('Sanitation Data'!$H$11,0,10*ROW('Sanitation Data'!H136))),'Data Summary'!DL142="Yes"),OFFSET('Sanitation Data'!$H$11,0,10*ROW('Sanitation Data'!H136)),NA())</f>
        <v>#N/A</v>
      </c>
      <c r="AX142" s="120" t="e">
        <f ca="1">+IF(AND(ISNUMBER(OFFSET('Sanitation Data'!$H$12,0,10*ROW('Sanitation Data'!H136))),'Data Summary'!DM142="Yes"),OFFSET('Sanitation Data'!$H$12,0,10*ROW('Sanitation Data'!H136)),NA())</f>
        <v>#N/A</v>
      </c>
      <c r="AY142" s="120" t="e">
        <f ca="1">+IF(AND(ISNUMBER(OFFSET('Sanitation Data'!$H$13,0,10*ROW('Sanitation Data'!H136))),'Data Summary'!DN142="Yes"),OFFSET('Sanitation Data'!$H$13,0,10*ROW('Sanitation Data'!H136)),NA())</f>
        <v>#N/A</v>
      </c>
      <c r="AZ142" s="121" t="e">
        <f ca="1">+IF(AND(ISNUMBER(OFFSET('Hygiene Data'!$C$6,0,10*ROW('Hygiene Data'!C136))),'Data Summary'!DO142="Yes"),OFFSET('Hygiene Data'!$C$6,0,10*ROW('Hygiene Data'!C136)),NA())</f>
        <v>#N/A</v>
      </c>
      <c r="BA142" s="121" t="e">
        <f ca="1">+IF(AND(ISNUMBER(OFFSET('Hygiene Data'!$C$8,0,10*ROW('Hygiene Data'!C136))),'Data Summary'!DP142="Yes"),OFFSET('Hygiene Data'!$C$8,0,10*ROW('Hygiene Data'!C136)),NA())</f>
        <v>#N/A</v>
      </c>
      <c r="BB142" s="121" t="e">
        <f ca="1">+IF(AND(ISNUMBER(OFFSET('Hygiene Data'!$C$10,0,10*ROW('Hygiene Data'!C136))),'Data Summary'!DQ142="Yes"),OFFSET('Hygiene Data'!$C$10,0,10*ROW('Hygiene Data'!C136)),NA())</f>
        <v>#N/A</v>
      </c>
      <c r="BC142" s="121" t="e">
        <f ca="1">+IF(AND(ISNUMBER(OFFSET('Hygiene Data'!$D$6,0,10*ROW('Hygiene Data'!D136))),'Data Summary'!DR142="Yes"),OFFSET('Hygiene Data'!$D$6,0,10*ROW('Hygiene Data'!D136)),NA())</f>
        <v>#N/A</v>
      </c>
      <c r="BD142" s="121" t="e">
        <f ca="1">+IF(AND(ISNUMBER(OFFSET('Hygiene Data'!$D$8,0,10*ROW('Hygiene Data'!D136))),'Data Summary'!DS142="Yes"),OFFSET('Hygiene Data'!$D$8,0,10*ROW('Hygiene Data'!D136)),NA())</f>
        <v>#N/A</v>
      </c>
      <c r="BE142" s="121" t="e">
        <f ca="1">+IF(AND(ISNUMBER(OFFSET('Hygiene Data'!$D$10,0,10*ROW('Hygiene Data'!D136))),'Data Summary'!DT142="Yes"),OFFSET('Hygiene Data'!$D$10,0,10*ROW('Hygiene Data'!D136)),NA())</f>
        <v>#N/A</v>
      </c>
      <c r="BF142" s="121" t="e">
        <f ca="1">+IF(AND(ISNUMBER(OFFSET('Hygiene Data'!$E$6,0,10*ROW('Hygiene Data'!E136))),'Data Summary'!DU142="Yes"),OFFSET('Hygiene Data'!$E$6,0,10*ROW('Hygiene Data'!E136)),NA())</f>
        <v>#N/A</v>
      </c>
      <c r="BG142" s="121" t="e">
        <f ca="1">+IF(AND(ISNUMBER(OFFSET('Hygiene Data'!$E$8,0,10*ROW('Hygiene Data'!E136))),'Data Summary'!DV142="Yes"),OFFSET('Hygiene Data'!$E$8,0,10*ROW('Hygiene Data'!E136)),NA())</f>
        <v>#N/A</v>
      </c>
      <c r="BH142" s="121" t="e">
        <f ca="1">+IF(AND(ISNUMBER(OFFSET('Hygiene Data'!$E$10,0,10*ROW('Hygiene Data'!E136))),'Data Summary'!DW142="Yes"),OFFSET('Hygiene Data'!$E$10,0,10*ROW('Hygiene Data'!E136)),NA())</f>
        <v>#N/A</v>
      </c>
      <c r="BI142" s="121" t="e">
        <f ca="1">+IF(AND(ISNUMBER(OFFSET('Hygiene Data'!$F$6,0,10*ROW('Hygiene Data'!F136))),'Data Summary'!DX142="Yes"),OFFSET('Hygiene Data'!$F$6,0,10*ROW('Hygiene Data'!F136)),NA())</f>
        <v>#N/A</v>
      </c>
      <c r="BJ142" s="121" t="e">
        <f ca="1">+IF(AND(ISNUMBER(OFFSET('Hygiene Data'!$F$8,0,10*ROW('Hygiene Data'!F136))),'Data Summary'!DY142="Yes"),OFFSET('Hygiene Data'!$F$8,0,10*ROW('Hygiene Data'!F136)),NA())</f>
        <v>#N/A</v>
      </c>
      <c r="BK142" s="121" t="e">
        <f ca="1">+IF(AND(ISNUMBER(OFFSET('Hygiene Data'!$F$10,0,10*ROW('Hygiene Data'!F136))),'Data Summary'!DZ142="Yes"),OFFSET('Hygiene Data'!$F$10,0,10*ROW('Hygiene Data'!F136)),NA())</f>
        <v>#N/A</v>
      </c>
      <c r="BL142" s="121" t="e">
        <f ca="1">+IF(AND(ISNUMBER(OFFSET('Hygiene Data'!$G$6,0,10*ROW('Hygiene Data'!G136))),'Data Summary'!EA142="Yes"),OFFSET('Hygiene Data'!$G$6,0,10*ROW('Hygiene Data'!G136)),NA())</f>
        <v>#N/A</v>
      </c>
      <c r="BM142" s="121" t="e">
        <f ca="1">+IF(AND(ISNUMBER(OFFSET('Hygiene Data'!$G$8,0,10*ROW('Hygiene Data'!G136))),'Data Summary'!EB142="Yes"),OFFSET('Hygiene Data'!$G$8,0,10*ROW('Hygiene Data'!G136)),NA())</f>
        <v>#N/A</v>
      </c>
      <c r="BN142" s="121" t="e">
        <f ca="1">+IF(AND(ISNUMBER(OFFSET('Hygiene Data'!$G$10,0,10*ROW('Hygiene Data'!G136))),'Data Summary'!EC142="Yes"),OFFSET('Hygiene Data'!$G$10,0,10*ROW('Hygiene Data'!G136)),NA())</f>
        <v>#N/A</v>
      </c>
      <c r="BO142" s="121" t="e">
        <f ca="1">+IF(AND(ISNUMBER(OFFSET('Hygiene Data'!$H$6,0,10*ROW('Hygiene Data'!H136))),'Data Summary'!ED142="Yes"),OFFSET('Hygiene Data'!$H$6,0,10*ROW('Hygiene Data'!H136)),NA())</f>
        <v>#N/A</v>
      </c>
      <c r="BP142" s="121" t="e">
        <f ca="1">+IF(AND(ISNUMBER(OFFSET('Hygiene Data'!$H$8,0,10*ROW('Hygiene Data'!H136))),'Data Summary'!EE142="Yes"),OFFSET('Hygiene Data'!$H$8,0,10*ROW('Hygiene Data'!H136)),NA())</f>
        <v>#N/A</v>
      </c>
      <c r="BQ142" s="121" t="e">
        <f ca="1">+IF(AND(ISNUMBER(OFFSET('Hygiene Data'!$H$10,0,10*ROW('Hygiene Data'!H136))),'Data Summary'!EF142="Yes"),OFFSET('Hygiene Data'!$H$10,0,10*ROW('Hygiene Data'!H136)),NA())</f>
        <v>#N/A</v>
      </c>
    </row>
    <row r="143" spans="1:69" x14ac:dyDescent="0.2">
      <c r="A143" s="44" t="e">
        <f ca="1">+IF(OFFSET('Water Data'!$B$1,0,10*ROW('Water Data'!B137))="",NA(),OFFSET('Water Data'!$B$1,0,10*ROW('Water Data'!B137)))</f>
        <v>#N/A</v>
      </c>
      <c r="B143" s="44" t="e">
        <f ca="1">+IF(OFFSET('Water Data'!$A$3,0,10*ROW('Water Data'!A140))="",NA(),OFFSET('Water Data'!$A$3,0,10*ROW('Water Data'!A140)))</f>
        <v>#N/A</v>
      </c>
      <c r="C143" s="44" t="e">
        <f ca="1">+IF(OFFSET('Water Data'!$C$3,0,10*ROW('Water Data'!C140))="",NA(),OFFSET('Water Data'!$C$3,0,10*ROW('Water Data'!C140)))</f>
        <v>#N/A</v>
      </c>
      <c r="D143" s="119" t="e">
        <f ca="1">+IF(AND(ISNUMBER(OFFSET('Water Data'!$C$5,0,10*ROW('Water Data'!C137))),'Data Summary'!BS143="Yes"),100-OFFSET('Water Data'!$C$5,0,10*ROW('Water Data'!C137)),NA())</f>
        <v>#N/A</v>
      </c>
      <c r="E143" s="119" t="e">
        <f ca="1">+IF(AND(ISNUMBER(OFFSET('Water Data'!$C$7,0,10*ROW('Water Data'!C137))),'Data Summary'!BT143="Yes"),OFFSET('Water Data'!$C$7,0,10*ROW('Water Data'!C137)),NA())</f>
        <v>#N/A</v>
      </c>
      <c r="F143" s="119" t="e">
        <f ca="1">+IF(AND(ISNUMBER(OFFSET('Water Data'!$C$10,0,10*ROW('Water Data'!C137))),'Data Summary'!BU143="Yes"),OFFSET('Water Data'!$C$10,0,10*ROW('Water Data'!C137)),NA())</f>
        <v>#N/A</v>
      </c>
      <c r="G143" s="119" t="e">
        <f ca="1">+IF(AND(ISNUMBER(OFFSET('Water Data'!$D$5,0,10*ROW('Water Data'!D137))),'Data Summary'!BV143="Yes"),100-OFFSET('Water Data'!$D$5,0,10*ROW('Water Data'!D137)),NA())</f>
        <v>#N/A</v>
      </c>
      <c r="H143" s="119" t="e">
        <f ca="1">+IF(AND(ISNUMBER(OFFSET('Water Data'!$D$7,0,10*ROW('Water Data'!D137))),'Data Summary'!BW143="Yes"),OFFSET('Water Data'!$D$7,0,10*ROW('Water Data'!D137)),NA())</f>
        <v>#N/A</v>
      </c>
      <c r="I143" s="119" t="e">
        <f ca="1">+IF(AND(ISNUMBER(OFFSET('Water Data'!$D$10,0,10*ROW('Water Data'!D137))),'Data Summary'!BX143="Yes"),OFFSET('Water Data'!$D$10,0,10*ROW('Water Data'!D137)),NA())</f>
        <v>#N/A</v>
      </c>
      <c r="J143" s="119" t="e">
        <f ca="1">+IF(AND(ISNUMBER(OFFSET('Water Data'!$E$5,0,10*ROW('Water Data'!E137))),'Data Summary'!BY143="Yes"),100-OFFSET('Water Data'!$E$5,0,10*ROW('Water Data'!E137)),NA())</f>
        <v>#N/A</v>
      </c>
      <c r="K143" s="119" t="e">
        <f ca="1">+IF(AND(ISNUMBER(OFFSET('Water Data'!$E$7,0,10*ROW('Water Data'!E137))),'Data Summary'!BZ143="Yes"),OFFSET('Water Data'!$E$7,0,10*ROW('Water Data'!E137)),NA())</f>
        <v>#N/A</v>
      </c>
      <c r="L143" s="119" t="e">
        <f ca="1">+IF(AND(ISNUMBER(OFFSET('Water Data'!$E$10,0,10*ROW('Water Data'!E137))),'Data Summary'!CA143="Yes"),OFFSET('Water Data'!$E$10,0,10*ROW('Water Data'!E137)),NA())</f>
        <v>#N/A</v>
      </c>
      <c r="M143" s="119" t="e">
        <f ca="1">+IF(AND(ISNUMBER(OFFSET('Water Data'!$F$5,0,10*ROW('Water Data'!F137))),'Data Summary'!CB143="Yes"),100-OFFSET('Water Data'!$F$5,0,10*ROW('Water Data'!F137)),NA())</f>
        <v>#N/A</v>
      </c>
      <c r="N143" s="119" t="e">
        <f ca="1">+IF(AND(ISNUMBER(OFFSET('Water Data'!$F$7,0,10*ROW('Water Data'!F137))),'Data Summary'!CC143="Yes"),OFFSET('Water Data'!$F$7,0,10*ROW('Water Data'!F137)),NA())</f>
        <v>#N/A</v>
      </c>
      <c r="O143" s="119" t="e">
        <f ca="1">+IF(AND(ISNUMBER(OFFSET('Water Data'!$F$10,0,10*ROW('Water Data'!F137))),'Data Summary'!CD143="Yes"),OFFSET('Water Data'!$F$10,0,10*ROW('Water Data'!F137)),NA())</f>
        <v>#N/A</v>
      </c>
      <c r="P143" s="119" t="e">
        <f ca="1">+IF(AND(ISNUMBER(OFFSET('Water Data'!$G$5,0,10*ROW('Water Data'!G137))),'Data Summary'!CE143="Yes"),100-OFFSET('Water Data'!$G$5,0,10*ROW('Water Data'!G137)),NA())</f>
        <v>#N/A</v>
      </c>
      <c r="Q143" s="119" t="e">
        <f ca="1">+IF(AND(ISNUMBER(OFFSET('Water Data'!$G$7,0,10*ROW('Water Data'!G137))),'Data Summary'!CF143="Yes"),OFFSET('Water Data'!$G$7,0,10*ROW('Water Data'!G137)),NA())</f>
        <v>#N/A</v>
      </c>
      <c r="R143" s="119" t="e">
        <f ca="1">+IF(AND(ISNUMBER(OFFSET('Water Data'!$G$10,0,10*ROW('Water Data'!G137))),'Data Summary'!CG143="Yes"),OFFSET('Water Data'!$G$10,0,10*ROW('Water Data'!G137)),NA())</f>
        <v>#N/A</v>
      </c>
      <c r="S143" s="119" t="e">
        <f ca="1">+IF(AND(ISNUMBER(OFFSET('Water Data'!$H$5,0,10*ROW('Water Data'!H137))),'Data Summary'!CH143="Yes"),100-OFFSET('Water Data'!$H$5,0,10*ROW('Water Data'!H137)),NA())</f>
        <v>#N/A</v>
      </c>
      <c r="T143" s="119" t="e">
        <f ca="1">+IF(AND(ISNUMBER(OFFSET('Water Data'!$H$7,0,10*ROW('Water Data'!H137))),'Data Summary'!CI143="Yes"),OFFSET('Water Data'!$H$7,0,10*ROW('Water Data'!H137)),NA())</f>
        <v>#N/A</v>
      </c>
      <c r="U143" s="119" t="e">
        <f ca="1">+IF(AND(ISNUMBER(OFFSET('Water Data'!$H$10,0,10*ROW('Water Data'!H137))),'Data Summary'!CJ143="Yes"),OFFSET('Water Data'!$H$10,0,10*ROW('Water Data'!H137)),NA())</f>
        <v>#N/A</v>
      </c>
      <c r="V143" s="120" t="e">
        <f ca="1">+IF(AND(ISNUMBER(OFFSET('Sanitation Data'!$C$5,0,10*ROW('Sanitation Data'!C137))),'Data Summary'!CK143="Yes"),100-OFFSET('Sanitation Data'!$C$5,0,10*ROW('Sanitation Data'!C137)),NA())</f>
        <v>#N/A</v>
      </c>
      <c r="W143" s="120" t="e">
        <f ca="1">+IF(AND(ISNUMBER(OFFSET('Sanitation Data'!$C$7,0,10*ROW('Sanitation Data'!C137))),'Data Summary'!CL143="Yes"),OFFSET('Sanitation Data'!$C$7,0,10*ROW('Sanitation Data'!C137)),NA())</f>
        <v>#N/A</v>
      </c>
      <c r="X143" s="120" t="e">
        <f ca="1">+IF(AND(ISNUMBER(OFFSET('Sanitation Data'!$C$11,0,10*ROW('Sanitation Data'!C137))),'Data Summary'!CM143="Yes"),OFFSET('Sanitation Data'!$C$11,0,10*ROW('Sanitation Data'!C137)),NA())</f>
        <v>#N/A</v>
      </c>
      <c r="Y143" s="120" t="e">
        <f ca="1">+IF(AND(ISNUMBER(OFFSET('Sanitation Data'!$C$12,0,10*ROW('Sanitation Data'!C137))),'Data Summary'!CN143="Yes"),OFFSET('Sanitation Data'!$C$12,0,10*ROW('Sanitation Data'!C137)),NA())</f>
        <v>#N/A</v>
      </c>
      <c r="Z143" s="120" t="e">
        <f ca="1">+IF(AND(ISNUMBER(OFFSET('Sanitation Data'!$C$13,0,10*ROW('Sanitation Data'!C137))),'Data Summary'!CO143="Yes"),OFFSET('Sanitation Data'!$C$13,0,10*ROW('Sanitation Data'!C137)),NA())</f>
        <v>#N/A</v>
      </c>
      <c r="AA143" s="120" t="e">
        <f ca="1">+IF(AND(ISNUMBER(OFFSET('Sanitation Data'!$D$5,0,10*ROW('Sanitation Data'!D137))),'Data Summary'!CP143="Yes"),100-OFFSET('Sanitation Data'!$D$5,0,10*ROW('Sanitation Data'!D137)),NA())</f>
        <v>#N/A</v>
      </c>
      <c r="AB143" s="120" t="e">
        <f ca="1">+IF(AND(ISNUMBER(OFFSET('Sanitation Data'!$D$7,0,10*ROW('Sanitation Data'!D137))),'Data Summary'!CQ143="Yes"),OFFSET('Sanitation Data'!$D$7,0,10*ROW('Sanitation Data'!D137)),NA())</f>
        <v>#N/A</v>
      </c>
      <c r="AC143" s="120" t="e">
        <f ca="1">+IF(AND(ISNUMBER(OFFSET('Sanitation Data'!$D$11,0,10*ROW('Sanitation Data'!D137))),'Data Summary'!CR143="Yes"),OFFSET('Sanitation Data'!$D$11,0,10*ROW('Sanitation Data'!D137)),NA())</f>
        <v>#N/A</v>
      </c>
      <c r="AD143" s="120" t="e">
        <f ca="1">+IF(AND(ISNUMBER(OFFSET('Sanitation Data'!$D$12,0,10*ROW('Sanitation Data'!D137))),'Data Summary'!CS143="Yes"),OFFSET('Sanitation Data'!$D$12,0,10*ROW('Sanitation Data'!D137)),NA())</f>
        <v>#N/A</v>
      </c>
      <c r="AE143" s="120" t="e">
        <f ca="1">+IF(AND(ISNUMBER(OFFSET('Sanitation Data'!$D$13,0,10*ROW('Sanitation Data'!D137))),'Data Summary'!CT143="Yes"),OFFSET('Sanitation Data'!$D$13,0,10*ROW('Sanitation Data'!D137)),NA())</f>
        <v>#N/A</v>
      </c>
      <c r="AF143" s="120" t="e">
        <f ca="1">+IF(AND(ISNUMBER(OFFSET('Sanitation Data'!$E$5,0,10*ROW('Sanitation Data'!E137))),'Data Summary'!CU143="Yes"),100-OFFSET('Sanitation Data'!$E$5,0,10*ROW('Sanitation Data'!E137)),NA())</f>
        <v>#N/A</v>
      </c>
      <c r="AG143" s="120" t="e">
        <f ca="1">+IF(AND(ISNUMBER(OFFSET('Sanitation Data'!$E$7,0,10*ROW('Sanitation Data'!E137))),'Data Summary'!CV143="Yes"),OFFSET('Sanitation Data'!$E$7,0,10*ROW('Sanitation Data'!E137)),NA())</f>
        <v>#N/A</v>
      </c>
      <c r="AH143" s="120" t="e">
        <f ca="1">+IF(AND(ISNUMBER(OFFSET('Sanitation Data'!$E$11,0,10*ROW('Sanitation Data'!E137))),'Data Summary'!CW143="Yes"),OFFSET('Sanitation Data'!$E$11,0,10*ROW('Sanitation Data'!E137)),NA())</f>
        <v>#N/A</v>
      </c>
      <c r="AI143" s="120" t="e">
        <f ca="1">+IF(AND(ISNUMBER(OFFSET('Sanitation Data'!$E$12,0,10*ROW('Sanitation Data'!E137))),'Data Summary'!CX143="Yes"),OFFSET('Sanitation Data'!$E$12,0,10*ROW('Sanitation Data'!E137)),NA())</f>
        <v>#N/A</v>
      </c>
      <c r="AJ143" s="120" t="e">
        <f ca="1">+IF(AND(ISNUMBER(OFFSET('Sanitation Data'!$E$13,0,10*ROW('Sanitation Data'!E137))),'Data Summary'!CY143="Yes"),OFFSET('Sanitation Data'!$E$13,0,10*ROW('Sanitation Data'!E137)),NA())</f>
        <v>#N/A</v>
      </c>
      <c r="AK143" s="120" t="e">
        <f ca="1">+IF(AND(ISNUMBER(OFFSET('Sanitation Data'!$F$5,0,10*ROW('Sanitation Data'!F137))),'Data Summary'!CZ143="Yes"),100-OFFSET('Sanitation Data'!$F$5,0,10*ROW('Sanitation Data'!F137)),NA())</f>
        <v>#N/A</v>
      </c>
      <c r="AL143" s="120" t="e">
        <f ca="1">+IF(AND(ISNUMBER(OFFSET('Sanitation Data'!$F$7,0,10*ROW('Sanitation Data'!F137))),'Data Summary'!DA143="Yes"),OFFSET('Sanitation Data'!$F$7,0,10*ROW('Sanitation Data'!F137)),NA())</f>
        <v>#N/A</v>
      </c>
      <c r="AM143" s="120" t="e">
        <f ca="1">+IF(AND(ISNUMBER(OFFSET('Sanitation Data'!$F$11,0,10*ROW('Sanitation Data'!F137))),'Data Summary'!DB143="Yes"),OFFSET('Sanitation Data'!$F$11,0,10*ROW('Sanitation Data'!F137)),NA())</f>
        <v>#N/A</v>
      </c>
      <c r="AN143" s="120" t="e">
        <f ca="1">+IF(AND(ISNUMBER(OFFSET('Sanitation Data'!$F$12,0,10*ROW('Sanitation Data'!F137))),'Data Summary'!DC143="Yes"),OFFSET('Sanitation Data'!$F$12,0,10*ROW('Sanitation Data'!F137)),NA())</f>
        <v>#N/A</v>
      </c>
      <c r="AO143" s="120" t="e">
        <f ca="1">+IF(AND(ISNUMBER(OFFSET('Sanitation Data'!$F$13,0,10*ROW('Sanitation Data'!F137))),'Data Summary'!DD143="Yes"),OFFSET('Sanitation Data'!$F$13,0,10*ROW('Sanitation Data'!F137)),NA())</f>
        <v>#N/A</v>
      </c>
      <c r="AP143" s="120" t="e">
        <f ca="1">+IF(AND(ISNUMBER(OFFSET('Sanitation Data'!$G$5,0,10*ROW('Sanitation Data'!G137))),'Data Summary'!DE143="Yes"),100-OFFSET('Sanitation Data'!$G$5,0,10*ROW('Sanitation Data'!G137)),NA())</f>
        <v>#N/A</v>
      </c>
      <c r="AQ143" s="120" t="e">
        <f ca="1">+IF(AND(ISNUMBER(OFFSET('Sanitation Data'!$G$7,0,10*ROW('Sanitation Data'!G137))),'Data Summary'!DF143="Yes"),OFFSET('Sanitation Data'!$G$7,0,10*ROW('Sanitation Data'!G137)),NA())</f>
        <v>#N/A</v>
      </c>
      <c r="AR143" s="120" t="e">
        <f ca="1">+IF(AND(ISNUMBER(OFFSET('Sanitation Data'!$G$11,0,10*ROW('Sanitation Data'!G137))),'Data Summary'!DG143="Yes"),OFFSET('Sanitation Data'!$G$11,0,10*ROW('Sanitation Data'!G137)),NA())</f>
        <v>#N/A</v>
      </c>
      <c r="AS143" s="120" t="e">
        <f ca="1">+IF(AND(ISNUMBER(OFFSET('Sanitation Data'!$G$12,0,10*ROW('Sanitation Data'!G137))),'Data Summary'!DH143="Yes"),OFFSET('Sanitation Data'!$G$12,0,10*ROW('Sanitation Data'!G137)),NA())</f>
        <v>#N/A</v>
      </c>
      <c r="AT143" s="120" t="e">
        <f ca="1">+IF(AND(ISNUMBER(OFFSET('Sanitation Data'!$G$13,0,10*ROW('Sanitation Data'!G137))),'Data Summary'!DI143="Yes"),OFFSET('Sanitation Data'!$G$13,0,10*ROW('Sanitation Data'!G137)),NA())</f>
        <v>#N/A</v>
      </c>
      <c r="AU143" s="120" t="e">
        <f ca="1">+IF(AND(ISNUMBER(OFFSET('Sanitation Data'!$H$5,0,10*ROW('Sanitation Data'!H137))),'Data Summary'!DJ143="Yes"),100-OFFSET('Sanitation Data'!$H$5,0,10*ROW('Sanitation Data'!H137)),NA())</f>
        <v>#N/A</v>
      </c>
      <c r="AV143" s="120" t="e">
        <f ca="1">+IF(AND(ISNUMBER(OFFSET('Sanitation Data'!$H$7,0,10*ROW('Sanitation Data'!H137))),'Data Summary'!DK143="Yes"),OFFSET('Sanitation Data'!$H$7,0,10*ROW('Sanitation Data'!H137)),NA())</f>
        <v>#N/A</v>
      </c>
      <c r="AW143" s="120" t="e">
        <f ca="1">+IF(AND(ISNUMBER(OFFSET('Sanitation Data'!$H$11,0,10*ROW('Sanitation Data'!H137))),'Data Summary'!DL143="Yes"),OFFSET('Sanitation Data'!$H$11,0,10*ROW('Sanitation Data'!H137)),NA())</f>
        <v>#N/A</v>
      </c>
      <c r="AX143" s="120" t="e">
        <f ca="1">+IF(AND(ISNUMBER(OFFSET('Sanitation Data'!$H$12,0,10*ROW('Sanitation Data'!H137))),'Data Summary'!DM143="Yes"),OFFSET('Sanitation Data'!$H$12,0,10*ROW('Sanitation Data'!H137)),NA())</f>
        <v>#N/A</v>
      </c>
      <c r="AY143" s="120" t="e">
        <f ca="1">+IF(AND(ISNUMBER(OFFSET('Sanitation Data'!$H$13,0,10*ROW('Sanitation Data'!H137))),'Data Summary'!DN143="Yes"),OFFSET('Sanitation Data'!$H$13,0,10*ROW('Sanitation Data'!H137)),NA())</f>
        <v>#N/A</v>
      </c>
      <c r="AZ143" s="121" t="e">
        <f ca="1">+IF(AND(ISNUMBER(OFFSET('Hygiene Data'!$C$6,0,10*ROW('Hygiene Data'!C137))),'Data Summary'!DO143="Yes"),OFFSET('Hygiene Data'!$C$6,0,10*ROW('Hygiene Data'!C137)),NA())</f>
        <v>#N/A</v>
      </c>
      <c r="BA143" s="121" t="e">
        <f ca="1">+IF(AND(ISNUMBER(OFFSET('Hygiene Data'!$C$8,0,10*ROW('Hygiene Data'!C137))),'Data Summary'!DP143="Yes"),OFFSET('Hygiene Data'!$C$8,0,10*ROW('Hygiene Data'!C137)),NA())</f>
        <v>#N/A</v>
      </c>
      <c r="BB143" s="121" t="e">
        <f ca="1">+IF(AND(ISNUMBER(OFFSET('Hygiene Data'!$C$10,0,10*ROW('Hygiene Data'!C137))),'Data Summary'!DQ143="Yes"),OFFSET('Hygiene Data'!$C$10,0,10*ROW('Hygiene Data'!C137)),NA())</f>
        <v>#N/A</v>
      </c>
      <c r="BC143" s="121" t="e">
        <f ca="1">+IF(AND(ISNUMBER(OFFSET('Hygiene Data'!$D$6,0,10*ROW('Hygiene Data'!D137))),'Data Summary'!DR143="Yes"),OFFSET('Hygiene Data'!$D$6,0,10*ROW('Hygiene Data'!D137)),NA())</f>
        <v>#N/A</v>
      </c>
      <c r="BD143" s="121" t="e">
        <f ca="1">+IF(AND(ISNUMBER(OFFSET('Hygiene Data'!$D$8,0,10*ROW('Hygiene Data'!D137))),'Data Summary'!DS143="Yes"),OFFSET('Hygiene Data'!$D$8,0,10*ROW('Hygiene Data'!D137)),NA())</f>
        <v>#N/A</v>
      </c>
      <c r="BE143" s="121" t="e">
        <f ca="1">+IF(AND(ISNUMBER(OFFSET('Hygiene Data'!$D$10,0,10*ROW('Hygiene Data'!D137))),'Data Summary'!DT143="Yes"),OFFSET('Hygiene Data'!$D$10,0,10*ROW('Hygiene Data'!D137)),NA())</f>
        <v>#N/A</v>
      </c>
      <c r="BF143" s="121" t="e">
        <f ca="1">+IF(AND(ISNUMBER(OFFSET('Hygiene Data'!$E$6,0,10*ROW('Hygiene Data'!E137))),'Data Summary'!DU143="Yes"),OFFSET('Hygiene Data'!$E$6,0,10*ROW('Hygiene Data'!E137)),NA())</f>
        <v>#N/A</v>
      </c>
      <c r="BG143" s="121" t="e">
        <f ca="1">+IF(AND(ISNUMBER(OFFSET('Hygiene Data'!$E$8,0,10*ROW('Hygiene Data'!E137))),'Data Summary'!DV143="Yes"),OFFSET('Hygiene Data'!$E$8,0,10*ROW('Hygiene Data'!E137)),NA())</f>
        <v>#N/A</v>
      </c>
      <c r="BH143" s="121" t="e">
        <f ca="1">+IF(AND(ISNUMBER(OFFSET('Hygiene Data'!$E$10,0,10*ROW('Hygiene Data'!E137))),'Data Summary'!DW143="Yes"),OFFSET('Hygiene Data'!$E$10,0,10*ROW('Hygiene Data'!E137)),NA())</f>
        <v>#N/A</v>
      </c>
      <c r="BI143" s="121" t="e">
        <f ca="1">+IF(AND(ISNUMBER(OFFSET('Hygiene Data'!$F$6,0,10*ROW('Hygiene Data'!F137))),'Data Summary'!DX143="Yes"),OFFSET('Hygiene Data'!$F$6,0,10*ROW('Hygiene Data'!F137)),NA())</f>
        <v>#N/A</v>
      </c>
      <c r="BJ143" s="121" t="e">
        <f ca="1">+IF(AND(ISNUMBER(OFFSET('Hygiene Data'!$F$8,0,10*ROW('Hygiene Data'!F137))),'Data Summary'!DY143="Yes"),OFFSET('Hygiene Data'!$F$8,0,10*ROW('Hygiene Data'!F137)),NA())</f>
        <v>#N/A</v>
      </c>
      <c r="BK143" s="121" t="e">
        <f ca="1">+IF(AND(ISNUMBER(OFFSET('Hygiene Data'!$F$10,0,10*ROW('Hygiene Data'!F137))),'Data Summary'!DZ143="Yes"),OFFSET('Hygiene Data'!$F$10,0,10*ROW('Hygiene Data'!F137)),NA())</f>
        <v>#N/A</v>
      </c>
      <c r="BL143" s="121" t="e">
        <f ca="1">+IF(AND(ISNUMBER(OFFSET('Hygiene Data'!$G$6,0,10*ROW('Hygiene Data'!G137))),'Data Summary'!EA143="Yes"),OFFSET('Hygiene Data'!$G$6,0,10*ROW('Hygiene Data'!G137)),NA())</f>
        <v>#N/A</v>
      </c>
      <c r="BM143" s="121" t="e">
        <f ca="1">+IF(AND(ISNUMBER(OFFSET('Hygiene Data'!$G$8,0,10*ROW('Hygiene Data'!G137))),'Data Summary'!EB143="Yes"),OFFSET('Hygiene Data'!$G$8,0,10*ROW('Hygiene Data'!G137)),NA())</f>
        <v>#N/A</v>
      </c>
      <c r="BN143" s="121" t="e">
        <f ca="1">+IF(AND(ISNUMBER(OFFSET('Hygiene Data'!$G$10,0,10*ROW('Hygiene Data'!G137))),'Data Summary'!EC143="Yes"),OFFSET('Hygiene Data'!$G$10,0,10*ROW('Hygiene Data'!G137)),NA())</f>
        <v>#N/A</v>
      </c>
      <c r="BO143" s="121" t="e">
        <f ca="1">+IF(AND(ISNUMBER(OFFSET('Hygiene Data'!$H$6,0,10*ROW('Hygiene Data'!H137))),'Data Summary'!ED143="Yes"),OFFSET('Hygiene Data'!$H$6,0,10*ROW('Hygiene Data'!H137)),NA())</f>
        <v>#N/A</v>
      </c>
      <c r="BP143" s="121" t="e">
        <f ca="1">+IF(AND(ISNUMBER(OFFSET('Hygiene Data'!$H$8,0,10*ROW('Hygiene Data'!H137))),'Data Summary'!EE143="Yes"),OFFSET('Hygiene Data'!$H$8,0,10*ROW('Hygiene Data'!H137)),NA())</f>
        <v>#N/A</v>
      </c>
      <c r="BQ143" s="121" t="e">
        <f ca="1">+IF(AND(ISNUMBER(OFFSET('Hygiene Data'!$H$10,0,10*ROW('Hygiene Data'!H137))),'Data Summary'!EF143="Yes"),OFFSET('Hygiene Data'!$H$10,0,10*ROW('Hygiene Data'!H137)),NA())</f>
        <v>#N/A</v>
      </c>
    </row>
    <row r="144" spans="1:69" x14ac:dyDescent="0.2">
      <c r="A144" s="44" t="e">
        <f ca="1">+IF(OFFSET('Water Data'!$B$1,0,10*ROW('Water Data'!B138))="",NA(),OFFSET('Water Data'!$B$1,0,10*ROW('Water Data'!B138)))</f>
        <v>#N/A</v>
      </c>
      <c r="B144" s="44" t="e">
        <f ca="1">+IF(OFFSET('Water Data'!$A$3,0,10*ROW('Water Data'!A141))="",NA(),OFFSET('Water Data'!$A$3,0,10*ROW('Water Data'!A141)))</f>
        <v>#N/A</v>
      </c>
      <c r="C144" s="44" t="e">
        <f ca="1">+IF(OFFSET('Water Data'!$C$3,0,10*ROW('Water Data'!C141))="",NA(),OFFSET('Water Data'!$C$3,0,10*ROW('Water Data'!C141)))</f>
        <v>#N/A</v>
      </c>
      <c r="D144" s="119" t="e">
        <f ca="1">+IF(AND(ISNUMBER(OFFSET('Water Data'!$C$5,0,10*ROW('Water Data'!C138))),'Data Summary'!BS144="Yes"),100-OFFSET('Water Data'!$C$5,0,10*ROW('Water Data'!C138)),NA())</f>
        <v>#N/A</v>
      </c>
      <c r="E144" s="119" t="e">
        <f ca="1">+IF(AND(ISNUMBER(OFFSET('Water Data'!$C$7,0,10*ROW('Water Data'!C138))),'Data Summary'!BT144="Yes"),OFFSET('Water Data'!$C$7,0,10*ROW('Water Data'!C138)),NA())</f>
        <v>#N/A</v>
      </c>
      <c r="F144" s="119" t="e">
        <f ca="1">+IF(AND(ISNUMBER(OFFSET('Water Data'!$C$10,0,10*ROW('Water Data'!C138))),'Data Summary'!BU144="Yes"),OFFSET('Water Data'!$C$10,0,10*ROW('Water Data'!C138)),NA())</f>
        <v>#N/A</v>
      </c>
      <c r="G144" s="119" t="e">
        <f ca="1">+IF(AND(ISNUMBER(OFFSET('Water Data'!$D$5,0,10*ROW('Water Data'!D138))),'Data Summary'!BV144="Yes"),100-OFFSET('Water Data'!$D$5,0,10*ROW('Water Data'!D138)),NA())</f>
        <v>#N/A</v>
      </c>
      <c r="H144" s="119" t="e">
        <f ca="1">+IF(AND(ISNUMBER(OFFSET('Water Data'!$D$7,0,10*ROW('Water Data'!D138))),'Data Summary'!BW144="Yes"),OFFSET('Water Data'!$D$7,0,10*ROW('Water Data'!D138)),NA())</f>
        <v>#N/A</v>
      </c>
      <c r="I144" s="119" t="e">
        <f ca="1">+IF(AND(ISNUMBER(OFFSET('Water Data'!$D$10,0,10*ROW('Water Data'!D138))),'Data Summary'!BX144="Yes"),OFFSET('Water Data'!$D$10,0,10*ROW('Water Data'!D138)),NA())</f>
        <v>#N/A</v>
      </c>
      <c r="J144" s="119" t="e">
        <f ca="1">+IF(AND(ISNUMBER(OFFSET('Water Data'!$E$5,0,10*ROW('Water Data'!E138))),'Data Summary'!BY144="Yes"),100-OFFSET('Water Data'!$E$5,0,10*ROW('Water Data'!E138)),NA())</f>
        <v>#N/A</v>
      </c>
      <c r="K144" s="119" t="e">
        <f ca="1">+IF(AND(ISNUMBER(OFFSET('Water Data'!$E$7,0,10*ROW('Water Data'!E138))),'Data Summary'!BZ144="Yes"),OFFSET('Water Data'!$E$7,0,10*ROW('Water Data'!E138)),NA())</f>
        <v>#N/A</v>
      </c>
      <c r="L144" s="119" t="e">
        <f ca="1">+IF(AND(ISNUMBER(OFFSET('Water Data'!$E$10,0,10*ROW('Water Data'!E138))),'Data Summary'!CA144="Yes"),OFFSET('Water Data'!$E$10,0,10*ROW('Water Data'!E138)),NA())</f>
        <v>#N/A</v>
      </c>
      <c r="M144" s="119" t="e">
        <f ca="1">+IF(AND(ISNUMBER(OFFSET('Water Data'!$F$5,0,10*ROW('Water Data'!F138))),'Data Summary'!CB144="Yes"),100-OFFSET('Water Data'!$F$5,0,10*ROW('Water Data'!F138)),NA())</f>
        <v>#N/A</v>
      </c>
      <c r="N144" s="119" t="e">
        <f ca="1">+IF(AND(ISNUMBER(OFFSET('Water Data'!$F$7,0,10*ROW('Water Data'!F138))),'Data Summary'!CC144="Yes"),OFFSET('Water Data'!$F$7,0,10*ROW('Water Data'!F138)),NA())</f>
        <v>#N/A</v>
      </c>
      <c r="O144" s="119" t="e">
        <f ca="1">+IF(AND(ISNUMBER(OFFSET('Water Data'!$F$10,0,10*ROW('Water Data'!F138))),'Data Summary'!CD144="Yes"),OFFSET('Water Data'!$F$10,0,10*ROW('Water Data'!F138)),NA())</f>
        <v>#N/A</v>
      </c>
      <c r="P144" s="119" t="e">
        <f ca="1">+IF(AND(ISNUMBER(OFFSET('Water Data'!$G$5,0,10*ROW('Water Data'!G138))),'Data Summary'!CE144="Yes"),100-OFFSET('Water Data'!$G$5,0,10*ROW('Water Data'!G138)),NA())</f>
        <v>#N/A</v>
      </c>
      <c r="Q144" s="119" t="e">
        <f ca="1">+IF(AND(ISNUMBER(OFFSET('Water Data'!$G$7,0,10*ROW('Water Data'!G138))),'Data Summary'!CF144="Yes"),OFFSET('Water Data'!$G$7,0,10*ROW('Water Data'!G138)),NA())</f>
        <v>#N/A</v>
      </c>
      <c r="R144" s="119" t="e">
        <f ca="1">+IF(AND(ISNUMBER(OFFSET('Water Data'!$G$10,0,10*ROW('Water Data'!G138))),'Data Summary'!CG144="Yes"),OFFSET('Water Data'!$G$10,0,10*ROW('Water Data'!G138)),NA())</f>
        <v>#N/A</v>
      </c>
      <c r="S144" s="119" t="e">
        <f ca="1">+IF(AND(ISNUMBER(OFFSET('Water Data'!$H$5,0,10*ROW('Water Data'!H138))),'Data Summary'!CH144="Yes"),100-OFFSET('Water Data'!$H$5,0,10*ROW('Water Data'!H138)),NA())</f>
        <v>#N/A</v>
      </c>
      <c r="T144" s="119" t="e">
        <f ca="1">+IF(AND(ISNUMBER(OFFSET('Water Data'!$H$7,0,10*ROW('Water Data'!H138))),'Data Summary'!CI144="Yes"),OFFSET('Water Data'!$H$7,0,10*ROW('Water Data'!H138)),NA())</f>
        <v>#N/A</v>
      </c>
      <c r="U144" s="119" t="e">
        <f ca="1">+IF(AND(ISNUMBER(OFFSET('Water Data'!$H$10,0,10*ROW('Water Data'!H138))),'Data Summary'!CJ144="Yes"),OFFSET('Water Data'!$H$10,0,10*ROW('Water Data'!H138)),NA())</f>
        <v>#N/A</v>
      </c>
      <c r="V144" s="120" t="e">
        <f ca="1">+IF(AND(ISNUMBER(OFFSET('Sanitation Data'!$C$5,0,10*ROW('Sanitation Data'!C138))),'Data Summary'!CK144="Yes"),100-OFFSET('Sanitation Data'!$C$5,0,10*ROW('Sanitation Data'!C138)),NA())</f>
        <v>#N/A</v>
      </c>
      <c r="W144" s="120" t="e">
        <f ca="1">+IF(AND(ISNUMBER(OFFSET('Sanitation Data'!$C$7,0,10*ROW('Sanitation Data'!C138))),'Data Summary'!CL144="Yes"),OFFSET('Sanitation Data'!$C$7,0,10*ROW('Sanitation Data'!C138)),NA())</f>
        <v>#N/A</v>
      </c>
      <c r="X144" s="120" t="e">
        <f ca="1">+IF(AND(ISNUMBER(OFFSET('Sanitation Data'!$C$11,0,10*ROW('Sanitation Data'!C138))),'Data Summary'!CM144="Yes"),OFFSET('Sanitation Data'!$C$11,0,10*ROW('Sanitation Data'!C138)),NA())</f>
        <v>#N/A</v>
      </c>
      <c r="Y144" s="120" t="e">
        <f ca="1">+IF(AND(ISNUMBER(OFFSET('Sanitation Data'!$C$12,0,10*ROW('Sanitation Data'!C138))),'Data Summary'!CN144="Yes"),OFFSET('Sanitation Data'!$C$12,0,10*ROW('Sanitation Data'!C138)),NA())</f>
        <v>#N/A</v>
      </c>
      <c r="Z144" s="120" t="e">
        <f ca="1">+IF(AND(ISNUMBER(OFFSET('Sanitation Data'!$C$13,0,10*ROW('Sanitation Data'!C138))),'Data Summary'!CO144="Yes"),OFFSET('Sanitation Data'!$C$13,0,10*ROW('Sanitation Data'!C138)),NA())</f>
        <v>#N/A</v>
      </c>
      <c r="AA144" s="120" t="e">
        <f ca="1">+IF(AND(ISNUMBER(OFFSET('Sanitation Data'!$D$5,0,10*ROW('Sanitation Data'!D138))),'Data Summary'!CP144="Yes"),100-OFFSET('Sanitation Data'!$D$5,0,10*ROW('Sanitation Data'!D138)),NA())</f>
        <v>#N/A</v>
      </c>
      <c r="AB144" s="120" t="e">
        <f ca="1">+IF(AND(ISNUMBER(OFFSET('Sanitation Data'!$D$7,0,10*ROW('Sanitation Data'!D138))),'Data Summary'!CQ144="Yes"),OFFSET('Sanitation Data'!$D$7,0,10*ROW('Sanitation Data'!D138)),NA())</f>
        <v>#N/A</v>
      </c>
      <c r="AC144" s="120" t="e">
        <f ca="1">+IF(AND(ISNUMBER(OFFSET('Sanitation Data'!$D$11,0,10*ROW('Sanitation Data'!D138))),'Data Summary'!CR144="Yes"),OFFSET('Sanitation Data'!$D$11,0,10*ROW('Sanitation Data'!D138)),NA())</f>
        <v>#N/A</v>
      </c>
      <c r="AD144" s="120" t="e">
        <f ca="1">+IF(AND(ISNUMBER(OFFSET('Sanitation Data'!$D$12,0,10*ROW('Sanitation Data'!D138))),'Data Summary'!CS144="Yes"),OFFSET('Sanitation Data'!$D$12,0,10*ROW('Sanitation Data'!D138)),NA())</f>
        <v>#N/A</v>
      </c>
      <c r="AE144" s="120" t="e">
        <f ca="1">+IF(AND(ISNUMBER(OFFSET('Sanitation Data'!$D$13,0,10*ROW('Sanitation Data'!D138))),'Data Summary'!CT144="Yes"),OFFSET('Sanitation Data'!$D$13,0,10*ROW('Sanitation Data'!D138)),NA())</f>
        <v>#N/A</v>
      </c>
      <c r="AF144" s="120" t="e">
        <f ca="1">+IF(AND(ISNUMBER(OFFSET('Sanitation Data'!$E$5,0,10*ROW('Sanitation Data'!E138))),'Data Summary'!CU144="Yes"),100-OFFSET('Sanitation Data'!$E$5,0,10*ROW('Sanitation Data'!E138)),NA())</f>
        <v>#N/A</v>
      </c>
      <c r="AG144" s="120" t="e">
        <f ca="1">+IF(AND(ISNUMBER(OFFSET('Sanitation Data'!$E$7,0,10*ROW('Sanitation Data'!E138))),'Data Summary'!CV144="Yes"),OFFSET('Sanitation Data'!$E$7,0,10*ROW('Sanitation Data'!E138)),NA())</f>
        <v>#N/A</v>
      </c>
      <c r="AH144" s="120" t="e">
        <f ca="1">+IF(AND(ISNUMBER(OFFSET('Sanitation Data'!$E$11,0,10*ROW('Sanitation Data'!E138))),'Data Summary'!CW144="Yes"),OFFSET('Sanitation Data'!$E$11,0,10*ROW('Sanitation Data'!E138)),NA())</f>
        <v>#N/A</v>
      </c>
      <c r="AI144" s="120" t="e">
        <f ca="1">+IF(AND(ISNUMBER(OFFSET('Sanitation Data'!$E$12,0,10*ROW('Sanitation Data'!E138))),'Data Summary'!CX144="Yes"),OFFSET('Sanitation Data'!$E$12,0,10*ROW('Sanitation Data'!E138)),NA())</f>
        <v>#N/A</v>
      </c>
      <c r="AJ144" s="120" t="e">
        <f ca="1">+IF(AND(ISNUMBER(OFFSET('Sanitation Data'!$E$13,0,10*ROW('Sanitation Data'!E138))),'Data Summary'!CY144="Yes"),OFFSET('Sanitation Data'!$E$13,0,10*ROW('Sanitation Data'!E138)),NA())</f>
        <v>#N/A</v>
      </c>
      <c r="AK144" s="120" t="e">
        <f ca="1">+IF(AND(ISNUMBER(OFFSET('Sanitation Data'!$F$5,0,10*ROW('Sanitation Data'!F138))),'Data Summary'!CZ144="Yes"),100-OFFSET('Sanitation Data'!$F$5,0,10*ROW('Sanitation Data'!F138)),NA())</f>
        <v>#N/A</v>
      </c>
      <c r="AL144" s="120" t="e">
        <f ca="1">+IF(AND(ISNUMBER(OFFSET('Sanitation Data'!$F$7,0,10*ROW('Sanitation Data'!F138))),'Data Summary'!DA144="Yes"),OFFSET('Sanitation Data'!$F$7,0,10*ROW('Sanitation Data'!F138)),NA())</f>
        <v>#N/A</v>
      </c>
      <c r="AM144" s="120" t="e">
        <f ca="1">+IF(AND(ISNUMBER(OFFSET('Sanitation Data'!$F$11,0,10*ROW('Sanitation Data'!F138))),'Data Summary'!DB144="Yes"),OFFSET('Sanitation Data'!$F$11,0,10*ROW('Sanitation Data'!F138)),NA())</f>
        <v>#N/A</v>
      </c>
      <c r="AN144" s="120" t="e">
        <f ca="1">+IF(AND(ISNUMBER(OFFSET('Sanitation Data'!$F$12,0,10*ROW('Sanitation Data'!F138))),'Data Summary'!DC144="Yes"),OFFSET('Sanitation Data'!$F$12,0,10*ROW('Sanitation Data'!F138)),NA())</f>
        <v>#N/A</v>
      </c>
      <c r="AO144" s="120" t="e">
        <f ca="1">+IF(AND(ISNUMBER(OFFSET('Sanitation Data'!$F$13,0,10*ROW('Sanitation Data'!F138))),'Data Summary'!DD144="Yes"),OFFSET('Sanitation Data'!$F$13,0,10*ROW('Sanitation Data'!F138)),NA())</f>
        <v>#N/A</v>
      </c>
      <c r="AP144" s="120" t="e">
        <f ca="1">+IF(AND(ISNUMBER(OFFSET('Sanitation Data'!$G$5,0,10*ROW('Sanitation Data'!G138))),'Data Summary'!DE144="Yes"),100-OFFSET('Sanitation Data'!$G$5,0,10*ROW('Sanitation Data'!G138)),NA())</f>
        <v>#N/A</v>
      </c>
      <c r="AQ144" s="120" t="e">
        <f ca="1">+IF(AND(ISNUMBER(OFFSET('Sanitation Data'!$G$7,0,10*ROW('Sanitation Data'!G138))),'Data Summary'!DF144="Yes"),OFFSET('Sanitation Data'!$G$7,0,10*ROW('Sanitation Data'!G138)),NA())</f>
        <v>#N/A</v>
      </c>
      <c r="AR144" s="120" t="e">
        <f ca="1">+IF(AND(ISNUMBER(OFFSET('Sanitation Data'!$G$11,0,10*ROW('Sanitation Data'!G138))),'Data Summary'!DG144="Yes"),OFFSET('Sanitation Data'!$G$11,0,10*ROW('Sanitation Data'!G138)),NA())</f>
        <v>#N/A</v>
      </c>
      <c r="AS144" s="120" t="e">
        <f ca="1">+IF(AND(ISNUMBER(OFFSET('Sanitation Data'!$G$12,0,10*ROW('Sanitation Data'!G138))),'Data Summary'!DH144="Yes"),OFFSET('Sanitation Data'!$G$12,0,10*ROW('Sanitation Data'!G138)),NA())</f>
        <v>#N/A</v>
      </c>
      <c r="AT144" s="120" t="e">
        <f ca="1">+IF(AND(ISNUMBER(OFFSET('Sanitation Data'!$G$13,0,10*ROW('Sanitation Data'!G138))),'Data Summary'!DI144="Yes"),OFFSET('Sanitation Data'!$G$13,0,10*ROW('Sanitation Data'!G138)),NA())</f>
        <v>#N/A</v>
      </c>
      <c r="AU144" s="120" t="e">
        <f ca="1">+IF(AND(ISNUMBER(OFFSET('Sanitation Data'!$H$5,0,10*ROW('Sanitation Data'!H138))),'Data Summary'!DJ144="Yes"),100-OFFSET('Sanitation Data'!$H$5,0,10*ROW('Sanitation Data'!H138)),NA())</f>
        <v>#N/A</v>
      </c>
      <c r="AV144" s="120" t="e">
        <f ca="1">+IF(AND(ISNUMBER(OFFSET('Sanitation Data'!$H$7,0,10*ROW('Sanitation Data'!H138))),'Data Summary'!DK144="Yes"),OFFSET('Sanitation Data'!$H$7,0,10*ROW('Sanitation Data'!H138)),NA())</f>
        <v>#N/A</v>
      </c>
      <c r="AW144" s="120" t="e">
        <f ca="1">+IF(AND(ISNUMBER(OFFSET('Sanitation Data'!$H$11,0,10*ROW('Sanitation Data'!H138))),'Data Summary'!DL144="Yes"),OFFSET('Sanitation Data'!$H$11,0,10*ROW('Sanitation Data'!H138)),NA())</f>
        <v>#N/A</v>
      </c>
      <c r="AX144" s="120" t="e">
        <f ca="1">+IF(AND(ISNUMBER(OFFSET('Sanitation Data'!$H$12,0,10*ROW('Sanitation Data'!H138))),'Data Summary'!DM144="Yes"),OFFSET('Sanitation Data'!$H$12,0,10*ROW('Sanitation Data'!H138)),NA())</f>
        <v>#N/A</v>
      </c>
      <c r="AY144" s="120" t="e">
        <f ca="1">+IF(AND(ISNUMBER(OFFSET('Sanitation Data'!$H$13,0,10*ROW('Sanitation Data'!H138))),'Data Summary'!DN144="Yes"),OFFSET('Sanitation Data'!$H$13,0,10*ROW('Sanitation Data'!H138)),NA())</f>
        <v>#N/A</v>
      </c>
      <c r="AZ144" s="121" t="e">
        <f ca="1">+IF(AND(ISNUMBER(OFFSET('Hygiene Data'!$C$6,0,10*ROW('Hygiene Data'!C138))),'Data Summary'!DO144="Yes"),OFFSET('Hygiene Data'!$C$6,0,10*ROW('Hygiene Data'!C138)),NA())</f>
        <v>#N/A</v>
      </c>
      <c r="BA144" s="121" t="e">
        <f ca="1">+IF(AND(ISNUMBER(OFFSET('Hygiene Data'!$C$8,0,10*ROW('Hygiene Data'!C138))),'Data Summary'!DP144="Yes"),OFFSET('Hygiene Data'!$C$8,0,10*ROW('Hygiene Data'!C138)),NA())</f>
        <v>#N/A</v>
      </c>
      <c r="BB144" s="121" t="e">
        <f ca="1">+IF(AND(ISNUMBER(OFFSET('Hygiene Data'!$C$10,0,10*ROW('Hygiene Data'!C138))),'Data Summary'!DQ144="Yes"),OFFSET('Hygiene Data'!$C$10,0,10*ROW('Hygiene Data'!C138)),NA())</f>
        <v>#N/A</v>
      </c>
      <c r="BC144" s="121" t="e">
        <f ca="1">+IF(AND(ISNUMBER(OFFSET('Hygiene Data'!$D$6,0,10*ROW('Hygiene Data'!D138))),'Data Summary'!DR144="Yes"),OFFSET('Hygiene Data'!$D$6,0,10*ROW('Hygiene Data'!D138)),NA())</f>
        <v>#N/A</v>
      </c>
      <c r="BD144" s="121" t="e">
        <f ca="1">+IF(AND(ISNUMBER(OFFSET('Hygiene Data'!$D$8,0,10*ROW('Hygiene Data'!D138))),'Data Summary'!DS144="Yes"),OFFSET('Hygiene Data'!$D$8,0,10*ROW('Hygiene Data'!D138)),NA())</f>
        <v>#N/A</v>
      </c>
      <c r="BE144" s="121" t="e">
        <f ca="1">+IF(AND(ISNUMBER(OFFSET('Hygiene Data'!$D$10,0,10*ROW('Hygiene Data'!D138))),'Data Summary'!DT144="Yes"),OFFSET('Hygiene Data'!$D$10,0,10*ROW('Hygiene Data'!D138)),NA())</f>
        <v>#N/A</v>
      </c>
      <c r="BF144" s="121" t="e">
        <f ca="1">+IF(AND(ISNUMBER(OFFSET('Hygiene Data'!$E$6,0,10*ROW('Hygiene Data'!E138))),'Data Summary'!DU144="Yes"),OFFSET('Hygiene Data'!$E$6,0,10*ROW('Hygiene Data'!E138)),NA())</f>
        <v>#N/A</v>
      </c>
      <c r="BG144" s="121" t="e">
        <f ca="1">+IF(AND(ISNUMBER(OFFSET('Hygiene Data'!$E$8,0,10*ROW('Hygiene Data'!E138))),'Data Summary'!DV144="Yes"),OFFSET('Hygiene Data'!$E$8,0,10*ROW('Hygiene Data'!E138)),NA())</f>
        <v>#N/A</v>
      </c>
      <c r="BH144" s="121" t="e">
        <f ca="1">+IF(AND(ISNUMBER(OFFSET('Hygiene Data'!$E$10,0,10*ROW('Hygiene Data'!E138))),'Data Summary'!DW144="Yes"),OFFSET('Hygiene Data'!$E$10,0,10*ROW('Hygiene Data'!E138)),NA())</f>
        <v>#N/A</v>
      </c>
      <c r="BI144" s="121" t="e">
        <f ca="1">+IF(AND(ISNUMBER(OFFSET('Hygiene Data'!$F$6,0,10*ROW('Hygiene Data'!F138))),'Data Summary'!DX144="Yes"),OFFSET('Hygiene Data'!$F$6,0,10*ROW('Hygiene Data'!F138)),NA())</f>
        <v>#N/A</v>
      </c>
      <c r="BJ144" s="121" t="e">
        <f ca="1">+IF(AND(ISNUMBER(OFFSET('Hygiene Data'!$F$8,0,10*ROW('Hygiene Data'!F138))),'Data Summary'!DY144="Yes"),OFFSET('Hygiene Data'!$F$8,0,10*ROW('Hygiene Data'!F138)),NA())</f>
        <v>#N/A</v>
      </c>
      <c r="BK144" s="121" t="e">
        <f ca="1">+IF(AND(ISNUMBER(OFFSET('Hygiene Data'!$F$10,0,10*ROW('Hygiene Data'!F138))),'Data Summary'!DZ144="Yes"),OFFSET('Hygiene Data'!$F$10,0,10*ROW('Hygiene Data'!F138)),NA())</f>
        <v>#N/A</v>
      </c>
      <c r="BL144" s="121" t="e">
        <f ca="1">+IF(AND(ISNUMBER(OFFSET('Hygiene Data'!$G$6,0,10*ROW('Hygiene Data'!G138))),'Data Summary'!EA144="Yes"),OFFSET('Hygiene Data'!$G$6,0,10*ROW('Hygiene Data'!G138)),NA())</f>
        <v>#N/A</v>
      </c>
      <c r="BM144" s="121" t="e">
        <f ca="1">+IF(AND(ISNUMBER(OFFSET('Hygiene Data'!$G$8,0,10*ROW('Hygiene Data'!G138))),'Data Summary'!EB144="Yes"),OFFSET('Hygiene Data'!$G$8,0,10*ROW('Hygiene Data'!G138)),NA())</f>
        <v>#N/A</v>
      </c>
      <c r="BN144" s="121" t="e">
        <f ca="1">+IF(AND(ISNUMBER(OFFSET('Hygiene Data'!$G$10,0,10*ROW('Hygiene Data'!G138))),'Data Summary'!EC144="Yes"),OFFSET('Hygiene Data'!$G$10,0,10*ROW('Hygiene Data'!G138)),NA())</f>
        <v>#N/A</v>
      </c>
      <c r="BO144" s="121" t="e">
        <f ca="1">+IF(AND(ISNUMBER(OFFSET('Hygiene Data'!$H$6,0,10*ROW('Hygiene Data'!H138))),'Data Summary'!ED144="Yes"),OFFSET('Hygiene Data'!$H$6,0,10*ROW('Hygiene Data'!H138)),NA())</f>
        <v>#N/A</v>
      </c>
      <c r="BP144" s="121" t="e">
        <f ca="1">+IF(AND(ISNUMBER(OFFSET('Hygiene Data'!$H$8,0,10*ROW('Hygiene Data'!H138))),'Data Summary'!EE144="Yes"),OFFSET('Hygiene Data'!$H$8,0,10*ROW('Hygiene Data'!H138)),NA())</f>
        <v>#N/A</v>
      </c>
      <c r="BQ144" s="121" t="e">
        <f ca="1">+IF(AND(ISNUMBER(OFFSET('Hygiene Data'!$H$10,0,10*ROW('Hygiene Data'!H138))),'Data Summary'!EF144="Yes"),OFFSET('Hygiene Data'!$H$10,0,10*ROW('Hygiene Data'!H138)),NA())</f>
        <v>#N/A</v>
      </c>
    </row>
    <row r="145" spans="1:69" x14ac:dyDescent="0.2">
      <c r="A145" s="44" t="e">
        <f ca="1">+IF(OFFSET('Water Data'!$B$1,0,10*ROW('Water Data'!B139))="",NA(),OFFSET('Water Data'!$B$1,0,10*ROW('Water Data'!B139)))</f>
        <v>#N/A</v>
      </c>
      <c r="B145" s="44" t="e">
        <f ca="1">+IF(OFFSET('Water Data'!$A$3,0,10*ROW('Water Data'!A142))="",NA(),OFFSET('Water Data'!$A$3,0,10*ROW('Water Data'!A142)))</f>
        <v>#N/A</v>
      </c>
      <c r="C145" s="44" t="e">
        <f ca="1">+IF(OFFSET('Water Data'!$C$3,0,10*ROW('Water Data'!C142))="",NA(),OFFSET('Water Data'!$C$3,0,10*ROW('Water Data'!C142)))</f>
        <v>#N/A</v>
      </c>
      <c r="D145" s="119" t="e">
        <f ca="1">+IF(AND(ISNUMBER(OFFSET('Water Data'!$C$5,0,10*ROW('Water Data'!C139))),'Data Summary'!BS145="Yes"),100-OFFSET('Water Data'!$C$5,0,10*ROW('Water Data'!C139)),NA())</f>
        <v>#N/A</v>
      </c>
      <c r="E145" s="119" t="e">
        <f ca="1">+IF(AND(ISNUMBER(OFFSET('Water Data'!$C$7,0,10*ROW('Water Data'!C139))),'Data Summary'!BT145="Yes"),OFFSET('Water Data'!$C$7,0,10*ROW('Water Data'!C139)),NA())</f>
        <v>#N/A</v>
      </c>
      <c r="F145" s="119" t="e">
        <f ca="1">+IF(AND(ISNUMBER(OFFSET('Water Data'!$C$10,0,10*ROW('Water Data'!C139))),'Data Summary'!BU145="Yes"),OFFSET('Water Data'!$C$10,0,10*ROW('Water Data'!C139)),NA())</f>
        <v>#N/A</v>
      </c>
      <c r="G145" s="119" t="e">
        <f ca="1">+IF(AND(ISNUMBER(OFFSET('Water Data'!$D$5,0,10*ROW('Water Data'!D139))),'Data Summary'!BV145="Yes"),100-OFFSET('Water Data'!$D$5,0,10*ROW('Water Data'!D139)),NA())</f>
        <v>#N/A</v>
      </c>
      <c r="H145" s="119" t="e">
        <f ca="1">+IF(AND(ISNUMBER(OFFSET('Water Data'!$D$7,0,10*ROW('Water Data'!D139))),'Data Summary'!BW145="Yes"),OFFSET('Water Data'!$D$7,0,10*ROW('Water Data'!D139)),NA())</f>
        <v>#N/A</v>
      </c>
      <c r="I145" s="119" t="e">
        <f ca="1">+IF(AND(ISNUMBER(OFFSET('Water Data'!$D$10,0,10*ROW('Water Data'!D139))),'Data Summary'!BX145="Yes"),OFFSET('Water Data'!$D$10,0,10*ROW('Water Data'!D139)),NA())</f>
        <v>#N/A</v>
      </c>
      <c r="J145" s="119" t="e">
        <f ca="1">+IF(AND(ISNUMBER(OFFSET('Water Data'!$E$5,0,10*ROW('Water Data'!E139))),'Data Summary'!BY145="Yes"),100-OFFSET('Water Data'!$E$5,0,10*ROW('Water Data'!E139)),NA())</f>
        <v>#N/A</v>
      </c>
      <c r="K145" s="119" t="e">
        <f ca="1">+IF(AND(ISNUMBER(OFFSET('Water Data'!$E$7,0,10*ROW('Water Data'!E139))),'Data Summary'!BZ145="Yes"),OFFSET('Water Data'!$E$7,0,10*ROW('Water Data'!E139)),NA())</f>
        <v>#N/A</v>
      </c>
      <c r="L145" s="119" t="e">
        <f ca="1">+IF(AND(ISNUMBER(OFFSET('Water Data'!$E$10,0,10*ROW('Water Data'!E139))),'Data Summary'!CA145="Yes"),OFFSET('Water Data'!$E$10,0,10*ROW('Water Data'!E139)),NA())</f>
        <v>#N/A</v>
      </c>
      <c r="M145" s="119" t="e">
        <f ca="1">+IF(AND(ISNUMBER(OFFSET('Water Data'!$F$5,0,10*ROW('Water Data'!F139))),'Data Summary'!CB145="Yes"),100-OFFSET('Water Data'!$F$5,0,10*ROW('Water Data'!F139)),NA())</f>
        <v>#N/A</v>
      </c>
      <c r="N145" s="119" t="e">
        <f ca="1">+IF(AND(ISNUMBER(OFFSET('Water Data'!$F$7,0,10*ROW('Water Data'!F139))),'Data Summary'!CC145="Yes"),OFFSET('Water Data'!$F$7,0,10*ROW('Water Data'!F139)),NA())</f>
        <v>#N/A</v>
      </c>
      <c r="O145" s="119" t="e">
        <f ca="1">+IF(AND(ISNUMBER(OFFSET('Water Data'!$F$10,0,10*ROW('Water Data'!F139))),'Data Summary'!CD145="Yes"),OFFSET('Water Data'!$F$10,0,10*ROW('Water Data'!F139)),NA())</f>
        <v>#N/A</v>
      </c>
      <c r="P145" s="119" t="e">
        <f ca="1">+IF(AND(ISNUMBER(OFFSET('Water Data'!$G$5,0,10*ROW('Water Data'!G139))),'Data Summary'!CE145="Yes"),100-OFFSET('Water Data'!$G$5,0,10*ROW('Water Data'!G139)),NA())</f>
        <v>#N/A</v>
      </c>
      <c r="Q145" s="119" t="e">
        <f ca="1">+IF(AND(ISNUMBER(OFFSET('Water Data'!$G$7,0,10*ROW('Water Data'!G139))),'Data Summary'!CF145="Yes"),OFFSET('Water Data'!$G$7,0,10*ROW('Water Data'!G139)),NA())</f>
        <v>#N/A</v>
      </c>
      <c r="R145" s="119" t="e">
        <f ca="1">+IF(AND(ISNUMBER(OFFSET('Water Data'!$G$10,0,10*ROW('Water Data'!G139))),'Data Summary'!CG145="Yes"),OFFSET('Water Data'!$G$10,0,10*ROW('Water Data'!G139)),NA())</f>
        <v>#N/A</v>
      </c>
      <c r="S145" s="119" t="e">
        <f ca="1">+IF(AND(ISNUMBER(OFFSET('Water Data'!$H$5,0,10*ROW('Water Data'!H139))),'Data Summary'!CH145="Yes"),100-OFFSET('Water Data'!$H$5,0,10*ROW('Water Data'!H139)),NA())</f>
        <v>#N/A</v>
      </c>
      <c r="T145" s="119" t="e">
        <f ca="1">+IF(AND(ISNUMBER(OFFSET('Water Data'!$H$7,0,10*ROW('Water Data'!H139))),'Data Summary'!CI145="Yes"),OFFSET('Water Data'!$H$7,0,10*ROW('Water Data'!H139)),NA())</f>
        <v>#N/A</v>
      </c>
      <c r="U145" s="119" t="e">
        <f ca="1">+IF(AND(ISNUMBER(OFFSET('Water Data'!$H$10,0,10*ROW('Water Data'!H139))),'Data Summary'!CJ145="Yes"),OFFSET('Water Data'!$H$10,0,10*ROW('Water Data'!H139)),NA())</f>
        <v>#N/A</v>
      </c>
      <c r="V145" s="120" t="e">
        <f ca="1">+IF(AND(ISNUMBER(OFFSET('Sanitation Data'!$C$5,0,10*ROW('Sanitation Data'!C139))),'Data Summary'!CK145="Yes"),100-OFFSET('Sanitation Data'!$C$5,0,10*ROW('Sanitation Data'!C139)),NA())</f>
        <v>#N/A</v>
      </c>
      <c r="W145" s="120" t="e">
        <f ca="1">+IF(AND(ISNUMBER(OFFSET('Sanitation Data'!$C$7,0,10*ROW('Sanitation Data'!C139))),'Data Summary'!CL145="Yes"),OFFSET('Sanitation Data'!$C$7,0,10*ROW('Sanitation Data'!C139)),NA())</f>
        <v>#N/A</v>
      </c>
      <c r="X145" s="120" t="e">
        <f ca="1">+IF(AND(ISNUMBER(OFFSET('Sanitation Data'!$C$11,0,10*ROW('Sanitation Data'!C139))),'Data Summary'!CM145="Yes"),OFFSET('Sanitation Data'!$C$11,0,10*ROW('Sanitation Data'!C139)),NA())</f>
        <v>#N/A</v>
      </c>
      <c r="Y145" s="120" t="e">
        <f ca="1">+IF(AND(ISNUMBER(OFFSET('Sanitation Data'!$C$12,0,10*ROW('Sanitation Data'!C139))),'Data Summary'!CN145="Yes"),OFFSET('Sanitation Data'!$C$12,0,10*ROW('Sanitation Data'!C139)),NA())</f>
        <v>#N/A</v>
      </c>
      <c r="Z145" s="120" t="e">
        <f ca="1">+IF(AND(ISNUMBER(OFFSET('Sanitation Data'!$C$13,0,10*ROW('Sanitation Data'!C139))),'Data Summary'!CO145="Yes"),OFFSET('Sanitation Data'!$C$13,0,10*ROW('Sanitation Data'!C139)),NA())</f>
        <v>#N/A</v>
      </c>
      <c r="AA145" s="120" t="e">
        <f ca="1">+IF(AND(ISNUMBER(OFFSET('Sanitation Data'!$D$5,0,10*ROW('Sanitation Data'!D139))),'Data Summary'!CP145="Yes"),100-OFFSET('Sanitation Data'!$D$5,0,10*ROW('Sanitation Data'!D139)),NA())</f>
        <v>#N/A</v>
      </c>
      <c r="AB145" s="120" t="e">
        <f ca="1">+IF(AND(ISNUMBER(OFFSET('Sanitation Data'!$D$7,0,10*ROW('Sanitation Data'!D139))),'Data Summary'!CQ145="Yes"),OFFSET('Sanitation Data'!$D$7,0,10*ROW('Sanitation Data'!D139)),NA())</f>
        <v>#N/A</v>
      </c>
      <c r="AC145" s="120" t="e">
        <f ca="1">+IF(AND(ISNUMBER(OFFSET('Sanitation Data'!$D$11,0,10*ROW('Sanitation Data'!D139))),'Data Summary'!CR145="Yes"),OFFSET('Sanitation Data'!$D$11,0,10*ROW('Sanitation Data'!D139)),NA())</f>
        <v>#N/A</v>
      </c>
      <c r="AD145" s="120" t="e">
        <f ca="1">+IF(AND(ISNUMBER(OFFSET('Sanitation Data'!$D$12,0,10*ROW('Sanitation Data'!D139))),'Data Summary'!CS145="Yes"),OFFSET('Sanitation Data'!$D$12,0,10*ROW('Sanitation Data'!D139)),NA())</f>
        <v>#N/A</v>
      </c>
      <c r="AE145" s="120" t="e">
        <f ca="1">+IF(AND(ISNUMBER(OFFSET('Sanitation Data'!$D$13,0,10*ROW('Sanitation Data'!D139))),'Data Summary'!CT145="Yes"),OFFSET('Sanitation Data'!$D$13,0,10*ROW('Sanitation Data'!D139)),NA())</f>
        <v>#N/A</v>
      </c>
      <c r="AF145" s="120" t="e">
        <f ca="1">+IF(AND(ISNUMBER(OFFSET('Sanitation Data'!$E$5,0,10*ROW('Sanitation Data'!E139))),'Data Summary'!CU145="Yes"),100-OFFSET('Sanitation Data'!$E$5,0,10*ROW('Sanitation Data'!E139)),NA())</f>
        <v>#N/A</v>
      </c>
      <c r="AG145" s="120" t="e">
        <f ca="1">+IF(AND(ISNUMBER(OFFSET('Sanitation Data'!$E$7,0,10*ROW('Sanitation Data'!E139))),'Data Summary'!CV145="Yes"),OFFSET('Sanitation Data'!$E$7,0,10*ROW('Sanitation Data'!E139)),NA())</f>
        <v>#N/A</v>
      </c>
      <c r="AH145" s="120" t="e">
        <f ca="1">+IF(AND(ISNUMBER(OFFSET('Sanitation Data'!$E$11,0,10*ROW('Sanitation Data'!E139))),'Data Summary'!CW145="Yes"),OFFSET('Sanitation Data'!$E$11,0,10*ROW('Sanitation Data'!E139)),NA())</f>
        <v>#N/A</v>
      </c>
      <c r="AI145" s="120" t="e">
        <f ca="1">+IF(AND(ISNUMBER(OFFSET('Sanitation Data'!$E$12,0,10*ROW('Sanitation Data'!E139))),'Data Summary'!CX145="Yes"),OFFSET('Sanitation Data'!$E$12,0,10*ROW('Sanitation Data'!E139)),NA())</f>
        <v>#N/A</v>
      </c>
      <c r="AJ145" s="120" t="e">
        <f ca="1">+IF(AND(ISNUMBER(OFFSET('Sanitation Data'!$E$13,0,10*ROW('Sanitation Data'!E139))),'Data Summary'!CY145="Yes"),OFFSET('Sanitation Data'!$E$13,0,10*ROW('Sanitation Data'!E139)),NA())</f>
        <v>#N/A</v>
      </c>
      <c r="AK145" s="120" t="e">
        <f ca="1">+IF(AND(ISNUMBER(OFFSET('Sanitation Data'!$F$5,0,10*ROW('Sanitation Data'!F139))),'Data Summary'!CZ145="Yes"),100-OFFSET('Sanitation Data'!$F$5,0,10*ROW('Sanitation Data'!F139)),NA())</f>
        <v>#N/A</v>
      </c>
      <c r="AL145" s="120" t="e">
        <f ca="1">+IF(AND(ISNUMBER(OFFSET('Sanitation Data'!$F$7,0,10*ROW('Sanitation Data'!F139))),'Data Summary'!DA145="Yes"),OFFSET('Sanitation Data'!$F$7,0,10*ROW('Sanitation Data'!F139)),NA())</f>
        <v>#N/A</v>
      </c>
      <c r="AM145" s="120" t="e">
        <f ca="1">+IF(AND(ISNUMBER(OFFSET('Sanitation Data'!$F$11,0,10*ROW('Sanitation Data'!F139))),'Data Summary'!DB145="Yes"),OFFSET('Sanitation Data'!$F$11,0,10*ROW('Sanitation Data'!F139)),NA())</f>
        <v>#N/A</v>
      </c>
      <c r="AN145" s="120" t="e">
        <f ca="1">+IF(AND(ISNUMBER(OFFSET('Sanitation Data'!$F$12,0,10*ROW('Sanitation Data'!F139))),'Data Summary'!DC145="Yes"),OFFSET('Sanitation Data'!$F$12,0,10*ROW('Sanitation Data'!F139)),NA())</f>
        <v>#N/A</v>
      </c>
      <c r="AO145" s="120" t="e">
        <f ca="1">+IF(AND(ISNUMBER(OFFSET('Sanitation Data'!$F$13,0,10*ROW('Sanitation Data'!F139))),'Data Summary'!DD145="Yes"),OFFSET('Sanitation Data'!$F$13,0,10*ROW('Sanitation Data'!F139)),NA())</f>
        <v>#N/A</v>
      </c>
      <c r="AP145" s="120" t="e">
        <f ca="1">+IF(AND(ISNUMBER(OFFSET('Sanitation Data'!$G$5,0,10*ROW('Sanitation Data'!G139))),'Data Summary'!DE145="Yes"),100-OFFSET('Sanitation Data'!$G$5,0,10*ROW('Sanitation Data'!G139)),NA())</f>
        <v>#N/A</v>
      </c>
      <c r="AQ145" s="120" t="e">
        <f ca="1">+IF(AND(ISNUMBER(OFFSET('Sanitation Data'!$G$7,0,10*ROW('Sanitation Data'!G139))),'Data Summary'!DF145="Yes"),OFFSET('Sanitation Data'!$G$7,0,10*ROW('Sanitation Data'!G139)),NA())</f>
        <v>#N/A</v>
      </c>
      <c r="AR145" s="120" t="e">
        <f ca="1">+IF(AND(ISNUMBER(OFFSET('Sanitation Data'!$G$11,0,10*ROW('Sanitation Data'!G139))),'Data Summary'!DG145="Yes"),OFFSET('Sanitation Data'!$G$11,0,10*ROW('Sanitation Data'!G139)),NA())</f>
        <v>#N/A</v>
      </c>
      <c r="AS145" s="120" t="e">
        <f ca="1">+IF(AND(ISNUMBER(OFFSET('Sanitation Data'!$G$12,0,10*ROW('Sanitation Data'!G139))),'Data Summary'!DH145="Yes"),OFFSET('Sanitation Data'!$G$12,0,10*ROW('Sanitation Data'!G139)),NA())</f>
        <v>#N/A</v>
      </c>
      <c r="AT145" s="120" t="e">
        <f ca="1">+IF(AND(ISNUMBER(OFFSET('Sanitation Data'!$G$13,0,10*ROW('Sanitation Data'!G139))),'Data Summary'!DI145="Yes"),OFFSET('Sanitation Data'!$G$13,0,10*ROW('Sanitation Data'!G139)),NA())</f>
        <v>#N/A</v>
      </c>
      <c r="AU145" s="120" t="e">
        <f ca="1">+IF(AND(ISNUMBER(OFFSET('Sanitation Data'!$H$5,0,10*ROW('Sanitation Data'!H139))),'Data Summary'!DJ145="Yes"),100-OFFSET('Sanitation Data'!$H$5,0,10*ROW('Sanitation Data'!H139)),NA())</f>
        <v>#N/A</v>
      </c>
      <c r="AV145" s="120" t="e">
        <f ca="1">+IF(AND(ISNUMBER(OFFSET('Sanitation Data'!$H$7,0,10*ROW('Sanitation Data'!H139))),'Data Summary'!DK145="Yes"),OFFSET('Sanitation Data'!$H$7,0,10*ROW('Sanitation Data'!H139)),NA())</f>
        <v>#N/A</v>
      </c>
      <c r="AW145" s="120" t="e">
        <f ca="1">+IF(AND(ISNUMBER(OFFSET('Sanitation Data'!$H$11,0,10*ROW('Sanitation Data'!H139))),'Data Summary'!DL145="Yes"),OFFSET('Sanitation Data'!$H$11,0,10*ROW('Sanitation Data'!H139)),NA())</f>
        <v>#N/A</v>
      </c>
      <c r="AX145" s="120" t="e">
        <f ca="1">+IF(AND(ISNUMBER(OFFSET('Sanitation Data'!$H$12,0,10*ROW('Sanitation Data'!H139))),'Data Summary'!DM145="Yes"),OFFSET('Sanitation Data'!$H$12,0,10*ROW('Sanitation Data'!H139)),NA())</f>
        <v>#N/A</v>
      </c>
      <c r="AY145" s="120" t="e">
        <f ca="1">+IF(AND(ISNUMBER(OFFSET('Sanitation Data'!$H$13,0,10*ROW('Sanitation Data'!H139))),'Data Summary'!DN145="Yes"),OFFSET('Sanitation Data'!$H$13,0,10*ROW('Sanitation Data'!H139)),NA())</f>
        <v>#N/A</v>
      </c>
      <c r="AZ145" s="121" t="e">
        <f ca="1">+IF(AND(ISNUMBER(OFFSET('Hygiene Data'!$C$6,0,10*ROW('Hygiene Data'!C139))),'Data Summary'!DO145="Yes"),OFFSET('Hygiene Data'!$C$6,0,10*ROW('Hygiene Data'!C139)),NA())</f>
        <v>#N/A</v>
      </c>
      <c r="BA145" s="121" t="e">
        <f ca="1">+IF(AND(ISNUMBER(OFFSET('Hygiene Data'!$C$8,0,10*ROW('Hygiene Data'!C139))),'Data Summary'!DP145="Yes"),OFFSET('Hygiene Data'!$C$8,0,10*ROW('Hygiene Data'!C139)),NA())</f>
        <v>#N/A</v>
      </c>
      <c r="BB145" s="121" t="e">
        <f ca="1">+IF(AND(ISNUMBER(OFFSET('Hygiene Data'!$C$10,0,10*ROW('Hygiene Data'!C139))),'Data Summary'!DQ145="Yes"),OFFSET('Hygiene Data'!$C$10,0,10*ROW('Hygiene Data'!C139)),NA())</f>
        <v>#N/A</v>
      </c>
      <c r="BC145" s="121" t="e">
        <f ca="1">+IF(AND(ISNUMBER(OFFSET('Hygiene Data'!$D$6,0,10*ROW('Hygiene Data'!D139))),'Data Summary'!DR145="Yes"),OFFSET('Hygiene Data'!$D$6,0,10*ROW('Hygiene Data'!D139)),NA())</f>
        <v>#N/A</v>
      </c>
      <c r="BD145" s="121" t="e">
        <f ca="1">+IF(AND(ISNUMBER(OFFSET('Hygiene Data'!$D$8,0,10*ROW('Hygiene Data'!D139))),'Data Summary'!DS145="Yes"),OFFSET('Hygiene Data'!$D$8,0,10*ROW('Hygiene Data'!D139)),NA())</f>
        <v>#N/A</v>
      </c>
      <c r="BE145" s="121" t="e">
        <f ca="1">+IF(AND(ISNUMBER(OFFSET('Hygiene Data'!$D$10,0,10*ROW('Hygiene Data'!D139))),'Data Summary'!DT145="Yes"),OFFSET('Hygiene Data'!$D$10,0,10*ROW('Hygiene Data'!D139)),NA())</f>
        <v>#N/A</v>
      </c>
      <c r="BF145" s="121" t="e">
        <f ca="1">+IF(AND(ISNUMBER(OFFSET('Hygiene Data'!$E$6,0,10*ROW('Hygiene Data'!E139))),'Data Summary'!DU145="Yes"),OFFSET('Hygiene Data'!$E$6,0,10*ROW('Hygiene Data'!E139)),NA())</f>
        <v>#N/A</v>
      </c>
      <c r="BG145" s="121" t="e">
        <f ca="1">+IF(AND(ISNUMBER(OFFSET('Hygiene Data'!$E$8,0,10*ROW('Hygiene Data'!E139))),'Data Summary'!DV145="Yes"),OFFSET('Hygiene Data'!$E$8,0,10*ROW('Hygiene Data'!E139)),NA())</f>
        <v>#N/A</v>
      </c>
      <c r="BH145" s="121" t="e">
        <f ca="1">+IF(AND(ISNUMBER(OFFSET('Hygiene Data'!$E$10,0,10*ROW('Hygiene Data'!E139))),'Data Summary'!DW145="Yes"),OFFSET('Hygiene Data'!$E$10,0,10*ROW('Hygiene Data'!E139)),NA())</f>
        <v>#N/A</v>
      </c>
      <c r="BI145" s="121" t="e">
        <f ca="1">+IF(AND(ISNUMBER(OFFSET('Hygiene Data'!$F$6,0,10*ROW('Hygiene Data'!F139))),'Data Summary'!DX145="Yes"),OFFSET('Hygiene Data'!$F$6,0,10*ROW('Hygiene Data'!F139)),NA())</f>
        <v>#N/A</v>
      </c>
      <c r="BJ145" s="121" t="e">
        <f ca="1">+IF(AND(ISNUMBER(OFFSET('Hygiene Data'!$F$8,0,10*ROW('Hygiene Data'!F139))),'Data Summary'!DY145="Yes"),OFFSET('Hygiene Data'!$F$8,0,10*ROW('Hygiene Data'!F139)),NA())</f>
        <v>#N/A</v>
      </c>
      <c r="BK145" s="121" t="e">
        <f ca="1">+IF(AND(ISNUMBER(OFFSET('Hygiene Data'!$F$10,0,10*ROW('Hygiene Data'!F139))),'Data Summary'!DZ145="Yes"),OFFSET('Hygiene Data'!$F$10,0,10*ROW('Hygiene Data'!F139)),NA())</f>
        <v>#N/A</v>
      </c>
      <c r="BL145" s="121" t="e">
        <f ca="1">+IF(AND(ISNUMBER(OFFSET('Hygiene Data'!$G$6,0,10*ROW('Hygiene Data'!G139))),'Data Summary'!EA145="Yes"),OFFSET('Hygiene Data'!$G$6,0,10*ROW('Hygiene Data'!G139)),NA())</f>
        <v>#N/A</v>
      </c>
      <c r="BM145" s="121" t="e">
        <f ca="1">+IF(AND(ISNUMBER(OFFSET('Hygiene Data'!$G$8,0,10*ROW('Hygiene Data'!G139))),'Data Summary'!EB145="Yes"),OFFSET('Hygiene Data'!$G$8,0,10*ROW('Hygiene Data'!G139)),NA())</f>
        <v>#N/A</v>
      </c>
      <c r="BN145" s="121" t="e">
        <f ca="1">+IF(AND(ISNUMBER(OFFSET('Hygiene Data'!$G$10,0,10*ROW('Hygiene Data'!G139))),'Data Summary'!EC145="Yes"),OFFSET('Hygiene Data'!$G$10,0,10*ROW('Hygiene Data'!G139)),NA())</f>
        <v>#N/A</v>
      </c>
      <c r="BO145" s="121" t="e">
        <f ca="1">+IF(AND(ISNUMBER(OFFSET('Hygiene Data'!$H$6,0,10*ROW('Hygiene Data'!H139))),'Data Summary'!ED145="Yes"),OFFSET('Hygiene Data'!$H$6,0,10*ROW('Hygiene Data'!H139)),NA())</f>
        <v>#N/A</v>
      </c>
      <c r="BP145" s="121" t="e">
        <f ca="1">+IF(AND(ISNUMBER(OFFSET('Hygiene Data'!$H$8,0,10*ROW('Hygiene Data'!H139))),'Data Summary'!EE145="Yes"),OFFSET('Hygiene Data'!$H$8,0,10*ROW('Hygiene Data'!H139)),NA())</f>
        <v>#N/A</v>
      </c>
      <c r="BQ145" s="121" t="e">
        <f ca="1">+IF(AND(ISNUMBER(OFFSET('Hygiene Data'!$H$10,0,10*ROW('Hygiene Data'!H139))),'Data Summary'!EF145="Yes"),OFFSET('Hygiene Data'!$H$10,0,10*ROW('Hygiene Data'!H139)),NA())</f>
        <v>#N/A</v>
      </c>
    </row>
    <row r="146" spans="1:69" x14ac:dyDescent="0.2">
      <c r="A146" s="44" t="e">
        <f ca="1">+IF(OFFSET('Water Data'!$B$1,0,10*ROW('Water Data'!B140))="",NA(),OFFSET('Water Data'!$B$1,0,10*ROW('Water Data'!B140)))</f>
        <v>#N/A</v>
      </c>
      <c r="B146" s="44" t="e">
        <f ca="1">+IF(OFFSET('Water Data'!$A$3,0,10*ROW('Water Data'!A143))="",NA(),OFFSET('Water Data'!$A$3,0,10*ROW('Water Data'!A143)))</f>
        <v>#N/A</v>
      </c>
      <c r="C146" s="44" t="e">
        <f ca="1">+IF(OFFSET('Water Data'!$C$3,0,10*ROW('Water Data'!C143))="",NA(),OFFSET('Water Data'!$C$3,0,10*ROW('Water Data'!C143)))</f>
        <v>#N/A</v>
      </c>
      <c r="D146" s="119" t="e">
        <f ca="1">+IF(AND(ISNUMBER(OFFSET('Water Data'!$C$5,0,10*ROW('Water Data'!C140))),'Data Summary'!BS146="Yes"),100-OFFSET('Water Data'!$C$5,0,10*ROW('Water Data'!C140)),NA())</f>
        <v>#N/A</v>
      </c>
      <c r="E146" s="119" t="e">
        <f ca="1">+IF(AND(ISNUMBER(OFFSET('Water Data'!$C$7,0,10*ROW('Water Data'!C140))),'Data Summary'!BT146="Yes"),OFFSET('Water Data'!$C$7,0,10*ROW('Water Data'!C140)),NA())</f>
        <v>#N/A</v>
      </c>
      <c r="F146" s="119" t="e">
        <f ca="1">+IF(AND(ISNUMBER(OFFSET('Water Data'!$C$10,0,10*ROW('Water Data'!C140))),'Data Summary'!BU146="Yes"),OFFSET('Water Data'!$C$10,0,10*ROW('Water Data'!C140)),NA())</f>
        <v>#N/A</v>
      </c>
      <c r="G146" s="119" t="e">
        <f ca="1">+IF(AND(ISNUMBER(OFFSET('Water Data'!$D$5,0,10*ROW('Water Data'!D140))),'Data Summary'!BV146="Yes"),100-OFFSET('Water Data'!$D$5,0,10*ROW('Water Data'!D140)),NA())</f>
        <v>#N/A</v>
      </c>
      <c r="H146" s="119" t="e">
        <f ca="1">+IF(AND(ISNUMBER(OFFSET('Water Data'!$D$7,0,10*ROW('Water Data'!D140))),'Data Summary'!BW146="Yes"),OFFSET('Water Data'!$D$7,0,10*ROW('Water Data'!D140)),NA())</f>
        <v>#N/A</v>
      </c>
      <c r="I146" s="119" t="e">
        <f ca="1">+IF(AND(ISNUMBER(OFFSET('Water Data'!$D$10,0,10*ROW('Water Data'!D140))),'Data Summary'!BX146="Yes"),OFFSET('Water Data'!$D$10,0,10*ROW('Water Data'!D140)),NA())</f>
        <v>#N/A</v>
      </c>
      <c r="J146" s="119" t="e">
        <f ca="1">+IF(AND(ISNUMBER(OFFSET('Water Data'!$E$5,0,10*ROW('Water Data'!E140))),'Data Summary'!BY146="Yes"),100-OFFSET('Water Data'!$E$5,0,10*ROW('Water Data'!E140)),NA())</f>
        <v>#N/A</v>
      </c>
      <c r="K146" s="119" t="e">
        <f ca="1">+IF(AND(ISNUMBER(OFFSET('Water Data'!$E$7,0,10*ROW('Water Data'!E140))),'Data Summary'!BZ146="Yes"),OFFSET('Water Data'!$E$7,0,10*ROW('Water Data'!E140)),NA())</f>
        <v>#N/A</v>
      </c>
      <c r="L146" s="119" t="e">
        <f ca="1">+IF(AND(ISNUMBER(OFFSET('Water Data'!$E$10,0,10*ROW('Water Data'!E140))),'Data Summary'!CA146="Yes"),OFFSET('Water Data'!$E$10,0,10*ROW('Water Data'!E140)),NA())</f>
        <v>#N/A</v>
      </c>
      <c r="M146" s="119" t="e">
        <f ca="1">+IF(AND(ISNUMBER(OFFSET('Water Data'!$F$5,0,10*ROW('Water Data'!F140))),'Data Summary'!CB146="Yes"),100-OFFSET('Water Data'!$F$5,0,10*ROW('Water Data'!F140)),NA())</f>
        <v>#N/A</v>
      </c>
      <c r="N146" s="119" t="e">
        <f ca="1">+IF(AND(ISNUMBER(OFFSET('Water Data'!$F$7,0,10*ROW('Water Data'!F140))),'Data Summary'!CC146="Yes"),OFFSET('Water Data'!$F$7,0,10*ROW('Water Data'!F140)),NA())</f>
        <v>#N/A</v>
      </c>
      <c r="O146" s="119" t="e">
        <f ca="1">+IF(AND(ISNUMBER(OFFSET('Water Data'!$F$10,0,10*ROW('Water Data'!F140))),'Data Summary'!CD146="Yes"),OFFSET('Water Data'!$F$10,0,10*ROW('Water Data'!F140)),NA())</f>
        <v>#N/A</v>
      </c>
      <c r="P146" s="119" t="e">
        <f ca="1">+IF(AND(ISNUMBER(OFFSET('Water Data'!$G$5,0,10*ROW('Water Data'!G140))),'Data Summary'!CE146="Yes"),100-OFFSET('Water Data'!$G$5,0,10*ROW('Water Data'!G140)),NA())</f>
        <v>#N/A</v>
      </c>
      <c r="Q146" s="119" t="e">
        <f ca="1">+IF(AND(ISNUMBER(OFFSET('Water Data'!$G$7,0,10*ROW('Water Data'!G140))),'Data Summary'!CF146="Yes"),OFFSET('Water Data'!$G$7,0,10*ROW('Water Data'!G140)),NA())</f>
        <v>#N/A</v>
      </c>
      <c r="R146" s="119" t="e">
        <f ca="1">+IF(AND(ISNUMBER(OFFSET('Water Data'!$G$10,0,10*ROW('Water Data'!G140))),'Data Summary'!CG146="Yes"),OFFSET('Water Data'!$G$10,0,10*ROW('Water Data'!G140)),NA())</f>
        <v>#N/A</v>
      </c>
      <c r="S146" s="119" t="e">
        <f ca="1">+IF(AND(ISNUMBER(OFFSET('Water Data'!$H$5,0,10*ROW('Water Data'!H140))),'Data Summary'!CH146="Yes"),100-OFFSET('Water Data'!$H$5,0,10*ROW('Water Data'!H140)),NA())</f>
        <v>#N/A</v>
      </c>
      <c r="T146" s="119" t="e">
        <f ca="1">+IF(AND(ISNUMBER(OFFSET('Water Data'!$H$7,0,10*ROW('Water Data'!H140))),'Data Summary'!CI146="Yes"),OFFSET('Water Data'!$H$7,0,10*ROW('Water Data'!H140)),NA())</f>
        <v>#N/A</v>
      </c>
      <c r="U146" s="119" t="e">
        <f ca="1">+IF(AND(ISNUMBER(OFFSET('Water Data'!$H$10,0,10*ROW('Water Data'!H140))),'Data Summary'!CJ146="Yes"),OFFSET('Water Data'!$H$10,0,10*ROW('Water Data'!H140)),NA())</f>
        <v>#N/A</v>
      </c>
      <c r="V146" s="120" t="e">
        <f ca="1">+IF(AND(ISNUMBER(OFFSET('Sanitation Data'!$C$5,0,10*ROW('Sanitation Data'!C140))),'Data Summary'!CK146="Yes"),100-OFFSET('Sanitation Data'!$C$5,0,10*ROW('Sanitation Data'!C140)),NA())</f>
        <v>#N/A</v>
      </c>
      <c r="W146" s="120" t="e">
        <f ca="1">+IF(AND(ISNUMBER(OFFSET('Sanitation Data'!$C$7,0,10*ROW('Sanitation Data'!C140))),'Data Summary'!CL146="Yes"),OFFSET('Sanitation Data'!$C$7,0,10*ROW('Sanitation Data'!C140)),NA())</f>
        <v>#N/A</v>
      </c>
      <c r="X146" s="120" t="e">
        <f ca="1">+IF(AND(ISNUMBER(OFFSET('Sanitation Data'!$C$11,0,10*ROW('Sanitation Data'!C140))),'Data Summary'!CM146="Yes"),OFFSET('Sanitation Data'!$C$11,0,10*ROW('Sanitation Data'!C140)),NA())</f>
        <v>#N/A</v>
      </c>
      <c r="Y146" s="120" t="e">
        <f ca="1">+IF(AND(ISNUMBER(OFFSET('Sanitation Data'!$C$12,0,10*ROW('Sanitation Data'!C140))),'Data Summary'!CN146="Yes"),OFFSET('Sanitation Data'!$C$12,0,10*ROW('Sanitation Data'!C140)),NA())</f>
        <v>#N/A</v>
      </c>
      <c r="Z146" s="120" t="e">
        <f ca="1">+IF(AND(ISNUMBER(OFFSET('Sanitation Data'!$C$13,0,10*ROW('Sanitation Data'!C140))),'Data Summary'!CO146="Yes"),OFFSET('Sanitation Data'!$C$13,0,10*ROW('Sanitation Data'!C140)),NA())</f>
        <v>#N/A</v>
      </c>
      <c r="AA146" s="120" t="e">
        <f ca="1">+IF(AND(ISNUMBER(OFFSET('Sanitation Data'!$D$5,0,10*ROW('Sanitation Data'!D140))),'Data Summary'!CP146="Yes"),100-OFFSET('Sanitation Data'!$D$5,0,10*ROW('Sanitation Data'!D140)),NA())</f>
        <v>#N/A</v>
      </c>
      <c r="AB146" s="120" t="e">
        <f ca="1">+IF(AND(ISNUMBER(OFFSET('Sanitation Data'!$D$7,0,10*ROW('Sanitation Data'!D140))),'Data Summary'!CQ146="Yes"),OFFSET('Sanitation Data'!$D$7,0,10*ROW('Sanitation Data'!D140)),NA())</f>
        <v>#N/A</v>
      </c>
      <c r="AC146" s="120" t="e">
        <f ca="1">+IF(AND(ISNUMBER(OFFSET('Sanitation Data'!$D$11,0,10*ROW('Sanitation Data'!D140))),'Data Summary'!CR146="Yes"),OFFSET('Sanitation Data'!$D$11,0,10*ROW('Sanitation Data'!D140)),NA())</f>
        <v>#N/A</v>
      </c>
      <c r="AD146" s="120" t="e">
        <f ca="1">+IF(AND(ISNUMBER(OFFSET('Sanitation Data'!$D$12,0,10*ROW('Sanitation Data'!D140))),'Data Summary'!CS146="Yes"),OFFSET('Sanitation Data'!$D$12,0,10*ROW('Sanitation Data'!D140)),NA())</f>
        <v>#N/A</v>
      </c>
      <c r="AE146" s="120" t="e">
        <f ca="1">+IF(AND(ISNUMBER(OFFSET('Sanitation Data'!$D$13,0,10*ROW('Sanitation Data'!D140))),'Data Summary'!CT146="Yes"),OFFSET('Sanitation Data'!$D$13,0,10*ROW('Sanitation Data'!D140)),NA())</f>
        <v>#N/A</v>
      </c>
      <c r="AF146" s="120" t="e">
        <f ca="1">+IF(AND(ISNUMBER(OFFSET('Sanitation Data'!$E$5,0,10*ROW('Sanitation Data'!E140))),'Data Summary'!CU146="Yes"),100-OFFSET('Sanitation Data'!$E$5,0,10*ROW('Sanitation Data'!E140)),NA())</f>
        <v>#N/A</v>
      </c>
      <c r="AG146" s="120" t="e">
        <f ca="1">+IF(AND(ISNUMBER(OFFSET('Sanitation Data'!$E$7,0,10*ROW('Sanitation Data'!E140))),'Data Summary'!CV146="Yes"),OFFSET('Sanitation Data'!$E$7,0,10*ROW('Sanitation Data'!E140)),NA())</f>
        <v>#N/A</v>
      </c>
      <c r="AH146" s="120" t="e">
        <f ca="1">+IF(AND(ISNUMBER(OFFSET('Sanitation Data'!$E$11,0,10*ROW('Sanitation Data'!E140))),'Data Summary'!CW146="Yes"),OFFSET('Sanitation Data'!$E$11,0,10*ROW('Sanitation Data'!E140)),NA())</f>
        <v>#N/A</v>
      </c>
      <c r="AI146" s="120" t="e">
        <f ca="1">+IF(AND(ISNUMBER(OFFSET('Sanitation Data'!$E$12,0,10*ROW('Sanitation Data'!E140))),'Data Summary'!CX146="Yes"),OFFSET('Sanitation Data'!$E$12,0,10*ROW('Sanitation Data'!E140)),NA())</f>
        <v>#N/A</v>
      </c>
      <c r="AJ146" s="120" t="e">
        <f ca="1">+IF(AND(ISNUMBER(OFFSET('Sanitation Data'!$E$13,0,10*ROW('Sanitation Data'!E140))),'Data Summary'!CY146="Yes"),OFFSET('Sanitation Data'!$E$13,0,10*ROW('Sanitation Data'!E140)),NA())</f>
        <v>#N/A</v>
      </c>
      <c r="AK146" s="120" t="e">
        <f ca="1">+IF(AND(ISNUMBER(OFFSET('Sanitation Data'!$F$5,0,10*ROW('Sanitation Data'!F140))),'Data Summary'!CZ146="Yes"),100-OFFSET('Sanitation Data'!$F$5,0,10*ROW('Sanitation Data'!F140)),NA())</f>
        <v>#N/A</v>
      </c>
      <c r="AL146" s="120" t="e">
        <f ca="1">+IF(AND(ISNUMBER(OFFSET('Sanitation Data'!$F$7,0,10*ROW('Sanitation Data'!F140))),'Data Summary'!DA146="Yes"),OFFSET('Sanitation Data'!$F$7,0,10*ROW('Sanitation Data'!F140)),NA())</f>
        <v>#N/A</v>
      </c>
      <c r="AM146" s="120" t="e">
        <f ca="1">+IF(AND(ISNUMBER(OFFSET('Sanitation Data'!$F$11,0,10*ROW('Sanitation Data'!F140))),'Data Summary'!DB146="Yes"),OFFSET('Sanitation Data'!$F$11,0,10*ROW('Sanitation Data'!F140)),NA())</f>
        <v>#N/A</v>
      </c>
      <c r="AN146" s="120" t="e">
        <f ca="1">+IF(AND(ISNUMBER(OFFSET('Sanitation Data'!$F$12,0,10*ROW('Sanitation Data'!F140))),'Data Summary'!DC146="Yes"),OFFSET('Sanitation Data'!$F$12,0,10*ROW('Sanitation Data'!F140)),NA())</f>
        <v>#N/A</v>
      </c>
      <c r="AO146" s="120" t="e">
        <f ca="1">+IF(AND(ISNUMBER(OFFSET('Sanitation Data'!$F$13,0,10*ROW('Sanitation Data'!F140))),'Data Summary'!DD146="Yes"),OFFSET('Sanitation Data'!$F$13,0,10*ROW('Sanitation Data'!F140)),NA())</f>
        <v>#N/A</v>
      </c>
      <c r="AP146" s="120" t="e">
        <f ca="1">+IF(AND(ISNUMBER(OFFSET('Sanitation Data'!$G$5,0,10*ROW('Sanitation Data'!G140))),'Data Summary'!DE146="Yes"),100-OFFSET('Sanitation Data'!$G$5,0,10*ROW('Sanitation Data'!G140)),NA())</f>
        <v>#N/A</v>
      </c>
      <c r="AQ146" s="120" t="e">
        <f ca="1">+IF(AND(ISNUMBER(OFFSET('Sanitation Data'!$G$7,0,10*ROW('Sanitation Data'!G140))),'Data Summary'!DF146="Yes"),OFFSET('Sanitation Data'!$G$7,0,10*ROW('Sanitation Data'!G140)),NA())</f>
        <v>#N/A</v>
      </c>
      <c r="AR146" s="120" t="e">
        <f ca="1">+IF(AND(ISNUMBER(OFFSET('Sanitation Data'!$G$11,0,10*ROW('Sanitation Data'!G140))),'Data Summary'!DG146="Yes"),OFFSET('Sanitation Data'!$G$11,0,10*ROW('Sanitation Data'!G140)),NA())</f>
        <v>#N/A</v>
      </c>
      <c r="AS146" s="120" t="e">
        <f ca="1">+IF(AND(ISNUMBER(OFFSET('Sanitation Data'!$G$12,0,10*ROW('Sanitation Data'!G140))),'Data Summary'!DH146="Yes"),OFFSET('Sanitation Data'!$G$12,0,10*ROW('Sanitation Data'!G140)),NA())</f>
        <v>#N/A</v>
      </c>
      <c r="AT146" s="120" t="e">
        <f ca="1">+IF(AND(ISNUMBER(OFFSET('Sanitation Data'!$G$13,0,10*ROW('Sanitation Data'!G140))),'Data Summary'!DI146="Yes"),OFFSET('Sanitation Data'!$G$13,0,10*ROW('Sanitation Data'!G140)),NA())</f>
        <v>#N/A</v>
      </c>
      <c r="AU146" s="120" t="e">
        <f ca="1">+IF(AND(ISNUMBER(OFFSET('Sanitation Data'!$H$5,0,10*ROW('Sanitation Data'!H140))),'Data Summary'!DJ146="Yes"),100-OFFSET('Sanitation Data'!$H$5,0,10*ROW('Sanitation Data'!H140)),NA())</f>
        <v>#N/A</v>
      </c>
      <c r="AV146" s="120" t="e">
        <f ca="1">+IF(AND(ISNUMBER(OFFSET('Sanitation Data'!$H$7,0,10*ROW('Sanitation Data'!H140))),'Data Summary'!DK146="Yes"),OFFSET('Sanitation Data'!$H$7,0,10*ROW('Sanitation Data'!H140)),NA())</f>
        <v>#N/A</v>
      </c>
      <c r="AW146" s="120" t="e">
        <f ca="1">+IF(AND(ISNUMBER(OFFSET('Sanitation Data'!$H$11,0,10*ROW('Sanitation Data'!H140))),'Data Summary'!DL146="Yes"),OFFSET('Sanitation Data'!$H$11,0,10*ROW('Sanitation Data'!H140)),NA())</f>
        <v>#N/A</v>
      </c>
      <c r="AX146" s="120" t="e">
        <f ca="1">+IF(AND(ISNUMBER(OFFSET('Sanitation Data'!$H$12,0,10*ROW('Sanitation Data'!H140))),'Data Summary'!DM146="Yes"),OFFSET('Sanitation Data'!$H$12,0,10*ROW('Sanitation Data'!H140)),NA())</f>
        <v>#N/A</v>
      </c>
      <c r="AY146" s="120" t="e">
        <f ca="1">+IF(AND(ISNUMBER(OFFSET('Sanitation Data'!$H$13,0,10*ROW('Sanitation Data'!H140))),'Data Summary'!DN146="Yes"),OFFSET('Sanitation Data'!$H$13,0,10*ROW('Sanitation Data'!H140)),NA())</f>
        <v>#N/A</v>
      </c>
      <c r="AZ146" s="121" t="e">
        <f ca="1">+IF(AND(ISNUMBER(OFFSET('Hygiene Data'!$C$6,0,10*ROW('Hygiene Data'!C140))),'Data Summary'!DO146="Yes"),OFFSET('Hygiene Data'!$C$6,0,10*ROW('Hygiene Data'!C140)),NA())</f>
        <v>#N/A</v>
      </c>
      <c r="BA146" s="121" t="e">
        <f ca="1">+IF(AND(ISNUMBER(OFFSET('Hygiene Data'!$C$8,0,10*ROW('Hygiene Data'!C140))),'Data Summary'!DP146="Yes"),OFFSET('Hygiene Data'!$C$8,0,10*ROW('Hygiene Data'!C140)),NA())</f>
        <v>#N/A</v>
      </c>
      <c r="BB146" s="121" t="e">
        <f ca="1">+IF(AND(ISNUMBER(OFFSET('Hygiene Data'!$C$10,0,10*ROW('Hygiene Data'!C140))),'Data Summary'!DQ146="Yes"),OFFSET('Hygiene Data'!$C$10,0,10*ROW('Hygiene Data'!C140)),NA())</f>
        <v>#N/A</v>
      </c>
      <c r="BC146" s="121" t="e">
        <f ca="1">+IF(AND(ISNUMBER(OFFSET('Hygiene Data'!$D$6,0,10*ROW('Hygiene Data'!D140))),'Data Summary'!DR146="Yes"),OFFSET('Hygiene Data'!$D$6,0,10*ROW('Hygiene Data'!D140)),NA())</f>
        <v>#N/A</v>
      </c>
      <c r="BD146" s="121" t="e">
        <f ca="1">+IF(AND(ISNUMBER(OFFSET('Hygiene Data'!$D$8,0,10*ROW('Hygiene Data'!D140))),'Data Summary'!DS146="Yes"),OFFSET('Hygiene Data'!$D$8,0,10*ROW('Hygiene Data'!D140)),NA())</f>
        <v>#N/A</v>
      </c>
      <c r="BE146" s="121" t="e">
        <f ca="1">+IF(AND(ISNUMBER(OFFSET('Hygiene Data'!$D$10,0,10*ROW('Hygiene Data'!D140))),'Data Summary'!DT146="Yes"),OFFSET('Hygiene Data'!$D$10,0,10*ROW('Hygiene Data'!D140)),NA())</f>
        <v>#N/A</v>
      </c>
      <c r="BF146" s="121" t="e">
        <f ca="1">+IF(AND(ISNUMBER(OFFSET('Hygiene Data'!$E$6,0,10*ROW('Hygiene Data'!E140))),'Data Summary'!DU146="Yes"),OFFSET('Hygiene Data'!$E$6,0,10*ROW('Hygiene Data'!E140)),NA())</f>
        <v>#N/A</v>
      </c>
      <c r="BG146" s="121" t="e">
        <f ca="1">+IF(AND(ISNUMBER(OFFSET('Hygiene Data'!$E$8,0,10*ROW('Hygiene Data'!E140))),'Data Summary'!DV146="Yes"),OFFSET('Hygiene Data'!$E$8,0,10*ROW('Hygiene Data'!E140)),NA())</f>
        <v>#N/A</v>
      </c>
      <c r="BH146" s="121" t="e">
        <f ca="1">+IF(AND(ISNUMBER(OFFSET('Hygiene Data'!$E$10,0,10*ROW('Hygiene Data'!E140))),'Data Summary'!DW146="Yes"),OFFSET('Hygiene Data'!$E$10,0,10*ROW('Hygiene Data'!E140)),NA())</f>
        <v>#N/A</v>
      </c>
      <c r="BI146" s="121" t="e">
        <f ca="1">+IF(AND(ISNUMBER(OFFSET('Hygiene Data'!$F$6,0,10*ROW('Hygiene Data'!F140))),'Data Summary'!DX146="Yes"),OFFSET('Hygiene Data'!$F$6,0,10*ROW('Hygiene Data'!F140)),NA())</f>
        <v>#N/A</v>
      </c>
      <c r="BJ146" s="121" t="e">
        <f ca="1">+IF(AND(ISNUMBER(OFFSET('Hygiene Data'!$F$8,0,10*ROW('Hygiene Data'!F140))),'Data Summary'!DY146="Yes"),OFFSET('Hygiene Data'!$F$8,0,10*ROW('Hygiene Data'!F140)),NA())</f>
        <v>#N/A</v>
      </c>
      <c r="BK146" s="121" t="e">
        <f ca="1">+IF(AND(ISNUMBER(OFFSET('Hygiene Data'!$F$10,0,10*ROW('Hygiene Data'!F140))),'Data Summary'!DZ146="Yes"),OFFSET('Hygiene Data'!$F$10,0,10*ROW('Hygiene Data'!F140)),NA())</f>
        <v>#N/A</v>
      </c>
      <c r="BL146" s="121" t="e">
        <f ca="1">+IF(AND(ISNUMBER(OFFSET('Hygiene Data'!$G$6,0,10*ROW('Hygiene Data'!G140))),'Data Summary'!EA146="Yes"),OFFSET('Hygiene Data'!$G$6,0,10*ROW('Hygiene Data'!G140)),NA())</f>
        <v>#N/A</v>
      </c>
      <c r="BM146" s="121" t="e">
        <f ca="1">+IF(AND(ISNUMBER(OFFSET('Hygiene Data'!$G$8,0,10*ROW('Hygiene Data'!G140))),'Data Summary'!EB146="Yes"),OFFSET('Hygiene Data'!$G$8,0,10*ROW('Hygiene Data'!G140)),NA())</f>
        <v>#N/A</v>
      </c>
      <c r="BN146" s="121" t="e">
        <f ca="1">+IF(AND(ISNUMBER(OFFSET('Hygiene Data'!$G$10,0,10*ROW('Hygiene Data'!G140))),'Data Summary'!EC146="Yes"),OFFSET('Hygiene Data'!$G$10,0,10*ROW('Hygiene Data'!G140)),NA())</f>
        <v>#N/A</v>
      </c>
      <c r="BO146" s="121" t="e">
        <f ca="1">+IF(AND(ISNUMBER(OFFSET('Hygiene Data'!$H$6,0,10*ROW('Hygiene Data'!H140))),'Data Summary'!ED146="Yes"),OFFSET('Hygiene Data'!$H$6,0,10*ROW('Hygiene Data'!H140)),NA())</f>
        <v>#N/A</v>
      </c>
      <c r="BP146" s="121" t="e">
        <f ca="1">+IF(AND(ISNUMBER(OFFSET('Hygiene Data'!$H$8,0,10*ROW('Hygiene Data'!H140))),'Data Summary'!EE146="Yes"),OFFSET('Hygiene Data'!$H$8,0,10*ROW('Hygiene Data'!H140)),NA())</f>
        <v>#N/A</v>
      </c>
      <c r="BQ146" s="121" t="e">
        <f ca="1">+IF(AND(ISNUMBER(OFFSET('Hygiene Data'!$H$10,0,10*ROW('Hygiene Data'!H140))),'Data Summary'!EF146="Yes"),OFFSET('Hygiene Data'!$H$10,0,10*ROW('Hygiene Data'!H140)),NA())</f>
        <v>#N/A</v>
      </c>
    </row>
    <row r="147" spans="1:69" x14ac:dyDescent="0.2">
      <c r="A147" s="44" t="e">
        <f ca="1">+IF(OFFSET('Water Data'!$B$1,0,10*ROW('Water Data'!B141))="",NA(),OFFSET('Water Data'!$B$1,0,10*ROW('Water Data'!B141)))</f>
        <v>#N/A</v>
      </c>
      <c r="B147" s="44" t="e">
        <f ca="1">+IF(OFFSET('Water Data'!$A$3,0,10*ROW('Water Data'!A144))="",NA(),OFFSET('Water Data'!$A$3,0,10*ROW('Water Data'!A144)))</f>
        <v>#N/A</v>
      </c>
      <c r="C147" s="44" t="e">
        <f ca="1">+IF(OFFSET('Water Data'!$C$3,0,10*ROW('Water Data'!C144))="",NA(),OFFSET('Water Data'!$C$3,0,10*ROW('Water Data'!C144)))</f>
        <v>#N/A</v>
      </c>
      <c r="D147" s="119" t="e">
        <f ca="1">+IF(AND(ISNUMBER(OFFSET('Water Data'!$C$5,0,10*ROW('Water Data'!C141))),'Data Summary'!BS147="Yes"),100-OFFSET('Water Data'!$C$5,0,10*ROW('Water Data'!C141)),NA())</f>
        <v>#N/A</v>
      </c>
      <c r="E147" s="119" t="e">
        <f ca="1">+IF(AND(ISNUMBER(OFFSET('Water Data'!$C$7,0,10*ROW('Water Data'!C141))),'Data Summary'!BT147="Yes"),OFFSET('Water Data'!$C$7,0,10*ROW('Water Data'!C141)),NA())</f>
        <v>#N/A</v>
      </c>
      <c r="F147" s="119" t="e">
        <f ca="1">+IF(AND(ISNUMBER(OFFSET('Water Data'!$C$10,0,10*ROW('Water Data'!C141))),'Data Summary'!BU147="Yes"),OFFSET('Water Data'!$C$10,0,10*ROW('Water Data'!C141)),NA())</f>
        <v>#N/A</v>
      </c>
      <c r="G147" s="119" t="e">
        <f ca="1">+IF(AND(ISNUMBER(OFFSET('Water Data'!$D$5,0,10*ROW('Water Data'!D141))),'Data Summary'!BV147="Yes"),100-OFFSET('Water Data'!$D$5,0,10*ROW('Water Data'!D141)),NA())</f>
        <v>#N/A</v>
      </c>
      <c r="H147" s="119" t="e">
        <f ca="1">+IF(AND(ISNUMBER(OFFSET('Water Data'!$D$7,0,10*ROW('Water Data'!D141))),'Data Summary'!BW147="Yes"),OFFSET('Water Data'!$D$7,0,10*ROW('Water Data'!D141)),NA())</f>
        <v>#N/A</v>
      </c>
      <c r="I147" s="119" t="e">
        <f ca="1">+IF(AND(ISNUMBER(OFFSET('Water Data'!$D$10,0,10*ROW('Water Data'!D141))),'Data Summary'!BX147="Yes"),OFFSET('Water Data'!$D$10,0,10*ROW('Water Data'!D141)),NA())</f>
        <v>#N/A</v>
      </c>
      <c r="J147" s="119" t="e">
        <f ca="1">+IF(AND(ISNUMBER(OFFSET('Water Data'!$E$5,0,10*ROW('Water Data'!E141))),'Data Summary'!BY147="Yes"),100-OFFSET('Water Data'!$E$5,0,10*ROW('Water Data'!E141)),NA())</f>
        <v>#N/A</v>
      </c>
      <c r="K147" s="119" t="e">
        <f ca="1">+IF(AND(ISNUMBER(OFFSET('Water Data'!$E$7,0,10*ROW('Water Data'!E141))),'Data Summary'!BZ147="Yes"),OFFSET('Water Data'!$E$7,0,10*ROW('Water Data'!E141)),NA())</f>
        <v>#N/A</v>
      </c>
      <c r="L147" s="119" t="e">
        <f ca="1">+IF(AND(ISNUMBER(OFFSET('Water Data'!$E$10,0,10*ROW('Water Data'!E141))),'Data Summary'!CA147="Yes"),OFFSET('Water Data'!$E$10,0,10*ROW('Water Data'!E141)),NA())</f>
        <v>#N/A</v>
      </c>
      <c r="M147" s="119" t="e">
        <f ca="1">+IF(AND(ISNUMBER(OFFSET('Water Data'!$F$5,0,10*ROW('Water Data'!F141))),'Data Summary'!CB147="Yes"),100-OFFSET('Water Data'!$F$5,0,10*ROW('Water Data'!F141)),NA())</f>
        <v>#N/A</v>
      </c>
      <c r="N147" s="119" t="e">
        <f ca="1">+IF(AND(ISNUMBER(OFFSET('Water Data'!$F$7,0,10*ROW('Water Data'!F141))),'Data Summary'!CC147="Yes"),OFFSET('Water Data'!$F$7,0,10*ROW('Water Data'!F141)),NA())</f>
        <v>#N/A</v>
      </c>
      <c r="O147" s="119" t="e">
        <f ca="1">+IF(AND(ISNUMBER(OFFSET('Water Data'!$F$10,0,10*ROW('Water Data'!F141))),'Data Summary'!CD147="Yes"),OFFSET('Water Data'!$F$10,0,10*ROW('Water Data'!F141)),NA())</f>
        <v>#N/A</v>
      </c>
      <c r="P147" s="119" t="e">
        <f ca="1">+IF(AND(ISNUMBER(OFFSET('Water Data'!$G$5,0,10*ROW('Water Data'!G141))),'Data Summary'!CE147="Yes"),100-OFFSET('Water Data'!$G$5,0,10*ROW('Water Data'!G141)),NA())</f>
        <v>#N/A</v>
      </c>
      <c r="Q147" s="119" t="e">
        <f ca="1">+IF(AND(ISNUMBER(OFFSET('Water Data'!$G$7,0,10*ROW('Water Data'!G141))),'Data Summary'!CF147="Yes"),OFFSET('Water Data'!$G$7,0,10*ROW('Water Data'!G141)),NA())</f>
        <v>#N/A</v>
      </c>
      <c r="R147" s="119" t="e">
        <f ca="1">+IF(AND(ISNUMBER(OFFSET('Water Data'!$G$10,0,10*ROW('Water Data'!G141))),'Data Summary'!CG147="Yes"),OFFSET('Water Data'!$G$10,0,10*ROW('Water Data'!G141)),NA())</f>
        <v>#N/A</v>
      </c>
      <c r="S147" s="119" t="e">
        <f ca="1">+IF(AND(ISNUMBER(OFFSET('Water Data'!$H$5,0,10*ROW('Water Data'!H141))),'Data Summary'!CH147="Yes"),100-OFFSET('Water Data'!$H$5,0,10*ROW('Water Data'!H141)),NA())</f>
        <v>#N/A</v>
      </c>
      <c r="T147" s="119" t="e">
        <f ca="1">+IF(AND(ISNUMBER(OFFSET('Water Data'!$H$7,0,10*ROW('Water Data'!H141))),'Data Summary'!CI147="Yes"),OFFSET('Water Data'!$H$7,0,10*ROW('Water Data'!H141)),NA())</f>
        <v>#N/A</v>
      </c>
      <c r="U147" s="119" t="e">
        <f ca="1">+IF(AND(ISNUMBER(OFFSET('Water Data'!$H$10,0,10*ROW('Water Data'!H141))),'Data Summary'!CJ147="Yes"),OFFSET('Water Data'!$H$10,0,10*ROW('Water Data'!H141)),NA())</f>
        <v>#N/A</v>
      </c>
      <c r="V147" s="120" t="e">
        <f ca="1">+IF(AND(ISNUMBER(OFFSET('Sanitation Data'!$C$5,0,10*ROW('Sanitation Data'!C141))),'Data Summary'!CK147="Yes"),100-OFFSET('Sanitation Data'!$C$5,0,10*ROW('Sanitation Data'!C141)),NA())</f>
        <v>#N/A</v>
      </c>
      <c r="W147" s="120" t="e">
        <f ca="1">+IF(AND(ISNUMBER(OFFSET('Sanitation Data'!$C$7,0,10*ROW('Sanitation Data'!C141))),'Data Summary'!CL147="Yes"),OFFSET('Sanitation Data'!$C$7,0,10*ROW('Sanitation Data'!C141)),NA())</f>
        <v>#N/A</v>
      </c>
      <c r="X147" s="120" t="e">
        <f ca="1">+IF(AND(ISNUMBER(OFFSET('Sanitation Data'!$C$11,0,10*ROW('Sanitation Data'!C141))),'Data Summary'!CM147="Yes"),OFFSET('Sanitation Data'!$C$11,0,10*ROW('Sanitation Data'!C141)),NA())</f>
        <v>#N/A</v>
      </c>
      <c r="Y147" s="120" t="e">
        <f ca="1">+IF(AND(ISNUMBER(OFFSET('Sanitation Data'!$C$12,0,10*ROW('Sanitation Data'!C141))),'Data Summary'!CN147="Yes"),OFFSET('Sanitation Data'!$C$12,0,10*ROW('Sanitation Data'!C141)),NA())</f>
        <v>#N/A</v>
      </c>
      <c r="Z147" s="120" t="e">
        <f ca="1">+IF(AND(ISNUMBER(OFFSET('Sanitation Data'!$C$13,0,10*ROW('Sanitation Data'!C141))),'Data Summary'!CO147="Yes"),OFFSET('Sanitation Data'!$C$13,0,10*ROW('Sanitation Data'!C141)),NA())</f>
        <v>#N/A</v>
      </c>
      <c r="AA147" s="120" t="e">
        <f ca="1">+IF(AND(ISNUMBER(OFFSET('Sanitation Data'!$D$5,0,10*ROW('Sanitation Data'!D141))),'Data Summary'!CP147="Yes"),100-OFFSET('Sanitation Data'!$D$5,0,10*ROW('Sanitation Data'!D141)),NA())</f>
        <v>#N/A</v>
      </c>
      <c r="AB147" s="120" t="e">
        <f ca="1">+IF(AND(ISNUMBER(OFFSET('Sanitation Data'!$D$7,0,10*ROW('Sanitation Data'!D141))),'Data Summary'!CQ147="Yes"),OFFSET('Sanitation Data'!$D$7,0,10*ROW('Sanitation Data'!D141)),NA())</f>
        <v>#N/A</v>
      </c>
      <c r="AC147" s="120" t="e">
        <f ca="1">+IF(AND(ISNUMBER(OFFSET('Sanitation Data'!$D$11,0,10*ROW('Sanitation Data'!D141))),'Data Summary'!CR147="Yes"),OFFSET('Sanitation Data'!$D$11,0,10*ROW('Sanitation Data'!D141)),NA())</f>
        <v>#N/A</v>
      </c>
      <c r="AD147" s="120" t="e">
        <f ca="1">+IF(AND(ISNUMBER(OFFSET('Sanitation Data'!$D$12,0,10*ROW('Sanitation Data'!D141))),'Data Summary'!CS147="Yes"),OFFSET('Sanitation Data'!$D$12,0,10*ROW('Sanitation Data'!D141)),NA())</f>
        <v>#N/A</v>
      </c>
      <c r="AE147" s="120" t="e">
        <f ca="1">+IF(AND(ISNUMBER(OFFSET('Sanitation Data'!$D$13,0,10*ROW('Sanitation Data'!D141))),'Data Summary'!CT147="Yes"),OFFSET('Sanitation Data'!$D$13,0,10*ROW('Sanitation Data'!D141)),NA())</f>
        <v>#N/A</v>
      </c>
      <c r="AF147" s="120" t="e">
        <f ca="1">+IF(AND(ISNUMBER(OFFSET('Sanitation Data'!$E$5,0,10*ROW('Sanitation Data'!E141))),'Data Summary'!CU147="Yes"),100-OFFSET('Sanitation Data'!$E$5,0,10*ROW('Sanitation Data'!E141)),NA())</f>
        <v>#N/A</v>
      </c>
      <c r="AG147" s="120" t="e">
        <f ca="1">+IF(AND(ISNUMBER(OFFSET('Sanitation Data'!$E$7,0,10*ROW('Sanitation Data'!E141))),'Data Summary'!CV147="Yes"),OFFSET('Sanitation Data'!$E$7,0,10*ROW('Sanitation Data'!E141)),NA())</f>
        <v>#N/A</v>
      </c>
      <c r="AH147" s="120" t="e">
        <f ca="1">+IF(AND(ISNUMBER(OFFSET('Sanitation Data'!$E$11,0,10*ROW('Sanitation Data'!E141))),'Data Summary'!CW147="Yes"),OFFSET('Sanitation Data'!$E$11,0,10*ROW('Sanitation Data'!E141)),NA())</f>
        <v>#N/A</v>
      </c>
      <c r="AI147" s="120" t="e">
        <f ca="1">+IF(AND(ISNUMBER(OFFSET('Sanitation Data'!$E$12,0,10*ROW('Sanitation Data'!E141))),'Data Summary'!CX147="Yes"),OFFSET('Sanitation Data'!$E$12,0,10*ROW('Sanitation Data'!E141)),NA())</f>
        <v>#N/A</v>
      </c>
      <c r="AJ147" s="120" t="e">
        <f ca="1">+IF(AND(ISNUMBER(OFFSET('Sanitation Data'!$E$13,0,10*ROW('Sanitation Data'!E141))),'Data Summary'!CY147="Yes"),OFFSET('Sanitation Data'!$E$13,0,10*ROW('Sanitation Data'!E141)),NA())</f>
        <v>#N/A</v>
      </c>
      <c r="AK147" s="120" t="e">
        <f ca="1">+IF(AND(ISNUMBER(OFFSET('Sanitation Data'!$F$5,0,10*ROW('Sanitation Data'!F141))),'Data Summary'!CZ147="Yes"),100-OFFSET('Sanitation Data'!$F$5,0,10*ROW('Sanitation Data'!F141)),NA())</f>
        <v>#N/A</v>
      </c>
      <c r="AL147" s="120" t="e">
        <f ca="1">+IF(AND(ISNUMBER(OFFSET('Sanitation Data'!$F$7,0,10*ROW('Sanitation Data'!F141))),'Data Summary'!DA147="Yes"),OFFSET('Sanitation Data'!$F$7,0,10*ROW('Sanitation Data'!F141)),NA())</f>
        <v>#N/A</v>
      </c>
      <c r="AM147" s="120" t="e">
        <f ca="1">+IF(AND(ISNUMBER(OFFSET('Sanitation Data'!$F$11,0,10*ROW('Sanitation Data'!F141))),'Data Summary'!DB147="Yes"),OFFSET('Sanitation Data'!$F$11,0,10*ROW('Sanitation Data'!F141)),NA())</f>
        <v>#N/A</v>
      </c>
      <c r="AN147" s="120" t="e">
        <f ca="1">+IF(AND(ISNUMBER(OFFSET('Sanitation Data'!$F$12,0,10*ROW('Sanitation Data'!F141))),'Data Summary'!DC147="Yes"),OFFSET('Sanitation Data'!$F$12,0,10*ROW('Sanitation Data'!F141)),NA())</f>
        <v>#N/A</v>
      </c>
      <c r="AO147" s="120" t="e">
        <f ca="1">+IF(AND(ISNUMBER(OFFSET('Sanitation Data'!$F$13,0,10*ROW('Sanitation Data'!F141))),'Data Summary'!DD147="Yes"),OFFSET('Sanitation Data'!$F$13,0,10*ROW('Sanitation Data'!F141)),NA())</f>
        <v>#N/A</v>
      </c>
      <c r="AP147" s="120" t="e">
        <f ca="1">+IF(AND(ISNUMBER(OFFSET('Sanitation Data'!$G$5,0,10*ROW('Sanitation Data'!G141))),'Data Summary'!DE147="Yes"),100-OFFSET('Sanitation Data'!$G$5,0,10*ROW('Sanitation Data'!G141)),NA())</f>
        <v>#N/A</v>
      </c>
      <c r="AQ147" s="120" t="e">
        <f ca="1">+IF(AND(ISNUMBER(OFFSET('Sanitation Data'!$G$7,0,10*ROW('Sanitation Data'!G141))),'Data Summary'!DF147="Yes"),OFFSET('Sanitation Data'!$G$7,0,10*ROW('Sanitation Data'!G141)),NA())</f>
        <v>#N/A</v>
      </c>
      <c r="AR147" s="120" t="e">
        <f ca="1">+IF(AND(ISNUMBER(OFFSET('Sanitation Data'!$G$11,0,10*ROW('Sanitation Data'!G141))),'Data Summary'!DG147="Yes"),OFFSET('Sanitation Data'!$G$11,0,10*ROW('Sanitation Data'!G141)),NA())</f>
        <v>#N/A</v>
      </c>
      <c r="AS147" s="120" t="e">
        <f ca="1">+IF(AND(ISNUMBER(OFFSET('Sanitation Data'!$G$12,0,10*ROW('Sanitation Data'!G141))),'Data Summary'!DH147="Yes"),OFFSET('Sanitation Data'!$G$12,0,10*ROW('Sanitation Data'!G141)),NA())</f>
        <v>#N/A</v>
      </c>
      <c r="AT147" s="120" t="e">
        <f ca="1">+IF(AND(ISNUMBER(OFFSET('Sanitation Data'!$G$13,0,10*ROW('Sanitation Data'!G141))),'Data Summary'!DI147="Yes"),OFFSET('Sanitation Data'!$G$13,0,10*ROW('Sanitation Data'!G141)),NA())</f>
        <v>#N/A</v>
      </c>
      <c r="AU147" s="120" t="e">
        <f ca="1">+IF(AND(ISNUMBER(OFFSET('Sanitation Data'!$H$5,0,10*ROW('Sanitation Data'!H141))),'Data Summary'!DJ147="Yes"),100-OFFSET('Sanitation Data'!$H$5,0,10*ROW('Sanitation Data'!H141)),NA())</f>
        <v>#N/A</v>
      </c>
      <c r="AV147" s="120" t="e">
        <f ca="1">+IF(AND(ISNUMBER(OFFSET('Sanitation Data'!$H$7,0,10*ROW('Sanitation Data'!H141))),'Data Summary'!DK147="Yes"),OFFSET('Sanitation Data'!$H$7,0,10*ROW('Sanitation Data'!H141)),NA())</f>
        <v>#N/A</v>
      </c>
      <c r="AW147" s="120" t="e">
        <f ca="1">+IF(AND(ISNUMBER(OFFSET('Sanitation Data'!$H$11,0,10*ROW('Sanitation Data'!H141))),'Data Summary'!DL147="Yes"),OFFSET('Sanitation Data'!$H$11,0,10*ROW('Sanitation Data'!H141)),NA())</f>
        <v>#N/A</v>
      </c>
      <c r="AX147" s="120" t="e">
        <f ca="1">+IF(AND(ISNUMBER(OFFSET('Sanitation Data'!$H$12,0,10*ROW('Sanitation Data'!H141))),'Data Summary'!DM147="Yes"),OFFSET('Sanitation Data'!$H$12,0,10*ROW('Sanitation Data'!H141)),NA())</f>
        <v>#N/A</v>
      </c>
      <c r="AY147" s="120" t="e">
        <f ca="1">+IF(AND(ISNUMBER(OFFSET('Sanitation Data'!$H$13,0,10*ROW('Sanitation Data'!H141))),'Data Summary'!DN147="Yes"),OFFSET('Sanitation Data'!$H$13,0,10*ROW('Sanitation Data'!H141)),NA())</f>
        <v>#N/A</v>
      </c>
      <c r="AZ147" s="121" t="e">
        <f ca="1">+IF(AND(ISNUMBER(OFFSET('Hygiene Data'!$C$6,0,10*ROW('Hygiene Data'!C141))),'Data Summary'!DO147="Yes"),OFFSET('Hygiene Data'!$C$6,0,10*ROW('Hygiene Data'!C141)),NA())</f>
        <v>#N/A</v>
      </c>
      <c r="BA147" s="121" t="e">
        <f ca="1">+IF(AND(ISNUMBER(OFFSET('Hygiene Data'!$C$8,0,10*ROW('Hygiene Data'!C141))),'Data Summary'!DP147="Yes"),OFFSET('Hygiene Data'!$C$8,0,10*ROW('Hygiene Data'!C141)),NA())</f>
        <v>#N/A</v>
      </c>
      <c r="BB147" s="121" t="e">
        <f ca="1">+IF(AND(ISNUMBER(OFFSET('Hygiene Data'!$C$10,0,10*ROW('Hygiene Data'!C141))),'Data Summary'!DQ147="Yes"),OFFSET('Hygiene Data'!$C$10,0,10*ROW('Hygiene Data'!C141)),NA())</f>
        <v>#N/A</v>
      </c>
      <c r="BC147" s="121" t="e">
        <f ca="1">+IF(AND(ISNUMBER(OFFSET('Hygiene Data'!$D$6,0,10*ROW('Hygiene Data'!D141))),'Data Summary'!DR147="Yes"),OFFSET('Hygiene Data'!$D$6,0,10*ROW('Hygiene Data'!D141)),NA())</f>
        <v>#N/A</v>
      </c>
      <c r="BD147" s="121" t="e">
        <f ca="1">+IF(AND(ISNUMBER(OFFSET('Hygiene Data'!$D$8,0,10*ROW('Hygiene Data'!D141))),'Data Summary'!DS147="Yes"),OFFSET('Hygiene Data'!$D$8,0,10*ROW('Hygiene Data'!D141)),NA())</f>
        <v>#N/A</v>
      </c>
      <c r="BE147" s="121" t="e">
        <f ca="1">+IF(AND(ISNUMBER(OFFSET('Hygiene Data'!$D$10,0,10*ROW('Hygiene Data'!D141))),'Data Summary'!DT147="Yes"),OFFSET('Hygiene Data'!$D$10,0,10*ROW('Hygiene Data'!D141)),NA())</f>
        <v>#N/A</v>
      </c>
      <c r="BF147" s="121" t="e">
        <f ca="1">+IF(AND(ISNUMBER(OFFSET('Hygiene Data'!$E$6,0,10*ROW('Hygiene Data'!E141))),'Data Summary'!DU147="Yes"),OFFSET('Hygiene Data'!$E$6,0,10*ROW('Hygiene Data'!E141)),NA())</f>
        <v>#N/A</v>
      </c>
      <c r="BG147" s="121" t="e">
        <f ca="1">+IF(AND(ISNUMBER(OFFSET('Hygiene Data'!$E$8,0,10*ROW('Hygiene Data'!E141))),'Data Summary'!DV147="Yes"),OFFSET('Hygiene Data'!$E$8,0,10*ROW('Hygiene Data'!E141)),NA())</f>
        <v>#N/A</v>
      </c>
      <c r="BH147" s="121" t="e">
        <f ca="1">+IF(AND(ISNUMBER(OFFSET('Hygiene Data'!$E$10,0,10*ROW('Hygiene Data'!E141))),'Data Summary'!DW147="Yes"),OFFSET('Hygiene Data'!$E$10,0,10*ROW('Hygiene Data'!E141)),NA())</f>
        <v>#N/A</v>
      </c>
      <c r="BI147" s="121" t="e">
        <f ca="1">+IF(AND(ISNUMBER(OFFSET('Hygiene Data'!$F$6,0,10*ROW('Hygiene Data'!F141))),'Data Summary'!DX147="Yes"),OFFSET('Hygiene Data'!$F$6,0,10*ROW('Hygiene Data'!F141)),NA())</f>
        <v>#N/A</v>
      </c>
      <c r="BJ147" s="121" t="e">
        <f ca="1">+IF(AND(ISNUMBER(OFFSET('Hygiene Data'!$F$8,0,10*ROW('Hygiene Data'!F141))),'Data Summary'!DY147="Yes"),OFFSET('Hygiene Data'!$F$8,0,10*ROW('Hygiene Data'!F141)),NA())</f>
        <v>#N/A</v>
      </c>
      <c r="BK147" s="121" t="e">
        <f ca="1">+IF(AND(ISNUMBER(OFFSET('Hygiene Data'!$F$10,0,10*ROW('Hygiene Data'!F141))),'Data Summary'!DZ147="Yes"),OFFSET('Hygiene Data'!$F$10,0,10*ROW('Hygiene Data'!F141)),NA())</f>
        <v>#N/A</v>
      </c>
      <c r="BL147" s="121" t="e">
        <f ca="1">+IF(AND(ISNUMBER(OFFSET('Hygiene Data'!$G$6,0,10*ROW('Hygiene Data'!G141))),'Data Summary'!EA147="Yes"),OFFSET('Hygiene Data'!$G$6,0,10*ROW('Hygiene Data'!G141)),NA())</f>
        <v>#N/A</v>
      </c>
      <c r="BM147" s="121" t="e">
        <f ca="1">+IF(AND(ISNUMBER(OFFSET('Hygiene Data'!$G$8,0,10*ROW('Hygiene Data'!G141))),'Data Summary'!EB147="Yes"),OFFSET('Hygiene Data'!$G$8,0,10*ROW('Hygiene Data'!G141)),NA())</f>
        <v>#N/A</v>
      </c>
      <c r="BN147" s="121" t="e">
        <f ca="1">+IF(AND(ISNUMBER(OFFSET('Hygiene Data'!$G$10,0,10*ROW('Hygiene Data'!G141))),'Data Summary'!EC147="Yes"),OFFSET('Hygiene Data'!$G$10,0,10*ROW('Hygiene Data'!G141)),NA())</f>
        <v>#N/A</v>
      </c>
      <c r="BO147" s="121" t="e">
        <f ca="1">+IF(AND(ISNUMBER(OFFSET('Hygiene Data'!$H$6,0,10*ROW('Hygiene Data'!H141))),'Data Summary'!ED147="Yes"),OFFSET('Hygiene Data'!$H$6,0,10*ROW('Hygiene Data'!H141)),NA())</f>
        <v>#N/A</v>
      </c>
      <c r="BP147" s="121" t="e">
        <f ca="1">+IF(AND(ISNUMBER(OFFSET('Hygiene Data'!$H$8,0,10*ROW('Hygiene Data'!H141))),'Data Summary'!EE147="Yes"),OFFSET('Hygiene Data'!$H$8,0,10*ROW('Hygiene Data'!H141)),NA())</f>
        <v>#N/A</v>
      </c>
      <c r="BQ147" s="121" t="e">
        <f ca="1">+IF(AND(ISNUMBER(OFFSET('Hygiene Data'!$H$10,0,10*ROW('Hygiene Data'!H141))),'Data Summary'!EF147="Yes"),OFFSET('Hygiene Data'!$H$10,0,10*ROW('Hygiene Data'!H141)),NA())</f>
        <v>#N/A</v>
      </c>
    </row>
    <row r="148" spans="1:69" x14ac:dyDescent="0.2">
      <c r="A148" s="44" t="e">
        <f ca="1">+IF(OFFSET('Water Data'!$B$1,0,10*ROW('Water Data'!B142))="",NA(),OFFSET('Water Data'!$B$1,0,10*ROW('Water Data'!B142)))</f>
        <v>#N/A</v>
      </c>
      <c r="B148" s="44" t="e">
        <f ca="1">+IF(OFFSET('Water Data'!$A$3,0,10*ROW('Water Data'!A145))="",NA(),OFFSET('Water Data'!$A$3,0,10*ROW('Water Data'!A145)))</f>
        <v>#N/A</v>
      </c>
      <c r="C148" s="44" t="e">
        <f ca="1">+IF(OFFSET('Water Data'!$C$3,0,10*ROW('Water Data'!C145))="",NA(),OFFSET('Water Data'!$C$3,0,10*ROW('Water Data'!C145)))</f>
        <v>#N/A</v>
      </c>
      <c r="D148" s="119" t="e">
        <f ca="1">+IF(AND(ISNUMBER(OFFSET('Water Data'!$C$5,0,10*ROW('Water Data'!C142))),'Data Summary'!BS148="Yes"),100-OFFSET('Water Data'!$C$5,0,10*ROW('Water Data'!C142)),NA())</f>
        <v>#N/A</v>
      </c>
      <c r="E148" s="119" t="e">
        <f ca="1">+IF(AND(ISNUMBER(OFFSET('Water Data'!$C$7,0,10*ROW('Water Data'!C142))),'Data Summary'!BT148="Yes"),OFFSET('Water Data'!$C$7,0,10*ROW('Water Data'!C142)),NA())</f>
        <v>#N/A</v>
      </c>
      <c r="F148" s="119" t="e">
        <f ca="1">+IF(AND(ISNUMBER(OFFSET('Water Data'!$C$10,0,10*ROW('Water Data'!C142))),'Data Summary'!BU148="Yes"),OFFSET('Water Data'!$C$10,0,10*ROW('Water Data'!C142)),NA())</f>
        <v>#N/A</v>
      </c>
      <c r="G148" s="119" t="e">
        <f ca="1">+IF(AND(ISNUMBER(OFFSET('Water Data'!$D$5,0,10*ROW('Water Data'!D142))),'Data Summary'!BV148="Yes"),100-OFFSET('Water Data'!$D$5,0,10*ROW('Water Data'!D142)),NA())</f>
        <v>#N/A</v>
      </c>
      <c r="H148" s="119" t="e">
        <f ca="1">+IF(AND(ISNUMBER(OFFSET('Water Data'!$D$7,0,10*ROW('Water Data'!D142))),'Data Summary'!BW148="Yes"),OFFSET('Water Data'!$D$7,0,10*ROW('Water Data'!D142)),NA())</f>
        <v>#N/A</v>
      </c>
      <c r="I148" s="119" t="e">
        <f ca="1">+IF(AND(ISNUMBER(OFFSET('Water Data'!$D$10,0,10*ROW('Water Data'!D142))),'Data Summary'!BX148="Yes"),OFFSET('Water Data'!$D$10,0,10*ROW('Water Data'!D142)),NA())</f>
        <v>#N/A</v>
      </c>
      <c r="J148" s="119" t="e">
        <f ca="1">+IF(AND(ISNUMBER(OFFSET('Water Data'!$E$5,0,10*ROW('Water Data'!E142))),'Data Summary'!BY148="Yes"),100-OFFSET('Water Data'!$E$5,0,10*ROW('Water Data'!E142)),NA())</f>
        <v>#N/A</v>
      </c>
      <c r="K148" s="119" t="e">
        <f ca="1">+IF(AND(ISNUMBER(OFFSET('Water Data'!$E$7,0,10*ROW('Water Data'!E142))),'Data Summary'!BZ148="Yes"),OFFSET('Water Data'!$E$7,0,10*ROW('Water Data'!E142)),NA())</f>
        <v>#N/A</v>
      </c>
      <c r="L148" s="119" t="e">
        <f ca="1">+IF(AND(ISNUMBER(OFFSET('Water Data'!$E$10,0,10*ROW('Water Data'!E142))),'Data Summary'!CA148="Yes"),OFFSET('Water Data'!$E$10,0,10*ROW('Water Data'!E142)),NA())</f>
        <v>#N/A</v>
      </c>
      <c r="M148" s="119" t="e">
        <f ca="1">+IF(AND(ISNUMBER(OFFSET('Water Data'!$F$5,0,10*ROW('Water Data'!F142))),'Data Summary'!CB148="Yes"),100-OFFSET('Water Data'!$F$5,0,10*ROW('Water Data'!F142)),NA())</f>
        <v>#N/A</v>
      </c>
      <c r="N148" s="119" t="e">
        <f ca="1">+IF(AND(ISNUMBER(OFFSET('Water Data'!$F$7,0,10*ROW('Water Data'!F142))),'Data Summary'!CC148="Yes"),OFFSET('Water Data'!$F$7,0,10*ROW('Water Data'!F142)),NA())</f>
        <v>#N/A</v>
      </c>
      <c r="O148" s="119" t="e">
        <f ca="1">+IF(AND(ISNUMBER(OFFSET('Water Data'!$F$10,0,10*ROW('Water Data'!F142))),'Data Summary'!CD148="Yes"),OFFSET('Water Data'!$F$10,0,10*ROW('Water Data'!F142)),NA())</f>
        <v>#N/A</v>
      </c>
      <c r="P148" s="119" t="e">
        <f ca="1">+IF(AND(ISNUMBER(OFFSET('Water Data'!$G$5,0,10*ROW('Water Data'!G142))),'Data Summary'!CE148="Yes"),100-OFFSET('Water Data'!$G$5,0,10*ROW('Water Data'!G142)),NA())</f>
        <v>#N/A</v>
      </c>
      <c r="Q148" s="119" t="e">
        <f ca="1">+IF(AND(ISNUMBER(OFFSET('Water Data'!$G$7,0,10*ROW('Water Data'!G142))),'Data Summary'!CF148="Yes"),OFFSET('Water Data'!$G$7,0,10*ROW('Water Data'!G142)),NA())</f>
        <v>#N/A</v>
      </c>
      <c r="R148" s="119" t="e">
        <f ca="1">+IF(AND(ISNUMBER(OFFSET('Water Data'!$G$10,0,10*ROW('Water Data'!G142))),'Data Summary'!CG148="Yes"),OFFSET('Water Data'!$G$10,0,10*ROW('Water Data'!G142)),NA())</f>
        <v>#N/A</v>
      </c>
      <c r="S148" s="119" t="e">
        <f ca="1">+IF(AND(ISNUMBER(OFFSET('Water Data'!$H$5,0,10*ROW('Water Data'!H142))),'Data Summary'!CH148="Yes"),100-OFFSET('Water Data'!$H$5,0,10*ROW('Water Data'!H142)),NA())</f>
        <v>#N/A</v>
      </c>
      <c r="T148" s="119" t="e">
        <f ca="1">+IF(AND(ISNUMBER(OFFSET('Water Data'!$H$7,0,10*ROW('Water Data'!H142))),'Data Summary'!CI148="Yes"),OFFSET('Water Data'!$H$7,0,10*ROW('Water Data'!H142)),NA())</f>
        <v>#N/A</v>
      </c>
      <c r="U148" s="119" t="e">
        <f ca="1">+IF(AND(ISNUMBER(OFFSET('Water Data'!$H$10,0,10*ROW('Water Data'!H142))),'Data Summary'!CJ148="Yes"),OFFSET('Water Data'!$H$10,0,10*ROW('Water Data'!H142)),NA())</f>
        <v>#N/A</v>
      </c>
      <c r="V148" s="120" t="e">
        <f ca="1">+IF(AND(ISNUMBER(OFFSET('Sanitation Data'!$C$5,0,10*ROW('Sanitation Data'!C142))),'Data Summary'!CK148="Yes"),100-OFFSET('Sanitation Data'!$C$5,0,10*ROW('Sanitation Data'!C142)),NA())</f>
        <v>#N/A</v>
      </c>
      <c r="W148" s="120" t="e">
        <f ca="1">+IF(AND(ISNUMBER(OFFSET('Sanitation Data'!$C$7,0,10*ROW('Sanitation Data'!C142))),'Data Summary'!CL148="Yes"),OFFSET('Sanitation Data'!$C$7,0,10*ROW('Sanitation Data'!C142)),NA())</f>
        <v>#N/A</v>
      </c>
      <c r="X148" s="120" t="e">
        <f ca="1">+IF(AND(ISNUMBER(OFFSET('Sanitation Data'!$C$11,0,10*ROW('Sanitation Data'!C142))),'Data Summary'!CM148="Yes"),OFFSET('Sanitation Data'!$C$11,0,10*ROW('Sanitation Data'!C142)),NA())</f>
        <v>#N/A</v>
      </c>
      <c r="Y148" s="120" t="e">
        <f ca="1">+IF(AND(ISNUMBER(OFFSET('Sanitation Data'!$C$12,0,10*ROW('Sanitation Data'!C142))),'Data Summary'!CN148="Yes"),OFFSET('Sanitation Data'!$C$12,0,10*ROW('Sanitation Data'!C142)),NA())</f>
        <v>#N/A</v>
      </c>
      <c r="Z148" s="120" t="e">
        <f ca="1">+IF(AND(ISNUMBER(OFFSET('Sanitation Data'!$C$13,0,10*ROW('Sanitation Data'!C142))),'Data Summary'!CO148="Yes"),OFFSET('Sanitation Data'!$C$13,0,10*ROW('Sanitation Data'!C142)),NA())</f>
        <v>#N/A</v>
      </c>
      <c r="AA148" s="120" t="e">
        <f ca="1">+IF(AND(ISNUMBER(OFFSET('Sanitation Data'!$D$5,0,10*ROW('Sanitation Data'!D142))),'Data Summary'!CP148="Yes"),100-OFFSET('Sanitation Data'!$D$5,0,10*ROW('Sanitation Data'!D142)),NA())</f>
        <v>#N/A</v>
      </c>
      <c r="AB148" s="120" t="e">
        <f ca="1">+IF(AND(ISNUMBER(OFFSET('Sanitation Data'!$D$7,0,10*ROW('Sanitation Data'!D142))),'Data Summary'!CQ148="Yes"),OFFSET('Sanitation Data'!$D$7,0,10*ROW('Sanitation Data'!D142)),NA())</f>
        <v>#N/A</v>
      </c>
      <c r="AC148" s="120" t="e">
        <f ca="1">+IF(AND(ISNUMBER(OFFSET('Sanitation Data'!$D$11,0,10*ROW('Sanitation Data'!D142))),'Data Summary'!CR148="Yes"),OFFSET('Sanitation Data'!$D$11,0,10*ROW('Sanitation Data'!D142)),NA())</f>
        <v>#N/A</v>
      </c>
      <c r="AD148" s="120" t="e">
        <f ca="1">+IF(AND(ISNUMBER(OFFSET('Sanitation Data'!$D$12,0,10*ROW('Sanitation Data'!D142))),'Data Summary'!CS148="Yes"),OFFSET('Sanitation Data'!$D$12,0,10*ROW('Sanitation Data'!D142)),NA())</f>
        <v>#N/A</v>
      </c>
      <c r="AE148" s="120" t="e">
        <f ca="1">+IF(AND(ISNUMBER(OFFSET('Sanitation Data'!$D$13,0,10*ROW('Sanitation Data'!D142))),'Data Summary'!CT148="Yes"),OFFSET('Sanitation Data'!$D$13,0,10*ROW('Sanitation Data'!D142)),NA())</f>
        <v>#N/A</v>
      </c>
      <c r="AF148" s="120" t="e">
        <f ca="1">+IF(AND(ISNUMBER(OFFSET('Sanitation Data'!$E$5,0,10*ROW('Sanitation Data'!E142))),'Data Summary'!CU148="Yes"),100-OFFSET('Sanitation Data'!$E$5,0,10*ROW('Sanitation Data'!E142)),NA())</f>
        <v>#N/A</v>
      </c>
      <c r="AG148" s="120" t="e">
        <f ca="1">+IF(AND(ISNUMBER(OFFSET('Sanitation Data'!$E$7,0,10*ROW('Sanitation Data'!E142))),'Data Summary'!CV148="Yes"),OFFSET('Sanitation Data'!$E$7,0,10*ROW('Sanitation Data'!E142)),NA())</f>
        <v>#N/A</v>
      </c>
      <c r="AH148" s="120" t="e">
        <f ca="1">+IF(AND(ISNUMBER(OFFSET('Sanitation Data'!$E$11,0,10*ROW('Sanitation Data'!E142))),'Data Summary'!CW148="Yes"),OFFSET('Sanitation Data'!$E$11,0,10*ROW('Sanitation Data'!E142)),NA())</f>
        <v>#N/A</v>
      </c>
      <c r="AI148" s="120" t="e">
        <f ca="1">+IF(AND(ISNUMBER(OFFSET('Sanitation Data'!$E$12,0,10*ROW('Sanitation Data'!E142))),'Data Summary'!CX148="Yes"),OFFSET('Sanitation Data'!$E$12,0,10*ROW('Sanitation Data'!E142)),NA())</f>
        <v>#N/A</v>
      </c>
      <c r="AJ148" s="120" t="e">
        <f ca="1">+IF(AND(ISNUMBER(OFFSET('Sanitation Data'!$E$13,0,10*ROW('Sanitation Data'!E142))),'Data Summary'!CY148="Yes"),OFFSET('Sanitation Data'!$E$13,0,10*ROW('Sanitation Data'!E142)),NA())</f>
        <v>#N/A</v>
      </c>
      <c r="AK148" s="120" t="e">
        <f ca="1">+IF(AND(ISNUMBER(OFFSET('Sanitation Data'!$F$5,0,10*ROW('Sanitation Data'!F142))),'Data Summary'!CZ148="Yes"),100-OFFSET('Sanitation Data'!$F$5,0,10*ROW('Sanitation Data'!F142)),NA())</f>
        <v>#N/A</v>
      </c>
      <c r="AL148" s="120" t="e">
        <f ca="1">+IF(AND(ISNUMBER(OFFSET('Sanitation Data'!$F$7,0,10*ROW('Sanitation Data'!F142))),'Data Summary'!DA148="Yes"),OFFSET('Sanitation Data'!$F$7,0,10*ROW('Sanitation Data'!F142)),NA())</f>
        <v>#N/A</v>
      </c>
      <c r="AM148" s="120" t="e">
        <f ca="1">+IF(AND(ISNUMBER(OFFSET('Sanitation Data'!$F$11,0,10*ROW('Sanitation Data'!F142))),'Data Summary'!DB148="Yes"),OFFSET('Sanitation Data'!$F$11,0,10*ROW('Sanitation Data'!F142)),NA())</f>
        <v>#N/A</v>
      </c>
      <c r="AN148" s="120" t="e">
        <f ca="1">+IF(AND(ISNUMBER(OFFSET('Sanitation Data'!$F$12,0,10*ROW('Sanitation Data'!F142))),'Data Summary'!DC148="Yes"),OFFSET('Sanitation Data'!$F$12,0,10*ROW('Sanitation Data'!F142)),NA())</f>
        <v>#N/A</v>
      </c>
      <c r="AO148" s="120" t="e">
        <f ca="1">+IF(AND(ISNUMBER(OFFSET('Sanitation Data'!$F$13,0,10*ROW('Sanitation Data'!F142))),'Data Summary'!DD148="Yes"),OFFSET('Sanitation Data'!$F$13,0,10*ROW('Sanitation Data'!F142)),NA())</f>
        <v>#N/A</v>
      </c>
      <c r="AP148" s="120" t="e">
        <f ca="1">+IF(AND(ISNUMBER(OFFSET('Sanitation Data'!$G$5,0,10*ROW('Sanitation Data'!G142))),'Data Summary'!DE148="Yes"),100-OFFSET('Sanitation Data'!$G$5,0,10*ROW('Sanitation Data'!G142)),NA())</f>
        <v>#N/A</v>
      </c>
      <c r="AQ148" s="120" t="e">
        <f ca="1">+IF(AND(ISNUMBER(OFFSET('Sanitation Data'!$G$7,0,10*ROW('Sanitation Data'!G142))),'Data Summary'!DF148="Yes"),OFFSET('Sanitation Data'!$G$7,0,10*ROW('Sanitation Data'!G142)),NA())</f>
        <v>#N/A</v>
      </c>
      <c r="AR148" s="120" t="e">
        <f ca="1">+IF(AND(ISNUMBER(OFFSET('Sanitation Data'!$G$11,0,10*ROW('Sanitation Data'!G142))),'Data Summary'!DG148="Yes"),OFFSET('Sanitation Data'!$G$11,0,10*ROW('Sanitation Data'!G142)),NA())</f>
        <v>#N/A</v>
      </c>
      <c r="AS148" s="120" t="e">
        <f ca="1">+IF(AND(ISNUMBER(OFFSET('Sanitation Data'!$G$12,0,10*ROW('Sanitation Data'!G142))),'Data Summary'!DH148="Yes"),OFFSET('Sanitation Data'!$G$12,0,10*ROW('Sanitation Data'!G142)),NA())</f>
        <v>#N/A</v>
      </c>
      <c r="AT148" s="120" t="e">
        <f ca="1">+IF(AND(ISNUMBER(OFFSET('Sanitation Data'!$G$13,0,10*ROW('Sanitation Data'!G142))),'Data Summary'!DI148="Yes"),OFFSET('Sanitation Data'!$G$13,0,10*ROW('Sanitation Data'!G142)),NA())</f>
        <v>#N/A</v>
      </c>
      <c r="AU148" s="120" t="e">
        <f ca="1">+IF(AND(ISNUMBER(OFFSET('Sanitation Data'!$H$5,0,10*ROW('Sanitation Data'!H142))),'Data Summary'!DJ148="Yes"),100-OFFSET('Sanitation Data'!$H$5,0,10*ROW('Sanitation Data'!H142)),NA())</f>
        <v>#N/A</v>
      </c>
      <c r="AV148" s="120" t="e">
        <f ca="1">+IF(AND(ISNUMBER(OFFSET('Sanitation Data'!$H$7,0,10*ROW('Sanitation Data'!H142))),'Data Summary'!DK148="Yes"),OFFSET('Sanitation Data'!$H$7,0,10*ROW('Sanitation Data'!H142)),NA())</f>
        <v>#N/A</v>
      </c>
      <c r="AW148" s="120" t="e">
        <f ca="1">+IF(AND(ISNUMBER(OFFSET('Sanitation Data'!$H$11,0,10*ROW('Sanitation Data'!H142))),'Data Summary'!DL148="Yes"),OFFSET('Sanitation Data'!$H$11,0,10*ROW('Sanitation Data'!H142)),NA())</f>
        <v>#N/A</v>
      </c>
      <c r="AX148" s="120" t="e">
        <f ca="1">+IF(AND(ISNUMBER(OFFSET('Sanitation Data'!$H$12,0,10*ROW('Sanitation Data'!H142))),'Data Summary'!DM148="Yes"),OFFSET('Sanitation Data'!$H$12,0,10*ROW('Sanitation Data'!H142)),NA())</f>
        <v>#N/A</v>
      </c>
      <c r="AY148" s="120" t="e">
        <f ca="1">+IF(AND(ISNUMBER(OFFSET('Sanitation Data'!$H$13,0,10*ROW('Sanitation Data'!H142))),'Data Summary'!DN148="Yes"),OFFSET('Sanitation Data'!$H$13,0,10*ROW('Sanitation Data'!H142)),NA())</f>
        <v>#N/A</v>
      </c>
      <c r="AZ148" s="121" t="e">
        <f ca="1">+IF(AND(ISNUMBER(OFFSET('Hygiene Data'!$C$6,0,10*ROW('Hygiene Data'!C142))),'Data Summary'!DO148="Yes"),OFFSET('Hygiene Data'!$C$6,0,10*ROW('Hygiene Data'!C142)),NA())</f>
        <v>#N/A</v>
      </c>
      <c r="BA148" s="121" t="e">
        <f ca="1">+IF(AND(ISNUMBER(OFFSET('Hygiene Data'!$C$8,0,10*ROW('Hygiene Data'!C142))),'Data Summary'!DP148="Yes"),OFFSET('Hygiene Data'!$C$8,0,10*ROW('Hygiene Data'!C142)),NA())</f>
        <v>#N/A</v>
      </c>
      <c r="BB148" s="121" t="e">
        <f ca="1">+IF(AND(ISNUMBER(OFFSET('Hygiene Data'!$C$10,0,10*ROW('Hygiene Data'!C142))),'Data Summary'!DQ148="Yes"),OFFSET('Hygiene Data'!$C$10,0,10*ROW('Hygiene Data'!C142)),NA())</f>
        <v>#N/A</v>
      </c>
      <c r="BC148" s="121" t="e">
        <f ca="1">+IF(AND(ISNUMBER(OFFSET('Hygiene Data'!$D$6,0,10*ROW('Hygiene Data'!D142))),'Data Summary'!DR148="Yes"),OFFSET('Hygiene Data'!$D$6,0,10*ROW('Hygiene Data'!D142)),NA())</f>
        <v>#N/A</v>
      </c>
      <c r="BD148" s="121" t="e">
        <f ca="1">+IF(AND(ISNUMBER(OFFSET('Hygiene Data'!$D$8,0,10*ROW('Hygiene Data'!D142))),'Data Summary'!DS148="Yes"),OFFSET('Hygiene Data'!$D$8,0,10*ROW('Hygiene Data'!D142)),NA())</f>
        <v>#N/A</v>
      </c>
      <c r="BE148" s="121" t="e">
        <f ca="1">+IF(AND(ISNUMBER(OFFSET('Hygiene Data'!$D$10,0,10*ROW('Hygiene Data'!D142))),'Data Summary'!DT148="Yes"),OFFSET('Hygiene Data'!$D$10,0,10*ROW('Hygiene Data'!D142)),NA())</f>
        <v>#N/A</v>
      </c>
      <c r="BF148" s="121" t="e">
        <f ca="1">+IF(AND(ISNUMBER(OFFSET('Hygiene Data'!$E$6,0,10*ROW('Hygiene Data'!E142))),'Data Summary'!DU148="Yes"),OFFSET('Hygiene Data'!$E$6,0,10*ROW('Hygiene Data'!E142)),NA())</f>
        <v>#N/A</v>
      </c>
      <c r="BG148" s="121" t="e">
        <f ca="1">+IF(AND(ISNUMBER(OFFSET('Hygiene Data'!$E$8,0,10*ROW('Hygiene Data'!E142))),'Data Summary'!DV148="Yes"),OFFSET('Hygiene Data'!$E$8,0,10*ROW('Hygiene Data'!E142)),NA())</f>
        <v>#N/A</v>
      </c>
      <c r="BH148" s="121" t="e">
        <f ca="1">+IF(AND(ISNUMBER(OFFSET('Hygiene Data'!$E$10,0,10*ROW('Hygiene Data'!E142))),'Data Summary'!DW148="Yes"),OFFSET('Hygiene Data'!$E$10,0,10*ROW('Hygiene Data'!E142)),NA())</f>
        <v>#N/A</v>
      </c>
      <c r="BI148" s="121" t="e">
        <f ca="1">+IF(AND(ISNUMBER(OFFSET('Hygiene Data'!$F$6,0,10*ROW('Hygiene Data'!F142))),'Data Summary'!DX148="Yes"),OFFSET('Hygiene Data'!$F$6,0,10*ROW('Hygiene Data'!F142)),NA())</f>
        <v>#N/A</v>
      </c>
      <c r="BJ148" s="121" t="e">
        <f ca="1">+IF(AND(ISNUMBER(OFFSET('Hygiene Data'!$F$8,0,10*ROW('Hygiene Data'!F142))),'Data Summary'!DY148="Yes"),OFFSET('Hygiene Data'!$F$8,0,10*ROW('Hygiene Data'!F142)),NA())</f>
        <v>#N/A</v>
      </c>
      <c r="BK148" s="121" t="e">
        <f ca="1">+IF(AND(ISNUMBER(OFFSET('Hygiene Data'!$F$10,0,10*ROW('Hygiene Data'!F142))),'Data Summary'!DZ148="Yes"),OFFSET('Hygiene Data'!$F$10,0,10*ROW('Hygiene Data'!F142)),NA())</f>
        <v>#N/A</v>
      </c>
      <c r="BL148" s="121" t="e">
        <f ca="1">+IF(AND(ISNUMBER(OFFSET('Hygiene Data'!$G$6,0,10*ROW('Hygiene Data'!G142))),'Data Summary'!EA148="Yes"),OFFSET('Hygiene Data'!$G$6,0,10*ROW('Hygiene Data'!G142)),NA())</f>
        <v>#N/A</v>
      </c>
      <c r="BM148" s="121" t="e">
        <f ca="1">+IF(AND(ISNUMBER(OFFSET('Hygiene Data'!$G$8,0,10*ROW('Hygiene Data'!G142))),'Data Summary'!EB148="Yes"),OFFSET('Hygiene Data'!$G$8,0,10*ROW('Hygiene Data'!G142)),NA())</f>
        <v>#N/A</v>
      </c>
      <c r="BN148" s="121" t="e">
        <f ca="1">+IF(AND(ISNUMBER(OFFSET('Hygiene Data'!$G$10,0,10*ROW('Hygiene Data'!G142))),'Data Summary'!EC148="Yes"),OFFSET('Hygiene Data'!$G$10,0,10*ROW('Hygiene Data'!G142)),NA())</f>
        <v>#N/A</v>
      </c>
      <c r="BO148" s="121" t="e">
        <f ca="1">+IF(AND(ISNUMBER(OFFSET('Hygiene Data'!$H$6,0,10*ROW('Hygiene Data'!H142))),'Data Summary'!ED148="Yes"),OFFSET('Hygiene Data'!$H$6,0,10*ROW('Hygiene Data'!H142)),NA())</f>
        <v>#N/A</v>
      </c>
      <c r="BP148" s="121" t="e">
        <f ca="1">+IF(AND(ISNUMBER(OFFSET('Hygiene Data'!$H$8,0,10*ROW('Hygiene Data'!H142))),'Data Summary'!EE148="Yes"),OFFSET('Hygiene Data'!$H$8,0,10*ROW('Hygiene Data'!H142)),NA())</f>
        <v>#N/A</v>
      </c>
      <c r="BQ148" s="121" t="e">
        <f ca="1">+IF(AND(ISNUMBER(OFFSET('Hygiene Data'!$H$10,0,10*ROW('Hygiene Data'!H142))),'Data Summary'!EF148="Yes"),OFFSET('Hygiene Data'!$H$10,0,10*ROW('Hygiene Data'!H142)),NA())</f>
        <v>#N/A</v>
      </c>
    </row>
    <row r="149" spans="1:69" x14ac:dyDescent="0.2">
      <c r="A149" s="44" t="e">
        <f ca="1">+IF(OFFSET('Water Data'!$B$1,0,10*ROW('Water Data'!B143))="",NA(),OFFSET('Water Data'!$B$1,0,10*ROW('Water Data'!B143)))</f>
        <v>#N/A</v>
      </c>
      <c r="B149" s="44" t="e">
        <f ca="1">+IF(OFFSET('Water Data'!$A$3,0,10*ROW('Water Data'!A146))="",NA(),OFFSET('Water Data'!$A$3,0,10*ROW('Water Data'!A146)))</f>
        <v>#N/A</v>
      </c>
      <c r="C149" s="44" t="e">
        <f ca="1">+IF(OFFSET('Water Data'!$C$3,0,10*ROW('Water Data'!C146))="",NA(),OFFSET('Water Data'!$C$3,0,10*ROW('Water Data'!C146)))</f>
        <v>#N/A</v>
      </c>
      <c r="D149" s="119" t="e">
        <f ca="1">+IF(AND(ISNUMBER(OFFSET('Water Data'!$C$5,0,10*ROW('Water Data'!C143))),'Data Summary'!BS149="Yes"),100-OFFSET('Water Data'!$C$5,0,10*ROW('Water Data'!C143)),NA())</f>
        <v>#N/A</v>
      </c>
      <c r="E149" s="119" t="e">
        <f ca="1">+IF(AND(ISNUMBER(OFFSET('Water Data'!$C$7,0,10*ROW('Water Data'!C143))),'Data Summary'!BT149="Yes"),OFFSET('Water Data'!$C$7,0,10*ROW('Water Data'!C143)),NA())</f>
        <v>#N/A</v>
      </c>
      <c r="F149" s="119" t="e">
        <f ca="1">+IF(AND(ISNUMBER(OFFSET('Water Data'!$C$10,0,10*ROW('Water Data'!C143))),'Data Summary'!BU149="Yes"),OFFSET('Water Data'!$C$10,0,10*ROW('Water Data'!C143)),NA())</f>
        <v>#N/A</v>
      </c>
      <c r="G149" s="119" t="e">
        <f ca="1">+IF(AND(ISNUMBER(OFFSET('Water Data'!$D$5,0,10*ROW('Water Data'!D143))),'Data Summary'!BV149="Yes"),100-OFFSET('Water Data'!$D$5,0,10*ROW('Water Data'!D143)),NA())</f>
        <v>#N/A</v>
      </c>
      <c r="H149" s="119" t="e">
        <f ca="1">+IF(AND(ISNUMBER(OFFSET('Water Data'!$D$7,0,10*ROW('Water Data'!D143))),'Data Summary'!BW149="Yes"),OFFSET('Water Data'!$D$7,0,10*ROW('Water Data'!D143)),NA())</f>
        <v>#N/A</v>
      </c>
      <c r="I149" s="119" t="e">
        <f ca="1">+IF(AND(ISNUMBER(OFFSET('Water Data'!$D$10,0,10*ROW('Water Data'!D143))),'Data Summary'!BX149="Yes"),OFFSET('Water Data'!$D$10,0,10*ROW('Water Data'!D143)),NA())</f>
        <v>#N/A</v>
      </c>
      <c r="J149" s="119" t="e">
        <f ca="1">+IF(AND(ISNUMBER(OFFSET('Water Data'!$E$5,0,10*ROW('Water Data'!E143))),'Data Summary'!BY149="Yes"),100-OFFSET('Water Data'!$E$5,0,10*ROW('Water Data'!E143)),NA())</f>
        <v>#N/A</v>
      </c>
      <c r="K149" s="119" t="e">
        <f ca="1">+IF(AND(ISNUMBER(OFFSET('Water Data'!$E$7,0,10*ROW('Water Data'!E143))),'Data Summary'!BZ149="Yes"),OFFSET('Water Data'!$E$7,0,10*ROW('Water Data'!E143)),NA())</f>
        <v>#N/A</v>
      </c>
      <c r="L149" s="119" t="e">
        <f ca="1">+IF(AND(ISNUMBER(OFFSET('Water Data'!$E$10,0,10*ROW('Water Data'!E143))),'Data Summary'!CA149="Yes"),OFFSET('Water Data'!$E$10,0,10*ROW('Water Data'!E143)),NA())</f>
        <v>#N/A</v>
      </c>
      <c r="M149" s="119" t="e">
        <f ca="1">+IF(AND(ISNUMBER(OFFSET('Water Data'!$F$5,0,10*ROW('Water Data'!F143))),'Data Summary'!CB149="Yes"),100-OFFSET('Water Data'!$F$5,0,10*ROW('Water Data'!F143)),NA())</f>
        <v>#N/A</v>
      </c>
      <c r="N149" s="119" t="e">
        <f ca="1">+IF(AND(ISNUMBER(OFFSET('Water Data'!$F$7,0,10*ROW('Water Data'!F143))),'Data Summary'!CC149="Yes"),OFFSET('Water Data'!$F$7,0,10*ROW('Water Data'!F143)),NA())</f>
        <v>#N/A</v>
      </c>
      <c r="O149" s="119" t="e">
        <f ca="1">+IF(AND(ISNUMBER(OFFSET('Water Data'!$F$10,0,10*ROW('Water Data'!F143))),'Data Summary'!CD149="Yes"),OFFSET('Water Data'!$F$10,0,10*ROW('Water Data'!F143)),NA())</f>
        <v>#N/A</v>
      </c>
      <c r="P149" s="119" t="e">
        <f ca="1">+IF(AND(ISNUMBER(OFFSET('Water Data'!$G$5,0,10*ROW('Water Data'!G143))),'Data Summary'!CE149="Yes"),100-OFFSET('Water Data'!$G$5,0,10*ROW('Water Data'!G143)),NA())</f>
        <v>#N/A</v>
      </c>
      <c r="Q149" s="119" t="e">
        <f ca="1">+IF(AND(ISNUMBER(OFFSET('Water Data'!$G$7,0,10*ROW('Water Data'!G143))),'Data Summary'!CF149="Yes"),OFFSET('Water Data'!$G$7,0,10*ROW('Water Data'!G143)),NA())</f>
        <v>#N/A</v>
      </c>
      <c r="R149" s="119" t="e">
        <f ca="1">+IF(AND(ISNUMBER(OFFSET('Water Data'!$G$10,0,10*ROW('Water Data'!G143))),'Data Summary'!CG149="Yes"),OFFSET('Water Data'!$G$10,0,10*ROW('Water Data'!G143)),NA())</f>
        <v>#N/A</v>
      </c>
      <c r="S149" s="119" t="e">
        <f ca="1">+IF(AND(ISNUMBER(OFFSET('Water Data'!$H$5,0,10*ROW('Water Data'!H143))),'Data Summary'!CH149="Yes"),100-OFFSET('Water Data'!$H$5,0,10*ROW('Water Data'!H143)),NA())</f>
        <v>#N/A</v>
      </c>
      <c r="T149" s="119" t="e">
        <f ca="1">+IF(AND(ISNUMBER(OFFSET('Water Data'!$H$7,0,10*ROW('Water Data'!H143))),'Data Summary'!CI149="Yes"),OFFSET('Water Data'!$H$7,0,10*ROW('Water Data'!H143)),NA())</f>
        <v>#N/A</v>
      </c>
      <c r="U149" s="119" t="e">
        <f ca="1">+IF(AND(ISNUMBER(OFFSET('Water Data'!$H$10,0,10*ROW('Water Data'!H143))),'Data Summary'!CJ149="Yes"),OFFSET('Water Data'!$H$10,0,10*ROW('Water Data'!H143)),NA())</f>
        <v>#N/A</v>
      </c>
      <c r="V149" s="120" t="e">
        <f ca="1">+IF(AND(ISNUMBER(OFFSET('Sanitation Data'!$C$5,0,10*ROW('Sanitation Data'!C143))),'Data Summary'!CK149="Yes"),100-OFFSET('Sanitation Data'!$C$5,0,10*ROW('Sanitation Data'!C143)),NA())</f>
        <v>#N/A</v>
      </c>
      <c r="W149" s="120" t="e">
        <f ca="1">+IF(AND(ISNUMBER(OFFSET('Sanitation Data'!$C$7,0,10*ROW('Sanitation Data'!C143))),'Data Summary'!CL149="Yes"),OFFSET('Sanitation Data'!$C$7,0,10*ROW('Sanitation Data'!C143)),NA())</f>
        <v>#N/A</v>
      </c>
      <c r="X149" s="120" t="e">
        <f ca="1">+IF(AND(ISNUMBER(OFFSET('Sanitation Data'!$C$11,0,10*ROW('Sanitation Data'!C143))),'Data Summary'!CM149="Yes"),OFFSET('Sanitation Data'!$C$11,0,10*ROW('Sanitation Data'!C143)),NA())</f>
        <v>#N/A</v>
      </c>
      <c r="Y149" s="120" t="e">
        <f ca="1">+IF(AND(ISNUMBER(OFFSET('Sanitation Data'!$C$12,0,10*ROW('Sanitation Data'!C143))),'Data Summary'!CN149="Yes"),OFFSET('Sanitation Data'!$C$12,0,10*ROW('Sanitation Data'!C143)),NA())</f>
        <v>#N/A</v>
      </c>
      <c r="Z149" s="120" t="e">
        <f ca="1">+IF(AND(ISNUMBER(OFFSET('Sanitation Data'!$C$13,0,10*ROW('Sanitation Data'!C143))),'Data Summary'!CO149="Yes"),OFFSET('Sanitation Data'!$C$13,0,10*ROW('Sanitation Data'!C143)),NA())</f>
        <v>#N/A</v>
      </c>
      <c r="AA149" s="120" t="e">
        <f ca="1">+IF(AND(ISNUMBER(OFFSET('Sanitation Data'!$D$5,0,10*ROW('Sanitation Data'!D143))),'Data Summary'!CP149="Yes"),100-OFFSET('Sanitation Data'!$D$5,0,10*ROW('Sanitation Data'!D143)),NA())</f>
        <v>#N/A</v>
      </c>
      <c r="AB149" s="120" t="e">
        <f ca="1">+IF(AND(ISNUMBER(OFFSET('Sanitation Data'!$D$7,0,10*ROW('Sanitation Data'!D143))),'Data Summary'!CQ149="Yes"),OFFSET('Sanitation Data'!$D$7,0,10*ROW('Sanitation Data'!D143)),NA())</f>
        <v>#N/A</v>
      </c>
      <c r="AC149" s="120" t="e">
        <f ca="1">+IF(AND(ISNUMBER(OFFSET('Sanitation Data'!$D$11,0,10*ROW('Sanitation Data'!D143))),'Data Summary'!CR149="Yes"),OFFSET('Sanitation Data'!$D$11,0,10*ROW('Sanitation Data'!D143)),NA())</f>
        <v>#N/A</v>
      </c>
      <c r="AD149" s="120" t="e">
        <f ca="1">+IF(AND(ISNUMBER(OFFSET('Sanitation Data'!$D$12,0,10*ROW('Sanitation Data'!D143))),'Data Summary'!CS149="Yes"),OFFSET('Sanitation Data'!$D$12,0,10*ROW('Sanitation Data'!D143)),NA())</f>
        <v>#N/A</v>
      </c>
      <c r="AE149" s="120" t="e">
        <f ca="1">+IF(AND(ISNUMBER(OFFSET('Sanitation Data'!$D$13,0,10*ROW('Sanitation Data'!D143))),'Data Summary'!CT149="Yes"),OFFSET('Sanitation Data'!$D$13,0,10*ROW('Sanitation Data'!D143)),NA())</f>
        <v>#N/A</v>
      </c>
      <c r="AF149" s="120" t="e">
        <f ca="1">+IF(AND(ISNUMBER(OFFSET('Sanitation Data'!$E$5,0,10*ROW('Sanitation Data'!E143))),'Data Summary'!CU149="Yes"),100-OFFSET('Sanitation Data'!$E$5,0,10*ROW('Sanitation Data'!E143)),NA())</f>
        <v>#N/A</v>
      </c>
      <c r="AG149" s="120" t="e">
        <f ca="1">+IF(AND(ISNUMBER(OFFSET('Sanitation Data'!$E$7,0,10*ROW('Sanitation Data'!E143))),'Data Summary'!CV149="Yes"),OFFSET('Sanitation Data'!$E$7,0,10*ROW('Sanitation Data'!E143)),NA())</f>
        <v>#N/A</v>
      </c>
      <c r="AH149" s="120" t="e">
        <f ca="1">+IF(AND(ISNUMBER(OFFSET('Sanitation Data'!$E$11,0,10*ROW('Sanitation Data'!E143))),'Data Summary'!CW149="Yes"),OFFSET('Sanitation Data'!$E$11,0,10*ROW('Sanitation Data'!E143)),NA())</f>
        <v>#N/A</v>
      </c>
      <c r="AI149" s="120" t="e">
        <f ca="1">+IF(AND(ISNUMBER(OFFSET('Sanitation Data'!$E$12,0,10*ROW('Sanitation Data'!E143))),'Data Summary'!CX149="Yes"),OFFSET('Sanitation Data'!$E$12,0,10*ROW('Sanitation Data'!E143)),NA())</f>
        <v>#N/A</v>
      </c>
      <c r="AJ149" s="120" t="e">
        <f ca="1">+IF(AND(ISNUMBER(OFFSET('Sanitation Data'!$E$13,0,10*ROW('Sanitation Data'!E143))),'Data Summary'!CY149="Yes"),OFFSET('Sanitation Data'!$E$13,0,10*ROW('Sanitation Data'!E143)),NA())</f>
        <v>#N/A</v>
      </c>
      <c r="AK149" s="120" t="e">
        <f ca="1">+IF(AND(ISNUMBER(OFFSET('Sanitation Data'!$F$5,0,10*ROW('Sanitation Data'!F143))),'Data Summary'!CZ149="Yes"),100-OFFSET('Sanitation Data'!$F$5,0,10*ROW('Sanitation Data'!F143)),NA())</f>
        <v>#N/A</v>
      </c>
      <c r="AL149" s="120" t="e">
        <f ca="1">+IF(AND(ISNUMBER(OFFSET('Sanitation Data'!$F$7,0,10*ROW('Sanitation Data'!F143))),'Data Summary'!DA149="Yes"),OFFSET('Sanitation Data'!$F$7,0,10*ROW('Sanitation Data'!F143)),NA())</f>
        <v>#N/A</v>
      </c>
      <c r="AM149" s="120" t="e">
        <f ca="1">+IF(AND(ISNUMBER(OFFSET('Sanitation Data'!$F$11,0,10*ROW('Sanitation Data'!F143))),'Data Summary'!DB149="Yes"),OFFSET('Sanitation Data'!$F$11,0,10*ROW('Sanitation Data'!F143)),NA())</f>
        <v>#N/A</v>
      </c>
      <c r="AN149" s="120" t="e">
        <f ca="1">+IF(AND(ISNUMBER(OFFSET('Sanitation Data'!$F$12,0,10*ROW('Sanitation Data'!F143))),'Data Summary'!DC149="Yes"),OFFSET('Sanitation Data'!$F$12,0,10*ROW('Sanitation Data'!F143)),NA())</f>
        <v>#N/A</v>
      </c>
      <c r="AO149" s="120" t="e">
        <f ca="1">+IF(AND(ISNUMBER(OFFSET('Sanitation Data'!$F$13,0,10*ROW('Sanitation Data'!F143))),'Data Summary'!DD149="Yes"),OFFSET('Sanitation Data'!$F$13,0,10*ROW('Sanitation Data'!F143)),NA())</f>
        <v>#N/A</v>
      </c>
      <c r="AP149" s="120" t="e">
        <f ca="1">+IF(AND(ISNUMBER(OFFSET('Sanitation Data'!$G$5,0,10*ROW('Sanitation Data'!G143))),'Data Summary'!DE149="Yes"),100-OFFSET('Sanitation Data'!$G$5,0,10*ROW('Sanitation Data'!G143)),NA())</f>
        <v>#N/A</v>
      </c>
      <c r="AQ149" s="120" t="e">
        <f ca="1">+IF(AND(ISNUMBER(OFFSET('Sanitation Data'!$G$7,0,10*ROW('Sanitation Data'!G143))),'Data Summary'!DF149="Yes"),OFFSET('Sanitation Data'!$G$7,0,10*ROW('Sanitation Data'!G143)),NA())</f>
        <v>#N/A</v>
      </c>
      <c r="AR149" s="120" t="e">
        <f ca="1">+IF(AND(ISNUMBER(OFFSET('Sanitation Data'!$G$11,0,10*ROW('Sanitation Data'!G143))),'Data Summary'!DG149="Yes"),OFFSET('Sanitation Data'!$G$11,0,10*ROW('Sanitation Data'!G143)),NA())</f>
        <v>#N/A</v>
      </c>
      <c r="AS149" s="120" t="e">
        <f ca="1">+IF(AND(ISNUMBER(OFFSET('Sanitation Data'!$G$12,0,10*ROW('Sanitation Data'!G143))),'Data Summary'!DH149="Yes"),OFFSET('Sanitation Data'!$G$12,0,10*ROW('Sanitation Data'!G143)),NA())</f>
        <v>#N/A</v>
      </c>
      <c r="AT149" s="120" t="e">
        <f ca="1">+IF(AND(ISNUMBER(OFFSET('Sanitation Data'!$G$13,0,10*ROW('Sanitation Data'!G143))),'Data Summary'!DI149="Yes"),OFFSET('Sanitation Data'!$G$13,0,10*ROW('Sanitation Data'!G143)),NA())</f>
        <v>#N/A</v>
      </c>
      <c r="AU149" s="120" t="e">
        <f ca="1">+IF(AND(ISNUMBER(OFFSET('Sanitation Data'!$H$5,0,10*ROW('Sanitation Data'!H143))),'Data Summary'!DJ149="Yes"),100-OFFSET('Sanitation Data'!$H$5,0,10*ROW('Sanitation Data'!H143)),NA())</f>
        <v>#N/A</v>
      </c>
      <c r="AV149" s="120" t="e">
        <f ca="1">+IF(AND(ISNUMBER(OFFSET('Sanitation Data'!$H$7,0,10*ROW('Sanitation Data'!H143))),'Data Summary'!DK149="Yes"),OFFSET('Sanitation Data'!$H$7,0,10*ROW('Sanitation Data'!H143)),NA())</f>
        <v>#N/A</v>
      </c>
      <c r="AW149" s="120" t="e">
        <f ca="1">+IF(AND(ISNUMBER(OFFSET('Sanitation Data'!$H$11,0,10*ROW('Sanitation Data'!H143))),'Data Summary'!DL149="Yes"),OFFSET('Sanitation Data'!$H$11,0,10*ROW('Sanitation Data'!H143)),NA())</f>
        <v>#N/A</v>
      </c>
      <c r="AX149" s="120" t="e">
        <f ca="1">+IF(AND(ISNUMBER(OFFSET('Sanitation Data'!$H$12,0,10*ROW('Sanitation Data'!H143))),'Data Summary'!DM149="Yes"),OFFSET('Sanitation Data'!$H$12,0,10*ROW('Sanitation Data'!H143)),NA())</f>
        <v>#N/A</v>
      </c>
      <c r="AY149" s="120" t="e">
        <f ca="1">+IF(AND(ISNUMBER(OFFSET('Sanitation Data'!$H$13,0,10*ROW('Sanitation Data'!H143))),'Data Summary'!DN149="Yes"),OFFSET('Sanitation Data'!$H$13,0,10*ROW('Sanitation Data'!H143)),NA())</f>
        <v>#N/A</v>
      </c>
      <c r="AZ149" s="121" t="e">
        <f ca="1">+IF(AND(ISNUMBER(OFFSET('Hygiene Data'!$C$6,0,10*ROW('Hygiene Data'!C143))),'Data Summary'!DO149="Yes"),OFFSET('Hygiene Data'!$C$6,0,10*ROW('Hygiene Data'!C143)),NA())</f>
        <v>#N/A</v>
      </c>
      <c r="BA149" s="121" t="e">
        <f ca="1">+IF(AND(ISNUMBER(OFFSET('Hygiene Data'!$C$8,0,10*ROW('Hygiene Data'!C143))),'Data Summary'!DP149="Yes"),OFFSET('Hygiene Data'!$C$8,0,10*ROW('Hygiene Data'!C143)),NA())</f>
        <v>#N/A</v>
      </c>
      <c r="BB149" s="121" t="e">
        <f ca="1">+IF(AND(ISNUMBER(OFFSET('Hygiene Data'!$C$10,0,10*ROW('Hygiene Data'!C143))),'Data Summary'!DQ149="Yes"),OFFSET('Hygiene Data'!$C$10,0,10*ROW('Hygiene Data'!C143)),NA())</f>
        <v>#N/A</v>
      </c>
      <c r="BC149" s="121" t="e">
        <f ca="1">+IF(AND(ISNUMBER(OFFSET('Hygiene Data'!$D$6,0,10*ROW('Hygiene Data'!D143))),'Data Summary'!DR149="Yes"),OFFSET('Hygiene Data'!$D$6,0,10*ROW('Hygiene Data'!D143)),NA())</f>
        <v>#N/A</v>
      </c>
      <c r="BD149" s="121" t="e">
        <f ca="1">+IF(AND(ISNUMBER(OFFSET('Hygiene Data'!$D$8,0,10*ROW('Hygiene Data'!D143))),'Data Summary'!DS149="Yes"),OFFSET('Hygiene Data'!$D$8,0,10*ROW('Hygiene Data'!D143)),NA())</f>
        <v>#N/A</v>
      </c>
      <c r="BE149" s="121" t="e">
        <f ca="1">+IF(AND(ISNUMBER(OFFSET('Hygiene Data'!$D$10,0,10*ROW('Hygiene Data'!D143))),'Data Summary'!DT149="Yes"),OFFSET('Hygiene Data'!$D$10,0,10*ROW('Hygiene Data'!D143)),NA())</f>
        <v>#N/A</v>
      </c>
      <c r="BF149" s="121" t="e">
        <f ca="1">+IF(AND(ISNUMBER(OFFSET('Hygiene Data'!$E$6,0,10*ROW('Hygiene Data'!E143))),'Data Summary'!DU149="Yes"),OFFSET('Hygiene Data'!$E$6,0,10*ROW('Hygiene Data'!E143)),NA())</f>
        <v>#N/A</v>
      </c>
      <c r="BG149" s="121" t="e">
        <f ca="1">+IF(AND(ISNUMBER(OFFSET('Hygiene Data'!$E$8,0,10*ROW('Hygiene Data'!E143))),'Data Summary'!DV149="Yes"),OFFSET('Hygiene Data'!$E$8,0,10*ROW('Hygiene Data'!E143)),NA())</f>
        <v>#N/A</v>
      </c>
      <c r="BH149" s="121" t="e">
        <f ca="1">+IF(AND(ISNUMBER(OFFSET('Hygiene Data'!$E$10,0,10*ROW('Hygiene Data'!E143))),'Data Summary'!DW149="Yes"),OFFSET('Hygiene Data'!$E$10,0,10*ROW('Hygiene Data'!E143)),NA())</f>
        <v>#N/A</v>
      </c>
      <c r="BI149" s="121" t="e">
        <f ca="1">+IF(AND(ISNUMBER(OFFSET('Hygiene Data'!$F$6,0,10*ROW('Hygiene Data'!F143))),'Data Summary'!DX149="Yes"),OFFSET('Hygiene Data'!$F$6,0,10*ROW('Hygiene Data'!F143)),NA())</f>
        <v>#N/A</v>
      </c>
      <c r="BJ149" s="121" t="e">
        <f ca="1">+IF(AND(ISNUMBER(OFFSET('Hygiene Data'!$F$8,0,10*ROW('Hygiene Data'!F143))),'Data Summary'!DY149="Yes"),OFFSET('Hygiene Data'!$F$8,0,10*ROW('Hygiene Data'!F143)),NA())</f>
        <v>#N/A</v>
      </c>
      <c r="BK149" s="121" t="e">
        <f ca="1">+IF(AND(ISNUMBER(OFFSET('Hygiene Data'!$F$10,0,10*ROW('Hygiene Data'!F143))),'Data Summary'!DZ149="Yes"),OFFSET('Hygiene Data'!$F$10,0,10*ROW('Hygiene Data'!F143)),NA())</f>
        <v>#N/A</v>
      </c>
      <c r="BL149" s="121" t="e">
        <f ca="1">+IF(AND(ISNUMBER(OFFSET('Hygiene Data'!$G$6,0,10*ROW('Hygiene Data'!G143))),'Data Summary'!EA149="Yes"),OFFSET('Hygiene Data'!$G$6,0,10*ROW('Hygiene Data'!G143)),NA())</f>
        <v>#N/A</v>
      </c>
      <c r="BM149" s="121" t="e">
        <f ca="1">+IF(AND(ISNUMBER(OFFSET('Hygiene Data'!$G$8,0,10*ROW('Hygiene Data'!G143))),'Data Summary'!EB149="Yes"),OFFSET('Hygiene Data'!$G$8,0,10*ROW('Hygiene Data'!G143)),NA())</f>
        <v>#N/A</v>
      </c>
      <c r="BN149" s="121" t="e">
        <f ca="1">+IF(AND(ISNUMBER(OFFSET('Hygiene Data'!$G$10,0,10*ROW('Hygiene Data'!G143))),'Data Summary'!EC149="Yes"),OFFSET('Hygiene Data'!$G$10,0,10*ROW('Hygiene Data'!G143)),NA())</f>
        <v>#N/A</v>
      </c>
      <c r="BO149" s="121" t="e">
        <f ca="1">+IF(AND(ISNUMBER(OFFSET('Hygiene Data'!$H$6,0,10*ROW('Hygiene Data'!H143))),'Data Summary'!ED149="Yes"),OFFSET('Hygiene Data'!$H$6,0,10*ROW('Hygiene Data'!H143)),NA())</f>
        <v>#N/A</v>
      </c>
      <c r="BP149" s="121" t="e">
        <f ca="1">+IF(AND(ISNUMBER(OFFSET('Hygiene Data'!$H$8,0,10*ROW('Hygiene Data'!H143))),'Data Summary'!EE149="Yes"),OFFSET('Hygiene Data'!$H$8,0,10*ROW('Hygiene Data'!H143)),NA())</f>
        <v>#N/A</v>
      </c>
      <c r="BQ149" s="121" t="e">
        <f ca="1">+IF(AND(ISNUMBER(OFFSET('Hygiene Data'!$H$10,0,10*ROW('Hygiene Data'!H143))),'Data Summary'!EF149="Yes"),OFFSET('Hygiene Data'!$H$10,0,10*ROW('Hygiene Data'!H143)),NA())</f>
        <v>#N/A</v>
      </c>
    </row>
    <row r="150" spans="1:69" x14ac:dyDescent="0.2">
      <c r="A150" s="44" t="e">
        <f ca="1">+IF(OFFSET('Water Data'!$B$1,0,10*ROW('Water Data'!B144))="",NA(),OFFSET('Water Data'!$B$1,0,10*ROW('Water Data'!B144)))</f>
        <v>#N/A</v>
      </c>
      <c r="B150" s="44" t="e">
        <f ca="1">+IF(OFFSET('Water Data'!$A$3,0,10*ROW('Water Data'!A147))="",NA(),OFFSET('Water Data'!$A$3,0,10*ROW('Water Data'!A147)))</f>
        <v>#N/A</v>
      </c>
      <c r="C150" s="44" t="e">
        <f ca="1">+IF(OFFSET('Water Data'!$C$3,0,10*ROW('Water Data'!C147))="",NA(),OFFSET('Water Data'!$C$3,0,10*ROW('Water Data'!C147)))</f>
        <v>#N/A</v>
      </c>
      <c r="D150" s="119" t="e">
        <f ca="1">+IF(AND(ISNUMBER(OFFSET('Water Data'!$C$5,0,10*ROW('Water Data'!C144))),'Data Summary'!BS150="Yes"),100-OFFSET('Water Data'!$C$5,0,10*ROW('Water Data'!C144)),NA())</f>
        <v>#N/A</v>
      </c>
      <c r="E150" s="119" t="e">
        <f ca="1">+IF(AND(ISNUMBER(OFFSET('Water Data'!$C$7,0,10*ROW('Water Data'!C144))),'Data Summary'!BT150="Yes"),OFFSET('Water Data'!$C$7,0,10*ROW('Water Data'!C144)),NA())</f>
        <v>#N/A</v>
      </c>
      <c r="F150" s="119" t="e">
        <f ca="1">+IF(AND(ISNUMBER(OFFSET('Water Data'!$C$10,0,10*ROW('Water Data'!C144))),'Data Summary'!BU150="Yes"),OFFSET('Water Data'!$C$10,0,10*ROW('Water Data'!C144)),NA())</f>
        <v>#N/A</v>
      </c>
      <c r="G150" s="119" t="e">
        <f ca="1">+IF(AND(ISNUMBER(OFFSET('Water Data'!$D$5,0,10*ROW('Water Data'!D144))),'Data Summary'!BV150="Yes"),100-OFFSET('Water Data'!$D$5,0,10*ROW('Water Data'!D144)),NA())</f>
        <v>#N/A</v>
      </c>
      <c r="H150" s="119" t="e">
        <f ca="1">+IF(AND(ISNUMBER(OFFSET('Water Data'!$D$7,0,10*ROW('Water Data'!D144))),'Data Summary'!BW150="Yes"),OFFSET('Water Data'!$D$7,0,10*ROW('Water Data'!D144)),NA())</f>
        <v>#N/A</v>
      </c>
      <c r="I150" s="119" t="e">
        <f ca="1">+IF(AND(ISNUMBER(OFFSET('Water Data'!$D$10,0,10*ROW('Water Data'!D144))),'Data Summary'!BX150="Yes"),OFFSET('Water Data'!$D$10,0,10*ROW('Water Data'!D144)),NA())</f>
        <v>#N/A</v>
      </c>
      <c r="J150" s="119" t="e">
        <f ca="1">+IF(AND(ISNUMBER(OFFSET('Water Data'!$E$5,0,10*ROW('Water Data'!E144))),'Data Summary'!BY150="Yes"),100-OFFSET('Water Data'!$E$5,0,10*ROW('Water Data'!E144)),NA())</f>
        <v>#N/A</v>
      </c>
      <c r="K150" s="119" t="e">
        <f ca="1">+IF(AND(ISNUMBER(OFFSET('Water Data'!$E$7,0,10*ROW('Water Data'!E144))),'Data Summary'!BZ150="Yes"),OFFSET('Water Data'!$E$7,0,10*ROW('Water Data'!E144)),NA())</f>
        <v>#N/A</v>
      </c>
      <c r="L150" s="119" t="e">
        <f ca="1">+IF(AND(ISNUMBER(OFFSET('Water Data'!$E$10,0,10*ROW('Water Data'!E144))),'Data Summary'!CA150="Yes"),OFFSET('Water Data'!$E$10,0,10*ROW('Water Data'!E144)),NA())</f>
        <v>#N/A</v>
      </c>
      <c r="M150" s="119" t="e">
        <f ca="1">+IF(AND(ISNUMBER(OFFSET('Water Data'!$F$5,0,10*ROW('Water Data'!F144))),'Data Summary'!CB150="Yes"),100-OFFSET('Water Data'!$F$5,0,10*ROW('Water Data'!F144)),NA())</f>
        <v>#N/A</v>
      </c>
      <c r="N150" s="119" t="e">
        <f ca="1">+IF(AND(ISNUMBER(OFFSET('Water Data'!$F$7,0,10*ROW('Water Data'!F144))),'Data Summary'!CC150="Yes"),OFFSET('Water Data'!$F$7,0,10*ROW('Water Data'!F144)),NA())</f>
        <v>#N/A</v>
      </c>
      <c r="O150" s="119" t="e">
        <f ca="1">+IF(AND(ISNUMBER(OFFSET('Water Data'!$F$10,0,10*ROW('Water Data'!F144))),'Data Summary'!CD150="Yes"),OFFSET('Water Data'!$F$10,0,10*ROW('Water Data'!F144)),NA())</f>
        <v>#N/A</v>
      </c>
      <c r="P150" s="119" t="e">
        <f ca="1">+IF(AND(ISNUMBER(OFFSET('Water Data'!$G$5,0,10*ROW('Water Data'!G144))),'Data Summary'!CE150="Yes"),100-OFFSET('Water Data'!$G$5,0,10*ROW('Water Data'!G144)),NA())</f>
        <v>#N/A</v>
      </c>
      <c r="Q150" s="119" t="e">
        <f ca="1">+IF(AND(ISNUMBER(OFFSET('Water Data'!$G$7,0,10*ROW('Water Data'!G144))),'Data Summary'!CF150="Yes"),OFFSET('Water Data'!$G$7,0,10*ROW('Water Data'!G144)),NA())</f>
        <v>#N/A</v>
      </c>
      <c r="R150" s="119" t="e">
        <f ca="1">+IF(AND(ISNUMBER(OFFSET('Water Data'!$G$10,0,10*ROW('Water Data'!G144))),'Data Summary'!CG150="Yes"),OFFSET('Water Data'!$G$10,0,10*ROW('Water Data'!G144)),NA())</f>
        <v>#N/A</v>
      </c>
      <c r="S150" s="119" t="e">
        <f ca="1">+IF(AND(ISNUMBER(OFFSET('Water Data'!$H$5,0,10*ROW('Water Data'!H144))),'Data Summary'!CH150="Yes"),100-OFFSET('Water Data'!$H$5,0,10*ROW('Water Data'!H144)),NA())</f>
        <v>#N/A</v>
      </c>
      <c r="T150" s="119" t="e">
        <f ca="1">+IF(AND(ISNUMBER(OFFSET('Water Data'!$H$7,0,10*ROW('Water Data'!H144))),'Data Summary'!CI150="Yes"),OFFSET('Water Data'!$H$7,0,10*ROW('Water Data'!H144)),NA())</f>
        <v>#N/A</v>
      </c>
      <c r="U150" s="119" t="e">
        <f ca="1">+IF(AND(ISNUMBER(OFFSET('Water Data'!$H$10,0,10*ROW('Water Data'!H144))),'Data Summary'!CJ150="Yes"),OFFSET('Water Data'!$H$10,0,10*ROW('Water Data'!H144)),NA())</f>
        <v>#N/A</v>
      </c>
      <c r="V150" s="120" t="e">
        <f ca="1">+IF(AND(ISNUMBER(OFFSET('Sanitation Data'!$C$5,0,10*ROW('Sanitation Data'!C144))),'Data Summary'!CK150="Yes"),100-OFFSET('Sanitation Data'!$C$5,0,10*ROW('Sanitation Data'!C144)),NA())</f>
        <v>#N/A</v>
      </c>
      <c r="W150" s="120" t="e">
        <f ca="1">+IF(AND(ISNUMBER(OFFSET('Sanitation Data'!$C$7,0,10*ROW('Sanitation Data'!C144))),'Data Summary'!CL150="Yes"),OFFSET('Sanitation Data'!$C$7,0,10*ROW('Sanitation Data'!C144)),NA())</f>
        <v>#N/A</v>
      </c>
      <c r="X150" s="120" t="e">
        <f ca="1">+IF(AND(ISNUMBER(OFFSET('Sanitation Data'!$C$11,0,10*ROW('Sanitation Data'!C144))),'Data Summary'!CM150="Yes"),OFFSET('Sanitation Data'!$C$11,0,10*ROW('Sanitation Data'!C144)),NA())</f>
        <v>#N/A</v>
      </c>
      <c r="Y150" s="120" t="e">
        <f ca="1">+IF(AND(ISNUMBER(OFFSET('Sanitation Data'!$C$12,0,10*ROW('Sanitation Data'!C144))),'Data Summary'!CN150="Yes"),OFFSET('Sanitation Data'!$C$12,0,10*ROW('Sanitation Data'!C144)),NA())</f>
        <v>#N/A</v>
      </c>
      <c r="Z150" s="120" t="e">
        <f ca="1">+IF(AND(ISNUMBER(OFFSET('Sanitation Data'!$C$13,0,10*ROW('Sanitation Data'!C144))),'Data Summary'!CO150="Yes"),OFFSET('Sanitation Data'!$C$13,0,10*ROW('Sanitation Data'!C144)),NA())</f>
        <v>#N/A</v>
      </c>
      <c r="AA150" s="120" t="e">
        <f ca="1">+IF(AND(ISNUMBER(OFFSET('Sanitation Data'!$D$5,0,10*ROW('Sanitation Data'!D144))),'Data Summary'!CP150="Yes"),100-OFFSET('Sanitation Data'!$D$5,0,10*ROW('Sanitation Data'!D144)),NA())</f>
        <v>#N/A</v>
      </c>
      <c r="AB150" s="120" t="e">
        <f ca="1">+IF(AND(ISNUMBER(OFFSET('Sanitation Data'!$D$7,0,10*ROW('Sanitation Data'!D144))),'Data Summary'!CQ150="Yes"),OFFSET('Sanitation Data'!$D$7,0,10*ROW('Sanitation Data'!D144)),NA())</f>
        <v>#N/A</v>
      </c>
      <c r="AC150" s="120" t="e">
        <f ca="1">+IF(AND(ISNUMBER(OFFSET('Sanitation Data'!$D$11,0,10*ROW('Sanitation Data'!D144))),'Data Summary'!CR150="Yes"),OFFSET('Sanitation Data'!$D$11,0,10*ROW('Sanitation Data'!D144)),NA())</f>
        <v>#N/A</v>
      </c>
      <c r="AD150" s="120" t="e">
        <f ca="1">+IF(AND(ISNUMBER(OFFSET('Sanitation Data'!$D$12,0,10*ROW('Sanitation Data'!D144))),'Data Summary'!CS150="Yes"),OFFSET('Sanitation Data'!$D$12,0,10*ROW('Sanitation Data'!D144)),NA())</f>
        <v>#N/A</v>
      </c>
      <c r="AE150" s="120" t="e">
        <f ca="1">+IF(AND(ISNUMBER(OFFSET('Sanitation Data'!$D$13,0,10*ROW('Sanitation Data'!D144))),'Data Summary'!CT150="Yes"),OFFSET('Sanitation Data'!$D$13,0,10*ROW('Sanitation Data'!D144)),NA())</f>
        <v>#N/A</v>
      </c>
      <c r="AF150" s="120" t="e">
        <f ca="1">+IF(AND(ISNUMBER(OFFSET('Sanitation Data'!$E$5,0,10*ROW('Sanitation Data'!E144))),'Data Summary'!CU150="Yes"),100-OFFSET('Sanitation Data'!$E$5,0,10*ROW('Sanitation Data'!E144)),NA())</f>
        <v>#N/A</v>
      </c>
      <c r="AG150" s="120" t="e">
        <f ca="1">+IF(AND(ISNUMBER(OFFSET('Sanitation Data'!$E$7,0,10*ROW('Sanitation Data'!E144))),'Data Summary'!CV150="Yes"),OFFSET('Sanitation Data'!$E$7,0,10*ROW('Sanitation Data'!E144)),NA())</f>
        <v>#N/A</v>
      </c>
      <c r="AH150" s="120" t="e">
        <f ca="1">+IF(AND(ISNUMBER(OFFSET('Sanitation Data'!$E$11,0,10*ROW('Sanitation Data'!E144))),'Data Summary'!CW150="Yes"),OFFSET('Sanitation Data'!$E$11,0,10*ROW('Sanitation Data'!E144)),NA())</f>
        <v>#N/A</v>
      </c>
      <c r="AI150" s="120" t="e">
        <f ca="1">+IF(AND(ISNUMBER(OFFSET('Sanitation Data'!$E$12,0,10*ROW('Sanitation Data'!E144))),'Data Summary'!CX150="Yes"),OFFSET('Sanitation Data'!$E$12,0,10*ROW('Sanitation Data'!E144)),NA())</f>
        <v>#N/A</v>
      </c>
      <c r="AJ150" s="120" t="e">
        <f ca="1">+IF(AND(ISNUMBER(OFFSET('Sanitation Data'!$E$13,0,10*ROW('Sanitation Data'!E144))),'Data Summary'!CY150="Yes"),OFFSET('Sanitation Data'!$E$13,0,10*ROW('Sanitation Data'!E144)),NA())</f>
        <v>#N/A</v>
      </c>
      <c r="AK150" s="120" t="e">
        <f ca="1">+IF(AND(ISNUMBER(OFFSET('Sanitation Data'!$F$5,0,10*ROW('Sanitation Data'!F144))),'Data Summary'!CZ150="Yes"),100-OFFSET('Sanitation Data'!$F$5,0,10*ROW('Sanitation Data'!F144)),NA())</f>
        <v>#N/A</v>
      </c>
      <c r="AL150" s="120" t="e">
        <f ca="1">+IF(AND(ISNUMBER(OFFSET('Sanitation Data'!$F$7,0,10*ROW('Sanitation Data'!F144))),'Data Summary'!DA150="Yes"),OFFSET('Sanitation Data'!$F$7,0,10*ROW('Sanitation Data'!F144)),NA())</f>
        <v>#N/A</v>
      </c>
      <c r="AM150" s="120" t="e">
        <f ca="1">+IF(AND(ISNUMBER(OFFSET('Sanitation Data'!$F$11,0,10*ROW('Sanitation Data'!F144))),'Data Summary'!DB150="Yes"),OFFSET('Sanitation Data'!$F$11,0,10*ROW('Sanitation Data'!F144)),NA())</f>
        <v>#N/A</v>
      </c>
      <c r="AN150" s="120" t="e">
        <f ca="1">+IF(AND(ISNUMBER(OFFSET('Sanitation Data'!$F$12,0,10*ROW('Sanitation Data'!F144))),'Data Summary'!DC150="Yes"),OFFSET('Sanitation Data'!$F$12,0,10*ROW('Sanitation Data'!F144)),NA())</f>
        <v>#N/A</v>
      </c>
      <c r="AO150" s="120" t="e">
        <f ca="1">+IF(AND(ISNUMBER(OFFSET('Sanitation Data'!$F$13,0,10*ROW('Sanitation Data'!F144))),'Data Summary'!DD150="Yes"),OFFSET('Sanitation Data'!$F$13,0,10*ROW('Sanitation Data'!F144)),NA())</f>
        <v>#N/A</v>
      </c>
      <c r="AP150" s="120" t="e">
        <f ca="1">+IF(AND(ISNUMBER(OFFSET('Sanitation Data'!$G$5,0,10*ROW('Sanitation Data'!G144))),'Data Summary'!DE150="Yes"),100-OFFSET('Sanitation Data'!$G$5,0,10*ROW('Sanitation Data'!G144)),NA())</f>
        <v>#N/A</v>
      </c>
      <c r="AQ150" s="120" t="e">
        <f ca="1">+IF(AND(ISNUMBER(OFFSET('Sanitation Data'!$G$7,0,10*ROW('Sanitation Data'!G144))),'Data Summary'!DF150="Yes"),OFFSET('Sanitation Data'!$G$7,0,10*ROW('Sanitation Data'!G144)),NA())</f>
        <v>#N/A</v>
      </c>
      <c r="AR150" s="120" t="e">
        <f ca="1">+IF(AND(ISNUMBER(OFFSET('Sanitation Data'!$G$11,0,10*ROW('Sanitation Data'!G144))),'Data Summary'!DG150="Yes"),OFFSET('Sanitation Data'!$G$11,0,10*ROW('Sanitation Data'!G144)),NA())</f>
        <v>#N/A</v>
      </c>
      <c r="AS150" s="120" t="e">
        <f ca="1">+IF(AND(ISNUMBER(OFFSET('Sanitation Data'!$G$12,0,10*ROW('Sanitation Data'!G144))),'Data Summary'!DH150="Yes"),OFFSET('Sanitation Data'!$G$12,0,10*ROW('Sanitation Data'!G144)),NA())</f>
        <v>#N/A</v>
      </c>
      <c r="AT150" s="120" t="e">
        <f ca="1">+IF(AND(ISNUMBER(OFFSET('Sanitation Data'!$G$13,0,10*ROW('Sanitation Data'!G144))),'Data Summary'!DI150="Yes"),OFFSET('Sanitation Data'!$G$13,0,10*ROW('Sanitation Data'!G144)),NA())</f>
        <v>#N/A</v>
      </c>
      <c r="AU150" s="120" t="e">
        <f ca="1">+IF(AND(ISNUMBER(OFFSET('Sanitation Data'!$H$5,0,10*ROW('Sanitation Data'!H144))),'Data Summary'!DJ150="Yes"),100-OFFSET('Sanitation Data'!$H$5,0,10*ROW('Sanitation Data'!H144)),NA())</f>
        <v>#N/A</v>
      </c>
      <c r="AV150" s="120" t="e">
        <f ca="1">+IF(AND(ISNUMBER(OFFSET('Sanitation Data'!$H$7,0,10*ROW('Sanitation Data'!H144))),'Data Summary'!DK150="Yes"),OFFSET('Sanitation Data'!$H$7,0,10*ROW('Sanitation Data'!H144)),NA())</f>
        <v>#N/A</v>
      </c>
      <c r="AW150" s="120" t="e">
        <f ca="1">+IF(AND(ISNUMBER(OFFSET('Sanitation Data'!$H$11,0,10*ROW('Sanitation Data'!H144))),'Data Summary'!DL150="Yes"),OFFSET('Sanitation Data'!$H$11,0,10*ROW('Sanitation Data'!H144)),NA())</f>
        <v>#N/A</v>
      </c>
      <c r="AX150" s="120" t="e">
        <f ca="1">+IF(AND(ISNUMBER(OFFSET('Sanitation Data'!$H$12,0,10*ROW('Sanitation Data'!H144))),'Data Summary'!DM150="Yes"),OFFSET('Sanitation Data'!$H$12,0,10*ROW('Sanitation Data'!H144)),NA())</f>
        <v>#N/A</v>
      </c>
      <c r="AY150" s="120" t="e">
        <f ca="1">+IF(AND(ISNUMBER(OFFSET('Sanitation Data'!$H$13,0,10*ROW('Sanitation Data'!H144))),'Data Summary'!DN150="Yes"),OFFSET('Sanitation Data'!$H$13,0,10*ROW('Sanitation Data'!H144)),NA())</f>
        <v>#N/A</v>
      </c>
      <c r="AZ150" s="121" t="e">
        <f ca="1">+IF(AND(ISNUMBER(OFFSET('Hygiene Data'!$C$6,0,10*ROW('Hygiene Data'!C144))),'Data Summary'!DO150="Yes"),OFFSET('Hygiene Data'!$C$6,0,10*ROW('Hygiene Data'!C144)),NA())</f>
        <v>#N/A</v>
      </c>
      <c r="BA150" s="121" t="e">
        <f ca="1">+IF(AND(ISNUMBER(OFFSET('Hygiene Data'!$C$8,0,10*ROW('Hygiene Data'!C144))),'Data Summary'!DP150="Yes"),OFFSET('Hygiene Data'!$C$8,0,10*ROW('Hygiene Data'!C144)),NA())</f>
        <v>#N/A</v>
      </c>
      <c r="BB150" s="121" t="e">
        <f ca="1">+IF(AND(ISNUMBER(OFFSET('Hygiene Data'!$C$10,0,10*ROW('Hygiene Data'!C144))),'Data Summary'!DQ150="Yes"),OFFSET('Hygiene Data'!$C$10,0,10*ROW('Hygiene Data'!C144)),NA())</f>
        <v>#N/A</v>
      </c>
      <c r="BC150" s="121" t="e">
        <f ca="1">+IF(AND(ISNUMBER(OFFSET('Hygiene Data'!$D$6,0,10*ROW('Hygiene Data'!D144))),'Data Summary'!DR150="Yes"),OFFSET('Hygiene Data'!$D$6,0,10*ROW('Hygiene Data'!D144)),NA())</f>
        <v>#N/A</v>
      </c>
      <c r="BD150" s="121" t="e">
        <f ca="1">+IF(AND(ISNUMBER(OFFSET('Hygiene Data'!$D$8,0,10*ROW('Hygiene Data'!D144))),'Data Summary'!DS150="Yes"),OFFSET('Hygiene Data'!$D$8,0,10*ROW('Hygiene Data'!D144)),NA())</f>
        <v>#N/A</v>
      </c>
      <c r="BE150" s="121" t="e">
        <f ca="1">+IF(AND(ISNUMBER(OFFSET('Hygiene Data'!$D$10,0,10*ROW('Hygiene Data'!D144))),'Data Summary'!DT150="Yes"),OFFSET('Hygiene Data'!$D$10,0,10*ROW('Hygiene Data'!D144)),NA())</f>
        <v>#N/A</v>
      </c>
      <c r="BF150" s="121" t="e">
        <f ca="1">+IF(AND(ISNUMBER(OFFSET('Hygiene Data'!$E$6,0,10*ROW('Hygiene Data'!E144))),'Data Summary'!DU150="Yes"),OFFSET('Hygiene Data'!$E$6,0,10*ROW('Hygiene Data'!E144)),NA())</f>
        <v>#N/A</v>
      </c>
      <c r="BG150" s="121" t="e">
        <f ca="1">+IF(AND(ISNUMBER(OFFSET('Hygiene Data'!$E$8,0,10*ROW('Hygiene Data'!E144))),'Data Summary'!DV150="Yes"),OFFSET('Hygiene Data'!$E$8,0,10*ROW('Hygiene Data'!E144)),NA())</f>
        <v>#N/A</v>
      </c>
      <c r="BH150" s="121" t="e">
        <f ca="1">+IF(AND(ISNUMBER(OFFSET('Hygiene Data'!$E$10,0,10*ROW('Hygiene Data'!E144))),'Data Summary'!DW150="Yes"),OFFSET('Hygiene Data'!$E$10,0,10*ROW('Hygiene Data'!E144)),NA())</f>
        <v>#N/A</v>
      </c>
      <c r="BI150" s="121" t="e">
        <f ca="1">+IF(AND(ISNUMBER(OFFSET('Hygiene Data'!$F$6,0,10*ROW('Hygiene Data'!F144))),'Data Summary'!DX150="Yes"),OFFSET('Hygiene Data'!$F$6,0,10*ROW('Hygiene Data'!F144)),NA())</f>
        <v>#N/A</v>
      </c>
      <c r="BJ150" s="121" t="e">
        <f ca="1">+IF(AND(ISNUMBER(OFFSET('Hygiene Data'!$F$8,0,10*ROW('Hygiene Data'!F144))),'Data Summary'!DY150="Yes"),OFFSET('Hygiene Data'!$F$8,0,10*ROW('Hygiene Data'!F144)),NA())</f>
        <v>#N/A</v>
      </c>
      <c r="BK150" s="121" t="e">
        <f ca="1">+IF(AND(ISNUMBER(OFFSET('Hygiene Data'!$F$10,0,10*ROW('Hygiene Data'!F144))),'Data Summary'!DZ150="Yes"),OFFSET('Hygiene Data'!$F$10,0,10*ROW('Hygiene Data'!F144)),NA())</f>
        <v>#N/A</v>
      </c>
      <c r="BL150" s="121" t="e">
        <f ca="1">+IF(AND(ISNUMBER(OFFSET('Hygiene Data'!$G$6,0,10*ROW('Hygiene Data'!G144))),'Data Summary'!EA150="Yes"),OFFSET('Hygiene Data'!$G$6,0,10*ROW('Hygiene Data'!G144)),NA())</f>
        <v>#N/A</v>
      </c>
      <c r="BM150" s="121" t="e">
        <f ca="1">+IF(AND(ISNUMBER(OFFSET('Hygiene Data'!$G$8,0,10*ROW('Hygiene Data'!G144))),'Data Summary'!EB150="Yes"),OFFSET('Hygiene Data'!$G$8,0,10*ROW('Hygiene Data'!G144)),NA())</f>
        <v>#N/A</v>
      </c>
      <c r="BN150" s="121" t="e">
        <f ca="1">+IF(AND(ISNUMBER(OFFSET('Hygiene Data'!$G$10,0,10*ROW('Hygiene Data'!G144))),'Data Summary'!EC150="Yes"),OFFSET('Hygiene Data'!$G$10,0,10*ROW('Hygiene Data'!G144)),NA())</f>
        <v>#N/A</v>
      </c>
      <c r="BO150" s="121" t="e">
        <f ca="1">+IF(AND(ISNUMBER(OFFSET('Hygiene Data'!$H$6,0,10*ROW('Hygiene Data'!H144))),'Data Summary'!ED150="Yes"),OFFSET('Hygiene Data'!$H$6,0,10*ROW('Hygiene Data'!H144)),NA())</f>
        <v>#N/A</v>
      </c>
      <c r="BP150" s="121" t="e">
        <f ca="1">+IF(AND(ISNUMBER(OFFSET('Hygiene Data'!$H$8,0,10*ROW('Hygiene Data'!H144))),'Data Summary'!EE150="Yes"),OFFSET('Hygiene Data'!$H$8,0,10*ROW('Hygiene Data'!H144)),NA())</f>
        <v>#N/A</v>
      </c>
      <c r="BQ150" s="121" t="e">
        <f ca="1">+IF(AND(ISNUMBER(OFFSET('Hygiene Data'!$H$10,0,10*ROW('Hygiene Data'!H144))),'Data Summary'!EF150="Yes"),OFFSET('Hygiene Data'!$H$10,0,10*ROW('Hygiene Data'!H144)),NA())</f>
        <v>#N/A</v>
      </c>
    </row>
    <row r="151" spans="1:69" x14ac:dyDescent="0.2">
      <c r="A151" s="44" t="e">
        <f ca="1">+IF(OFFSET('Water Data'!$B$1,0,10*ROW('Water Data'!B145))="",NA(),OFFSET('Water Data'!$B$1,0,10*ROW('Water Data'!B145)))</f>
        <v>#N/A</v>
      </c>
      <c r="B151" s="44" t="e">
        <f ca="1">+IF(OFFSET('Water Data'!$A$3,0,10*ROW('Water Data'!A148))="",NA(),OFFSET('Water Data'!$A$3,0,10*ROW('Water Data'!A148)))</f>
        <v>#N/A</v>
      </c>
      <c r="C151" s="44" t="e">
        <f ca="1">+IF(OFFSET('Water Data'!$C$3,0,10*ROW('Water Data'!C148))="",NA(),OFFSET('Water Data'!$C$3,0,10*ROW('Water Data'!C148)))</f>
        <v>#N/A</v>
      </c>
      <c r="D151" s="119" t="e">
        <f ca="1">+IF(AND(ISNUMBER(OFFSET('Water Data'!$C$5,0,10*ROW('Water Data'!C145))),'Data Summary'!BS151="Yes"),100-OFFSET('Water Data'!$C$5,0,10*ROW('Water Data'!C145)),NA())</f>
        <v>#N/A</v>
      </c>
      <c r="E151" s="119" t="e">
        <f ca="1">+IF(AND(ISNUMBER(OFFSET('Water Data'!$C$7,0,10*ROW('Water Data'!C145))),'Data Summary'!BT151="Yes"),OFFSET('Water Data'!$C$7,0,10*ROW('Water Data'!C145)),NA())</f>
        <v>#N/A</v>
      </c>
      <c r="F151" s="119" t="e">
        <f ca="1">+IF(AND(ISNUMBER(OFFSET('Water Data'!$C$10,0,10*ROW('Water Data'!C145))),'Data Summary'!BU151="Yes"),OFFSET('Water Data'!$C$10,0,10*ROW('Water Data'!C145)),NA())</f>
        <v>#N/A</v>
      </c>
      <c r="G151" s="119" t="e">
        <f ca="1">+IF(AND(ISNUMBER(OFFSET('Water Data'!$D$5,0,10*ROW('Water Data'!D145))),'Data Summary'!BV151="Yes"),100-OFFSET('Water Data'!$D$5,0,10*ROW('Water Data'!D145)),NA())</f>
        <v>#N/A</v>
      </c>
      <c r="H151" s="119" t="e">
        <f ca="1">+IF(AND(ISNUMBER(OFFSET('Water Data'!$D$7,0,10*ROW('Water Data'!D145))),'Data Summary'!BW151="Yes"),OFFSET('Water Data'!$D$7,0,10*ROW('Water Data'!D145)),NA())</f>
        <v>#N/A</v>
      </c>
      <c r="I151" s="119" t="e">
        <f ca="1">+IF(AND(ISNUMBER(OFFSET('Water Data'!$D$10,0,10*ROW('Water Data'!D145))),'Data Summary'!BX151="Yes"),OFFSET('Water Data'!$D$10,0,10*ROW('Water Data'!D145)),NA())</f>
        <v>#N/A</v>
      </c>
      <c r="J151" s="119" t="e">
        <f ca="1">+IF(AND(ISNUMBER(OFFSET('Water Data'!$E$5,0,10*ROW('Water Data'!E145))),'Data Summary'!BY151="Yes"),100-OFFSET('Water Data'!$E$5,0,10*ROW('Water Data'!E145)),NA())</f>
        <v>#N/A</v>
      </c>
      <c r="K151" s="119" t="e">
        <f ca="1">+IF(AND(ISNUMBER(OFFSET('Water Data'!$E$7,0,10*ROW('Water Data'!E145))),'Data Summary'!BZ151="Yes"),OFFSET('Water Data'!$E$7,0,10*ROW('Water Data'!E145)),NA())</f>
        <v>#N/A</v>
      </c>
      <c r="L151" s="119" t="e">
        <f ca="1">+IF(AND(ISNUMBER(OFFSET('Water Data'!$E$10,0,10*ROW('Water Data'!E145))),'Data Summary'!CA151="Yes"),OFFSET('Water Data'!$E$10,0,10*ROW('Water Data'!E145)),NA())</f>
        <v>#N/A</v>
      </c>
      <c r="M151" s="119" t="e">
        <f ca="1">+IF(AND(ISNUMBER(OFFSET('Water Data'!$F$5,0,10*ROW('Water Data'!F145))),'Data Summary'!CB151="Yes"),100-OFFSET('Water Data'!$F$5,0,10*ROW('Water Data'!F145)),NA())</f>
        <v>#N/A</v>
      </c>
      <c r="N151" s="119" t="e">
        <f ca="1">+IF(AND(ISNUMBER(OFFSET('Water Data'!$F$7,0,10*ROW('Water Data'!F145))),'Data Summary'!CC151="Yes"),OFFSET('Water Data'!$F$7,0,10*ROW('Water Data'!F145)),NA())</f>
        <v>#N/A</v>
      </c>
      <c r="O151" s="119" t="e">
        <f ca="1">+IF(AND(ISNUMBER(OFFSET('Water Data'!$F$10,0,10*ROW('Water Data'!F145))),'Data Summary'!CD151="Yes"),OFFSET('Water Data'!$F$10,0,10*ROW('Water Data'!F145)),NA())</f>
        <v>#N/A</v>
      </c>
      <c r="P151" s="119" t="e">
        <f ca="1">+IF(AND(ISNUMBER(OFFSET('Water Data'!$G$5,0,10*ROW('Water Data'!G145))),'Data Summary'!CE151="Yes"),100-OFFSET('Water Data'!$G$5,0,10*ROW('Water Data'!G145)),NA())</f>
        <v>#N/A</v>
      </c>
      <c r="Q151" s="119" t="e">
        <f ca="1">+IF(AND(ISNUMBER(OFFSET('Water Data'!$G$7,0,10*ROW('Water Data'!G145))),'Data Summary'!CF151="Yes"),OFFSET('Water Data'!$G$7,0,10*ROW('Water Data'!G145)),NA())</f>
        <v>#N/A</v>
      </c>
      <c r="R151" s="119" t="e">
        <f ca="1">+IF(AND(ISNUMBER(OFFSET('Water Data'!$G$10,0,10*ROW('Water Data'!G145))),'Data Summary'!CG151="Yes"),OFFSET('Water Data'!$G$10,0,10*ROW('Water Data'!G145)),NA())</f>
        <v>#N/A</v>
      </c>
      <c r="S151" s="119" t="e">
        <f ca="1">+IF(AND(ISNUMBER(OFFSET('Water Data'!$H$5,0,10*ROW('Water Data'!H145))),'Data Summary'!CH151="Yes"),100-OFFSET('Water Data'!$H$5,0,10*ROW('Water Data'!H145)),NA())</f>
        <v>#N/A</v>
      </c>
      <c r="T151" s="119" t="e">
        <f ca="1">+IF(AND(ISNUMBER(OFFSET('Water Data'!$H$7,0,10*ROW('Water Data'!H145))),'Data Summary'!CI151="Yes"),OFFSET('Water Data'!$H$7,0,10*ROW('Water Data'!H145)),NA())</f>
        <v>#N/A</v>
      </c>
      <c r="U151" s="119" t="e">
        <f ca="1">+IF(AND(ISNUMBER(OFFSET('Water Data'!$H$10,0,10*ROW('Water Data'!H145))),'Data Summary'!CJ151="Yes"),OFFSET('Water Data'!$H$10,0,10*ROW('Water Data'!H145)),NA())</f>
        <v>#N/A</v>
      </c>
      <c r="V151" s="120" t="e">
        <f ca="1">+IF(AND(ISNUMBER(OFFSET('Sanitation Data'!$C$5,0,10*ROW('Sanitation Data'!C145))),'Data Summary'!CK151="Yes"),100-OFFSET('Sanitation Data'!$C$5,0,10*ROW('Sanitation Data'!C145)),NA())</f>
        <v>#N/A</v>
      </c>
      <c r="W151" s="120" t="e">
        <f ca="1">+IF(AND(ISNUMBER(OFFSET('Sanitation Data'!$C$7,0,10*ROW('Sanitation Data'!C145))),'Data Summary'!CL151="Yes"),OFFSET('Sanitation Data'!$C$7,0,10*ROW('Sanitation Data'!C145)),NA())</f>
        <v>#N/A</v>
      </c>
      <c r="X151" s="120" t="e">
        <f ca="1">+IF(AND(ISNUMBER(OFFSET('Sanitation Data'!$C$11,0,10*ROW('Sanitation Data'!C145))),'Data Summary'!CM151="Yes"),OFFSET('Sanitation Data'!$C$11,0,10*ROW('Sanitation Data'!C145)),NA())</f>
        <v>#N/A</v>
      </c>
      <c r="Y151" s="120" t="e">
        <f ca="1">+IF(AND(ISNUMBER(OFFSET('Sanitation Data'!$C$12,0,10*ROW('Sanitation Data'!C145))),'Data Summary'!CN151="Yes"),OFFSET('Sanitation Data'!$C$12,0,10*ROW('Sanitation Data'!C145)),NA())</f>
        <v>#N/A</v>
      </c>
      <c r="Z151" s="120" t="e">
        <f ca="1">+IF(AND(ISNUMBER(OFFSET('Sanitation Data'!$C$13,0,10*ROW('Sanitation Data'!C145))),'Data Summary'!CO151="Yes"),OFFSET('Sanitation Data'!$C$13,0,10*ROW('Sanitation Data'!C145)),NA())</f>
        <v>#N/A</v>
      </c>
      <c r="AA151" s="120" t="e">
        <f ca="1">+IF(AND(ISNUMBER(OFFSET('Sanitation Data'!$D$5,0,10*ROW('Sanitation Data'!D145))),'Data Summary'!CP151="Yes"),100-OFFSET('Sanitation Data'!$D$5,0,10*ROW('Sanitation Data'!D145)),NA())</f>
        <v>#N/A</v>
      </c>
      <c r="AB151" s="120" t="e">
        <f ca="1">+IF(AND(ISNUMBER(OFFSET('Sanitation Data'!$D$7,0,10*ROW('Sanitation Data'!D145))),'Data Summary'!CQ151="Yes"),OFFSET('Sanitation Data'!$D$7,0,10*ROW('Sanitation Data'!D145)),NA())</f>
        <v>#N/A</v>
      </c>
      <c r="AC151" s="120" t="e">
        <f ca="1">+IF(AND(ISNUMBER(OFFSET('Sanitation Data'!$D$11,0,10*ROW('Sanitation Data'!D145))),'Data Summary'!CR151="Yes"),OFFSET('Sanitation Data'!$D$11,0,10*ROW('Sanitation Data'!D145)),NA())</f>
        <v>#N/A</v>
      </c>
      <c r="AD151" s="120" t="e">
        <f ca="1">+IF(AND(ISNUMBER(OFFSET('Sanitation Data'!$D$12,0,10*ROW('Sanitation Data'!D145))),'Data Summary'!CS151="Yes"),OFFSET('Sanitation Data'!$D$12,0,10*ROW('Sanitation Data'!D145)),NA())</f>
        <v>#N/A</v>
      </c>
      <c r="AE151" s="120" t="e">
        <f ca="1">+IF(AND(ISNUMBER(OFFSET('Sanitation Data'!$D$13,0,10*ROW('Sanitation Data'!D145))),'Data Summary'!CT151="Yes"),OFFSET('Sanitation Data'!$D$13,0,10*ROW('Sanitation Data'!D145)),NA())</f>
        <v>#N/A</v>
      </c>
      <c r="AF151" s="120" t="e">
        <f ca="1">+IF(AND(ISNUMBER(OFFSET('Sanitation Data'!$E$5,0,10*ROW('Sanitation Data'!E145))),'Data Summary'!CU151="Yes"),100-OFFSET('Sanitation Data'!$E$5,0,10*ROW('Sanitation Data'!E145)),NA())</f>
        <v>#N/A</v>
      </c>
      <c r="AG151" s="120" t="e">
        <f ca="1">+IF(AND(ISNUMBER(OFFSET('Sanitation Data'!$E$7,0,10*ROW('Sanitation Data'!E145))),'Data Summary'!CV151="Yes"),OFFSET('Sanitation Data'!$E$7,0,10*ROW('Sanitation Data'!E145)),NA())</f>
        <v>#N/A</v>
      </c>
      <c r="AH151" s="120" t="e">
        <f ca="1">+IF(AND(ISNUMBER(OFFSET('Sanitation Data'!$E$11,0,10*ROW('Sanitation Data'!E145))),'Data Summary'!CW151="Yes"),OFFSET('Sanitation Data'!$E$11,0,10*ROW('Sanitation Data'!E145)),NA())</f>
        <v>#N/A</v>
      </c>
      <c r="AI151" s="120" t="e">
        <f ca="1">+IF(AND(ISNUMBER(OFFSET('Sanitation Data'!$E$12,0,10*ROW('Sanitation Data'!E145))),'Data Summary'!CX151="Yes"),OFFSET('Sanitation Data'!$E$12,0,10*ROW('Sanitation Data'!E145)),NA())</f>
        <v>#N/A</v>
      </c>
      <c r="AJ151" s="120" t="e">
        <f ca="1">+IF(AND(ISNUMBER(OFFSET('Sanitation Data'!$E$13,0,10*ROW('Sanitation Data'!E145))),'Data Summary'!CY151="Yes"),OFFSET('Sanitation Data'!$E$13,0,10*ROW('Sanitation Data'!E145)),NA())</f>
        <v>#N/A</v>
      </c>
      <c r="AK151" s="120" t="e">
        <f ca="1">+IF(AND(ISNUMBER(OFFSET('Sanitation Data'!$F$5,0,10*ROW('Sanitation Data'!F145))),'Data Summary'!CZ151="Yes"),100-OFFSET('Sanitation Data'!$F$5,0,10*ROW('Sanitation Data'!F145)),NA())</f>
        <v>#N/A</v>
      </c>
      <c r="AL151" s="120" t="e">
        <f ca="1">+IF(AND(ISNUMBER(OFFSET('Sanitation Data'!$F$7,0,10*ROW('Sanitation Data'!F145))),'Data Summary'!DA151="Yes"),OFFSET('Sanitation Data'!$F$7,0,10*ROW('Sanitation Data'!F145)),NA())</f>
        <v>#N/A</v>
      </c>
      <c r="AM151" s="120" t="e">
        <f ca="1">+IF(AND(ISNUMBER(OFFSET('Sanitation Data'!$F$11,0,10*ROW('Sanitation Data'!F145))),'Data Summary'!DB151="Yes"),OFFSET('Sanitation Data'!$F$11,0,10*ROW('Sanitation Data'!F145)),NA())</f>
        <v>#N/A</v>
      </c>
      <c r="AN151" s="120" t="e">
        <f ca="1">+IF(AND(ISNUMBER(OFFSET('Sanitation Data'!$F$12,0,10*ROW('Sanitation Data'!F145))),'Data Summary'!DC151="Yes"),OFFSET('Sanitation Data'!$F$12,0,10*ROW('Sanitation Data'!F145)),NA())</f>
        <v>#N/A</v>
      </c>
      <c r="AO151" s="120" t="e">
        <f ca="1">+IF(AND(ISNUMBER(OFFSET('Sanitation Data'!$F$13,0,10*ROW('Sanitation Data'!F145))),'Data Summary'!DD151="Yes"),OFFSET('Sanitation Data'!$F$13,0,10*ROW('Sanitation Data'!F145)),NA())</f>
        <v>#N/A</v>
      </c>
      <c r="AP151" s="120" t="e">
        <f ca="1">+IF(AND(ISNUMBER(OFFSET('Sanitation Data'!$G$5,0,10*ROW('Sanitation Data'!G145))),'Data Summary'!DE151="Yes"),100-OFFSET('Sanitation Data'!$G$5,0,10*ROW('Sanitation Data'!G145)),NA())</f>
        <v>#N/A</v>
      </c>
      <c r="AQ151" s="120" t="e">
        <f ca="1">+IF(AND(ISNUMBER(OFFSET('Sanitation Data'!$G$7,0,10*ROW('Sanitation Data'!G145))),'Data Summary'!DF151="Yes"),OFFSET('Sanitation Data'!$G$7,0,10*ROW('Sanitation Data'!G145)),NA())</f>
        <v>#N/A</v>
      </c>
      <c r="AR151" s="120" t="e">
        <f ca="1">+IF(AND(ISNUMBER(OFFSET('Sanitation Data'!$G$11,0,10*ROW('Sanitation Data'!G145))),'Data Summary'!DG151="Yes"),OFFSET('Sanitation Data'!$G$11,0,10*ROW('Sanitation Data'!G145)),NA())</f>
        <v>#N/A</v>
      </c>
      <c r="AS151" s="120" t="e">
        <f ca="1">+IF(AND(ISNUMBER(OFFSET('Sanitation Data'!$G$12,0,10*ROW('Sanitation Data'!G145))),'Data Summary'!DH151="Yes"),OFFSET('Sanitation Data'!$G$12,0,10*ROW('Sanitation Data'!G145)),NA())</f>
        <v>#N/A</v>
      </c>
      <c r="AT151" s="120" t="e">
        <f ca="1">+IF(AND(ISNUMBER(OFFSET('Sanitation Data'!$G$13,0,10*ROW('Sanitation Data'!G145))),'Data Summary'!DI151="Yes"),OFFSET('Sanitation Data'!$G$13,0,10*ROW('Sanitation Data'!G145)),NA())</f>
        <v>#N/A</v>
      </c>
      <c r="AU151" s="120" t="e">
        <f ca="1">+IF(AND(ISNUMBER(OFFSET('Sanitation Data'!$H$5,0,10*ROW('Sanitation Data'!H145))),'Data Summary'!DJ151="Yes"),100-OFFSET('Sanitation Data'!$H$5,0,10*ROW('Sanitation Data'!H145)),NA())</f>
        <v>#N/A</v>
      </c>
      <c r="AV151" s="120" t="e">
        <f ca="1">+IF(AND(ISNUMBER(OFFSET('Sanitation Data'!$H$7,0,10*ROW('Sanitation Data'!H145))),'Data Summary'!DK151="Yes"),OFFSET('Sanitation Data'!$H$7,0,10*ROW('Sanitation Data'!H145)),NA())</f>
        <v>#N/A</v>
      </c>
      <c r="AW151" s="120" t="e">
        <f ca="1">+IF(AND(ISNUMBER(OFFSET('Sanitation Data'!$H$11,0,10*ROW('Sanitation Data'!H145))),'Data Summary'!DL151="Yes"),OFFSET('Sanitation Data'!$H$11,0,10*ROW('Sanitation Data'!H145)),NA())</f>
        <v>#N/A</v>
      </c>
      <c r="AX151" s="120" t="e">
        <f ca="1">+IF(AND(ISNUMBER(OFFSET('Sanitation Data'!$H$12,0,10*ROW('Sanitation Data'!H145))),'Data Summary'!DM151="Yes"),OFFSET('Sanitation Data'!$H$12,0,10*ROW('Sanitation Data'!H145)),NA())</f>
        <v>#N/A</v>
      </c>
      <c r="AY151" s="120" t="e">
        <f ca="1">+IF(AND(ISNUMBER(OFFSET('Sanitation Data'!$H$13,0,10*ROW('Sanitation Data'!H145))),'Data Summary'!DN151="Yes"),OFFSET('Sanitation Data'!$H$13,0,10*ROW('Sanitation Data'!H145)),NA())</f>
        <v>#N/A</v>
      </c>
      <c r="AZ151" s="121" t="e">
        <f ca="1">+IF(AND(ISNUMBER(OFFSET('Hygiene Data'!$C$6,0,10*ROW('Hygiene Data'!C145))),'Data Summary'!DO151="Yes"),OFFSET('Hygiene Data'!$C$6,0,10*ROW('Hygiene Data'!C145)),NA())</f>
        <v>#N/A</v>
      </c>
      <c r="BA151" s="121" t="e">
        <f ca="1">+IF(AND(ISNUMBER(OFFSET('Hygiene Data'!$C$8,0,10*ROW('Hygiene Data'!C145))),'Data Summary'!DP151="Yes"),OFFSET('Hygiene Data'!$C$8,0,10*ROW('Hygiene Data'!C145)),NA())</f>
        <v>#N/A</v>
      </c>
      <c r="BB151" s="121" t="e">
        <f ca="1">+IF(AND(ISNUMBER(OFFSET('Hygiene Data'!$C$10,0,10*ROW('Hygiene Data'!C145))),'Data Summary'!DQ151="Yes"),OFFSET('Hygiene Data'!$C$10,0,10*ROW('Hygiene Data'!C145)),NA())</f>
        <v>#N/A</v>
      </c>
      <c r="BC151" s="121" t="e">
        <f ca="1">+IF(AND(ISNUMBER(OFFSET('Hygiene Data'!$D$6,0,10*ROW('Hygiene Data'!D145))),'Data Summary'!DR151="Yes"),OFFSET('Hygiene Data'!$D$6,0,10*ROW('Hygiene Data'!D145)),NA())</f>
        <v>#N/A</v>
      </c>
      <c r="BD151" s="121" t="e">
        <f ca="1">+IF(AND(ISNUMBER(OFFSET('Hygiene Data'!$D$8,0,10*ROW('Hygiene Data'!D145))),'Data Summary'!DS151="Yes"),OFFSET('Hygiene Data'!$D$8,0,10*ROW('Hygiene Data'!D145)),NA())</f>
        <v>#N/A</v>
      </c>
      <c r="BE151" s="121" t="e">
        <f ca="1">+IF(AND(ISNUMBER(OFFSET('Hygiene Data'!$D$10,0,10*ROW('Hygiene Data'!D145))),'Data Summary'!DT151="Yes"),OFFSET('Hygiene Data'!$D$10,0,10*ROW('Hygiene Data'!D145)),NA())</f>
        <v>#N/A</v>
      </c>
      <c r="BF151" s="121" t="e">
        <f ca="1">+IF(AND(ISNUMBER(OFFSET('Hygiene Data'!$E$6,0,10*ROW('Hygiene Data'!E145))),'Data Summary'!DU151="Yes"),OFFSET('Hygiene Data'!$E$6,0,10*ROW('Hygiene Data'!E145)),NA())</f>
        <v>#N/A</v>
      </c>
      <c r="BG151" s="121" t="e">
        <f ca="1">+IF(AND(ISNUMBER(OFFSET('Hygiene Data'!$E$8,0,10*ROW('Hygiene Data'!E145))),'Data Summary'!DV151="Yes"),OFFSET('Hygiene Data'!$E$8,0,10*ROW('Hygiene Data'!E145)),NA())</f>
        <v>#N/A</v>
      </c>
      <c r="BH151" s="121" t="e">
        <f ca="1">+IF(AND(ISNUMBER(OFFSET('Hygiene Data'!$E$10,0,10*ROW('Hygiene Data'!E145))),'Data Summary'!DW151="Yes"),OFFSET('Hygiene Data'!$E$10,0,10*ROW('Hygiene Data'!E145)),NA())</f>
        <v>#N/A</v>
      </c>
      <c r="BI151" s="121" t="e">
        <f ca="1">+IF(AND(ISNUMBER(OFFSET('Hygiene Data'!$F$6,0,10*ROW('Hygiene Data'!F145))),'Data Summary'!DX151="Yes"),OFFSET('Hygiene Data'!$F$6,0,10*ROW('Hygiene Data'!F145)),NA())</f>
        <v>#N/A</v>
      </c>
      <c r="BJ151" s="121" t="e">
        <f ca="1">+IF(AND(ISNUMBER(OFFSET('Hygiene Data'!$F$8,0,10*ROW('Hygiene Data'!F145))),'Data Summary'!DY151="Yes"),OFFSET('Hygiene Data'!$F$8,0,10*ROW('Hygiene Data'!F145)),NA())</f>
        <v>#N/A</v>
      </c>
      <c r="BK151" s="121" t="e">
        <f ca="1">+IF(AND(ISNUMBER(OFFSET('Hygiene Data'!$F$10,0,10*ROW('Hygiene Data'!F145))),'Data Summary'!DZ151="Yes"),OFFSET('Hygiene Data'!$F$10,0,10*ROW('Hygiene Data'!F145)),NA())</f>
        <v>#N/A</v>
      </c>
      <c r="BL151" s="121" t="e">
        <f ca="1">+IF(AND(ISNUMBER(OFFSET('Hygiene Data'!$G$6,0,10*ROW('Hygiene Data'!G145))),'Data Summary'!EA151="Yes"),OFFSET('Hygiene Data'!$G$6,0,10*ROW('Hygiene Data'!G145)),NA())</f>
        <v>#N/A</v>
      </c>
      <c r="BM151" s="121" t="e">
        <f ca="1">+IF(AND(ISNUMBER(OFFSET('Hygiene Data'!$G$8,0,10*ROW('Hygiene Data'!G145))),'Data Summary'!EB151="Yes"),OFFSET('Hygiene Data'!$G$8,0,10*ROW('Hygiene Data'!G145)),NA())</f>
        <v>#N/A</v>
      </c>
      <c r="BN151" s="121" t="e">
        <f ca="1">+IF(AND(ISNUMBER(OFFSET('Hygiene Data'!$G$10,0,10*ROW('Hygiene Data'!G145))),'Data Summary'!EC151="Yes"),OFFSET('Hygiene Data'!$G$10,0,10*ROW('Hygiene Data'!G145)),NA())</f>
        <v>#N/A</v>
      </c>
      <c r="BO151" s="121" t="e">
        <f ca="1">+IF(AND(ISNUMBER(OFFSET('Hygiene Data'!$H$6,0,10*ROW('Hygiene Data'!H145))),'Data Summary'!ED151="Yes"),OFFSET('Hygiene Data'!$H$6,0,10*ROW('Hygiene Data'!H145)),NA())</f>
        <v>#N/A</v>
      </c>
      <c r="BP151" s="121" t="e">
        <f ca="1">+IF(AND(ISNUMBER(OFFSET('Hygiene Data'!$H$8,0,10*ROW('Hygiene Data'!H145))),'Data Summary'!EE151="Yes"),OFFSET('Hygiene Data'!$H$8,0,10*ROW('Hygiene Data'!H145)),NA())</f>
        <v>#N/A</v>
      </c>
      <c r="BQ151" s="121" t="e">
        <f ca="1">+IF(AND(ISNUMBER(OFFSET('Hygiene Data'!$H$10,0,10*ROW('Hygiene Data'!H145))),'Data Summary'!EF151="Yes"),OFFSET('Hygiene Data'!$H$10,0,10*ROW('Hygiene Data'!H145)),NA())</f>
        <v>#N/A</v>
      </c>
    </row>
    <row r="152" spans="1:69" x14ac:dyDescent="0.2">
      <c r="A152" s="44" t="e">
        <f ca="1">+IF(OFFSET('Water Data'!$B$1,0,10*ROW('Water Data'!B146))="",NA(),OFFSET('Water Data'!$B$1,0,10*ROW('Water Data'!B146)))</f>
        <v>#N/A</v>
      </c>
      <c r="B152" s="44" t="e">
        <f ca="1">+IF(OFFSET('Water Data'!$A$3,0,10*ROW('Water Data'!A149))="",NA(),OFFSET('Water Data'!$A$3,0,10*ROW('Water Data'!A149)))</f>
        <v>#N/A</v>
      </c>
      <c r="C152" s="44" t="e">
        <f ca="1">+IF(OFFSET('Water Data'!$C$3,0,10*ROW('Water Data'!C149))="",NA(),OFFSET('Water Data'!$C$3,0,10*ROW('Water Data'!C149)))</f>
        <v>#N/A</v>
      </c>
      <c r="D152" s="119" t="e">
        <f ca="1">+IF(AND(ISNUMBER(OFFSET('Water Data'!$C$5,0,10*ROW('Water Data'!C146))),'Data Summary'!BS152="Yes"),100-OFFSET('Water Data'!$C$5,0,10*ROW('Water Data'!C146)),NA())</f>
        <v>#N/A</v>
      </c>
      <c r="E152" s="119" t="e">
        <f ca="1">+IF(AND(ISNUMBER(OFFSET('Water Data'!$C$7,0,10*ROW('Water Data'!C146))),'Data Summary'!BT152="Yes"),OFFSET('Water Data'!$C$7,0,10*ROW('Water Data'!C146)),NA())</f>
        <v>#N/A</v>
      </c>
      <c r="F152" s="119" t="e">
        <f ca="1">+IF(AND(ISNUMBER(OFFSET('Water Data'!$C$10,0,10*ROW('Water Data'!C146))),'Data Summary'!BU152="Yes"),OFFSET('Water Data'!$C$10,0,10*ROW('Water Data'!C146)),NA())</f>
        <v>#N/A</v>
      </c>
      <c r="G152" s="119" t="e">
        <f ca="1">+IF(AND(ISNUMBER(OFFSET('Water Data'!$D$5,0,10*ROW('Water Data'!D146))),'Data Summary'!BV152="Yes"),100-OFFSET('Water Data'!$D$5,0,10*ROW('Water Data'!D146)),NA())</f>
        <v>#N/A</v>
      </c>
      <c r="H152" s="119" t="e">
        <f ca="1">+IF(AND(ISNUMBER(OFFSET('Water Data'!$D$7,0,10*ROW('Water Data'!D146))),'Data Summary'!BW152="Yes"),OFFSET('Water Data'!$D$7,0,10*ROW('Water Data'!D146)),NA())</f>
        <v>#N/A</v>
      </c>
      <c r="I152" s="119" t="e">
        <f ca="1">+IF(AND(ISNUMBER(OFFSET('Water Data'!$D$10,0,10*ROW('Water Data'!D146))),'Data Summary'!BX152="Yes"),OFFSET('Water Data'!$D$10,0,10*ROW('Water Data'!D146)),NA())</f>
        <v>#N/A</v>
      </c>
      <c r="J152" s="119" t="e">
        <f ca="1">+IF(AND(ISNUMBER(OFFSET('Water Data'!$E$5,0,10*ROW('Water Data'!E146))),'Data Summary'!BY152="Yes"),100-OFFSET('Water Data'!$E$5,0,10*ROW('Water Data'!E146)),NA())</f>
        <v>#N/A</v>
      </c>
      <c r="K152" s="119" t="e">
        <f ca="1">+IF(AND(ISNUMBER(OFFSET('Water Data'!$E$7,0,10*ROW('Water Data'!E146))),'Data Summary'!BZ152="Yes"),OFFSET('Water Data'!$E$7,0,10*ROW('Water Data'!E146)),NA())</f>
        <v>#N/A</v>
      </c>
      <c r="L152" s="119" t="e">
        <f ca="1">+IF(AND(ISNUMBER(OFFSET('Water Data'!$E$10,0,10*ROW('Water Data'!E146))),'Data Summary'!CA152="Yes"),OFFSET('Water Data'!$E$10,0,10*ROW('Water Data'!E146)),NA())</f>
        <v>#N/A</v>
      </c>
      <c r="M152" s="119" t="e">
        <f ca="1">+IF(AND(ISNUMBER(OFFSET('Water Data'!$F$5,0,10*ROW('Water Data'!F146))),'Data Summary'!CB152="Yes"),100-OFFSET('Water Data'!$F$5,0,10*ROW('Water Data'!F146)),NA())</f>
        <v>#N/A</v>
      </c>
      <c r="N152" s="119" t="e">
        <f ca="1">+IF(AND(ISNUMBER(OFFSET('Water Data'!$F$7,0,10*ROW('Water Data'!F146))),'Data Summary'!CC152="Yes"),OFFSET('Water Data'!$F$7,0,10*ROW('Water Data'!F146)),NA())</f>
        <v>#N/A</v>
      </c>
      <c r="O152" s="119" t="e">
        <f ca="1">+IF(AND(ISNUMBER(OFFSET('Water Data'!$F$10,0,10*ROW('Water Data'!F146))),'Data Summary'!CD152="Yes"),OFFSET('Water Data'!$F$10,0,10*ROW('Water Data'!F146)),NA())</f>
        <v>#N/A</v>
      </c>
      <c r="P152" s="119" t="e">
        <f ca="1">+IF(AND(ISNUMBER(OFFSET('Water Data'!$G$5,0,10*ROW('Water Data'!G146))),'Data Summary'!CE152="Yes"),100-OFFSET('Water Data'!$G$5,0,10*ROW('Water Data'!G146)),NA())</f>
        <v>#N/A</v>
      </c>
      <c r="Q152" s="119" t="e">
        <f ca="1">+IF(AND(ISNUMBER(OFFSET('Water Data'!$G$7,0,10*ROW('Water Data'!G146))),'Data Summary'!CF152="Yes"),OFFSET('Water Data'!$G$7,0,10*ROW('Water Data'!G146)),NA())</f>
        <v>#N/A</v>
      </c>
      <c r="R152" s="119" t="e">
        <f ca="1">+IF(AND(ISNUMBER(OFFSET('Water Data'!$G$10,0,10*ROW('Water Data'!G146))),'Data Summary'!CG152="Yes"),OFFSET('Water Data'!$G$10,0,10*ROW('Water Data'!G146)),NA())</f>
        <v>#N/A</v>
      </c>
      <c r="S152" s="119" t="e">
        <f ca="1">+IF(AND(ISNUMBER(OFFSET('Water Data'!$H$5,0,10*ROW('Water Data'!H146))),'Data Summary'!CH152="Yes"),100-OFFSET('Water Data'!$H$5,0,10*ROW('Water Data'!H146)),NA())</f>
        <v>#N/A</v>
      </c>
      <c r="T152" s="119" t="e">
        <f ca="1">+IF(AND(ISNUMBER(OFFSET('Water Data'!$H$7,0,10*ROW('Water Data'!H146))),'Data Summary'!CI152="Yes"),OFFSET('Water Data'!$H$7,0,10*ROW('Water Data'!H146)),NA())</f>
        <v>#N/A</v>
      </c>
      <c r="U152" s="119" t="e">
        <f ca="1">+IF(AND(ISNUMBER(OFFSET('Water Data'!$H$10,0,10*ROW('Water Data'!H146))),'Data Summary'!CJ152="Yes"),OFFSET('Water Data'!$H$10,0,10*ROW('Water Data'!H146)),NA())</f>
        <v>#N/A</v>
      </c>
      <c r="V152" s="120" t="e">
        <f ca="1">+IF(AND(ISNUMBER(OFFSET('Sanitation Data'!$C$5,0,10*ROW('Sanitation Data'!C146))),'Data Summary'!CK152="Yes"),100-OFFSET('Sanitation Data'!$C$5,0,10*ROW('Sanitation Data'!C146)),NA())</f>
        <v>#N/A</v>
      </c>
      <c r="W152" s="120" t="e">
        <f ca="1">+IF(AND(ISNUMBER(OFFSET('Sanitation Data'!$C$7,0,10*ROW('Sanitation Data'!C146))),'Data Summary'!CL152="Yes"),OFFSET('Sanitation Data'!$C$7,0,10*ROW('Sanitation Data'!C146)),NA())</f>
        <v>#N/A</v>
      </c>
      <c r="X152" s="120" t="e">
        <f ca="1">+IF(AND(ISNUMBER(OFFSET('Sanitation Data'!$C$11,0,10*ROW('Sanitation Data'!C146))),'Data Summary'!CM152="Yes"),OFFSET('Sanitation Data'!$C$11,0,10*ROW('Sanitation Data'!C146)),NA())</f>
        <v>#N/A</v>
      </c>
      <c r="Y152" s="120" t="e">
        <f ca="1">+IF(AND(ISNUMBER(OFFSET('Sanitation Data'!$C$12,0,10*ROW('Sanitation Data'!C146))),'Data Summary'!CN152="Yes"),OFFSET('Sanitation Data'!$C$12,0,10*ROW('Sanitation Data'!C146)),NA())</f>
        <v>#N/A</v>
      </c>
      <c r="Z152" s="120" t="e">
        <f ca="1">+IF(AND(ISNUMBER(OFFSET('Sanitation Data'!$C$13,0,10*ROW('Sanitation Data'!C146))),'Data Summary'!CO152="Yes"),OFFSET('Sanitation Data'!$C$13,0,10*ROW('Sanitation Data'!C146)),NA())</f>
        <v>#N/A</v>
      </c>
      <c r="AA152" s="120" t="e">
        <f ca="1">+IF(AND(ISNUMBER(OFFSET('Sanitation Data'!$D$5,0,10*ROW('Sanitation Data'!D146))),'Data Summary'!CP152="Yes"),100-OFFSET('Sanitation Data'!$D$5,0,10*ROW('Sanitation Data'!D146)),NA())</f>
        <v>#N/A</v>
      </c>
      <c r="AB152" s="120" t="e">
        <f ca="1">+IF(AND(ISNUMBER(OFFSET('Sanitation Data'!$D$7,0,10*ROW('Sanitation Data'!D146))),'Data Summary'!CQ152="Yes"),OFFSET('Sanitation Data'!$D$7,0,10*ROW('Sanitation Data'!D146)),NA())</f>
        <v>#N/A</v>
      </c>
      <c r="AC152" s="120" t="e">
        <f ca="1">+IF(AND(ISNUMBER(OFFSET('Sanitation Data'!$D$11,0,10*ROW('Sanitation Data'!D146))),'Data Summary'!CR152="Yes"),OFFSET('Sanitation Data'!$D$11,0,10*ROW('Sanitation Data'!D146)),NA())</f>
        <v>#N/A</v>
      </c>
      <c r="AD152" s="120" t="e">
        <f ca="1">+IF(AND(ISNUMBER(OFFSET('Sanitation Data'!$D$12,0,10*ROW('Sanitation Data'!D146))),'Data Summary'!CS152="Yes"),OFFSET('Sanitation Data'!$D$12,0,10*ROW('Sanitation Data'!D146)),NA())</f>
        <v>#N/A</v>
      </c>
      <c r="AE152" s="120" t="e">
        <f ca="1">+IF(AND(ISNUMBER(OFFSET('Sanitation Data'!$D$13,0,10*ROW('Sanitation Data'!D146))),'Data Summary'!CT152="Yes"),OFFSET('Sanitation Data'!$D$13,0,10*ROW('Sanitation Data'!D146)),NA())</f>
        <v>#N/A</v>
      </c>
      <c r="AF152" s="120" t="e">
        <f ca="1">+IF(AND(ISNUMBER(OFFSET('Sanitation Data'!$E$5,0,10*ROW('Sanitation Data'!E146))),'Data Summary'!CU152="Yes"),100-OFFSET('Sanitation Data'!$E$5,0,10*ROW('Sanitation Data'!E146)),NA())</f>
        <v>#N/A</v>
      </c>
      <c r="AG152" s="120" t="e">
        <f ca="1">+IF(AND(ISNUMBER(OFFSET('Sanitation Data'!$E$7,0,10*ROW('Sanitation Data'!E146))),'Data Summary'!CV152="Yes"),OFFSET('Sanitation Data'!$E$7,0,10*ROW('Sanitation Data'!E146)),NA())</f>
        <v>#N/A</v>
      </c>
      <c r="AH152" s="120" t="e">
        <f ca="1">+IF(AND(ISNUMBER(OFFSET('Sanitation Data'!$E$11,0,10*ROW('Sanitation Data'!E146))),'Data Summary'!CW152="Yes"),OFFSET('Sanitation Data'!$E$11,0,10*ROW('Sanitation Data'!E146)),NA())</f>
        <v>#N/A</v>
      </c>
      <c r="AI152" s="120" t="e">
        <f ca="1">+IF(AND(ISNUMBER(OFFSET('Sanitation Data'!$E$12,0,10*ROW('Sanitation Data'!E146))),'Data Summary'!CX152="Yes"),OFFSET('Sanitation Data'!$E$12,0,10*ROW('Sanitation Data'!E146)),NA())</f>
        <v>#N/A</v>
      </c>
      <c r="AJ152" s="120" t="e">
        <f ca="1">+IF(AND(ISNUMBER(OFFSET('Sanitation Data'!$E$13,0,10*ROW('Sanitation Data'!E146))),'Data Summary'!CY152="Yes"),OFFSET('Sanitation Data'!$E$13,0,10*ROW('Sanitation Data'!E146)),NA())</f>
        <v>#N/A</v>
      </c>
      <c r="AK152" s="120" t="e">
        <f ca="1">+IF(AND(ISNUMBER(OFFSET('Sanitation Data'!$F$5,0,10*ROW('Sanitation Data'!F146))),'Data Summary'!CZ152="Yes"),100-OFFSET('Sanitation Data'!$F$5,0,10*ROW('Sanitation Data'!F146)),NA())</f>
        <v>#N/A</v>
      </c>
      <c r="AL152" s="120" t="e">
        <f ca="1">+IF(AND(ISNUMBER(OFFSET('Sanitation Data'!$F$7,0,10*ROW('Sanitation Data'!F146))),'Data Summary'!DA152="Yes"),OFFSET('Sanitation Data'!$F$7,0,10*ROW('Sanitation Data'!F146)),NA())</f>
        <v>#N/A</v>
      </c>
      <c r="AM152" s="120" t="e">
        <f ca="1">+IF(AND(ISNUMBER(OFFSET('Sanitation Data'!$F$11,0,10*ROW('Sanitation Data'!F146))),'Data Summary'!DB152="Yes"),OFFSET('Sanitation Data'!$F$11,0,10*ROW('Sanitation Data'!F146)),NA())</f>
        <v>#N/A</v>
      </c>
      <c r="AN152" s="120" t="e">
        <f ca="1">+IF(AND(ISNUMBER(OFFSET('Sanitation Data'!$F$12,0,10*ROW('Sanitation Data'!F146))),'Data Summary'!DC152="Yes"),OFFSET('Sanitation Data'!$F$12,0,10*ROW('Sanitation Data'!F146)),NA())</f>
        <v>#N/A</v>
      </c>
      <c r="AO152" s="120" t="e">
        <f ca="1">+IF(AND(ISNUMBER(OFFSET('Sanitation Data'!$F$13,0,10*ROW('Sanitation Data'!F146))),'Data Summary'!DD152="Yes"),OFFSET('Sanitation Data'!$F$13,0,10*ROW('Sanitation Data'!F146)),NA())</f>
        <v>#N/A</v>
      </c>
      <c r="AP152" s="120" t="e">
        <f ca="1">+IF(AND(ISNUMBER(OFFSET('Sanitation Data'!$G$5,0,10*ROW('Sanitation Data'!G146))),'Data Summary'!DE152="Yes"),100-OFFSET('Sanitation Data'!$G$5,0,10*ROW('Sanitation Data'!G146)),NA())</f>
        <v>#N/A</v>
      </c>
      <c r="AQ152" s="120" t="e">
        <f ca="1">+IF(AND(ISNUMBER(OFFSET('Sanitation Data'!$G$7,0,10*ROW('Sanitation Data'!G146))),'Data Summary'!DF152="Yes"),OFFSET('Sanitation Data'!$G$7,0,10*ROW('Sanitation Data'!G146)),NA())</f>
        <v>#N/A</v>
      </c>
      <c r="AR152" s="120" t="e">
        <f ca="1">+IF(AND(ISNUMBER(OFFSET('Sanitation Data'!$G$11,0,10*ROW('Sanitation Data'!G146))),'Data Summary'!DG152="Yes"),OFFSET('Sanitation Data'!$G$11,0,10*ROW('Sanitation Data'!G146)),NA())</f>
        <v>#N/A</v>
      </c>
      <c r="AS152" s="120" t="e">
        <f ca="1">+IF(AND(ISNUMBER(OFFSET('Sanitation Data'!$G$12,0,10*ROW('Sanitation Data'!G146))),'Data Summary'!DH152="Yes"),OFFSET('Sanitation Data'!$G$12,0,10*ROW('Sanitation Data'!G146)),NA())</f>
        <v>#N/A</v>
      </c>
      <c r="AT152" s="120" t="e">
        <f ca="1">+IF(AND(ISNUMBER(OFFSET('Sanitation Data'!$G$13,0,10*ROW('Sanitation Data'!G146))),'Data Summary'!DI152="Yes"),OFFSET('Sanitation Data'!$G$13,0,10*ROW('Sanitation Data'!G146)),NA())</f>
        <v>#N/A</v>
      </c>
      <c r="AU152" s="120" t="e">
        <f ca="1">+IF(AND(ISNUMBER(OFFSET('Sanitation Data'!$H$5,0,10*ROW('Sanitation Data'!H146))),'Data Summary'!DJ152="Yes"),100-OFFSET('Sanitation Data'!$H$5,0,10*ROW('Sanitation Data'!H146)),NA())</f>
        <v>#N/A</v>
      </c>
      <c r="AV152" s="120" t="e">
        <f ca="1">+IF(AND(ISNUMBER(OFFSET('Sanitation Data'!$H$7,0,10*ROW('Sanitation Data'!H146))),'Data Summary'!DK152="Yes"),OFFSET('Sanitation Data'!$H$7,0,10*ROW('Sanitation Data'!H146)),NA())</f>
        <v>#N/A</v>
      </c>
      <c r="AW152" s="120" t="e">
        <f ca="1">+IF(AND(ISNUMBER(OFFSET('Sanitation Data'!$H$11,0,10*ROW('Sanitation Data'!H146))),'Data Summary'!DL152="Yes"),OFFSET('Sanitation Data'!$H$11,0,10*ROW('Sanitation Data'!H146)),NA())</f>
        <v>#N/A</v>
      </c>
      <c r="AX152" s="120" t="e">
        <f ca="1">+IF(AND(ISNUMBER(OFFSET('Sanitation Data'!$H$12,0,10*ROW('Sanitation Data'!H146))),'Data Summary'!DM152="Yes"),OFFSET('Sanitation Data'!$H$12,0,10*ROW('Sanitation Data'!H146)),NA())</f>
        <v>#N/A</v>
      </c>
      <c r="AY152" s="120" t="e">
        <f ca="1">+IF(AND(ISNUMBER(OFFSET('Sanitation Data'!$H$13,0,10*ROW('Sanitation Data'!H146))),'Data Summary'!DN152="Yes"),OFFSET('Sanitation Data'!$H$13,0,10*ROW('Sanitation Data'!H146)),NA())</f>
        <v>#N/A</v>
      </c>
      <c r="AZ152" s="121" t="e">
        <f ca="1">+IF(AND(ISNUMBER(OFFSET('Hygiene Data'!$C$6,0,10*ROW('Hygiene Data'!C146))),'Data Summary'!DO152="Yes"),OFFSET('Hygiene Data'!$C$6,0,10*ROW('Hygiene Data'!C146)),NA())</f>
        <v>#N/A</v>
      </c>
      <c r="BA152" s="121" t="e">
        <f ca="1">+IF(AND(ISNUMBER(OFFSET('Hygiene Data'!$C$8,0,10*ROW('Hygiene Data'!C146))),'Data Summary'!DP152="Yes"),OFFSET('Hygiene Data'!$C$8,0,10*ROW('Hygiene Data'!C146)),NA())</f>
        <v>#N/A</v>
      </c>
      <c r="BB152" s="121" t="e">
        <f ca="1">+IF(AND(ISNUMBER(OFFSET('Hygiene Data'!$C$10,0,10*ROW('Hygiene Data'!C146))),'Data Summary'!DQ152="Yes"),OFFSET('Hygiene Data'!$C$10,0,10*ROW('Hygiene Data'!C146)),NA())</f>
        <v>#N/A</v>
      </c>
      <c r="BC152" s="121" t="e">
        <f ca="1">+IF(AND(ISNUMBER(OFFSET('Hygiene Data'!$D$6,0,10*ROW('Hygiene Data'!D146))),'Data Summary'!DR152="Yes"),OFFSET('Hygiene Data'!$D$6,0,10*ROW('Hygiene Data'!D146)),NA())</f>
        <v>#N/A</v>
      </c>
      <c r="BD152" s="121" t="e">
        <f ca="1">+IF(AND(ISNUMBER(OFFSET('Hygiene Data'!$D$8,0,10*ROW('Hygiene Data'!D146))),'Data Summary'!DS152="Yes"),OFFSET('Hygiene Data'!$D$8,0,10*ROW('Hygiene Data'!D146)),NA())</f>
        <v>#N/A</v>
      </c>
      <c r="BE152" s="121" t="e">
        <f ca="1">+IF(AND(ISNUMBER(OFFSET('Hygiene Data'!$D$10,0,10*ROW('Hygiene Data'!D146))),'Data Summary'!DT152="Yes"),OFFSET('Hygiene Data'!$D$10,0,10*ROW('Hygiene Data'!D146)),NA())</f>
        <v>#N/A</v>
      </c>
      <c r="BF152" s="121" t="e">
        <f ca="1">+IF(AND(ISNUMBER(OFFSET('Hygiene Data'!$E$6,0,10*ROW('Hygiene Data'!E146))),'Data Summary'!DU152="Yes"),OFFSET('Hygiene Data'!$E$6,0,10*ROW('Hygiene Data'!E146)),NA())</f>
        <v>#N/A</v>
      </c>
      <c r="BG152" s="121" t="e">
        <f ca="1">+IF(AND(ISNUMBER(OFFSET('Hygiene Data'!$E$8,0,10*ROW('Hygiene Data'!E146))),'Data Summary'!DV152="Yes"),OFFSET('Hygiene Data'!$E$8,0,10*ROW('Hygiene Data'!E146)),NA())</f>
        <v>#N/A</v>
      </c>
      <c r="BH152" s="121" t="e">
        <f ca="1">+IF(AND(ISNUMBER(OFFSET('Hygiene Data'!$E$10,0,10*ROW('Hygiene Data'!E146))),'Data Summary'!DW152="Yes"),OFFSET('Hygiene Data'!$E$10,0,10*ROW('Hygiene Data'!E146)),NA())</f>
        <v>#N/A</v>
      </c>
      <c r="BI152" s="121" t="e">
        <f ca="1">+IF(AND(ISNUMBER(OFFSET('Hygiene Data'!$F$6,0,10*ROW('Hygiene Data'!F146))),'Data Summary'!DX152="Yes"),OFFSET('Hygiene Data'!$F$6,0,10*ROW('Hygiene Data'!F146)),NA())</f>
        <v>#N/A</v>
      </c>
      <c r="BJ152" s="121" t="e">
        <f ca="1">+IF(AND(ISNUMBER(OFFSET('Hygiene Data'!$F$8,0,10*ROW('Hygiene Data'!F146))),'Data Summary'!DY152="Yes"),OFFSET('Hygiene Data'!$F$8,0,10*ROW('Hygiene Data'!F146)),NA())</f>
        <v>#N/A</v>
      </c>
      <c r="BK152" s="121" t="e">
        <f ca="1">+IF(AND(ISNUMBER(OFFSET('Hygiene Data'!$F$10,0,10*ROW('Hygiene Data'!F146))),'Data Summary'!DZ152="Yes"),OFFSET('Hygiene Data'!$F$10,0,10*ROW('Hygiene Data'!F146)),NA())</f>
        <v>#N/A</v>
      </c>
      <c r="BL152" s="121" t="e">
        <f ca="1">+IF(AND(ISNUMBER(OFFSET('Hygiene Data'!$G$6,0,10*ROW('Hygiene Data'!G146))),'Data Summary'!EA152="Yes"),OFFSET('Hygiene Data'!$G$6,0,10*ROW('Hygiene Data'!G146)),NA())</f>
        <v>#N/A</v>
      </c>
      <c r="BM152" s="121" t="e">
        <f ca="1">+IF(AND(ISNUMBER(OFFSET('Hygiene Data'!$G$8,0,10*ROW('Hygiene Data'!G146))),'Data Summary'!EB152="Yes"),OFFSET('Hygiene Data'!$G$8,0,10*ROW('Hygiene Data'!G146)),NA())</f>
        <v>#N/A</v>
      </c>
      <c r="BN152" s="121" t="e">
        <f ca="1">+IF(AND(ISNUMBER(OFFSET('Hygiene Data'!$G$10,0,10*ROW('Hygiene Data'!G146))),'Data Summary'!EC152="Yes"),OFFSET('Hygiene Data'!$G$10,0,10*ROW('Hygiene Data'!G146)),NA())</f>
        <v>#N/A</v>
      </c>
      <c r="BO152" s="121" t="e">
        <f ca="1">+IF(AND(ISNUMBER(OFFSET('Hygiene Data'!$H$6,0,10*ROW('Hygiene Data'!H146))),'Data Summary'!ED152="Yes"),OFFSET('Hygiene Data'!$H$6,0,10*ROW('Hygiene Data'!H146)),NA())</f>
        <v>#N/A</v>
      </c>
      <c r="BP152" s="121" t="e">
        <f ca="1">+IF(AND(ISNUMBER(OFFSET('Hygiene Data'!$H$8,0,10*ROW('Hygiene Data'!H146))),'Data Summary'!EE152="Yes"),OFFSET('Hygiene Data'!$H$8,0,10*ROW('Hygiene Data'!H146)),NA())</f>
        <v>#N/A</v>
      </c>
      <c r="BQ152" s="121" t="e">
        <f ca="1">+IF(AND(ISNUMBER(OFFSET('Hygiene Data'!$H$10,0,10*ROW('Hygiene Data'!H146))),'Data Summary'!EF152="Yes"),OFFSET('Hygiene Data'!$H$10,0,10*ROW('Hygiene Data'!H146)),NA())</f>
        <v>#N/A</v>
      </c>
    </row>
    <row r="153" spans="1:69" x14ac:dyDescent="0.2">
      <c r="A153" s="44" t="e">
        <f ca="1">+IF(OFFSET('Water Data'!$B$1,0,10*ROW('Water Data'!B147))="",NA(),OFFSET('Water Data'!$B$1,0,10*ROW('Water Data'!B147)))</f>
        <v>#N/A</v>
      </c>
      <c r="B153" s="44" t="e">
        <f ca="1">+IF(OFFSET('Water Data'!$A$3,0,10*ROW('Water Data'!A150))="",NA(),OFFSET('Water Data'!$A$3,0,10*ROW('Water Data'!A150)))</f>
        <v>#N/A</v>
      </c>
      <c r="C153" s="44" t="e">
        <f ca="1">+IF(OFFSET('Water Data'!$C$3,0,10*ROW('Water Data'!C150))="",NA(),OFFSET('Water Data'!$C$3,0,10*ROW('Water Data'!C150)))</f>
        <v>#N/A</v>
      </c>
      <c r="D153" s="119" t="e">
        <f ca="1">+IF(AND(ISNUMBER(OFFSET('Water Data'!$C$5,0,10*ROW('Water Data'!C147))),'Data Summary'!BS153="Yes"),100-OFFSET('Water Data'!$C$5,0,10*ROW('Water Data'!C147)),NA())</f>
        <v>#N/A</v>
      </c>
      <c r="E153" s="119" t="e">
        <f ca="1">+IF(AND(ISNUMBER(OFFSET('Water Data'!$C$7,0,10*ROW('Water Data'!C147))),'Data Summary'!BT153="Yes"),OFFSET('Water Data'!$C$7,0,10*ROW('Water Data'!C147)),NA())</f>
        <v>#N/A</v>
      </c>
      <c r="F153" s="119" t="e">
        <f ca="1">+IF(AND(ISNUMBER(OFFSET('Water Data'!$C$10,0,10*ROW('Water Data'!C147))),'Data Summary'!BU153="Yes"),OFFSET('Water Data'!$C$10,0,10*ROW('Water Data'!C147)),NA())</f>
        <v>#N/A</v>
      </c>
      <c r="G153" s="119" t="e">
        <f ca="1">+IF(AND(ISNUMBER(OFFSET('Water Data'!$D$5,0,10*ROW('Water Data'!D147))),'Data Summary'!BV153="Yes"),100-OFFSET('Water Data'!$D$5,0,10*ROW('Water Data'!D147)),NA())</f>
        <v>#N/A</v>
      </c>
      <c r="H153" s="119" t="e">
        <f ca="1">+IF(AND(ISNUMBER(OFFSET('Water Data'!$D$7,0,10*ROW('Water Data'!D147))),'Data Summary'!BW153="Yes"),OFFSET('Water Data'!$D$7,0,10*ROW('Water Data'!D147)),NA())</f>
        <v>#N/A</v>
      </c>
      <c r="I153" s="119" t="e">
        <f ca="1">+IF(AND(ISNUMBER(OFFSET('Water Data'!$D$10,0,10*ROW('Water Data'!D147))),'Data Summary'!BX153="Yes"),OFFSET('Water Data'!$D$10,0,10*ROW('Water Data'!D147)),NA())</f>
        <v>#N/A</v>
      </c>
      <c r="J153" s="119" t="e">
        <f ca="1">+IF(AND(ISNUMBER(OFFSET('Water Data'!$E$5,0,10*ROW('Water Data'!E147))),'Data Summary'!BY153="Yes"),100-OFFSET('Water Data'!$E$5,0,10*ROW('Water Data'!E147)),NA())</f>
        <v>#N/A</v>
      </c>
      <c r="K153" s="119" t="e">
        <f ca="1">+IF(AND(ISNUMBER(OFFSET('Water Data'!$E$7,0,10*ROW('Water Data'!E147))),'Data Summary'!BZ153="Yes"),OFFSET('Water Data'!$E$7,0,10*ROW('Water Data'!E147)),NA())</f>
        <v>#N/A</v>
      </c>
      <c r="L153" s="119" t="e">
        <f ca="1">+IF(AND(ISNUMBER(OFFSET('Water Data'!$E$10,0,10*ROW('Water Data'!E147))),'Data Summary'!CA153="Yes"),OFFSET('Water Data'!$E$10,0,10*ROW('Water Data'!E147)),NA())</f>
        <v>#N/A</v>
      </c>
      <c r="M153" s="119" t="e">
        <f ca="1">+IF(AND(ISNUMBER(OFFSET('Water Data'!$F$5,0,10*ROW('Water Data'!F147))),'Data Summary'!CB153="Yes"),100-OFFSET('Water Data'!$F$5,0,10*ROW('Water Data'!F147)),NA())</f>
        <v>#N/A</v>
      </c>
      <c r="N153" s="119" t="e">
        <f ca="1">+IF(AND(ISNUMBER(OFFSET('Water Data'!$F$7,0,10*ROW('Water Data'!F147))),'Data Summary'!CC153="Yes"),OFFSET('Water Data'!$F$7,0,10*ROW('Water Data'!F147)),NA())</f>
        <v>#N/A</v>
      </c>
      <c r="O153" s="119" t="e">
        <f ca="1">+IF(AND(ISNUMBER(OFFSET('Water Data'!$F$10,0,10*ROW('Water Data'!F147))),'Data Summary'!CD153="Yes"),OFFSET('Water Data'!$F$10,0,10*ROW('Water Data'!F147)),NA())</f>
        <v>#N/A</v>
      </c>
      <c r="P153" s="119" t="e">
        <f ca="1">+IF(AND(ISNUMBER(OFFSET('Water Data'!$G$5,0,10*ROW('Water Data'!G147))),'Data Summary'!CE153="Yes"),100-OFFSET('Water Data'!$G$5,0,10*ROW('Water Data'!G147)),NA())</f>
        <v>#N/A</v>
      </c>
      <c r="Q153" s="119" t="e">
        <f ca="1">+IF(AND(ISNUMBER(OFFSET('Water Data'!$G$7,0,10*ROW('Water Data'!G147))),'Data Summary'!CF153="Yes"),OFFSET('Water Data'!$G$7,0,10*ROW('Water Data'!G147)),NA())</f>
        <v>#N/A</v>
      </c>
      <c r="R153" s="119" t="e">
        <f ca="1">+IF(AND(ISNUMBER(OFFSET('Water Data'!$G$10,0,10*ROW('Water Data'!G147))),'Data Summary'!CG153="Yes"),OFFSET('Water Data'!$G$10,0,10*ROW('Water Data'!G147)),NA())</f>
        <v>#N/A</v>
      </c>
      <c r="S153" s="119" t="e">
        <f ca="1">+IF(AND(ISNUMBER(OFFSET('Water Data'!$H$5,0,10*ROW('Water Data'!H147))),'Data Summary'!CH153="Yes"),100-OFFSET('Water Data'!$H$5,0,10*ROW('Water Data'!H147)),NA())</f>
        <v>#N/A</v>
      </c>
      <c r="T153" s="119" t="e">
        <f ca="1">+IF(AND(ISNUMBER(OFFSET('Water Data'!$H$7,0,10*ROW('Water Data'!H147))),'Data Summary'!CI153="Yes"),OFFSET('Water Data'!$H$7,0,10*ROW('Water Data'!H147)),NA())</f>
        <v>#N/A</v>
      </c>
      <c r="U153" s="119" t="e">
        <f ca="1">+IF(AND(ISNUMBER(OFFSET('Water Data'!$H$10,0,10*ROW('Water Data'!H147))),'Data Summary'!CJ153="Yes"),OFFSET('Water Data'!$H$10,0,10*ROW('Water Data'!H147)),NA())</f>
        <v>#N/A</v>
      </c>
      <c r="V153" s="120" t="e">
        <f ca="1">+IF(AND(ISNUMBER(OFFSET('Sanitation Data'!$C$5,0,10*ROW('Sanitation Data'!C147))),'Data Summary'!CK153="Yes"),100-OFFSET('Sanitation Data'!$C$5,0,10*ROW('Sanitation Data'!C147)),NA())</f>
        <v>#N/A</v>
      </c>
      <c r="W153" s="120" t="e">
        <f ca="1">+IF(AND(ISNUMBER(OFFSET('Sanitation Data'!$C$7,0,10*ROW('Sanitation Data'!C147))),'Data Summary'!CL153="Yes"),OFFSET('Sanitation Data'!$C$7,0,10*ROW('Sanitation Data'!C147)),NA())</f>
        <v>#N/A</v>
      </c>
      <c r="X153" s="120" t="e">
        <f ca="1">+IF(AND(ISNUMBER(OFFSET('Sanitation Data'!$C$11,0,10*ROW('Sanitation Data'!C147))),'Data Summary'!CM153="Yes"),OFFSET('Sanitation Data'!$C$11,0,10*ROW('Sanitation Data'!C147)),NA())</f>
        <v>#N/A</v>
      </c>
      <c r="Y153" s="120" t="e">
        <f ca="1">+IF(AND(ISNUMBER(OFFSET('Sanitation Data'!$C$12,0,10*ROW('Sanitation Data'!C147))),'Data Summary'!CN153="Yes"),OFFSET('Sanitation Data'!$C$12,0,10*ROW('Sanitation Data'!C147)),NA())</f>
        <v>#N/A</v>
      </c>
      <c r="Z153" s="120" t="e">
        <f ca="1">+IF(AND(ISNUMBER(OFFSET('Sanitation Data'!$C$13,0,10*ROW('Sanitation Data'!C147))),'Data Summary'!CO153="Yes"),OFFSET('Sanitation Data'!$C$13,0,10*ROW('Sanitation Data'!C147)),NA())</f>
        <v>#N/A</v>
      </c>
      <c r="AA153" s="120" t="e">
        <f ca="1">+IF(AND(ISNUMBER(OFFSET('Sanitation Data'!$D$5,0,10*ROW('Sanitation Data'!D147))),'Data Summary'!CP153="Yes"),100-OFFSET('Sanitation Data'!$D$5,0,10*ROW('Sanitation Data'!D147)),NA())</f>
        <v>#N/A</v>
      </c>
      <c r="AB153" s="120" t="e">
        <f ca="1">+IF(AND(ISNUMBER(OFFSET('Sanitation Data'!$D$7,0,10*ROW('Sanitation Data'!D147))),'Data Summary'!CQ153="Yes"),OFFSET('Sanitation Data'!$D$7,0,10*ROW('Sanitation Data'!D147)),NA())</f>
        <v>#N/A</v>
      </c>
      <c r="AC153" s="120" t="e">
        <f ca="1">+IF(AND(ISNUMBER(OFFSET('Sanitation Data'!$D$11,0,10*ROW('Sanitation Data'!D147))),'Data Summary'!CR153="Yes"),OFFSET('Sanitation Data'!$D$11,0,10*ROW('Sanitation Data'!D147)),NA())</f>
        <v>#N/A</v>
      </c>
      <c r="AD153" s="120" t="e">
        <f ca="1">+IF(AND(ISNUMBER(OFFSET('Sanitation Data'!$D$12,0,10*ROW('Sanitation Data'!D147))),'Data Summary'!CS153="Yes"),OFFSET('Sanitation Data'!$D$12,0,10*ROW('Sanitation Data'!D147)),NA())</f>
        <v>#N/A</v>
      </c>
      <c r="AE153" s="120" t="e">
        <f ca="1">+IF(AND(ISNUMBER(OFFSET('Sanitation Data'!$D$13,0,10*ROW('Sanitation Data'!D147))),'Data Summary'!CT153="Yes"),OFFSET('Sanitation Data'!$D$13,0,10*ROW('Sanitation Data'!D147)),NA())</f>
        <v>#N/A</v>
      </c>
      <c r="AF153" s="120" t="e">
        <f ca="1">+IF(AND(ISNUMBER(OFFSET('Sanitation Data'!$E$5,0,10*ROW('Sanitation Data'!E147))),'Data Summary'!CU153="Yes"),100-OFFSET('Sanitation Data'!$E$5,0,10*ROW('Sanitation Data'!E147)),NA())</f>
        <v>#N/A</v>
      </c>
      <c r="AG153" s="120" t="e">
        <f ca="1">+IF(AND(ISNUMBER(OFFSET('Sanitation Data'!$E$7,0,10*ROW('Sanitation Data'!E147))),'Data Summary'!CV153="Yes"),OFFSET('Sanitation Data'!$E$7,0,10*ROW('Sanitation Data'!E147)),NA())</f>
        <v>#N/A</v>
      </c>
      <c r="AH153" s="120" t="e">
        <f ca="1">+IF(AND(ISNUMBER(OFFSET('Sanitation Data'!$E$11,0,10*ROW('Sanitation Data'!E147))),'Data Summary'!CW153="Yes"),OFFSET('Sanitation Data'!$E$11,0,10*ROW('Sanitation Data'!E147)),NA())</f>
        <v>#N/A</v>
      </c>
      <c r="AI153" s="120" t="e">
        <f ca="1">+IF(AND(ISNUMBER(OFFSET('Sanitation Data'!$E$12,0,10*ROW('Sanitation Data'!E147))),'Data Summary'!CX153="Yes"),OFFSET('Sanitation Data'!$E$12,0,10*ROW('Sanitation Data'!E147)),NA())</f>
        <v>#N/A</v>
      </c>
      <c r="AJ153" s="120" t="e">
        <f ca="1">+IF(AND(ISNUMBER(OFFSET('Sanitation Data'!$E$13,0,10*ROW('Sanitation Data'!E147))),'Data Summary'!CY153="Yes"),OFFSET('Sanitation Data'!$E$13,0,10*ROW('Sanitation Data'!E147)),NA())</f>
        <v>#N/A</v>
      </c>
      <c r="AK153" s="120" t="e">
        <f ca="1">+IF(AND(ISNUMBER(OFFSET('Sanitation Data'!$F$5,0,10*ROW('Sanitation Data'!F147))),'Data Summary'!CZ153="Yes"),100-OFFSET('Sanitation Data'!$F$5,0,10*ROW('Sanitation Data'!F147)),NA())</f>
        <v>#N/A</v>
      </c>
      <c r="AL153" s="120" t="e">
        <f ca="1">+IF(AND(ISNUMBER(OFFSET('Sanitation Data'!$F$7,0,10*ROW('Sanitation Data'!F147))),'Data Summary'!DA153="Yes"),OFFSET('Sanitation Data'!$F$7,0,10*ROW('Sanitation Data'!F147)),NA())</f>
        <v>#N/A</v>
      </c>
      <c r="AM153" s="120" t="e">
        <f ca="1">+IF(AND(ISNUMBER(OFFSET('Sanitation Data'!$F$11,0,10*ROW('Sanitation Data'!F147))),'Data Summary'!DB153="Yes"),OFFSET('Sanitation Data'!$F$11,0,10*ROW('Sanitation Data'!F147)),NA())</f>
        <v>#N/A</v>
      </c>
      <c r="AN153" s="120" t="e">
        <f ca="1">+IF(AND(ISNUMBER(OFFSET('Sanitation Data'!$F$12,0,10*ROW('Sanitation Data'!F147))),'Data Summary'!DC153="Yes"),OFFSET('Sanitation Data'!$F$12,0,10*ROW('Sanitation Data'!F147)),NA())</f>
        <v>#N/A</v>
      </c>
      <c r="AO153" s="120" t="e">
        <f ca="1">+IF(AND(ISNUMBER(OFFSET('Sanitation Data'!$F$13,0,10*ROW('Sanitation Data'!F147))),'Data Summary'!DD153="Yes"),OFFSET('Sanitation Data'!$F$13,0,10*ROW('Sanitation Data'!F147)),NA())</f>
        <v>#N/A</v>
      </c>
      <c r="AP153" s="120" t="e">
        <f ca="1">+IF(AND(ISNUMBER(OFFSET('Sanitation Data'!$G$5,0,10*ROW('Sanitation Data'!G147))),'Data Summary'!DE153="Yes"),100-OFFSET('Sanitation Data'!$G$5,0,10*ROW('Sanitation Data'!G147)),NA())</f>
        <v>#N/A</v>
      </c>
      <c r="AQ153" s="120" t="e">
        <f ca="1">+IF(AND(ISNUMBER(OFFSET('Sanitation Data'!$G$7,0,10*ROW('Sanitation Data'!G147))),'Data Summary'!DF153="Yes"),OFFSET('Sanitation Data'!$G$7,0,10*ROW('Sanitation Data'!G147)),NA())</f>
        <v>#N/A</v>
      </c>
      <c r="AR153" s="120" t="e">
        <f ca="1">+IF(AND(ISNUMBER(OFFSET('Sanitation Data'!$G$11,0,10*ROW('Sanitation Data'!G147))),'Data Summary'!DG153="Yes"),OFFSET('Sanitation Data'!$G$11,0,10*ROW('Sanitation Data'!G147)),NA())</f>
        <v>#N/A</v>
      </c>
      <c r="AS153" s="120" t="e">
        <f ca="1">+IF(AND(ISNUMBER(OFFSET('Sanitation Data'!$G$12,0,10*ROW('Sanitation Data'!G147))),'Data Summary'!DH153="Yes"),OFFSET('Sanitation Data'!$G$12,0,10*ROW('Sanitation Data'!G147)),NA())</f>
        <v>#N/A</v>
      </c>
      <c r="AT153" s="120" t="e">
        <f ca="1">+IF(AND(ISNUMBER(OFFSET('Sanitation Data'!$G$13,0,10*ROW('Sanitation Data'!G147))),'Data Summary'!DI153="Yes"),OFFSET('Sanitation Data'!$G$13,0,10*ROW('Sanitation Data'!G147)),NA())</f>
        <v>#N/A</v>
      </c>
      <c r="AU153" s="120" t="e">
        <f ca="1">+IF(AND(ISNUMBER(OFFSET('Sanitation Data'!$H$5,0,10*ROW('Sanitation Data'!H147))),'Data Summary'!DJ153="Yes"),100-OFFSET('Sanitation Data'!$H$5,0,10*ROW('Sanitation Data'!H147)),NA())</f>
        <v>#N/A</v>
      </c>
      <c r="AV153" s="120" t="e">
        <f ca="1">+IF(AND(ISNUMBER(OFFSET('Sanitation Data'!$H$7,0,10*ROW('Sanitation Data'!H147))),'Data Summary'!DK153="Yes"),OFFSET('Sanitation Data'!$H$7,0,10*ROW('Sanitation Data'!H147)),NA())</f>
        <v>#N/A</v>
      </c>
      <c r="AW153" s="120" t="e">
        <f ca="1">+IF(AND(ISNUMBER(OFFSET('Sanitation Data'!$H$11,0,10*ROW('Sanitation Data'!H147))),'Data Summary'!DL153="Yes"),OFFSET('Sanitation Data'!$H$11,0,10*ROW('Sanitation Data'!H147)),NA())</f>
        <v>#N/A</v>
      </c>
      <c r="AX153" s="120" t="e">
        <f ca="1">+IF(AND(ISNUMBER(OFFSET('Sanitation Data'!$H$12,0,10*ROW('Sanitation Data'!H147))),'Data Summary'!DM153="Yes"),OFFSET('Sanitation Data'!$H$12,0,10*ROW('Sanitation Data'!H147)),NA())</f>
        <v>#N/A</v>
      </c>
      <c r="AY153" s="120" t="e">
        <f ca="1">+IF(AND(ISNUMBER(OFFSET('Sanitation Data'!$H$13,0,10*ROW('Sanitation Data'!H147))),'Data Summary'!DN153="Yes"),OFFSET('Sanitation Data'!$H$13,0,10*ROW('Sanitation Data'!H147)),NA())</f>
        <v>#N/A</v>
      </c>
      <c r="AZ153" s="121" t="e">
        <f ca="1">+IF(AND(ISNUMBER(OFFSET('Hygiene Data'!$C$6,0,10*ROW('Hygiene Data'!C147))),'Data Summary'!DO153="Yes"),OFFSET('Hygiene Data'!$C$6,0,10*ROW('Hygiene Data'!C147)),NA())</f>
        <v>#N/A</v>
      </c>
      <c r="BA153" s="121" t="e">
        <f ca="1">+IF(AND(ISNUMBER(OFFSET('Hygiene Data'!$C$8,0,10*ROW('Hygiene Data'!C147))),'Data Summary'!DP153="Yes"),OFFSET('Hygiene Data'!$C$8,0,10*ROW('Hygiene Data'!C147)),NA())</f>
        <v>#N/A</v>
      </c>
      <c r="BB153" s="121" t="e">
        <f ca="1">+IF(AND(ISNUMBER(OFFSET('Hygiene Data'!$C$10,0,10*ROW('Hygiene Data'!C147))),'Data Summary'!DQ153="Yes"),OFFSET('Hygiene Data'!$C$10,0,10*ROW('Hygiene Data'!C147)),NA())</f>
        <v>#N/A</v>
      </c>
      <c r="BC153" s="121" t="e">
        <f ca="1">+IF(AND(ISNUMBER(OFFSET('Hygiene Data'!$D$6,0,10*ROW('Hygiene Data'!D147))),'Data Summary'!DR153="Yes"),OFFSET('Hygiene Data'!$D$6,0,10*ROW('Hygiene Data'!D147)),NA())</f>
        <v>#N/A</v>
      </c>
      <c r="BD153" s="121" t="e">
        <f ca="1">+IF(AND(ISNUMBER(OFFSET('Hygiene Data'!$D$8,0,10*ROW('Hygiene Data'!D147))),'Data Summary'!DS153="Yes"),OFFSET('Hygiene Data'!$D$8,0,10*ROW('Hygiene Data'!D147)),NA())</f>
        <v>#N/A</v>
      </c>
      <c r="BE153" s="121" t="e">
        <f ca="1">+IF(AND(ISNUMBER(OFFSET('Hygiene Data'!$D$10,0,10*ROW('Hygiene Data'!D147))),'Data Summary'!DT153="Yes"),OFFSET('Hygiene Data'!$D$10,0,10*ROW('Hygiene Data'!D147)),NA())</f>
        <v>#N/A</v>
      </c>
      <c r="BF153" s="121" t="e">
        <f ca="1">+IF(AND(ISNUMBER(OFFSET('Hygiene Data'!$E$6,0,10*ROW('Hygiene Data'!E147))),'Data Summary'!DU153="Yes"),OFFSET('Hygiene Data'!$E$6,0,10*ROW('Hygiene Data'!E147)),NA())</f>
        <v>#N/A</v>
      </c>
      <c r="BG153" s="121" t="e">
        <f ca="1">+IF(AND(ISNUMBER(OFFSET('Hygiene Data'!$E$8,0,10*ROW('Hygiene Data'!E147))),'Data Summary'!DV153="Yes"),OFFSET('Hygiene Data'!$E$8,0,10*ROW('Hygiene Data'!E147)),NA())</f>
        <v>#N/A</v>
      </c>
      <c r="BH153" s="121" t="e">
        <f ca="1">+IF(AND(ISNUMBER(OFFSET('Hygiene Data'!$E$10,0,10*ROW('Hygiene Data'!E147))),'Data Summary'!DW153="Yes"),OFFSET('Hygiene Data'!$E$10,0,10*ROW('Hygiene Data'!E147)),NA())</f>
        <v>#N/A</v>
      </c>
      <c r="BI153" s="121" t="e">
        <f ca="1">+IF(AND(ISNUMBER(OFFSET('Hygiene Data'!$F$6,0,10*ROW('Hygiene Data'!F147))),'Data Summary'!DX153="Yes"),OFFSET('Hygiene Data'!$F$6,0,10*ROW('Hygiene Data'!F147)),NA())</f>
        <v>#N/A</v>
      </c>
      <c r="BJ153" s="121" t="e">
        <f ca="1">+IF(AND(ISNUMBER(OFFSET('Hygiene Data'!$F$8,0,10*ROW('Hygiene Data'!F147))),'Data Summary'!DY153="Yes"),OFFSET('Hygiene Data'!$F$8,0,10*ROW('Hygiene Data'!F147)),NA())</f>
        <v>#N/A</v>
      </c>
      <c r="BK153" s="121" t="e">
        <f ca="1">+IF(AND(ISNUMBER(OFFSET('Hygiene Data'!$F$10,0,10*ROW('Hygiene Data'!F147))),'Data Summary'!DZ153="Yes"),OFFSET('Hygiene Data'!$F$10,0,10*ROW('Hygiene Data'!F147)),NA())</f>
        <v>#N/A</v>
      </c>
      <c r="BL153" s="121" t="e">
        <f ca="1">+IF(AND(ISNUMBER(OFFSET('Hygiene Data'!$G$6,0,10*ROW('Hygiene Data'!G147))),'Data Summary'!EA153="Yes"),OFFSET('Hygiene Data'!$G$6,0,10*ROW('Hygiene Data'!G147)),NA())</f>
        <v>#N/A</v>
      </c>
      <c r="BM153" s="121" t="e">
        <f ca="1">+IF(AND(ISNUMBER(OFFSET('Hygiene Data'!$G$8,0,10*ROW('Hygiene Data'!G147))),'Data Summary'!EB153="Yes"),OFFSET('Hygiene Data'!$G$8,0,10*ROW('Hygiene Data'!G147)),NA())</f>
        <v>#N/A</v>
      </c>
      <c r="BN153" s="121" t="e">
        <f ca="1">+IF(AND(ISNUMBER(OFFSET('Hygiene Data'!$G$10,0,10*ROW('Hygiene Data'!G147))),'Data Summary'!EC153="Yes"),OFFSET('Hygiene Data'!$G$10,0,10*ROW('Hygiene Data'!G147)),NA())</f>
        <v>#N/A</v>
      </c>
      <c r="BO153" s="121" t="e">
        <f ca="1">+IF(AND(ISNUMBER(OFFSET('Hygiene Data'!$H$6,0,10*ROW('Hygiene Data'!H147))),'Data Summary'!ED153="Yes"),OFFSET('Hygiene Data'!$H$6,0,10*ROW('Hygiene Data'!H147)),NA())</f>
        <v>#N/A</v>
      </c>
      <c r="BP153" s="121" t="e">
        <f ca="1">+IF(AND(ISNUMBER(OFFSET('Hygiene Data'!$H$8,0,10*ROW('Hygiene Data'!H147))),'Data Summary'!EE153="Yes"),OFFSET('Hygiene Data'!$H$8,0,10*ROW('Hygiene Data'!H147)),NA())</f>
        <v>#N/A</v>
      </c>
      <c r="BQ153" s="121" t="e">
        <f ca="1">+IF(AND(ISNUMBER(OFFSET('Hygiene Data'!$H$10,0,10*ROW('Hygiene Data'!H147))),'Data Summary'!EF153="Yes"),OFFSET('Hygiene Data'!$H$10,0,10*ROW('Hygiene Data'!H147)),NA())</f>
        <v>#N/A</v>
      </c>
    </row>
    <row r="154" spans="1:69" x14ac:dyDescent="0.2">
      <c r="A154" s="44" t="e">
        <f ca="1">+IF(OFFSET('Water Data'!$B$1,0,10*ROW('Water Data'!B148))="",NA(),OFFSET('Water Data'!$B$1,0,10*ROW('Water Data'!B148)))</f>
        <v>#N/A</v>
      </c>
      <c r="B154" s="44" t="e">
        <f ca="1">+IF(OFFSET('Water Data'!$A$3,0,10*ROW('Water Data'!A151))="",NA(),OFFSET('Water Data'!$A$3,0,10*ROW('Water Data'!A151)))</f>
        <v>#N/A</v>
      </c>
      <c r="C154" s="44" t="e">
        <f ca="1">+IF(OFFSET('Water Data'!$C$3,0,10*ROW('Water Data'!C151))="",NA(),OFFSET('Water Data'!$C$3,0,10*ROW('Water Data'!C151)))</f>
        <v>#N/A</v>
      </c>
      <c r="D154" s="119" t="e">
        <f ca="1">+IF(AND(ISNUMBER(OFFSET('Water Data'!$C$5,0,10*ROW('Water Data'!C148))),'Data Summary'!BS154="Yes"),100-OFFSET('Water Data'!$C$5,0,10*ROW('Water Data'!C148)),NA())</f>
        <v>#N/A</v>
      </c>
      <c r="E154" s="119" t="e">
        <f ca="1">+IF(AND(ISNUMBER(OFFSET('Water Data'!$C$7,0,10*ROW('Water Data'!C148))),'Data Summary'!BT154="Yes"),OFFSET('Water Data'!$C$7,0,10*ROW('Water Data'!C148)),NA())</f>
        <v>#N/A</v>
      </c>
      <c r="F154" s="119" t="e">
        <f ca="1">+IF(AND(ISNUMBER(OFFSET('Water Data'!$C$10,0,10*ROW('Water Data'!C148))),'Data Summary'!BU154="Yes"),OFFSET('Water Data'!$C$10,0,10*ROW('Water Data'!C148)),NA())</f>
        <v>#N/A</v>
      </c>
      <c r="G154" s="119" t="e">
        <f ca="1">+IF(AND(ISNUMBER(OFFSET('Water Data'!$D$5,0,10*ROW('Water Data'!D148))),'Data Summary'!BV154="Yes"),100-OFFSET('Water Data'!$D$5,0,10*ROW('Water Data'!D148)),NA())</f>
        <v>#N/A</v>
      </c>
      <c r="H154" s="119" t="e">
        <f ca="1">+IF(AND(ISNUMBER(OFFSET('Water Data'!$D$7,0,10*ROW('Water Data'!D148))),'Data Summary'!BW154="Yes"),OFFSET('Water Data'!$D$7,0,10*ROW('Water Data'!D148)),NA())</f>
        <v>#N/A</v>
      </c>
      <c r="I154" s="119" t="e">
        <f ca="1">+IF(AND(ISNUMBER(OFFSET('Water Data'!$D$10,0,10*ROW('Water Data'!D148))),'Data Summary'!BX154="Yes"),OFFSET('Water Data'!$D$10,0,10*ROW('Water Data'!D148)),NA())</f>
        <v>#N/A</v>
      </c>
      <c r="J154" s="119" t="e">
        <f ca="1">+IF(AND(ISNUMBER(OFFSET('Water Data'!$E$5,0,10*ROW('Water Data'!E148))),'Data Summary'!BY154="Yes"),100-OFFSET('Water Data'!$E$5,0,10*ROW('Water Data'!E148)),NA())</f>
        <v>#N/A</v>
      </c>
      <c r="K154" s="119" t="e">
        <f ca="1">+IF(AND(ISNUMBER(OFFSET('Water Data'!$E$7,0,10*ROW('Water Data'!E148))),'Data Summary'!BZ154="Yes"),OFFSET('Water Data'!$E$7,0,10*ROW('Water Data'!E148)),NA())</f>
        <v>#N/A</v>
      </c>
      <c r="L154" s="119" t="e">
        <f ca="1">+IF(AND(ISNUMBER(OFFSET('Water Data'!$E$10,0,10*ROW('Water Data'!E148))),'Data Summary'!CA154="Yes"),OFFSET('Water Data'!$E$10,0,10*ROW('Water Data'!E148)),NA())</f>
        <v>#N/A</v>
      </c>
      <c r="M154" s="119" t="e">
        <f ca="1">+IF(AND(ISNUMBER(OFFSET('Water Data'!$F$5,0,10*ROW('Water Data'!F148))),'Data Summary'!CB154="Yes"),100-OFFSET('Water Data'!$F$5,0,10*ROW('Water Data'!F148)),NA())</f>
        <v>#N/A</v>
      </c>
      <c r="N154" s="119" t="e">
        <f ca="1">+IF(AND(ISNUMBER(OFFSET('Water Data'!$F$7,0,10*ROW('Water Data'!F148))),'Data Summary'!CC154="Yes"),OFFSET('Water Data'!$F$7,0,10*ROW('Water Data'!F148)),NA())</f>
        <v>#N/A</v>
      </c>
      <c r="O154" s="119" t="e">
        <f ca="1">+IF(AND(ISNUMBER(OFFSET('Water Data'!$F$10,0,10*ROW('Water Data'!F148))),'Data Summary'!CD154="Yes"),OFFSET('Water Data'!$F$10,0,10*ROW('Water Data'!F148)),NA())</f>
        <v>#N/A</v>
      </c>
      <c r="P154" s="119" t="e">
        <f ca="1">+IF(AND(ISNUMBER(OFFSET('Water Data'!$G$5,0,10*ROW('Water Data'!G148))),'Data Summary'!CE154="Yes"),100-OFFSET('Water Data'!$G$5,0,10*ROW('Water Data'!G148)),NA())</f>
        <v>#N/A</v>
      </c>
      <c r="Q154" s="119" t="e">
        <f ca="1">+IF(AND(ISNUMBER(OFFSET('Water Data'!$G$7,0,10*ROW('Water Data'!G148))),'Data Summary'!CF154="Yes"),OFFSET('Water Data'!$G$7,0,10*ROW('Water Data'!G148)),NA())</f>
        <v>#N/A</v>
      </c>
      <c r="R154" s="119" t="e">
        <f ca="1">+IF(AND(ISNUMBER(OFFSET('Water Data'!$G$10,0,10*ROW('Water Data'!G148))),'Data Summary'!CG154="Yes"),OFFSET('Water Data'!$G$10,0,10*ROW('Water Data'!G148)),NA())</f>
        <v>#N/A</v>
      </c>
      <c r="S154" s="119" t="e">
        <f ca="1">+IF(AND(ISNUMBER(OFFSET('Water Data'!$H$5,0,10*ROW('Water Data'!H148))),'Data Summary'!CH154="Yes"),100-OFFSET('Water Data'!$H$5,0,10*ROW('Water Data'!H148)),NA())</f>
        <v>#N/A</v>
      </c>
      <c r="T154" s="119" t="e">
        <f ca="1">+IF(AND(ISNUMBER(OFFSET('Water Data'!$H$7,0,10*ROW('Water Data'!H148))),'Data Summary'!CI154="Yes"),OFFSET('Water Data'!$H$7,0,10*ROW('Water Data'!H148)),NA())</f>
        <v>#N/A</v>
      </c>
      <c r="U154" s="119" t="e">
        <f ca="1">+IF(AND(ISNUMBER(OFFSET('Water Data'!$H$10,0,10*ROW('Water Data'!H148))),'Data Summary'!CJ154="Yes"),OFFSET('Water Data'!$H$10,0,10*ROW('Water Data'!H148)),NA())</f>
        <v>#N/A</v>
      </c>
      <c r="V154" s="120" t="e">
        <f ca="1">+IF(AND(ISNUMBER(OFFSET('Sanitation Data'!$C$5,0,10*ROW('Sanitation Data'!C148))),'Data Summary'!CK154="Yes"),100-OFFSET('Sanitation Data'!$C$5,0,10*ROW('Sanitation Data'!C148)),NA())</f>
        <v>#N/A</v>
      </c>
      <c r="W154" s="120" t="e">
        <f ca="1">+IF(AND(ISNUMBER(OFFSET('Sanitation Data'!$C$7,0,10*ROW('Sanitation Data'!C148))),'Data Summary'!CL154="Yes"),OFFSET('Sanitation Data'!$C$7,0,10*ROW('Sanitation Data'!C148)),NA())</f>
        <v>#N/A</v>
      </c>
      <c r="X154" s="120" t="e">
        <f ca="1">+IF(AND(ISNUMBER(OFFSET('Sanitation Data'!$C$11,0,10*ROW('Sanitation Data'!C148))),'Data Summary'!CM154="Yes"),OFFSET('Sanitation Data'!$C$11,0,10*ROW('Sanitation Data'!C148)),NA())</f>
        <v>#N/A</v>
      </c>
      <c r="Y154" s="120" t="e">
        <f ca="1">+IF(AND(ISNUMBER(OFFSET('Sanitation Data'!$C$12,0,10*ROW('Sanitation Data'!C148))),'Data Summary'!CN154="Yes"),OFFSET('Sanitation Data'!$C$12,0,10*ROW('Sanitation Data'!C148)),NA())</f>
        <v>#N/A</v>
      </c>
      <c r="Z154" s="120" t="e">
        <f ca="1">+IF(AND(ISNUMBER(OFFSET('Sanitation Data'!$C$13,0,10*ROW('Sanitation Data'!C148))),'Data Summary'!CO154="Yes"),OFFSET('Sanitation Data'!$C$13,0,10*ROW('Sanitation Data'!C148)),NA())</f>
        <v>#N/A</v>
      </c>
      <c r="AA154" s="120" t="e">
        <f ca="1">+IF(AND(ISNUMBER(OFFSET('Sanitation Data'!$D$5,0,10*ROW('Sanitation Data'!D148))),'Data Summary'!CP154="Yes"),100-OFFSET('Sanitation Data'!$D$5,0,10*ROW('Sanitation Data'!D148)),NA())</f>
        <v>#N/A</v>
      </c>
      <c r="AB154" s="120" t="e">
        <f ca="1">+IF(AND(ISNUMBER(OFFSET('Sanitation Data'!$D$7,0,10*ROW('Sanitation Data'!D148))),'Data Summary'!CQ154="Yes"),OFFSET('Sanitation Data'!$D$7,0,10*ROW('Sanitation Data'!D148)),NA())</f>
        <v>#N/A</v>
      </c>
      <c r="AC154" s="120" t="e">
        <f ca="1">+IF(AND(ISNUMBER(OFFSET('Sanitation Data'!$D$11,0,10*ROW('Sanitation Data'!D148))),'Data Summary'!CR154="Yes"),OFFSET('Sanitation Data'!$D$11,0,10*ROW('Sanitation Data'!D148)),NA())</f>
        <v>#N/A</v>
      </c>
      <c r="AD154" s="120" t="e">
        <f ca="1">+IF(AND(ISNUMBER(OFFSET('Sanitation Data'!$D$12,0,10*ROW('Sanitation Data'!D148))),'Data Summary'!CS154="Yes"),OFFSET('Sanitation Data'!$D$12,0,10*ROW('Sanitation Data'!D148)),NA())</f>
        <v>#N/A</v>
      </c>
      <c r="AE154" s="120" t="e">
        <f ca="1">+IF(AND(ISNUMBER(OFFSET('Sanitation Data'!$D$13,0,10*ROW('Sanitation Data'!D148))),'Data Summary'!CT154="Yes"),OFFSET('Sanitation Data'!$D$13,0,10*ROW('Sanitation Data'!D148)),NA())</f>
        <v>#N/A</v>
      </c>
      <c r="AF154" s="120" t="e">
        <f ca="1">+IF(AND(ISNUMBER(OFFSET('Sanitation Data'!$E$5,0,10*ROW('Sanitation Data'!E148))),'Data Summary'!CU154="Yes"),100-OFFSET('Sanitation Data'!$E$5,0,10*ROW('Sanitation Data'!E148)),NA())</f>
        <v>#N/A</v>
      </c>
      <c r="AG154" s="120" t="e">
        <f ca="1">+IF(AND(ISNUMBER(OFFSET('Sanitation Data'!$E$7,0,10*ROW('Sanitation Data'!E148))),'Data Summary'!CV154="Yes"),OFFSET('Sanitation Data'!$E$7,0,10*ROW('Sanitation Data'!E148)),NA())</f>
        <v>#N/A</v>
      </c>
      <c r="AH154" s="120" t="e">
        <f ca="1">+IF(AND(ISNUMBER(OFFSET('Sanitation Data'!$E$11,0,10*ROW('Sanitation Data'!E148))),'Data Summary'!CW154="Yes"),OFFSET('Sanitation Data'!$E$11,0,10*ROW('Sanitation Data'!E148)),NA())</f>
        <v>#N/A</v>
      </c>
      <c r="AI154" s="120" t="e">
        <f ca="1">+IF(AND(ISNUMBER(OFFSET('Sanitation Data'!$E$12,0,10*ROW('Sanitation Data'!E148))),'Data Summary'!CX154="Yes"),OFFSET('Sanitation Data'!$E$12,0,10*ROW('Sanitation Data'!E148)),NA())</f>
        <v>#N/A</v>
      </c>
      <c r="AJ154" s="120" t="e">
        <f ca="1">+IF(AND(ISNUMBER(OFFSET('Sanitation Data'!$E$13,0,10*ROW('Sanitation Data'!E148))),'Data Summary'!CY154="Yes"),OFFSET('Sanitation Data'!$E$13,0,10*ROW('Sanitation Data'!E148)),NA())</f>
        <v>#N/A</v>
      </c>
      <c r="AK154" s="120" t="e">
        <f ca="1">+IF(AND(ISNUMBER(OFFSET('Sanitation Data'!$F$5,0,10*ROW('Sanitation Data'!F148))),'Data Summary'!CZ154="Yes"),100-OFFSET('Sanitation Data'!$F$5,0,10*ROW('Sanitation Data'!F148)),NA())</f>
        <v>#N/A</v>
      </c>
      <c r="AL154" s="120" t="e">
        <f ca="1">+IF(AND(ISNUMBER(OFFSET('Sanitation Data'!$F$7,0,10*ROW('Sanitation Data'!F148))),'Data Summary'!DA154="Yes"),OFFSET('Sanitation Data'!$F$7,0,10*ROW('Sanitation Data'!F148)),NA())</f>
        <v>#N/A</v>
      </c>
      <c r="AM154" s="120" t="e">
        <f ca="1">+IF(AND(ISNUMBER(OFFSET('Sanitation Data'!$F$11,0,10*ROW('Sanitation Data'!F148))),'Data Summary'!DB154="Yes"),OFFSET('Sanitation Data'!$F$11,0,10*ROW('Sanitation Data'!F148)),NA())</f>
        <v>#N/A</v>
      </c>
      <c r="AN154" s="120" t="e">
        <f ca="1">+IF(AND(ISNUMBER(OFFSET('Sanitation Data'!$F$12,0,10*ROW('Sanitation Data'!F148))),'Data Summary'!DC154="Yes"),OFFSET('Sanitation Data'!$F$12,0,10*ROW('Sanitation Data'!F148)),NA())</f>
        <v>#N/A</v>
      </c>
      <c r="AO154" s="120" t="e">
        <f ca="1">+IF(AND(ISNUMBER(OFFSET('Sanitation Data'!$F$13,0,10*ROW('Sanitation Data'!F148))),'Data Summary'!DD154="Yes"),OFFSET('Sanitation Data'!$F$13,0,10*ROW('Sanitation Data'!F148)),NA())</f>
        <v>#N/A</v>
      </c>
      <c r="AP154" s="120" t="e">
        <f ca="1">+IF(AND(ISNUMBER(OFFSET('Sanitation Data'!$G$5,0,10*ROW('Sanitation Data'!G148))),'Data Summary'!DE154="Yes"),100-OFFSET('Sanitation Data'!$G$5,0,10*ROW('Sanitation Data'!G148)),NA())</f>
        <v>#N/A</v>
      </c>
      <c r="AQ154" s="120" t="e">
        <f ca="1">+IF(AND(ISNUMBER(OFFSET('Sanitation Data'!$G$7,0,10*ROW('Sanitation Data'!G148))),'Data Summary'!DF154="Yes"),OFFSET('Sanitation Data'!$G$7,0,10*ROW('Sanitation Data'!G148)),NA())</f>
        <v>#N/A</v>
      </c>
      <c r="AR154" s="120" t="e">
        <f ca="1">+IF(AND(ISNUMBER(OFFSET('Sanitation Data'!$G$11,0,10*ROW('Sanitation Data'!G148))),'Data Summary'!DG154="Yes"),OFFSET('Sanitation Data'!$G$11,0,10*ROW('Sanitation Data'!G148)),NA())</f>
        <v>#N/A</v>
      </c>
      <c r="AS154" s="120" t="e">
        <f ca="1">+IF(AND(ISNUMBER(OFFSET('Sanitation Data'!$G$12,0,10*ROW('Sanitation Data'!G148))),'Data Summary'!DH154="Yes"),OFFSET('Sanitation Data'!$G$12,0,10*ROW('Sanitation Data'!G148)),NA())</f>
        <v>#N/A</v>
      </c>
      <c r="AT154" s="120" t="e">
        <f ca="1">+IF(AND(ISNUMBER(OFFSET('Sanitation Data'!$G$13,0,10*ROW('Sanitation Data'!G148))),'Data Summary'!DI154="Yes"),OFFSET('Sanitation Data'!$G$13,0,10*ROW('Sanitation Data'!G148)),NA())</f>
        <v>#N/A</v>
      </c>
      <c r="AU154" s="120" t="e">
        <f ca="1">+IF(AND(ISNUMBER(OFFSET('Sanitation Data'!$H$5,0,10*ROW('Sanitation Data'!H148))),'Data Summary'!DJ154="Yes"),100-OFFSET('Sanitation Data'!$H$5,0,10*ROW('Sanitation Data'!H148)),NA())</f>
        <v>#N/A</v>
      </c>
      <c r="AV154" s="120" t="e">
        <f ca="1">+IF(AND(ISNUMBER(OFFSET('Sanitation Data'!$H$7,0,10*ROW('Sanitation Data'!H148))),'Data Summary'!DK154="Yes"),OFFSET('Sanitation Data'!$H$7,0,10*ROW('Sanitation Data'!H148)),NA())</f>
        <v>#N/A</v>
      </c>
      <c r="AW154" s="120" t="e">
        <f ca="1">+IF(AND(ISNUMBER(OFFSET('Sanitation Data'!$H$11,0,10*ROW('Sanitation Data'!H148))),'Data Summary'!DL154="Yes"),OFFSET('Sanitation Data'!$H$11,0,10*ROW('Sanitation Data'!H148)),NA())</f>
        <v>#N/A</v>
      </c>
      <c r="AX154" s="120" t="e">
        <f ca="1">+IF(AND(ISNUMBER(OFFSET('Sanitation Data'!$H$12,0,10*ROW('Sanitation Data'!H148))),'Data Summary'!DM154="Yes"),OFFSET('Sanitation Data'!$H$12,0,10*ROW('Sanitation Data'!H148)),NA())</f>
        <v>#N/A</v>
      </c>
      <c r="AY154" s="120" t="e">
        <f ca="1">+IF(AND(ISNUMBER(OFFSET('Sanitation Data'!$H$13,0,10*ROW('Sanitation Data'!H148))),'Data Summary'!DN154="Yes"),OFFSET('Sanitation Data'!$H$13,0,10*ROW('Sanitation Data'!H148)),NA())</f>
        <v>#N/A</v>
      </c>
      <c r="AZ154" s="121" t="e">
        <f ca="1">+IF(AND(ISNUMBER(OFFSET('Hygiene Data'!$C$6,0,10*ROW('Hygiene Data'!C148))),'Data Summary'!DO154="Yes"),OFFSET('Hygiene Data'!$C$6,0,10*ROW('Hygiene Data'!C148)),NA())</f>
        <v>#N/A</v>
      </c>
      <c r="BA154" s="121" t="e">
        <f ca="1">+IF(AND(ISNUMBER(OFFSET('Hygiene Data'!$C$8,0,10*ROW('Hygiene Data'!C148))),'Data Summary'!DP154="Yes"),OFFSET('Hygiene Data'!$C$8,0,10*ROW('Hygiene Data'!C148)),NA())</f>
        <v>#N/A</v>
      </c>
      <c r="BB154" s="121" t="e">
        <f ca="1">+IF(AND(ISNUMBER(OFFSET('Hygiene Data'!$C$10,0,10*ROW('Hygiene Data'!C148))),'Data Summary'!DQ154="Yes"),OFFSET('Hygiene Data'!$C$10,0,10*ROW('Hygiene Data'!C148)),NA())</f>
        <v>#N/A</v>
      </c>
      <c r="BC154" s="121" t="e">
        <f ca="1">+IF(AND(ISNUMBER(OFFSET('Hygiene Data'!$D$6,0,10*ROW('Hygiene Data'!D148))),'Data Summary'!DR154="Yes"),OFFSET('Hygiene Data'!$D$6,0,10*ROW('Hygiene Data'!D148)),NA())</f>
        <v>#N/A</v>
      </c>
      <c r="BD154" s="121" t="e">
        <f ca="1">+IF(AND(ISNUMBER(OFFSET('Hygiene Data'!$D$8,0,10*ROW('Hygiene Data'!D148))),'Data Summary'!DS154="Yes"),OFFSET('Hygiene Data'!$D$8,0,10*ROW('Hygiene Data'!D148)),NA())</f>
        <v>#N/A</v>
      </c>
      <c r="BE154" s="121" t="e">
        <f ca="1">+IF(AND(ISNUMBER(OFFSET('Hygiene Data'!$D$10,0,10*ROW('Hygiene Data'!D148))),'Data Summary'!DT154="Yes"),OFFSET('Hygiene Data'!$D$10,0,10*ROW('Hygiene Data'!D148)),NA())</f>
        <v>#N/A</v>
      </c>
      <c r="BF154" s="121" t="e">
        <f ca="1">+IF(AND(ISNUMBER(OFFSET('Hygiene Data'!$E$6,0,10*ROW('Hygiene Data'!E148))),'Data Summary'!DU154="Yes"),OFFSET('Hygiene Data'!$E$6,0,10*ROW('Hygiene Data'!E148)),NA())</f>
        <v>#N/A</v>
      </c>
      <c r="BG154" s="121" t="e">
        <f ca="1">+IF(AND(ISNUMBER(OFFSET('Hygiene Data'!$E$8,0,10*ROW('Hygiene Data'!E148))),'Data Summary'!DV154="Yes"),OFFSET('Hygiene Data'!$E$8,0,10*ROW('Hygiene Data'!E148)),NA())</f>
        <v>#N/A</v>
      </c>
      <c r="BH154" s="121" t="e">
        <f ca="1">+IF(AND(ISNUMBER(OFFSET('Hygiene Data'!$E$10,0,10*ROW('Hygiene Data'!E148))),'Data Summary'!DW154="Yes"),OFFSET('Hygiene Data'!$E$10,0,10*ROW('Hygiene Data'!E148)),NA())</f>
        <v>#N/A</v>
      </c>
      <c r="BI154" s="121" t="e">
        <f ca="1">+IF(AND(ISNUMBER(OFFSET('Hygiene Data'!$F$6,0,10*ROW('Hygiene Data'!F148))),'Data Summary'!DX154="Yes"),OFFSET('Hygiene Data'!$F$6,0,10*ROW('Hygiene Data'!F148)),NA())</f>
        <v>#N/A</v>
      </c>
      <c r="BJ154" s="121" t="e">
        <f ca="1">+IF(AND(ISNUMBER(OFFSET('Hygiene Data'!$F$8,0,10*ROW('Hygiene Data'!F148))),'Data Summary'!DY154="Yes"),OFFSET('Hygiene Data'!$F$8,0,10*ROW('Hygiene Data'!F148)),NA())</f>
        <v>#N/A</v>
      </c>
      <c r="BK154" s="121" t="e">
        <f ca="1">+IF(AND(ISNUMBER(OFFSET('Hygiene Data'!$F$10,0,10*ROW('Hygiene Data'!F148))),'Data Summary'!DZ154="Yes"),OFFSET('Hygiene Data'!$F$10,0,10*ROW('Hygiene Data'!F148)),NA())</f>
        <v>#N/A</v>
      </c>
      <c r="BL154" s="121" t="e">
        <f ca="1">+IF(AND(ISNUMBER(OFFSET('Hygiene Data'!$G$6,0,10*ROW('Hygiene Data'!G148))),'Data Summary'!EA154="Yes"),OFFSET('Hygiene Data'!$G$6,0,10*ROW('Hygiene Data'!G148)),NA())</f>
        <v>#N/A</v>
      </c>
      <c r="BM154" s="121" t="e">
        <f ca="1">+IF(AND(ISNUMBER(OFFSET('Hygiene Data'!$G$8,0,10*ROW('Hygiene Data'!G148))),'Data Summary'!EB154="Yes"),OFFSET('Hygiene Data'!$G$8,0,10*ROW('Hygiene Data'!G148)),NA())</f>
        <v>#N/A</v>
      </c>
      <c r="BN154" s="121" t="e">
        <f ca="1">+IF(AND(ISNUMBER(OFFSET('Hygiene Data'!$G$10,0,10*ROW('Hygiene Data'!G148))),'Data Summary'!EC154="Yes"),OFFSET('Hygiene Data'!$G$10,0,10*ROW('Hygiene Data'!G148)),NA())</f>
        <v>#N/A</v>
      </c>
      <c r="BO154" s="121" t="e">
        <f ca="1">+IF(AND(ISNUMBER(OFFSET('Hygiene Data'!$H$6,0,10*ROW('Hygiene Data'!H148))),'Data Summary'!ED154="Yes"),OFFSET('Hygiene Data'!$H$6,0,10*ROW('Hygiene Data'!H148)),NA())</f>
        <v>#N/A</v>
      </c>
      <c r="BP154" s="121" t="e">
        <f ca="1">+IF(AND(ISNUMBER(OFFSET('Hygiene Data'!$H$8,0,10*ROW('Hygiene Data'!H148))),'Data Summary'!EE154="Yes"),OFFSET('Hygiene Data'!$H$8,0,10*ROW('Hygiene Data'!H148)),NA())</f>
        <v>#N/A</v>
      </c>
      <c r="BQ154" s="121" t="e">
        <f ca="1">+IF(AND(ISNUMBER(OFFSET('Hygiene Data'!$H$10,0,10*ROW('Hygiene Data'!H148))),'Data Summary'!EF154="Yes"),OFFSET('Hygiene Data'!$H$10,0,10*ROW('Hygiene Data'!H148)),NA())</f>
        <v>#N/A</v>
      </c>
    </row>
    <row r="155" spans="1:69" x14ac:dyDescent="0.2">
      <c r="A155" s="44" t="e">
        <f ca="1">+IF(OFFSET('Water Data'!$B$1,0,10*ROW('Water Data'!B149))="",NA(),OFFSET('Water Data'!$B$1,0,10*ROW('Water Data'!B149)))</f>
        <v>#N/A</v>
      </c>
      <c r="B155" s="44" t="e">
        <f ca="1">+IF(OFFSET('Water Data'!$A$3,0,10*ROW('Water Data'!A152))="",NA(),OFFSET('Water Data'!$A$3,0,10*ROW('Water Data'!A152)))</f>
        <v>#N/A</v>
      </c>
      <c r="C155" s="44" t="e">
        <f ca="1">+IF(OFFSET('Water Data'!$C$3,0,10*ROW('Water Data'!C152))="",NA(),OFFSET('Water Data'!$C$3,0,10*ROW('Water Data'!C152)))</f>
        <v>#N/A</v>
      </c>
      <c r="D155" s="119" t="e">
        <f ca="1">+IF(AND(ISNUMBER(OFFSET('Water Data'!$C$5,0,10*ROW('Water Data'!C149))),'Data Summary'!BS155="Yes"),100-OFFSET('Water Data'!$C$5,0,10*ROW('Water Data'!C149)),NA())</f>
        <v>#N/A</v>
      </c>
      <c r="E155" s="119" t="e">
        <f ca="1">+IF(AND(ISNUMBER(OFFSET('Water Data'!$C$7,0,10*ROW('Water Data'!C149))),'Data Summary'!BT155="Yes"),OFFSET('Water Data'!$C$7,0,10*ROW('Water Data'!C149)),NA())</f>
        <v>#N/A</v>
      </c>
      <c r="F155" s="119" t="e">
        <f ca="1">+IF(AND(ISNUMBER(OFFSET('Water Data'!$C$10,0,10*ROW('Water Data'!C149))),'Data Summary'!BU155="Yes"),OFFSET('Water Data'!$C$10,0,10*ROW('Water Data'!C149)),NA())</f>
        <v>#N/A</v>
      </c>
      <c r="G155" s="119" t="e">
        <f ca="1">+IF(AND(ISNUMBER(OFFSET('Water Data'!$D$5,0,10*ROW('Water Data'!D149))),'Data Summary'!BV155="Yes"),100-OFFSET('Water Data'!$D$5,0,10*ROW('Water Data'!D149)),NA())</f>
        <v>#N/A</v>
      </c>
      <c r="H155" s="119" t="e">
        <f ca="1">+IF(AND(ISNUMBER(OFFSET('Water Data'!$D$7,0,10*ROW('Water Data'!D149))),'Data Summary'!BW155="Yes"),OFFSET('Water Data'!$D$7,0,10*ROW('Water Data'!D149)),NA())</f>
        <v>#N/A</v>
      </c>
      <c r="I155" s="119" t="e">
        <f ca="1">+IF(AND(ISNUMBER(OFFSET('Water Data'!$D$10,0,10*ROW('Water Data'!D149))),'Data Summary'!BX155="Yes"),OFFSET('Water Data'!$D$10,0,10*ROW('Water Data'!D149)),NA())</f>
        <v>#N/A</v>
      </c>
      <c r="J155" s="119" t="e">
        <f ca="1">+IF(AND(ISNUMBER(OFFSET('Water Data'!$E$5,0,10*ROW('Water Data'!E149))),'Data Summary'!BY155="Yes"),100-OFFSET('Water Data'!$E$5,0,10*ROW('Water Data'!E149)),NA())</f>
        <v>#N/A</v>
      </c>
      <c r="K155" s="119" t="e">
        <f ca="1">+IF(AND(ISNUMBER(OFFSET('Water Data'!$E$7,0,10*ROW('Water Data'!E149))),'Data Summary'!BZ155="Yes"),OFFSET('Water Data'!$E$7,0,10*ROW('Water Data'!E149)),NA())</f>
        <v>#N/A</v>
      </c>
      <c r="L155" s="119" t="e">
        <f ca="1">+IF(AND(ISNUMBER(OFFSET('Water Data'!$E$10,0,10*ROW('Water Data'!E149))),'Data Summary'!CA155="Yes"),OFFSET('Water Data'!$E$10,0,10*ROW('Water Data'!E149)),NA())</f>
        <v>#N/A</v>
      </c>
      <c r="M155" s="119" t="e">
        <f ca="1">+IF(AND(ISNUMBER(OFFSET('Water Data'!$F$5,0,10*ROW('Water Data'!F149))),'Data Summary'!CB155="Yes"),100-OFFSET('Water Data'!$F$5,0,10*ROW('Water Data'!F149)),NA())</f>
        <v>#N/A</v>
      </c>
      <c r="N155" s="119" t="e">
        <f ca="1">+IF(AND(ISNUMBER(OFFSET('Water Data'!$F$7,0,10*ROW('Water Data'!F149))),'Data Summary'!CC155="Yes"),OFFSET('Water Data'!$F$7,0,10*ROW('Water Data'!F149)),NA())</f>
        <v>#N/A</v>
      </c>
      <c r="O155" s="119" t="e">
        <f ca="1">+IF(AND(ISNUMBER(OFFSET('Water Data'!$F$10,0,10*ROW('Water Data'!F149))),'Data Summary'!CD155="Yes"),OFFSET('Water Data'!$F$10,0,10*ROW('Water Data'!F149)),NA())</f>
        <v>#N/A</v>
      </c>
      <c r="P155" s="119" t="e">
        <f ca="1">+IF(AND(ISNUMBER(OFFSET('Water Data'!$G$5,0,10*ROW('Water Data'!G149))),'Data Summary'!CE155="Yes"),100-OFFSET('Water Data'!$G$5,0,10*ROW('Water Data'!G149)),NA())</f>
        <v>#N/A</v>
      </c>
      <c r="Q155" s="119" t="e">
        <f ca="1">+IF(AND(ISNUMBER(OFFSET('Water Data'!$G$7,0,10*ROW('Water Data'!G149))),'Data Summary'!CF155="Yes"),OFFSET('Water Data'!$G$7,0,10*ROW('Water Data'!G149)),NA())</f>
        <v>#N/A</v>
      </c>
      <c r="R155" s="119" t="e">
        <f ca="1">+IF(AND(ISNUMBER(OFFSET('Water Data'!$G$10,0,10*ROW('Water Data'!G149))),'Data Summary'!CG155="Yes"),OFFSET('Water Data'!$G$10,0,10*ROW('Water Data'!G149)),NA())</f>
        <v>#N/A</v>
      </c>
      <c r="S155" s="119" t="e">
        <f ca="1">+IF(AND(ISNUMBER(OFFSET('Water Data'!$H$5,0,10*ROW('Water Data'!H149))),'Data Summary'!CH155="Yes"),100-OFFSET('Water Data'!$H$5,0,10*ROW('Water Data'!H149)),NA())</f>
        <v>#N/A</v>
      </c>
      <c r="T155" s="119" t="e">
        <f ca="1">+IF(AND(ISNUMBER(OFFSET('Water Data'!$H$7,0,10*ROW('Water Data'!H149))),'Data Summary'!CI155="Yes"),OFFSET('Water Data'!$H$7,0,10*ROW('Water Data'!H149)),NA())</f>
        <v>#N/A</v>
      </c>
      <c r="U155" s="119" t="e">
        <f ca="1">+IF(AND(ISNUMBER(OFFSET('Water Data'!$H$10,0,10*ROW('Water Data'!H149))),'Data Summary'!CJ155="Yes"),OFFSET('Water Data'!$H$10,0,10*ROW('Water Data'!H149)),NA())</f>
        <v>#N/A</v>
      </c>
      <c r="V155" s="120" t="e">
        <f ca="1">+IF(AND(ISNUMBER(OFFSET('Sanitation Data'!$C$5,0,10*ROW('Sanitation Data'!C149))),'Data Summary'!CK155="Yes"),100-OFFSET('Sanitation Data'!$C$5,0,10*ROW('Sanitation Data'!C149)),NA())</f>
        <v>#N/A</v>
      </c>
      <c r="W155" s="120" t="e">
        <f ca="1">+IF(AND(ISNUMBER(OFFSET('Sanitation Data'!$C$7,0,10*ROW('Sanitation Data'!C149))),'Data Summary'!CL155="Yes"),OFFSET('Sanitation Data'!$C$7,0,10*ROW('Sanitation Data'!C149)),NA())</f>
        <v>#N/A</v>
      </c>
      <c r="X155" s="120" t="e">
        <f ca="1">+IF(AND(ISNUMBER(OFFSET('Sanitation Data'!$C$11,0,10*ROW('Sanitation Data'!C149))),'Data Summary'!CM155="Yes"),OFFSET('Sanitation Data'!$C$11,0,10*ROW('Sanitation Data'!C149)),NA())</f>
        <v>#N/A</v>
      </c>
      <c r="Y155" s="120" t="e">
        <f ca="1">+IF(AND(ISNUMBER(OFFSET('Sanitation Data'!$C$12,0,10*ROW('Sanitation Data'!C149))),'Data Summary'!CN155="Yes"),OFFSET('Sanitation Data'!$C$12,0,10*ROW('Sanitation Data'!C149)),NA())</f>
        <v>#N/A</v>
      </c>
      <c r="Z155" s="120" t="e">
        <f ca="1">+IF(AND(ISNUMBER(OFFSET('Sanitation Data'!$C$13,0,10*ROW('Sanitation Data'!C149))),'Data Summary'!CO155="Yes"),OFFSET('Sanitation Data'!$C$13,0,10*ROW('Sanitation Data'!C149)),NA())</f>
        <v>#N/A</v>
      </c>
      <c r="AA155" s="120" t="e">
        <f ca="1">+IF(AND(ISNUMBER(OFFSET('Sanitation Data'!$D$5,0,10*ROW('Sanitation Data'!D149))),'Data Summary'!CP155="Yes"),100-OFFSET('Sanitation Data'!$D$5,0,10*ROW('Sanitation Data'!D149)),NA())</f>
        <v>#N/A</v>
      </c>
      <c r="AB155" s="120" t="e">
        <f ca="1">+IF(AND(ISNUMBER(OFFSET('Sanitation Data'!$D$7,0,10*ROW('Sanitation Data'!D149))),'Data Summary'!CQ155="Yes"),OFFSET('Sanitation Data'!$D$7,0,10*ROW('Sanitation Data'!D149)),NA())</f>
        <v>#N/A</v>
      </c>
      <c r="AC155" s="120" t="e">
        <f ca="1">+IF(AND(ISNUMBER(OFFSET('Sanitation Data'!$D$11,0,10*ROW('Sanitation Data'!D149))),'Data Summary'!CR155="Yes"),OFFSET('Sanitation Data'!$D$11,0,10*ROW('Sanitation Data'!D149)),NA())</f>
        <v>#N/A</v>
      </c>
      <c r="AD155" s="120" t="e">
        <f ca="1">+IF(AND(ISNUMBER(OFFSET('Sanitation Data'!$D$12,0,10*ROW('Sanitation Data'!D149))),'Data Summary'!CS155="Yes"),OFFSET('Sanitation Data'!$D$12,0,10*ROW('Sanitation Data'!D149)),NA())</f>
        <v>#N/A</v>
      </c>
      <c r="AE155" s="120" t="e">
        <f ca="1">+IF(AND(ISNUMBER(OFFSET('Sanitation Data'!$D$13,0,10*ROW('Sanitation Data'!D149))),'Data Summary'!CT155="Yes"),OFFSET('Sanitation Data'!$D$13,0,10*ROW('Sanitation Data'!D149)),NA())</f>
        <v>#N/A</v>
      </c>
      <c r="AF155" s="120" t="e">
        <f ca="1">+IF(AND(ISNUMBER(OFFSET('Sanitation Data'!$E$5,0,10*ROW('Sanitation Data'!E149))),'Data Summary'!CU155="Yes"),100-OFFSET('Sanitation Data'!$E$5,0,10*ROW('Sanitation Data'!E149)),NA())</f>
        <v>#N/A</v>
      </c>
      <c r="AG155" s="120" t="e">
        <f ca="1">+IF(AND(ISNUMBER(OFFSET('Sanitation Data'!$E$7,0,10*ROW('Sanitation Data'!E149))),'Data Summary'!CV155="Yes"),OFFSET('Sanitation Data'!$E$7,0,10*ROW('Sanitation Data'!E149)),NA())</f>
        <v>#N/A</v>
      </c>
      <c r="AH155" s="120" t="e">
        <f ca="1">+IF(AND(ISNUMBER(OFFSET('Sanitation Data'!$E$11,0,10*ROW('Sanitation Data'!E149))),'Data Summary'!CW155="Yes"),OFFSET('Sanitation Data'!$E$11,0,10*ROW('Sanitation Data'!E149)),NA())</f>
        <v>#N/A</v>
      </c>
      <c r="AI155" s="120" t="e">
        <f ca="1">+IF(AND(ISNUMBER(OFFSET('Sanitation Data'!$E$12,0,10*ROW('Sanitation Data'!E149))),'Data Summary'!CX155="Yes"),OFFSET('Sanitation Data'!$E$12,0,10*ROW('Sanitation Data'!E149)),NA())</f>
        <v>#N/A</v>
      </c>
      <c r="AJ155" s="120" t="e">
        <f ca="1">+IF(AND(ISNUMBER(OFFSET('Sanitation Data'!$E$13,0,10*ROW('Sanitation Data'!E149))),'Data Summary'!CY155="Yes"),OFFSET('Sanitation Data'!$E$13,0,10*ROW('Sanitation Data'!E149)),NA())</f>
        <v>#N/A</v>
      </c>
      <c r="AK155" s="120" t="e">
        <f ca="1">+IF(AND(ISNUMBER(OFFSET('Sanitation Data'!$F$5,0,10*ROW('Sanitation Data'!F149))),'Data Summary'!CZ155="Yes"),100-OFFSET('Sanitation Data'!$F$5,0,10*ROW('Sanitation Data'!F149)),NA())</f>
        <v>#N/A</v>
      </c>
      <c r="AL155" s="120" t="e">
        <f ca="1">+IF(AND(ISNUMBER(OFFSET('Sanitation Data'!$F$7,0,10*ROW('Sanitation Data'!F149))),'Data Summary'!DA155="Yes"),OFFSET('Sanitation Data'!$F$7,0,10*ROW('Sanitation Data'!F149)),NA())</f>
        <v>#N/A</v>
      </c>
      <c r="AM155" s="120" t="e">
        <f ca="1">+IF(AND(ISNUMBER(OFFSET('Sanitation Data'!$F$11,0,10*ROW('Sanitation Data'!F149))),'Data Summary'!DB155="Yes"),OFFSET('Sanitation Data'!$F$11,0,10*ROW('Sanitation Data'!F149)),NA())</f>
        <v>#N/A</v>
      </c>
      <c r="AN155" s="120" t="e">
        <f ca="1">+IF(AND(ISNUMBER(OFFSET('Sanitation Data'!$F$12,0,10*ROW('Sanitation Data'!F149))),'Data Summary'!DC155="Yes"),OFFSET('Sanitation Data'!$F$12,0,10*ROW('Sanitation Data'!F149)),NA())</f>
        <v>#N/A</v>
      </c>
      <c r="AO155" s="120" t="e">
        <f ca="1">+IF(AND(ISNUMBER(OFFSET('Sanitation Data'!$F$13,0,10*ROW('Sanitation Data'!F149))),'Data Summary'!DD155="Yes"),OFFSET('Sanitation Data'!$F$13,0,10*ROW('Sanitation Data'!F149)),NA())</f>
        <v>#N/A</v>
      </c>
      <c r="AP155" s="120" t="e">
        <f ca="1">+IF(AND(ISNUMBER(OFFSET('Sanitation Data'!$G$5,0,10*ROW('Sanitation Data'!G149))),'Data Summary'!DE155="Yes"),100-OFFSET('Sanitation Data'!$G$5,0,10*ROW('Sanitation Data'!G149)),NA())</f>
        <v>#N/A</v>
      </c>
      <c r="AQ155" s="120" t="e">
        <f ca="1">+IF(AND(ISNUMBER(OFFSET('Sanitation Data'!$G$7,0,10*ROW('Sanitation Data'!G149))),'Data Summary'!DF155="Yes"),OFFSET('Sanitation Data'!$G$7,0,10*ROW('Sanitation Data'!G149)),NA())</f>
        <v>#N/A</v>
      </c>
      <c r="AR155" s="120" t="e">
        <f ca="1">+IF(AND(ISNUMBER(OFFSET('Sanitation Data'!$G$11,0,10*ROW('Sanitation Data'!G149))),'Data Summary'!DG155="Yes"),OFFSET('Sanitation Data'!$G$11,0,10*ROW('Sanitation Data'!G149)),NA())</f>
        <v>#N/A</v>
      </c>
      <c r="AS155" s="120" t="e">
        <f ca="1">+IF(AND(ISNUMBER(OFFSET('Sanitation Data'!$G$12,0,10*ROW('Sanitation Data'!G149))),'Data Summary'!DH155="Yes"),OFFSET('Sanitation Data'!$G$12,0,10*ROW('Sanitation Data'!G149)),NA())</f>
        <v>#N/A</v>
      </c>
      <c r="AT155" s="120" t="e">
        <f ca="1">+IF(AND(ISNUMBER(OFFSET('Sanitation Data'!$G$13,0,10*ROW('Sanitation Data'!G149))),'Data Summary'!DI155="Yes"),OFFSET('Sanitation Data'!$G$13,0,10*ROW('Sanitation Data'!G149)),NA())</f>
        <v>#N/A</v>
      </c>
      <c r="AU155" s="120" t="e">
        <f ca="1">+IF(AND(ISNUMBER(OFFSET('Sanitation Data'!$H$5,0,10*ROW('Sanitation Data'!H149))),'Data Summary'!DJ155="Yes"),100-OFFSET('Sanitation Data'!$H$5,0,10*ROW('Sanitation Data'!H149)),NA())</f>
        <v>#N/A</v>
      </c>
      <c r="AV155" s="120" t="e">
        <f ca="1">+IF(AND(ISNUMBER(OFFSET('Sanitation Data'!$H$7,0,10*ROW('Sanitation Data'!H149))),'Data Summary'!DK155="Yes"),OFFSET('Sanitation Data'!$H$7,0,10*ROW('Sanitation Data'!H149)),NA())</f>
        <v>#N/A</v>
      </c>
      <c r="AW155" s="120" t="e">
        <f ca="1">+IF(AND(ISNUMBER(OFFSET('Sanitation Data'!$H$11,0,10*ROW('Sanitation Data'!H149))),'Data Summary'!DL155="Yes"),OFFSET('Sanitation Data'!$H$11,0,10*ROW('Sanitation Data'!H149)),NA())</f>
        <v>#N/A</v>
      </c>
      <c r="AX155" s="120" t="e">
        <f ca="1">+IF(AND(ISNUMBER(OFFSET('Sanitation Data'!$H$12,0,10*ROW('Sanitation Data'!H149))),'Data Summary'!DM155="Yes"),OFFSET('Sanitation Data'!$H$12,0,10*ROW('Sanitation Data'!H149)),NA())</f>
        <v>#N/A</v>
      </c>
      <c r="AY155" s="120" t="e">
        <f ca="1">+IF(AND(ISNUMBER(OFFSET('Sanitation Data'!$H$13,0,10*ROW('Sanitation Data'!H149))),'Data Summary'!DN155="Yes"),OFFSET('Sanitation Data'!$H$13,0,10*ROW('Sanitation Data'!H149)),NA())</f>
        <v>#N/A</v>
      </c>
      <c r="AZ155" s="121" t="e">
        <f ca="1">+IF(AND(ISNUMBER(OFFSET('Hygiene Data'!$C$6,0,10*ROW('Hygiene Data'!C149))),'Data Summary'!DO155="Yes"),OFFSET('Hygiene Data'!$C$6,0,10*ROW('Hygiene Data'!C149)),NA())</f>
        <v>#N/A</v>
      </c>
      <c r="BA155" s="121" t="e">
        <f ca="1">+IF(AND(ISNUMBER(OFFSET('Hygiene Data'!$C$8,0,10*ROW('Hygiene Data'!C149))),'Data Summary'!DP155="Yes"),OFFSET('Hygiene Data'!$C$8,0,10*ROW('Hygiene Data'!C149)),NA())</f>
        <v>#N/A</v>
      </c>
      <c r="BB155" s="121" t="e">
        <f ca="1">+IF(AND(ISNUMBER(OFFSET('Hygiene Data'!$C$10,0,10*ROW('Hygiene Data'!C149))),'Data Summary'!DQ155="Yes"),OFFSET('Hygiene Data'!$C$10,0,10*ROW('Hygiene Data'!C149)),NA())</f>
        <v>#N/A</v>
      </c>
      <c r="BC155" s="121" t="e">
        <f ca="1">+IF(AND(ISNUMBER(OFFSET('Hygiene Data'!$D$6,0,10*ROW('Hygiene Data'!D149))),'Data Summary'!DR155="Yes"),OFFSET('Hygiene Data'!$D$6,0,10*ROW('Hygiene Data'!D149)),NA())</f>
        <v>#N/A</v>
      </c>
      <c r="BD155" s="121" t="e">
        <f ca="1">+IF(AND(ISNUMBER(OFFSET('Hygiene Data'!$D$8,0,10*ROW('Hygiene Data'!D149))),'Data Summary'!DS155="Yes"),OFFSET('Hygiene Data'!$D$8,0,10*ROW('Hygiene Data'!D149)),NA())</f>
        <v>#N/A</v>
      </c>
      <c r="BE155" s="121" t="e">
        <f ca="1">+IF(AND(ISNUMBER(OFFSET('Hygiene Data'!$D$10,0,10*ROW('Hygiene Data'!D149))),'Data Summary'!DT155="Yes"),OFFSET('Hygiene Data'!$D$10,0,10*ROW('Hygiene Data'!D149)),NA())</f>
        <v>#N/A</v>
      </c>
      <c r="BF155" s="121" t="e">
        <f ca="1">+IF(AND(ISNUMBER(OFFSET('Hygiene Data'!$E$6,0,10*ROW('Hygiene Data'!E149))),'Data Summary'!DU155="Yes"),OFFSET('Hygiene Data'!$E$6,0,10*ROW('Hygiene Data'!E149)),NA())</f>
        <v>#N/A</v>
      </c>
      <c r="BG155" s="121" t="e">
        <f ca="1">+IF(AND(ISNUMBER(OFFSET('Hygiene Data'!$E$8,0,10*ROW('Hygiene Data'!E149))),'Data Summary'!DV155="Yes"),OFFSET('Hygiene Data'!$E$8,0,10*ROW('Hygiene Data'!E149)),NA())</f>
        <v>#N/A</v>
      </c>
      <c r="BH155" s="121" t="e">
        <f ca="1">+IF(AND(ISNUMBER(OFFSET('Hygiene Data'!$E$10,0,10*ROW('Hygiene Data'!E149))),'Data Summary'!DW155="Yes"),OFFSET('Hygiene Data'!$E$10,0,10*ROW('Hygiene Data'!E149)),NA())</f>
        <v>#N/A</v>
      </c>
      <c r="BI155" s="121" t="e">
        <f ca="1">+IF(AND(ISNUMBER(OFFSET('Hygiene Data'!$F$6,0,10*ROW('Hygiene Data'!F149))),'Data Summary'!DX155="Yes"),OFFSET('Hygiene Data'!$F$6,0,10*ROW('Hygiene Data'!F149)),NA())</f>
        <v>#N/A</v>
      </c>
      <c r="BJ155" s="121" t="e">
        <f ca="1">+IF(AND(ISNUMBER(OFFSET('Hygiene Data'!$F$8,0,10*ROW('Hygiene Data'!F149))),'Data Summary'!DY155="Yes"),OFFSET('Hygiene Data'!$F$8,0,10*ROW('Hygiene Data'!F149)),NA())</f>
        <v>#N/A</v>
      </c>
      <c r="BK155" s="121" t="e">
        <f ca="1">+IF(AND(ISNUMBER(OFFSET('Hygiene Data'!$F$10,0,10*ROW('Hygiene Data'!F149))),'Data Summary'!DZ155="Yes"),OFFSET('Hygiene Data'!$F$10,0,10*ROW('Hygiene Data'!F149)),NA())</f>
        <v>#N/A</v>
      </c>
      <c r="BL155" s="121" t="e">
        <f ca="1">+IF(AND(ISNUMBER(OFFSET('Hygiene Data'!$G$6,0,10*ROW('Hygiene Data'!G149))),'Data Summary'!EA155="Yes"),OFFSET('Hygiene Data'!$G$6,0,10*ROW('Hygiene Data'!G149)),NA())</f>
        <v>#N/A</v>
      </c>
      <c r="BM155" s="121" t="e">
        <f ca="1">+IF(AND(ISNUMBER(OFFSET('Hygiene Data'!$G$8,0,10*ROW('Hygiene Data'!G149))),'Data Summary'!EB155="Yes"),OFFSET('Hygiene Data'!$G$8,0,10*ROW('Hygiene Data'!G149)),NA())</f>
        <v>#N/A</v>
      </c>
      <c r="BN155" s="121" t="e">
        <f ca="1">+IF(AND(ISNUMBER(OFFSET('Hygiene Data'!$G$10,0,10*ROW('Hygiene Data'!G149))),'Data Summary'!EC155="Yes"),OFFSET('Hygiene Data'!$G$10,0,10*ROW('Hygiene Data'!G149)),NA())</f>
        <v>#N/A</v>
      </c>
      <c r="BO155" s="121" t="e">
        <f ca="1">+IF(AND(ISNUMBER(OFFSET('Hygiene Data'!$H$6,0,10*ROW('Hygiene Data'!H149))),'Data Summary'!ED155="Yes"),OFFSET('Hygiene Data'!$H$6,0,10*ROW('Hygiene Data'!H149)),NA())</f>
        <v>#N/A</v>
      </c>
      <c r="BP155" s="121" t="e">
        <f ca="1">+IF(AND(ISNUMBER(OFFSET('Hygiene Data'!$H$8,0,10*ROW('Hygiene Data'!H149))),'Data Summary'!EE155="Yes"),OFFSET('Hygiene Data'!$H$8,0,10*ROW('Hygiene Data'!H149)),NA())</f>
        <v>#N/A</v>
      </c>
      <c r="BQ155" s="121" t="e">
        <f ca="1">+IF(AND(ISNUMBER(OFFSET('Hygiene Data'!$H$10,0,10*ROW('Hygiene Data'!H149))),'Data Summary'!EF155="Yes"),OFFSET('Hygiene Data'!$H$10,0,10*ROW('Hygiene Data'!H149)),NA())</f>
        <v>#N/A</v>
      </c>
    </row>
    <row r="156" spans="1:69" x14ac:dyDescent="0.2">
      <c r="A156" s="44" t="e">
        <f ca="1">+IF(OFFSET('Water Data'!$B$1,0,10*ROW('Water Data'!B150))="",NA(),OFFSET('Water Data'!$B$1,0,10*ROW('Water Data'!B150)))</f>
        <v>#N/A</v>
      </c>
      <c r="B156" s="44" t="e">
        <f ca="1">+IF(OFFSET('Water Data'!$A$3,0,10*ROW('Water Data'!A153))="",NA(),OFFSET('Water Data'!$A$3,0,10*ROW('Water Data'!A153)))</f>
        <v>#N/A</v>
      </c>
      <c r="C156" s="44" t="e">
        <f ca="1">+IF(OFFSET('Water Data'!$C$3,0,10*ROW('Water Data'!C153))="",NA(),OFFSET('Water Data'!$C$3,0,10*ROW('Water Data'!C153)))</f>
        <v>#N/A</v>
      </c>
      <c r="D156" s="119" t="e">
        <f ca="1">+IF(AND(ISNUMBER(OFFSET('Water Data'!$C$5,0,10*ROW('Water Data'!C150))),'Data Summary'!BS156="Yes"),100-OFFSET('Water Data'!$C$5,0,10*ROW('Water Data'!C150)),NA())</f>
        <v>#N/A</v>
      </c>
      <c r="E156" s="119" t="e">
        <f ca="1">+IF(AND(ISNUMBER(OFFSET('Water Data'!$C$7,0,10*ROW('Water Data'!C150))),'Data Summary'!BT156="Yes"),OFFSET('Water Data'!$C$7,0,10*ROW('Water Data'!C150)),NA())</f>
        <v>#N/A</v>
      </c>
      <c r="F156" s="119" t="e">
        <f ca="1">+IF(AND(ISNUMBER(OFFSET('Water Data'!$C$10,0,10*ROW('Water Data'!C150))),'Data Summary'!BU156="Yes"),OFFSET('Water Data'!$C$10,0,10*ROW('Water Data'!C150)),NA())</f>
        <v>#N/A</v>
      </c>
      <c r="G156" s="119" t="e">
        <f ca="1">+IF(AND(ISNUMBER(OFFSET('Water Data'!$D$5,0,10*ROW('Water Data'!D150))),'Data Summary'!BV156="Yes"),100-OFFSET('Water Data'!$D$5,0,10*ROW('Water Data'!D150)),NA())</f>
        <v>#N/A</v>
      </c>
      <c r="H156" s="119" t="e">
        <f ca="1">+IF(AND(ISNUMBER(OFFSET('Water Data'!$D$7,0,10*ROW('Water Data'!D150))),'Data Summary'!BW156="Yes"),OFFSET('Water Data'!$D$7,0,10*ROW('Water Data'!D150)),NA())</f>
        <v>#N/A</v>
      </c>
      <c r="I156" s="119" t="e">
        <f ca="1">+IF(AND(ISNUMBER(OFFSET('Water Data'!$D$10,0,10*ROW('Water Data'!D150))),'Data Summary'!BX156="Yes"),OFFSET('Water Data'!$D$10,0,10*ROW('Water Data'!D150)),NA())</f>
        <v>#N/A</v>
      </c>
      <c r="J156" s="119" t="e">
        <f ca="1">+IF(AND(ISNUMBER(OFFSET('Water Data'!$E$5,0,10*ROW('Water Data'!E150))),'Data Summary'!BY156="Yes"),100-OFFSET('Water Data'!$E$5,0,10*ROW('Water Data'!E150)),NA())</f>
        <v>#N/A</v>
      </c>
      <c r="K156" s="119" t="e">
        <f ca="1">+IF(AND(ISNUMBER(OFFSET('Water Data'!$E$7,0,10*ROW('Water Data'!E150))),'Data Summary'!BZ156="Yes"),OFFSET('Water Data'!$E$7,0,10*ROW('Water Data'!E150)),NA())</f>
        <v>#N/A</v>
      </c>
      <c r="L156" s="119" t="e">
        <f ca="1">+IF(AND(ISNUMBER(OFFSET('Water Data'!$E$10,0,10*ROW('Water Data'!E150))),'Data Summary'!CA156="Yes"),OFFSET('Water Data'!$E$10,0,10*ROW('Water Data'!E150)),NA())</f>
        <v>#N/A</v>
      </c>
      <c r="M156" s="119" t="e">
        <f ca="1">+IF(AND(ISNUMBER(OFFSET('Water Data'!$F$5,0,10*ROW('Water Data'!F150))),'Data Summary'!CB156="Yes"),100-OFFSET('Water Data'!$F$5,0,10*ROW('Water Data'!F150)),NA())</f>
        <v>#N/A</v>
      </c>
      <c r="N156" s="119" t="e">
        <f ca="1">+IF(AND(ISNUMBER(OFFSET('Water Data'!$F$7,0,10*ROW('Water Data'!F150))),'Data Summary'!CC156="Yes"),OFFSET('Water Data'!$F$7,0,10*ROW('Water Data'!F150)),NA())</f>
        <v>#N/A</v>
      </c>
      <c r="O156" s="119" t="e">
        <f ca="1">+IF(AND(ISNUMBER(OFFSET('Water Data'!$F$10,0,10*ROW('Water Data'!F150))),'Data Summary'!CD156="Yes"),OFFSET('Water Data'!$F$10,0,10*ROW('Water Data'!F150)),NA())</f>
        <v>#N/A</v>
      </c>
      <c r="P156" s="119" t="e">
        <f ca="1">+IF(AND(ISNUMBER(OFFSET('Water Data'!$G$5,0,10*ROW('Water Data'!G150))),'Data Summary'!CE156="Yes"),100-OFFSET('Water Data'!$G$5,0,10*ROW('Water Data'!G150)),NA())</f>
        <v>#N/A</v>
      </c>
      <c r="Q156" s="119" t="e">
        <f ca="1">+IF(AND(ISNUMBER(OFFSET('Water Data'!$G$7,0,10*ROW('Water Data'!G150))),'Data Summary'!CF156="Yes"),OFFSET('Water Data'!$G$7,0,10*ROW('Water Data'!G150)),NA())</f>
        <v>#N/A</v>
      </c>
      <c r="R156" s="119" t="e">
        <f ca="1">+IF(AND(ISNUMBER(OFFSET('Water Data'!$G$10,0,10*ROW('Water Data'!G150))),'Data Summary'!CG156="Yes"),OFFSET('Water Data'!$G$10,0,10*ROW('Water Data'!G150)),NA())</f>
        <v>#N/A</v>
      </c>
      <c r="S156" s="119" t="e">
        <f ca="1">+IF(AND(ISNUMBER(OFFSET('Water Data'!$H$5,0,10*ROW('Water Data'!H150))),'Data Summary'!CH156="Yes"),100-OFFSET('Water Data'!$H$5,0,10*ROW('Water Data'!H150)),NA())</f>
        <v>#N/A</v>
      </c>
      <c r="T156" s="119" t="e">
        <f ca="1">+IF(AND(ISNUMBER(OFFSET('Water Data'!$H$7,0,10*ROW('Water Data'!H150))),'Data Summary'!CI156="Yes"),OFFSET('Water Data'!$H$7,0,10*ROW('Water Data'!H150)),NA())</f>
        <v>#N/A</v>
      </c>
      <c r="U156" s="119" t="e">
        <f ca="1">+IF(AND(ISNUMBER(OFFSET('Water Data'!$H$10,0,10*ROW('Water Data'!H150))),'Data Summary'!CJ156="Yes"),OFFSET('Water Data'!$H$10,0,10*ROW('Water Data'!H150)),NA())</f>
        <v>#N/A</v>
      </c>
      <c r="V156" s="120" t="e">
        <f ca="1">+IF(AND(ISNUMBER(OFFSET('Sanitation Data'!$C$5,0,10*ROW('Sanitation Data'!C150))),'Data Summary'!CK156="Yes"),100-OFFSET('Sanitation Data'!$C$5,0,10*ROW('Sanitation Data'!C150)),NA())</f>
        <v>#N/A</v>
      </c>
      <c r="W156" s="120" t="e">
        <f ca="1">+IF(AND(ISNUMBER(OFFSET('Sanitation Data'!$C$7,0,10*ROW('Sanitation Data'!C150))),'Data Summary'!CL156="Yes"),OFFSET('Sanitation Data'!$C$7,0,10*ROW('Sanitation Data'!C150)),NA())</f>
        <v>#N/A</v>
      </c>
      <c r="X156" s="120" t="e">
        <f ca="1">+IF(AND(ISNUMBER(OFFSET('Sanitation Data'!$C$11,0,10*ROW('Sanitation Data'!C150))),'Data Summary'!CM156="Yes"),OFFSET('Sanitation Data'!$C$11,0,10*ROW('Sanitation Data'!C150)),NA())</f>
        <v>#N/A</v>
      </c>
      <c r="Y156" s="120" t="e">
        <f ca="1">+IF(AND(ISNUMBER(OFFSET('Sanitation Data'!$C$12,0,10*ROW('Sanitation Data'!C150))),'Data Summary'!CN156="Yes"),OFFSET('Sanitation Data'!$C$12,0,10*ROW('Sanitation Data'!C150)),NA())</f>
        <v>#N/A</v>
      </c>
      <c r="Z156" s="120" t="e">
        <f ca="1">+IF(AND(ISNUMBER(OFFSET('Sanitation Data'!$C$13,0,10*ROW('Sanitation Data'!C150))),'Data Summary'!CO156="Yes"),OFFSET('Sanitation Data'!$C$13,0,10*ROW('Sanitation Data'!C150)),NA())</f>
        <v>#N/A</v>
      </c>
      <c r="AA156" s="120" t="e">
        <f ca="1">+IF(AND(ISNUMBER(OFFSET('Sanitation Data'!$D$5,0,10*ROW('Sanitation Data'!D150))),'Data Summary'!CP156="Yes"),100-OFFSET('Sanitation Data'!$D$5,0,10*ROW('Sanitation Data'!D150)),NA())</f>
        <v>#N/A</v>
      </c>
      <c r="AB156" s="120" t="e">
        <f ca="1">+IF(AND(ISNUMBER(OFFSET('Sanitation Data'!$D$7,0,10*ROW('Sanitation Data'!D150))),'Data Summary'!CQ156="Yes"),OFFSET('Sanitation Data'!$D$7,0,10*ROW('Sanitation Data'!D150)),NA())</f>
        <v>#N/A</v>
      </c>
      <c r="AC156" s="120" t="e">
        <f ca="1">+IF(AND(ISNUMBER(OFFSET('Sanitation Data'!$D$11,0,10*ROW('Sanitation Data'!D150))),'Data Summary'!CR156="Yes"),OFFSET('Sanitation Data'!$D$11,0,10*ROW('Sanitation Data'!D150)),NA())</f>
        <v>#N/A</v>
      </c>
      <c r="AD156" s="120" t="e">
        <f ca="1">+IF(AND(ISNUMBER(OFFSET('Sanitation Data'!$D$12,0,10*ROW('Sanitation Data'!D150))),'Data Summary'!CS156="Yes"),OFFSET('Sanitation Data'!$D$12,0,10*ROW('Sanitation Data'!D150)),NA())</f>
        <v>#N/A</v>
      </c>
      <c r="AE156" s="120" t="e">
        <f ca="1">+IF(AND(ISNUMBER(OFFSET('Sanitation Data'!$D$13,0,10*ROW('Sanitation Data'!D150))),'Data Summary'!CT156="Yes"),OFFSET('Sanitation Data'!$D$13,0,10*ROW('Sanitation Data'!D150)),NA())</f>
        <v>#N/A</v>
      </c>
      <c r="AF156" s="120" t="e">
        <f ca="1">+IF(AND(ISNUMBER(OFFSET('Sanitation Data'!$E$5,0,10*ROW('Sanitation Data'!E150))),'Data Summary'!CU156="Yes"),100-OFFSET('Sanitation Data'!$E$5,0,10*ROW('Sanitation Data'!E150)),NA())</f>
        <v>#N/A</v>
      </c>
      <c r="AG156" s="120" t="e">
        <f ca="1">+IF(AND(ISNUMBER(OFFSET('Sanitation Data'!$E$7,0,10*ROW('Sanitation Data'!E150))),'Data Summary'!CV156="Yes"),OFFSET('Sanitation Data'!$E$7,0,10*ROW('Sanitation Data'!E150)),NA())</f>
        <v>#N/A</v>
      </c>
      <c r="AH156" s="120" t="e">
        <f ca="1">+IF(AND(ISNUMBER(OFFSET('Sanitation Data'!$E$11,0,10*ROW('Sanitation Data'!E150))),'Data Summary'!CW156="Yes"),OFFSET('Sanitation Data'!$E$11,0,10*ROW('Sanitation Data'!E150)),NA())</f>
        <v>#N/A</v>
      </c>
      <c r="AI156" s="120" t="e">
        <f ca="1">+IF(AND(ISNUMBER(OFFSET('Sanitation Data'!$E$12,0,10*ROW('Sanitation Data'!E150))),'Data Summary'!CX156="Yes"),OFFSET('Sanitation Data'!$E$12,0,10*ROW('Sanitation Data'!E150)),NA())</f>
        <v>#N/A</v>
      </c>
      <c r="AJ156" s="120" t="e">
        <f ca="1">+IF(AND(ISNUMBER(OFFSET('Sanitation Data'!$E$13,0,10*ROW('Sanitation Data'!E150))),'Data Summary'!CY156="Yes"),OFFSET('Sanitation Data'!$E$13,0,10*ROW('Sanitation Data'!E150)),NA())</f>
        <v>#N/A</v>
      </c>
      <c r="AK156" s="120" t="e">
        <f ca="1">+IF(AND(ISNUMBER(OFFSET('Sanitation Data'!$F$5,0,10*ROW('Sanitation Data'!F150))),'Data Summary'!CZ156="Yes"),100-OFFSET('Sanitation Data'!$F$5,0,10*ROW('Sanitation Data'!F150)),NA())</f>
        <v>#N/A</v>
      </c>
      <c r="AL156" s="120" t="e">
        <f ca="1">+IF(AND(ISNUMBER(OFFSET('Sanitation Data'!$F$7,0,10*ROW('Sanitation Data'!F150))),'Data Summary'!DA156="Yes"),OFFSET('Sanitation Data'!$F$7,0,10*ROW('Sanitation Data'!F150)),NA())</f>
        <v>#N/A</v>
      </c>
      <c r="AM156" s="120" t="e">
        <f ca="1">+IF(AND(ISNUMBER(OFFSET('Sanitation Data'!$F$11,0,10*ROW('Sanitation Data'!F150))),'Data Summary'!DB156="Yes"),OFFSET('Sanitation Data'!$F$11,0,10*ROW('Sanitation Data'!F150)),NA())</f>
        <v>#N/A</v>
      </c>
      <c r="AN156" s="120" t="e">
        <f ca="1">+IF(AND(ISNUMBER(OFFSET('Sanitation Data'!$F$12,0,10*ROW('Sanitation Data'!F150))),'Data Summary'!DC156="Yes"),OFFSET('Sanitation Data'!$F$12,0,10*ROW('Sanitation Data'!F150)),NA())</f>
        <v>#N/A</v>
      </c>
      <c r="AO156" s="120" t="e">
        <f ca="1">+IF(AND(ISNUMBER(OFFSET('Sanitation Data'!$F$13,0,10*ROW('Sanitation Data'!F150))),'Data Summary'!DD156="Yes"),OFFSET('Sanitation Data'!$F$13,0,10*ROW('Sanitation Data'!F150)),NA())</f>
        <v>#N/A</v>
      </c>
      <c r="AP156" s="120" t="e">
        <f ca="1">+IF(AND(ISNUMBER(OFFSET('Sanitation Data'!$G$5,0,10*ROW('Sanitation Data'!G150))),'Data Summary'!DE156="Yes"),100-OFFSET('Sanitation Data'!$G$5,0,10*ROW('Sanitation Data'!G150)),NA())</f>
        <v>#N/A</v>
      </c>
      <c r="AQ156" s="120" t="e">
        <f ca="1">+IF(AND(ISNUMBER(OFFSET('Sanitation Data'!$G$7,0,10*ROW('Sanitation Data'!G150))),'Data Summary'!DF156="Yes"),OFFSET('Sanitation Data'!$G$7,0,10*ROW('Sanitation Data'!G150)),NA())</f>
        <v>#N/A</v>
      </c>
      <c r="AR156" s="120" t="e">
        <f ca="1">+IF(AND(ISNUMBER(OFFSET('Sanitation Data'!$G$11,0,10*ROW('Sanitation Data'!G150))),'Data Summary'!DG156="Yes"),OFFSET('Sanitation Data'!$G$11,0,10*ROW('Sanitation Data'!G150)),NA())</f>
        <v>#N/A</v>
      </c>
      <c r="AS156" s="120" t="e">
        <f ca="1">+IF(AND(ISNUMBER(OFFSET('Sanitation Data'!$G$12,0,10*ROW('Sanitation Data'!G150))),'Data Summary'!DH156="Yes"),OFFSET('Sanitation Data'!$G$12,0,10*ROW('Sanitation Data'!G150)),NA())</f>
        <v>#N/A</v>
      </c>
      <c r="AT156" s="120" t="e">
        <f ca="1">+IF(AND(ISNUMBER(OFFSET('Sanitation Data'!$G$13,0,10*ROW('Sanitation Data'!G150))),'Data Summary'!DI156="Yes"),OFFSET('Sanitation Data'!$G$13,0,10*ROW('Sanitation Data'!G150)),NA())</f>
        <v>#N/A</v>
      </c>
      <c r="AU156" s="120" t="e">
        <f ca="1">+IF(AND(ISNUMBER(OFFSET('Sanitation Data'!$H$5,0,10*ROW('Sanitation Data'!H150))),'Data Summary'!DJ156="Yes"),100-OFFSET('Sanitation Data'!$H$5,0,10*ROW('Sanitation Data'!H150)),NA())</f>
        <v>#N/A</v>
      </c>
      <c r="AV156" s="120" t="e">
        <f ca="1">+IF(AND(ISNUMBER(OFFSET('Sanitation Data'!$H$7,0,10*ROW('Sanitation Data'!H150))),'Data Summary'!DK156="Yes"),OFFSET('Sanitation Data'!$H$7,0,10*ROW('Sanitation Data'!H150)),NA())</f>
        <v>#N/A</v>
      </c>
      <c r="AW156" s="120" t="e">
        <f ca="1">+IF(AND(ISNUMBER(OFFSET('Sanitation Data'!$H$11,0,10*ROW('Sanitation Data'!H150))),'Data Summary'!DL156="Yes"),OFFSET('Sanitation Data'!$H$11,0,10*ROW('Sanitation Data'!H150)),NA())</f>
        <v>#N/A</v>
      </c>
      <c r="AX156" s="120" t="e">
        <f ca="1">+IF(AND(ISNUMBER(OFFSET('Sanitation Data'!$H$12,0,10*ROW('Sanitation Data'!H150))),'Data Summary'!DM156="Yes"),OFFSET('Sanitation Data'!$H$12,0,10*ROW('Sanitation Data'!H150)),NA())</f>
        <v>#N/A</v>
      </c>
      <c r="AY156" s="120" t="e">
        <f ca="1">+IF(AND(ISNUMBER(OFFSET('Sanitation Data'!$H$13,0,10*ROW('Sanitation Data'!H150))),'Data Summary'!DN156="Yes"),OFFSET('Sanitation Data'!$H$13,0,10*ROW('Sanitation Data'!H150)),NA())</f>
        <v>#N/A</v>
      </c>
      <c r="AZ156" s="121" t="e">
        <f ca="1">+IF(AND(ISNUMBER(OFFSET('Hygiene Data'!$C$6,0,10*ROW('Hygiene Data'!C150))),'Data Summary'!DO156="Yes"),OFFSET('Hygiene Data'!$C$6,0,10*ROW('Hygiene Data'!C150)),NA())</f>
        <v>#N/A</v>
      </c>
      <c r="BA156" s="121" t="e">
        <f ca="1">+IF(AND(ISNUMBER(OFFSET('Hygiene Data'!$C$8,0,10*ROW('Hygiene Data'!C150))),'Data Summary'!DP156="Yes"),OFFSET('Hygiene Data'!$C$8,0,10*ROW('Hygiene Data'!C150)),NA())</f>
        <v>#N/A</v>
      </c>
      <c r="BB156" s="121" t="e">
        <f ca="1">+IF(AND(ISNUMBER(OFFSET('Hygiene Data'!$C$10,0,10*ROW('Hygiene Data'!C150))),'Data Summary'!DQ156="Yes"),OFFSET('Hygiene Data'!$C$10,0,10*ROW('Hygiene Data'!C150)),NA())</f>
        <v>#N/A</v>
      </c>
      <c r="BC156" s="121" t="e">
        <f ca="1">+IF(AND(ISNUMBER(OFFSET('Hygiene Data'!$D$6,0,10*ROW('Hygiene Data'!D150))),'Data Summary'!DR156="Yes"),OFFSET('Hygiene Data'!$D$6,0,10*ROW('Hygiene Data'!D150)),NA())</f>
        <v>#N/A</v>
      </c>
      <c r="BD156" s="121" t="e">
        <f ca="1">+IF(AND(ISNUMBER(OFFSET('Hygiene Data'!$D$8,0,10*ROW('Hygiene Data'!D150))),'Data Summary'!DS156="Yes"),OFFSET('Hygiene Data'!$D$8,0,10*ROW('Hygiene Data'!D150)),NA())</f>
        <v>#N/A</v>
      </c>
      <c r="BE156" s="121" t="e">
        <f ca="1">+IF(AND(ISNUMBER(OFFSET('Hygiene Data'!$D$10,0,10*ROW('Hygiene Data'!D150))),'Data Summary'!DT156="Yes"),OFFSET('Hygiene Data'!$D$10,0,10*ROW('Hygiene Data'!D150)),NA())</f>
        <v>#N/A</v>
      </c>
      <c r="BF156" s="121" t="e">
        <f ca="1">+IF(AND(ISNUMBER(OFFSET('Hygiene Data'!$E$6,0,10*ROW('Hygiene Data'!E150))),'Data Summary'!DU156="Yes"),OFFSET('Hygiene Data'!$E$6,0,10*ROW('Hygiene Data'!E150)),NA())</f>
        <v>#N/A</v>
      </c>
      <c r="BG156" s="121" t="e">
        <f ca="1">+IF(AND(ISNUMBER(OFFSET('Hygiene Data'!$E$8,0,10*ROW('Hygiene Data'!E150))),'Data Summary'!DV156="Yes"),OFFSET('Hygiene Data'!$E$8,0,10*ROW('Hygiene Data'!E150)),NA())</f>
        <v>#N/A</v>
      </c>
      <c r="BH156" s="121" t="e">
        <f ca="1">+IF(AND(ISNUMBER(OFFSET('Hygiene Data'!$E$10,0,10*ROW('Hygiene Data'!E150))),'Data Summary'!DW156="Yes"),OFFSET('Hygiene Data'!$E$10,0,10*ROW('Hygiene Data'!E150)),NA())</f>
        <v>#N/A</v>
      </c>
      <c r="BI156" s="121" t="e">
        <f ca="1">+IF(AND(ISNUMBER(OFFSET('Hygiene Data'!$F$6,0,10*ROW('Hygiene Data'!F150))),'Data Summary'!DX156="Yes"),OFFSET('Hygiene Data'!$F$6,0,10*ROW('Hygiene Data'!F150)),NA())</f>
        <v>#N/A</v>
      </c>
      <c r="BJ156" s="121" t="e">
        <f ca="1">+IF(AND(ISNUMBER(OFFSET('Hygiene Data'!$F$8,0,10*ROW('Hygiene Data'!F150))),'Data Summary'!DY156="Yes"),OFFSET('Hygiene Data'!$F$8,0,10*ROW('Hygiene Data'!F150)),NA())</f>
        <v>#N/A</v>
      </c>
      <c r="BK156" s="121" t="e">
        <f ca="1">+IF(AND(ISNUMBER(OFFSET('Hygiene Data'!$F$10,0,10*ROW('Hygiene Data'!F150))),'Data Summary'!DZ156="Yes"),OFFSET('Hygiene Data'!$F$10,0,10*ROW('Hygiene Data'!F150)),NA())</f>
        <v>#N/A</v>
      </c>
      <c r="BL156" s="121" t="e">
        <f ca="1">+IF(AND(ISNUMBER(OFFSET('Hygiene Data'!$G$6,0,10*ROW('Hygiene Data'!G150))),'Data Summary'!EA156="Yes"),OFFSET('Hygiene Data'!$G$6,0,10*ROW('Hygiene Data'!G150)),NA())</f>
        <v>#N/A</v>
      </c>
      <c r="BM156" s="121" t="e">
        <f ca="1">+IF(AND(ISNUMBER(OFFSET('Hygiene Data'!$G$8,0,10*ROW('Hygiene Data'!G150))),'Data Summary'!EB156="Yes"),OFFSET('Hygiene Data'!$G$8,0,10*ROW('Hygiene Data'!G150)),NA())</f>
        <v>#N/A</v>
      </c>
      <c r="BN156" s="121" t="e">
        <f ca="1">+IF(AND(ISNUMBER(OFFSET('Hygiene Data'!$G$10,0,10*ROW('Hygiene Data'!G150))),'Data Summary'!EC156="Yes"),OFFSET('Hygiene Data'!$G$10,0,10*ROW('Hygiene Data'!G150)),NA())</f>
        <v>#N/A</v>
      </c>
      <c r="BO156" s="121" t="e">
        <f ca="1">+IF(AND(ISNUMBER(OFFSET('Hygiene Data'!$H$6,0,10*ROW('Hygiene Data'!H150))),'Data Summary'!ED156="Yes"),OFFSET('Hygiene Data'!$H$6,0,10*ROW('Hygiene Data'!H150)),NA())</f>
        <v>#N/A</v>
      </c>
      <c r="BP156" s="121" t="e">
        <f ca="1">+IF(AND(ISNUMBER(OFFSET('Hygiene Data'!$H$8,0,10*ROW('Hygiene Data'!H150))),'Data Summary'!EE156="Yes"),OFFSET('Hygiene Data'!$H$8,0,10*ROW('Hygiene Data'!H150)),NA())</f>
        <v>#N/A</v>
      </c>
      <c r="BQ156" s="121" t="e">
        <f ca="1">+IF(AND(ISNUMBER(OFFSET('Hygiene Data'!$H$10,0,10*ROW('Hygiene Data'!H150))),'Data Summary'!EF156="Yes"),OFFSET('Hygiene Data'!$H$10,0,10*ROW('Hygiene Data'!H150)),NA())</f>
        <v>#N/A</v>
      </c>
    </row>
    <row r="157" spans="1:69" x14ac:dyDescent="0.2">
      <c r="A157" s="44" t="e">
        <f ca="1">+IF(OFFSET('Water Data'!$B$1,0,10*ROW('Water Data'!B151))="",NA(),OFFSET('Water Data'!$B$1,0,10*ROW('Water Data'!B151)))</f>
        <v>#N/A</v>
      </c>
      <c r="B157" s="44" t="e">
        <f ca="1">+IF(OFFSET('Water Data'!$A$3,0,10*ROW('Water Data'!A154))="",NA(),OFFSET('Water Data'!$A$3,0,10*ROW('Water Data'!A154)))</f>
        <v>#N/A</v>
      </c>
      <c r="C157" s="44" t="e">
        <f ca="1">+IF(OFFSET('Water Data'!$C$3,0,10*ROW('Water Data'!C154))="",NA(),OFFSET('Water Data'!$C$3,0,10*ROW('Water Data'!C154)))</f>
        <v>#N/A</v>
      </c>
      <c r="D157" s="119" t="e">
        <f ca="1">+IF(AND(ISNUMBER(OFFSET('Water Data'!$C$5,0,10*ROW('Water Data'!C151))),'Data Summary'!BS157="Yes"),100-OFFSET('Water Data'!$C$5,0,10*ROW('Water Data'!C151)),NA())</f>
        <v>#N/A</v>
      </c>
      <c r="E157" s="119" t="e">
        <f ca="1">+IF(AND(ISNUMBER(OFFSET('Water Data'!$C$7,0,10*ROW('Water Data'!C151))),'Data Summary'!BT157="Yes"),OFFSET('Water Data'!$C$7,0,10*ROW('Water Data'!C151)),NA())</f>
        <v>#N/A</v>
      </c>
      <c r="F157" s="119" t="e">
        <f ca="1">+IF(AND(ISNUMBER(OFFSET('Water Data'!$C$10,0,10*ROW('Water Data'!C151))),'Data Summary'!BU157="Yes"),OFFSET('Water Data'!$C$10,0,10*ROW('Water Data'!C151)),NA())</f>
        <v>#N/A</v>
      </c>
      <c r="G157" s="119" t="e">
        <f ca="1">+IF(AND(ISNUMBER(OFFSET('Water Data'!$D$5,0,10*ROW('Water Data'!D151))),'Data Summary'!BV157="Yes"),100-OFFSET('Water Data'!$D$5,0,10*ROW('Water Data'!D151)),NA())</f>
        <v>#N/A</v>
      </c>
      <c r="H157" s="119" t="e">
        <f ca="1">+IF(AND(ISNUMBER(OFFSET('Water Data'!$D$7,0,10*ROW('Water Data'!D151))),'Data Summary'!BW157="Yes"),OFFSET('Water Data'!$D$7,0,10*ROW('Water Data'!D151)),NA())</f>
        <v>#N/A</v>
      </c>
      <c r="I157" s="119" t="e">
        <f ca="1">+IF(AND(ISNUMBER(OFFSET('Water Data'!$D$10,0,10*ROW('Water Data'!D151))),'Data Summary'!BX157="Yes"),OFFSET('Water Data'!$D$10,0,10*ROW('Water Data'!D151)),NA())</f>
        <v>#N/A</v>
      </c>
      <c r="J157" s="119" t="e">
        <f ca="1">+IF(AND(ISNUMBER(OFFSET('Water Data'!$E$5,0,10*ROW('Water Data'!E151))),'Data Summary'!BY157="Yes"),100-OFFSET('Water Data'!$E$5,0,10*ROW('Water Data'!E151)),NA())</f>
        <v>#N/A</v>
      </c>
      <c r="K157" s="119" t="e">
        <f ca="1">+IF(AND(ISNUMBER(OFFSET('Water Data'!$E$7,0,10*ROW('Water Data'!E151))),'Data Summary'!BZ157="Yes"),OFFSET('Water Data'!$E$7,0,10*ROW('Water Data'!E151)),NA())</f>
        <v>#N/A</v>
      </c>
      <c r="L157" s="119" t="e">
        <f ca="1">+IF(AND(ISNUMBER(OFFSET('Water Data'!$E$10,0,10*ROW('Water Data'!E151))),'Data Summary'!CA157="Yes"),OFFSET('Water Data'!$E$10,0,10*ROW('Water Data'!E151)),NA())</f>
        <v>#N/A</v>
      </c>
      <c r="M157" s="119" t="e">
        <f ca="1">+IF(AND(ISNUMBER(OFFSET('Water Data'!$F$5,0,10*ROW('Water Data'!F151))),'Data Summary'!CB157="Yes"),100-OFFSET('Water Data'!$F$5,0,10*ROW('Water Data'!F151)),NA())</f>
        <v>#N/A</v>
      </c>
      <c r="N157" s="119" t="e">
        <f ca="1">+IF(AND(ISNUMBER(OFFSET('Water Data'!$F$7,0,10*ROW('Water Data'!F151))),'Data Summary'!CC157="Yes"),OFFSET('Water Data'!$F$7,0,10*ROW('Water Data'!F151)),NA())</f>
        <v>#N/A</v>
      </c>
      <c r="O157" s="119" t="e">
        <f ca="1">+IF(AND(ISNUMBER(OFFSET('Water Data'!$F$10,0,10*ROW('Water Data'!F151))),'Data Summary'!CD157="Yes"),OFFSET('Water Data'!$F$10,0,10*ROW('Water Data'!F151)),NA())</f>
        <v>#N/A</v>
      </c>
      <c r="P157" s="119" t="e">
        <f ca="1">+IF(AND(ISNUMBER(OFFSET('Water Data'!$G$5,0,10*ROW('Water Data'!G151))),'Data Summary'!CE157="Yes"),100-OFFSET('Water Data'!$G$5,0,10*ROW('Water Data'!G151)),NA())</f>
        <v>#N/A</v>
      </c>
      <c r="Q157" s="119" t="e">
        <f ca="1">+IF(AND(ISNUMBER(OFFSET('Water Data'!$G$7,0,10*ROW('Water Data'!G151))),'Data Summary'!CF157="Yes"),OFFSET('Water Data'!$G$7,0,10*ROW('Water Data'!G151)),NA())</f>
        <v>#N/A</v>
      </c>
      <c r="R157" s="119" t="e">
        <f ca="1">+IF(AND(ISNUMBER(OFFSET('Water Data'!$G$10,0,10*ROW('Water Data'!G151))),'Data Summary'!CG157="Yes"),OFFSET('Water Data'!$G$10,0,10*ROW('Water Data'!G151)),NA())</f>
        <v>#N/A</v>
      </c>
      <c r="S157" s="119" t="e">
        <f ca="1">+IF(AND(ISNUMBER(OFFSET('Water Data'!$H$5,0,10*ROW('Water Data'!H151))),'Data Summary'!CH157="Yes"),100-OFFSET('Water Data'!$H$5,0,10*ROW('Water Data'!H151)),NA())</f>
        <v>#N/A</v>
      </c>
      <c r="T157" s="119" t="e">
        <f ca="1">+IF(AND(ISNUMBER(OFFSET('Water Data'!$H$7,0,10*ROW('Water Data'!H151))),'Data Summary'!CI157="Yes"),OFFSET('Water Data'!$H$7,0,10*ROW('Water Data'!H151)),NA())</f>
        <v>#N/A</v>
      </c>
      <c r="U157" s="119" t="e">
        <f ca="1">+IF(AND(ISNUMBER(OFFSET('Water Data'!$H$10,0,10*ROW('Water Data'!H151))),'Data Summary'!CJ157="Yes"),OFFSET('Water Data'!$H$10,0,10*ROW('Water Data'!H151)),NA())</f>
        <v>#N/A</v>
      </c>
      <c r="V157" s="120" t="e">
        <f ca="1">+IF(AND(ISNUMBER(OFFSET('Sanitation Data'!$C$5,0,10*ROW('Sanitation Data'!C151))),'Data Summary'!CK157="Yes"),100-OFFSET('Sanitation Data'!$C$5,0,10*ROW('Sanitation Data'!C151)),NA())</f>
        <v>#N/A</v>
      </c>
      <c r="W157" s="120" t="e">
        <f ca="1">+IF(AND(ISNUMBER(OFFSET('Sanitation Data'!$C$7,0,10*ROW('Sanitation Data'!C151))),'Data Summary'!CL157="Yes"),OFFSET('Sanitation Data'!$C$7,0,10*ROW('Sanitation Data'!C151)),NA())</f>
        <v>#N/A</v>
      </c>
      <c r="X157" s="120" t="e">
        <f ca="1">+IF(AND(ISNUMBER(OFFSET('Sanitation Data'!$C$11,0,10*ROW('Sanitation Data'!C151))),'Data Summary'!CM157="Yes"),OFFSET('Sanitation Data'!$C$11,0,10*ROW('Sanitation Data'!C151)),NA())</f>
        <v>#N/A</v>
      </c>
      <c r="Y157" s="120" t="e">
        <f ca="1">+IF(AND(ISNUMBER(OFFSET('Sanitation Data'!$C$12,0,10*ROW('Sanitation Data'!C151))),'Data Summary'!CN157="Yes"),OFFSET('Sanitation Data'!$C$12,0,10*ROW('Sanitation Data'!C151)),NA())</f>
        <v>#N/A</v>
      </c>
      <c r="Z157" s="120" t="e">
        <f ca="1">+IF(AND(ISNUMBER(OFFSET('Sanitation Data'!$C$13,0,10*ROW('Sanitation Data'!C151))),'Data Summary'!CO157="Yes"),OFFSET('Sanitation Data'!$C$13,0,10*ROW('Sanitation Data'!C151)),NA())</f>
        <v>#N/A</v>
      </c>
      <c r="AA157" s="120" t="e">
        <f ca="1">+IF(AND(ISNUMBER(OFFSET('Sanitation Data'!$D$5,0,10*ROW('Sanitation Data'!D151))),'Data Summary'!CP157="Yes"),100-OFFSET('Sanitation Data'!$D$5,0,10*ROW('Sanitation Data'!D151)),NA())</f>
        <v>#N/A</v>
      </c>
      <c r="AB157" s="120" t="e">
        <f ca="1">+IF(AND(ISNUMBER(OFFSET('Sanitation Data'!$D$7,0,10*ROW('Sanitation Data'!D151))),'Data Summary'!CQ157="Yes"),OFFSET('Sanitation Data'!$D$7,0,10*ROW('Sanitation Data'!D151)),NA())</f>
        <v>#N/A</v>
      </c>
      <c r="AC157" s="120" t="e">
        <f ca="1">+IF(AND(ISNUMBER(OFFSET('Sanitation Data'!$D$11,0,10*ROW('Sanitation Data'!D151))),'Data Summary'!CR157="Yes"),OFFSET('Sanitation Data'!$D$11,0,10*ROW('Sanitation Data'!D151)),NA())</f>
        <v>#N/A</v>
      </c>
      <c r="AD157" s="120" t="e">
        <f ca="1">+IF(AND(ISNUMBER(OFFSET('Sanitation Data'!$D$12,0,10*ROW('Sanitation Data'!D151))),'Data Summary'!CS157="Yes"),OFFSET('Sanitation Data'!$D$12,0,10*ROW('Sanitation Data'!D151)),NA())</f>
        <v>#N/A</v>
      </c>
      <c r="AE157" s="120" t="e">
        <f ca="1">+IF(AND(ISNUMBER(OFFSET('Sanitation Data'!$D$13,0,10*ROW('Sanitation Data'!D151))),'Data Summary'!CT157="Yes"),OFFSET('Sanitation Data'!$D$13,0,10*ROW('Sanitation Data'!D151)),NA())</f>
        <v>#N/A</v>
      </c>
      <c r="AF157" s="120" t="e">
        <f ca="1">+IF(AND(ISNUMBER(OFFSET('Sanitation Data'!$E$5,0,10*ROW('Sanitation Data'!E151))),'Data Summary'!CU157="Yes"),100-OFFSET('Sanitation Data'!$E$5,0,10*ROW('Sanitation Data'!E151)),NA())</f>
        <v>#N/A</v>
      </c>
      <c r="AG157" s="120" t="e">
        <f ca="1">+IF(AND(ISNUMBER(OFFSET('Sanitation Data'!$E$7,0,10*ROW('Sanitation Data'!E151))),'Data Summary'!CV157="Yes"),OFFSET('Sanitation Data'!$E$7,0,10*ROW('Sanitation Data'!E151)),NA())</f>
        <v>#N/A</v>
      </c>
      <c r="AH157" s="120" t="e">
        <f ca="1">+IF(AND(ISNUMBER(OFFSET('Sanitation Data'!$E$11,0,10*ROW('Sanitation Data'!E151))),'Data Summary'!CW157="Yes"),OFFSET('Sanitation Data'!$E$11,0,10*ROW('Sanitation Data'!E151)),NA())</f>
        <v>#N/A</v>
      </c>
      <c r="AI157" s="120" t="e">
        <f ca="1">+IF(AND(ISNUMBER(OFFSET('Sanitation Data'!$E$12,0,10*ROW('Sanitation Data'!E151))),'Data Summary'!CX157="Yes"),OFFSET('Sanitation Data'!$E$12,0,10*ROW('Sanitation Data'!E151)),NA())</f>
        <v>#N/A</v>
      </c>
      <c r="AJ157" s="120" t="e">
        <f ca="1">+IF(AND(ISNUMBER(OFFSET('Sanitation Data'!$E$13,0,10*ROW('Sanitation Data'!E151))),'Data Summary'!CY157="Yes"),OFFSET('Sanitation Data'!$E$13,0,10*ROW('Sanitation Data'!E151)),NA())</f>
        <v>#N/A</v>
      </c>
      <c r="AK157" s="120" t="e">
        <f ca="1">+IF(AND(ISNUMBER(OFFSET('Sanitation Data'!$F$5,0,10*ROW('Sanitation Data'!F151))),'Data Summary'!CZ157="Yes"),100-OFFSET('Sanitation Data'!$F$5,0,10*ROW('Sanitation Data'!F151)),NA())</f>
        <v>#N/A</v>
      </c>
      <c r="AL157" s="120" t="e">
        <f ca="1">+IF(AND(ISNUMBER(OFFSET('Sanitation Data'!$F$7,0,10*ROW('Sanitation Data'!F151))),'Data Summary'!DA157="Yes"),OFFSET('Sanitation Data'!$F$7,0,10*ROW('Sanitation Data'!F151)),NA())</f>
        <v>#N/A</v>
      </c>
      <c r="AM157" s="120" t="e">
        <f ca="1">+IF(AND(ISNUMBER(OFFSET('Sanitation Data'!$F$11,0,10*ROW('Sanitation Data'!F151))),'Data Summary'!DB157="Yes"),OFFSET('Sanitation Data'!$F$11,0,10*ROW('Sanitation Data'!F151)),NA())</f>
        <v>#N/A</v>
      </c>
      <c r="AN157" s="120" t="e">
        <f ca="1">+IF(AND(ISNUMBER(OFFSET('Sanitation Data'!$F$12,0,10*ROW('Sanitation Data'!F151))),'Data Summary'!DC157="Yes"),OFFSET('Sanitation Data'!$F$12,0,10*ROW('Sanitation Data'!F151)),NA())</f>
        <v>#N/A</v>
      </c>
      <c r="AO157" s="120" t="e">
        <f ca="1">+IF(AND(ISNUMBER(OFFSET('Sanitation Data'!$F$13,0,10*ROW('Sanitation Data'!F151))),'Data Summary'!DD157="Yes"),OFFSET('Sanitation Data'!$F$13,0,10*ROW('Sanitation Data'!F151)),NA())</f>
        <v>#N/A</v>
      </c>
      <c r="AP157" s="120" t="e">
        <f ca="1">+IF(AND(ISNUMBER(OFFSET('Sanitation Data'!$G$5,0,10*ROW('Sanitation Data'!G151))),'Data Summary'!DE157="Yes"),100-OFFSET('Sanitation Data'!$G$5,0,10*ROW('Sanitation Data'!G151)),NA())</f>
        <v>#N/A</v>
      </c>
      <c r="AQ157" s="120" t="e">
        <f ca="1">+IF(AND(ISNUMBER(OFFSET('Sanitation Data'!$G$7,0,10*ROW('Sanitation Data'!G151))),'Data Summary'!DF157="Yes"),OFFSET('Sanitation Data'!$G$7,0,10*ROW('Sanitation Data'!G151)),NA())</f>
        <v>#N/A</v>
      </c>
      <c r="AR157" s="120" t="e">
        <f ca="1">+IF(AND(ISNUMBER(OFFSET('Sanitation Data'!$G$11,0,10*ROW('Sanitation Data'!G151))),'Data Summary'!DG157="Yes"),OFFSET('Sanitation Data'!$G$11,0,10*ROW('Sanitation Data'!G151)),NA())</f>
        <v>#N/A</v>
      </c>
      <c r="AS157" s="120" t="e">
        <f ca="1">+IF(AND(ISNUMBER(OFFSET('Sanitation Data'!$G$12,0,10*ROW('Sanitation Data'!G151))),'Data Summary'!DH157="Yes"),OFFSET('Sanitation Data'!$G$12,0,10*ROW('Sanitation Data'!G151)),NA())</f>
        <v>#N/A</v>
      </c>
      <c r="AT157" s="120" t="e">
        <f ca="1">+IF(AND(ISNUMBER(OFFSET('Sanitation Data'!$G$13,0,10*ROW('Sanitation Data'!G151))),'Data Summary'!DI157="Yes"),OFFSET('Sanitation Data'!$G$13,0,10*ROW('Sanitation Data'!G151)),NA())</f>
        <v>#N/A</v>
      </c>
      <c r="AU157" s="120" t="e">
        <f ca="1">+IF(AND(ISNUMBER(OFFSET('Sanitation Data'!$H$5,0,10*ROW('Sanitation Data'!H151))),'Data Summary'!DJ157="Yes"),100-OFFSET('Sanitation Data'!$H$5,0,10*ROW('Sanitation Data'!H151)),NA())</f>
        <v>#N/A</v>
      </c>
      <c r="AV157" s="120" t="e">
        <f ca="1">+IF(AND(ISNUMBER(OFFSET('Sanitation Data'!$H$7,0,10*ROW('Sanitation Data'!H151))),'Data Summary'!DK157="Yes"),OFFSET('Sanitation Data'!$H$7,0,10*ROW('Sanitation Data'!H151)),NA())</f>
        <v>#N/A</v>
      </c>
      <c r="AW157" s="120" t="e">
        <f ca="1">+IF(AND(ISNUMBER(OFFSET('Sanitation Data'!$H$11,0,10*ROW('Sanitation Data'!H151))),'Data Summary'!DL157="Yes"),OFFSET('Sanitation Data'!$H$11,0,10*ROW('Sanitation Data'!H151)),NA())</f>
        <v>#N/A</v>
      </c>
      <c r="AX157" s="120" t="e">
        <f ca="1">+IF(AND(ISNUMBER(OFFSET('Sanitation Data'!$H$12,0,10*ROW('Sanitation Data'!H151))),'Data Summary'!DM157="Yes"),OFFSET('Sanitation Data'!$H$12,0,10*ROW('Sanitation Data'!H151)),NA())</f>
        <v>#N/A</v>
      </c>
      <c r="AY157" s="120" t="e">
        <f ca="1">+IF(AND(ISNUMBER(OFFSET('Sanitation Data'!$H$13,0,10*ROW('Sanitation Data'!H151))),'Data Summary'!DN157="Yes"),OFFSET('Sanitation Data'!$H$13,0,10*ROW('Sanitation Data'!H151)),NA())</f>
        <v>#N/A</v>
      </c>
      <c r="AZ157" s="121" t="e">
        <f ca="1">+IF(AND(ISNUMBER(OFFSET('Hygiene Data'!$C$6,0,10*ROW('Hygiene Data'!C151))),'Data Summary'!DO157="Yes"),OFFSET('Hygiene Data'!$C$6,0,10*ROW('Hygiene Data'!C151)),NA())</f>
        <v>#N/A</v>
      </c>
      <c r="BA157" s="121" t="e">
        <f ca="1">+IF(AND(ISNUMBER(OFFSET('Hygiene Data'!$C$8,0,10*ROW('Hygiene Data'!C151))),'Data Summary'!DP157="Yes"),OFFSET('Hygiene Data'!$C$8,0,10*ROW('Hygiene Data'!C151)),NA())</f>
        <v>#N/A</v>
      </c>
      <c r="BB157" s="121" t="e">
        <f ca="1">+IF(AND(ISNUMBER(OFFSET('Hygiene Data'!$C$10,0,10*ROW('Hygiene Data'!C151))),'Data Summary'!DQ157="Yes"),OFFSET('Hygiene Data'!$C$10,0,10*ROW('Hygiene Data'!C151)),NA())</f>
        <v>#N/A</v>
      </c>
      <c r="BC157" s="121" t="e">
        <f ca="1">+IF(AND(ISNUMBER(OFFSET('Hygiene Data'!$D$6,0,10*ROW('Hygiene Data'!D151))),'Data Summary'!DR157="Yes"),OFFSET('Hygiene Data'!$D$6,0,10*ROW('Hygiene Data'!D151)),NA())</f>
        <v>#N/A</v>
      </c>
      <c r="BD157" s="121" t="e">
        <f ca="1">+IF(AND(ISNUMBER(OFFSET('Hygiene Data'!$D$8,0,10*ROW('Hygiene Data'!D151))),'Data Summary'!DS157="Yes"),OFFSET('Hygiene Data'!$D$8,0,10*ROW('Hygiene Data'!D151)),NA())</f>
        <v>#N/A</v>
      </c>
      <c r="BE157" s="121" t="e">
        <f ca="1">+IF(AND(ISNUMBER(OFFSET('Hygiene Data'!$D$10,0,10*ROW('Hygiene Data'!D151))),'Data Summary'!DT157="Yes"),OFFSET('Hygiene Data'!$D$10,0,10*ROW('Hygiene Data'!D151)),NA())</f>
        <v>#N/A</v>
      </c>
      <c r="BF157" s="121" t="e">
        <f ca="1">+IF(AND(ISNUMBER(OFFSET('Hygiene Data'!$E$6,0,10*ROW('Hygiene Data'!E151))),'Data Summary'!DU157="Yes"),OFFSET('Hygiene Data'!$E$6,0,10*ROW('Hygiene Data'!E151)),NA())</f>
        <v>#N/A</v>
      </c>
      <c r="BG157" s="121" t="e">
        <f ca="1">+IF(AND(ISNUMBER(OFFSET('Hygiene Data'!$E$8,0,10*ROW('Hygiene Data'!E151))),'Data Summary'!DV157="Yes"),OFFSET('Hygiene Data'!$E$8,0,10*ROW('Hygiene Data'!E151)),NA())</f>
        <v>#N/A</v>
      </c>
      <c r="BH157" s="121" t="e">
        <f ca="1">+IF(AND(ISNUMBER(OFFSET('Hygiene Data'!$E$10,0,10*ROW('Hygiene Data'!E151))),'Data Summary'!DW157="Yes"),OFFSET('Hygiene Data'!$E$10,0,10*ROW('Hygiene Data'!E151)),NA())</f>
        <v>#N/A</v>
      </c>
      <c r="BI157" s="121" t="e">
        <f ca="1">+IF(AND(ISNUMBER(OFFSET('Hygiene Data'!$F$6,0,10*ROW('Hygiene Data'!F151))),'Data Summary'!DX157="Yes"),OFFSET('Hygiene Data'!$F$6,0,10*ROW('Hygiene Data'!F151)),NA())</f>
        <v>#N/A</v>
      </c>
      <c r="BJ157" s="121" t="e">
        <f ca="1">+IF(AND(ISNUMBER(OFFSET('Hygiene Data'!$F$8,0,10*ROW('Hygiene Data'!F151))),'Data Summary'!DY157="Yes"),OFFSET('Hygiene Data'!$F$8,0,10*ROW('Hygiene Data'!F151)),NA())</f>
        <v>#N/A</v>
      </c>
      <c r="BK157" s="121" t="e">
        <f ca="1">+IF(AND(ISNUMBER(OFFSET('Hygiene Data'!$F$10,0,10*ROW('Hygiene Data'!F151))),'Data Summary'!DZ157="Yes"),OFFSET('Hygiene Data'!$F$10,0,10*ROW('Hygiene Data'!F151)),NA())</f>
        <v>#N/A</v>
      </c>
      <c r="BL157" s="121" t="e">
        <f ca="1">+IF(AND(ISNUMBER(OFFSET('Hygiene Data'!$G$6,0,10*ROW('Hygiene Data'!G151))),'Data Summary'!EA157="Yes"),OFFSET('Hygiene Data'!$G$6,0,10*ROW('Hygiene Data'!G151)),NA())</f>
        <v>#N/A</v>
      </c>
      <c r="BM157" s="121" t="e">
        <f ca="1">+IF(AND(ISNUMBER(OFFSET('Hygiene Data'!$G$8,0,10*ROW('Hygiene Data'!G151))),'Data Summary'!EB157="Yes"),OFFSET('Hygiene Data'!$G$8,0,10*ROW('Hygiene Data'!G151)),NA())</f>
        <v>#N/A</v>
      </c>
      <c r="BN157" s="121" t="e">
        <f ca="1">+IF(AND(ISNUMBER(OFFSET('Hygiene Data'!$G$10,0,10*ROW('Hygiene Data'!G151))),'Data Summary'!EC157="Yes"),OFFSET('Hygiene Data'!$G$10,0,10*ROW('Hygiene Data'!G151)),NA())</f>
        <v>#N/A</v>
      </c>
      <c r="BO157" s="121" t="e">
        <f ca="1">+IF(AND(ISNUMBER(OFFSET('Hygiene Data'!$H$6,0,10*ROW('Hygiene Data'!H151))),'Data Summary'!ED157="Yes"),OFFSET('Hygiene Data'!$H$6,0,10*ROW('Hygiene Data'!H151)),NA())</f>
        <v>#N/A</v>
      </c>
      <c r="BP157" s="121" t="e">
        <f ca="1">+IF(AND(ISNUMBER(OFFSET('Hygiene Data'!$H$8,0,10*ROW('Hygiene Data'!H151))),'Data Summary'!EE157="Yes"),OFFSET('Hygiene Data'!$H$8,0,10*ROW('Hygiene Data'!H151)),NA())</f>
        <v>#N/A</v>
      </c>
      <c r="BQ157" s="121" t="e">
        <f ca="1">+IF(AND(ISNUMBER(OFFSET('Hygiene Data'!$H$10,0,10*ROW('Hygiene Data'!H151))),'Data Summary'!EF157="Yes"),OFFSET('Hygiene Data'!$H$10,0,10*ROW('Hygiene Data'!H151)),NA())</f>
        <v>#N/A</v>
      </c>
    </row>
    <row r="158" spans="1:69" x14ac:dyDescent="0.2">
      <c r="A158" s="44" t="e">
        <f ca="1">+IF(OFFSET('Water Data'!$B$1,0,10*ROW('Water Data'!B152))="",NA(),OFFSET('Water Data'!$B$1,0,10*ROW('Water Data'!B152)))</f>
        <v>#N/A</v>
      </c>
      <c r="B158" s="44" t="e">
        <f ca="1">+IF(OFFSET('Water Data'!$A$3,0,10*ROW('Water Data'!A155))="",NA(),OFFSET('Water Data'!$A$3,0,10*ROW('Water Data'!A155)))</f>
        <v>#N/A</v>
      </c>
      <c r="C158" s="44" t="e">
        <f ca="1">+IF(OFFSET('Water Data'!$C$3,0,10*ROW('Water Data'!C155))="",NA(),OFFSET('Water Data'!$C$3,0,10*ROW('Water Data'!C155)))</f>
        <v>#N/A</v>
      </c>
      <c r="D158" s="119" t="e">
        <f ca="1">+IF(AND(ISNUMBER(OFFSET('Water Data'!$C$5,0,10*ROW('Water Data'!C152))),'Data Summary'!BS158="Yes"),100-OFFSET('Water Data'!$C$5,0,10*ROW('Water Data'!C152)),NA())</f>
        <v>#N/A</v>
      </c>
      <c r="E158" s="119" t="e">
        <f ca="1">+IF(AND(ISNUMBER(OFFSET('Water Data'!$C$7,0,10*ROW('Water Data'!C152))),'Data Summary'!BT158="Yes"),OFFSET('Water Data'!$C$7,0,10*ROW('Water Data'!C152)),NA())</f>
        <v>#N/A</v>
      </c>
      <c r="F158" s="119" t="e">
        <f ca="1">+IF(AND(ISNUMBER(OFFSET('Water Data'!$C$10,0,10*ROW('Water Data'!C152))),'Data Summary'!BU158="Yes"),OFFSET('Water Data'!$C$10,0,10*ROW('Water Data'!C152)),NA())</f>
        <v>#N/A</v>
      </c>
      <c r="G158" s="119" t="e">
        <f ca="1">+IF(AND(ISNUMBER(OFFSET('Water Data'!$D$5,0,10*ROW('Water Data'!D152))),'Data Summary'!BV158="Yes"),100-OFFSET('Water Data'!$D$5,0,10*ROW('Water Data'!D152)),NA())</f>
        <v>#N/A</v>
      </c>
      <c r="H158" s="119" t="e">
        <f ca="1">+IF(AND(ISNUMBER(OFFSET('Water Data'!$D$7,0,10*ROW('Water Data'!D152))),'Data Summary'!BW158="Yes"),OFFSET('Water Data'!$D$7,0,10*ROW('Water Data'!D152)),NA())</f>
        <v>#N/A</v>
      </c>
      <c r="I158" s="119" t="e">
        <f ca="1">+IF(AND(ISNUMBER(OFFSET('Water Data'!$D$10,0,10*ROW('Water Data'!D152))),'Data Summary'!BX158="Yes"),OFFSET('Water Data'!$D$10,0,10*ROW('Water Data'!D152)),NA())</f>
        <v>#N/A</v>
      </c>
      <c r="J158" s="119" t="e">
        <f ca="1">+IF(AND(ISNUMBER(OFFSET('Water Data'!$E$5,0,10*ROW('Water Data'!E152))),'Data Summary'!BY158="Yes"),100-OFFSET('Water Data'!$E$5,0,10*ROW('Water Data'!E152)),NA())</f>
        <v>#N/A</v>
      </c>
      <c r="K158" s="119" t="e">
        <f ca="1">+IF(AND(ISNUMBER(OFFSET('Water Data'!$E$7,0,10*ROW('Water Data'!E152))),'Data Summary'!BZ158="Yes"),OFFSET('Water Data'!$E$7,0,10*ROW('Water Data'!E152)),NA())</f>
        <v>#N/A</v>
      </c>
      <c r="L158" s="119" t="e">
        <f ca="1">+IF(AND(ISNUMBER(OFFSET('Water Data'!$E$10,0,10*ROW('Water Data'!E152))),'Data Summary'!CA158="Yes"),OFFSET('Water Data'!$E$10,0,10*ROW('Water Data'!E152)),NA())</f>
        <v>#N/A</v>
      </c>
      <c r="M158" s="119" t="e">
        <f ca="1">+IF(AND(ISNUMBER(OFFSET('Water Data'!$F$5,0,10*ROW('Water Data'!F152))),'Data Summary'!CB158="Yes"),100-OFFSET('Water Data'!$F$5,0,10*ROW('Water Data'!F152)),NA())</f>
        <v>#N/A</v>
      </c>
      <c r="N158" s="119" t="e">
        <f ca="1">+IF(AND(ISNUMBER(OFFSET('Water Data'!$F$7,0,10*ROW('Water Data'!F152))),'Data Summary'!CC158="Yes"),OFFSET('Water Data'!$F$7,0,10*ROW('Water Data'!F152)),NA())</f>
        <v>#N/A</v>
      </c>
      <c r="O158" s="119" t="e">
        <f ca="1">+IF(AND(ISNUMBER(OFFSET('Water Data'!$F$10,0,10*ROW('Water Data'!F152))),'Data Summary'!CD158="Yes"),OFFSET('Water Data'!$F$10,0,10*ROW('Water Data'!F152)),NA())</f>
        <v>#N/A</v>
      </c>
      <c r="P158" s="119" t="e">
        <f ca="1">+IF(AND(ISNUMBER(OFFSET('Water Data'!$G$5,0,10*ROW('Water Data'!G152))),'Data Summary'!CE158="Yes"),100-OFFSET('Water Data'!$G$5,0,10*ROW('Water Data'!G152)),NA())</f>
        <v>#N/A</v>
      </c>
      <c r="Q158" s="119" t="e">
        <f ca="1">+IF(AND(ISNUMBER(OFFSET('Water Data'!$G$7,0,10*ROW('Water Data'!G152))),'Data Summary'!CF158="Yes"),OFFSET('Water Data'!$G$7,0,10*ROW('Water Data'!G152)),NA())</f>
        <v>#N/A</v>
      </c>
      <c r="R158" s="119" t="e">
        <f ca="1">+IF(AND(ISNUMBER(OFFSET('Water Data'!$G$10,0,10*ROW('Water Data'!G152))),'Data Summary'!CG158="Yes"),OFFSET('Water Data'!$G$10,0,10*ROW('Water Data'!G152)),NA())</f>
        <v>#N/A</v>
      </c>
      <c r="S158" s="119" t="e">
        <f ca="1">+IF(AND(ISNUMBER(OFFSET('Water Data'!$H$5,0,10*ROW('Water Data'!H152))),'Data Summary'!CH158="Yes"),100-OFFSET('Water Data'!$H$5,0,10*ROW('Water Data'!H152)),NA())</f>
        <v>#N/A</v>
      </c>
      <c r="T158" s="119" t="e">
        <f ca="1">+IF(AND(ISNUMBER(OFFSET('Water Data'!$H$7,0,10*ROW('Water Data'!H152))),'Data Summary'!CI158="Yes"),OFFSET('Water Data'!$H$7,0,10*ROW('Water Data'!H152)),NA())</f>
        <v>#N/A</v>
      </c>
      <c r="U158" s="119" t="e">
        <f ca="1">+IF(AND(ISNUMBER(OFFSET('Water Data'!$H$10,0,10*ROW('Water Data'!H152))),'Data Summary'!CJ158="Yes"),OFFSET('Water Data'!$H$10,0,10*ROW('Water Data'!H152)),NA())</f>
        <v>#N/A</v>
      </c>
      <c r="V158" s="120" t="e">
        <f ca="1">+IF(AND(ISNUMBER(OFFSET('Sanitation Data'!$C$5,0,10*ROW('Sanitation Data'!C152))),'Data Summary'!CK158="Yes"),100-OFFSET('Sanitation Data'!$C$5,0,10*ROW('Sanitation Data'!C152)),NA())</f>
        <v>#N/A</v>
      </c>
      <c r="W158" s="120" t="e">
        <f ca="1">+IF(AND(ISNUMBER(OFFSET('Sanitation Data'!$C$7,0,10*ROW('Sanitation Data'!C152))),'Data Summary'!CL158="Yes"),OFFSET('Sanitation Data'!$C$7,0,10*ROW('Sanitation Data'!C152)),NA())</f>
        <v>#N/A</v>
      </c>
      <c r="X158" s="120" t="e">
        <f ca="1">+IF(AND(ISNUMBER(OFFSET('Sanitation Data'!$C$11,0,10*ROW('Sanitation Data'!C152))),'Data Summary'!CM158="Yes"),OFFSET('Sanitation Data'!$C$11,0,10*ROW('Sanitation Data'!C152)),NA())</f>
        <v>#N/A</v>
      </c>
      <c r="Y158" s="120" t="e">
        <f ca="1">+IF(AND(ISNUMBER(OFFSET('Sanitation Data'!$C$12,0,10*ROW('Sanitation Data'!C152))),'Data Summary'!CN158="Yes"),OFFSET('Sanitation Data'!$C$12,0,10*ROW('Sanitation Data'!C152)),NA())</f>
        <v>#N/A</v>
      </c>
      <c r="Z158" s="120" t="e">
        <f ca="1">+IF(AND(ISNUMBER(OFFSET('Sanitation Data'!$C$13,0,10*ROW('Sanitation Data'!C152))),'Data Summary'!CO158="Yes"),OFFSET('Sanitation Data'!$C$13,0,10*ROW('Sanitation Data'!C152)),NA())</f>
        <v>#N/A</v>
      </c>
      <c r="AA158" s="120" t="e">
        <f ca="1">+IF(AND(ISNUMBER(OFFSET('Sanitation Data'!$D$5,0,10*ROW('Sanitation Data'!D152))),'Data Summary'!CP158="Yes"),100-OFFSET('Sanitation Data'!$D$5,0,10*ROW('Sanitation Data'!D152)),NA())</f>
        <v>#N/A</v>
      </c>
      <c r="AB158" s="120" t="e">
        <f ca="1">+IF(AND(ISNUMBER(OFFSET('Sanitation Data'!$D$7,0,10*ROW('Sanitation Data'!D152))),'Data Summary'!CQ158="Yes"),OFFSET('Sanitation Data'!$D$7,0,10*ROW('Sanitation Data'!D152)),NA())</f>
        <v>#N/A</v>
      </c>
      <c r="AC158" s="120" t="e">
        <f ca="1">+IF(AND(ISNUMBER(OFFSET('Sanitation Data'!$D$11,0,10*ROW('Sanitation Data'!D152))),'Data Summary'!CR158="Yes"),OFFSET('Sanitation Data'!$D$11,0,10*ROW('Sanitation Data'!D152)),NA())</f>
        <v>#N/A</v>
      </c>
      <c r="AD158" s="120" t="e">
        <f ca="1">+IF(AND(ISNUMBER(OFFSET('Sanitation Data'!$D$12,0,10*ROW('Sanitation Data'!D152))),'Data Summary'!CS158="Yes"),OFFSET('Sanitation Data'!$D$12,0,10*ROW('Sanitation Data'!D152)),NA())</f>
        <v>#N/A</v>
      </c>
      <c r="AE158" s="120" t="e">
        <f ca="1">+IF(AND(ISNUMBER(OFFSET('Sanitation Data'!$D$13,0,10*ROW('Sanitation Data'!D152))),'Data Summary'!CT158="Yes"),OFFSET('Sanitation Data'!$D$13,0,10*ROW('Sanitation Data'!D152)),NA())</f>
        <v>#N/A</v>
      </c>
      <c r="AF158" s="120" t="e">
        <f ca="1">+IF(AND(ISNUMBER(OFFSET('Sanitation Data'!$E$5,0,10*ROW('Sanitation Data'!E152))),'Data Summary'!CU158="Yes"),100-OFFSET('Sanitation Data'!$E$5,0,10*ROW('Sanitation Data'!E152)),NA())</f>
        <v>#N/A</v>
      </c>
      <c r="AG158" s="120" t="e">
        <f ca="1">+IF(AND(ISNUMBER(OFFSET('Sanitation Data'!$E$7,0,10*ROW('Sanitation Data'!E152))),'Data Summary'!CV158="Yes"),OFFSET('Sanitation Data'!$E$7,0,10*ROW('Sanitation Data'!E152)),NA())</f>
        <v>#N/A</v>
      </c>
      <c r="AH158" s="120" t="e">
        <f ca="1">+IF(AND(ISNUMBER(OFFSET('Sanitation Data'!$E$11,0,10*ROW('Sanitation Data'!E152))),'Data Summary'!CW158="Yes"),OFFSET('Sanitation Data'!$E$11,0,10*ROW('Sanitation Data'!E152)),NA())</f>
        <v>#N/A</v>
      </c>
      <c r="AI158" s="120" t="e">
        <f ca="1">+IF(AND(ISNUMBER(OFFSET('Sanitation Data'!$E$12,0,10*ROW('Sanitation Data'!E152))),'Data Summary'!CX158="Yes"),OFFSET('Sanitation Data'!$E$12,0,10*ROW('Sanitation Data'!E152)),NA())</f>
        <v>#N/A</v>
      </c>
      <c r="AJ158" s="120" t="e">
        <f ca="1">+IF(AND(ISNUMBER(OFFSET('Sanitation Data'!$E$13,0,10*ROW('Sanitation Data'!E152))),'Data Summary'!CY158="Yes"),OFFSET('Sanitation Data'!$E$13,0,10*ROW('Sanitation Data'!E152)),NA())</f>
        <v>#N/A</v>
      </c>
      <c r="AK158" s="120" t="e">
        <f ca="1">+IF(AND(ISNUMBER(OFFSET('Sanitation Data'!$F$5,0,10*ROW('Sanitation Data'!F152))),'Data Summary'!CZ158="Yes"),100-OFFSET('Sanitation Data'!$F$5,0,10*ROW('Sanitation Data'!F152)),NA())</f>
        <v>#N/A</v>
      </c>
      <c r="AL158" s="120" t="e">
        <f ca="1">+IF(AND(ISNUMBER(OFFSET('Sanitation Data'!$F$7,0,10*ROW('Sanitation Data'!F152))),'Data Summary'!DA158="Yes"),OFFSET('Sanitation Data'!$F$7,0,10*ROW('Sanitation Data'!F152)),NA())</f>
        <v>#N/A</v>
      </c>
      <c r="AM158" s="120" t="e">
        <f ca="1">+IF(AND(ISNUMBER(OFFSET('Sanitation Data'!$F$11,0,10*ROW('Sanitation Data'!F152))),'Data Summary'!DB158="Yes"),OFFSET('Sanitation Data'!$F$11,0,10*ROW('Sanitation Data'!F152)),NA())</f>
        <v>#N/A</v>
      </c>
      <c r="AN158" s="120" t="e">
        <f ca="1">+IF(AND(ISNUMBER(OFFSET('Sanitation Data'!$F$12,0,10*ROW('Sanitation Data'!F152))),'Data Summary'!DC158="Yes"),OFFSET('Sanitation Data'!$F$12,0,10*ROW('Sanitation Data'!F152)),NA())</f>
        <v>#N/A</v>
      </c>
      <c r="AO158" s="120" t="e">
        <f ca="1">+IF(AND(ISNUMBER(OFFSET('Sanitation Data'!$F$13,0,10*ROW('Sanitation Data'!F152))),'Data Summary'!DD158="Yes"),OFFSET('Sanitation Data'!$F$13,0,10*ROW('Sanitation Data'!F152)),NA())</f>
        <v>#N/A</v>
      </c>
      <c r="AP158" s="120" t="e">
        <f ca="1">+IF(AND(ISNUMBER(OFFSET('Sanitation Data'!$G$5,0,10*ROW('Sanitation Data'!G152))),'Data Summary'!DE158="Yes"),100-OFFSET('Sanitation Data'!$G$5,0,10*ROW('Sanitation Data'!G152)),NA())</f>
        <v>#N/A</v>
      </c>
      <c r="AQ158" s="120" t="e">
        <f ca="1">+IF(AND(ISNUMBER(OFFSET('Sanitation Data'!$G$7,0,10*ROW('Sanitation Data'!G152))),'Data Summary'!DF158="Yes"),OFFSET('Sanitation Data'!$G$7,0,10*ROW('Sanitation Data'!G152)),NA())</f>
        <v>#N/A</v>
      </c>
      <c r="AR158" s="120" t="e">
        <f ca="1">+IF(AND(ISNUMBER(OFFSET('Sanitation Data'!$G$11,0,10*ROW('Sanitation Data'!G152))),'Data Summary'!DG158="Yes"),OFFSET('Sanitation Data'!$G$11,0,10*ROW('Sanitation Data'!G152)),NA())</f>
        <v>#N/A</v>
      </c>
      <c r="AS158" s="120" t="e">
        <f ca="1">+IF(AND(ISNUMBER(OFFSET('Sanitation Data'!$G$12,0,10*ROW('Sanitation Data'!G152))),'Data Summary'!DH158="Yes"),OFFSET('Sanitation Data'!$G$12,0,10*ROW('Sanitation Data'!G152)),NA())</f>
        <v>#N/A</v>
      </c>
      <c r="AT158" s="120" t="e">
        <f ca="1">+IF(AND(ISNUMBER(OFFSET('Sanitation Data'!$G$13,0,10*ROW('Sanitation Data'!G152))),'Data Summary'!DI158="Yes"),OFFSET('Sanitation Data'!$G$13,0,10*ROW('Sanitation Data'!G152)),NA())</f>
        <v>#N/A</v>
      </c>
      <c r="AU158" s="120" t="e">
        <f ca="1">+IF(AND(ISNUMBER(OFFSET('Sanitation Data'!$H$5,0,10*ROW('Sanitation Data'!H152))),'Data Summary'!DJ158="Yes"),100-OFFSET('Sanitation Data'!$H$5,0,10*ROW('Sanitation Data'!H152)),NA())</f>
        <v>#N/A</v>
      </c>
      <c r="AV158" s="120" t="e">
        <f ca="1">+IF(AND(ISNUMBER(OFFSET('Sanitation Data'!$H$7,0,10*ROW('Sanitation Data'!H152))),'Data Summary'!DK158="Yes"),OFFSET('Sanitation Data'!$H$7,0,10*ROW('Sanitation Data'!H152)),NA())</f>
        <v>#N/A</v>
      </c>
      <c r="AW158" s="120" t="e">
        <f ca="1">+IF(AND(ISNUMBER(OFFSET('Sanitation Data'!$H$11,0,10*ROW('Sanitation Data'!H152))),'Data Summary'!DL158="Yes"),OFFSET('Sanitation Data'!$H$11,0,10*ROW('Sanitation Data'!H152)),NA())</f>
        <v>#N/A</v>
      </c>
      <c r="AX158" s="120" t="e">
        <f ca="1">+IF(AND(ISNUMBER(OFFSET('Sanitation Data'!$H$12,0,10*ROW('Sanitation Data'!H152))),'Data Summary'!DM158="Yes"),OFFSET('Sanitation Data'!$H$12,0,10*ROW('Sanitation Data'!H152)),NA())</f>
        <v>#N/A</v>
      </c>
      <c r="AY158" s="120" t="e">
        <f ca="1">+IF(AND(ISNUMBER(OFFSET('Sanitation Data'!$H$13,0,10*ROW('Sanitation Data'!H152))),'Data Summary'!DN158="Yes"),OFFSET('Sanitation Data'!$H$13,0,10*ROW('Sanitation Data'!H152)),NA())</f>
        <v>#N/A</v>
      </c>
      <c r="AZ158" s="121" t="e">
        <f ca="1">+IF(AND(ISNUMBER(OFFSET('Hygiene Data'!$C$6,0,10*ROW('Hygiene Data'!C152))),'Data Summary'!DO158="Yes"),OFFSET('Hygiene Data'!$C$6,0,10*ROW('Hygiene Data'!C152)),NA())</f>
        <v>#N/A</v>
      </c>
      <c r="BA158" s="121" t="e">
        <f ca="1">+IF(AND(ISNUMBER(OFFSET('Hygiene Data'!$C$8,0,10*ROW('Hygiene Data'!C152))),'Data Summary'!DP158="Yes"),OFFSET('Hygiene Data'!$C$8,0,10*ROW('Hygiene Data'!C152)),NA())</f>
        <v>#N/A</v>
      </c>
      <c r="BB158" s="121" t="e">
        <f ca="1">+IF(AND(ISNUMBER(OFFSET('Hygiene Data'!$C$10,0,10*ROW('Hygiene Data'!C152))),'Data Summary'!DQ158="Yes"),OFFSET('Hygiene Data'!$C$10,0,10*ROW('Hygiene Data'!C152)),NA())</f>
        <v>#N/A</v>
      </c>
      <c r="BC158" s="121" t="e">
        <f ca="1">+IF(AND(ISNUMBER(OFFSET('Hygiene Data'!$D$6,0,10*ROW('Hygiene Data'!D152))),'Data Summary'!DR158="Yes"),OFFSET('Hygiene Data'!$D$6,0,10*ROW('Hygiene Data'!D152)),NA())</f>
        <v>#N/A</v>
      </c>
      <c r="BD158" s="121" t="e">
        <f ca="1">+IF(AND(ISNUMBER(OFFSET('Hygiene Data'!$D$8,0,10*ROW('Hygiene Data'!D152))),'Data Summary'!DS158="Yes"),OFFSET('Hygiene Data'!$D$8,0,10*ROW('Hygiene Data'!D152)),NA())</f>
        <v>#N/A</v>
      </c>
      <c r="BE158" s="121" t="e">
        <f ca="1">+IF(AND(ISNUMBER(OFFSET('Hygiene Data'!$D$10,0,10*ROW('Hygiene Data'!D152))),'Data Summary'!DT158="Yes"),OFFSET('Hygiene Data'!$D$10,0,10*ROW('Hygiene Data'!D152)),NA())</f>
        <v>#N/A</v>
      </c>
      <c r="BF158" s="121" t="e">
        <f ca="1">+IF(AND(ISNUMBER(OFFSET('Hygiene Data'!$E$6,0,10*ROW('Hygiene Data'!E152))),'Data Summary'!DU158="Yes"),OFFSET('Hygiene Data'!$E$6,0,10*ROW('Hygiene Data'!E152)),NA())</f>
        <v>#N/A</v>
      </c>
      <c r="BG158" s="121" t="e">
        <f ca="1">+IF(AND(ISNUMBER(OFFSET('Hygiene Data'!$E$8,0,10*ROW('Hygiene Data'!E152))),'Data Summary'!DV158="Yes"),OFFSET('Hygiene Data'!$E$8,0,10*ROW('Hygiene Data'!E152)),NA())</f>
        <v>#N/A</v>
      </c>
      <c r="BH158" s="121" t="e">
        <f ca="1">+IF(AND(ISNUMBER(OFFSET('Hygiene Data'!$E$10,0,10*ROW('Hygiene Data'!E152))),'Data Summary'!DW158="Yes"),OFFSET('Hygiene Data'!$E$10,0,10*ROW('Hygiene Data'!E152)),NA())</f>
        <v>#N/A</v>
      </c>
      <c r="BI158" s="121" t="e">
        <f ca="1">+IF(AND(ISNUMBER(OFFSET('Hygiene Data'!$F$6,0,10*ROW('Hygiene Data'!F152))),'Data Summary'!DX158="Yes"),OFFSET('Hygiene Data'!$F$6,0,10*ROW('Hygiene Data'!F152)),NA())</f>
        <v>#N/A</v>
      </c>
      <c r="BJ158" s="121" t="e">
        <f ca="1">+IF(AND(ISNUMBER(OFFSET('Hygiene Data'!$F$8,0,10*ROW('Hygiene Data'!F152))),'Data Summary'!DY158="Yes"),OFFSET('Hygiene Data'!$F$8,0,10*ROW('Hygiene Data'!F152)),NA())</f>
        <v>#N/A</v>
      </c>
      <c r="BK158" s="121" t="e">
        <f ca="1">+IF(AND(ISNUMBER(OFFSET('Hygiene Data'!$F$10,0,10*ROW('Hygiene Data'!F152))),'Data Summary'!DZ158="Yes"),OFFSET('Hygiene Data'!$F$10,0,10*ROW('Hygiene Data'!F152)),NA())</f>
        <v>#N/A</v>
      </c>
      <c r="BL158" s="121" t="e">
        <f ca="1">+IF(AND(ISNUMBER(OFFSET('Hygiene Data'!$G$6,0,10*ROW('Hygiene Data'!G152))),'Data Summary'!EA158="Yes"),OFFSET('Hygiene Data'!$G$6,0,10*ROW('Hygiene Data'!G152)),NA())</f>
        <v>#N/A</v>
      </c>
      <c r="BM158" s="121" t="e">
        <f ca="1">+IF(AND(ISNUMBER(OFFSET('Hygiene Data'!$G$8,0,10*ROW('Hygiene Data'!G152))),'Data Summary'!EB158="Yes"),OFFSET('Hygiene Data'!$G$8,0,10*ROW('Hygiene Data'!G152)),NA())</f>
        <v>#N/A</v>
      </c>
      <c r="BN158" s="121" t="e">
        <f ca="1">+IF(AND(ISNUMBER(OFFSET('Hygiene Data'!$G$10,0,10*ROW('Hygiene Data'!G152))),'Data Summary'!EC158="Yes"),OFFSET('Hygiene Data'!$G$10,0,10*ROW('Hygiene Data'!G152)),NA())</f>
        <v>#N/A</v>
      </c>
      <c r="BO158" s="121" t="e">
        <f ca="1">+IF(AND(ISNUMBER(OFFSET('Hygiene Data'!$H$6,0,10*ROW('Hygiene Data'!H152))),'Data Summary'!ED158="Yes"),OFFSET('Hygiene Data'!$H$6,0,10*ROW('Hygiene Data'!H152)),NA())</f>
        <v>#N/A</v>
      </c>
      <c r="BP158" s="121" t="e">
        <f ca="1">+IF(AND(ISNUMBER(OFFSET('Hygiene Data'!$H$8,0,10*ROW('Hygiene Data'!H152))),'Data Summary'!EE158="Yes"),OFFSET('Hygiene Data'!$H$8,0,10*ROW('Hygiene Data'!H152)),NA())</f>
        <v>#N/A</v>
      </c>
      <c r="BQ158" s="121" t="e">
        <f ca="1">+IF(AND(ISNUMBER(OFFSET('Hygiene Data'!$H$10,0,10*ROW('Hygiene Data'!H152))),'Data Summary'!EF158="Yes"),OFFSET('Hygiene Data'!$H$10,0,10*ROW('Hygiene Data'!H152)),NA())</f>
        <v>#N/A</v>
      </c>
    </row>
    <row r="159" spans="1:69" x14ac:dyDescent="0.2">
      <c r="A159" s="44" t="e">
        <f ca="1">+IF(OFFSET('Water Data'!$B$1,0,10*ROW('Water Data'!B153))="",NA(),OFFSET('Water Data'!$B$1,0,10*ROW('Water Data'!B153)))</f>
        <v>#N/A</v>
      </c>
      <c r="B159" s="44" t="e">
        <f ca="1">+IF(OFFSET('Water Data'!$A$3,0,10*ROW('Water Data'!A156))="",NA(),OFFSET('Water Data'!$A$3,0,10*ROW('Water Data'!A156)))</f>
        <v>#N/A</v>
      </c>
      <c r="C159" s="44" t="e">
        <f ca="1">+IF(OFFSET('Water Data'!$C$3,0,10*ROW('Water Data'!C156))="",NA(),OFFSET('Water Data'!$C$3,0,10*ROW('Water Data'!C156)))</f>
        <v>#N/A</v>
      </c>
      <c r="D159" s="119" t="e">
        <f ca="1">+IF(AND(ISNUMBER(OFFSET('Water Data'!$C$5,0,10*ROW('Water Data'!C153))),'Data Summary'!BS159="Yes"),100-OFFSET('Water Data'!$C$5,0,10*ROW('Water Data'!C153)),NA())</f>
        <v>#N/A</v>
      </c>
      <c r="E159" s="119" t="e">
        <f ca="1">+IF(AND(ISNUMBER(OFFSET('Water Data'!$C$7,0,10*ROW('Water Data'!C153))),'Data Summary'!BT159="Yes"),OFFSET('Water Data'!$C$7,0,10*ROW('Water Data'!C153)),NA())</f>
        <v>#N/A</v>
      </c>
      <c r="F159" s="119" t="e">
        <f ca="1">+IF(AND(ISNUMBER(OFFSET('Water Data'!$C$10,0,10*ROW('Water Data'!C153))),'Data Summary'!BU159="Yes"),OFFSET('Water Data'!$C$10,0,10*ROW('Water Data'!C153)),NA())</f>
        <v>#N/A</v>
      </c>
      <c r="G159" s="119" t="e">
        <f ca="1">+IF(AND(ISNUMBER(OFFSET('Water Data'!$D$5,0,10*ROW('Water Data'!D153))),'Data Summary'!BV159="Yes"),100-OFFSET('Water Data'!$D$5,0,10*ROW('Water Data'!D153)),NA())</f>
        <v>#N/A</v>
      </c>
      <c r="H159" s="119" t="e">
        <f ca="1">+IF(AND(ISNUMBER(OFFSET('Water Data'!$D$7,0,10*ROW('Water Data'!D153))),'Data Summary'!BW159="Yes"),OFFSET('Water Data'!$D$7,0,10*ROW('Water Data'!D153)),NA())</f>
        <v>#N/A</v>
      </c>
      <c r="I159" s="119" t="e">
        <f ca="1">+IF(AND(ISNUMBER(OFFSET('Water Data'!$D$10,0,10*ROW('Water Data'!D153))),'Data Summary'!BX159="Yes"),OFFSET('Water Data'!$D$10,0,10*ROW('Water Data'!D153)),NA())</f>
        <v>#N/A</v>
      </c>
      <c r="J159" s="119" t="e">
        <f ca="1">+IF(AND(ISNUMBER(OFFSET('Water Data'!$E$5,0,10*ROW('Water Data'!E153))),'Data Summary'!BY159="Yes"),100-OFFSET('Water Data'!$E$5,0,10*ROW('Water Data'!E153)),NA())</f>
        <v>#N/A</v>
      </c>
      <c r="K159" s="119" t="e">
        <f ca="1">+IF(AND(ISNUMBER(OFFSET('Water Data'!$E$7,0,10*ROW('Water Data'!E153))),'Data Summary'!BZ159="Yes"),OFFSET('Water Data'!$E$7,0,10*ROW('Water Data'!E153)),NA())</f>
        <v>#N/A</v>
      </c>
      <c r="L159" s="119" t="e">
        <f ca="1">+IF(AND(ISNUMBER(OFFSET('Water Data'!$E$10,0,10*ROW('Water Data'!E153))),'Data Summary'!CA159="Yes"),OFFSET('Water Data'!$E$10,0,10*ROW('Water Data'!E153)),NA())</f>
        <v>#N/A</v>
      </c>
      <c r="M159" s="119" t="e">
        <f ca="1">+IF(AND(ISNUMBER(OFFSET('Water Data'!$F$5,0,10*ROW('Water Data'!F153))),'Data Summary'!CB159="Yes"),100-OFFSET('Water Data'!$F$5,0,10*ROW('Water Data'!F153)),NA())</f>
        <v>#N/A</v>
      </c>
      <c r="N159" s="119" t="e">
        <f ca="1">+IF(AND(ISNUMBER(OFFSET('Water Data'!$F$7,0,10*ROW('Water Data'!F153))),'Data Summary'!CC159="Yes"),OFFSET('Water Data'!$F$7,0,10*ROW('Water Data'!F153)),NA())</f>
        <v>#N/A</v>
      </c>
      <c r="O159" s="119" t="e">
        <f ca="1">+IF(AND(ISNUMBER(OFFSET('Water Data'!$F$10,0,10*ROW('Water Data'!F153))),'Data Summary'!CD159="Yes"),OFFSET('Water Data'!$F$10,0,10*ROW('Water Data'!F153)),NA())</f>
        <v>#N/A</v>
      </c>
      <c r="P159" s="119" t="e">
        <f ca="1">+IF(AND(ISNUMBER(OFFSET('Water Data'!$G$5,0,10*ROW('Water Data'!G153))),'Data Summary'!CE159="Yes"),100-OFFSET('Water Data'!$G$5,0,10*ROW('Water Data'!G153)),NA())</f>
        <v>#N/A</v>
      </c>
      <c r="Q159" s="119" t="e">
        <f ca="1">+IF(AND(ISNUMBER(OFFSET('Water Data'!$G$7,0,10*ROW('Water Data'!G153))),'Data Summary'!CF159="Yes"),OFFSET('Water Data'!$G$7,0,10*ROW('Water Data'!G153)),NA())</f>
        <v>#N/A</v>
      </c>
      <c r="R159" s="119" t="e">
        <f ca="1">+IF(AND(ISNUMBER(OFFSET('Water Data'!$G$10,0,10*ROW('Water Data'!G153))),'Data Summary'!CG159="Yes"),OFFSET('Water Data'!$G$10,0,10*ROW('Water Data'!G153)),NA())</f>
        <v>#N/A</v>
      </c>
      <c r="S159" s="119" t="e">
        <f ca="1">+IF(AND(ISNUMBER(OFFSET('Water Data'!$H$5,0,10*ROW('Water Data'!H153))),'Data Summary'!CH159="Yes"),100-OFFSET('Water Data'!$H$5,0,10*ROW('Water Data'!H153)),NA())</f>
        <v>#N/A</v>
      </c>
      <c r="T159" s="119" t="e">
        <f ca="1">+IF(AND(ISNUMBER(OFFSET('Water Data'!$H$7,0,10*ROW('Water Data'!H153))),'Data Summary'!CI159="Yes"),OFFSET('Water Data'!$H$7,0,10*ROW('Water Data'!H153)),NA())</f>
        <v>#N/A</v>
      </c>
      <c r="U159" s="119" t="e">
        <f ca="1">+IF(AND(ISNUMBER(OFFSET('Water Data'!$H$10,0,10*ROW('Water Data'!H153))),'Data Summary'!CJ159="Yes"),OFFSET('Water Data'!$H$10,0,10*ROW('Water Data'!H153)),NA())</f>
        <v>#N/A</v>
      </c>
      <c r="V159" s="120" t="e">
        <f ca="1">+IF(AND(ISNUMBER(OFFSET('Sanitation Data'!$C$5,0,10*ROW('Sanitation Data'!C153))),'Data Summary'!CK159="Yes"),100-OFFSET('Sanitation Data'!$C$5,0,10*ROW('Sanitation Data'!C153)),NA())</f>
        <v>#N/A</v>
      </c>
      <c r="W159" s="120" t="e">
        <f ca="1">+IF(AND(ISNUMBER(OFFSET('Sanitation Data'!$C$7,0,10*ROW('Sanitation Data'!C153))),'Data Summary'!CL159="Yes"),OFFSET('Sanitation Data'!$C$7,0,10*ROW('Sanitation Data'!C153)),NA())</f>
        <v>#N/A</v>
      </c>
      <c r="X159" s="120" t="e">
        <f ca="1">+IF(AND(ISNUMBER(OFFSET('Sanitation Data'!$C$11,0,10*ROW('Sanitation Data'!C153))),'Data Summary'!CM159="Yes"),OFFSET('Sanitation Data'!$C$11,0,10*ROW('Sanitation Data'!C153)),NA())</f>
        <v>#N/A</v>
      </c>
      <c r="Y159" s="120" t="e">
        <f ca="1">+IF(AND(ISNUMBER(OFFSET('Sanitation Data'!$C$12,0,10*ROW('Sanitation Data'!C153))),'Data Summary'!CN159="Yes"),OFFSET('Sanitation Data'!$C$12,0,10*ROW('Sanitation Data'!C153)),NA())</f>
        <v>#N/A</v>
      </c>
      <c r="Z159" s="120" t="e">
        <f ca="1">+IF(AND(ISNUMBER(OFFSET('Sanitation Data'!$C$13,0,10*ROW('Sanitation Data'!C153))),'Data Summary'!CO159="Yes"),OFFSET('Sanitation Data'!$C$13,0,10*ROW('Sanitation Data'!C153)),NA())</f>
        <v>#N/A</v>
      </c>
      <c r="AA159" s="120" t="e">
        <f ca="1">+IF(AND(ISNUMBER(OFFSET('Sanitation Data'!$D$5,0,10*ROW('Sanitation Data'!D153))),'Data Summary'!CP159="Yes"),100-OFFSET('Sanitation Data'!$D$5,0,10*ROW('Sanitation Data'!D153)),NA())</f>
        <v>#N/A</v>
      </c>
      <c r="AB159" s="120" t="e">
        <f ca="1">+IF(AND(ISNUMBER(OFFSET('Sanitation Data'!$D$7,0,10*ROW('Sanitation Data'!D153))),'Data Summary'!CQ159="Yes"),OFFSET('Sanitation Data'!$D$7,0,10*ROW('Sanitation Data'!D153)),NA())</f>
        <v>#N/A</v>
      </c>
      <c r="AC159" s="120" t="e">
        <f ca="1">+IF(AND(ISNUMBER(OFFSET('Sanitation Data'!$D$11,0,10*ROW('Sanitation Data'!D153))),'Data Summary'!CR159="Yes"),OFFSET('Sanitation Data'!$D$11,0,10*ROW('Sanitation Data'!D153)),NA())</f>
        <v>#N/A</v>
      </c>
      <c r="AD159" s="120" t="e">
        <f ca="1">+IF(AND(ISNUMBER(OFFSET('Sanitation Data'!$D$12,0,10*ROW('Sanitation Data'!D153))),'Data Summary'!CS159="Yes"),OFFSET('Sanitation Data'!$D$12,0,10*ROW('Sanitation Data'!D153)),NA())</f>
        <v>#N/A</v>
      </c>
      <c r="AE159" s="120" t="e">
        <f ca="1">+IF(AND(ISNUMBER(OFFSET('Sanitation Data'!$D$13,0,10*ROW('Sanitation Data'!D153))),'Data Summary'!CT159="Yes"),OFFSET('Sanitation Data'!$D$13,0,10*ROW('Sanitation Data'!D153)),NA())</f>
        <v>#N/A</v>
      </c>
      <c r="AF159" s="120" t="e">
        <f ca="1">+IF(AND(ISNUMBER(OFFSET('Sanitation Data'!$E$5,0,10*ROW('Sanitation Data'!E153))),'Data Summary'!CU159="Yes"),100-OFFSET('Sanitation Data'!$E$5,0,10*ROW('Sanitation Data'!E153)),NA())</f>
        <v>#N/A</v>
      </c>
      <c r="AG159" s="120" t="e">
        <f ca="1">+IF(AND(ISNUMBER(OFFSET('Sanitation Data'!$E$7,0,10*ROW('Sanitation Data'!E153))),'Data Summary'!CV159="Yes"),OFFSET('Sanitation Data'!$E$7,0,10*ROW('Sanitation Data'!E153)),NA())</f>
        <v>#N/A</v>
      </c>
      <c r="AH159" s="120" t="e">
        <f ca="1">+IF(AND(ISNUMBER(OFFSET('Sanitation Data'!$E$11,0,10*ROW('Sanitation Data'!E153))),'Data Summary'!CW159="Yes"),OFFSET('Sanitation Data'!$E$11,0,10*ROW('Sanitation Data'!E153)),NA())</f>
        <v>#N/A</v>
      </c>
      <c r="AI159" s="120" t="e">
        <f ca="1">+IF(AND(ISNUMBER(OFFSET('Sanitation Data'!$E$12,0,10*ROW('Sanitation Data'!E153))),'Data Summary'!CX159="Yes"),OFFSET('Sanitation Data'!$E$12,0,10*ROW('Sanitation Data'!E153)),NA())</f>
        <v>#N/A</v>
      </c>
      <c r="AJ159" s="120" t="e">
        <f ca="1">+IF(AND(ISNUMBER(OFFSET('Sanitation Data'!$E$13,0,10*ROW('Sanitation Data'!E153))),'Data Summary'!CY159="Yes"),OFFSET('Sanitation Data'!$E$13,0,10*ROW('Sanitation Data'!E153)),NA())</f>
        <v>#N/A</v>
      </c>
      <c r="AK159" s="120" t="e">
        <f ca="1">+IF(AND(ISNUMBER(OFFSET('Sanitation Data'!$F$5,0,10*ROW('Sanitation Data'!F153))),'Data Summary'!CZ159="Yes"),100-OFFSET('Sanitation Data'!$F$5,0,10*ROW('Sanitation Data'!F153)),NA())</f>
        <v>#N/A</v>
      </c>
      <c r="AL159" s="120" t="e">
        <f ca="1">+IF(AND(ISNUMBER(OFFSET('Sanitation Data'!$F$7,0,10*ROW('Sanitation Data'!F153))),'Data Summary'!DA159="Yes"),OFFSET('Sanitation Data'!$F$7,0,10*ROW('Sanitation Data'!F153)),NA())</f>
        <v>#N/A</v>
      </c>
      <c r="AM159" s="120" t="e">
        <f ca="1">+IF(AND(ISNUMBER(OFFSET('Sanitation Data'!$F$11,0,10*ROW('Sanitation Data'!F153))),'Data Summary'!DB159="Yes"),OFFSET('Sanitation Data'!$F$11,0,10*ROW('Sanitation Data'!F153)),NA())</f>
        <v>#N/A</v>
      </c>
      <c r="AN159" s="120" t="e">
        <f ca="1">+IF(AND(ISNUMBER(OFFSET('Sanitation Data'!$F$12,0,10*ROW('Sanitation Data'!F153))),'Data Summary'!DC159="Yes"),OFFSET('Sanitation Data'!$F$12,0,10*ROW('Sanitation Data'!F153)),NA())</f>
        <v>#N/A</v>
      </c>
      <c r="AO159" s="120" t="e">
        <f ca="1">+IF(AND(ISNUMBER(OFFSET('Sanitation Data'!$F$13,0,10*ROW('Sanitation Data'!F153))),'Data Summary'!DD159="Yes"),OFFSET('Sanitation Data'!$F$13,0,10*ROW('Sanitation Data'!F153)),NA())</f>
        <v>#N/A</v>
      </c>
      <c r="AP159" s="120" t="e">
        <f ca="1">+IF(AND(ISNUMBER(OFFSET('Sanitation Data'!$G$5,0,10*ROW('Sanitation Data'!G153))),'Data Summary'!DE159="Yes"),100-OFFSET('Sanitation Data'!$G$5,0,10*ROW('Sanitation Data'!G153)),NA())</f>
        <v>#N/A</v>
      </c>
      <c r="AQ159" s="120" t="e">
        <f ca="1">+IF(AND(ISNUMBER(OFFSET('Sanitation Data'!$G$7,0,10*ROW('Sanitation Data'!G153))),'Data Summary'!DF159="Yes"),OFFSET('Sanitation Data'!$G$7,0,10*ROW('Sanitation Data'!G153)),NA())</f>
        <v>#N/A</v>
      </c>
      <c r="AR159" s="120" t="e">
        <f ca="1">+IF(AND(ISNUMBER(OFFSET('Sanitation Data'!$G$11,0,10*ROW('Sanitation Data'!G153))),'Data Summary'!DG159="Yes"),OFFSET('Sanitation Data'!$G$11,0,10*ROW('Sanitation Data'!G153)),NA())</f>
        <v>#N/A</v>
      </c>
      <c r="AS159" s="120" t="e">
        <f ca="1">+IF(AND(ISNUMBER(OFFSET('Sanitation Data'!$G$12,0,10*ROW('Sanitation Data'!G153))),'Data Summary'!DH159="Yes"),OFFSET('Sanitation Data'!$G$12,0,10*ROW('Sanitation Data'!G153)),NA())</f>
        <v>#N/A</v>
      </c>
      <c r="AT159" s="120" t="e">
        <f ca="1">+IF(AND(ISNUMBER(OFFSET('Sanitation Data'!$G$13,0,10*ROW('Sanitation Data'!G153))),'Data Summary'!DI159="Yes"),OFFSET('Sanitation Data'!$G$13,0,10*ROW('Sanitation Data'!G153)),NA())</f>
        <v>#N/A</v>
      </c>
      <c r="AU159" s="120" t="e">
        <f ca="1">+IF(AND(ISNUMBER(OFFSET('Sanitation Data'!$H$5,0,10*ROW('Sanitation Data'!H153))),'Data Summary'!DJ159="Yes"),100-OFFSET('Sanitation Data'!$H$5,0,10*ROW('Sanitation Data'!H153)),NA())</f>
        <v>#N/A</v>
      </c>
      <c r="AV159" s="120" t="e">
        <f ca="1">+IF(AND(ISNUMBER(OFFSET('Sanitation Data'!$H$7,0,10*ROW('Sanitation Data'!H153))),'Data Summary'!DK159="Yes"),OFFSET('Sanitation Data'!$H$7,0,10*ROW('Sanitation Data'!H153)),NA())</f>
        <v>#N/A</v>
      </c>
      <c r="AW159" s="120" t="e">
        <f ca="1">+IF(AND(ISNUMBER(OFFSET('Sanitation Data'!$H$11,0,10*ROW('Sanitation Data'!H153))),'Data Summary'!DL159="Yes"),OFFSET('Sanitation Data'!$H$11,0,10*ROW('Sanitation Data'!H153)),NA())</f>
        <v>#N/A</v>
      </c>
      <c r="AX159" s="120" t="e">
        <f ca="1">+IF(AND(ISNUMBER(OFFSET('Sanitation Data'!$H$12,0,10*ROW('Sanitation Data'!H153))),'Data Summary'!DM159="Yes"),OFFSET('Sanitation Data'!$H$12,0,10*ROW('Sanitation Data'!H153)),NA())</f>
        <v>#N/A</v>
      </c>
      <c r="AY159" s="120" t="e">
        <f ca="1">+IF(AND(ISNUMBER(OFFSET('Sanitation Data'!$H$13,0,10*ROW('Sanitation Data'!H153))),'Data Summary'!DN159="Yes"),OFFSET('Sanitation Data'!$H$13,0,10*ROW('Sanitation Data'!H153)),NA())</f>
        <v>#N/A</v>
      </c>
      <c r="AZ159" s="121" t="e">
        <f ca="1">+IF(AND(ISNUMBER(OFFSET('Hygiene Data'!$C$6,0,10*ROW('Hygiene Data'!C153))),'Data Summary'!DO159="Yes"),OFFSET('Hygiene Data'!$C$6,0,10*ROW('Hygiene Data'!C153)),NA())</f>
        <v>#N/A</v>
      </c>
      <c r="BA159" s="121" t="e">
        <f ca="1">+IF(AND(ISNUMBER(OFFSET('Hygiene Data'!$C$8,0,10*ROW('Hygiene Data'!C153))),'Data Summary'!DP159="Yes"),OFFSET('Hygiene Data'!$C$8,0,10*ROW('Hygiene Data'!C153)),NA())</f>
        <v>#N/A</v>
      </c>
      <c r="BB159" s="121" t="e">
        <f ca="1">+IF(AND(ISNUMBER(OFFSET('Hygiene Data'!$C$10,0,10*ROW('Hygiene Data'!C153))),'Data Summary'!DQ159="Yes"),OFFSET('Hygiene Data'!$C$10,0,10*ROW('Hygiene Data'!C153)),NA())</f>
        <v>#N/A</v>
      </c>
      <c r="BC159" s="121" t="e">
        <f ca="1">+IF(AND(ISNUMBER(OFFSET('Hygiene Data'!$D$6,0,10*ROW('Hygiene Data'!D153))),'Data Summary'!DR159="Yes"),OFFSET('Hygiene Data'!$D$6,0,10*ROW('Hygiene Data'!D153)),NA())</f>
        <v>#N/A</v>
      </c>
      <c r="BD159" s="121" t="e">
        <f ca="1">+IF(AND(ISNUMBER(OFFSET('Hygiene Data'!$D$8,0,10*ROW('Hygiene Data'!D153))),'Data Summary'!DS159="Yes"),OFFSET('Hygiene Data'!$D$8,0,10*ROW('Hygiene Data'!D153)),NA())</f>
        <v>#N/A</v>
      </c>
      <c r="BE159" s="121" t="e">
        <f ca="1">+IF(AND(ISNUMBER(OFFSET('Hygiene Data'!$D$10,0,10*ROW('Hygiene Data'!D153))),'Data Summary'!DT159="Yes"),OFFSET('Hygiene Data'!$D$10,0,10*ROW('Hygiene Data'!D153)),NA())</f>
        <v>#N/A</v>
      </c>
      <c r="BF159" s="121" t="e">
        <f ca="1">+IF(AND(ISNUMBER(OFFSET('Hygiene Data'!$E$6,0,10*ROW('Hygiene Data'!E153))),'Data Summary'!DU159="Yes"),OFFSET('Hygiene Data'!$E$6,0,10*ROW('Hygiene Data'!E153)),NA())</f>
        <v>#N/A</v>
      </c>
      <c r="BG159" s="121" t="e">
        <f ca="1">+IF(AND(ISNUMBER(OFFSET('Hygiene Data'!$E$8,0,10*ROW('Hygiene Data'!E153))),'Data Summary'!DV159="Yes"),OFFSET('Hygiene Data'!$E$8,0,10*ROW('Hygiene Data'!E153)),NA())</f>
        <v>#N/A</v>
      </c>
      <c r="BH159" s="121" t="e">
        <f ca="1">+IF(AND(ISNUMBER(OFFSET('Hygiene Data'!$E$10,0,10*ROW('Hygiene Data'!E153))),'Data Summary'!DW159="Yes"),OFFSET('Hygiene Data'!$E$10,0,10*ROW('Hygiene Data'!E153)),NA())</f>
        <v>#N/A</v>
      </c>
      <c r="BI159" s="121" t="e">
        <f ca="1">+IF(AND(ISNUMBER(OFFSET('Hygiene Data'!$F$6,0,10*ROW('Hygiene Data'!F153))),'Data Summary'!DX159="Yes"),OFFSET('Hygiene Data'!$F$6,0,10*ROW('Hygiene Data'!F153)),NA())</f>
        <v>#N/A</v>
      </c>
      <c r="BJ159" s="121" t="e">
        <f ca="1">+IF(AND(ISNUMBER(OFFSET('Hygiene Data'!$F$8,0,10*ROW('Hygiene Data'!F153))),'Data Summary'!DY159="Yes"),OFFSET('Hygiene Data'!$F$8,0,10*ROW('Hygiene Data'!F153)),NA())</f>
        <v>#N/A</v>
      </c>
      <c r="BK159" s="121" t="e">
        <f ca="1">+IF(AND(ISNUMBER(OFFSET('Hygiene Data'!$F$10,0,10*ROW('Hygiene Data'!F153))),'Data Summary'!DZ159="Yes"),OFFSET('Hygiene Data'!$F$10,0,10*ROW('Hygiene Data'!F153)),NA())</f>
        <v>#N/A</v>
      </c>
      <c r="BL159" s="121" t="e">
        <f ca="1">+IF(AND(ISNUMBER(OFFSET('Hygiene Data'!$G$6,0,10*ROW('Hygiene Data'!G153))),'Data Summary'!EA159="Yes"),OFFSET('Hygiene Data'!$G$6,0,10*ROW('Hygiene Data'!G153)),NA())</f>
        <v>#N/A</v>
      </c>
      <c r="BM159" s="121" t="e">
        <f ca="1">+IF(AND(ISNUMBER(OFFSET('Hygiene Data'!$G$8,0,10*ROW('Hygiene Data'!G153))),'Data Summary'!EB159="Yes"),OFFSET('Hygiene Data'!$G$8,0,10*ROW('Hygiene Data'!G153)),NA())</f>
        <v>#N/A</v>
      </c>
      <c r="BN159" s="121" t="e">
        <f ca="1">+IF(AND(ISNUMBER(OFFSET('Hygiene Data'!$G$10,0,10*ROW('Hygiene Data'!G153))),'Data Summary'!EC159="Yes"),OFFSET('Hygiene Data'!$G$10,0,10*ROW('Hygiene Data'!G153)),NA())</f>
        <v>#N/A</v>
      </c>
      <c r="BO159" s="121" t="e">
        <f ca="1">+IF(AND(ISNUMBER(OFFSET('Hygiene Data'!$H$6,0,10*ROW('Hygiene Data'!H153))),'Data Summary'!ED159="Yes"),OFFSET('Hygiene Data'!$H$6,0,10*ROW('Hygiene Data'!H153)),NA())</f>
        <v>#N/A</v>
      </c>
      <c r="BP159" s="121" t="e">
        <f ca="1">+IF(AND(ISNUMBER(OFFSET('Hygiene Data'!$H$8,0,10*ROW('Hygiene Data'!H153))),'Data Summary'!EE159="Yes"),OFFSET('Hygiene Data'!$H$8,0,10*ROW('Hygiene Data'!H153)),NA())</f>
        <v>#N/A</v>
      </c>
      <c r="BQ159" s="121" t="e">
        <f ca="1">+IF(AND(ISNUMBER(OFFSET('Hygiene Data'!$H$10,0,10*ROW('Hygiene Data'!H153))),'Data Summary'!EF159="Yes"),OFFSET('Hygiene Data'!$H$10,0,10*ROW('Hygiene Data'!H153)),NA())</f>
        <v>#N/A</v>
      </c>
    </row>
    <row r="160" spans="1:69" x14ac:dyDescent="0.2">
      <c r="A160" s="44" t="e">
        <f ca="1">+IF(OFFSET('Water Data'!$B$1,0,10*ROW('Water Data'!B154))="",NA(),OFFSET('Water Data'!$B$1,0,10*ROW('Water Data'!B154)))</f>
        <v>#N/A</v>
      </c>
      <c r="B160" s="44" t="e">
        <f ca="1">+IF(OFFSET('Water Data'!$A$3,0,10*ROW('Water Data'!A157))="",NA(),OFFSET('Water Data'!$A$3,0,10*ROW('Water Data'!A157)))</f>
        <v>#N/A</v>
      </c>
      <c r="C160" s="44" t="e">
        <f ca="1">+IF(OFFSET('Water Data'!$C$3,0,10*ROW('Water Data'!C157))="",NA(),OFFSET('Water Data'!$C$3,0,10*ROW('Water Data'!C157)))</f>
        <v>#N/A</v>
      </c>
      <c r="D160" s="119" t="e">
        <f ca="1">+IF(AND(ISNUMBER(OFFSET('Water Data'!$C$5,0,10*ROW('Water Data'!C154))),'Data Summary'!BS160="Yes"),100-OFFSET('Water Data'!$C$5,0,10*ROW('Water Data'!C154)),NA())</f>
        <v>#N/A</v>
      </c>
      <c r="E160" s="119" t="e">
        <f ca="1">+IF(AND(ISNUMBER(OFFSET('Water Data'!$C$7,0,10*ROW('Water Data'!C154))),'Data Summary'!BT160="Yes"),OFFSET('Water Data'!$C$7,0,10*ROW('Water Data'!C154)),NA())</f>
        <v>#N/A</v>
      </c>
      <c r="F160" s="119" t="e">
        <f ca="1">+IF(AND(ISNUMBER(OFFSET('Water Data'!$C$10,0,10*ROW('Water Data'!C154))),'Data Summary'!BU160="Yes"),OFFSET('Water Data'!$C$10,0,10*ROW('Water Data'!C154)),NA())</f>
        <v>#N/A</v>
      </c>
      <c r="G160" s="119" t="e">
        <f ca="1">+IF(AND(ISNUMBER(OFFSET('Water Data'!$D$5,0,10*ROW('Water Data'!D154))),'Data Summary'!BV160="Yes"),100-OFFSET('Water Data'!$D$5,0,10*ROW('Water Data'!D154)),NA())</f>
        <v>#N/A</v>
      </c>
      <c r="H160" s="119" t="e">
        <f ca="1">+IF(AND(ISNUMBER(OFFSET('Water Data'!$D$7,0,10*ROW('Water Data'!D154))),'Data Summary'!BW160="Yes"),OFFSET('Water Data'!$D$7,0,10*ROW('Water Data'!D154)),NA())</f>
        <v>#N/A</v>
      </c>
      <c r="I160" s="119" t="e">
        <f ca="1">+IF(AND(ISNUMBER(OFFSET('Water Data'!$D$10,0,10*ROW('Water Data'!D154))),'Data Summary'!BX160="Yes"),OFFSET('Water Data'!$D$10,0,10*ROW('Water Data'!D154)),NA())</f>
        <v>#N/A</v>
      </c>
      <c r="J160" s="119" t="e">
        <f ca="1">+IF(AND(ISNUMBER(OFFSET('Water Data'!$E$5,0,10*ROW('Water Data'!E154))),'Data Summary'!BY160="Yes"),100-OFFSET('Water Data'!$E$5,0,10*ROW('Water Data'!E154)),NA())</f>
        <v>#N/A</v>
      </c>
      <c r="K160" s="119" t="e">
        <f ca="1">+IF(AND(ISNUMBER(OFFSET('Water Data'!$E$7,0,10*ROW('Water Data'!E154))),'Data Summary'!BZ160="Yes"),OFFSET('Water Data'!$E$7,0,10*ROW('Water Data'!E154)),NA())</f>
        <v>#N/A</v>
      </c>
      <c r="L160" s="119" t="e">
        <f ca="1">+IF(AND(ISNUMBER(OFFSET('Water Data'!$E$10,0,10*ROW('Water Data'!E154))),'Data Summary'!CA160="Yes"),OFFSET('Water Data'!$E$10,0,10*ROW('Water Data'!E154)),NA())</f>
        <v>#N/A</v>
      </c>
      <c r="M160" s="119" t="e">
        <f ca="1">+IF(AND(ISNUMBER(OFFSET('Water Data'!$F$5,0,10*ROW('Water Data'!F154))),'Data Summary'!CB160="Yes"),100-OFFSET('Water Data'!$F$5,0,10*ROW('Water Data'!F154)),NA())</f>
        <v>#N/A</v>
      </c>
      <c r="N160" s="119" t="e">
        <f ca="1">+IF(AND(ISNUMBER(OFFSET('Water Data'!$F$7,0,10*ROW('Water Data'!F154))),'Data Summary'!CC160="Yes"),OFFSET('Water Data'!$F$7,0,10*ROW('Water Data'!F154)),NA())</f>
        <v>#N/A</v>
      </c>
      <c r="O160" s="119" t="e">
        <f ca="1">+IF(AND(ISNUMBER(OFFSET('Water Data'!$F$10,0,10*ROW('Water Data'!F154))),'Data Summary'!CD160="Yes"),OFFSET('Water Data'!$F$10,0,10*ROW('Water Data'!F154)),NA())</f>
        <v>#N/A</v>
      </c>
      <c r="P160" s="119" t="e">
        <f ca="1">+IF(AND(ISNUMBER(OFFSET('Water Data'!$G$5,0,10*ROW('Water Data'!G154))),'Data Summary'!CE160="Yes"),100-OFFSET('Water Data'!$G$5,0,10*ROW('Water Data'!G154)),NA())</f>
        <v>#N/A</v>
      </c>
      <c r="Q160" s="119" t="e">
        <f ca="1">+IF(AND(ISNUMBER(OFFSET('Water Data'!$G$7,0,10*ROW('Water Data'!G154))),'Data Summary'!CF160="Yes"),OFFSET('Water Data'!$G$7,0,10*ROW('Water Data'!G154)),NA())</f>
        <v>#N/A</v>
      </c>
      <c r="R160" s="119" t="e">
        <f ca="1">+IF(AND(ISNUMBER(OFFSET('Water Data'!$G$10,0,10*ROW('Water Data'!G154))),'Data Summary'!CG160="Yes"),OFFSET('Water Data'!$G$10,0,10*ROW('Water Data'!G154)),NA())</f>
        <v>#N/A</v>
      </c>
      <c r="S160" s="119" t="e">
        <f ca="1">+IF(AND(ISNUMBER(OFFSET('Water Data'!$H$5,0,10*ROW('Water Data'!H154))),'Data Summary'!CH160="Yes"),100-OFFSET('Water Data'!$H$5,0,10*ROW('Water Data'!H154)),NA())</f>
        <v>#N/A</v>
      </c>
      <c r="T160" s="119" t="e">
        <f ca="1">+IF(AND(ISNUMBER(OFFSET('Water Data'!$H$7,0,10*ROW('Water Data'!H154))),'Data Summary'!CI160="Yes"),OFFSET('Water Data'!$H$7,0,10*ROW('Water Data'!H154)),NA())</f>
        <v>#N/A</v>
      </c>
      <c r="U160" s="119" t="e">
        <f ca="1">+IF(AND(ISNUMBER(OFFSET('Water Data'!$H$10,0,10*ROW('Water Data'!H154))),'Data Summary'!CJ160="Yes"),OFFSET('Water Data'!$H$10,0,10*ROW('Water Data'!H154)),NA())</f>
        <v>#N/A</v>
      </c>
      <c r="V160" s="120" t="e">
        <f ca="1">+IF(AND(ISNUMBER(OFFSET('Sanitation Data'!$C$5,0,10*ROW('Sanitation Data'!C154))),'Data Summary'!CK160="Yes"),100-OFFSET('Sanitation Data'!$C$5,0,10*ROW('Sanitation Data'!C154)),NA())</f>
        <v>#N/A</v>
      </c>
      <c r="W160" s="120" t="e">
        <f ca="1">+IF(AND(ISNUMBER(OFFSET('Sanitation Data'!$C$7,0,10*ROW('Sanitation Data'!C154))),'Data Summary'!CL160="Yes"),OFFSET('Sanitation Data'!$C$7,0,10*ROW('Sanitation Data'!C154)),NA())</f>
        <v>#N/A</v>
      </c>
      <c r="X160" s="120" t="e">
        <f ca="1">+IF(AND(ISNUMBER(OFFSET('Sanitation Data'!$C$11,0,10*ROW('Sanitation Data'!C154))),'Data Summary'!CM160="Yes"),OFFSET('Sanitation Data'!$C$11,0,10*ROW('Sanitation Data'!C154)),NA())</f>
        <v>#N/A</v>
      </c>
      <c r="Y160" s="120" t="e">
        <f ca="1">+IF(AND(ISNUMBER(OFFSET('Sanitation Data'!$C$12,0,10*ROW('Sanitation Data'!C154))),'Data Summary'!CN160="Yes"),OFFSET('Sanitation Data'!$C$12,0,10*ROW('Sanitation Data'!C154)),NA())</f>
        <v>#N/A</v>
      </c>
      <c r="Z160" s="120" t="e">
        <f ca="1">+IF(AND(ISNUMBER(OFFSET('Sanitation Data'!$C$13,0,10*ROW('Sanitation Data'!C154))),'Data Summary'!CO160="Yes"),OFFSET('Sanitation Data'!$C$13,0,10*ROW('Sanitation Data'!C154)),NA())</f>
        <v>#N/A</v>
      </c>
      <c r="AA160" s="120" t="e">
        <f ca="1">+IF(AND(ISNUMBER(OFFSET('Sanitation Data'!$D$5,0,10*ROW('Sanitation Data'!D154))),'Data Summary'!CP160="Yes"),100-OFFSET('Sanitation Data'!$D$5,0,10*ROW('Sanitation Data'!D154)),NA())</f>
        <v>#N/A</v>
      </c>
      <c r="AB160" s="120" t="e">
        <f ca="1">+IF(AND(ISNUMBER(OFFSET('Sanitation Data'!$D$7,0,10*ROW('Sanitation Data'!D154))),'Data Summary'!CQ160="Yes"),OFFSET('Sanitation Data'!$D$7,0,10*ROW('Sanitation Data'!D154)),NA())</f>
        <v>#N/A</v>
      </c>
      <c r="AC160" s="120" t="e">
        <f ca="1">+IF(AND(ISNUMBER(OFFSET('Sanitation Data'!$D$11,0,10*ROW('Sanitation Data'!D154))),'Data Summary'!CR160="Yes"),OFFSET('Sanitation Data'!$D$11,0,10*ROW('Sanitation Data'!D154)),NA())</f>
        <v>#N/A</v>
      </c>
      <c r="AD160" s="120" t="e">
        <f ca="1">+IF(AND(ISNUMBER(OFFSET('Sanitation Data'!$D$12,0,10*ROW('Sanitation Data'!D154))),'Data Summary'!CS160="Yes"),OFFSET('Sanitation Data'!$D$12,0,10*ROW('Sanitation Data'!D154)),NA())</f>
        <v>#N/A</v>
      </c>
      <c r="AE160" s="120" t="e">
        <f ca="1">+IF(AND(ISNUMBER(OFFSET('Sanitation Data'!$D$13,0,10*ROW('Sanitation Data'!D154))),'Data Summary'!CT160="Yes"),OFFSET('Sanitation Data'!$D$13,0,10*ROW('Sanitation Data'!D154)),NA())</f>
        <v>#N/A</v>
      </c>
      <c r="AF160" s="120" t="e">
        <f ca="1">+IF(AND(ISNUMBER(OFFSET('Sanitation Data'!$E$5,0,10*ROW('Sanitation Data'!E154))),'Data Summary'!CU160="Yes"),100-OFFSET('Sanitation Data'!$E$5,0,10*ROW('Sanitation Data'!E154)),NA())</f>
        <v>#N/A</v>
      </c>
      <c r="AG160" s="120" t="e">
        <f ca="1">+IF(AND(ISNUMBER(OFFSET('Sanitation Data'!$E$7,0,10*ROW('Sanitation Data'!E154))),'Data Summary'!CV160="Yes"),OFFSET('Sanitation Data'!$E$7,0,10*ROW('Sanitation Data'!E154)),NA())</f>
        <v>#N/A</v>
      </c>
      <c r="AH160" s="120" t="e">
        <f ca="1">+IF(AND(ISNUMBER(OFFSET('Sanitation Data'!$E$11,0,10*ROW('Sanitation Data'!E154))),'Data Summary'!CW160="Yes"),OFFSET('Sanitation Data'!$E$11,0,10*ROW('Sanitation Data'!E154)),NA())</f>
        <v>#N/A</v>
      </c>
      <c r="AI160" s="120" t="e">
        <f ca="1">+IF(AND(ISNUMBER(OFFSET('Sanitation Data'!$E$12,0,10*ROW('Sanitation Data'!E154))),'Data Summary'!CX160="Yes"),OFFSET('Sanitation Data'!$E$12,0,10*ROW('Sanitation Data'!E154)),NA())</f>
        <v>#N/A</v>
      </c>
      <c r="AJ160" s="120" t="e">
        <f ca="1">+IF(AND(ISNUMBER(OFFSET('Sanitation Data'!$E$13,0,10*ROW('Sanitation Data'!E154))),'Data Summary'!CY160="Yes"),OFFSET('Sanitation Data'!$E$13,0,10*ROW('Sanitation Data'!E154)),NA())</f>
        <v>#N/A</v>
      </c>
      <c r="AK160" s="120" t="e">
        <f ca="1">+IF(AND(ISNUMBER(OFFSET('Sanitation Data'!$F$5,0,10*ROW('Sanitation Data'!F154))),'Data Summary'!CZ160="Yes"),100-OFFSET('Sanitation Data'!$F$5,0,10*ROW('Sanitation Data'!F154)),NA())</f>
        <v>#N/A</v>
      </c>
      <c r="AL160" s="120" t="e">
        <f ca="1">+IF(AND(ISNUMBER(OFFSET('Sanitation Data'!$F$7,0,10*ROW('Sanitation Data'!F154))),'Data Summary'!DA160="Yes"),OFFSET('Sanitation Data'!$F$7,0,10*ROW('Sanitation Data'!F154)),NA())</f>
        <v>#N/A</v>
      </c>
      <c r="AM160" s="120" t="e">
        <f ca="1">+IF(AND(ISNUMBER(OFFSET('Sanitation Data'!$F$11,0,10*ROW('Sanitation Data'!F154))),'Data Summary'!DB160="Yes"),OFFSET('Sanitation Data'!$F$11,0,10*ROW('Sanitation Data'!F154)),NA())</f>
        <v>#N/A</v>
      </c>
      <c r="AN160" s="120" t="e">
        <f ca="1">+IF(AND(ISNUMBER(OFFSET('Sanitation Data'!$F$12,0,10*ROW('Sanitation Data'!F154))),'Data Summary'!DC160="Yes"),OFFSET('Sanitation Data'!$F$12,0,10*ROW('Sanitation Data'!F154)),NA())</f>
        <v>#N/A</v>
      </c>
      <c r="AO160" s="120" t="e">
        <f ca="1">+IF(AND(ISNUMBER(OFFSET('Sanitation Data'!$F$13,0,10*ROW('Sanitation Data'!F154))),'Data Summary'!DD160="Yes"),OFFSET('Sanitation Data'!$F$13,0,10*ROW('Sanitation Data'!F154)),NA())</f>
        <v>#N/A</v>
      </c>
      <c r="AP160" s="120" t="e">
        <f ca="1">+IF(AND(ISNUMBER(OFFSET('Sanitation Data'!$G$5,0,10*ROW('Sanitation Data'!G154))),'Data Summary'!DE160="Yes"),100-OFFSET('Sanitation Data'!$G$5,0,10*ROW('Sanitation Data'!G154)),NA())</f>
        <v>#N/A</v>
      </c>
      <c r="AQ160" s="120" t="e">
        <f ca="1">+IF(AND(ISNUMBER(OFFSET('Sanitation Data'!$G$7,0,10*ROW('Sanitation Data'!G154))),'Data Summary'!DF160="Yes"),OFFSET('Sanitation Data'!$G$7,0,10*ROW('Sanitation Data'!G154)),NA())</f>
        <v>#N/A</v>
      </c>
      <c r="AR160" s="120" t="e">
        <f ca="1">+IF(AND(ISNUMBER(OFFSET('Sanitation Data'!$G$11,0,10*ROW('Sanitation Data'!G154))),'Data Summary'!DG160="Yes"),OFFSET('Sanitation Data'!$G$11,0,10*ROW('Sanitation Data'!G154)),NA())</f>
        <v>#N/A</v>
      </c>
      <c r="AS160" s="120" t="e">
        <f ca="1">+IF(AND(ISNUMBER(OFFSET('Sanitation Data'!$G$12,0,10*ROW('Sanitation Data'!G154))),'Data Summary'!DH160="Yes"),OFFSET('Sanitation Data'!$G$12,0,10*ROW('Sanitation Data'!G154)),NA())</f>
        <v>#N/A</v>
      </c>
      <c r="AT160" s="120" t="e">
        <f ca="1">+IF(AND(ISNUMBER(OFFSET('Sanitation Data'!$G$13,0,10*ROW('Sanitation Data'!G154))),'Data Summary'!DI160="Yes"),OFFSET('Sanitation Data'!$G$13,0,10*ROW('Sanitation Data'!G154)),NA())</f>
        <v>#N/A</v>
      </c>
      <c r="AU160" s="120" t="e">
        <f ca="1">+IF(AND(ISNUMBER(OFFSET('Sanitation Data'!$H$5,0,10*ROW('Sanitation Data'!H154))),'Data Summary'!DJ160="Yes"),100-OFFSET('Sanitation Data'!$H$5,0,10*ROW('Sanitation Data'!H154)),NA())</f>
        <v>#N/A</v>
      </c>
      <c r="AV160" s="120" t="e">
        <f ca="1">+IF(AND(ISNUMBER(OFFSET('Sanitation Data'!$H$7,0,10*ROW('Sanitation Data'!H154))),'Data Summary'!DK160="Yes"),OFFSET('Sanitation Data'!$H$7,0,10*ROW('Sanitation Data'!H154)),NA())</f>
        <v>#N/A</v>
      </c>
      <c r="AW160" s="120" t="e">
        <f ca="1">+IF(AND(ISNUMBER(OFFSET('Sanitation Data'!$H$11,0,10*ROW('Sanitation Data'!H154))),'Data Summary'!DL160="Yes"),OFFSET('Sanitation Data'!$H$11,0,10*ROW('Sanitation Data'!H154)),NA())</f>
        <v>#N/A</v>
      </c>
      <c r="AX160" s="120" t="e">
        <f ca="1">+IF(AND(ISNUMBER(OFFSET('Sanitation Data'!$H$12,0,10*ROW('Sanitation Data'!H154))),'Data Summary'!DM160="Yes"),OFFSET('Sanitation Data'!$H$12,0,10*ROW('Sanitation Data'!H154)),NA())</f>
        <v>#N/A</v>
      </c>
      <c r="AY160" s="120" t="e">
        <f ca="1">+IF(AND(ISNUMBER(OFFSET('Sanitation Data'!$H$13,0,10*ROW('Sanitation Data'!H154))),'Data Summary'!DN160="Yes"),OFFSET('Sanitation Data'!$H$13,0,10*ROW('Sanitation Data'!H154)),NA())</f>
        <v>#N/A</v>
      </c>
      <c r="AZ160" s="121" t="e">
        <f ca="1">+IF(AND(ISNUMBER(OFFSET('Hygiene Data'!$C$6,0,10*ROW('Hygiene Data'!C154))),'Data Summary'!DO160="Yes"),OFFSET('Hygiene Data'!$C$6,0,10*ROW('Hygiene Data'!C154)),NA())</f>
        <v>#N/A</v>
      </c>
      <c r="BA160" s="121" t="e">
        <f ca="1">+IF(AND(ISNUMBER(OFFSET('Hygiene Data'!$C$8,0,10*ROW('Hygiene Data'!C154))),'Data Summary'!DP160="Yes"),OFFSET('Hygiene Data'!$C$8,0,10*ROW('Hygiene Data'!C154)),NA())</f>
        <v>#N/A</v>
      </c>
      <c r="BB160" s="121" t="e">
        <f ca="1">+IF(AND(ISNUMBER(OFFSET('Hygiene Data'!$C$10,0,10*ROW('Hygiene Data'!C154))),'Data Summary'!DQ160="Yes"),OFFSET('Hygiene Data'!$C$10,0,10*ROW('Hygiene Data'!C154)),NA())</f>
        <v>#N/A</v>
      </c>
      <c r="BC160" s="121" t="e">
        <f ca="1">+IF(AND(ISNUMBER(OFFSET('Hygiene Data'!$D$6,0,10*ROW('Hygiene Data'!D154))),'Data Summary'!DR160="Yes"),OFFSET('Hygiene Data'!$D$6,0,10*ROW('Hygiene Data'!D154)),NA())</f>
        <v>#N/A</v>
      </c>
      <c r="BD160" s="121" t="e">
        <f ca="1">+IF(AND(ISNUMBER(OFFSET('Hygiene Data'!$D$8,0,10*ROW('Hygiene Data'!D154))),'Data Summary'!DS160="Yes"),OFFSET('Hygiene Data'!$D$8,0,10*ROW('Hygiene Data'!D154)),NA())</f>
        <v>#N/A</v>
      </c>
      <c r="BE160" s="121" t="e">
        <f ca="1">+IF(AND(ISNUMBER(OFFSET('Hygiene Data'!$D$10,0,10*ROW('Hygiene Data'!D154))),'Data Summary'!DT160="Yes"),OFFSET('Hygiene Data'!$D$10,0,10*ROW('Hygiene Data'!D154)),NA())</f>
        <v>#N/A</v>
      </c>
      <c r="BF160" s="121" t="e">
        <f ca="1">+IF(AND(ISNUMBER(OFFSET('Hygiene Data'!$E$6,0,10*ROW('Hygiene Data'!E154))),'Data Summary'!DU160="Yes"),OFFSET('Hygiene Data'!$E$6,0,10*ROW('Hygiene Data'!E154)),NA())</f>
        <v>#N/A</v>
      </c>
      <c r="BG160" s="121" t="e">
        <f ca="1">+IF(AND(ISNUMBER(OFFSET('Hygiene Data'!$E$8,0,10*ROW('Hygiene Data'!E154))),'Data Summary'!DV160="Yes"),OFFSET('Hygiene Data'!$E$8,0,10*ROW('Hygiene Data'!E154)),NA())</f>
        <v>#N/A</v>
      </c>
      <c r="BH160" s="121" t="e">
        <f ca="1">+IF(AND(ISNUMBER(OFFSET('Hygiene Data'!$E$10,0,10*ROW('Hygiene Data'!E154))),'Data Summary'!DW160="Yes"),OFFSET('Hygiene Data'!$E$10,0,10*ROW('Hygiene Data'!E154)),NA())</f>
        <v>#N/A</v>
      </c>
      <c r="BI160" s="121" t="e">
        <f ca="1">+IF(AND(ISNUMBER(OFFSET('Hygiene Data'!$F$6,0,10*ROW('Hygiene Data'!F154))),'Data Summary'!DX160="Yes"),OFFSET('Hygiene Data'!$F$6,0,10*ROW('Hygiene Data'!F154)),NA())</f>
        <v>#N/A</v>
      </c>
      <c r="BJ160" s="121" t="e">
        <f ca="1">+IF(AND(ISNUMBER(OFFSET('Hygiene Data'!$F$8,0,10*ROW('Hygiene Data'!F154))),'Data Summary'!DY160="Yes"),OFFSET('Hygiene Data'!$F$8,0,10*ROW('Hygiene Data'!F154)),NA())</f>
        <v>#N/A</v>
      </c>
      <c r="BK160" s="121" t="e">
        <f ca="1">+IF(AND(ISNUMBER(OFFSET('Hygiene Data'!$F$10,0,10*ROW('Hygiene Data'!F154))),'Data Summary'!DZ160="Yes"),OFFSET('Hygiene Data'!$F$10,0,10*ROW('Hygiene Data'!F154)),NA())</f>
        <v>#N/A</v>
      </c>
      <c r="BL160" s="121" t="e">
        <f ca="1">+IF(AND(ISNUMBER(OFFSET('Hygiene Data'!$G$6,0,10*ROW('Hygiene Data'!G154))),'Data Summary'!EA160="Yes"),OFFSET('Hygiene Data'!$G$6,0,10*ROW('Hygiene Data'!G154)),NA())</f>
        <v>#N/A</v>
      </c>
      <c r="BM160" s="121" t="e">
        <f ca="1">+IF(AND(ISNUMBER(OFFSET('Hygiene Data'!$G$8,0,10*ROW('Hygiene Data'!G154))),'Data Summary'!EB160="Yes"),OFFSET('Hygiene Data'!$G$8,0,10*ROW('Hygiene Data'!G154)),NA())</f>
        <v>#N/A</v>
      </c>
      <c r="BN160" s="121" t="e">
        <f ca="1">+IF(AND(ISNUMBER(OFFSET('Hygiene Data'!$G$10,0,10*ROW('Hygiene Data'!G154))),'Data Summary'!EC160="Yes"),OFFSET('Hygiene Data'!$G$10,0,10*ROW('Hygiene Data'!G154)),NA())</f>
        <v>#N/A</v>
      </c>
      <c r="BO160" s="121" t="e">
        <f ca="1">+IF(AND(ISNUMBER(OFFSET('Hygiene Data'!$H$6,0,10*ROW('Hygiene Data'!H154))),'Data Summary'!ED160="Yes"),OFFSET('Hygiene Data'!$H$6,0,10*ROW('Hygiene Data'!H154)),NA())</f>
        <v>#N/A</v>
      </c>
      <c r="BP160" s="121" t="e">
        <f ca="1">+IF(AND(ISNUMBER(OFFSET('Hygiene Data'!$H$8,0,10*ROW('Hygiene Data'!H154))),'Data Summary'!EE160="Yes"),OFFSET('Hygiene Data'!$H$8,0,10*ROW('Hygiene Data'!H154)),NA())</f>
        <v>#N/A</v>
      </c>
      <c r="BQ160" s="121" t="e">
        <f ca="1">+IF(AND(ISNUMBER(OFFSET('Hygiene Data'!$H$10,0,10*ROW('Hygiene Data'!H154))),'Data Summary'!EF160="Yes"),OFFSET('Hygiene Data'!$H$10,0,10*ROW('Hygiene Data'!H154)),NA())</f>
        <v>#N/A</v>
      </c>
    </row>
    <row r="161" spans="1:69" x14ac:dyDescent="0.2">
      <c r="A161" s="44" t="e">
        <f ca="1">+IF(OFFSET('Water Data'!$B$1,0,10*ROW('Water Data'!B155))="",NA(),OFFSET('Water Data'!$B$1,0,10*ROW('Water Data'!B155)))</f>
        <v>#N/A</v>
      </c>
      <c r="B161" s="44" t="e">
        <f ca="1">+IF(OFFSET('Water Data'!$A$3,0,10*ROW('Water Data'!A158))="",NA(),OFFSET('Water Data'!$A$3,0,10*ROW('Water Data'!A158)))</f>
        <v>#N/A</v>
      </c>
      <c r="C161" s="44" t="e">
        <f ca="1">+IF(OFFSET('Water Data'!$C$3,0,10*ROW('Water Data'!C158))="",NA(),OFFSET('Water Data'!$C$3,0,10*ROW('Water Data'!C158)))</f>
        <v>#N/A</v>
      </c>
      <c r="D161" s="119" t="e">
        <f ca="1">+IF(AND(ISNUMBER(OFFSET('Water Data'!$C$5,0,10*ROW('Water Data'!C155))),'Data Summary'!BS161="Yes"),100-OFFSET('Water Data'!$C$5,0,10*ROW('Water Data'!C155)),NA())</f>
        <v>#N/A</v>
      </c>
      <c r="E161" s="119" t="e">
        <f ca="1">+IF(AND(ISNUMBER(OFFSET('Water Data'!$C$7,0,10*ROW('Water Data'!C155))),'Data Summary'!BT161="Yes"),OFFSET('Water Data'!$C$7,0,10*ROW('Water Data'!C155)),NA())</f>
        <v>#N/A</v>
      </c>
      <c r="F161" s="119" t="e">
        <f ca="1">+IF(AND(ISNUMBER(OFFSET('Water Data'!$C$10,0,10*ROW('Water Data'!C155))),'Data Summary'!BU161="Yes"),OFFSET('Water Data'!$C$10,0,10*ROW('Water Data'!C155)),NA())</f>
        <v>#N/A</v>
      </c>
      <c r="G161" s="119" t="e">
        <f ca="1">+IF(AND(ISNUMBER(OFFSET('Water Data'!$D$5,0,10*ROW('Water Data'!D155))),'Data Summary'!BV161="Yes"),100-OFFSET('Water Data'!$D$5,0,10*ROW('Water Data'!D155)),NA())</f>
        <v>#N/A</v>
      </c>
      <c r="H161" s="119" t="e">
        <f ca="1">+IF(AND(ISNUMBER(OFFSET('Water Data'!$D$7,0,10*ROW('Water Data'!D155))),'Data Summary'!BW161="Yes"),OFFSET('Water Data'!$D$7,0,10*ROW('Water Data'!D155)),NA())</f>
        <v>#N/A</v>
      </c>
      <c r="I161" s="119" t="e">
        <f ca="1">+IF(AND(ISNUMBER(OFFSET('Water Data'!$D$10,0,10*ROW('Water Data'!D155))),'Data Summary'!BX161="Yes"),OFFSET('Water Data'!$D$10,0,10*ROW('Water Data'!D155)),NA())</f>
        <v>#N/A</v>
      </c>
      <c r="J161" s="119" t="e">
        <f ca="1">+IF(AND(ISNUMBER(OFFSET('Water Data'!$E$5,0,10*ROW('Water Data'!E155))),'Data Summary'!BY161="Yes"),100-OFFSET('Water Data'!$E$5,0,10*ROW('Water Data'!E155)),NA())</f>
        <v>#N/A</v>
      </c>
      <c r="K161" s="119" t="e">
        <f ca="1">+IF(AND(ISNUMBER(OFFSET('Water Data'!$E$7,0,10*ROW('Water Data'!E155))),'Data Summary'!BZ161="Yes"),OFFSET('Water Data'!$E$7,0,10*ROW('Water Data'!E155)),NA())</f>
        <v>#N/A</v>
      </c>
      <c r="L161" s="119" t="e">
        <f ca="1">+IF(AND(ISNUMBER(OFFSET('Water Data'!$E$10,0,10*ROW('Water Data'!E155))),'Data Summary'!CA161="Yes"),OFFSET('Water Data'!$E$10,0,10*ROW('Water Data'!E155)),NA())</f>
        <v>#N/A</v>
      </c>
      <c r="M161" s="119" t="e">
        <f ca="1">+IF(AND(ISNUMBER(OFFSET('Water Data'!$F$5,0,10*ROW('Water Data'!F155))),'Data Summary'!CB161="Yes"),100-OFFSET('Water Data'!$F$5,0,10*ROW('Water Data'!F155)),NA())</f>
        <v>#N/A</v>
      </c>
      <c r="N161" s="119" t="e">
        <f ca="1">+IF(AND(ISNUMBER(OFFSET('Water Data'!$F$7,0,10*ROW('Water Data'!F155))),'Data Summary'!CC161="Yes"),OFFSET('Water Data'!$F$7,0,10*ROW('Water Data'!F155)),NA())</f>
        <v>#N/A</v>
      </c>
      <c r="O161" s="119" t="e">
        <f ca="1">+IF(AND(ISNUMBER(OFFSET('Water Data'!$F$10,0,10*ROW('Water Data'!F155))),'Data Summary'!CD161="Yes"),OFFSET('Water Data'!$F$10,0,10*ROW('Water Data'!F155)),NA())</f>
        <v>#N/A</v>
      </c>
      <c r="P161" s="119" t="e">
        <f ca="1">+IF(AND(ISNUMBER(OFFSET('Water Data'!$G$5,0,10*ROW('Water Data'!G155))),'Data Summary'!CE161="Yes"),100-OFFSET('Water Data'!$G$5,0,10*ROW('Water Data'!G155)),NA())</f>
        <v>#N/A</v>
      </c>
      <c r="Q161" s="119" t="e">
        <f ca="1">+IF(AND(ISNUMBER(OFFSET('Water Data'!$G$7,0,10*ROW('Water Data'!G155))),'Data Summary'!CF161="Yes"),OFFSET('Water Data'!$G$7,0,10*ROW('Water Data'!G155)),NA())</f>
        <v>#N/A</v>
      </c>
      <c r="R161" s="119" t="e">
        <f ca="1">+IF(AND(ISNUMBER(OFFSET('Water Data'!$G$10,0,10*ROW('Water Data'!G155))),'Data Summary'!CG161="Yes"),OFFSET('Water Data'!$G$10,0,10*ROW('Water Data'!G155)),NA())</f>
        <v>#N/A</v>
      </c>
      <c r="S161" s="119" t="e">
        <f ca="1">+IF(AND(ISNUMBER(OFFSET('Water Data'!$H$5,0,10*ROW('Water Data'!H155))),'Data Summary'!CH161="Yes"),100-OFFSET('Water Data'!$H$5,0,10*ROW('Water Data'!H155)),NA())</f>
        <v>#N/A</v>
      </c>
      <c r="T161" s="119" t="e">
        <f ca="1">+IF(AND(ISNUMBER(OFFSET('Water Data'!$H$7,0,10*ROW('Water Data'!H155))),'Data Summary'!CI161="Yes"),OFFSET('Water Data'!$H$7,0,10*ROW('Water Data'!H155)),NA())</f>
        <v>#N/A</v>
      </c>
      <c r="U161" s="119" t="e">
        <f ca="1">+IF(AND(ISNUMBER(OFFSET('Water Data'!$H$10,0,10*ROW('Water Data'!H155))),'Data Summary'!CJ161="Yes"),OFFSET('Water Data'!$H$10,0,10*ROW('Water Data'!H155)),NA())</f>
        <v>#N/A</v>
      </c>
      <c r="V161" s="120" t="e">
        <f ca="1">+IF(AND(ISNUMBER(OFFSET('Sanitation Data'!$C$5,0,10*ROW('Sanitation Data'!C155))),'Data Summary'!CK161="Yes"),100-OFFSET('Sanitation Data'!$C$5,0,10*ROW('Sanitation Data'!C155)),NA())</f>
        <v>#N/A</v>
      </c>
      <c r="W161" s="120" t="e">
        <f ca="1">+IF(AND(ISNUMBER(OFFSET('Sanitation Data'!$C$7,0,10*ROW('Sanitation Data'!C155))),'Data Summary'!CL161="Yes"),OFFSET('Sanitation Data'!$C$7,0,10*ROW('Sanitation Data'!C155)),NA())</f>
        <v>#N/A</v>
      </c>
      <c r="X161" s="120" t="e">
        <f ca="1">+IF(AND(ISNUMBER(OFFSET('Sanitation Data'!$C$11,0,10*ROW('Sanitation Data'!C155))),'Data Summary'!CM161="Yes"),OFFSET('Sanitation Data'!$C$11,0,10*ROW('Sanitation Data'!C155)),NA())</f>
        <v>#N/A</v>
      </c>
      <c r="Y161" s="120" t="e">
        <f ca="1">+IF(AND(ISNUMBER(OFFSET('Sanitation Data'!$C$12,0,10*ROW('Sanitation Data'!C155))),'Data Summary'!CN161="Yes"),OFFSET('Sanitation Data'!$C$12,0,10*ROW('Sanitation Data'!C155)),NA())</f>
        <v>#N/A</v>
      </c>
      <c r="Z161" s="120" t="e">
        <f ca="1">+IF(AND(ISNUMBER(OFFSET('Sanitation Data'!$C$13,0,10*ROW('Sanitation Data'!C155))),'Data Summary'!CO161="Yes"),OFFSET('Sanitation Data'!$C$13,0,10*ROW('Sanitation Data'!C155)),NA())</f>
        <v>#N/A</v>
      </c>
      <c r="AA161" s="120" t="e">
        <f ca="1">+IF(AND(ISNUMBER(OFFSET('Sanitation Data'!$D$5,0,10*ROW('Sanitation Data'!D155))),'Data Summary'!CP161="Yes"),100-OFFSET('Sanitation Data'!$D$5,0,10*ROW('Sanitation Data'!D155)),NA())</f>
        <v>#N/A</v>
      </c>
      <c r="AB161" s="120" t="e">
        <f ca="1">+IF(AND(ISNUMBER(OFFSET('Sanitation Data'!$D$7,0,10*ROW('Sanitation Data'!D155))),'Data Summary'!CQ161="Yes"),OFFSET('Sanitation Data'!$D$7,0,10*ROW('Sanitation Data'!D155)),NA())</f>
        <v>#N/A</v>
      </c>
      <c r="AC161" s="120" t="e">
        <f ca="1">+IF(AND(ISNUMBER(OFFSET('Sanitation Data'!$D$11,0,10*ROW('Sanitation Data'!D155))),'Data Summary'!CR161="Yes"),OFFSET('Sanitation Data'!$D$11,0,10*ROW('Sanitation Data'!D155)),NA())</f>
        <v>#N/A</v>
      </c>
      <c r="AD161" s="120" t="e">
        <f ca="1">+IF(AND(ISNUMBER(OFFSET('Sanitation Data'!$D$12,0,10*ROW('Sanitation Data'!D155))),'Data Summary'!CS161="Yes"),OFFSET('Sanitation Data'!$D$12,0,10*ROW('Sanitation Data'!D155)),NA())</f>
        <v>#N/A</v>
      </c>
      <c r="AE161" s="120" t="e">
        <f ca="1">+IF(AND(ISNUMBER(OFFSET('Sanitation Data'!$D$13,0,10*ROW('Sanitation Data'!D155))),'Data Summary'!CT161="Yes"),OFFSET('Sanitation Data'!$D$13,0,10*ROW('Sanitation Data'!D155)),NA())</f>
        <v>#N/A</v>
      </c>
      <c r="AF161" s="120" t="e">
        <f ca="1">+IF(AND(ISNUMBER(OFFSET('Sanitation Data'!$E$5,0,10*ROW('Sanitation Data'!E155))),'Data Summary'!CU161="Yes"),100-OFFSET('Sanitation Data'!$E$5,0,10*ROW('Sanitation Data'!E155)),NA())</f>
        <v>#N/A</v>
      </c>
      <c r="AG161" s="120" t="e">
        <f ca="1">+IF(AND(ISNUMBER(OFFSET('Sanitation Data'!$E$7,0,10*ROW('Sanitation Data'!E155))),'Data Summary'!CV161="Yes"),OFFSET('Sanitation Data'!$E$7,0,10*ROW('Sanitation Data'!E155)),NA())</f>
        <v>#N/A</v>
      </c>
      <c r="AH161" s="120" t="e">
        <f ca="1">+IF(AND(ISNUMBER(OFFSET('Sanitation Data'!$E$11,0,10*ROW('Sanitation Data'!E155))),'Data Summary'!CW161="Yes"),OFFSET('Sanitation Data'!$E$11,0,10*ROW('Sanitation Data'!E155)),NA())</f>
        <v>#N/A</v>
      </c>
      <c r="AI161" s="120" t="e">
        <f ca="1">+IF(AND(ISNUMBER(OFFSET('Sanitation Data'!$E$12,0,10*ROW('Sanitation Data'!E155))),'Data Summary'!CX161="Yes"),OFFSET('Sanitation Data'!$E$12,0,10*ROW('Sanitation Data'!E155)),NA())</f>
        <v>#N/A</v>
      </c>
      <c r="AJ161" s="120" t="e">
        <f ca="1">+IF(AND(ISNUMBER(OFFSET('Sanitation Data'!$E$13,0,10*ROW('Sanitation Data'!E155))),'Data Summary'!CY161="Yes"),OFFSET('Sanitation Data'!$E$13,0,10*ROW('Sanitation Data'!E155)),NA())</f>
        <v>#N/A</v>
      </c>
      <c r="AK161" s="120" t="e">
        <f ca="1">+IF(AND(ISNUMBER(OFFSET('Sanitation Data'!$F$5,0,10*ROW('Sanitation Data'!F155))),'Data Summary'!CZ161="Yes"),100-OFFSET('Sanitation Data'!$F$5,0,10*ROW('Sanitation Data'!F155)),NA())</f>
        <v>#N/A</v>
      </c>
      <c r="AL161" s="120" t="e">
        <f ca="1">+IF(AND(ISNUMBER(OFFSET('Sanitation Data'!$F$7,0,10*ROW('Sanitation Data'!F155))),'Data Summary'!DA161="Yes"),OFFSET('Sanitation Data'!$F$7,0,10*ROW('Sanitation Data'!F155)),NA())</f>
        <v>#N/A</v>
      </c>
      <c r="AM161" s="120" t="e">
        <f ca="1">+IF(AND(ISNUMBER(OFFSET('Sanitation Data'!$F$11,0,10*ROW('Sanitation Data'!F155))),'Data Summary'!DB161="Yes"),OFFSET('Sanitation Data'!$F$11,0,10*ROW('Sanitation Data'!F155)),NA())</f>
        <v>#N/A</v>
      </c>
      <c r="AN161" s="120" t="e">
        <f ca="1">+IF(AND(ISNUMBER(OFFSET('Sanitation Data'!$F$12,0,10*ROW('Sanitation Data'!F155))),'Data Summary'!DC161="Yes"),OFFSET('Sanitation Data'!$F$12,0,10*ROW('Sanitation Data'!F155)),NA())</f>
        <v>#N/A</v>
      </c>
      <c r="AO161" s="120" t="e">
        <f ca="1">+IF(AND(ISNUMBER(OFFSET('Sanitation Data'!$F$13,0,10*ROW('Sanitation Data'!F155))),'Data Summary'!DD161="Yes"),OFFSET('Sanitation Data'!$F$13,0,10*ROW('Sanitation Data'!F155)),NA())</f>
        <v>#N/A</v>
      </c>
      <c r="AP161" s="120" t="e">
        <f ca="1">+IF(AND(ISNUMBER(OFFSET('Sanitation Data'!$G$5,0,10*ROW('Sanitation Data'!G155))),'Data Summary'!DE161="Yes"),100-OFFSET('Sanitation Data'!$G$5,0,10*ROW('Sanitation Data'!G155)),NA())</f>
        <v>#N/A</v>
      </c>
      <c r="AQ161" s="120" t="e">
        <f ca="1">+IF(AND(ISNUMBER(OFFSET('Sanitation Data'!$G$7,0,10*ROW('Sanitation Data'!G155))),'Data Summary'!DF161="Yes"),OFFSET('Sanitation Data'!$G$7,0,10*ROW('Sanitation Data'!G155)),NA())</f>
        <v>#N/A</v>
      </c>
      <c r="AR161" s="120" t="e">
        <f ca="1">+IF(AND(ISNUMBER(OFFSET('Sanitation Data'!$G$11,0,10*ROW('Sanitation Data'!G155))),'Data Summary'!DG161="Yes"),OFFSET('Sanitation Data'!$G$11,0,10*ROW('Sanitation Data'!G155)),NA())</f>
        <v>#N/A</v>
      </c>
      <c r="AS161" s="120" t="e">
        <f ca="1">+IF(AND(ISNUMBER(OFFSET('Sanitation Data'!$G$12,0,10*ROW('Sanitation Data'!G155))),'Data Summary'!DH161="Yes"),OFFSET('Sanitation Data'!$G$12,0,10*ROW('Sanitation Data'!G155)),NA())</f>
        <v>#N/A</v>
      </c>
      <c r="AT161" s="120" t="e">
        <f ca="1">+IF(AND(ISNUMBER(OFFSET('Sanitation Data'!$G$13,0,10*ROW('Sanitation Data'!G155))),'Data Summary'!DI161="Yes"),OFFSET('Sanitation Data'!$G$13,0,10*ROW('Sanitation Data'!G155)),NA())</f>
        <v>#N/A</v>
      </c>
      <c r="AU161" s="120" t="e">
        <f ca="1">+IF(AND(ISNUMBER(OFFSET('Sanitation Data'!$H$5,0,10*ROW('Sanitation Data'!H155))),'Data Summary'!DJ161="Yes"),100-OFFSET('Sanitation Data'!$H$5,0,10*ROW('Sanitation Data'!H155)),NA())</f>
        <v>#N/A</v>
      </c>
      <c r="AV161" s="120" t="e">
        <f ca="1">+IF(AND(ISNUMBER(OFFSET('Sanitation Data'!$H$7,0,10*ROW('Sanitation Data'!H155))),'Data Summary'!DK161="Yes"),OFFSET('Sanitation Data'!$H$7,0,10*ROW('Sanitation Data'!H155)),NA())</f>
        <v>#N/A</v>
      </c>
      <c r="AW161" s="120" t="e">
        <f ca="1">+IF(AND(ISNUMBER(OFFSET('Sanitation Data'!$H$11,0,10*ROW('Sanitation Data'!H155))),'Data Summary'!DL161="Yes"),OFFSET('Sanitation Data'!$H$11,0,10*ROW('Sanitation Data'!H155)),NA())</f>
        <v>#N/A</v>
      </c>
      <c r="AX161" s="120" t="e">
        <f ca="1">+IF(AND(ISNUMBER(OFFSET('Sanitation Data'!$H$12,0,10*ROW('Sanitation Data'!H155))),'Data Summary'!DM161="Yes"),OFFSET('Sanitation Data'!$H$12,0,10*ROW('Sanitation Data'!H155)),NA())</f>
        <v>#N/A</v>
      </c>
      <c r="AY161" s="120" t="e">
        <f ca="1">+IF(AND(ISNUMBER(OFFSET('Sanitation Data'!$H$13,0,10*ROW('Sanitation Data'!H155))),'Data Summary'!DN161="Yes"),OFFSET('Sanitation Data'!$H$13,0,10*ROW('Sanitation Data'!H155)),NA())</f>
        <v>#N/A</v>
      </c>
      <c r="AZ161" s="121" t="e">
        <f ca="1">+IF(AND(ISNUMBER(OFFSET('Hygiene Data'!$C$6,0,10*ROW('Hygiene Data'!C155))),'Data Summary'!DO161="Yes"),OFFSET('Hygiene Data'!$C$6,0,10*ROW('Hygiene Data'!C155)),NA())</f>
        <v>#N/A</v>
      </c>
      <c r="BA161" s="121" t="e">
        <f ca="1">+IF(AND(ISNUMBER(OFFSET('Hygiene Data'!$C$8,0,10*ROW('Hygiene Data'!C155))),'Data Summary'!DP161="Yes"),OFFSET('Hygiene Data'!$C$8,0,10*ROW('Hygiene Data'!C155)),NA())</f>
        <v>#N/A</v>
      </c>
      <c r="BB161" s="121" t="e">
        <f ca="1">+IF(AND(ISNUMBER(OFFSET('Hygiene Data'!$C$10,0,10*ROW('Hygiene Data'!C155))),'Data Summary'!DQ161="Yes"),OFFSET('Hygiene Data'!$C$10,0,10*ROW('Hygiene Data'!C155)),NA())</f>
        <v>#N/A</v>
      </c>
      <c r="BC161" s="121" t="e">
        <f ca="1">+IF(AND(ISNUMBER(OFFSET('Hygiene Data'!$D$6,0,10*ROW('Hygiene Data'!D155))),'Data Summary'!DR161="Yes"),OFFSET('Hygiene Data'!$D$6,0,10*ROW('Hygiene Data'!D155)),NA())</f>
        <v>#N/A</v>
      </c>
      <c r="BD161" s="121" t="e">
        <f ca="1">+IF(AND(ISNUMBER(OFFSET('Hygiene Data'!$D$8,0,10*ROW('Hygiene Data'!D155))),'Data Summary'!DS161="Yes"),OFFSET('Hygiene Data'!$D$8,0,10*ROW('Hygiene Data'!D155)),NA())</f>
        <v>#N/A</v>
      </c>
      <c r="BE161" s="121" t="e">
        <f ca="1">+IF(AND(ISNUMBER(OFFSET('Hygiene Data'!$D$10,0,10*ROW('Hygiene Data'!D155))),'Data Summary'!DT161="Yes"),OFFSET('Hygiene Data'!$D$10,0,10*ROW('Hygiene Data'!D155)),NA())</f>
        <v>#N/A</v>
      </c>
      <c r="BF161" s="121" t="e">
        <f ca="1">+IF(AND(ISNUMBER(OFFSET('Hygiene Data'!$E$6,0,10*ROW('Hygiene Data'!E155))),'Data Summary'!DU161="Yes"),OFFSET('Hygiene Data'!$E$6,0,10*ROW('Hygiene Data'!E155)),NA())</f>
        <v>#N/A</v>
      </c>
      <c r="BG161" s="121" t="e">
        <f ca="1">+IF(AND(ISNUMBER(OFFSET('Hygiene Data'!$E$8,0,10*ROW('Hygiene Data'!E155))),'Data Summary'!DV161="Yes"),OFFSET('Hygiene Data'!$E$8,0,10*ROW('Hygiene Data'!E155)),NA())</f>
        <v>#N/A</v>
      </c>
      <c r="BH161" s="121" t="e">
        <f ca="1">+IF(AND(ISNUMBER(OFFSET('Hygiene Data'!$E$10,0,10*ROW('Hygiene Data'!E155))),'Data Summary'!DW161="Yes"),OFFSET('Hygiene Data'!$E$10,0,10*ROW('Hygiene Data'!E155)),NA())</f>
        <v>#N/A</v>
      </c>
      <c r="BI161" s="121" t="e">
        <f ca="1">+IF(AND(ISNUMBER(OFFSET('Hygiene Data'!$F$6,0,10*ROW('Hygiene Data'!F155))),'Data Summary'!DX161="Yes"),OFFSET('Hygiene Data'!$F$6,0,10*ROW('Hygiene Data'!F155)),NA())</f>
        <v>#N/A</v>
      </c>
      <c r="BJ161" s="121" t="e">
        <f ca="1">+IF(AND(ISNUMBER(OFFSET('Hygiene Data'!$F$8,0,10*ROW('Hygiene Data'!F155))),'Data Summary'!DY161="Yes"),OFFSET('Hygiene Data'!$F$8,0,10*ROW('Hygiene Data'!F155)),NA())</f>
        <v>#N/A</v>
      </c>
      <c r="BK161" s="121" t="e">
        <f ca="1">+IF(AND(ISNUMBER(OFFSET('Hygiene Data'!$F$10,0,10*ROW('Hygiene Data'!F155))),'Data Summary'!DZ161="Yes"),OFFSET('Hygiene Data'!$F$10,0,10*ROW('Hygiene Data'!F155)),NA())</f>
        <v>#N/A</v>
      </c>
      <c r="BL161" s="121" t="e">
        <f ca="1">+IF(AND(ISNUMBER(OFFSET('Hygiene Data'!$G$6,0,10*ROW('Hygiene Data'!G155))),'Data Summary'!EA161="Yes"),OFFSET('Hygiene Data'!$G$6,0,10*ROW('Hygiene Data'!G155)),NA())</f>
        <v>#N/A</v>
      </c>
      <c r="BM161" s="121" t="e">
        <f ca="1">+IF(AND(ISNUMBER(OFFSET('Hygiene Data'!$G$8,0,10*ROW('Hygiene Data'!G155))),'Data Summary'!EB161="Yes"),OFFSET('Hygiene Data'!$G$8,0,10*ROW('Hygiene Data'!G155)),NA())</f>
        <v>#N/A</v>
      </c>
      <c r="BN161" s="121" t="e">
        <f ca="1">+IF(AND(ISNUMBER(OFFSET('Hygiene Data'!$G$10,0,10*ROW('Hygiene Data'!G155))),'Data Summary'!EC161="Yes"),OFFSET('Hygiene Data'!$G$10,0,10*ROW('Hygiene Data'!G155)),NA())</f>
        <v>#N/A</v>
      </c>
      <c r="BO161" s="121" t="e">
        <f ca="1">+IF(AND(ISNUMBER(OFFSET('Hygiene Data'!$H$6,0,10*ROW('Hygiene Data'!H155))),'Data Summary'!ED161="Yes"),OFFSET('Hygiene Data'!$H$6,0,10*ROW('Hygiene Data'!H155)),NA())</f>
        <v>#N/A</v>
      </c>
      <c r="BP161" s="121" t="e">
        <f ca="1">+IF(AND(ISNUMBER(OFFSET('Hygiene Data'!$H$8,0,10*ROW('Hygiene Data'!H155))),'Data Summary'!EE161="Yes"),OFFSET('Hygiene Data'!$H$8,0,10*ROW('Hygiene Data'!H155)),NA())</f>
        <v>#N/A</v>
      </c>
      <c r="BQ161" s="121" t="e">
        <f ca="1">+IF(AND(ISNUMBER(OFFSET('Hygiene Data'!$H$10,0,10*ROW('Hygiene Data'!H155))),'Data Summary'!EF161="Yes"),OFFSET('Hygiene Data'!$H$10,0,10*ROW('Hygiene Data'!H155)),NA())</f>
        <v>#N/A</v>
      </c>
    </row>
    <row r="162" spans="1:69" x14ac:dyDescent="0.2">
      <c r="A162" s="44" t="e">
        <f ca="1">+IF(OFFSET('Water Data'!$B$1,0,10*ROW('Water Data'!B156))="",NA(),OFFSET('Water Data'!$B$1,0,10*ROW('Water Data'!B156)))</f>
        <v>#N/A</v>
      </c>
      <c r="B162" s="44" t="e">
        <f ca="1">+IF(OFFSET('Water Data'!$A$3,0,10*ROW('Water Data'!A159))="",NA(),OFFSET('Water Data'!$A$3,0,10*ROW('Water Data'!A159)))</f>
        <v>#N/A</v>
      </c>
      <c r="C162" s="44" t="e">
        <f ca="1">+IF(OFFSET('Water Data'!$C$3,0,10*ROW('Water Data'!C159))="",NA(),OFFSET('Water Data'!$C$3,0,10*ROW('Water Data'!C159)))</f>
        <v>#N/A</v>
      </c>
      <c r="D162" s="119" t="e">
        <f ca="1">+IF(AND(ISNUMBER(OFFSET('Water Data'!$C$5,0,10*ROW('Water Data'!C156))),'Data Summary'!BS162="Yes"),100-OFFSET('Water Data'!$C$5,0,10*ROW('Water Data'!C156)),NA())</f>
        <v>#N/A</v>
      </c>
      <c r="E162" s="119" t="e">
        <f ca="1">+IF(AND(ISNUMBER(OFFSET('Water Data'!$C$7,0,10*ROW('Water Data'!C156))),'Data Summary'!BT162="Yes"),OFFSET('Water Data'!$C$7,0,10*ROW('Water Data'!C156)),NA())</f>
        <v>#N/A</v>
      </c>
      <c r="F162" s="119" t="e">
        <f ca="1">+IF(AND(ISNUMBER(OFFSET('Water Data'!$C$10,0,10*ROW('Water Data'!C156))),'Data Summary'!BU162="Yes"),OFFSET('Water Data'!$C$10,0,10*ROW('Water Data'!C156)),NA())</f>
        <v>#N/A</v>
      </c>
      <c r="G162" s="119" t="e">
        <f ca="1">+IF(AND(ISNUMBER(OFFSET('Water Data'!$D$5,0,10*ROW('Water Data'!D156))),'Data Summary'!BV162="Yes"),100-OFFSET('Water Data'!$D$5,0,10*ROW('Water Data'!D156)),NA())</f>
        <v>#N/A</v>
      </c>
      <c r="H162" s="119" t="e">
        <f ca="1">+IF(AND(ISNUMBER(OFFSET('Water Data'!$D$7,0,10*ROW('Water Data'!D156))),'Data Summary'!BW162="Yes"),OFFSET('Water Data'!$D$7,0,10*ROW('Water Data'!D156)),NA())</f>
        <v>#N/A</v>
      </c>
      <c r="I162" s="119" t="e">
        <f ca="1">+IF(AND(ISNUMBER(OFFSET('Water Data'!$D$10,0,10*ROW('Water Data'!D156))),'Data Summary'!BX162="Yes"),OFFSET('Water Data'!$D$10,0,10*ROW('Water Data'!D156)),NA())</f>
        <v>#N/A</v>
      </c>
      <c r="J162" s="119" t="e">
        <f ca="1">+IF(AND(ISNUMBER(OFFSET('Water Data'!$E$5,0,10*ROW('Water Data'!E156))),'Data Summary'!BY162="Yes"),100-OFFSET('Water Data'!$E$5,0,10*ROW('Water Data'!E156)),NA())</f>
        <v>#N/A</v>
      </c>
      <c r="K162" s="119" t="e">
        <f ca="1">+IF(AND(ISNUMBER(OFFSET('Water Data'!$E$7,0,10*ROW('Water Data'!E156))),'Data Summary'!BZ162="Yes"),OFFSET('Water Data'!$E$7,0,10*ROW('Water Data'!E156)),NA())</f>
        <v>#N/A</v>
      </c>
      <c r="L162" s="119" t="e">
        <f ca="1">+IF(AND(ISNUMBER(OFFSET('Water Data'!$E$10,0,10*ROW('Water Data'!E156))),'Data Summary'!CA162="Yes"),OFFSET('Water Data'!$E$10,0,10*ROW('Water Data'!E156)),NA())</f>
        <v>#N/A</v>
      </c>
      <c r="M162" s="119" t="e">
        <f ca="1">+IF(AND(ISNUMBER(OFFSET('Water Data'!$F$5,0,10*ROW('Water Data'!F156))),'Data Summary'!CB162="Yes"),100-OFFSET('Water Data'!$F$5,0,10*ROW('Water Data'!F156)),NA())</f>
        <v>#N/A</v>
      </c>
      <c r="N162" s="119" t="e">
        <f ca="1">+IF(AND(ISNUMBER(OFFSET('Water Data'!$F$7,0,10*ROW('Water Data'!F156))),'Data Summary'!CC162="Yes"),OFFSET('Water Data'!$F$7,0,10*ROW('Water Data'!F156)),NA())</f>
        <v>#N/A</v>
      </c>
      <c r="O162" s="119" t="e">
        <f ca="1">+IF(AND(ISNUMBER(OFFSET('Water Data'!$F$10,0,10*ROW('Water Data'!F156))),'Data Summary'!CD162="Yes"),OFFSET('Water Data'!$F$10,0,10*ROW('Water Data'!F156)),NA())</f>
        <v>#N/A</v>
      </c>
      <c r="P162" s="119" t="e">
        <f ca="1">+IF(AND(ISNUMBER(OFFSET('Water Data'!$G$5,0,10*ROW('Water Data'!G156))),'Data Summary'!CE162="Yes"),100-OFFSET('Water Data'!$G$5,0,10*ROW('Water Data'!G156)),NA())</f>
        <v>#N/A</v>
      </c>
      <c r="Q162" s="119" t="e">
        <f ca="1">+IF(AND(ISNUMBER(OFFSET('Water Data'!$G$7,0,10*ROW('Water Data'!G156))),'Data Summary'!CF162="Yes"),OFFSET('Water Data'!$G$7,0,10*ROW('Water Data'!G156)),NA())</f>
        <v>#N/A</v>
      </c>
      <c r="R162" s="119" t="e">
        <f ca="1">+IF(AND(ISNUMBER(OFFSET('Water Data'!$G$10,0,10*ROW('Water Data'!G156))),'Data Summary'!CG162="Yes"),OFFSET('Water Data'!$G$10,0,10*ROW('Water Data'!G156)),NA())</f>
        <v>#N/A</v>
      </c>
      <c r="S162" s="119" t="e">
        <f ca="1">+IF(AND(ISNUMBER(OFFSET('Water Data'!$H$5,0,10*ROW('Water Data'!H156))),'Data Summary'!CH162="Yes"),100-OFFSET('Water Data'!$H$5,0,10*ROW('Water Data'!H156)),NA())</f>
        <v>#N/A</v>
      </c>
      <c r="T162" s="119" t="e">
        <f ca="1">+IF(AND(ISNUMBER(OFFSET('Water Data'!$H$7,0,10*ROW('Water Data'!H156))),'Data Summary'!CI162="Yes"),OFFSET('Water Data'!$H$7,0,10*ROW('Water Data'!H156)),NA())</f>
        <v>#N/A</v>
      </c>
      <c r="U162" s="119" t="e">
        <f ca="1">+IF(AND(ISNUMBER(OFFSET('Water Data'!$H$10,0,10*ROW('Water Data'!H156))),'Data Summary'!CJ162="Yes"),OFFSET('Water Data'!$H$10,0,10*ROW('Water Data'!H156)),NA())</f>
        <v>#N/A</v>
      </c>
      <c r="V162" s="120" t="e">
        <f ca="1">+IF(AND(ISNUMBER(OFFSET('Sanitation Data'!$C$5,0,10*ROW('Sanitation Data'!C156))),'Data Summary'!CK162="Yes"),100-OFFSET('Sanitation Data'!$C$5,0,10*ROW('Sanitation Data'!C156)),NA())</f>
        <v>#N/A</v>
      </c>
      <c r="W162" s="120" t="e">
        <f ca="1">+IF(AND(ISNUMBER(OFFSET('Sanitation Data'!$C$7,0,10*ROW('Sanitation Data'!C156))),'Data Summary'!CL162="Yes"),OFFSET('Sanitation Data'!$C$7,0,10*ROW('Sanitation Data'!C156)),NA())</f>
        <v>#N/A</v>
      </c>
      <c r="X162" s="120" t="e">
        <f ca="1">+IF(AND(ISNUMBER(OFFSET('Sanitation Data'!$C$11,0,10*ROW('Sanitation Data'!C156))),'Data Summary'!CM162="Yes"),OFFSET('Sanitation Data'!$C$11,0,10*ROW('Sanitation Data'!C156)),NA())</f>
        <v>#N/A</v>
      </c>
      <c r="Y162" s="120" t="e">
        <f ca="1">+IF(AND(ISNUMBER(OFFSET('Sanitation Data'!$C$12,0,10*ROW('Sanitation Data'!C156))),'Data Summary'!CN162="Yes"),OFFSET('Sanitation Data'!$C$12,0,10*ROW('Sanitation Data'!C156)),NA())</f>
        <v>#N/A</v>
      </c>
      <c r="Z162" s="120" t="e">
        <f ca="1">+IF(AND(ISNUMBER(OFFSET('Sanitation Data'!$C$13,0,10*ROW('Sanitation Data'!C156))),'Data Summary'!CO162="Yes"),OFFSET('Sanitation Data'!$C$13,0,10*ROW('Sanitation Data'!C156)),NA())</f>
        <v>#N/A</v>
      </c>
      <c r="AA162" s="120" t="e">
        <f ca="1">+IF(AND(ISNUMBER(OFFSET('Sanitation Data'!$D$5,0,10*ROW('Sanitation Data'!D156))),'Data Summary'!CP162="Yes"),100-OFFSET('Sanitation Data'!$D$5,0,10*ROW('Sanitation Data'!D156)),NA())</f>
        <v>#N/A</v>
      </c>
      <c r="AB162" s="120" t="e">
        <f ca="1">+IF(AND(ISNUMBER(OFFSET('Sanitation Data'!$D$7,0,10*ROW('Sanitation Data'!D156))),'Data Summary'!CQ162="Yes"),OFFSET('Sanitation Data'!$D$7,0,10*ROW('Sanitation Data'!D156)),NA())</f>
        <v>#N/A</v>
      </c>
      <c r="AC162" s="120" t="e">
        <f ca="1">+IF(AND(ISNUMBER(OFFSET('Sanitation Data'!$D$11,0,10*ROW('Sanitation Data'!D156))),'Data Summary'!CR162="Yes"),OFFSET('Sanitation Data'!$D$11,0,10*ROW('Sanitation Data'!D156)),NA())</f>
        <v>#N/A</v>
      </c>
      <c r="AD162" s="120" t="e">
        <f ca="1">+IF(AND(ISNUMBER(OFFSET('Sanitation Data'!$D$12,0,10*ROW('Sanitation Data'!D156))),'Data Summary'!CS162="Yes"),OFFSET('Sanitation Data'!$D$12,0,10*ROW('Sanitation Data'!D156)),NA())</f>
        <v>#N/A</v>
      </c>
      <c r="AE162" s="120" t="e">
        <f ca="1">+IF(AND(ISNUMBER(OFFSET('Sanitation Data'!$D$13,0,10*ROW('Sanitation Data'!D156))),'Data Summary'!CT162="Yes"),OFFSET('Sanitation Data'!$D$13,0,10*ROW('Sanitation Data'!D156)),NA())</f>
        <v>#N/A</v>
      </c>
      <c r="AF162" s="120" t="e">
        <f ca="1">+IF(AND(ISNUMBER(OFFSET('Sanitation Data'!$E$5,0,10*ROW('Sanitation Data'!E156))),'Data Summary'!CU162="Yes"),100-OFFSET('Sanitation Data'!$E$5,0,10*ROW('Sanitation Data'!E156)),NA())</f>
        <v>#N/A</v>
      </c>
      <c r="AG162" s="120" t="e">
        <f ca="1">+IF(AND(ISNUMBER(OFFSET('Sanitation Data'!$E$7,0,10*ROW('Sanitation Data'!E156))),'Data Summary'!CV162="Yes"),OFFSET('Sanitation Data'!$E$7,0,10*ROW('Sanitation Data'!E156)),NA())</f>
        <v>#N/A</v>
      </c>
      <c r="AH162" s="120" t="e">
        <f ca="1">+IF(AND(ISNUMBER(OFFSET('Sanitation Data'!$E$11,0,10*ROW('Sanitation Data'!E156))),'Data Summary'!CW162="Yes"),OFFSET('Sanitation Data'!$E$11,0,10*ROW('Sanitation Data'!E156)),NA())</f>
        <v>#N/A</v>
      </c>
      <c r="AI162" s="120" t="e">
        <f ca="1">+IF(AND(ISNUMBER(OFFSET('Sanitation Data'!$E$12,0,10*ROW('Sanitation Data'!E156))),'Data Summary'!CX162="Yes"),OFFSET('Sanitation Data'!$E$12,0,10*ROW('Sanitation Data'!E156)),NA())</f>
        <v>#N/A</v>
      </c>
      <c r="AJ162" s="120" t="e">
        <f ca="1">+IF(AND(ISNUMBER(OFFSET('Sanitation Data'!$E$13,0,10*ROW('Sanitation Data'!E156))),'Data Summary'!CY162="Yes"),OFFSET('Sanitation Data'!$E$13,0,10*ROW('Sanitation Data'!E156)),NA())</f>
        <v>#N/A</v>
      </c>
      <c r="AK162" s="120" t="e">
        <f ca="1">+IF(AND(ISNUMBER(OFFSET('Sanitation Data'!$F$5,0,10*ROW('Sanitation Data'!F156))),'Data Summary'!CZ162="Yes"),100-OFFSET('Sanitation Data'!$F$5,0,10*ROW('Sanitation Data'!F156)),NA())</f>
        <v>#N/A</v>
      </c>
      <c r="AL162" s="120" t="e">
        <f ca="1">+IF(AND(ISNUMBER(OFFSET('Sanitation Data'!$F$7,0,10*ROW('Sanitation Data'!F156))),'Data Summary'!DA162="Yes"),OFFSET('Sanitation Data'!$F$7,0,10*ROW('Sanitation Data'!F156)),NA())</f>
        <v>#N/A</v>
      </c>
      <c r="AM162" s="120" t="e">
        <f ca="1">+IF(AND(ISNUMBER(OFFSET('Sanitation Data'!$F$11,0,10*ROW('Sanitation Data'!F156))),'Data Summary'!DB162="Yes"),OFFSET('Sanitation Data'!$F$11,0,10*ROW('Sanitation Data'!F156)),NA())</f>
        <v>#N/A</v>
      </c>
      <c r="AN162" s="120" t="e">
        <f ca="1">+IF(AND(ISNUMBER(OFFSET('Sanitation Data'!$F$12,0,10*ROW('Sanitation Data'!F156))),'Data Summary'!DC162="Yes"),OFFSET('Sanitation Data'!$F$12,0,10*ROW('Sanitation Data'!F156)),NA())</f>
        <v>#N/A</v>
      </c>
      <c r="AO162" s="120" t="e">
        <f ca="1">+IF(AND(ISNUMBER(OFFSET('Sanitation Data'!$F$13,0,10*ROW('Sanitation Data'!F156))),'Data Summary'!DD162="Yes"),OFFSET('Sanitation Data'!$F$13,0,10*ROW('Sanitation Data'!F156)),NA())</f>
        <v>#N/A</v>
      </c>
      <c r="AP162" s="120" t="e">
        <f ca="1">+IF(AND(ISNUMBER(OFFSET('Sanitation Data'!$G$5,0,10*ROW('Sanitation Data'!G156))),'Data Summary'!DE162="Yes"),100-OFFSET('Sanitation Data'!$G$5,0,10*ROW('Sanitation Data'!G156)),NA())</f>
        <v>#N/A</v>
      </c>
      <c r="AQ162" s="120" t="e">
        <f ca="1">+IF(AND(ISNUMBER(OFFSET('Sanitation Data'!$G$7,0,10*ROW('Sanitation Data'!G156))),'Data Summary'!DF162="Yes"),OFFSET('Sanitation Data'!$G$7,0,10*ROW('Sanitation Data'!G156)),NA())</f>
        <v>#N/A</v>
      </c>
      <c r="AR162" s="120" t="e">
        <f ca="1">+IF(AND(ISNUMBER(OFFSET('Sanitation Data'!$G$11,0,10*ROW('Sanitation Data'!G156))),'Data Summary'!DG162="Yes"),OFFSET('Sanitation Data'!$G$11,0,10*ROW('Sanitation Data'!G156)),NA())</f>
        <v>#N/A</v>
      </c>
      <c r="AS162" s="120" t="e">
        <f ca="1">+IF(AND(ISNUMBER(OFFSET('Sanitation Data'!$G$12,0,10*ROW('Sanitation Data'!G156))),'Data Summary'!DH162="Yes"),OFFSET('Sanitation Data'!$G$12,0,10*ROW('Sanitation Data'!G156)),NA())</f>
        <v>#N/A</v>
      </c>
      <c r="AT162" s="120" t="e">
        <f ca="1">+IF(AND(ISNUMBER(OFFSET('Sanitation Data'!$G$13,0,10*ROW('Sanitation Data'!G156))),'Data Summary'!DI162="Yes"),OFFSET('Sanitation Data'!$G$13,0,10*ROW('Sanitation Data'!G156)),NA())</f>
        <v>#N/A</v>
      </c>
      <c r="AU162" s="120" t="e">
        <f ca="1">+IF(AND(ISNUMBER(OFFSET('Sanitation Data'!$H$5,0,10*ROW('Sanitation Data'!H156))),'Data Summary'!DJ162="Yes"),100-OFFSET('Sanitation Data'!$H$5,0,10*ROW('Sanitation Data'!H156)),NA())</f>
        <v>#N/A</v>
      </c>
      <c r="AV162" s="120" t="e">
        <f ca="1">+IF(AND(ISNUMBER(OFFSET('Sanitation Data'!$H$7,0,10*ROW('Sanitation Data'!H156))),'Data Summary'!DK162="Yes"),OFFSET('Sanitation Data'!$H$7,0,10*ROW('Sanitation Data'!H156)),NA())</f>
        <v>#N/A</v>
      </c>
      <c r="AW162" s="120" t="e">
        <f ca="1">+IF(AND(ISNUMBER(OFFSET('Sanitation Data'!$H$11,0,10*ROW('Sanitation Data'!H156))),'Data Summary'!DL162="Yes"),OFFSET('Sanitation Data'!$H$11,0,10*ROW('Sanitation Data'!H156)),NA())</f>
        <v>#N/A</v>
      </c>
      <c r="AX162" s="120" t="e">
        <f ca="1">+IF(AND(ISNUMBER(OFFSET('Sanitation Data'!$H$12,0,10*ROW('Sanitation Data'!H156))),'Data Summary'!DM162="Yes"),OFFSET('Sanitation Data'!$H$12,0,10*ROW('Sanitation Data'!H156)),NA())</f>
        <v>#N/A</v>
      </c>
      <c r="AY162" s="120" t="e">
        <f ca="1">+IF(AND(ISNUMBER(OFFSET('Sanitation Data'!$H$13,0,10*ROW('Sanitation Data'!H156))),'Data Summary'!DN162="Yes"),OFFSET('Sanitation Data'!$H$13,0,10*ROW('Sanitation Data'!H156)),NA())</f>
        <v>#N/A</v>
      </c>
      <c r="AZ162" s="121" t="e">
        <f ca="1">+IF(AND(ISNUMBER(OFFSET('Hygiene Data'!$C$6,0,10*ROW('Hygiene Data'!C156))),'Data Summary'!DO162="Yes"),OFFSET('Hygiene Data'!$C$6,0,10*ROW('Hygiene Data'!C156)),NA())</f>
        <v>#N/A</v>
      </c>
      <c r="BA162" s="121" t="e">
        <f ca="1">+IF(AND(ISNUMBER(OFFSET('Hygiene Data'!$C$8,0,10*ROW('Hygiene Data'!C156))),'Data Summary'!DP162="Yes"),OFFSET('Hygiene Data'!$C$8,0,10*ROW('Hygiene Data'!C156)),NA())</f>
        <v>#N/A</v>
      </c>
      <c r="BB162" s="121" t="e">
        <f ca="1">+IF(AND(ISNUMBER(OFFSET('Hygiene Data'!$C$10,0,10*ROW('Hygiene Data'!C156))),'Data Summary'!DQ162="Yes"),OFFSET('Hygiene Data'!$C$10,0,10*ROW('Hygiene Data'!C156)),NA())</f>
        <v>#N/A</v>
      </c>
      <c r="BC162" s="121" t="e">
        <f ca="1">+IF(AND(ISNUMBER(OFFSET('Hygiene Data'!$D$6,0,10*ROW('Hygiene Data'!D156))),'Data Summary'!DR162="Yes"),OFFSET('Hygiene Data'!$D$6,0,10*ROW('Hygiene Data'!D156)),NA())</f>
        <v>#N/A</v>
      </c>
      <c r="BD162" s="121" t="e">
        <f ca="1">+IF(AND(ISNUMBER(OFFSET('Hygiene Data'!$D$8,0,10*ROW('Hygiene Data'!D156))),'Data Summary'!DS162="Yes"),OFFSET('Hygiene Data'!$D$8,0,10*ROW('Hygiene Data'!D156)),NA())</f>
        <v>#N/A</v>
      </c>
      <c r="BE162" s="121" t="e">
        <f ca="1">+IF(AND(ISNUMBER(OFFSET('Hygiene Data'!$D$10,0,10*ROW('Hygiene Data'!D156))),'Data Summary'!DT162="Yes"),OFFSET('Hygiene Data'!$D$10,0,10*ROW('Hygiene Data'!D156)),NA())</f>
        <v>#N/A</v>
      </c>
      <c r="BF162" s="121" t="e">
        <f ca="1">+IF(AND(ISNUMBER(OFFSET('Hygiene Data'!$E$6,0,10*ROW('Hygiene Data'!E156))),'Data Summary'!DU162="Yes"),OFFSET('Hygiene Data'!$E$6,0,10*ROW('Hygiene Data'!E156)),NA())</f>
        <v>#N/A</v>
      </c>
      <c r="BG162" s="121" t="e">
        <f ca="1">+IF(AND(ISNUMBER(OFFSET('Hygiene Data'!$E$8,0,10*ROW('Hygiene Data'!E156))),'Data Summary'!DV162="Yes"),OFFSET('Hygiene Data'!$E$8,0,10*ROW('Hygiene Data'!E156)),NA())</f>
        <v>#N/A</v>
      </c>
      <c r="BH162" s="121" t="e">
        <f ca="1">+IF(AND(ISNUMBER(OFFSET('Hygiene Data'!$E$10,0,10*ROW('Hygiene Data'!E156))),'Data Summary'!DW162="Yes"),OFFSET('Hygiene Data'!$E$10,0,10*ROW('Hygiene Data'!E156)),NA())</f>
        <v>#N/A</v>
      </c>
      <c r="BI162" s="121" t="e">
        <f ca="1">+IF(AND(ISNUMBER(OFFSET('Hygiene Data'!$F$6,0,10*ROW('Hygiene Data'!F156))),'Data Summary'!DX162="Yes"),OFFSET('Hygiene Data'!$F$6,0,10*ROW('Hygiene Data'!F156)),NA())</f>
        <v>#N/A</v>
      </c>
      <c r="BJ162" s="121" t="e">
        <f ca="1">+IF(AND(ISNUMBER(OFFSET('Hygiene Data'!$F$8,0,10*ROW('Hygiene Data'!F156))),'Data Summary'!DY162="Yes"),OFFSET('Hygiene Data'!$F$8,0,10*ROW('Hygiene Data'!F156)),NA())</f>
        <v>#N/A</v>
      </c>
      <c r="BK162" s="121" t="e">
        <f ca="1">+IF(AND(ISNUMBER(OFFSET('Hygiene Data'!$F$10,0,10*ROW('Hygiene Data'!F156))),'Data Summary'!DZ162="Yes"),OFFSET('Hygiene Data'!$F$10,0,10*ROW('Hygiene Data'!F156)),NA())</f>
        <v>#N/A</v>
      </c>
      <c r="BL162" s="121" t="e">
        <f ca="1">+IF(AND(ISNUMBER(OFFSET('Hygiene Data'!$G$6,0,10*ROW('Hygiene Data'!G156))),'Data Summary'!EA162="Yes"),OFFSET('Hygiene Data'!$G$6,0,10*ROW('Hygiene Data'!G156)),NA())</f>
        <v>#N/A</v>
      </c>
      <c r="BM162" s="121" t="e">
        <f ca="1">+IF(AND(ISNUMBER(OFFSET('Hygiene Data'!$G$8,0,10*ROW('Hygiene Data'!G156))),'Data Summary'!EB162="Yes"),OFFSET('Hygiene Data'!$G$8,0,10*ROW('Hygiene Data'!G156)),NA())</f>
        <v>#N/A</v>
      </c>
      <c r="BN162" s="121" t="e">
        <f ca="1">+IF(AND(ISNUMBER(OFFSET('Hygiene Data'!$G$10,0,10*ROW('Hygiene Data'!G156))),'Data Summary'!EC162="Yes"),OFFSET('Hygiene Data'!$G$10,0,10*ROW('Hygiene Data'!G156)),NA())</f>
        <v>#N/A</v>
      </c>
      <c r="BO162" s="121" t="e">
        <f ca="1">+IF(AND(ISNUMBER(OFFSET('Hygiene Data'!$H$6,0,10*ROW('Hygiene Data'!H156))),'Data Summary'!ED162="Yes"),OFFSET('Hygiene Data'!$H$6,0,10*ROW('Hygiene Data'!H156)),NA())</f>
        <v>#N/A</v>
      </c>
      <c r="BP162" s="121" t="e">
        <f ca="1">+IF(AND(ISNUMBER(OFFSET('Hygiene Data'!$H$8,0,10*ROW('Hygiene Data'!H156))),'Data Summary'!EE162="Yes"),OFFSET('Hygiene Data'!$H$8,0,10*ROW('Hygiene Data'!H156)),NA())</f>
        <v>#N/A</v>
      </c>
      <c r="BQ162" s="121" t="e">
        <f ca="1">+IF(AND(ISNUMBER(OFFSET('Hygiene Data'!$H$10,0,10*ROW('Hygiene Data'!H156))),'Data Summary'!EF162="Yes"),OFFSET('Hygiene Data'!$H$10,0,10*ROW('Hygiene Data'!H156)),NA())</f>
        <v>#N/A</v>
      </c>
    </row>
    <row r="163" spans="1:69" x14ac:dyDescent="0.2">
      <c r="A163" s="44" t="e">
        <f ca="1">+IF(OFFSET('Water Data'!$B$1,0,10*ROW('Water Data'!B157))="",NA(),OFFSET('Water Data'!$B$1,0,10*ROW('Water Data'!B157)))</f>
        <v>#N/A</v>
      </c>
      <c r="B163" s="44" t="e">
        <f ca="1">+IF(OFFSET('Water Data'!$A$3,0,10*ROW('Water Data'!A160))="",NA(),OFFSET('Water Data'!$A$3,0,10*ROW('Water Data'!A160)))</f>
        <v>#N/A</v>
      </c>
      <c r="C163" s="44" t="e">
        <f ca="1">+IF(OFFSET('Water Data'!$C$3,0,10*ROW('Water Data'!C160))="",NA(),OFFSET('Water Data'!$C$3,0,10*ROW('Water Data'!C160)))</f>
        <v>#N/A</v>
      </c>
      <c r="D163" s="119" t="e">
        <f ca="1">+IF(AND(ISNUMBER(OFFSET('Water Data'!$C$5,0,10*ROW('Water Data'!C157))),'Data Summary'!BS163="Yes"),100-OFFSET('Water Data'!$C$5,0,10*ROW('Water Data'!C157)),NA())</f>
        <v>#N/A</v>
      </c>
      <c r="E163" s="119" t="e">
        <f ca="1">+IF(AND(ISNUMBER(OFFSET('Water Data'!$C$7,0,10*ROW('Water Data'!C157))),'Data Summary'!BT163="Yes"),OFFSET('Water Data'!$C$7,0,10*ROW('Water Data'!C157)),NA())</f>
        <v>#N/A</v>
      </c>
      <c r="F163" s="119" t="e">
        <f ca="1">+IF(AND(ISNUMBER(OFFSET('Water Data'!$C$10,0,10*ROW('Water Data'!C157))),'Data Summary'!BU163="Yes"),OFFSET('Water Data'!$C$10,0,10*ROW('Water Data'!C157)),NA())</f>
        <v>#N/A</v>
      </c>
      <c r="G163" s="119" t="e">
        <f ca="1">+IF(AND(ISNUMBER(OFFSET('Water Data'!$D$5,0,10*ROW('Water Data'!D157))),'Data Summary'!BV163="Yes"),100-OFFSET('Water Data'!$D$5,0,10*ROW('Water Data'!D157)),NA())</f>
        <v>#N/A</v>
      </c>
      <c r="H163" s="119" t="e">
        <f ca="1">+IF(AND(ISNUMBER(OFFSET('Water Data'!$D$7,0,10*ROW('Water Data'!D157))),'Data Summary'!BW163="Yes"),OFFSET('Water Data'!$D$7,0,10*ROW('Water Data'!D157)),NA())</f>
        <v>#N/A</v>
      </c>
      <c r="I163" s="119" t="e">
        <f ca="1">+IF(AND(ISNUMBER(OFFSET('Water Data'!$D$10,0,10*ROW('Water Data'!D157))),'Data Summary'!BX163="Yes"),OFFSET('Water Data'!$D$10,0,10*ROW('Water Data'!D157)),NA())</f>
        <v>#N/A</v>
      </c>
      <c r="J163" s="119" t="e">
        <f ca="1">+IF(AND(ISNUMBER(OFFSET('Water Data'!$E$5,0,10*ROW('Water Data'!E157))),'Data Summary'!BY163="Yes"),100-OFFSET('Water Data'!$E$5,0,10*ROW('Water Data'!E157)),NA())</f>
        <v>#N/A</v>
      </c>
      <c r="K163" s="119" t="e">
        <f ca="1">+IF(AND(ISNUMBER(OFFSET('Water Data'!$E$7,0,10*ROW('Water Data'!E157))),'Data Summary'!BZ163="Yes"),OFFSET('Water Data'!$E$7,0,10*ROW('Water Data'!E157)),NA())</f>
        <v>#N/A</v>
      </c>
      <c r="L163" s="119" t="e">
        <f ca="1">+IF(AND(ISNUMBER(OFFSET('Water Data'!$E$10,0,10*ROW('Water Data'!E157))),'Data Summary'!CA163="Yes"),OFFSET('Water Data'!$E$10,0,10*ROW('Water Data'!E157)),NA())</f>
        <v>#N/A</v>
      </c>
      <c r="M163" s="119" t="e">
        <f ca="1">+IF(AND(ISNUMBER(OFFSET('Water Data'!$F$5,0,10*ROW('Water Data'!F157))),'Data Summary'!CB163="Yes"),100-OFFSET('Water Data'!$F$5,0,10*ROW('Water Data'!F157)),NA())</f>
        <v>#N/A</v>
      </c>
      <c r="N163" s="119" t="e">
        <f ca="1">+IF(AND(ISNUMBER(OFFSET('Water Data'!$F$7,0,10*ROW('Water Data'!F157))),'Data Summary'!CC163="Yes"),OFFSET('Water Data'!$F$7,0,10*ROW('Water Data'!F157)),NA())</f>
        <v>#N/A</v>
      </c>
      <c r="O163" s="119" t="e">
        <f ca="1">+IF(AND(ISNUMBER(OFFSET('Water Data'!$F$10,0,10*ROW('Water Data'!F157))),'Data Summary'!CD163="Yes"),OFFSET('Water Data'!$F$10,0,10*ROW('Water Data'!F157)),NA())</f>
        <v>#N/A</v>
      </c>
      <c r="P163" s="119" t="e">
        <f ca="1">+IF(AND(ISNUMBER(OFFSET('Water Data'!$G$5,0,10*ROW('Water Data'!G157))),'Data Summary'!CE163="Yes"),100-OFFSET('Water Data'!$G$5,0,10*ROW('Water Data'!G157)),NA())</f>
        <v>#N/A</v>
      </c>
      <c r="Q163" s="119" t="e">
        <f ca="1">+IF(AND(ISNUMBER(OFFSET('Water Data'!$G$7,0,10*ROW('Water Data'!G157))),'Data Summary'!CF163="Yes"),OFFSET('Water Data'!$G$7,0,10*ROW('Water Data'!G157)),NA())</f>
        <v>#N/A</v>
      </c>
      <c r="R163" s="119" t="e">
        <f ca="1">+IF(AND(ISNUMBER(OFFSET('Water Data'!$G$10,0,10*ROW('Water Data'!G157))),'Data Summary'!CG163="Yes"),OFFSET('Water Data'!$G$10,0,10*ROW('Water Data'!G157)),NA())</f>
        <v>#N/A</v>
      </c>
      <c r="S163" s="119" t="e">
        <f ca="1">+IF(AND(ISNUMBER(OFFSET('Water Data'!$H$5,0,10*ROW('Water Data'!H157))),'Data Summary'!CH163="Yes"),100-OFFSET('Water Data'!$H$5,0,10*ROW('Water Data'!H157)),NA())</f>
        <v>#N/A</v>
      </c>
      <c r="T163" s="119" t="e">
        <f ca="1">+IF(AND(ISNUMBER(OFFSET('Water Data'!$H$7,0,10*ROW('Water Data'!H157))),'Data Summary'!CI163="Yes"),OFFSET('Water Data'!$H$7,0,10*ROW('Water Data'!H157)),NA())</f>
        <v>#N/A</v>
      </c>
      <c r="U163" s="119" t="e">
        <f ca="1">+IF(AND(ISNUMBER(OFFSET('Water Data'!$H$10,0,10*ROW('Water Data'!H157))),'Data Summary'!CJ163="Yes"),OFFSET('Water Data'!$H$10,0,10*ROW('Water Data'!H157)),NA())</f>
        <v>#N/A</v>
      </c>
      <c r="V163" s="120" t="e">
        <f ca="1">+IF(AND(ISNUMBER(OFFSET('Sanitation Data'!$C$5,0,10*ROW('Sanitation Data'!C157))),'Data Summary'!CK163="Yes"),100-OFFSET('Sanitation Data'!$C$5,0,10*ROW('Sanitation Data'!C157)),NA())</f>
        <v>#N/A</v>
      </c>
      <c r="W163" s="120" t="e">
        <f ca="1">+IF(AND(ISNUMBER(OFFSET('Sanitation Data'!$C$7,0,10*ROW('Sanitation Data'!C157))),'Data Summary'!CL163="Yes"),OFFSET('Sanitation Data'!$C$7,0,10*ROW('Sanitation Data'!C157)),NA())</f>
        <v>#N/A</v>
      </c>
      <c r="X163" s="120" t="e">
        <f ca="1">+IF(AND(ISNUMBER(OFFSET('Sanitation Data'!$C$11,0,10*ROW('Sanitation Data'!C157))),'Data Summary'!CM163="Yes"),OFFSET('Sanitation Data'!$C$11,0,10*ROW('Sanitation Data'!C157)),NA())</f>
        <v>#N/A</v>
      </c>
      <c r="Y163" s="120" t="e">
        <f ca="1">+IF(AND(ISNUMBER(OFFSET('Sanitation Data'!$C$12,0,10*ROW('Sanitation Data'!C157))),'Data Summary'!CN163="Yes"),OFFSET('Sanitation Data'!$C$12,0,10*ROW('Sanitation Data'!C157)),NA())</f>
        <v>#N/A</v>
      </c>
      <c r="Z163" s="120" t="e">
        <f ca="1">+IF(AND(ISNUMBER(OFFSET('Sanitation Data'!$C$13,0,10*ROW('Sanitation Data'!C157))),'Data Summary'!CO163="Yes"),OFFSET('Sanitation Data'!$C$13,0,10*ROW('Sanitation Data'!C157)),NA())</f>
        <v>#N/A</v>
      </c>
      <c r="AA163" s="120" t="e">
        <f ca="1">+IF(AND(ISNUMBER(OFFSET('Sanitation Data'!$D$5,0,10*ROW('Sanitation Data'!D157))),'Data Summary'!CP163="Yes"),100-OFFSET('Sanitation Data'!$D$5,0,10*ROW('Sanitation Data'!D157)),NA())</f>
        <v>#N/A</v>
      </c>
      <c r="AB163" s="120" t="e">
        <f ca="1">+IF(AND(ISNUMBER(OFFSET('Sanitation Data'!$D$7,0,10*ROW('Sanitation Data'!D157))),'Data Summary'!CQ163="Yes"),OFFSET('Sanitation Data'!$D$7,0,10*ROW('Sanitation Data'!D157)),NA())</f>
        <v>#N/A</v>
      </c>
      <c r="AC163" s="120" t="e">
        <f ca="1">+IF(AND(ISNUMBER(OFFSET('Sanitation Data'!$D$11,0,10*ROW('Sanitation Data'!D157))),'Data Summary'!CR163="Yes"),OFFSET('Sanitation Data'!$D$11,0,10*ROW('Sanitation Data'!D157)),NA())</f>
        <v>#N/A</v>
      </c>
      <c r="AD163" s="120" t="e">
        <f ca="1">+IF(AND(ISNUMBER(OFFSET('Sanitation Data'!$D$12,0,10*ROW('Sanitation Data'!D157))),'Data Summary'!CS163="Yes"),OFFSET('Sanitation Data'!$D$12,0,10*ROW('Sanitation Data'!D157)),NA())</f>
        <v>#N/A</v>
      </c>
      <c r="AE163" s="120" t="e">
        <f ca="1">+IF(AND(ISNUMBER(OFFSET('Sanitation Data'!$D$13,0,10*ROW('Sanitation Data'!D157))),'Data Summary'!CT163="Yes"),OFFSET('Sanitation Data'!$D$13,0,10*ROW('Sanitation Data'!D157)),NA())</f>
        <v>#N/A</v>
      </c>
      <c r="AF163" s="120" t="e">
        <f ca="1">+IF(AND(ISNUMBER(OFFSET('Sanitation Data'!$E$5,0,10*ROW('Sanitation Data'!E157))),'Data Summary'!CU163="Yes"),100-OFFSET('Sanitation Data'!$E$5,0,10*ROW('Sanitation Data'!E157)),NA())</f>
        <v>#N/A</v>
      </c>
      <c r="AG163" s="120" t="e">
        <f ca="1">+IF(AND(ISNUMBER(OFFSET('Sanitation Data'!$E$7,0,10*ROW('Sanitation Data'!E157))),'Data Summary'!CV163="Yes"),OFFSET('Sanitation Data'!$E$7,0,10*ROW('Sanitation Data'!E157)),NA())</f>
        <v>#N/A</v>
      </c>
      <c r="AH163" s="120" t="e">
        <f ca="1">+IF(AND(ISNUMBER(OFFSET('Sanitation Data'!$E$11,0,10*ROW('Sanitation Data'!E157))),'Data Summary'!CW163="Yes"),OFFSET('Sanitation Data'!$E$11,0,10*ROW('Sanitation Data'!E157)),NA())</f>
        <v>#N/A</v>
      </c>
      <c r="AI163" s="120" t="e">
        <f ca="1">+IF(AND(ISNUMBER(OFFSET('Sanitation Data'!$E$12,0,10*ROW('Sanitation Data'!E157))),'Data Summary'!CX163="Yes"),OFFSET('Sanitation Data'!$E$12,0,10*ROW('Sanitation Data'!E157)),NA())</f>
        <v>#N/A</v>
      </c>
      <c r="AJ163" s="120" t="e">
        <f ca="1">+IF(AND(ISNUMBER(OFFSET('Sanitation Data'!$E$13,0,10*ROW('Sanitation Data'!E157))),'Data Summary'!CY163="Yes"),OFFSET('Sanitation Data'!$E$13,0,10*ROW('Sanitation Data'!E157)),NA())</f>
        <v>#N/A</v>
      </c>
      <c r="AK163" s="120" t="e">
        <f ca="1">+IF(AND(ISNUMBER(OFFSET('Sanitation Data'!$F$5,0,10*ROW('Sanitation Data'!F157))),'Data Summary'!CZ163="Yes"),100-OFFSET('Sanitation Data'!$F$5,0,10*ROW('Sanitation Data'!F157)),NA())</f>
        <v>#N/A</v>
      </c>
      <c r="AL163" s="120" t="e">
        <f ca="1">+IF(AND(ISNUMBER(OFFSET('Sanitation Data'!$F$7,0,10*ROW('Sanitation Data'!F157))),'Data Summary'!DA163="Yes"),OFFSET('Sanitation Data'!$F$7,0,10*ROW('Sanitation Data'!F157)),NA())</f>
        <v>#N/A</v>
      </c>
      <c r="AM163" s="120" t="e">
        <f ca="1">+IF(AND(ISNUMBER(OFFSET('Sanitation Data'!$F$11,0,10*ROW('Sanitation Data'!F157))),'Data Summary'!DB163="Yes"),OFFSET('Sanitation Data'!$F$11,0,10*ROW('Sanitation Data'!F157)),NA())</f>
        <v>#N/A</v>
      </c>
      <c r="AN163" s="120" t="e">
        <f ca="1">+IF(AND(ISNUMBER(OFFSET('Sanitation Data'!$F$12,0,10*ROW('Sanitation Data'!F157))),'Data Summary'!DC163="Yes"),OFFSET('Sanitation Data'!$F$12,0,10*ROW('Sanitation Data'!F157)),NA())</f>
        <v>#N/A</v>
      </c>
      <c r="AO163" s="120" t="e">
        <f ca="1">+IF(AND(ISNUMBER(OFFSET('Sanitation Data'!$F$13,0,10*ROW('Sanitation Data'!F157))),'Data Summary'!DD163="Yes"),OFFSET('Sanitation Data'!$F$13,0,10*ROW('Sanitation Data'!F157)),NA())</f>
        <v>#N/A</v>
      </c>
      <c r="AP163" s="120" t="e">
        <f ca="1">+IF(AND(ISNUMBER(OFFSET('Sanitation Data'!$G$5,0,10*ROW('Sanitation Data'!G157))),'Data Summary'!DE163="Yes"),100-OFFSET('Sanitation Data'!$G$5,0,10*ROW('Sanitation Data'!G157)),NA())</f>
        <v>#N/A</v>
      </c>
      <c r="AQ163" s="120" t="e">
        <f ca="1">+IF(AND(ISNUMBER(OFFSET('Sanitation Data'!$G$7,0,10*ROW('Sanitation Data'!G157))),'Data Summary'!DF163="Yes"),OFFSET('Sanitation Data'!$G$7,0,10*ROW('Sanitation Data'!G157)),NA())</f>
        <v>#N/A</v>
      </c>
      <c r="AR163" s="120" t="e">
        <f ca="1">+IF(AND(ISNUMBER(OFFSET('Sanitation Data'!$G$11,0,10*ROW('Sanitation Data'!G157))),'Data Summary'!DG163="Yes"),OFFSET('Sanitation Data'!$G$11,0,10*ROW('Sanitation Data'!G157)),NA())</f>
        <v>#N/A</v>
      </c>
      <c r="AS163" s="120" t="e">
        <f ca="1">+IF(AND(ISNUMBER(OFFSET('Sanitation Data'!$G$12,0,10*ROW('Sanitation Data'!G157))),'Data Summary'!DH163="Yes"),OFFSET('Sanitation Data'!$G$12,0,10*ROW('Sanitation Data'!G157)),NA())</f>
        <v>#N/A</v>
      </c>
      <c r="AT163" s="120" t="e">
        <f ca="1">+IF(AND(ISNUMBER(OFFSET('Sanitation Data'!$G$13,0,10*ROW('Sanitation Data'!G157))),'Data Summary'!DI163="Yes"),OFFSET('Sanitation Data'!$G$13,0,10*ROW('Sanitation Data'!G157)),NA())</f>
        <v>#N/A</v>
      </c>
      <c r="AU163" s="120" t="e">
        <f ca="1">+IF(AND(ISNUMBER(OFFSET('Sanitation Data'!$H$5,0,10*ROW('Sanitation Data'!H157))),'Data Summary'!DJ163="Yes"),100-OFFSET('Sanitation Data'!$H$5,0,10*ROW('Sanitation Data'!H157)),NA())</f>
        <v>#N/A</v>
      </c>
      <c r="AV163" s="120" t="e">
        <f ca="1">+IF(AND(ISNUMBER(OFFSET('Sanitation Data'!$H$7,0,10*ROW('Sanitation Data'!H157))),'Data Summary'!DK163="Yes"),OFFSET('Sanitation Data'!$H$7,0,10*ROW('Sanitation Data'!H157)),NA())</f>
        <v>#N/A</v>
      </c>
      <c r="AW163" s="120" t="e">
        <f ca="1">+IF(AND(ISNUMBER(OFFSET('Sanitation Data'!$H$11,0,10*ROW('Sanitation Data'!H157))),'Data Summary'!DL163="Yes"),OFFSET('Sanitation Data'!$H$11,0,10*ROW('Sanitation Data'!H157)),NA())</f>
        <v>#N/A</v>
      </c>
      <c r="AX163" s="120" t="e">
        <f ca="1">+IF(AND(ISNUMBER(OFFSET('Sanitation Data'!$H$12,0,10*ROW('Sanitation Data'!H157))),'Data Summary'!DM163="Yes"),OFFSET('Sanitation Data'!$H$12,0,10*ROW('Sanitation Data'!H157)),NA())</f>
        <v>#N/A</v>
      </c>
      <c r="AY163" s="120" t="e">
        <f ca="1">+IF(AND(ISNUMBER(OFFSET('Sanitation Data'!$H$13,0,10*ROW('Sanitation Data'!H157))),'Data Summary'!DN163="Yes"),OFFSET('Sanitation Data'!$H$13,0,10*ROW('Sanitation Data'!H157)),NA())</f>
        <v>#N/A</v>
      </c>
      <c r="AZ163" s="121" t="e">
        <f ca="1">+IF(AND(ISNUMBER(OFFSET('Hygiene Data'!$C$6,0,10*ROW('Hygiene Data'!C157))),'Data Summary'!DO163="Yes"),OFFSET('Hygiene Data'!$C$6,0,10*ROW('Hygiene Data'!C157)),NA())</f>
        <v>#N/A</v>
      </c>
      <c r="BA163" s="121" t="e">
        <f ca="1">+IF(AND(ISNUMBER(OFFSET('Hygiene Data'!$C$8,0,10*ROW('Hygiene Data'!C157))),'Data Summary'!DP163="Yes"),OFFSET('Hygiene Data'!$C$8,0,10*ROW('Hygiene Data'!C157)),NA())</f>
        <v>#N/A</v>
      </c>
      <c r="BB163" s="121" t="e">
        <f ca="1">+IF(AND(ISNUMBER(OFFSET('Hygiene Data'!$C$10,0,10*ROW('Hygiene Data'!C157))),'Data Summary'!DQ163="Yes"),OFFSET('Hygiene Data'!$C$10,0,10*ROW('Hygiene Data'!C157)),NA())</f>
        <v>#N/A</v>
      </c>
      <c r="BC163" s="121" t="e">
        <f ca="1">+IF(AND(ISNUMBER(OFFSET('Hygiene Data'!$D$6,0,10*ROW('Hygiene Data'!D157))),'Data Summary'!DR163="Yes"),OFFSET('Hygiene Data'!$D$6,0,10*ROW('Hygiene Data'!D157)),NA())</f>
        <v>#N/A</v>
      </c>
      <c r="BD163" s="121" t="e">
        <f ca="1">+IF(AND(ISNUMBER(OFFSET('Hygiene Data'!$D$8,0,10*ROW('Hygiene Data'!D157))),'Data Summary'!DS163="Yes"),OFFSET('Hygiene Data'!$D$8,0,10*ROW('Hygiene Data'!D157)),NA())</f>
        <v>#N/A</v>
      </c>
      <c r="BE163" s="121" t="e">
        <f ca="1">+IF(AND(ISNUMBER(OFFSET('Hygiene Data'!$D$10,0,10*ROW('Hygiene Data'!D157))),'Data Summary'!DT163="Yes"),OFFSET('Hygiene Data'!$D$10,0,10*ROW('Hygiene Data'!D157)),NA())</f>
        <v>#N/A</v>
      </c>
      <c r="BF163" s="121" t="e">
        <f ca="1">+IF(AND(ISNUMBER(OFFSET('Hygiene Data'!$E$6,0,10*ROW('Hygiene Data'!E157))),'Data Summary'!DU163="Yes"),OFFSET('Hygiene Data'!$E$6,0,10*ROW('Hygiene Data'!E157)),NA())</f>
        <v>#N/A</v>
      </c>
      <c r="BG163" s="121" t="e">
        <f ca="1">+IF(AND(ISNUMBER(OFFSET('Hygiene Data'!$E$8,0,10*ROW('Hygiene Data'!E157))),'Data Summary'!DV163="Yes"),OFFSET('Hygiene Data'!$E$8,0,10*ROW('Hygiene Data'!E157)),NA())</f>
        <v>#N/A</v>
      </c>
      <c r="BH163" s="121" t="e">
        <f ca="1">+IF(AND(ISNUMBER(OFFSET('Hygiene Data'!$E$10,0,10*ROW('Hygiene Data'!E157))),'Data Summary'!DW163="Yes"),OFFSET('Hygiene Data'!$E$10,0,10*ROW('Hygiene Data'!E157)),NA())</f>
        <v>#N/A</v>
      </c>
      <c r="BI163" s="121" t="e">
        <f ca="1">+IF(AND(ISNUMBER(OFFSET('Hygiene Data'!$F$6,0,10*ROW('Hygiene Data'!F157))),'Data Summary'!DX163="Yes"),OFFSET('Hygiene Data'!$F$6,0,10*ROW('Hygiene Data'!F157)),NA())</f>
        <v>#N/A</v>
      </c>
      <c r="BJ163" s="121" t="e">
        <f ca="1">+IF(AND(ISNUMBER(OFFSET('Hygiene Data'!$F$8,0,10*ROW('Hygiene Data'!F157))),'Data Summary'!DY163="Yes"),OFFSET('Hygiene Data'!$F$8,0,10*ROW('Hygiene Data'!F157)),NA())</f>
        <v>#N/A</v>
      </c>
      <c r="BK163" s="121" t="e">
        <f ca="1">+IF(AND(ISNUMBER(OFFSET('Hygiene Data'!$F$10,0,10*ROW('Hygiene Data'!F157))),'Data Summary'!DZ163="Yes"),OFFSET('Hygiene Data'!$F$10,0,10*ROW('Hygiene Data'!F157)),NA())</f>
        <v>#N/A</v>
      </c>
      <c r="BL163" s="121" t="e">
        <f ca="1">+IF(AND(ISNUMBER(OFFSET('Hygiene Data'!$G$6,0,10*ROW('Hygiene Data'!G157))),'Data Summary'!EA163="Yes"),OFFSET('Hygiene Data'!$G$6,0,10*ROW('Hygiene Data'!G157)),NA())</f>
        <v>#N/A</v>
      </c>
      <c r="BM163" s="121" t="e">
        <f ca="1">+IF(AND(ISNUMBER(OFFSET('Hygiene Data'!$G$8,0,10*ROW('Hygiene Data'!G157))),'Data Summary'!EB163="Yes"),OFFSET('Hygiene Data'!$G$8,0,10*ROW('Hygiene Data'!G157)),NA())</f>
        <v>#N/A</v>
      </c>
      <c r="BN163" s="121" t="e">
        <f ca="1">+IF(AND(ISNUMBER(OFFSET('Hygiene Data'!$G$10,0,10*ROW('Hygiene Data'!G157))),'Data Summary'!EC163="Yes"),OFFSET('Hygiene Data'!$G$10,0,10*ROW('Hygiene Data'!G157)),NA())</f>
        <v>#N/A</v>
      </c>
      <c r="BO163" s="121" t="e">
        <f ca="1">+IF(AND(ISNUMBER(OFFSET('Hygiene Data'!$H$6,0,10*ROW('Hygiene Data'!H157))),'Data Summary'!ED163="Yes"),OFFSET('Hygiene Data'!$H$6,0,10*ROW('Hygiene Data'!H157)),NA())</f>
        <v>#N/A</v>
      </c>
      <c r="BP163" s="121" t="e">
        <f ca="1">+IF(AND(ISNUMBER(OFFSET('Hygiene Data'!$H$8,0,10*ROW('Hygiene Data'!H157))),'Data Summary'!EE163="Yes"),OFFSET('Hygiene Data'!$H$8,0,10*ROW('Hygiene Data'!H157)),NA())</f>
        <v>#N/A</v>
      </c>
      <c r="BQ163" s="121" t="e">
        <f ca="1">+IF(AND(ISNUMBER(OFFSET('Hygiene Data'!$H$10,0,10*ROW('Hygiene Data'!H157))),'Data Summary'!EF163="Yes"),OFFSET('Hygiene Data'!$H$10,0,10*ROW('Hygiene Data'!H157)),NA())</f>
        <v>#N/A</v>
      </c>
    </row>
    <row r="164" spans="1:69" x14ac:dyDescent="0.2">
      <c r="A164" s="44" t="e">
        <f ca="1">+IF(OFFSET('Water Data'!$B$1,0,10*ROW('Water Data'!B158))="",NA(),OFFSET('Water Data'!$B$1,0,10*ROW('Water Data'!B158)))</f>
        <v>#N/A</v>
      </c>
      <c r="B164" s="44" t="e">
        <f ca="1">+IF(OFFSET('Water Data'!$A$3,0,10*ROW('Water Data'!A161))="",NA(),OFFSET('Water Data'!$A$3,0,10*ROW('Water Data'!A161)))</f>
        <v>#N/A</v>
      </c>
      <c r="C164" s="44" t="e">
        <f ca="1">+IF(OFFSET('Water Data'!$C$3,0,10*ROW('Water Data'!C161))="",NA(),OFFSET('Water Data'!$C$3,0,10*ROW('Water Data'!C161)))</f>
        <v>#N/A</v>
      </c>
      <c r="D164" s="119" t="e">
        <f ca="1">+IF(AND(ISNUMBER(OFFSET('Water Data'!$C$5,0,10*ROW('Water Data'!C158))),'Data Summary'!BS164="Yes"),100-OFFSET('Water Data'!$C$5,0,10*ROW('Water Data'!C158)),NA())</f>
        <v>#N/A</v>
      </c>
      <c r="E164" s="119" t="e">
        <f ca="1">+IF(AND(ISNUMBER(OFFSET('Water Data'!$C$7,0,10*ROW('Water Data'!C158))),'Data Summary'!BT164="Yes"),OFFSET('Water Data'!$C$7,0,10*ROW('Water Data'!C158)),NA())</f>
        <v>#N/A</v>
      </c>
      <c r="F164" s="119" t="e">
        <f ca="1">+IF(AND(ISNUMBER(OFFSET('Water Data'!$C$10,0,10*ROW('Water Data'!C158))),'Data Summary'!BU164="Yes"),OFFSET('Water Data'!$C$10,0,10*ROW('Water Data'!C158)),NA())</f>
        <v>#N/A</v>
      </c>
      <c r="G164" s="119" t="e">
        <f ca="1">+IF(AND(ISNUMBER(OFFSET('Water Data'!$D$5,0,10*ROW('Water Data'!D158))),'Data Summary'!BV164="Yes"),100-OFFSET('Water Data'!$D$5,0,10*ROW('Water Data'!D158)),NA())</f>
        <v>#N/A</v>
      </c>
      <c r="H164" s="119" t="e">
        <f ca="1">+IF(AND(ISNUMBER(OFFSET('Water Data'!$D$7,0,10*ROW('Water Data'!D158))),'Data Summary'!BW164="Yes"),OFFSET('Water Data'!$D$7,0,10*ROW('Water Data'!D158)),NA())</f>
        <v>#N/A</v>
      </c>
      <c r="I164" s="119" t="e">
        <f ca="1">+IF(AND(ISNUMBER(OFFSET('Water Data'!$D$10,0,10*ROW('Water Data'!D158))),'Data Summary'!BX164="Yes"),OFFSET('Water Data'!$D$10,0,10*ROW('Water Data'!D158)),NA())</f>
        <v>#N/A</v>
      </c>
      <c r="J164" s="119" t="e">
        <f ca="1">+IF(AND(ISNUMBER(OFFSET('Water Data'!$E$5,0,10*ROW('Water Data'!E158))),'Data Summary'!BY164="Yes"),100-OFFSET('Water Data'!$E$5,0,10*ROW('Water Data'!E158)),NA())</f>
        <v>#N/A</v>
      </c>
      <c r="K164" s="119" t="e">
        <f ca="1">+IF(AND(ISNUMBER(OFFSET('Water Data'!$E$7,0,10*ROW('Water Data'!E158))),'Data Summary'!BZ164="Yes"),OFFSET('Water Data'!$E$7,0,10*ROW('Water Data'!E158)),NA())</f>
        <v>#N/A</v>
      </c>
      <c r="L164" s="119" t="e">
        <f ca="1">+IF(AND(ISNUMBER(OFFSET('Water Data'!$E$10,0,10*ROW('Water Data'!E158))),'Data Summary'!CA164="Yes"),OFFSET('Water Data'!$E$10,0,10*ROW('Water Data'!E158)),NA())</f>
        <v>#N/A</v>
      </c>
      <c r="M164" s="119" t="e">
        <f ca="1">+IF(AND(ISNUMBER(OFFSET('Water Data'!$F$5,0,10*ROW('Water Data'!F158))),'Data Summary'!CB164="Yes"),100-OFFSET('Water Data'!$F$5,0,10*ROW('Water Data'!F158)),NA())</f>
        <v>#N/A</v>
      </c>
      <c r="N164" s="119" t="e">
        <f ca="1">+IF(AND(ISNUMBER(OFFSET('Water Data'!$F$7,0,10*ROW('Water Data'!F158))),'Data Summary'!CC164="Yes"),OFFSET('Water Data'!$F$7,0,10*ROW('Water Data'!F158)),NA())</f>
        <v>#N/A</v>
      </c>
      <c r="O164" s="119" t="e">
        <f ca="1">+IF(AND(ISNUMBER(OFFSET('Water Data'!$F$10,0,10*ROW('Water Data'!F158))),'Data Summary'!CD164="Yes"),OFFSET('Water Data'!$F$10,0,10*ROW('Water Data'!F158)),NA())</f>
        <v>#N/A</v>
      </c>
      <c r="P164" s="119" t="e">
        <f ca="1">+IF(AND(ISNUMBER(OFFSET('Water Data'!$G$5,0,10*ROW('Water Data'!G158))),'Data Summary'!CE164="Yes"),100-OFFSET('Water Data'!$G$5,0,10*ROW('Water Data'!G158)),NA())</f>
        <v>#N/A</v>
      </c>
      <c r="Q164" s="119" t="e">
        <f ca="1">+IF(AND(ISNUMBER(OFFSET('Water Data'!$G$7,0,10*ROW('Water Data'!G158))),'Data Summary'!CF164="Yes"),OFFSET('Water Data'!$G$7,0,10*ROW('Water Data'!G158)),NA())</f>
        <v>#N/A</v>
      </c>
      <c r="R164" s="119" t="e">
        <f ca="1">+IF(AND(ISNUMBER(OFFSET('Water Data'!$G$10,0,10*ROW('Water Data'!G158))),'Data Summary'!CG164="Yes"),OFFSET('Water Data'!$G$10,0,10*ROW('Water Data'!G158)),NA())</f>
        <v>#N/A</v>
      </c>
      <c r="S164" s="119" t="e">
        <f ca="1">+IF(AND(ISNUMBER(OFFSET('Water Data'!$H$5,0,10*ROW('Water Data'!H158))),'Data Summary'!CH164="Yes"),100-OFFSET('Water Data'!$H$5,0,10*ROW('Water Data'!H158)),NA())</f>
        <v>#N/A</v>
      </c>
      <c r="T164" s="119" t="e">
        <f ca="1">+IF(AND(ISNUMBER(OFFSET('Water Data'!$H$7,0,10*ROW('Water Data'!H158))),'Data Summary'!CI164="Yes"),OFFSET('Water Data'!$H$7,0,10*ROW('Water Data'!H158)),NA())</f>
        <v>#N/A</v>
      </c>
      <c r="U164" s="119" t="e">
        <f ca="1">+IF(AND(ISNUMBER(OFFSET('Water Data'!$H$10,0,10*ROW('Water Data'!H158))),'Data Summary'!CJ164="Yes"),OFFSET('Water Data'!$H$10,0,10*ROW('Water Data'!H158)),NA())</f>
        <v>#N/A</v>
      </c>
      <c r="V164" s="120" t="e">
        <f ca="1">+IF(AND(ISNUMBER(OFFSET('Sanitation Data'!$C$5,0,10*ROW('Sanitation Data'!C158))),'Data Summary'!CK164="Yes"),100-OFFSET('Sanitation Data'!$C$5,0,10*ROW('Sanitation Data'!C158)),NA())</f>
        <v>#N/A</v>
      </c>
      <c r="W164" s="120" t="e">
        <f ca="1">+IF(AND(ISNUMBER(OFFSET('Sanitation Data'!$C$7,0,10*ROW('Sanitation Data'!C158))),'Data Summary'!CL164="Yes"),OFFSET('Sanitation Data'!$C$7,0,10*ROW('Sanitation Data'!C158)),NA())</f>
        <v>#N/A</v>
      </c>
      <c r="X164" s="120" t="e">
        <f ca="1">+IF(AND(ISNUMBER(OFFSET('Sanitation Data'!$C$11,0,10*ROW('Sanitation Data'!C158))),'Data Summary'!CM164="Yes"),OFFSET('Sanitation Data'!$C$11,0,10*ROW('Sanitation Data'!C158)),NA())</f>
        <v>#N/A</v>
      </c>
      <c r="Y164" s="120" t="e">
        <f ca="1">+IF(AND(ISNUMBER(OFFSET('Sanitation Data'!$C$12,0,10*ROW('Sanitation Data'!C158))),'Data Summary'!CN164="Yes"),OFFSET('Sanitation Data'!$C$12,0,10*ROW('Sanitation Data'!C158)),NA())</f>
        <v>#N/A</v>
      </c>
      <c r="Z164" s="120" t="e">
        <f ca="1">+IF(AND(ISNUMBER(OFFSET('Sanitation Data'!$C$13,0,10*ROW('Sanitation Data'!C158))),'Data Summary'!CO164="Yes"),OFFSET('Sanitation Data'!$C$13,0,10*ROW('Sanitation Data'!C158)),NA())</f>
        <v>#N/A</v>
      </c>
      <c r="AA164" s="120" t="e">
        <f ca="1">+IF(AND(ISNUMBER(OFFSET('Sanitation Data'!$D$5,0,10*ROW('Sanitation Data'!D158))),'Data Summary'!CP164="Yes"),100-OFFSET('Sanitation Data'!$D$5,0,10*ROW('Sanitation Data'!D158)),NA())</f>
        <v>#N/A</v>
      </c>
      <c r="AB164" s="120" t="e">
        <f ca="1">+IF(AND(ISNUMBER(OFFSET('Sanitation Data'!$D$7,0,10*ROW('Sanitation Data'!D158))),'Data Summary'!CQ164="Yes"),OFFSET('Sanitation Data'!$D$7,0,10*ROW('Sanitation Data'!D158)),NA())</f>
        <v>#N/A</v>
      </c>
      <c r="AC164" s="120" t="e">
        <f ca="1">+IF(AND(ISNUMBER(OFFSET('Sanitation Data'!$D$11,0,10*ROW('Sanitation Data'!D158))),'Data Summary'!CR164="Yes"),OFFSET('Sanitation Data'!$D$11,0,10*ROW('Sanitation Data'!D158)),NA())</f>
        <v>#N/A</v>
      </c>
      <c r="AD164" s="120" t="e">
        <f ca="1">+IF(AND(ISNUMBER(OFFSET('Sanitation Data'!$D$12,0,10*ROW('Sanitation Data'!D158))),'Data Summary'!CS164="Yes"),OFFSET('Sanitation Data'!$D$12,0,10*ROW('Sanitation Data'!D158)),NA())</f>
        <v>#N/A</v>
      </c>
      <c r="AE164" s="120" t="e">
        <f ca="1">+IF(AND(ISNUMBER(OFFSET('Sanitation Data'!$D$13,0,10*ROW('Sanitation Data'!D158))),'Data Summary'!CT164="Yes"),OFFSET('Sanitation Data'!$D$13,0,10*ROW('Sanitation Data'!D158)),NA())</f>
        <v>#N/A</v>
      </c>
      <c r="AF164" s="120" t="e">
        <f ca="1">+IF(AND(ISNUMBER(OFFSET('Sanitation Data'!$E$5,0,10*ROW('Sanitation Data'!E158))),'Data Summary'!CU164="Yes"),100-OFFSET('Sanitation Data'!$E$5,0,10*ROW('Sanitation Data'!E158)),NA())</f>
        <v>#N/A</v>
      </c>
      <c r="AG164" s="120" t="e">
        <f ca="1">+IF(AND(ISNUMBER(OFFSET('Sanitation Data'!$E$7,0,10*ROW('Sanitation Data'!E158))),'Data Summary'!CV164="Yes"),OFFSET('Sanitation Data'!$E$7,0,10*ROW('Sanitation Data'!E158)),NA())</f>
        <v>#N/A</v>
      </c>
      <c r="AH164" s="120" t="e">
        <f ca="1">+IF(AND(ISNUMBER(OFFSET('Sanitation Data'!$E$11,0,10*ROW('Sanitation Data'!E158))),'Data Summary'!CW164="Yes"),OFFSET('Sanitation Data'!$E$11,0,10*ROW('Sanitation Data'!E158)),NA())</f>
        <v>#N/A</v>
      </c>
      <c r="AI164" s="120" t="e">
        <f ca="1">+IF(AND(ISNUMBER(OFFSET('Sanitation Data'!$E$12,0,10*ROW('Sanitation Data'!E158))),'Data Summary'!CX164="Yes"),OFFSET('Sanitation Data'!$E$12,0,10*ROW('Sanitation Data'!E158)),NA())</f>
        <v>#N/A</v>
      </c>
      <c r="AJ164" s="120" t="e">
        <f ca="1">+IF(AND(ISNUMBER(OFFSET('Sanitation Data'!$E$13,0,10*ROW('Sanitation Data'!E158))),'Data Summary'!CY164="Yes"),OFFSET('Sanitation Data'!$E$13,0,10*ROW('Sanitation Data'!E158)),NA())</f>
        <v>#N/A</v>
      </c>
      <c r="AK164" s="120" t="e">
        <f ca="1">+IF(AND(ISNUMBER(OFFSET('Sanitation Data'!$F$5,0,10*ROW('Sanitation Data'!F158))),'Data Summary'!CZ164="Yes"),100-OFFSET('Sanitation Data'!$F$5,0,10*ROW('Sanitation Data'!F158)),NA())</f>
        <v>#N/A</v>
      </c>
      <c r="AL164" s="120" t="e">
        <f ca="1">+IF(AND(ISNUMBER(OFFSET('Sanitation Data'!$F$7,0,10*ROW('Sanitation Data'!F158))),'Data Summary'!DA164="Yes"),OFFSET('Sanitation Data'!$F$7,0,10*ROW('Sanitation Data'!F158)),NA())</f>
        <v>#N/A</v>
      </c>
      <c r="AM164" s="120" t="e">
        <f ca="1">+IF(AND(ISNUMBER(OFFSET('Sanitation Data'!$F$11,0,10*ROW('Sanitation Data'!F158))),'Data Summary'!DB164="Yes"),OFFSET('Sanitation Data'!$F$11,0,10*ROW('Sanitation Data'!F158)),NA())</f>
        <v>#N/A</v>
      </c>
      <c r="AN164" s="120" t="e">
        <f ca="1">+IF(AND(ISNUMBER(OFFSET('Sanitation Data'!$F$12,0,10*ROW('Sanitation Data'!F158))),'Data Summary'!DC164="Yes"),OFFSET('Sanitation Data'!$F$12,0,10*ROW('Sanitation Data'!F158)),NA())</f>
        <v>#N/A</v>
      </c>
      <c r="AO164" s="120" t="e">
        <f ca="1">+IF(AND(ISNUMBER(OFFSET('Sanitation Data'!$F$13,0,10*ROW('Sanitation Data'!F158))),'Data Summary'!DD164="Yes"),OFFSET('Sanitation Data'!$F$13,0,10*ROW('Sanitation Data'!F158)),NA())</f>
        <v>#N/A</v>
      </c>
      <c r="AP164" s="120" t="e">
        <f ca="1">+IF(AND(ISNUMBER(OFFSET('Sanitation Data'!$G$5,0,10*ROW('Sanitation Data'!G158))),'Data Summary'!DE164="Yes"),100-OFFSET('Sanitation Data'!$G$5,0,10*ROW('Sanitation Data'!G158)),NA())</f>
        <v>#N/A</v>
      </c>
      <c r="AQ164" s="120" t="e">
        <f ca="1">+IF(AND(ISNUMBER(OFFSET('Sanitation Data'!$G$7,0,10*ROW('Sanitation Data'!G158))),'Data Summary'!DF164="Yes"),OFFSET('Sanitation Data'!$G$7,0,10*ROW('Sanitation Data'!G158)),NA())</f>
        <v>#N/A</v>
      </c>
      <c r="AR164" s="120" t="e">
        <f ca="1">+IF(AND(ISNUMBER(OFFSET('Sanitation Data'!$G$11,0,10*ROW('Sanitation Data'!G158))),'Data Summary'!DG164="Yes"),OFFSET('Sanitation Data'!$G$11,0,10*ROW('Sanitation Data'!G158)),NA())</f>
        <v>#N/A</v>
      </c>
      <c r="AS164" s="120" t="e">
        <f ca="1">+IF(AND(ISNUMBER(OFFSET('Sanitation Data'!$G$12,0,10*ROW('Sanitation Data'!G158))),'Data Summary'!DH164="Yes"),OFFSET('Sanitation Data'!$G$12,0,10*ROW('Sanitation Data'!G158)),NA())</f>
        <v>#N/A</v>
      </c>
      <c r="AT164" s="120" t="e">
        <f ca="1">+IF(AND(ISNUMBER(OFFSET('Sanitation Data'!$G$13,0,10*ROW('Sanitation Data'!G158))),'Data Summary'!DI164="Yes"),OFFSET('Sanitation Data'!$G$13,0,10*ROW('Sanitation Data'!G158)),NA())</f>
        <v>#N/A</v>
      </c>
      <c r="AU164" s="120" t="e">
        <f ca="1">+IF(AND(ISNUMBER(OFFSET('Sanitation Data'!$H$5,0,10*ROW('Sanitation Data'!H158))),'Data Summary'!DJ164="Yes"),100-OFFSET('Sanitation Data'!$H$5,0,10*ROW('Sanitation Data'!H158)),NA())</f>
        <v>#N/A</v>
      </c>
      <c r="AV164" s="120" t="e">
        <f ca="1">+IF(AND(ISNUMBER(OFFSET('Sanitation Data'!$H$7,0,10*ROW('Sanitation Data'!H158))),'Data Summary'!DK164="Yes"),OFFSET('Sanitation Data'!$H$7,0,10*ROW('Sanitation Data'!H158)),NA())</f>
        <v>#N/A</v>
      </c>
      <c r="AW164" s="120" t="e">
        <f ca="1">+IF(AND(ISNUMBER(OFFSET('Sanitation Data'!$H$11,0,10*ROW('Sanitation Data'!H158))),'Data Summary'!DL164="Yes"),OFFSET('Sanitation Data'!$H$11,0,10*ROW('Sanitation Data'!H158)),NA())</f>
        <v>#N/A</v>
      </c>
      <c r="AX164" s="120" t="e">
        <f ca="1">+IF(AND(ISNUMBER(OFFSET('Sanitation Data'!$H$12,0,10*ROW('Sanitation Data'!H158))),'Data Summary'!DM164="Yes"),OFFSET('Sanitation Data'!$H$12,0,10*ROW('Sanitation Data'!H158)),NA())</f>
        <v>#N/A</v>
      </c>
      <c r="AY164" s="120" t="e">
        <f ca="1">+IF(AND(ISNUMBER(OFFSET('Sanitation Data'!$H$13,0,10*ROW('Sanitation Data'!H158))),'Data Summary'!DN164="Yes"),OFFSET('Sanitation Data'!$H$13,0,10*ROW('Sanitation Data'!H158)),NA())</f>
        <v>#N/A</v>
      </c>
      <c r="AZ164" s="121" t="e">
        <f ca="1">+IF(AND(ISNUMBER(OFFSET('Hygiene Data'!$C$6,0,10*ROW('Hygiene Data'!C158))),'Data Summary'!DO164="Yes"),OFFSET('Hygiene Data'!$C$6,0,10*ROW('Hygiene Data'!C158)),NA())</f>
        <v>#N/A</v>
      </c>
      <c r="BA164" s="121" t="e">
        <f ca="1">+IF(AND(ISNUMBER(OFFSET('Hygiene Data'!$C$8,0,10*ROW('Hygiene Data'!C158))),'Data Summary'!DP164="Yes"),OFFSET('Hygiene Data'!$C$8,0,10*ROW('Hygiene Data'!C158)),NA())</f>
        <v>#N/A</v>
      </c>
      <c r="BB164" s="121" t="e">
        <f ca="1">+IF(AND(ISNUMBER(OFFSET('Hygiene Data'!$C$10,0,10*ROW('Hygiene Data'!C158))),'Data Summary'!DQ164="Yes"),OFFSET('Hygiene Data'!$C$10,0,10*ROW('Hygiene Data'!C158)),NA())</f>
        <v>#N/A</v>
      </c>
      <c r="BC164" s="121" t="e">
        <f ca="1">+IF(AND(ISNUMBER(OFFSET('Hygiene Data'!$D$6,0,10*ROW('Hygiene Data'!D158))),'Data Summary'!DR164="Yes"),OFFSET('Hygiene Data'!$D$6,0,10*ROW('Hygiene Data'!D158)),NA())</f>
        <v>#N/A</v>
      </c>
      <c r="BD164" s="121" t="e">
        <f ca="1">+IF(AND(ISNUMBER(OFFSET('Hygiene Data'!$D$8,0,10*ROW('Hygiene Data'!D158))),'Data Summary'!DS164="Yes"),OFFSET('Hygiene Data'!$D$8,0,10*ROW('Hygiene Data'!D158)),NA())</f>
        <v>#N/A</v>
      </c>
      <c r="BE164" s="121" t="e">
        <f ca="1">+IF(AND(ISNUMBER(OFFSET('Hygiene Data'!$D$10,0,10*ROW('Hygiene Data'!D158))),'Data Summary'!DT164="Yes"),OFFSET('Hygiene Data'!$D$10,0,10*ROW('Hygiene Data'!D158)),NA())</f>
        <v>#N/A</v>
      </c>
      <c r="BF164" s="121" t="e">
        <f ca="1">+IF(AND(ISNUMBER(OFFSET('Hygiene Data'!$E$6,0,10*ROW('Hygiene Data'!E158))),'Data Summary'!DU164="Yes"),OFFSET('Hygiene Data'!$E$6,0,10*ROW('Hygiene Data'!E158)),NA())</f>
        <v>#N/A</v>
      </c>
      <c r="BG164" s="121" t="e">
        <f ca="1">+IF(AND(ISNUMBER(OFFSET('Hygiene Data'!$E$8,0,10*ROW('Hygiene Data'!E158))),'Data Summary'!DV164="Yes"),OFFSET('Hygiene Data'!$E$8,0,10*ROW('Hygiene Data'!E158)),NA())</f>
        <v>#N/A</v>
      </c>
      <c r="BH164" s="121" t="e">
        <f ca="1">+IF(AND(ISNUMBER(OFFSET('Hygiene Data'!$E$10,0,10*ROW('Hygiene Data'!E158))),'Data Summary'!DW164="Yes"),OFFSET('Hygiene Data'!$E$10,0,10*ROW('Hygiene Data'!E158)),NA())</f>
        <v>#N/A</v>
      </c>
      <c r="BI164" s="121" t="e">
        <f ca="1">+IF(AND(ISNUMBER(OFFSET('Hygiene Data'!$F$6,0,10*ROW('Hygiene Data'!F158))),'Data Summary'!DX164="Yes"),OFFSET('Hygiene Data'!$F$6,0,10*ROW('Hygiene Data'!F158)),NA())</f>
        <v>#N/A</v>
      </c>
      <c r="BJ164" s="121" t="e">
        <f ca="1">+IF(AND(ISNUMBER(OFFSET('Hygiene Data'!$F$8,0,10*ROW('Hygiene Data'!F158))),'Data Summary'!DY164="Yes"),OFFSET('Hygiene Data'!$F$8,0,10*ROW('Hygiene Data'!F158)),NA())</f>
        <v>#N/A</v>
      </c>
      <c r="BK164" s="121" t="e">
        <f ca="1">+IF(AND(ISNUMBER(OFFSET('Hygiene Data'!$F$10,0,10*ROW('Hygiene Data'!F158))),'Data Summary'!DZ164="Yes"),OFFSET('Hygiene Data'!$F$10,0,10*ROW('Hygiene Data'!F158)),NA())</f>
        <v>#N/A</v>
      </c>
      <c r="BL164" s="121" t="e">
        <f ca="1">+IF(AND(ISNUMBER(OFFSET('Hygiene Data'!$G$6,0,10*ROW('Hygiene Data'!G158))),'Data Summary'!EA164="Yes"),OFFSET('Hygiene Data'!$G$6,0,10*ROW('Hygiene Data'!G158)),NA())</f>
        <v>#N/A</v>
      </c>
      <c r="BM164" s="121" t="e">
        <f ca="1">+IF(AND(ISNUMBER(OFFSET('Hygiene Data'!$G$8,0,10*ROW('Hygiene Data'!G158))),'Data Summary'!EB164="Yes"),OFFSET('Hygiene Data'!$G$8,0,10*ROW('Hygiene Data'!G158)),NA())</f>
        <v>#N/A</v>
      </c>
      <c r="BN164" s="121" t="e">
        <f ca="1">+IF(AND(ISNUMBER(OFFSET('Hygiene Data'!$G$10,0,10*ROW('Hygiene Data'!G158))),'Data Summary'!EC164="Yes"),OFFSET('Hygiene Data'!$G$10,0,10*ROW('Hygiene Data'!G158)),NA())</f>
        <v>#N/A</v>
      </c>
      <c r="BO164" s="121" t="e">
        <f ca="1">+IF(AND(ISNUMBER(OFFSET('Hygiene Data'!$H$6,0,10*ROW('Hygiene Data'!H158))),'Data Summary'!ED164="Yes"),OFFSET('Hygiene Data'!$H$6,0,10*ROW('Hygiene Data'!H158)),NA())</f>
        <v>#N/A</v>
      </c>
      <c r="BP164" s="121" t="e">
        <f ca="1">+IF(AND(ISNUMBER(OFFSET('Hygiene Data'!$H$8,0,10*ROW('Hygiene Data'!H158))),'Data Summary'!EE164="Yes"),OFFSET('Hygiene Data'!$H$8,0,10*ROW('Hygiene Data'!H158)),NA())</f>
        <v>#N/A</v>
      </c>
      <c r="BQ164" s="121" t="e">
        <f ca="1">+IF(AND(ISNUMBER(OFFSET('Hygiene Data'!$H$10,0,10*ROW('Hygiene Data'!H158))),'Data Summary'!EF164="Yes"),OFFSET('Hygiene Data'!$H$10,0,10*ROW('Hygiene Data'!H158)),NA())</f>
        <v>#N/A</v>
      </c>
    </row>
    <row r="165" spans="1:69" x14ac:dyDescent="0.2">
      <c r="A165" s="44" t="e">
        <f ca="1">+IF(OFFSET('Water Data'!$B$1,0,10*ROW('Water Data'!B159))="",NA(),OFFSET('Water Data'!$B$1,0,10*ROW('Water Data'!B159)))</f>
        <v>#N/A</v>
      </c>
      <c r="B165" s="44" t="e">
        <f ca="1">+IF(OFFSET('Water Data'!$A$3,0,10*ROW('Water Data'!A162))="",NA(),OFFSET('Water Data'!$A$3,0,10*ROW('Water Data'!A162)))</f>
        <v>#N/A</v>
      </c>
      <c r="C165" s="44" t="e">
        <f ca="1">+IF(OFFSET('Water Data'!$C$3,0,10*ROW('Water Data'!C162))="",NA(),OFFSET('Water Data'!$C$3,0,10*ROW('Water Data'!C162)))</f>
        <v>#N/A</v>
      </c>
      <c r="D165" s="119" t="e">
        <f ca="1">+IF(AND(ISNUMBER(OFFSET('Water Data'!$C$5,0,10*ROW('Water Data'!C159))),'Data Summary'!BS165="Yes"),100-OFFSET('Water Data'!$C$5,0,10*ROW('Water Data'!C159)),NA())</f>
        <v>#N/A</v>
      </c>
      <c r="E165" s="119" t="e">
        <f ca="1">+IF(AND(ISNUMBER(OFFSET('Water Data'!$C$7,0,10*ROW('Water Data'!C159))),'Data Summary'!BT165="Yes"),OFFSET('Water Data'!$C$7,0,10*ROW('Water Data'!C159)),NA())</f>
        <v>#N/A</v>
      </c>
      <c r="F165" s="119" t="e">
        <f ca="1">+IF(AND(ISNUMBER(OFFSET('Water Data'!$C$10,0,10*ROW('Water Data'!C159))),'Data Summary'!BU165="Yes"),OFFSET('Water Data'!$C$10,0,10*ROW('Water Data'!C159)),NA())</f>
        <v>#N/A</v>
      </c>
      <c r="G165" s="119" t="e">
        <f ca="1">+IF(AND(ISNUMBER(OFFSET('Water Data'!$D$5,0,10*ROW('Water Data'!D159))),'Data Summary'!BV165="Yes"),100-OFFSET('Water Data'!$D$5,0,10*ROW('Water Data'!D159)),NA())</f>
        <v>#N/A</v>
      </c>
      <c r="H165" s="119" t="e">
        <f ca="1">+IF(AND(ISNUMBER(OFFSET('Water Data'!$D$7,0,10*ROW('Water Data'!D159))),'Data Summary'!BW165="Yes"),OFFSET('Water Data'!$D$7,0,10*ROW('Water Data'!D159)),NA())</f>
        <v>#N/A</v>
      </c>
      <c r="I165" s="119" t="e">
        <f ca="1">+IF(AND(ISNUMBER(OFFSET('Water Data'!$D$10,0,10*ROW('Water Data'!D159))),'Data Summary'!BX165="Yes"),OFFSET('Water Data'!$D$10,0,10*ROW('Water Data'!D159)),NA())</f>
        <v>#N/A</v>
      </c>
      <c r="J165" s="119" t="e">
        <f ca="1">+IF(AND(ISNUMBER(OFFSET('Water Data'!$E$5,0,10*ROW('Water Data'!E159))),'Data Summary'!BY165="Yes"),100-OFFSET('Water Data'!$E$5,0,10*ROW('Water Data'!E159)),NA())</f>
        <v>#N/A</v>
      </c>
      <c r="K165" s="119" t="e">
        <f ca="1">+IF(AND(ISNUMBER(OFFSET('Water Data'!$E$7,0,10*ROW('Water Data'!E159))),'Data Summary'!BZ165="Yes"),OFFSET('Water Data'!$E$7,0,10*ROW('Water Data'!E159)),NA())</f>
        <v>#N/A</v>
      </c>
      <c r="L165" s="119" t="e">
        <f ca="1">+IF(AND(ISNUMBER(OFFSET('Water Data'!$E$10,0,10*ROW('Water Data'!E159))),'Data Summary'!CA165="Yes"),OFFSET('Water Data'!$E$10,0,10*ROW('Water Data'!E159)),NA())</f>
        <v>#N/A</v>
      </c>
      <c r="M165" s="119" t="e">
        <f ca="1">+IF(AND(ISNUMBER(OFFSET('Water Data'!$F$5,0,10*ROW('Water Data'!F159))),'Data Summary'!CB165="Yes"),100-OFFSET('Water Data'!$F$5,0,10*ROW('Water Data'!F159)),NA())</f>
        <v>#N/A</v>
      </c>
      <c r="N165" s="119" t="e">
        <f ca="1">+IF(AND(ISNUMBER(OFFSET('Water Data'!$F$7,0,10*ROW('Water Data'!F159))),'Data Summary'!CC165="Yes"),OFFSET('Water Data'!$F$7,0,10*ROW('Water Data'!F159)),NA())</f>
        <v>#N/A</v>
      </c>
      <c r="O165" s="119" t="e">
        <f ca="1">+IF(AND(ISNUMBER(OFFSET('Water Data'!$F$10,0,10*ROW('Water Data'!F159))),'Data Summary'!CD165="Yes"),OFFSET('Water Data'!$F$10,0,10*ROW('Water Data'!F159)),NA())</f>
        <v>#N/A</v>
      </c>
      <c r="P165" s="119" t="e">
        <f ca="1">+IF(AND(ISNUMBER(OFFSET('Water Data'!$G$5,0,10*ROW('Water Data'!G159))),'Data Summary'!CE165="Yes"),100-OFFSET('Water Data'!$G$5,0,10*ROW('Water Data'!G159)),NA())</f>
        <v>#N/A</v>
      </c>
      <c r="Q165" s="119" t="e">
        <f ca="1">+IF(AND(ISNUMBER(OFFSET('Water Data'!$G$7,0,10*ROW('Water Data'!G159))),'Data Summary'!CF165="Yes"),OFFSET('Water Data'!$G$7,0,10*ROW('Water Data'!G159)),NA())</f>
        <v>#N/A</v>
      </c>
      <c r="R165" s="119" t="e">
        <f ca="1">+IF(AND(ISNUMBER(OFFSET('Water Data'!$G$10,0,10*ROW('Water Data'!G159))),'Data Summary'!CG165="Yes"),OFFSET('Water Data'!$G$10,0,10*ROW('Water Data'!G159)),NA())</f>
        <v>#N/A</v>
      </c>
      <c r="S165" s="119" t="e">
        <f ca="1">+IF(AND(ISNUMBER(OFFSET('Water Data'!$H$5,0,10*ROW('Water Data'!H159))),'Data Summary'!CH165="Yes"),100-OFFSET('Water Data'!$H$5,0,10*ROW('Water Data'!H159)),NA())</f>
        <v>#N/A</v>
      </c>
      <c r="T165" s="119" t="e">
        <f ca="1">+IF(AND(ISNUMBER(OFFSET('Water Data'!$H$7,0,10*ROW('Water Data'!H159))),'Data Summary'!CI165="Yes"),OFFSET('Water Data'!$H$7,0,10*ROW('Water Data'!H159)),NA())</f>
        <v>#N/A</v>
      </c>
      <c r="U165" s="119" t="e">
        <f ca="1">+IF(AND(ISNUMBER(OFFSET('Water Data'!$H$10,0,10*ROW('Water Data'!H159))),'Data Summary'!CJ165="Yes"),OFFSET('Water Data'!$H$10,0,10*ROW('Water Data'!H159)),NA())</f>
        <v>#N/A</v>
      </c>
      <c r="V165" s="120" t="e">
        <f ca="1">+IF(AND(ISNUMBER(OFFSET('Sanitation Data'!$C$5,0,10*ROW('Sanitation Data'!C159))),'Data Summary'!CK165="Yes"),100-OFFSET('Sanitation Data'!$C$5,0,10*ROW('Sanitation Data'!C159)),NA())</f>
        <v>#N/A</v>
      </c>
      <c r="W165" s="120" t="e">
        <f ca="1">+IF(AND(ISNUMBER(OFFSET('Sanitation Data'!$C$7,0,10*ROW('Sanitation Data'!C159))),'Data Summary'!CL165="Yes"),OFFSET('Sanitation Data'!$C$7,0,10*ROW('Sanitation Data'!C159)),NA())</f>
        <v>#N/A</v>
      </c>
      <c r="X165" s="120" t="e">
        <f ca="1">+IF(AND(ISNUMBER(OFFSET('Sanitation Data'!$C$11,0,10*ROW('Sanitation Data'!C159))),'Data Summary'!CM165="Yes"),OFFSET('Sanitation Data'!$C$11,0,10*ROW('Sanitation Data'!C159)),NA())</f>
        <v>#N/A</v>
      </c>
      <c r="Y165" s="120" t="e">
        <f ca="1">+IF(AND(ISNUMBER(OFFSET('Sanitation Data'!$C$12,0,10*ROW('Sanitation Data'!C159))),'Data Summary'!CN165="Yes"),OFFSET('Sanitation Data'!$C$12,0,10*ROW('Sanitation Data'!C159)),NA())</f>
        <v>#N/A</v>
      </c>
      <c r="Z165" s="120" t="e">
        <f ca="1">+IF(AND(ISNUMBER(OFFSET('Sanitation Data'!$C$13,0,10*ROW('Sanitation Data'!C159))),'Data Summary'!CO165="Yes"),OFFSET('Sanitation Data'!$C$13,0,10*ROW('Sanitation Data'!C159)),NA())</f>
        <v>#N/A</v>
      </c>
      <c r="AA165" s="120" t="e">
        <f ca="1">+IF(AND(ISNUMBER(OFFSET('Sanitation Data'!$D$5,0,10*ROW('Sanitation Data'!D159))),'Data Summary'!CP165="Yes"),100-OFFSET('Sanitation Data'!$D$5,0,10*ROW('Sanitation Data'!D159)),NA())</f>
        <v>#N/A</v>
      </c>
      <c r="AB165" s="120" t="e">
        <f ca="1">+IF(AND(ISNUMBER(OFFSET('Sanitation Data'!$D$7,0,10*ROW('Sanitation Data'!D159))),'Data Summary'!CQ165="Yes"),OFFSET('Sanitation Data'!$D$7,0,10*ROW('Sanitation Data'!D159)),NA())</f>
        <v>#N/A</v>
      </c>
      <c r="AC165" s="120" t="e">
        <f ca="1">+IF(AND(ISNUMBER(OFFSET('Sanitation Data'!$D$11,0,10*ROW('Sanitation Data'!D159))),'Data Summary'!CR165="Yes"),OFFSET('Sanitation Data'!$D$11,0,10*ROW('Sanitation Data'!D159)),NA())</f>
        <v>#N/A</v>
      </c>
      <c r="AD165" s="120" t="e">
        <f ca="1">+IF(AND(ISNUMBER(OFFSET('Sanitation Data'!$D$12,0,10*ROW('Sanitation Data'!D159))),'Data Summary'!CS165="Yes"),OFFSET('Sanitation Data'!$D$12,0,10*ROW('Sanitation Data'!D159)),NA())</f>
        <v>#N/A</v>
      </c>
      <c r="AE165" s="120" t="e">
        <f ca="1">+IF(AND(ISNUMBER(OFFSET('Sanitation Data'!$D$13,0,10*ROW('Sanitation Data'!D159))),'Data Summary'!CT165="Yes"),OFFSET('Sanitation Data'!$D$13,0,10*ROW('Sanitation Data'!D159)),NA())</f>
        <v>#N/A</v>
      </c>
      <c r="AF165" s="120" t="e">
        <f ca="1">+IF(AND(ISNUMBER(OFFSET('Sanitation Data'!$E$5,0,10*ROW('Sanitation Data'!E159))),'Data Summary'!CU165="Yes"),100-OFFSET('Sanitation Data'!$E$5,0,10*ROW('Sanitation Data'!E159)),NA())</f>
        <v>#N/A</v>
      </c>
      <c r="AG165" s="120" t="e">
        <f ca="1">+IF(AND(ISNUMBER(OFFSET('Sanitation Data'!$E$7,0,10*ROW('Sanitation Data'!E159))),'Data Summary'!CV165="Yes"),OFFSET('Sanitation Data'!$E$7,0,10*ROW('Sanitation Data'!E159)),NA())</f>
        <v>#N/A</v>
      </c>
      <c r="AH165" s="120" t="e">
        <f ca="1">+IF(AND(ISNUMBER(OFFSET('Sanitation Data'!$E$11,0,10*ROW('Sanitation Data'!E159))),'Data Summary'!CW165="Yes"),OFFSET('Sanitation Data'!$E$11,0,10*ROW('Sanitation Data'!E159)),NA())</f>
        <v>#N/A</v>
      </c>
      <c r="AI165" s="120" t="e">
        <f ca="1">+IF(AND(ISNUMBER(OFFSET('Sanitation Data'!$E$12,0,10*ROW('Sanitation Data'!E159))),'Data Summary'!CX165="Yes"),OFFSET('Sanitation Data'!$E$12,0,10*ROW('Sanitation Data'!E159)),NA())</f>
        <v>#N/A</v>
      </c>
      <c r="AJ165" s="120" t="e">
        <f ca="1">+IF(AND(ISNUMBER(OFFSET('Sanitation Data'!$E$13,0,10*ROW('Sanitation Data'!E159))),'Data Summary'!CY165="Yes"),OFFSET('Sanitation Data'!$E$13,0,10*ROW('Sanitation Data'!E159)),NA())</f>
        <v>#N/A</v>
      </c>
      <c r="AK165" s="120" t="e">
        <f ca="1">+IF(AND(ISNUMBER(OFFSET('Sanitation Data'!$F$5,0,10*ROW('Sanitation Data'!F159))),'Data Summary'!CZ165="Yes"),100-OFFSET('Sanitation Data'!$F$5,0,10*ROW('Sanitation Data'!F159)),NA())</f>
        <v>#N/A</v>
      </c>
      <c r="AL165" s="120" t="e">
        <f ca="1">+IF(AND(ISNUMBER(OFFSET('Sanitation Data'!$F$7,0,10*ROW('Sanitation Data'!F159))),'Data Summary'!DA165="Yes"),OFFSET('Sanitation Data'!$F$7,0,10*ROW('Sanitation Data'!F159)),NA())</f>
        <v>#N/A</v>
      </c>
      <c r="AM165" s="120" t="e">
        <f ca="1">+IF(AND(ISNUMBER(OFFSET('Sanitation Data'!$F$11,0,10*ROW('Sanitation Data'!F159))),'Data Summary'!DB165="Yes"),OFFSET('Sanitation Data'!$F$11,0,10*ROW('Sanitation Data'!F159)),NA())</f>
        <v>#N/A</v>
      </c>
      <c r="AN165" s="120" t="e">
        <f ca="1">+IF(AND(ISNUMBER(OFFSET('Sanitation Data'!$F$12,0,10*ROW('Sanitation Data'!F159))),'Data Summary'!DC165="Yes"),OFFSET('Sanitation Data'!$F$12,0,10*ROW('Sanitation Data'!F159)),NA())</f>
        <v>#N/A</v>
      </c>
      <c r="AO165" s="120" t="e">
        <f ca="1">+IF(AND(ISNUMBER(OFFSET('Sanitation Data'!$F$13,0,10*ROW('Sanitation Data'!F159))),'Data Summary'!DD165="Yes"),OFFSET('Sanitation Data'!$F$13,0,10*ROW('Sanitation Data'!F159)),NA())</f>
        <v>#N/A</v>
      </c>
      <c r="AP165" s="120" t="e">
        <f ca="1">+IF(AND(ISNUMBER(OFFSET('Sanitation Data'!$G$5,0,10*ROW('Sanitation Data'!G159))),'Data Summary'!DE165="Yes"),100-OFFSET('Sanitation Data'!$G$5,0,10*ROW('Sanitation Data'!G159)),NA())</f>
        <v>#N/A</v>
      </c>
      <c r="AQ165" s="120" t="e">
        <f ca="1">+IF(AND(ISNUMBER(OFFSET('Sanitation Data'!$G$7,0,10*ROW('Sanitation Data'!G159))),'Data Summary'!DF165="Yes"),OFFSET('Sanitation Data'!$G$7,0,10*ROW('Sanitation Data'!G159)),NA())</f>
        <v>#N/A</v>
      </c>
      <c r="AR165" s="120" t="e">
        <f ca="1">+IF(AND(ISNUMBER(OFFSET('Sanitation Data'!$G$11,0,10*ROW('Sanitation Data'!G159))),'Data Summary'!DG165="Yes"),OFFSET('Sanitation Data'!$G$11,0,10*ROW('Sanitation Data'!G159)),NA())</f>
        <v>#N/A</v>
      </c>
      <c r="AS165" s="120" t="e">
        <f ca="1">+IF(AND(ISNUMBER(OFFSET('Sanitation Data'!$G$12,0,10*ROW('Sanitation Data'!G159))),'Data Summary'!DH165="Yes"),OFFSET('Sanitation Data'!$G$12,0,10*ROW('Sanitation Data'!G159)),NA())</f>
        <v>#N/A</v>
      </c>
      <c r="AT165" s="120" t="e">
        <f ca="1">+IF(AND(ISNUMBER(OFFSET('Sanitation Data'!$G$13,0,10*ROW('Sanitation Data'!G159))),'Data Summary'!DI165="Yes"),OFFSET('Sanitation Data'!$G$13,0,10*ROW('Sanitation Data'!G159)),NA())</f>
        <v>#N/A</v>
      </c>
      <c r="AU165" s="120" t="e">
        <f ca="1">+IF(AND(ISNUMBER(OFFSET('Sanitation Data'!$H$5,0,10*ROW('Sanitation Data'!H159))),'Data Summary'!DJ165="Yes"),100-OFFSET('Sanitation Data'!$H$5,0,10*ROW('Sanitation Data'!H159)),NA())</f>
        <v>#N/A</v>
      </c>
      <c r="AV165" s="120" t="e">
        <f ca="1">+IF(AND(ISNUMBER(OFFSET('Sanitation Data'!$H$7,0,10*ROW('Sanitation Data'!H159))),'Data Summary'!DK165="Yes"),OFFSET('Sanitation Data'!$H$7,0,10*ROW('Sanitation Data'!H159)),NA())</f>
        <v>#N/A</v>
      </c>
      <c r="AW165" s="120" t="e">
        <f ca="1">+IF(AND(ISNUMBER(OFFSET('Sanitation Data'!$H$11,0,10*ROW('Sanitation Data'!H159))),'Data Summary'!DL165="Yes"),OFFSET('Sanitation Data'!$H$11,0,10*ROW('Sanitation Data'!H159)),NA())</f>
        <v>#N/A</v>
      </c>
      <c r="AX165" s="120" t="e">
        <f ca="1">+IF(AND(ISNUMBER(OFFSET('Sanitation Data'!$H$12,0,10*ROW('Sanitation Data'!H159))),'Data Summary'!DM165="Yes"),OFFSET('Sanitation Data'!$H$12,0,10*ROW('Sanitation Data'!H159)),NA())</f>
        <v>#N/A</v>
      </c>
      <c r="AY165" s="120" t="e">
        <f ca="1">+IF(AND(ISNUMBER(OFFSET('Sanitation Data'!$H$13,0,10*ROW('Sanitation Data'!H159))),'Data Summary'!DN165="Yes"),OFFSET('Sanitation Data'!$H$13,0,10*ROW('Sanitation Data'!H159)),NA())</f>
        <v>#N/A</v>
      </c>
      <c r="AZ165" s="121" t="e">
        <f ca="1">+IF(AND(ISNUMBER(OFFSET('Hygiene Data'!$C$6,0,10*ROW('Hygiene Data'!C159))),'Data Summary'!DO165="Yes"),OFFSET('Hygiene Data'!$C$6,0,10*ROW('Hygiene Data'!C159)),NA())</f>
        <v>#N/A</v>
      </c>
      <c r="BA165" s="121" t="e">
        <f ca="1">+IF(AND(ISNUMBER(OFFSET('Hygiene Data'!$C$8,0,10*ROW('Hygiene Data'!C159))),'Data Summary'!DP165="Yes"),OFFSET('Hygiene Data'!$C$8,0,10*ROW('Hygiene Data'!C159)),NA())</f>
        <v>#N/A</v>
      </c>
      <c r="BB165" s="121" t="e">
        <f ca="1">+IF(AND(ISNUMBER(OFFSET('Hygiene Data'!$C$10,0,10*ROW('Hygiene Data'!C159))),'Data Summary'!DQ165="Yes"),OFFSET('Hygiene Data'!$C$10,0,10*ROW('Hygiene Data'!C159)),NA())</f>
        <v>#N/A</v>
      </c>
      <c r="BC165" s="121" t="e">
        <f ca="1">+IF(AND(ISNUMBER(OFFSET('Hygiene Data'!$D$6,0,10*ROW('Hygiene Data'!D159))),'Data Summary'!DR165="Yes"),OFFSET('Hygiene Data'!$D$6,0,10*ROW('Hygiene Data'!D159)),NA())</f>
        <v>#N/A</v>
      </c>
      <c r="BD165" s="121" t="e">
        <f ca="1">+IF(AND(ISNUMBER(OFFSET('Hygiene Data'!$D$8,0,10*ROW('Hygiene Data'!D159))),'Data Summary'!DS165="Yes"),OFFSET('Hygiene Data'!$D$8,0,10*ROW('Hygiene Data'!D159)),NA())</f>
        <v>#N/A</v>
      </c>
      <c r="BE165" s="121" t="e">
        <f ca="1">+IF(AND(ISNUMBER(OFFSET('Hygiene Data'!$D$10,0,10*ROW('Hygiene Data'!D159))),'Data Summary'!DT165="Yes"),OFFSET('Hygiene Data'!$D$10,0,10*ROW('Hygiene Data'!D159)),NA())</f>
        <v>#N/A</v>
      </c>
      <c r="BF165" s="121" t="e">
        <f ca="1">+IF(AND(ISNUMBER(OFFSET('Hygiene Data'!$E$6,0,10*ROW('Hygiene Data'!E159))),'Data Summary'!DU165="Yes"),OFFSET('Hygiene Data'!$E$6,0,10*ROW('Hygiene Data'!E159)),NA())</f>
        <v>#N/A</v>
      </c>
      <c r="BG165" s="121" t="e">
        <f ca="1">+IF(AND(ISNUMBER(OFFSET('Hygiene Data'!$E$8,0,10*ROW('Hygiene Data'!E159))),'Data Summary'!DV165="Yes"),OFFSET('Hygiene Data'!$E$8,0,10*ROW('Hygiene Data'!E159)),NA())</f>
        <v>#N/A</v>
      </c>
      <c r="BH165" s="121" t="e">
        <f ca="1">+IF(AND(ISNUMBER(OFFSET('Hygiene Data'!$E$10,0,10*ROW('Hygiene Data'!E159))),'Data Summary'!DW165="Yes"),OFFSET('Hygiene Data'!$E$10,0,10*ROW('Hygiene Data'!E159)),NA())</f>
        <v>#N/A</v>
      </c>
      <c r="BI165" s="121" t="e">
        <f ca="1">+IF(AND(ISNUMBER(OFFSET('Hygiene Data'!$F$6,0,10*ROW('Hygiene Data'!F159))),'Data Summary'!DX165="Yes"),OFFSET('Hygiene Data'!$F$6,0,10*ROW('Hygiene Data'!F159)),NA())</f>
        <v>#N/A</v>
      </c>
      <c r="BJ165" s="121" t="e">
        <f ca="1">+IF(AND(ISNUMBER(OFFSET('Hygiene Data'!$F$8,0,10*ROW('Hygiene Data'!F159))),'Data Summary'!DY165="Yes"),OFFSET('Hygiene Data'!$F$8,0,10*ROW('Hygiene Data'!F159)),NA())</f>
        <v>#N/A</v>
      </c>
      <c r="BK165" s="121" t="e">
        <f ca="1">+IF(AND(ISNUMBER(OFFSET('Hygiene Data'!$F$10,0,10*ROW('Hygiene Data'!F159))),'Data Summary'!DZ165="Yes"),OFFSET('Hygiene Data'!$F$10,0,10*ROW('Hygiene Data'!F159)),NA())</f>
        <v>#N/A</v>
      </c>
      <c r="BL165" s="121" t="e">
        <f ca="1">+IF(AND(ISNUMBER(OFFSET('Hygiene Data'!$G$6,0,10*ROW('Hygiene Data'!G159))),'Data Summary'!EA165="Yes"),OFFSET('Hygiene Data'!$G$6,0,10*ROW('Hygiene Data'!G159)),NA())</f>
        <v>#N/A</v>
      </c>
      <c r="BM165" s="121" t="e">
        <f ca="1">+IF(AND(ISNUMBER(OFFSET('Hygiene Data'!$G$8,0,10*ROW('Hygiene Data'!G159))),'Data Summary'!EB165="Yes"),OFFSET('Hygiene Data'!$G$8,0,10*ROW('Hygiene Data'!G159)),NA())</f>
        <v>#N/A</v>
      </c>
      <c r="BN165" s="121" t="e">
        <f ca="1">+IF(AND(ISNUMBER(OFFSET('Hygiene Data'!$G$10,0,10*ROW('Hygiene Data'!G159))),'Data Summary'!EC165="Yes"),OFFSET('Hygiene Data'!$G$10,0,10*ROW('Hygiene Data'!G159)),NA())</f>
        <v>#N/A</v>
      </c>
      <c r="BO165" s="121" t="e">
        <f ca="1">+IF(AND(ISNUMBER(OFFSET('Hygiene Data'!$H$6,0,10*ROW('Hygiene Data'!H159))),'Data Summary'!ED165="Yes"),OFFSET('Hygiene Data'!$H$6,0,10*ROW('Hygiene Data'!H159)),NA())</f>
        <v>#N/A</v>
      </c>
      <c r="BP165" s="121" t="e">
        <f ca="1">+IF(AND(ISNUMBER(OFFSET('Hygiene Data'!$H$8,0,10*ROW('Hygiene Data'!H159))),'Data Summary'!EE165="Yes"),OFFSET('Hygiene Data'!$H$8,0,10*ROW('Hygiene Data'!H159)),NA())</f>
        <v>#N/A</v>
      </c>
      <c r="BQ165" s="121" t="e">
        <f ca="1">+IF(AND(ISNUMBER(OFFSET('Hygiene Data'!$H$10,0,10*ROW('Hygiene Data'!H159))),'Data Summary'!EF165="Yes"),OFFSET('Hygiene Data'!$H$10,0,10*ROW('Hygiene Data'!H159)),NA())</f>
        <v>#N/A</v>
      </c>
    </row>
    <row r="166" spans="1:69" x14ac:dyDescent="0.2">
      <c r="A166" s="44" t="e">
        <f ca="1">+IF(OFFSET('Water Data'!$B$1,0,10*ROW('Water Data'!B160))="",NA(),OFFSET('Water Data'!$B$1,0,10*ROW('Water Data'!B160)))</f>
        <v>#N/A</v>
      </c>
      <c r="B166" s="44" t="e">
        <f ca="1">+IF(OFFSET('Water Data'!$A$3,0,10*ROW('Water Data'!A163))="",NA(),OFFSET('Water Data'!$A$3,0,10*ROW('Water Data'!A163)))</f>
        <v>#N/A</v>
      </c>
      <c r="C166" s="44" t="e">
        <f ca="1">+IF(OFFSET('Water Data'!$C$3,0,10*ROW('Water Data'!C163))="",NA(),OFFSET('Water Data'!$C$3,0,10*ROW('Water Data'!C163)))</f>
        <v>#N/A</v>
      </c>
      <c r="D166" s="119" t="e">
        <f ca="1">+IF(AND(ISNUMBER(OFFSET('Water Data'!$C$5,0,10*ROW('Water Data'!C160))),'Data Summary'!BS166="Yes"),100-OFFSET('Water Data'!$C$5,0,10*ROW('Water Data'!C160)),NA())</f>
        <v>#N/A</v>
      </c>
      <c r="E166" s="119" t="e">
        <f ca="1">+IF(AND(ISNUMBER(OFFSET('Water Data'!$C$7,0,10*ROW('Water Data'!C160))),'Data Summary'!BT166="Yes"),OFFSET('Water Data'!$C$7,0,10*ROW('Water Data'!C160)),NA())</f>
        <v>#N/A</v>
      </c>
      <c r="F166" s="119" t="e">
        <f ca="1">+IF(AND(ISNUMBER(OFFSET('Water Data'!$C$10,0,10*ROW('Water Data'!C160))),'Data Summary'!BU166="Yes"),OFFSET('Water Data'!$C$10,0,10*ROW('Water Data'!C160)),NA())</f>
        <v>#N/A</v>
      </c>
      <c r="G166" s="119" t="e">
        <f ca="1">+IF(AND(ISNUMBER(OFFSET('Water Data'!$D$5,0,10*ROW('Water Data'!D160))),'Data Summary'!BV166="Yes"),100-OFFSET('Water Data'!$D$5,0,10*ROW('Water Data'!D160)),NA())</f>
        <v>#N/A</v>
      </c>
      <c r="H166" s="119" t="e">
        <f ca="1">+IF(AND(ISNUMBER(OFFSET('Water Data'!$D$7,0,10*ROW('Water Data'!D160))),'Data Summary'!BW166="Yes"),OFFSET('Water Data'!$D$7,0,10*ROW('Water Data'!D160)),NA())</f>
        <v>#N/A</v>
      </c>
      <c r="I166" s="119" t="e">
        <f ca="1">+IF(AND(ISNUMBER(OFFSET('Water Data'!$D$10,0,10*ROW('Water Data'!D160))),'Data Summary'!BX166="Yes"),OFFSET('Water Data'!$D$10,0,10*ROW('Water Data'!D160)),NA())</f>
        <v>#N/A</v>
      </c>
      <c r="J166" s="119" t="e">
        <f ca="1">+IF(AND(ISNUMBER(OFFSET('Water Data'!$E$5,0,10*ROW('Water Data'!E160))),'Data Summary'!BY166="Yes"),100-OFFSET('Water Data'!$E$5,0,10*ROW('Water Data'!E160)),NA())</f>
        <v>#N/A</v>
      </c>
      <c r="K166" s="119" t="e">
        <f ca="1">+IF(AND(ISNUMBER(OFFSET('Water Data'!$E$7,0,10*ROW('Water Data'!E160))),'Data Summary'!BZ166="Yes"),OFFSET('Water Data'!$E$7,0,10*ROW('Water Data'!E160)),NA())</f>
        <v>#N/A</v>
      </c>
      <c r="L166" s="119" t="e">
        <f ca="1">+IF(AND(ISNUMBER(OFFSET('Water Data'!$E$10,0,10*ROW('Water Data'!E160))),'Data Summary'!CA166="Yes"),OFFSET('Water Data'!$E$10,0,10*ROW('Water Data'!E160)),NA())</f>
        <v>#N/A</v>
      </c>
      <c r="M166" s="119" t="e">
        <f ca="1">+IF(AND(ISNUMBER(OFFSET('Water Data'!$F$5,0,10*ROW('Water Data'!F160))),'Data Summary'!CB166="Yes"),100-OFFSET('Water Data'!$F$5,0,10*ROW('Water Data'!F160)),NA())</f>
        <v>#N/A</v>
      </c>
      <c r="N166" s="119" t="e">
        <f ca="1">+IF(AND(ISNUMBER(OFFSET('Water Data'!$F$7,0,10*ROW('Water Data'!F160))),'Data Summary'!CC166="Yes"),OFFSET('Water Data'!$F$7,0,10*ROW('Water Data'!F160)),NA())</f>
        <v>#N/A</v>
      </c>
      <c r="O166" s="119" t="e">
        <f ca="1">+IF(AND(ISNUMBER(OFFSET('Water Data'!$F$10,0,10*ROW('Water Data'!F160))),'Data Summary'!CD166="Yes"),OFFSET('Water Data'!$F$10,0,10*ROW('Water Data'!F160)),NA())</f>
        <v>#N/A</v>
      </c>
      <c r="P166" s="119" t="e">
        <f ca="1">+IF(AND(ISNUMBER(OFFSET('Water Data'!$G$5,0,10*ROW('Water Data'!G160))),'Data Summary'!CE166="Yes"),100-OFFSET('Water Data'!$G$5,0,10*ROW('Water Data'!G160)),NA())</f>
        <v>#N/A</v>
      </c>
      <c r="Q166" s="119" t="e">
        <f ca="1">+IF(AND(ISNUMBER(OFFSET('Water Data'!$G$7,0,10*ROW('Water Data'!G160))),'Data Summary'!CF166="Yes"),OFFSET('Water Data'!$G$7,0,10*ROW('Water Data'!G160)),NA())</f>
        <v>#N/A</v>
      </c>
      <c r="R166" s="119" t="e">
        <f ca="1">+IF(AND(ISNUMBER(OFFSET('Water Data'!$G$10,0,10*ROW('Water Data'!G160))),'Data Summary'!CG166="Yes"),OFFSET('Water Data'!$G$10,0,10*ROW('Water Data'!G160)),NA())</f>
        <v>#N/A</v>
      </c>
      <c r="S166" s="119" t="e">
        <f ca="1">+IF(AND(ISNUMBER(OFFSET('Water Data'!$H$5,0,10*ROW('Water Data'!H160))),'Data Summary'!CH166="Yes"),100-OFFSET('Water Data'!$H$5,0,10*ROW('Water Data'!H160)),NA())</f>
        <v>#N/A</v>
      </c>
      <c r="T166" s="119" t="e">
        <f ca="1">+IF(AND(ISNUMBER(OFFSET('Water Data'!$H$7,0,10*ROW('Water Data'!H160))),'Data Summary'!CI166="Yes"),OFFSET('Water Data'!$H$7,0,10*ROW('Water Data'!H160)),NA())</f>
        <v>#N/A</v>
      </c>
      <c r="U166" s="119" t="e">
        <f ca="1">+IF(AND(ISNUMBER(OFFSET('Water Data'!$H$10,0,10*ROW('Water Data'!H160))),'Data Summary'!CJ166="Yes"),OFFSET('Water Data'!$H$10,0,10*ROW('Water Data'!H160)),NA())</f>
        <v>#N/A</v>
      </c>
      <c r="V166" s="120" t="e">
        <f ca="1">+IF(AND(ISNUMBER(OFFSET('Sanitation Data'!$C$5,0,10*ROW('Sanitation Data'!C160))),'Data Summary'!CK166="Yes"),100-OFFSET('Sanitation Data'!$C$5,0,10*ROW('Sanitation Data'!C160)),NA())</f>
        <v>#N/A</v>
      </c>
      <c r="W166" s="120" t="e">
        <f ca="1">+IF(AND(ISNUMBER(OFFSET('Sanitation Data'!$C$7,0,10*ROW('Sanitation Data'!C160))),'Data Summary'!CL166="Yes"),OFFSET('Sanitation Data'!$C$7,0,10*ROW('Sanitation Data'!C160)),NA())</f>
        <v>#N/A</v>
      </c>
      <c r="X166" s="120" t="e">
        <f ca="1">+IF(AND(ISNUMBER(OFFSET('Sanitation Data'!$C$11,0,10*ROW('Sanitation Data'!C160))),'Data Summary'!CM166="Yes"),OFFSET('Sanitation Data'!$C$11,0,10*ROW('Sanitation Data'!C160)),NA())</f>
        <v>#N/A</v>
      </c>
      <c r="Y166" s="120" t="e">
        <f ca="1">+IF(AND(ISNUMBER(OFFSET('Sanitation Data'!$C$12,0,10*ROW('Sanitation Data'!C160))),'Data Summary'!CN166="Yes"),OFFSET('Sanitation Data'!$C$12,0,10*ROW('Sanitation Data'!C160)),NA())</f>
        <v>#N/A</v>
      </c>
      <c r="Z166" s="120" t="e">
        <f ca="1">+IF(AND(ISNUMBER(OFFSET('Sanitation Data'!$C$13,0,10*ROW('Sanitation Data'!C160))),'Data Summary'!CO166="Yes"),OFFSET('Sanitation Data'!$C$13,0,10*ROW('Sanitation Data'!C160)),NA())</f>
        <v>#N/A</v>
      </c>
      <c r="AA166" s="120" t="e">
        <f ca="1">+IF(AND(ISNUMBER(OFFSET('Sanitation Data'!$D$5,0,10*ROW('Sanitation Data'!D160))),'Data Summary'!CP166="Yes"),100-OFFSET('Sanitation Data'!$D$5,0,10*ROW('Sanitation Data'!D160)),NA())</f>
        <v>#N/A</v>
      </c>
      <c r="AB166" s="120" t="e">
        <f ca="1">+IF(AND(ISNUMBER(OFFSET('Sanitation Data'!$D$7,0,10*ROW('Sanitation Data'!D160))),'Data Summary'!CQ166="Yes"),OFFSET('Sanitation Data'!$D$7,0,10*ROW('Sanitation Data'!D160)),NA())</f>
        <v>#N/A</v>
      </c>
      <c r="AC166" s="120" t="e">
        <f ca="1">+IF(AND(ISNUMBER(OFFSET('Sanitation Data'!$D$11,0,10*ROW('Sanitation Data'!D160))),'Data Summary'!CR166="Yes"),OFFSET('Sanitation Data'!$D$11,0,10*ROW('Sanitation Data'!D160)),NA())</f>
        <v>#N/A</v>
      </c>
      <c r="AD166" s="120" t="e">
        <f ca="1">+IF(AND(ISNUMBER(OFFSET('Sanitation Data'!$D$12,0,10*ROW('Sanitation Data'!D160))),'Data Summary'!CS166="Yes"),OFFSET('Sanitation Data'!$D$12,0,10*ROW('Sanitation Data'!D160)),NA())</f>
        <v>#N/A</v>
      </c>
      <c r="AE166" s="120" t="e">
        <f ca="1">+IF(AND(ISNUMBER(OFFSET('Sanitation Data'!$D$13,0,10*ROW('Sanitation Data'!D160))),'Data Summary'!CT166="Yes"),OFFSET('Sanitation Data'!$D$13,0,10*ROW('Sanitation Data'!D160)),NA())</f>
        <v>#N/A</v>
      </c>
      <c r="AF166" s="120" t="e">
        <f ca="1">+IF(AND(ISNUMBER(OFFSET('Sanitation Data'!$E$5,0,10*ROW('Sanitation Data'!E160))),'Data Summary'!CU166="Yes"),100-OFFSET('Sanitation Data'!$E$5,0,10*ROW('Sanitation Data'!E160)),NA())</f>
        <v>#N/A</v>
      </c>
      <c r="AG166" s="120" t="e">
        <f ca="1">+IF(AND(ISNUMBER(OFFSET('Sanitation Data'!$E$7,0,10*ROW('Sanitation Data'!E160))),'Data Summary'!CV166="Yes"),OFFSET('Sanitation Data'!$E$7,0,10*ROW('Sanitation Data'!E160)),NA())</f>
        <v>#N/A</v>
      </c>
      <c r="AH166" s="120" t="e">
        <f ca="1">+IF(AND(ISNUMBER(OFFSET('Sanitation Data'!$E$11,0,10*ROW('Sanitation Data'!E160))),'Data Summary'!CW166="Yes"),OFFSET('Sanitation Data'!$E$11,0,10*ROW('Sanitation Data'!E160)),NA())</f>
        <v>#N/A</v>
      </c>
      <c r="AI166" s="120" t="e">
        <f ca="1">+IF(AND(ISNUMBER(OFFSET('Sanitation Data'!$E$12,0,10*ROW('Sanitation Data'!E160))),'Data Summary'!CX166="Yes"),OFFSET('Sanitation Data'!$E$12,0,10*ROW('Sanitation Data'!E160)),NA())</f>
        <v>#N/A</v>
      </c>
      <c r="AJ166" s="120" t="e">
        <f ca="1">+IF(AND(ISNUMBER(OFFSET('Sanitation Data'!$E$13,0,10*ROW('Sanitation Data'!E160))),'Data Summary'!CY166="Yes"),OFFSET('Sanitation Data'!$E$13,0,10*ROW('Sanitation Data'!E160)),NA())</f>
        <v>#N/A</v>
      </c>
      <c r="AK166" s="120" t="e">
        <f ca="1">+IF(AND(ISNUMBER(OFFSET('Sanitation Data'!$F$5,0,10*ROW('Sanitation Data'!F160))),'Data Summary'!CZ166="Yes"),100-OFFSET('Sanitation Data'!$F$5,0,10*ROW('Sanitation Data'!F160)),NA())</f>
        <v>#N/A</v>
      </c>
      <c r="AL166" s="120" t="e">
        <f ca="1">+IF(AND(ISNUMBER(OFFSET('Sanitation Data'!$F$7,0,10*ROW('Sanitation Data'!F160))),'Data Summary'!DA166="Yes"),OFFSET('Sanitation Data'!$F$7,0,10*ROW('Sanitation Data'!F160)),NA())</f>
        <v>#N/A</v>
      </c>
      <c r="AM166" s="120" t="e">
        <f ca="1">+IF(AND(ISNUMBER(OFFSET('Sanitation Data'!$F$11,0,10*ROW('Sanitation Data'!F160))),'Data Summary'!DB166="Yes"),OFFSET('Sanitation Data'!$F$11,0,10*ROW('Sanitation Data'!F160)),NA())</f>
        <v>#N/A</v>
      </c>
      <c r="AN166" s="120" t="e">
        <f ca="1">+IF(AND(ISNUMBER(OFFSET('Sanitation Data'!$F$12,0,10*ROW('Sanitation Data'!F160))),'Data Summary'!DC166="Yes"),OFFSET('Sanitation Data'!$F$12,0,10*ROW('Sanitation Data'!F160)),NA())</f>
        <v>#N/A</v>
      </c>
      <c r="AO166" s="120" t="e">
        <f ca="1">+IF(AND(ISNUMBER(OFFSET('Sanitation Data'!$F$13,0,10*ROW('Sanitation Data'!F160))),'Data Summary'!DD166="Yes"),OFFSET('Sanitation Data'!$F$13,0,10*ROW('Sanitation Data'!F160)),NA())</f>
        <v>#N/A</v>
      </c>
      <c r="AP166" s="120" t="e">
        <f ca="1">+IF(AND(ISNUMBER(OFFSET('Sanitation Data'!$G$5,0,10*ROW('Sanitation Data'!G160))),'Data Summary'!DE166="Yes"),100-OFFSET('Sanitation Data'!$G$5,0,10*ROW('Sanitation Data'!G160)),NA())</f>
        <v>#N/A</v>
      </c>
      <c r="AQ166" s="120" t="e">
        <f ca="1">+IF(AND(ISNUMBER(OFFSET('Sanitation Data'!$G$7,0,10*ROW('Sanitation Data'!G160))),'Data Summary'!DF166="Yes"),OFFSET('Sanitation Data'!$G$7,0,10*ROW('Sanitation Data'!G160)),NA())</f>
        <v>#N/A</v>
      </c>
      <c r="AR166" s="120" t="e">
        <f ca="1">+IF(AND(ISNUMBER(OFFSET('Sanitation Data'!$G$11,0,10*ROW('Sanitation Data'!G160))),'Data Summary'!DG166="Yes"),OFFSET('Sanitation Data'!$G$11,0,10*ROW('Sanitation Data'!G160)),NA())</f>
        <v>#N/A</v>
      </c>
      <c r="AS166" s="120" t="e">
        <f ca="1">+IF(AND(ISNUMBER(OFFSET('Sanitation Data'!$G$12,0,10*ROW('Sanitation Data'!G160))),'Data Summary'!DH166="Yes"),OFFSET('Sanitation Data'!$G$12,0,10*ROW('Sanitation Data'!G160)),NA())</f>
        <v>#N/A</v>
      </c>
      <c r="AT166" s="120" t="e">
        <f ca="1">+IF(AND(ISNUMBER(OFFSET('Sanitation Data'!$G$13,0,10*ROW('Sanitation Data'!G160))),'Data Summary'!DI166="Yes"),OFFSET('Sanitation Data'!$G$13,0,10*ROW('Sanitation Data'!G160)),NA())</f>
        <v>#N/A</v>
      </c>
      <c r="AU166" s="120" t="e">
        <f ca="1">+IF(AND(ISNUMBER(OFFSET('Sanitation Data'!$H$5,0,10*ROW('Sanitation Data'!H160))),'Data Summary'!DJ166="Yes"),100-OFFSET('Sanitation Data'!$H$5,0,10*ROW('Sanitation Data'!H160)),NA())</f>
        <v>#N/A</v>
      </c>
      <c r="AV166" s="120" t="e">
        <f ca="1">+IF(AND(ISNUMBER(OFFSET('Sanitation Data'!$H$7,0,10*ROW('Sanitation Data'!H160))),'Data Summary'!DK166="Yes"),OFFSET('Sanitation Data'!$H$7,0,10*ROW('Sanitation Data'!H160)),NA())</f>
        <v>#N/A</v>
      </c>
      <c r="AW166" s="120" t="e">
        <f ca="1">+IF(AND(ISNUMBER(OFFSET('Sanitation Data'!$H$11,0,10*ROW('Sanitation Data'!H160))),'Data Summary'!DL166="Yes"),OFFSET('Sanitation Data'!$H$11,0,10*ROW('Sanitation Data'!H160)),NA())</f>
        <v>#N/A</v>
      </c>
      <c r="AX166" s="120" t="e">
        <f ca="1">+IF(AND(ISNUMBER(OFFSET('Sanitation Data'!$H$12,0,10*ROW('Sanitation Data'!H160))),'Data Summary'!DM166="Yes"),OFFSET('Sanitation Data'!$H$12,0,10*ROW('Sanitation Data'!H160)),NA())</f>
        <v>#N/A</v>
      </c>
      <c r="AY166" s="120" t="e">
        <f ca="1">+IF(AND(ISNUMBER(OFFSET('Sanitation Data'!$H$13,0,10*ROW('Sanitation Data'!H160))),'Data Summary'!DN166="Yes"),OFFSET('Sanitation Data'!$H$13,0,10*ROW('Sanitation Data'!H160)),NA())</f>
        <v>#N/A</v>
      </c>
      <c r="AZ166" s="121" t="e">
        <f ca="1">+IF(AND(ISNUMBER(OFFSET('Hygiene Data'!$C$6,0,10*ROW('Hygiene Data'!C160))),'Data Summary'!DO166="Yes"),OFFSET('Hygiene Data'!$C$6,0,10*ROW('Hygiene Data'!C160)),NA())</f>
        <v>#N/A</v>
      </c>
      <c r="BA166" s="121" t="e">
        <f ca="1">+IF(AND(ISNUMBER(OFFSET('Hygiene Data'!$C$8,0,10*ROW('Hygiene Data'!C160))),'Data Summary'!DP166="Yes"),OFFSET('Hygiene Data'!$C$8,0,10*ROW('Hygiene Data'!C160)),NA())</f>
        <v>#N/A</v>
      </c>
      <c r="BB166" s="121" t="e">
        <f ca="1">+IF(AND(ISNUMBER(OFFSET('Hygiene Data'!$C$10,0,10*ROW('Hygiene Data'!C160))),'Data Summary'!DQ166="Yes"),OFFSET('Hygiene Data'!$C$10,0,10*ROW('Hygiene Data'!C160)),NA())</f>
        <v>#N/A</v>
      </c>
      <c r="BC166" s="121" t="e">
        <f ca="1">+IF(AND(ISNUMBER(OFFSET('Hygiene Data'!$D$6,0,10*ROW('Hygiene Data'!D160))),'Data Summary'!DR166="Yes"),OFFSET('Hygiene Data'!$D$6,0,10*ROW('Hygiene Data'!D160)),NA())</f>
        <v>#N/A</v>
      </c>
      <c r="BD166" s="121" t="e">
        <f ca="1">+IF(AND(ISNUMBER(OFFSET('Hygiene Data'!$D$8,0,10*ROW('Hygiene Data'!D160))),'Data Summary'!DS166="Yes"),OFFSET('Hygiene Data'!$D$8,0,10*ROW('Hygiene Data'!D160)),NA())</f>
        <v>#N/A</v>
      </c>
      <c r="BE166" s="121" t="e">
        <f ca="1">+IF(AND(ISNUMBER(OFFSET('Hygiene Data'!$D$10,0,10*ROW('Hygiene Data'!D160))),'Data Summary'!DT166="Yes"),OFFSET('Hygiene Data'!$D$10,0,10*ROW('Hygiene Data'!D160)),NA())</f>
        <v>#N/A</v>
      </c>
      <c r="BF166" s="121" t="e">
        <f ca="1">+IF(AND(ISNUMBER(OFFSET('Hygiene Data'!$E$6,0,10*ROW('Hygiene Data'!E160))),'Data Summary'!DU166="Yes"),OFFSET('Hygiene Data'!$E$6,0,10*ROW('Hygiene Data'!E160)),NA())</f>
        <v>#N/A</v>
      </c>
      <c r="BG166" s="121" t="e">
        <f ca="1">+IF(AND(ISNUMBER(OFFSET('Hygiene Data'!$E$8,0,10*ROW('Hygiene Data'!E160))),'Data Summary'!DV166="Yes"),OFFSET('Hygiene Data'!$E$8,0,10*ROW('Hygiene Data'!E160)),NA())</f>
        <v>#N/A</v>
      </c>
      <c r="BH166" s="121" t="e">
        <f ca="1">+IF(AND(ISNUMBER(OFFSET('Hygiene Data'!$E$10,0,10*ROW('Hygiene Data'!E160))),'Data Summary'!DW166="Yes"),OFFSET('Hygiene Data'!$E$10,0,10*ROW('Hygiene Data'!E160)),NA())</f>
        <v>#N/A</v>
      </c>
      <c r="BI166" s="121" t="e">
        <f ca="1">+IF(AND(ISNUMBER(OFFSET('Hygiene Data'!$F$6,0,10*ROW('Hygiene Data'!F160))),'Data Summary'!DX166="Yes"),OFFSET('Hygiene Data'!$F$6,0,10*ROW('Hygiene Data'!F160)),NA())</f>
        <v>#N/A</v>
      </c>
      <c r="BJ166" s="121" t="e">
        <f ca="1">+IF(AND(ISNUMBER(OFFSET('Hygiene Data'!$F$8,0,10*ROW('Hygiene Data'!F160))),'Data Summary'!DY166="Yes"),OFFSET('Hygiene Data'!$F$8,0,10*ROW('Hygiene Data'!F160)),NA())</f>
        <v>#N/A</v>
      </c>
      <c r="BK166" s="121" t="e">
        <f ca="1">+IF(AND(ISNUMBER(OFFSET('Hygiene Data'!$F$10,0,10*ROW('Hygiene Data'!F160))),'Data Summary'!DZ166="Yes"),OFFSET('Hygiene Data'!$F$10,0,10*ROW('Hygiene Data'!F160)),NA())</f>
        <v>#N/A</v>
      </c>
      <c r="BL166" s="121" t="e">
        <f ca="1">+IF(AND(ISNUMBER(OFFSET('Hygiene Data'!$G$6,0,10*ROW('Hygiene Data'!G160))),'Data Summary'!EA166="Yes"),OFFSET('Hygiene Data'!$G$6,0,10*ROW('Hygiene Data'!G160)),NA())</f>
        <v>#N/A</v>
      </c>
      <c r="BM166" s="121" t="e">
        <f ca="1">+IF(AND(ISNUMBER(OFFSET('Hygiene Data'!$G$8,0,10*ROW('Hygiene Data'!G160))),'Data Summary'!EB166="Yes"),OFFSET('Hygiene Data'!$G$8,0,10*ROW('Hygiene Data'!G160)),NA())</f>
        <v>#N/A</v>
      </c>
      <c r="BN166" s="121" t="e">
        <f ca="1">+IF(AND(ISNUMBER(OFFSET('Hygiene Data'!$G$10,0,10*ROW('Hygiene Data'!G160))),'Data Summary'!EC166="Yes"),OFFSET('Hygiene Data'!$G$10,0,10*ROW('Hygiene Data'!G160)),NA())</f>
        <v>#N/A</v>
      </c>
      <c r="BO166" s="121" t="e">
        <f ca="1">+IF(AND(ISNUMBER(OFFSET('Hygiene Data'!$H$6,0,10*ROW('Hygiene Data'!H160))),'Data Summary'!ED166="Yes"),OFFSET('Hygiene Data'!$H$6,0,10*ROW('Hygiene Data'!H160)),NA())</f>
        <v>#N/A</v>
      </c>
      <c r="BP166" s="121" t="e">
        <f ca="1">+IF(AND(ISNUMBER(OFFSET('Hygiene Data'!$H$8,0,10*ROW('Hygiene Data'!H160))),'Data Summary'!EE166="Yes"),OFFSET('Hygiene Data'!$H$8,0,10*ROW('Hygiene Data'!H160)),NA())</f>
        <v>#N/A</v>
      </c>
      <c r="BQ166" s="121" t="e">
        <f ca="1">+IF(AND(ISNUMBER(OFFSET('Hygiene Data'!$H$10,0,10*ROW('Hygiene Data'!H160))),'Data Summary'!EF166="Yes"),OFFSET('Hygiene Data'!$H$10,0,10*ROW('Hygiene Data'!H160)),NA())</f>
        <v>#N/A</v>
      </c>
    </row>
    <row r="167" spans="1:69" x14ac:dyDescent="0.2">
      <c r="A167" s="44" t="e">
        <f ca="1">+IF(OFFSET('Water Data'!$B$1,0,10*ROW('Water Data'!B161))="",NA(),OFFSET('Water Data'!$B$1,0,10*ROW('Water Data'!B161)))</f>
        <v>#N/A</v>
      </c>
      <c r="B167" s="44" t="e">
        <f ca="1">+IF(OFFSET('Water Data'!$A$3,0,10*ROW('Water Data'!A164))="",NA(),OFFSET('Water Data'!$A$3,0,10*ROW('Water Data'!A164)))</f>
        <v>#N/A</v>
      </c>
      <c r="C167" s="44" t="e">
        <f ca="1">+IF(OFFSET('Water Data'!$C$3,0,10*ROW('Water Data'!C164))="",NA(),OFFSET('Water Data'!$C$3,0,10*ROW('Water Data'!C164)))</f>
        <v>#N/A</v>
      </c>
      <c r="D167" s="119" t="e">
        <f ca="1">+IF(AND(ISNUMBER(OFFSET('Water Data'!$C$5,0,10*ROW('Water Data'!C161))),'Data Summary'!BS167="Yes"),100-OFFSET('Water Data'!$C$5,0,10*ROW('Water Data'!C161)),NA())</f>
        <v>#N/A</v>
      </c>
      <c r="E167" s="119" t="e">
        <f ca="1">+IF(AND(ISNUMBER(OFFSET('Water Data'!$C$7,0,10*ROW('Water Data'!C161))),'Data Summary'!BT167="Yes"),OFFSET('Water Data'!$C$7,0,10*ROW('Water Data'!C161)),NA())</f>
        <v>#N/A</v>
      </c>
      <c r="F167" s="119" t="e">
        <f ca="1">+IF(AND(ISNUMBER(OFFSET('Water Data'!$C$10,0,10*ROW('Water Data'!C161))),'Data Summary'!BU167="Yes"),OFFSET('Water Data'!$C$10,0,10*ROW('Water Data'!C161)),NA())</f>
        <v>#N/A</v>
      </c>
      <c r="G167" s="119" t="e">
        <f ca="1">+IF(AND(ISNUMBER(OFFSET('Water Data'!$D$5,0,10*ROW('Water Data'!D161))),'Data Summary'!BV167="Yes"),100-OFFSET('Water Data'!$D$5,0,10*ROW('Water Data'!D161)),NA())</f>
        <v>#N/A</v>
      </c>
      <c r="H167" s="119" t="e">
        <f ca="1">+IF(AND(ISNUMBER(OFFSET('Water Data'!$D$7,0,10*ROW('Water Data'!D161))),'Data Summary'!BW167="Yes"),OFFSET('Water Data'!$D$7,0,10*ROW('Water Data'!D161)),NA())</f>
        <v>#N/A</v>
      </c>
      <c r="I167" s="119" t="e">
        <f ca="1">+IF(AND(ISNUMBER(OFFSET('Water Data'!$D$10,0,10*ROW('Water Data'!D161))),'Data Summary'!BX167="Yes"),OFFSET('Water Data'!$D$10,0,10*ROW('Water Data'!D161)),NA())</f>
        <v>#N/A</v>
      </c>
      <c r="J167" s="119" t="e">
        <f ca="1">+IF(AND(ISNUMBER(OFFSET('Water Data'!$E$5,0,10*ROW('Water Data'!E161))),'Data Summary'!BY167="Yes"),100-OFFSET('Water Data'!$E$5,0,10*ROW('Water Data'!E161)),NA())</f>
        <v>#N/A</v>
      </c>
      <c r="K167" s="119" t="e">
        <f ca="1">+IF(AND(ISNUMBER(OFFSET('Water Data'!$E$7,0,10*ROW('Water Data'!E161))),'Data Summary'!BZ167="Yes"),OFFSET('Water Data'!$E$7,0,10*ROW('Water Data'!E161)),NA())</f>
        <v>#N/A</v>
      </c>
      <c r="L167" s="119" t="e">
        <f ca="1">+IF(AND(ISNUMBER(OFFSET('Water Data'!$E$10,0,10*ROW('Water Data'!E161))),'Data Summary'!CA167="Yes"),OFFSET('Water Data'!$E$10,0,10*ROW('Water Data'!E161)),NA())</f>
        <v>#N/A</v>
      </c>
      <c r="M167" s="119" t="e">
        <f ca="1">+IF(AND(ISNUMBER(OFFSET('Water Data'!$F$5,0,10*ROW('Water Data'!F161))),'Data Summary'!CB167="Yes"),100-OFFSET('Water Data'!$F$5,0,10*ROW('Water Data'!F161)),NA())</f>
        <v>#N/A</v>
      </c>
      <c r="N167" s="119" t="e">
        <f ca="1">+IF(AND(ISNUMBER(OFFSET('Water Data'!$F$7,0,10*ROW('Water Data'!F161))),'Data Summary'!CC167="Yes"),OFFSET('Water Data'!$F$7,0,10*ROW('Water Data'!F161)),NA())</f>
        <v>#N/A</v>
      </c>
      <c r="O167" s="119" t="e">
        <f ca="1">+IF(AND(ISNUMBER(OFFSET('Water Data'!$F$10,0,10*ROW('Water Data'!F161))),'Data Summary'!CD167="Yes"),OFFSET('Water Data'!$F$10,0,10*ROW('Water Data'!F161)),NA())</f>
        <v>#N/A</v>
      </c>
      <c r="P167" s="119" t="e">
        <f ca="1">+IF(AND(ISNUMBER(OFFSET('Water Data'!$G$5,0,10*ROW('Water Data'!G161))),'Data Summary'!CE167="Yes"),100-OFFSET('Water Data'!$G$5,0,10*ROW('Water Data'!G161)),NA())</f>
        <v>#N/A</v>
      </c>
      <c r="Q167" s="119" t="e">
        <f ca="1">+IF(AND(ISNUMBER(OFFSET('Water Data'!$G$7,0,10*ROW('Water Data'!G161))),'Data Summary'!CF167="Yes"),OFFSET('Water Data'!$G$7,0,10*ROW('Water Data'!G161)),NA())</f>
        <v>#N/A</v>
      </c>
      <c r="R167" s="119" t="e">
        <f ca="1">+IF(AND(ISNUMBER(OFFSET('Water Data'!$G$10,0,10*ROW('Water Data'!G161))),'Data Summary'!CG167="Yes"),OFFSET('Water Data'!$G$10,0,10*ROW('Water Data'!G161)),NA())</f>
        <v>#N/A</v>
      </c>
      <c r="S167" s="119" t="e">
        <f ca="1">+IF(AND(ISNUMBER(OFFSET('Water Data'!$H$5,0,10*ROW('Water Data'!H161))),'Data Summary'!CH167="Yes"),100-OFFSET('Water Data'!$H$5,0,10*ROW('Water Data'!H161)),NA())</f>
        <v>#N/A</v>
      </c>
      <c r="T167" s="119" t="e">
        <f ca="1">+IF(AND(ISNUMBER(OFFSET('Water Data'!$H$7,0,10*ROW('Water Data'!H161))),'Data Summary'!CI167="Yes"),OFFSET('Water Data'!$H$7,0,10*ROW('Water Data'!H161)),NA())</f>
        <v>#N/A</v>
      </c>
      <c r="U167" s="119" t="e">
        <f ca="1">+IF(AND(ISNUMBER(OFFSET('Water Data'!$H$10,0,10*ROW('Water Data'!H161))),'Data Summary'!CJ167="Yes"),OFFSET('Water Data'!$H$10,0,10*ROW('Water Data'!H161)),NA())</f>
        <v>#N/A</v>
      </c>
      <c r="V167" s="120" t="e">
        <f ca="1">+IF(AND(ISNUMBER(OFFSET('Sanitation Data'!$C$5,0,10*ROW('Sanitation Data'!C161))),'Data Summary'!CK167="Yes"),100-OFFSET('Sanitation Data'!$C$5,0,10*ROW('Sanitation Data'!C161)),NA())</f>
        <v>#N/A</v>
      </c>
      <c r="W167" s="120" t="e">
        <f ca="1">+IF(AND(ISNUMBER(OFFSET('Sanitation Data'!$C$7,0,10*ROW('Sanitation Data'!C161))),'Data Summary'!CL167="Yes"),OFFSET('Sanitation Data'!$C$7,0,10*ROW('Sanitation Data'!C161)),NA())</f>
        <v>#N/A</v>
      </c>
      <c r="X167" s="120" t="e">
        <f ca="1">+IF(AND(ISNUMBER(OFFSET('Sanitation Data'!$C$11,0,10*ROW('Sanitation Data'!C161))),'Data Summary'!CM167="Yes"),OFFSET('Sanitation Data'!$C$11,0,10*ROW('Sanitation Data'!C161)),NA())</f>
        <v>#N/A</v>
      </c>
      <c r="Y167" s="120" t="e">
        <f ca="1">+IF(AND(ISNUMBER(OFFSET('Sanitation Data'!$C$12,0,10*ROW('Sanitation Data'!C161))),'Data Summary'!CN167="Yes"),OFFSET('Sanitation Data'!$C$12,0,10*ROW('Sanitation Data'!C161)),NA())</f>
        <v>#N/A</v>
      </c>
      <c r="Z167" s="120" t="e">
        <f ca="1">+IF(AND(ISNUMBER(OFFSET('Sanitation Data'!$C$13,0,10*ROW('Sanitation Data'!C161))),'Data Summary'!CO167="Yes"),OFFSET('Sanitation Data'!$C$13,0,10*ROW('Sanitation Data'!C161)),NA())</f>
        <v>#N/A</v>
      </c>
      <c r="AA167" s="120" t="e">
        <f ca="1">+IF(AND(ISNUMBER(OFFSET('Sanitation Data'!$D$5,0,10*ROW('Sanitation Data'!D161))),'Data Summary'!CP167="Yes"),100-OFFSET('Sanitation Data'!$D$5,0,10*ROW('Sanitation Data'!D161)),NA())</f>
        <v>#N/A</v>
      </c>
      <c r="AB167" s="120" t="e">
        <f ca="1">+IF(AND(ISNUMBER(OFFSET('Sanitation Data'!$D$7,0,10*ROW('Sanitation Data'!D161))),'Data Summary'!CQ167="Yes"),OFFSET('Sanitation Data'!$D$7,0,10*ROW('Sanitation Data'!D161)),NA())</f>
        <v>#N/A</v>
      </c>
      <c r="AC167" s="120" t="e">
        <f ca="1">+IF(AND(ISNUMBER(OFFSET('Sanitation Data'!$D$11,0,10*ROW('Sanitation Data'!D161))),'Data Summary'!CR167="Yes"),OFFSET('Sanitation Data'!$D$11,0,10*ROW('Sanitation Data'!D161)),NA())</f>
        <v>#N/A</v>
      </c>
      <c r="AD167" s="120" t="e">
        <f ca="1">+IF(AND(ISNUMBER(OFFSET('Sanitation Data'!$D$12,0,10*ROW('Sanitation Data'!D161))),'Data Summary'!CS167="Yes"),OFFSET('Sanitation Data'!$D$12,0,10*ROW('Sanitation Data'!D161)),NA())</f>
        <v>#N/A</v>
      </c>
      <c r="AE167" s="120" t="e">
        <f ca="1">+IF(AND(ISNUMBER(OFFSET('Sanitation Data'!$D$13,0,10*ROW('Sanitation Data'!D161))),'Data Summary'!CT167="Yes"),OFFSET('Sanitation Data'!$D$13,0,10*ROW('Sanitation Data'!D161)),NA())</f>
        <v>#N/A</v>
      </c>
      <c r="AF167" s="120" t="e">
        <f ca="1">+IF(AND(ISNUMBER(OFFSET('Sanitation Data'!$E$5,0,10*ROW('Sanitation Data'!E161))),'Data Summary'!CU167="Yes"),100-OFFSET('Sanitation Data'!$E$5,0,10*ROW('Sanitation Data'!E161)),NA())</f>
        <v>#N/A</v>
      </c>
      <c r="AG167" s="120" t="e">
        <f ca="1">+IF(AND(ISNUMBER(OFFSET('Sanitation Data'!$E$7,0,10*ROW('Sanitation Data'!E161))),'Data Summary'!CV167="Yes"),OFFSET('Sanitation Data'!$E$7,0,10*ROW('Sanitation Data'!E161)),NA())</f>
        <v>#N/A</v>
      </c>
      <c r="AH167" s="120" t="e">
        <f ca="1">+IF(AND(ISNUMBER(OFFSET('Sanitation Data'!$E$11,0,10*ROW('Sanitation Data'!E161))),'Data Summary'!CW167="Yes"),OFFSET('Sanitation Data'!$E$11,0,10*ROW('Sanitation Data'!E161)),NA())</f>
        <v>#N/A</v>
      </c>
      <c r="AI167" s="120" t="e">
        <f ca="1">+IF(AND(ISNUMBER(OFFSET('Sanitation Data'!$E$12,0,10*ROW('Sanitation Data'!E161))),'Data Summary'!CX167="Yes"),OFFSET('Sanitation Data'!$E$12,0,10*ROW('Sanitation Data'!E161)),NA())</f>
        <v>#N/A</v>
      </c>
      <c r="AJ167" s="120" t="e">
        <f ca="1">+IF(AND(ISNUMBER(OFFSET('Sanitation Data'!$E$13,0,10*ROW('Sanitation Data'!E161))),'Data Summary'!CY167="Yes"),OFFSET('Sanitation Data'!$E$13,0,10*ROW('Sanitation Data'!E161)),NA())</f>
        <v>#N/A</v>
      </c>
      <c r="AK167" s="120" t="e">
        <f ca="1">+IF(AND(ISNUMBER(OFFSET('Sanitation Data'!$F$5,0,10*ROW('Sanitation Data'!F161))),'Data Summary'!CZ167="Yes"),100-OFFSET('Sanitation Data'!$F$5,0,10*ROW('Sanitation Data'!F161)),NA())</f>
        <v>#N/A</v>
      </c>
      <c r="AL167" s="120" t="e">
        <f ca="1">+IF(AND(ISNUMBER(OFFSET('Sanitation Data'!$F$7,0,10*ROW('Sanitation Data'!F161))),'Data Summary'!DA167="Yes"),OFFSET('Sanitation Data'!$F$7,0,10*ROW('Sanitation Data'!F161)),NA())</f>
        <v>#N/A</v>
      </c>
      <c r="AM167" s="120" t="e">
        <f ca="1">+IF(AND(ISNUMBER(OFFSET('Sanitation Data'!$F$11,0,10*ROW('Sanitation Data'!F161))),'Data Summary'!DB167="Yes"),OFFSET('Sanitation Data'!$F$11,0,10*ROW('Sanitation Data'!F161)),NA())</f>
        <v>#N/A</v>
      </c>
      <c r="AN167" s="120" t="e">
        <f ca="1">+IF(AND(ISNUMBER(OFFSET('Sanitation Data'!$F$12,0,10*ROW('Sanitation Data'!F161))),'Data Summary'!DC167="Yes"),OFFSET('Sanitation Data'!$F$12,0,10*ROW('Sanitation Data'!F161)),NA())</f>
        <v>#N/A</v>
      </c>
      <c r="AO167" s="120" t="e">
        <f ca="1">+IF(AND(ISNUMBER(OFFSET('Sanitation Data'!$F$13,0,10*ROW('Sanitation Data'!F161))),'Data Summary'!DD167="Yes"),OFFSET('Sanitation Data'!$F$13,0,10*ROW('Sanitation Data'!F161)),NA())</f>
        <v>#N/A</v>
      </c>
      <c r="AP167" s="120" t="e">
        <f ca="1">+IF(AND(ISNUMBER(OFFSET('Sanitation Data'!$G$5,0,10*ROW('Sanitation Data'!G161))),'Data Summary'!DE167="Yes"),100-OFFSET('Sanitation Data'!$G$5,0,10*ROW('Sanitation Data'!G161)),NA())</f>
        <v>#N/A</v>
      </c>
      <c r="AQ167" s="120" t="e">
        <f ca="1">+IF(AND(ISNUMBER(OFFSET('Sanitation Data'!$G$7,0,10*ROW('Sanitation Data'!G161))),'Data Summary'!DF167="Yes"),OFFSET('Sanitation Data'!$G$7,0,10*ROW('Sanitation Data'!G161)),NA())</f>
        <v>#N/A</v>
      </c>
      <c r="AR167" s="120" t="e">
        <f ca="1">+IF(AND(ISNUMBER(OFFSET('Sanitation Data'!$G$11,0,10*ROW('Sanitation Data'!G161))),'Data Summary'!DG167="Yes"),OFFSET('Sanitation Data'!$G$11,0,10*ROW('Sanitation Data'!G161)),NA())</f>
        <v>#N/A</v>
      </c>
      <c r="AS167" s="120" t="e">
        <f ca="1">+IF(AND(ISNUMBER(OFFSET('Sanitation Data'!$G$12,0,10*ROW('Sanitation Data'!G161))),'Data Summary'!DH167="Yes"),OFFSET('Sanitation Data'!$G$12,0,10*ROW('Sanitation Data'!G161)),NA())</f>
        <v>#N/A</v>
      </c>
      <c r="AT167" s="120" t="e">
        <f ca="1">+IF(AND(ISNUMBER(OFFSET('Sanitation Data'!$G$13,0,10*ROW('Sanitation Data'!G161))),'Data Summary'!DI167="Yes"),OFFSET('Sanitation Data'!$G$13,0,10*ROW('Sanitation Data'!G161)),NA())</f>
        <v>#N/A</v>
      </c>
      <c r="AU167" s="120" t="e">
        <f ca="1">+IF(AND(ISNUMBER(OFFSET('Sanitation Data'!$H$5,0,10*ROW('Sanitation Data'!H161))),'Data Summary'!DJ167="Yes"),100-OFFSET('Sanitation Data'!$H$5,0,10*ROW('Sanitation Data'!H161)),NA())</f>
        <v>#N/A</v>
      </c>
      <c r="AV167" s="120" t="e">
        <f ca="1">+IF(AND(ISNUMBER(OFFSET('Sanitation Data'!$H$7,0,10*ROW('Sanitation Data'!H161))),'Data Summary'!DK167="Yes"),OFFSET('Sanitation Data'!$H$7,0,10*ROW('Sanitation Data'!H161)),NA())</f>
        <v>#N/A</v>
      </c>
      <c r="AW167" s="120" t="e">
        <f ca="1">+IF(AND(ISNUMBER(OFFSET('Sanitation Data'!$H$11,0,10*ROW('Sanitation Data'!H161))),'Data Summary'!DL167="Yes"),OFFSET('Sanitation Data'!$H$11,0,10*ROW('Sanitation Data'!H161)),NA())</f>
        <v>#N/A</v>
      </c>
      <c r="AX167" s="120" t="e">
        <f ca="1">+IF(AND(ISNUMBER(OFFSET('Sanitation Data'!$H$12,0,10*ROW('Sanitation Data'!H161))),'Data Summary'!DM167="Yes"),OFFSET('Sanitation Data'!$H$12,0,10*ROW('Sanitation Data'!H161)),NA())</f>
        <v>#N/A</v>
      </c>
      <c r="AY167" s="120" t="e">
        <f ca="1">+IF(AND(ISNUMBER(OFFSET('Sanitation Data'!$H$13,0,10*ROW('Sanitation Data'!H161))),'Data Summary'!DN167="Yes"),OFFSET('Sanitation Data'!$H$13,0,10*ROW('Sanitation Data'!H161)),NA())</f>
        <v>#N/A</v>
      </c>
      <c r="AZ167" s="121" t="e">
        <f ca="1">+IF(AND(ISNUMBER(OFFSET('Hygiene Data'!$C$6,0,10*ROW('Hygiene Data'!C161))),'Data Summary'!DO167="Yes"),OFFSET('Hygiene Data'!$C$6,0,10*ROW('Hygiene Data'!C161)),NA())</f>
        <v>#N/A</v>
      </c>
      <c r="BA167" s="121" t="e">
        <f ca="1">+IF(AND(ISNUMBER(OFFSET('Hygiene Data'!$C$8,0,10*ROW('Hygiene Data'!C161))),'Data Summary'!DP167="Yes"),OFFSET('Hygiene Data'!$C$8,0,10*ROW('Hygiene Data'!C161)),NA())</f>
        <v>#N/A</v>
      </c>
      <c r="BB167" s="121" t="e">
        <f ca="1">+IF(AND(ISNUMBER(OFFSET('Hygiene Data'!$C$10,0,10*ROW('Hygiene Data'!C161))),'Data Summary'!DQ167="Yes"),OFFSET('Hygiene Data'!$C$10,0,10*ROW('Hygiene Data'!C161)),NA())</f>
        <v>#N/A</v>
      </c>
      <c r="BC167" s="121" t="e">
        <f ca="1">+IF(AND(ISNUMBER(OFFSET('Hygiene Data'!$D$6,0,10*ROW('Hygiene Data'!D161))),'Data Summary'!DR167="Yes"),OFFSET('Hygiene Data'!$D$6,0,10*ROW('Hygiene Data'!D161)),NA())</f>
        <v>#N/A</v>
      </c>
      <c r="BD167" s="121" t="e">
        <f ca="1">+IF(AND(ISNUMBER(OFFSET('Hygiene Data'!$D$8,0,10*ROW('Hygiene Data'!D161))),'Data Summary'!DS167="Yes"),OFFSET('Hygiene Data'!$D$8,0,10*ROW('Hygiene Data'!D161)),NA())</f>
        <v>#N/A</v>
      </c>
      <c r="BE167" s="121" t="e">
        <f ca="1">+IF(AND(ISNUMBER(OFFSET('Hygiene Data'!$D$10,0,10*ROW('Hygiene Data'!D161))),'Data Summary'!DT167="Yes"),OFFSET('Hygiene Data'!$D$10,0,10*ROW('Hygiene Data'!D161)),NA())</f>
        <v>#N/A</v>
      </c>
      <c r="BF167" s="121" t="e">
        <f ca="1">+IF(AND(ISNUMBER(OFFSET('Hygiene Data'!$E$6,0,10*ROW('Hygiene Data'!E161))),'Data Summary'!DU167="Yes"),OFFSET('Hygiene Data'!$E$6,0,10*ROW('Hygiene Data'!E161)),NA())</f>
        <v>#N/A</v>
      </c>
      <c r="BG167" s="121" t="e">
        <f ca="1">+IF(AND(ISNUMBER(OFFSET('Hygiene Data'!$E$8,0,10*ROW('Hygiene Data'!E161))),'Data Summary'!DV167="Yes"),OFFSET('Hygiene Data'!$E$8,0,10*ROW('Hygiene Data'!E161)),NA())</f>
        <v>#N/A</v>
      </c>
      <c r="BH167" s="121" t="e">
        <f ca="1">+IF(AND(ISNUMBER(OFFSET('Hygiene Data'!$E$10,0,10*ROW('Hygiene Data'!E161))),'Data Summary'!DW167="Yes"),OFFSET('Hygiene Data'!$E$10,0,10*ROW('Hygiene Data'!E161)),NA())</f>
        <v>#N/A</v>
      </c>
      <c r="BI167" s="121" t="e">
        <f ca="1">+IF(AND(ISNUMBER(OFFSET('Hygiene Data'!$F$6,0,10*ROW('Hygiene Data'!F161))),'Data Summary'!DX167="Yes"),OFFSET('Hygiene Data'!$F$6,0,10*ROW('Hygiene Data'!F161)),NA())</f>
        <v>#N/A</v>
      </c>
      <c r="BJ167" s="121" t="e">
        <f ca="1">+IF(AND(ISNUMBER(OFFSET('Hygiene Data'!$F$8,0,10*ROW('Hygiene Data'!F161))),'Data Summary'!DY167="Yes"),OFFSET('Hygiene Data'!$F$8,0,10*ROW('Hygiene Data'!F161)),NA())</f>
        <v>#N/A</v>
      </c>
      <c r="BK167" s="121" t="e">
        <f ca="1">+IF(AND(ISNUMBER(OFFSET('Hygiene Data'!$F$10,0,10*ROW('Hygiene Data'!F161))),'Data Summary'!DZ167="Yes"),OFFSET('Hygiene Data'!$F$10,0,10*ROW('Hygiene Data'!F161)),NA())</f>
        <v>#N/A</v>
      </c>
      <c r="BL167" s="121" t="e">
        <f ca="1">+IF(AND(ISNUMBER(OFFSET('Hygiene Data'!$G$6,0,10*ROW('Hygiene Data'!G161))),'Data Summary'!EA167="Yes"),OFFSET('Hygiene Data'!$G$6,0,10*ROW('Hygiene Data'!G161)),NA())</f>
        <v>#N/A</v>
      </c>
      <c r="BM167" s="121" t="e">
        <f ca="1">+IF(AND(ISNUMBER(OFFSET('Hygiene Data'!$G$8,0,10*ROW('Hygiene Data'!G161))),'Data Summary'!EB167="Yes"),OFFSET('Hygiene Data'!$G$8,0,10*ROW('Hygiene Data'!G161)),NA())</f>
        <v>#N/A</v>
      </c>
      <c r="BN167" s="121" t="e">
        <f ca="1">+IF(AND(ISNUMBER(OFFSET('Hygiene Data'!$G$10,0,10*ROW('Hygiene Data'!G161))),'Data Summary'!EC167="Yes"),OFFSET('Hygiene Data'!$G$10,0,10*ROW('Hygiene Data'!G161)),NA())</f>
        <v>#N/A</v>
      </c>
      <c r="BO167" s="121" t="e">
        <f ca="1">+IF(AND(ISNUMBER(OFFSET('Hygiene Data'!$H$6,0,10*ROW('Hygiene Data'!H161))),'Data Summary'!ED167="Yes"),OFFSET('Hygiene Data'!$H$6,0,10*ROW('Hygiene Data'!H161)),NA())</f>
        <v>#N/A</v>
      </c>
      <c r="BP167" s="121" t="e">
        <f ca="1">+IF(AND(ISNUMBER(OFFSET('Hygiene Data'!$H$8,0,10*ROW('Hygiene Data'!H161))),'Data Summary'!EE167="Yes"),OFFSET('Hygiene Data'!$H$8,0,10*ROW('Hygiene Data'!H161)),NA())</f>
        <v>#N/A</v>
      </c>
      <c r="BQ167" s="121" t="e">
        <f ca="1">+IF(AND(ISNUMBER(OFFSET('Hygiene Data'!$H$10,0,10*ROW('Hygiene Data'!H161))),'Data Summary'!EF167="Yes"),OFFSET('Hygiene Data'!$H$10,0,10*ROW('Hygiene Data'!H161)),NA())</f>
        <v>#N/A</v>
      </c>
    </row>
    <row r="168" spans="1:69" x14ac:dyDescent="0.2">
      <c r="A168" s="44" t="e">
        <f ca="1">+IF(OFFSET('Water Data'!$B$1,0,10*ROW('Water Data'!B162))="",NA(),OFFSET('Water Data'!$B$1,0,10*ROW('Water Data'!B162)))</f>
        <v>#N/A</v>
      </c>
      <c r="B168" s="44" t="e">
        <f ca="1">+IF(OFFSET('Water Data'!$A$3,0,10*ROW('Water Data'!A165))="",NA(),OFFSET('Water Data'!$A$3,0,10*ROW('Water Data'!A165)))</f>
        <v>#N/A</v>
      </c>
      <c r="C168" s="44" t="e">
        <f ca="1">+IF(OFFSET('Water Data'!$C$3,0,10*ROW('Water Data'!C165))="",NA(),OFFSET('Water Data'!$C$3,0,10*ROW('Water Data'!C165)))</f>
        <v>#N/A</v>
      </c>
      <c r="D168" s="119" t="e">
        <f ca="1">+IF(AND(ISNUMBER(OFFSET('Water Data'!$C$5,0,10*ROW('Water Data'!C162))),'Data Summary'!BS168="Yes"),100-OFFSET('Water Data'!$C$5,0,10*ROW('Water Data'!C162)),NA())</f>
        <v>#N/A</v>
      </c>
      <c r="E168" s="119" t="e">
        <f ca="1">+IF(AND(ISNUMBER(OFFSET('Water Data'!$C$7,0,10*ROW('Water Data'!C162))),'Data Summary'!BT168="Yes"),OFFSET('Water Data'!$C$7,0,10*ROW('Water Data'!C162)),NA())</f>
        <v>#N/A</v>
      </c>
      <c r="F168" s="119" t="e">
        <f ca="1">+IF(AND(ISNUMBER(OFFSET('Water Data'!$C$10,0,10*ROW('Water Data'!C162))),'Data Summary'!BU168="Yes"),OFFSET('Water Data'!$C$10,0,10*ROW('Water Data'!C162)),NA())</f>
        <v>#N/A</v>
      </c>
      <c r="G168" s="119" t="e">
        <f ca="1">+IF(AND(ISNUMBER(OFFSET('Water Data'!$D$5,0,10*ROW('Water Data'!D162))),'Data Summary'!BV168="Yes"),100-OFFSET('Water Data'!$D$5,0,10*ROW('Water Data'!D162)),NA())</f>
        <v>#N/A</v>
      </c>
      <c r="H168" s="119" t="e">
        <f ca="1">+IF(AND(ISNUMBER(OFFSET('Water Data'!$D$7,0,10*ROW('Water Data'!D162))),'Data Summary'!BW168="Yes"),OFFSET('Water Data'!$D$7,0,10*ROW('Water Data'!D162)),NA())</f>
        <v>#N/A</v>
      </c>
      <c r="I168" s="119" t="e">
        <f ca="1">+IF(AND(ISNUMBER(OFFSET('Water Data'!$D$10,0,10*ROW('Water Data'!D162))),'Data Summary'!BX168="Yes"),OFFSET('Water Data'!$D$10,0,10*ROW('Water Data'!D162)),NA())</f>
        <v>#N/A</v>
      </c>
      <c r="J168" s="119" t="e">
        <f ca="1">+IF(AND(ISNUMBER(OFFSET('Water Data'!$E$5,0,10*ROW('Water Data'!E162))),'Data Summary'!BY168="Yes"),100-OFFSET('Water Data'!$E$5,0,10*ROW('Water Data'!E162)),NA())</f>
        <v>#N/A</v>
      </c>
      <c r="K168" s="119" t="e">
        <f ca="1">+IF(AND(ISNUMBER(OFFSET('Water Data'!$E$7,0,10*ROW('Water Data'!E162))),'Data Summary'!BZ168="Yes"),OFFSET('Water Data'!$E$7,0,10*ROW('Water Data'!E162)),NA())</f>
        <v>#N/A</v>
      </c>
      <c r="L168" s="119" t="e">
        <f ca="1">+IF(AND(ISNUMBER(OFFSET('Water Data'!$E$10,0,10*ROW('Water Data'!E162))),'Data Summary'!CA168="Yes"),OFFSET('Water Data'!$E$10,0,10*ROW('Water Data'!E162)),NA())</f>
        <v>#N/A</v>
      </c>
      <c r="M168" s="119" t="e">
        <f ca="1">+IF(AND(ISNUMBER(OFFSET('Water Data'!$F$5,0,10*ROW('Water Data'!F162))),'Data Summary'!CB168="Yes"),100-OFFSET('Water Data'!$F$5,0,10*ROW('Water Data'!F162)),NA())</f>
        <v>#N/A</v>
      </c>
      <c r="N168" s="119" t="e">
        <f ca="1">+IF(AND(ISNUMBER(OFFSET('Water Data'!$F$7,0,10*ROW('Water Data'!F162))),'Data Summary'!CC168="Yes"),OFFSET('Water Data'!$F$7,0,10*ROW('Water Data'!F162)),NA())</f>
        <v>#N/A</v>
      </c>
      <c r="O168" s="119" t="e">
        <f ca="1">+IF(AND(ISNUMBER(OFFSET('Water Data'!$F$10,0,10*ROW('Water Data'!F162))),'Data Summary'!CD168="Yes"),OFFSET('Water Data'!$F$10,0,10*ROW('Water Data'!F162)),NA())</f>
        <v>#N/A</v>
      </c>
      <c r="P168" s="119" t="e">
        <f ca="1">+IF(AND(ISNUMBER(OFFSET('Water Data'!$G$5,0,10*ROW('Water Data'!G162))),'Data Summary'!CE168="Yes"),100-OFFSET('Water Data'!$G$5,0,10*ROW('Water Data'!G162)),NA())</f>
        <v>#N/A</v>
      </c>
      <c r="Q168" s="119" t="e">
        <f ca="1">+IF(AND(ISNUMBER(OFFSET('Water Data'!$G$7,0,10*ROW('Water Data'!G162))),'Data Summary'!CF168="Yes"),OFFSET('Water Data'!$G$7,0,10*ROW('Water Data'!G162)),NA())</f>
        <v>#N/A</v>
      </c>
      <c r="R168" s="119" t="e">
        <f ca="1">+IF(AND(ISNUMBER(OFFSET('Water Data'!$G$10,0,10*ROW('Water Data'!G162))),'Data Summary'!CG168="Yes"),OFFSET('Water Data'!$G$10,0,10*ROW('Water Data'!G162)),NA())</f>
        <v>#N/A</v>
      </c>
      <c r="S168" s="119" t="e">
        <f ca="1">+IF(AND(ISNUMBER(OFFSET('Water Data'!$H$5,0,10*ROW('Water Data'!H162))),'Data Summary'!CH168="Yes"),100-OFFSET('Water Data'!$H$5,0,10*ROW('Water Data'!H162)),NA())</f>
        <v>#N/A</v>
      </c>
      <c r="T168" s="119" t="e">
        <f ca="1">+IF(AND(ISNUMBER(OFFSET('Water Data'!$H$7,0,10*ROW('Water Data'!H162))),'Data Summary'!CI168="Yes"),OFFSET('Water Data'!$H$7,0,10*ROW('Water Data'!H162)),NA())</f>
        <v>#N/A</v>
      </c>
      <c r="U168" s="119" t="e">
        <f ca="1">+IF(AND(ISNUMBER(OFFSET('Water Data'!$H$10,0,10*ROW('Water Data'!H162))),'Data Summary'!CJ168="Yes"),OFFSET('Water Data'!$H$10,0,10*ROW('Water Data'!H162)),NA())</f>
        <v>#N/A</v>
      </c>
      <c r="V168" s="120" t="e">
        <f ca="1">+IF(AND(ISNUMBER(OFFSET('Sanitation Data'!$C$5,0,10*ROW('Sanitation Data'!C162))),'Data Summary'!CK168="Yes"),100-OFFSET('Sanitation Data'!$C$5,0,10*ROW('Sanitation Data'!C162)),NA())</f>
        <v>#N/A</v>
      </c>
      <c r="W168" s="120" t="e">
        <f ca="1">+IF(AND(ISNUMBER(OFFSET('Sanitation Data'!$C$7,0,10*ROW('Sanitation Data'!C162))),'Data Summary'!CL168="Yes"),OFFSET('Sanitation Data'!$C$7,0,10*ROW('Sanitation Data'!C162)),NA())</f>
        <v>#N/A</v>
      </c>
      <c r="X168" s="120" t="e">
        <f ca="1">+IF(AND(ISNUMBER(OFFSET('Sanitation Data'!$C$11,0,10*ROW('Sanitation Data'!C162))),'Data Summary'!CM168="Yes"),OFFSET('Sanitation Data'!$C$11,0,10*ROW('Sanitation Data'!C162)),NA())</f>
        <v>#N/A</v>
      </c>
      <c r="Y168" s="120" t="e">
        <f ca="1">+IF(AND(ISNUMBER(OFFSET('Sanitation Data'!$C$12,0,10*ROW('Sanitation Data'!C162))),'Data Summary'!CN168="Yes"),OFFSET('Sanitation Data'!$C$12,0,10*ROW('Sanitation Data'!C162)),NA())</f>
        <v>#N/A</v>
      </c>
      <c r="Z168" s="120" t="e">
        <f ca="1">+IF(AND(ISNUMBER(OFFSET('Sanitation Data'!$C$13,0,10*ROW('Sanitation Data'!C162))),'Data Summary'!CO168="Yes"),OFFSET('Sanitation Data'!$C$13,0,10*ROW('Sanitation Data'!C162)),NA())</f>
        <v>#N/A</v>
      </c>
      <c r="AA168" s="120" t="e">
        <f ca="1">+IF(AND(ISNUMBER(OFFSET('Sanitation Data'!$D$5,0,10*ROW('Sanitation Data'!D162))),'Data Summary'!CP168="Yes"),100-OFFSET('Sanitation Data'!$D$5,0,10*ROW('Sanitation Data'!D162)),NA())</f>
        <v>#N/A</v>
      </c>
      <c r="AB168" s="120" t="e">
        <f ca="1">+IF(AND(ISNUMBER(OFFSET('Sanitation Data'!$D$7,0,10*ROW('Sanitation Data'!D162))),'Data Summary'!CQ168="Yes"),OFFSET('Sanitation Data'!$D$7,0,10*ROW('Sanitation Data'!D162)),NA())</f>
        <v>#N/A</v>
      </c>
      <c r="AC168" s="120" t="e">
        <f ca="1">+IF(AND(ISNUMBER(OFFSET('Sanitation Data'!$D$11,0,10*ROW('Sanitation Data'!D162))),'Data Summary'!CR168="Yes"),OFFSET('Sanitation Data'!$D$11,0,10*ROW('Sanitation Data'!D162)),NA())</f>
        <v>#N/A</v>
      </c>
      <c r="AD168" s="120" t="e">
        <f ca="1">+IF(AND(ISNUMBER(OFFSET('Sanitation Data'!$D$12,0,10*ROW('Sanitation Data'!D162))),'Data Summary'!CS168="Yes"),OFFSET('Sanitation Data'!$D$12,0,10*ROW('Sanitation Data'!D162)),NA())</f>
        <v>#N/A</v>
      </c>
      <c r="AE168" s="120" t="e">
        <f ca="1">+IF(AND(ISNUMBER(OFFSET('Sanitation Data'!$D$13,0,10*ROW('Sanitation Data'!D162))),'Data Summary'!CT168="Yes"),OFFSET('Sanitation Data'!$D$13,0,10*ROW('Sanitation Data'!D162)),NA())</f>
        <v>#N/A</v>
      </c>
      <c r="AF168" s="120" t="e">
        <f ca="1">+IF(AND(ISNUMBER(OFFSET('Sanitation Data'!$E$5,0,10*ROW('Sanitation Data'!E162))),'Data Summary'!CU168="Yes"),100-OFFSET('Sanitation Data'!$E$5,0,10*ROW('Sanitation Data'!E162)),NA())</f>
        <v>#N/A</v>
      </c>
      <c r="AG168" s="120" t="e">
        <f ca="1">+IF(AND(ISNUMBER(OFFSET('Sanitation Data'!$E$7,0,10*ROW('Sanitation Data'!E162))),'Data Summary'!CV168="Yes"),OFFSET('Sanitation Data'!$E$7,0,10*ROW('Sanitation Data'!E162)),NA())</f>
        <v>#N/A</v>
      </c>
      <c r="AH168" s="120" t="e">
        <f ca="1">+IF(AND(ISNUMBER(OFFSET('Sanitation Data'!$E$11,0,10*ROW('Sanitation Data'!E162))),'Data Summary'!CW168="Yes"),OFFSET('Sanitation Data'!$E$11,0,10*ROW('Sanitation Data'!E162)),NA())</f>
        <v>#N/A</v>
      </c>
      <c r="AI168" s="120" t="e">
        <f ca="1">+IF(AND(ISNUMBER(OFFSET('Sanitation Data'!$E$12,0,10*ROW('Sanitation Data'!E162))),'Data Summary'!CX168="Yes"),OFFSET('Sanitation Data'!$E$12,0,10*ROW('Sanitation Data'!E162)),NA())</f>
        <v>#N/A</v>
      </c>
      <c r="AJ168" s="120" t="e">
        <f ca="1">+IF(AND(ISNUMBER(OFFSET('Sanitation Data'!$E$13,0,10*ROW('Sanitation Data'!E162))),'Data Summary'!CY168="Yes"),OFFSET('Sanitation Data'!$E$13,0,10*ROW('Sanitation Data'!E162)),NA())</f>
        <v>#N/A</v>
      </c>
      <c r="AK168" s="120" t="e">
        <f ca="1">+IF(AND(ISNUMBER(OFFSET('Sanitation Data'!$F$5,0,10*ROW('Sanitation Data'!F162))),'Data Summary'!CZ168="Yes"),100-OFFSET('Sanitation Data'!$F$5,0,10*ROW('Sanitation Data'!F162)),NA())</f>
        <v>#N/A</v>
      </c>
      <c r="AL168" s="120" t="e">
        <f ca="1">+IF(AND(ISNUMBER(OFFSET('Sanitation Data'!$F$7,0,10*ROW('Sanitation Data'!F162))),'Data Summary'!DA168="Yes"),OFFSET('Sanitation Data'!$F$7,0,10*ROW('Sanitation Data'!F162)),NA())</f>
        <v>#N/A</v>
      </c>
      <c r="AM168" s="120" t="e">
        <f ca="1">+IF(AND(ISNUMBER(OFFSET('Sanitation Data'!$F$11,0,10*ROW('Sanitation Data'!F162))),'Data Summary'!DB168="Yes"),OFFSET('Sanitation Data'!$F$11,0,10*ROW('Sanitation Data'!F162)),NA())</f>
        <v>#N/A</v>
      </c>
      <c r="AN168" s="120" t="e">
        <f ca="1">+IF(AND(ISNUMBER(OFFSET('Sanitation Data'!$F$12,0,10*ROW('Sanitation Data'!F162))),'Data Summary'!DC168="Yes"),OFFSET('Sanitation Data'!$F$12,0,10*ROW('Sanitation Data'!F162)),NA())</f>
        <v>#N/A</v>
      </c>
      <c r="AO168" s="120" t="e">
        <f ca="1">+IF(AND(ISNUMBER(OFFSET('Sanitation Data'!$F$13,0,10*ROW('Sanitation Data'!F162))),'Data Summary'!DD168="Yes"),OFFSET('Sanitation Data'!$F$13,0,10*ROW('Sanitation Data'!F162)),NA())</f>
        <v>#N/A</v>
      </c>
      <c r="AP168" s="120" t="e">
        <f ca="1">+IF(AND(ISNUMBER(OFFSET('Sanitation Data'!$G$5,0,10*ROW('Sanitation Data'!G162))),'Data Summary'!DE168="Yes"),100-OFFSET('Sanitation Data'!$G$5,0,10*ROW('Sanitation Data'!G162)),NA())</f>
        <v>#N/A</v>
      </c>
      <c r="AQ168" s="120" t="e">
        <f ca="1">+IF(AND(ISNUMBER(OFFSET('Sanitation Data'!$G$7,0,10*ROW('Sanitation Data'!G162))),'Data Summary'!DF168="Yes"),OFFSET('Sanitation Data'!$G$7,0,10*ROW('Sanitation Data'!G162)),NA())</f>
        <v>#N/A</v>
      </c>
      <c r="AR168" s="120" t="e">
        <f ca="1">+IF(AND(ISNUMBER(OFFSET('Sanitation Data'!$G$11,0,10*ROW('Sanitation Data'!G162))),'Data Summary'!DG168="Yes"),OFFSET('Sanitation Data'!$G$11,0,10*ROW('Sanitation Data'!G162)),NA())</f>
        <v>#N/A</v>
      </c>
      <c r="AS168" s="120" t="e">
        <f ca="1">+IF(AND(ISNUMBER(OFFSET('Sanitation Data'!$G$12,0,10*ROW('Sanitation Data'!G162))),'Data Summary'!DH168="Yes"),OFFSET('Sanitation Data'!$G$12,0,10*ROW('Sanitation Data'!G162)),NA())</f>
        <v>#N/A</v>
      </c>
      <c r="AT168" s="120" t="e">
        <f ca="1">+IF(AND(ISNUMBER(OFFSET('Sanitation Data'!$G$13,0,10*ROW('Sanitation Data'!G162))),'Data Summary'!DI168="Yes"),OFFSET('Sanitation Data'!$G$13,0,10*ROW('Sanitation Data'!G162)),NA())</f>
        <v>#N/A</v>
      </c>
      <c r="AU168" s="120" t="e">
        <f ca="1">+IF(AND(ISNUMBER(OFFSET('Sanitation Data'!$H$5,0,10*ROW('Sanitation Data'!H162))),'Data Summary'!DJ168="Yes"),100-OFFSET('Sanitation Data'!$H$5,0,10*ROW('Sanitation Data'!H162)),NA())</f>
        <v>#N/A</v>
      </c>
      <c r="AV168" s="120" t="e">
        <f ca="1">+IF(AND(ISNUMBER(OFFSET('Sanitation Data'!$H$7,0,10*ROW('Sanitation Data'!H162))),'Data Summary'!DK168="Yes"),OFFSET('Sanitation Data'!$H$7,0,10*ROW('Sanitation Data'!H162)),NA())</f>
        <v>#N/A</v>
      </c>
      <c r="AW168" s="120" t="e">
        <f ca="1">+IF(AND(ISNUMBER(OFFSET('Sanitation Data'!$H$11,0,10*ROW('Sanitation Data'!H162))),'Data Summary'!DL168="Yes"),OFFSET('Sanitation Data'!$H$11,0,10*ROW('Sanitation Data'!H162)),NA())</f>
        <v>#N/A</v>
      </c>
      <c r="AX168" s="120" t="e">
        <f ca="1">+IF(AND(ISNUMBER(OFFSET('Sanitation Data'!$H$12,0,10*ROW('Sanitation Data'!H162))),'Data Summary'!DM168="Yes"),OFFSET('Sanitation Data'!$H$12,0,10*ROW('Sanitation Data'!H162)),NA())</f>
        <v>#N/A</v>
      </c>
      <c r="AY168" s="120" t="e">
        <f ca="1">+IF(AND(ISNUMBER(OFFSET('Sanitation Data'!$H$13,0,10*ROW('Sanitation Data'!H162))),'Data Summary'!DN168="Yes"),OFFSET('Sanitation Data'!$H$13,0,10*ROW('Sanitation Data'!H162)),NA())</f>
        <v>#N/A</v>
      </c>
      <c r="AZ168" s="121" t="e">
        <f ca="1">+IF(AND(ISNUMBER(OFFSET('Hygiene Data'!$C$6,0,10*ROW('Hygiene Data'!C162))),'Data Summary'!DO168="Yes"),OFFSET('Hygiene Data'!$C$6,0,10*ROW('Hygiene Data'!C162)),NA())</f>
        <v>#N/A</v>
      </c>
      <c r="BA168" s="121" t="e">
        <f ca="1">+IF(AND(ISNUMBER(OFFSET('Hygiene Data'!$C$8,0,10*ROW('Hygiene Data'!C162))),'Data Summary'!DP168="Yes"),OFFSET('Hygiene Data'!$C$8,0,10*ROW('Hygiene Data'!C162)),NA())</f>
        <v>#N/A</v>
      </c>
      <c r="BB168" s="121" t="e">
        <f ca="1">+IF(AND(ISNUMBER(OFFSET('Hygiene Data'!$C$10,0,10*ROW('Hygiene Data'!C162))),'Data Summary'!DQ168="Yes"),OFFSET('Hygiene Data'!$C$10,0,10*ROW('Hygiene Data'!C162)),NA())</f>
        <v>#N/A</v>
      </c>
      <c r="BC168" s="121" t="e">
        <f ca="1">+IF(AND(ISNUMBER(OFFSET('Hygiene Data'!$D$6,0,10*ROW('Hygiene Data'!D162))),'Data Summary'!DR168="Yes"),OFFSET('Hygiene Data'!$D$6,0,10*ROW('Hygiene Data'!D162)),NA())</f>
        <v>#N/A</v>
      </c>
      <c r="BD168" s="121" t="e">
        <f ca="1">+IF(AND(ISNUMBER(OFFSET('Hygiene Data'!$D$8,0,10*ROW('Hygiene Data'!D162))),'Data Summary'!DS168="Yes"),OFFSET('Hygiene Data'!$D$8,0,10*ROW('Hygiene Data'!D162)),NA())</f>
        <v>#N/A</v>
      </c>
      <c r="BE168" s="121" t="e">
        <f ca="1">+IF(AND(ISNUMBER(OFFSET('Hygiene Data'!$D$10,0,10*ROW('Hygiene Data'!D162))),'Data Summary'!DT168="Yes"),OFFSET('Hygiene Data'!$D$10,0,10*ROW('Hygiene Data'!D162)),NA())</f>
        <v>#N/A</v>
      </c>
      <c r="BF168" s="121" t="e">
        <f ca="1">+IF(AND(ISNUMBER(OFFSET('Hygiene Data'!$E$6,0,10*ROW('Hygiene Data'!E162))),'Data Summary'!DU168="Yes"),OFFSET('Hygiene Data'!$E$6,0,10*ROW('Hygiene Data'!E162)),NA())</f>
        <v>#N/A</v>
      </c>
      <c r="BG168" s="121" t="e">
        <f ca="1">+IF(AND(ISNUMBER(OFFSET('Hygiene Data'!$E$8,0,10*ROW('Hygiene Data'!E162))),'Data Summary'!DV168="Yes"),OFFSET('Hygiene Data'!$E$8,0,10*ROW('Hygiene Data'!E162)),NA())</f>
        <v>#N/A</v>
      </c>
      <c r="BH168" s="121" t="e">
        <f ca="1">+IF(AND(ISNUMBER(OFFSET('Hygiene Data'!$E$10,0,10*ROW('Hygiene Data'!E162))),'Data Summary'!DW168="Yes"),OFFSET('Hygiene Data'!$E$10,0,10*ROW('Hygiene Data'!E162)),NA())</f>
        <v>#N/A</v>
      </c>
      <c r="BI168" s="121" t="e">
        <f ca="1">+IF(AND(ISNUMBER(OFFSET('Hygiene Data'!$F$6,0,10*ROW('Hygiene Data'!F162))),'Data Summary'!DX168="Yes"),OFFSET('Hygiene Data'!$F$6,0,10*ROW('Hygiene Data'!F162)),NA())</f>
        <v>#N/A</v>
      </c>
      <c r="BJ168" s="121" t="e">
        <f ca="1">+IF(AND(ISNUMBER(OFFSET('Hygiene Data'!$F$8,0,10*ROW('Hygiene Data'!F162))),'Data Summary'!DY168="Yes"),OFFSET('Hygiene Data'!$F$8,0,10*ROW('Hygiene Data'!F162)),NA())</f>
        <v>#N/A</v>
      </c>
      <c r="BK168" s="121" t="e">
        <f ca="1">+IF(AND(ISNUMBER(OFFSET('Hygiene Data'!$F$10,0,10*ROW('Hygiene Data'!F162))),'Data Summary'!DZ168="Yes"),OFFSET('Hygiene Data'!$F$10,0,10*ROW('Hygiene Data'!F162)),NA())</f>
        <v>#N/A</v>
      </c>
      <c r="BL168" s="121" t="e">
        <f ca="1">+IF(AND(ISNUMBER(OFFSET('Hygiene Data'!$G$6,0,10*ROW('Hygiene Data'!G162))),'Data Summary'!EA168="Yes"),OFFSET('Hygiene Data'!$G$6,0,10*ROW('Hygiene Data'!G162)),NA())</f>
        <v>#N/A</v>
      </c>
      <c r="BM168" s="121" t="e">
        <f ca="1">+IF(AND(ISNUMBER(OFFSET('Hygiene Data'!$G$8,0,10*ROW('Hygiene Data'!G162))),'Data Summary'!EB168="Yes"),OFFSET('Hygiene Data'!$G$8,0,10*ROW('Hygiene Data'!G162)),NA())</f>
        <v>#N/A</v>
      </c>
      <c r="BN168" s="121" t="e">
        <f ca="1">+IF(AND(ISNUMBER(OFFSET('Hygiene Data'!$G$10,0,10*ROW('Hygiene Data'!G162))),'Data Summary'!EC168="Yes"),OFFSET('Hygiene Data'!$G$10,0,10*ROW('Hygiene Data'!G162)),NA())</f>
        <v>#N/A</v>
      </c>
      <c r="BO168" s="121" t="e">
        <f ca="1">+IF(AND(ISNUMBER(OFFSET('Hygiene Data'!$H$6,0,10*ROW('Hygiene Data'!H162))),'Data Summary'!ED168="Yes"),OFFSET('Hygiene Data'!$H$6,0,10*ROW('Hygiene Data'!H162)),NA())</f>
        <v>#N/A</v>
      </c>
      <c r="BP168" s="121" t="e">
        <f ca="1">+IF(AND(ISNUMBER(OFFSET('Hygiene Data'!$H$8,0,10*ROW('Hygiene Data'!H162))),'Data Summary'!EE168="Yes"),OFFSET('Hygiene Data'!$H$8,0,10*ROW('Hygiene Data'!H162)),NA())</f>
        <v>#N/A</v>
      </c>
      <c r="BQ168" s="121" t="e">
        <f ca="1">+IF(AND(ISNUMBER(OFFSET('Hygiene Data'!$H$10,0,10*ROW('Hygiene Data'!H162))),'Data Summary'!EF168="Yes"),OFFSET('Hygiene Data'!$H$10,0,10*ROW('Hygiene Data'!H162)),NA())</f>
        <v>#N/A</v>
      </c>
    </row>
    <row r="169" spans="1:69" x14ac:dyDescent="0.2">
      <c r="A169" s="44" t="e">
        <f ca="1">+IF(OFFSET('Water Data'!$B$1,0,10*ROW('Water Data'!B163))="",NA(),OFFSET('Water Data'!$B$1,0,10*ROW('Water Data'!B163)))</f>
        <v>#N/A</v>
      </c>
      <c r="B169" s="44" t="e">
        <f ca="1">+IF(OFFSET('Water Data'!$A$3,0,10*ROW('Water Data'!A166))="",NA(),OFFSET('Water Data'!$A$3,0,10*ROW('Water Data'!A166)))</f>
        <v>#N/A</v>
      </c>
      <c r="C169" s="44" t="e">
        <f ca="1">+IF(OFFSET('Water Data'!$C$3,0,10*ROW('Water Data'!C166))="",NA(),OFFSET('Water Data'!$C$3,0,10*ROW('Water Data'!C166)))</f>
        <v>#N/A</v>
      </c>
      <c r="D169" s="119" t="e">
        <f ca="1">+IF(AND(ISNUMBER(OFFSET('Water Data'!$C$5,0,10*ROW('Water Data'!C163))),'Data Summary'!BS169="Yes"),100-OFFSET('Water Data'!$C$5,0,10*ROW('Water Data'!C163)),NA())</f>
        <v>#N/A</v>
      </c>
      <c r="E169" s="119" t="e">
        <f ca="1">+IF(AND(ISNUMBER(OFFSET('Water Data'!$C$7,0,10*ROW('Water Data'!C163))),'Data Summary'!BT169="Yes"),OFFSET('Water Data'!$C$7,0,10*ROW('Water Data'!C163)),NA())</f>
        <v>#N/A</v>
      </c>
      <c r="F169" s="119" t="e">
        <f ca="1">+IF(AND(ISNUMBER(OFFSET('Water Data'!$C$10,0,10*ROW('Water Data'!C163))),'Data Summary'!BU169="Yes"),OFFSET('Water Data'!$C$10,0,10*ROW('Water Data'!C163)),NA())</f>
        <v>#N/A</v>
      </c>
      <c r="G169" s="119" t="e">
        <f ca="1">+IF(AND(ISNUMBER(OFFSET('Water Data'!$D$5,0,10*ROW('Water Data'!D163))),'Data Summary'!BV169="Yes"),100-OFFSET('Water Data'!$D$5,0,10*ROW('Water Data'!D163)),NA())</f>
        <v>#N/A</v>
      </c>
      <c r="H169" s="119" t="e">
        <f ca="1">+IF(AND(ISNUMBER(OFFSET('Water Data'!$D$7,0,10*ROW('Water Data'!D163))),'Data Summary'!BW169="Yes"),OFFSET('Water Data'!$D$7,0,10*ROW('Water Data'!D163)),NA())</f>
        <v>#N/A</v>
      </c>
      <c r="I169" s="119" t="e">
        <f ca="1">+IF(AND(ISNUMBER(OFFSET('Water Data'!$D$10,0,10*ROW('Water Data'!D163))),'Data Summary'!BX169="Yes"),OFFSET('Water Data'!$D$10,0,10*ROW('Water Data'!D163)),NA())</f>
        <v>#N/A</v>
      </c>
      <c r="J169" s="119" t="e">
        <f ca="1">+IF(AND(ISNUMBER(OFFSET('Water Data'!$E$5,0,10*ROW('Water Data'!E163))),'Data Summary'!BY169="Yes"),100-OFFSET('Water Data'!$E$5,0,10*ROW('Water Data'!E163)),NA())</f>
        <v>#N/A</v>
      </c>
      <c r="K169" s="119" t="e">
        <f ca="1">+IF(AND(ISNUMBER(OFFSET('Water Data'!$E$7,0,10*ROW('Water Data'!E163))),'Data Summary'!BZ169="Yes"),OFFSET('Water Data'!$E$7,0,10*ROW('Water Data'!E163)),NA())</f>
        <v>#N/A</v>
      </c>
      <c r="L169" s="119" t="e">
        <f ca="1">+IF(AND(ISNUMBER(OFFSET('Water Data'!$E$10,0,10*ROW('Water Data'!E163))),'Data Summary'!CA169="Yes"),OFFSET('Water Data'!$E$10,0,10*ROW('Water Data'!E163)),NA())</f>
        <v>#N/A</v>
      </c>
      <c r="M169" s="119" t="e">
        <f ca="1">+IF(AND(ISNUMBER(OFFSET('Water Data'!$F$5,0,10*ROW('Water Data'!F163))),'Data Summary'!CB169="Yes"),100-OFFSET('Water Data'!$F$5,0,10*ROW('Water Data'!F163)),NA())</f>
        <v>#N/A</v>
      </c>
      <c r="N169" s="119" t="e">
        <f ca="1">+IF(AND(ISNUMBER(OFFSET('Water Data'!$F$7,0,10*ROW('Water Data'!F163))),'Data Summary'!CC169="Yes"),OFFSET('Water Data'!$F$7,0,10*ROW('Water Data'!F163)),NA())</f>
        <v>#N/A</v>
      </c>
      <c r="O169" s="119" t="e">
        <f ca="1">+IF(AND(ISNUMBER(OFFSET('Water Data'!$F$10,0,10*ROW('Water Data'!F163))),'Data Summary'!CD169="Yes"),OFFSET('Water Data'!$F$10,0,10*ROW('Water Data'!F163)),NA())</f>
        <v>#N/A</v>
      </c>
      <c r="P169" s="119" t="e">
        <f ca="1">+IF(AND(ISNUMBER(OFFSET('Water Data'!$G$5,0,10*ROW('Water Data'!G163))),'Data Summary'!CE169="Yes"),100-OFFSET('Water Data'!$G$5,0,10*ROW('Water Data'!G163)),NA())</f>
        <v>#N/A</v>
      </c>
      <c r="Q169" s="119" t="e">
        <f ca="1">+IF(AND(ISNUMBER(OFFSET('Water Data'!$G$7,0,10*ROW('Water Data'!G163))),'Data Summary'!CF169="Yes"),OFFSET('Water Data'!$G$7,0,10*ROW('Water Data'!G163)),NA())</f>
        <v>#N/A</v>
      </c>
      <c r="R169" s="119" t="e">
        <f ca="1">+IF(AND(ISNUMBER(OFFSET('Water Data'!$G$10,0,10*ROW('Water Data'!G163))),'Data Summary'!CG169="Yes"),OFFSET('Water Data'!$G$10,0,10*ROW('Water Data'!G163)),NA())</f>
        <v>#N/A</v>
      </c>
      <c r="S169" s="119" t="e">
        <f ca="1">+IF(AND(ISNUMBER(OFFSET('Water Data'!$H$5,0,10*ROW('Water Data'!H163))),'Data Summary'!CH169="Yes"),100-OFFSET('Water Data'!$H$5,0,10*ROW('Water Data'!H163)),NA())</f>
        <v>#N/A</v>
      </c>
      <c r="T169" s="119" t="e">
        <f ca="1">+IF(AND(ISNUMBER(OFFSET('Water Data'!$H$7,0,10*ROW('Water Data'!H163))),'Data Summary'!CI169="Yes"),OFFSET('Water Data'!$H$7,0,10*ROW('Water Data'!H163)),NA())</f>
        <v>#N/A</v>
      </c>
      <c r="U169" s="119" t="e">
        <f ca="1">+IF(AND(ISNUMBER(OFFSET('Water Data'!$H$10,0,10*ROW('Water Data'!H163))),'Data Summary'!CJ169="Yes"),OFFSET('Water Data'!$H$10,0,10*ROW('Water Data'!H163)),NA())</f>
        <v>#N/A</v>
      </c>
      <c r="V169" s="120" t="e">
        <f ca="1">+IF(AND(ISNUMBER(OFFSET('Sanitation Data'!$C$5,0,10*ROW('Sanitation Data'!C163))),'Data Summary'!CK169="Yes"),100-OFFSET('Sanitation Data'!$C$5,0,10*ROW('Sanitation Data'!C163)),NA())</f>
        <v>#N/A</v>
      </c>
      <c r="W169" s="120" t="e">
        <f ca="1">+IF(AND(ISNUMBER(OFFSET('Sanitation Data'!$C$7,0,10*ROW('Sanitation Data'!C163))),'Data Summary'!CL169="Yes"),OFFSET('Sanitation Data'!$C$7,0,10*ROW('Sanitation Data'!C163)),NA())</f>
        <v>#N/A</v>
      </c>
      <c r="X169" s="120" t="e">
        <f ca="1">+IF(AND(ISNUMBER(OFFSET('Sanitation Data'!$C$11,0,10*ROW('Sanitation Data'!C163))),'Data Summary'!CM169="Yes"),OFFSET('Sanitation Data'!$C$11,0,10*ROW('Sanitation Data'!C163)),NA())</f>
        <v>#N/A</v>
      </c>
      <c r="Y169" s="120" t="e">
        <f ca="1">+IF(AND(ISNUMBER(OFFSET('Sanitation Data'!$C$12,0,10*ROW('Sanitation Data'!C163))),'Data Summary'!CN169="Yes"),OFFSET('Sanitation Data'!$C$12,0,10*ROW('Sanitation Data'!C163)),NA())</f>
        <v>#N/A</v>
      </c>
      <c r="Z169" s="120" t="e">
        <f ca="1">+IF(AND(ISNUMBER(OFFSET('Sanitation Data'!$C$13,0,10*ROW('Sanitation Data'!C163))),'Data Summary'!CO169="Yes"),OFFSET('Sanitation Data'!$C$13,0,10*ROW('Sanitation Data'!C163)),NA())</f>
        <v>#N/A</v>
      </c>
      <c r="AA169" s="120" t="e">
        <f ca="1">+IF(AND(ISNUMBER(OFFSET('Sanitation Data'!$D$5,0,10*ROW('Sanitation Data'!D163))),'Data Summary'!CP169="Yes"),100-OFFSET('Sanitation Data'!$D$5,0,10*ROW('Sanitation Data'!D163)),NA())</f>
        <v>#N/A</v>
      </c>
      <c r="AB169" s="120" t="e">
        <f ca="1">+IF(AND(ISNUMBER(OFFSET('Sanitation Data'!$D$7,0,10*ROW('Sanitation Data'!D163))),'Data Summary'!CQ169="Yes"),OFFSET('Sanitation Data'!$D$7,0,10*ROW('Sanitation Data'!D163)),NA())</f>
        <v>#N/A</v>
      </c>
      <c r="AC169" s="120" t="e">
        <f ca="1">+IF(AND(ISNUMBER(OFFSET('Sanitation Data'!$D$11,0,10*ROW('Sanitation Data'!D163))),'Data Summary'!CR169="Yes"),OFFSET('Sanitation Data'!$D$11,0,10*ROW('Sanitation Data'!D163)),NA())</f>
        <v>#N/A</v>
      </c>
      <c r="AD169" s="120" t="e">
        <f ca="1">+IF(AND(ISNUMBER(OFFSET('Sanitation Data'!$D$12,0,10*ROW('Sanitation Data'!D163))),'Data Summary'!CS169="Yes"),OFFSET('Sanitation Data'!$D$12,0,10*ROW('Sanitation Data'!D163)),NA())</f>
        <v>#N/A</v>
      </c>
      <c r="AE169" s="120" t="e">
        <f ca="1">+IF(AND(ISNUMBER(OFFSET('Sanitation Data'!$D$13,0,10*ROW('Sanitation Data'!D163))),'Data Summary'!CT169="Yes"),OFFSET('Sanitation Data'!$D$13,0,10*ROW('Sanitation Data'!D163)),NA())</f>
        <v>#N/A</v>
      </c>
      <c r="AF169" s="120" t="e">
        <f ca="1">+IF(AND(ISNUMBER(OFFSET('Sanitation Data'!$E$5,0,10*ROW('Sanitation Data'!E163))),'Data Summary'!CU169="Yes"),100-OFFSET('Sanitation Data'!$E$5,0,10*ROW('Sanitation Data'!E163)),NA())</f>
        <v>#N/A</v>
      </c>
      <c r="AG169" s="120" t="e">
        <f ca="1">+IF(AND(ISNUMBER(OFFSET('Sanitation Data'!$E$7,0,10*ROW('Sanitation Data'!E163))),'Data Summary'!CV169="Yes"),OFFSET('Sanitation Data'!$E$7,0,10*ROW('Sanitation Data'!E163)),NA())</f>
        <v>#N/A</v>
      </c>
      <c r="AH169" s="120" t="e">
        <f ca="1">+IF(AND(ISNUMBER(OFFSET('Sanitation Data'!$E$11,0,10*ROW('Sanitation Data'!E163))),'Data Summary'!CW169="Yes"),OFFSET('Sanitation Data'!$E$11,0,10*ROW('Sanitation Data'!E163)),NA())</f>
        <v>#N/A</v>
      </c>
      <c r="AI169" s="120" t="e">
        <f ca="1">+IF(AND(ISNUMBER(OFFSET('Sanitation Data'!$E$12,0,10*ROW('Sanitation Data'!E163))),'Data Summary'!CX169="Yes"),OFFSET('Sanitation Data'!$E$12,0,10*ROW('Sanitation Data'!E163)),NA())</f>
        <v>#N/A</v>
      </c>
      <c r="AJ169" s="120" t="e">
        <f ca="1">+IF(AND(ISNUMBER(OFFSET('Sanitation Data'!$E$13,0,10*ROW('Sanitation Data'!E163))),'Data Summary'!CY169="Yes"),OFFSET('Sanitation Data'!$E$13,0,10*ROW('Sanitation Data'!E163)),NA())</f>
        <v>#N/A</v>
      </c>
      <c r="AK169" s="120" t="e">
        <f ca="1">+IF(AND(ISNUMBER(OFFSET('Sanitation Data'!$F$5,0,10*ROW('Sanitation Data'!F163))),'Data Summary'!CZ169="Yes"),100-OFFSET('Sanitation Data'!$F$5,0,10*ROW('Sanitation Data'!F163)),NA())</f>
        <v>#N/A</v>
      </c>
      <c r="AL169" s="120" t="e">
        <f ca="1">+IF(AND(ISNUMBER(OFFSET('Sanitation Data'!$F$7,0,10*ROW('Sanitation Data'!F163))),'Data Summary'!DA169="Yes"),OFFSET('Sanitation Data'!$F$7,0,10*ROW('Sanitation Data'!F163)),NA())</f>
        <v>#N/A</v>
      </c>
      <c r="AM169" s="120" t="e">
        <f ca="1">+IF(AND(ISNUMBER(OFFSET('Sanitation Data'!$F$11,0,10*ROW('Sanitation Data'!F163))),'Data Summary'!DB169="Yes"),OFFSET('Sanitation Data'!$F$11,0,10*ROW('Sanitation Data'!F163)),NA())</f>
        <v>#N/A</v>
      </c>
      <c r="AN169" s="120" t="e">
        <f ca="1">+IF(AND(ISNUMBER(OFFSET('Sanitation Data'!$F$12,0,10*ROW('Sanitation Data'!F163))),'Data Summary'!DC169="Yes"),OFFSET('Sanitation Data'!$F$12,0,10*ROW('Sanitation Data'!F163)),NA())</f>
        <v>#N/A</v>
      </c>
      <c r="AO169" s="120" t="e">
        <f ca="1">+IF(AND(ISNUMBER(OFFSET('Sanitation Data'!$F$13,0,10*ROW('Sanitation Data'!F163))),'Data Summary'!DD169="Yes"),OFFSET('Sanitation Data'!$F$13,0,10*ROW('Sanitation Data'!F163)),NA())</f>
        <v>#N/A</v>
      </c>
      <c r="AP169" s="120" t="e">
        <f ca="1">+IF(AND(ISNUMBER(OFFSET('Sanitation Data'!$G$5,0,10*ROW('Sanitation Data'!G163))),'Data Summary'!DE169="Yes"),100-OFFSET('Sanitation Data'!$G$5,0,10*ROW('Sanitation Data'!G163)),NA())</f>
        <v>#N/A</v>
      </c>
      <c r="AQ169" s="120" t="e">
        <f ca="1">+IF(AND(ISNUMBER(OFFSET('Sanitation Data'!$G$7,0,10*ROW('Sanitation Data'!G163))),'Data Summary'!DF169="Yes"),OFFSET('Sanitation Data'!$G$7,0,10*ROW('Sanitation Data'!G163)),NA())</f>
        <v>#N/A</v>
      </c>
      <c r="AR169" s="120" t="e">
        <f ca="1">+IF(AND(ISNUMBER(OFFSET('Sanitation Data'!$G$11,0,10*ROW('Sanitation Data'!G163))),'Data Summary'!DG169="Yes"),OFFSET('Sanitation Data'!$G$11,0,10*ROW('Sanitation Data'!G163)),NA())</f>
        <v>#N/A</v>
      </c>
      <c r="AS169" s="120" t="e">
        <f ca="1">+IF(AND(ISNUMBER(OFFSET('Sanitation Data'!$G$12,0,10*ROW('Sanitation Data'!G163))),'Data Summary'!DH169="Yes"),OFFSET('Sanitation Data'!$G$12,0,10*ROW('Sanitation Data'!G163)),NA())</f>
        <v>#N/A</v>
      </c>
      <c r="AT169" s="120" t="e">
        <f ca="1">+IF(AND(ISNUMBER(OFFSET('Sanitation Data'!$G$13,0,10*ROW('Sanitation Data'!G163))),'Data Summary'!DI169="Yes"),OFFSET('Sanitation Data'!$G$13,0,10*ROW('Sanitation Data'!G163)),NA())</f>
        <v>#N/A</v>
      </c>
      <c r="AU169" s="120" t="e">
        <f ca="1">+IF(AND(ISNUMBER(OFFSET('Sanitation Data'!$H$5,0,10*ROW('Sanitation Data'!H163))),'Data Summary'!DJ169="Yes"),100-OFFSET('Sanitation Data'!$H$5,0,10*ROW('Sanitation Data'!H163)),NA())</f>
        <v>#N/A</v>
      </c>
      <c r="AV169" s="120" t="e">
        <f ca="1">+IF(AND(ISNUMBER(OFFSET('Sanitation Data'!$H$7,0,10*ROW('Sanitation Data'!H163))),'Data Summary'!DK169="Yes"),OFFSET('Sanitation Data'!$H$7,0,10*ROW('Sanitation Data'!H163)),NA())</f>
        <v>#N/A</v>
      </c>
      <c r="AW169" s="120" t="e">
        <f ca="1">+IF(AND(ISNUMBER(OFFSET('Sanitation Data'!$H$11,0,10*ROW('Sanitation Data'!H163))),'Data Summary'!DL169="Yes"),OFFSET('Sanitation Data'!$H$11,0,10*ROW('Sanitation Data'!H163)),NA())</f>
        <v>#N/A</v>
      </c>
      <c r="AX169" s="120" t="e">
        <f ca="1">+IF(AND(ISNUMBER(OFFSET('Sanitation Data'!$H$12,0,10*ROW('Sanitation Data'!H163))),'Data Summary'!DM169="Yes"),OFFSET('Sanitation Data'!$H$12,0,10*ROW('Sanitation Data'!H163)),NA())</f>
        <v>#N/A</v>
      </c>
      <c r="AY169" s="120" t="e">
        <f ca="1">+IF(AND(ISNUMBER(OFFSET('Sanitation Data'!$H$13,0,10*ROW('Sanitation Data'!H163))),'Data Summary'!DN169="Yes"),OFFSET('Sanitation Data'!$H$13,0,10*ROW('Sanitation Data'!H163)),NA())</f>
        <v>#N/A</v>
      </c>
      <c r="AZ169" s="121" t="e">
        <f ca="1">+IF(AND(ISNUMBER(OFFSET('Hygiene Data'!$C$6,0,10*ROW('Hygiene Data'!C163))),'Data Summary'!DO169="Yes"),OFFSET('Hygiene Data'!$C$6,0,10*ROW('Hygiene Data'!C163)),NA())</f>
        <v>#N/A</v>
      </c>
      <c r="BA169" s="121" t="e">
        <f ca="1">+IF(AND(ISNUMBER(OFFSET('Hygiene Data'!$C$8,0,10*ROW('Hygiene Data'!C163))),'Data Summary'!DP169="Yes"),OFFSET('Hygiene Data'!$C$8,0,10*ROW('Hygiene Data'!C163)),NA())</f>
        <v>#N/A</v>
      </c>
      <c r="BB169" s="121" t="e">
        <f ca="1">+IF(AND(ISNUMBER(OFFSET('Hygiene Data'!$C$10,0,10*ROW('Hygiene Data'!C163))),'Data Summary'!DQ169="Yes"),OFFSET('Hygiene Data'!$C$10,0,10*ROW('Hygiene Data'!C163)),NA())</f>
        <v>#N/A</v>
      </c>
      <c r="BC169" s="121" t="e">
        <f ca="1">+IF(AND(ISNUMBER(OFFSET('Hygiene Data'!$D$6,0,10*ROW('Hygiene Data'!D163))),'Data Summary'!DR169="Yes"),OFFSET('Hygiene Data'!$D$6,0,10*ROW('Hygiene Data'!D163)),NA())</f>
        <v>#N/A</v>
      </c>
      <c r="BD169" s="121" t="e">
        <f ca="1">+IF(AND(ISNUMBER(OFFSET('Hygiene Data'!$D$8,0,10*ROW('Hygiene Data'!D163))),'Data Summary'!DS169="Yes"),OFFSET('Hygiene Data'!$D$8,0,10*ROW('Hygiene Data'!D163)),NA())</f>
        <v>#N/A</v>
      </c>
      <c r="BE169" s="121" t="e">
        <f ca="1">+IF(AND(ISNUMBER(OFFSET('Hygiene Data'!$D$10,0,10*ROW('Hygiene Data'!D163))),'Data Summary'!DT169="Yes"),OFFSET('Hygiene Data'!$D$10,0,10*ROW('Hygiene Data'!D163)),NA())</f>
        <v>#N/A</v>
      </c>
      <c r="BF169" s="121" t="e">
        <f ca="1">+IF(AND(ISNUMBER(OFFSET('Hygiene Data'!$E$6,0,10*ROW('Hygiene Data'!E163))),'Data Summary'!DU169="Yes"),OFFSET('Hygiene Data'!$E$6,0,10*ROW('Hygiene Data'!E163)),NA())</f>
        <v>#N/A</v>
      </c>
      <c r="BG169" s="121" t="e">
        <f ca="1">+IF(AND(ISNUMBER(OFFSET('Hygiene Data'!$E$8,0,10*ROW('Hygiene Data'!E163))),'Data Summary'!DV169="Yes"),OFFSET('Hygiene Data'!$E$8,0,10*ROW('Hygiene Data'!E163)),NA())</f>
        <v>#N/A</v>
      </c>
      <c r="BH169" s="121" t="e">
        <f ca="1">+IF(AND(ISNUMBER(OFFSET('Hygiene Data'!$E$10,0,10*ROW('Hygiene Data'!E163))),'Data Summary'!DW169="Yes"),OFFSET('Hygiene Data'!$E$10,0,10*ROW('Hygiene Data'!E163)),NA())</f>
        <v>#N/A</v>
      </c>
      <c r="BI169" s="121" t="e">
        <f ca="1">+IF(AND(ISNUMBER(OFFSET('Hygiene Data'!$F$6,0,10*ROW('Hygiene Data'!F163))),'Data Summary'!DX169="Yes"),OFFSET('Hygiene Data'!$F$6,0,10*ROW('Hygiene Data'!F163)),NA())</f>
        <v>#N/A</v>
      </c>
      <c r="BJ169" s="121" t="e">
        <f ca="1">+IF(AND(ISNUMBER(OFFSET('Hygiene Data'!$F$8,0,10*ROW('Hygiene Data'!F163))),'Data Summary'!DY169="Yes"),OFFSET('Hygiene Data'!$F$8,0,10*ROW('Hygiene Data'!F163)),NA())</f>
        <v>#N/A</v>
      </c>
      <c r="BK169" s="121" t="e">
        <f ca="1">+IF(AND(ISNUMBER(OFFSET('Hygiene Data'!$F$10,0,10*ROW('Hygiene Data'!F163))),'Data Summary'!DZ169="Yes"),OFFSET('Hygiene Data'!$F$10,0,10*ROW('Hygiene Data'!F163)),NA())</f>
        <v>#N/A</v>
      </c>
      <c r="BL169" s="121" t="e">
        <f ca="1">+IF(AND(ISNUMBER(OFFSET('Hygiene Data'!$G$6,0,10*ROW('Hygiene Data'!G163))),'Data Summary'!EA169="Yes"),OFFSET('Hygiene Data'!$G$6,0,10*ROW('Hygiene Data'!G163)),NA())</f>
        <v>#N/A</v>
      </c>
      <c r="BM169" s="121" t="e">
        <f ca="1">+IF(AND(ISNUMBER(OFFSET('Hygiene Data'!$G$8,0,10*ROW('Hygiene Data'!G163))),'Data Summary'!EB169="Yes"),OFFSET('Hygiene Data'!$G$8,0,10*ROW('Hygiene Data'!G163)),NA())</f>
        <v>#N/A</v>
      </c>
      <c r="BN169" s="121" t="e">
        <f ca="1">+IF(AND(ISNUMBER(OFFSET('Hygiene Data'!$G$10,0,10*ROW('Hygiene Data'!G163))),'Data Summary'!EC169="Yes"),OFFSET('Hygiene Data'!$G$10,0,10*ROW('Hygiene Data'!G163)),NA())</f>
        <v>#N/A</v>
      </c>
      <c r="BO169" s="121" t="e">
        <f ca="1">+IF(AND(ISNUMBER(OFFSET('Hygiene Data'!$H$6,0,10*ROW('Hygiene Data'!H163))),'Data Summary'!ED169="Yes"),OFFSET('Hygiene Data'!$H$6,0,10*ROW('Hygiene Data'!H163)),NA())</f>
        <v>#N/A</v>
      </c>
      <c r="BP169" s="121" t="e">
        <f ca="1">+IF(AND(ISNUMBER(OFFSET('Hygiene Data'!$H$8,0,10*ROW('Hygiene Data'!H163))),'Data Summary'!EE169="Yes"),OFFSET('Hygiene Data'!$H$8,0,10*ROW('Hygiene Data'!H163)),NA())</f>
        <v>#N/A</v>
      </c>
      <c r="BQ169" s="121" t="e">
        <f ca="1">+IF(AND(ISNUMBER(OFFSET('Hygiene Data'!$H$10,0,10*ROW('Hygiene Data'!H163))),'Data Summary'!EF169="Yes"),OFFSET('Hygiene Data'!$H$10,0,10*ROW('Hygiene Data'!H163)),NA())</f>
        <v>#N/A</v>
      </c>
    </row>
    <row r="170" spans="1:69" x14ac:dyDescent="0.2">
      <c r="A170" s="44" t="e">
        <f ca="1">+IF(OFFSET('Water Data'!$B$1,0,10*ROW('Water Data'!B164))="",NA(),OFFSET('Water Data'!$B$1,0,10*ROW('Water Data'!B164)))</f>
        <v>#N/A</v>
      </c>
      <c r="B170" s="44" t="e">
        <f ca="1">+IF(OFFSET('Water Data'!$A$3,0,10*ROW('Water Data'!A167))="",NA(),OFFSET('Water Data'!$A$3,0,10*ROW('Water Data'!A167)))</f>
        <v>#N/A</v>
      </c>
      <c r="C170" s="44" t="e">
        <f ca="1">+IF(OFFSET('Water Data'!$C$3,0,10*ROW('Water Data'!C167))="",NA(),OFFSET('Water Data'!$C$3,0,10*ROW('Water Data'!C167)))</f>
        <v>#N/A</v>
      </c>
      <c r="D170" s="119" t="e">
        <f ca="1">+IF(AND(ISNUMBER(OFFSET('Water Data'!$C$5,0,10*ROW('Water Data'!C164))),'Data Summary'!BS170="Yes"),100-OFFSET('Water Data'!$C$5,0,10*ROW('Water Data'!C164)),NA())</f>
        <v>#N/A</v>
      </c>
      <c r="E170" s="119" t="e">
        <f ca="1">+IF(AND(ISNUMBER(OFFSET('Water Data'!$C$7,0,10*ROW('Water Data'!C164))),'Data Summary'!BT170="Yes"),OFFSET('Water Data'!$C$7,0,10*ROW('Water Data'!C164)),NA())</f>
        <v>#N/A</v>
      </c>
      <c r="F170" s="119" t="e">
        <f ca="1">+IF(AND(ISNUMBER(OFFSET('Water Data'!$C$10,0,10*ROW('Water Data'!C164))),'Data Summary'!BU170="Yes"),OFFSET('Water Data'!$C$10,0,10*ROW('Water Data'!C164)),NA())</f>
        <v>#N/A</v>
      </c>
      <c r="G170" s="119" t="e">
        <f ca="1">+IF(AND(ISNUMBER(OFFSET('Water Data'!$D$5,0,10*ROW('Water Data'!D164))),'Data Summary'!BV170="Yes"),100-OFFSET('Water Data'!$D$5,0,10*ROW('Water Data'!D164)),NA())</f>
        <v>#N/A</v>
      </c>
      <c r="H170" s="119" t="e">
        <f ca="1">+IF(AND(ISNUMBER(OFFSET('Water Data'!$D$7,0,10*ROW('Water Data'!D164))),'Data Summary'!BW170="Yes"),OFFSET('Water Data'!$D$7,0,10*ROW('Water Data'!D164)),NA())</f>
        <v>#N/A</v>
      </c>
      <c r="I170" s="119" t="e">
        <f ca="1">+IF(AND(ISNUMBER(OFFSET('Water Data'!$D$10,0,10*ROW('Water Data'!D164))),'Data Summary'!BX170="Yes"),OFFSET('Water Data'!$D$10,0,10*ROW('Water Data'!D164)),NA())</f>
        <v>#N/A</v>
      </c>
      <c r="J170" s="119" t="e">
        <f ca="1">+IF(AND(ISNUMBER(OFFSET('Water Data'!$E$5,0,10*ROW('Water Data'!E164))),'Data Summary'!BY170="Yes"),100-OFFSET('Water Data'!$E$5,0,10*ROW('Water Data'!E164)),NA())</f>
        <v>#N/A</v>
      </c>
      <c r="K170" s="119" t="e">
        <f ca="1">+IF(AND(ISNUMBER(OFFSET('Water Data'!$E$7,0,10*ROW('Water Data'!E164))),'Data Summary'!BZ170="Yes"),OFFSET('Water Data'!$E$7,0,10*ROW('Water Data'!E164)),NA())</f>
        <v>#N/A</v>
      </c>
      <c r="L170" s="119" t="e">
        <f ca="1">+IF(AND(ISNUMBER(OFFSET('Water Data'!$E$10,0,10*ROW('Water Data'!E164))),'Data Summary'!CA170="Yes"),OFFSET('Water Data'!$E$10,0,10*ROW('Water Data'!E164)),NA())</f>
        <v>#N/A</v>
      </c>
      <c r="M170" s="119" t="e">
        <f ca="1">+IF(AND(ISNUMBER(OFFSET('Water Data'!$F$5,0,10*ROW('Water Data'!F164))),'Data Summary'!CB170="Yes"),100-OFFSET('Water Data'!$F$5,0,10*ROW('Water Data'!F164)),NA())</f>
        <v>#N/A</v>
      </c>
      <c r="N170" s="119" t="e">
        <f ca="1">+IF(AND(ISNUMBER(OFFSET('Water Data'!$F$7,0,10*ROW('Water Data'!F164))),'Data Summary'!CC170="Yes"),OFFSET('Water Data'!$F$7,0,10*ROW('Water Data'!F164)),NA())</f>
        <v>#N/A</v>
      </c>
      <c r="O170" s="119" t="e">
        <f ca="1">+IF(AND(ISNUMBER(OFFSET('Water Data'!$F$10,0,10*ROW('Water Data'!F164))),'Data Summary'!CD170="Yes"),OFFSET('Water Data'!$F$10,0,10*ROW('Water Data'!F164)),NA())</f>
        <v>#N/A</v>
      </c>
      <c r="P170" s="119" t="e">
        <f ca="1">+IF(AND(ISNUMBER(OFFSET('Water Data'!$G$5,0,10*ROW('Water Data'!G164))),'Data Summary'!CE170="Yes"),100-OFFSET('Water Data'!$G$5,0,10*ROW('Water Data'!G164)),NA())</f>
        <v>#N/A</v>
      </c>
      <c r="Q170" s="119" t="e">
        <f ca="1">+IF(AND(ISNUMBER(OFFSET('Water Data'!$G$7,0,10*ROW('Water Data'!G164))),'Data Summary'!CF170="Yes"),OFFSET('Water Data'!$G$7,0,10*ROW('Water Data'!G164)),NA())</f>
        <v>#N/A</v>
      </c>
      <c r="R170" s="119" t="e">
        <f ca="1">+IF(AND(ISNUMBER(OFFSET('Water Data'!$G$10,0,10*ROW('Water Data'!G164))),'Data Summary'!CG170="Yes"),OFFSET('Water Data'!$G$10,0,10*ROW('Water Data'!G164)),NA())</f>
        <v>#N/A</v>
      </c>
      <c r="S170" s="119" t="e">
        <f ca="1">+IF(AND(ISNUMBER(OFFSET('Water Data'!$H$5,0,10*ROW('Water Data'!H164))),'Data Summary'!CH170="Yes"),100-OFFSET('Water Data'!$H$5,0,10*ROW('Water Data'!H164)),NA())</f>
        <v>#N/A</v>
      </c>
      <c r="T170" s="119" t="e">
        <f ca="1">+IF(AND(ISNUMBER(OFFSET('Water Data'!$H$7,0,10*ROW('Water Data'!H164))),'Data Summary'!CI170="Yes"),OFFSET('Water Data'!$H$7,0,10*ROW('Water Data'!H164)),NA())</f>
        <v>#N/A</v>
      </c>
      <c r="U170" s="119" t="e">
        <f ca="1">+IF(AND(ISNUMBER(OFFSET('Water Data'!$H$10,0,10*ROW('Water Data'!H164))),'Data Summary'!CJ170="Yes"),OFFSET('Water Data'!$H$10,0,10*ROW('Water Data'!H164)),NA())</f>
        <v>#N/A</v>
      </c>
      <c r="V170" s="120" t="e">
        <f ca="1">+IF(AND(ISNUMBER(OFFSET('Sanitation Data'!$C$5,0,10*ROW('Sanitation Data'!C164))),'Data Summary'!CK170="Yes"),100-OFFSET('Sanitation Data'!$C$5,0,10*ROW('Sanitation Data'!C164)),NA())</f>
        <v>#N/A</v>
      </c>
      <c r="W170" s="120" t="e">
        <f ca="1">+IF(AND(ISNUMBER(OFFSET('Sanitation Data'!$C$7,0,10*ROW('Sanitation Data'!C164))),'Data Summary'!CL170="Yes"),OFFSET('Sanitation Data'!$C$7,0,10*ROW('Sanitation Data'!C164)),NA())</f>
        <v>#N/A</v>
      </c>
      <c r="X170" s="120" t="e">
        <f ca="1">+IF(AND(ISNUMBER(OFFSET('Sanitation Data'!$C$11,0,10*ROW('Sanitation Data'!C164))),'Data Summary'!CM170="Yes"),OFFSET('Sanitation Data'!$C$11,0,10*ROW('Sanitation Data'!C164)),NA())</f>
        <v>#N/A</v>
      </c>
      <c r="Y170" s="120" t="e">
        <f ca="1">+IF(AND(ISNUMBER(OFFSET('Sanitation Data'!$C$12,0,10*ROW('Sanitation Data'!C164))),'Data Summary'!CN170="Yes"),OFFSET('Sanitation Data'!$C$12,0,10*ROW('Sanitation Data'!C164)),NA())</f>
        <v>#N/A</v>
      </c>
      <c r="Z170" s="120" t="e">
        <f ca="1">+IF(AND(ISNUMBER(OFFSET('Sanitation Data'!$C$13,0,10*ROW('Sanitation Data'!C164))),'Data Summary'!CO170="Yes"),OFFSET('Sanitation Data'!$C$13,0,10*ROW('Sanitation Data'!C164)),NA())</f>
        <v>#N/A</v>
      </c>
      <c r="AA170" s="120" t="e">
        <f ca="1">+IF(AND(ISNUMBER(OFFSET('Sanitation Data'!$D$5,0,10*ROW('Sanitation Data'!D164))),'Data Summary'!CP170="Yes"),100-OFFSET('Sanitation Data'!$D$5,0,10*ROW('Sanitation Data'!D164)),NA())</f>
        <v>#N/A</v>
      </c>
      <c r="AB170" s="120" t="e">
        <f ca="1">+IF(AND(ISNUMBER(OFFSET('Sanitation Data'!$D$7,0,10*ROW('Sanitation Data'!D164))),'Data Summary'!CQ170="Yes"),OFFSET('Sanitation Data'!$D$7,0,10*ROW('Sanitation Data'!D164)),NA())</f>
        <v>#N/A</v>
      </c>
      <c r="AC170" s="120" t="e">
        <f ca="1">+IF(AND(ISNUMBER(OFFSET('Sanitation Data'!$D$11,0,10*ROW('Sanitation Data'!D164))),'Data Summary'!CR170="Yes"),OFFSET('Sanitation Data'!$D$11,0,10*ROW('Sanitation Data'!D164)),NA())</f>
        <v>#N/A</v>
      </c>
      <c r="AD170" s="120" t="e">
        <f ca="1">+IF(AND(ISNUMBER(OFFSET('Sanitation Data'!$D$12,0,10*ROW('Sanitation Data'!D164))),'Data Summary'!CS170="Yes"),OFFSET('Sanitation Data'!$D$12,0,10*ROW('Sanitation Data'!D164)),NA())</f>
        <v>#N/A</v>
      </c>
      <c r="AE170" s="120" t="e">
        <f ca="1">+IF(AND(ISNUMBER(OFFSET('Sanitation Data'!$D$13,0,10*ROW('Sanitation Data'!D164))),'Data Summary'!CT170="Yes"),OFFSET('Sanitation Data'!$D$13,0,10*ROW('Sanitation Data'!D164)),NA())</f>
        <v>#N/A</v>
      </c>
      <c r="AF170" s="120" t="e">
        <f ca="1">+IF(AND(ISNUMBER(OFFSET('Sanitation Data'!$E$5,0,10*ROW('Sanitation Data'!E164))),'Data Summary'!CU170="Yes"),100-OFFSET('Sanitation Data'!$E$5,0,10*ROW('Sanitation Data'!E164)),NA())</f>
        <v>#N/A</v>
      </c>
      <c r="AG170" s="120" t="e">
        <f ca="1">+IF(AND(ISNUMBER(OFFSET('Sanitation Data'!$E$7,0,10*ROW('Sanitation Data'!E164))),'Data Summary'!CV170="Yes"),OFFSET('Sanitation Data'!$E$7,0,10*ROW('Sanitation Data'!E164)),NA())</f>
        <v>#N/A</v>
      </c>
      <c r="AH170" s="120" t="e">
        <f ca="1">+IF(AND(ISNUMBER(OFFSET('Sanitation Data'!$E$11,0,10*ROW('Sanitation Data'!E164))),'Data Summary'!CW170="Yes"),OFFSET('Sanitation Data'!$E$11,0,10*ROW('Sanitation Data'!E164)),NA())</f>
        <v>#N/A</v>
      </c>
      <c r="AI170" s="120" t="e">
        <f ca="1">+IF(AND(ISNUMBER(OFFSET('Sanitation Data'!$E$12,0,10*ROW('Sanitation Data'!E164))),'Data Summary'!CX170="Yes"),OFFSET('Sanitation Data'!$E$12,0,10*ROW('Sanitation Data'!E164)),NA())</f>
        <v>#N/A</v>
      </c>
      <c r="AJ170" s="120" t="e">
        <f ca="1">+IF(AND(ISNUMBER(OFFSET('Sanitation Data'!$E$13,0,10*ROW('Sanitation Data'!E164))),'Data Summary'!CY170="Yes"),OFFSET('Sanitation Data'!$E$13,0,10*ROW('Sanitation Data'!E164)),NA())</f>
        <v>#N/A</v>
      </c>
      <c r="AK170" s="120" t="e">
        <f ca="1">+IF(AND(ISNUMBER(OFFSET('Sanitation Data'!$F$5,0,10*ROW('Sanitation Data'!F164))),'Data Summary'!CZ170="Yes"),100-OFFSET('Sanitation Data'!$F$5,0,10*ROW('Sanitation Data'!F164)),NA())</f>
        <v>#N/A</v>
      </c>
      <c r="AL170" s="120" t="e">
        <f ca="1">+IF(AND(ISNUMBER(OFFSET('Sanitation Data'!$F$7,0,10*ROW('Sanitation Data'!F164))),'Data Summary'!DA170="Yes"),OFFSET('Sanitation Data'!$F$7,0,10*ROW('Sanitation Data'!F164)),NA())</f>
        <v>#N/A</v>
      </c>
      <c r="AM170" s="120" t="e">
        <f ca="1">+IF(AND(ISNUMBER(OFFSET('Sanitation Data'!$F$11,0,10*ROW('Sanitation Data'!F164))),'Data Summary'!DB170="Yes"),OFFSET('Sanitation Data'!$F$11,0,10*ROW('Sanitation Data'!F164)),NA())</f>
        <v>#N/A</v>
      </c>
      <c r="AN170" s="120" t="e">
        <f ca="1">+IF(AND(ISNUMBER(OFFSET('Sanitation Data'!$F$12,0,10*ROW('Sanitation Data'!F164))),'Data Summary'!DC170="Yes"),OFFSET('Sanitation Data'!$F$12,0,10*ROW('Sanitation Data'!F164)),NA())</f>
        <v>#N/A</v>
      </c>
      <c r="AO170" s="120" t="e">
        <f ca="1">+IF(AND(ISNUMBER(OFFSET('Sanitation Data'!$F$13,0,10*ROW('Sanitation Data'!F164))),'Data Summary'!DD170="Yes"),OFFSET('Sanitation Data'!$F$13,0,10*ROW('Sanitation Data'!F164)),NA())</f>
        <v>#N/A</v>
      </c>
      <c r="AP170" s="120" t="e">
        <f ca="1">+IF(AND(ISNUMBER(OFFSET('Sanitation Data'!$G$5,0,10*ROW('Sanitation Data'!G164))),'Data Summary'!DE170="Yes"),100-OFFSET('Sanitation Data'!$G$5,0,10*ROW('Sanitation Data'!G164)),NA())</f>
        <v>#N/A</v>
      </c>
      <c r="AQ170" s="120" t="e">
        <f ca="1">+IF(AND(ISNUMBER(OFFSET('Sanitation Data'!$G$7,0,10*ROW('Sanitation Data'!G164))),'Data Summary'!DF170="Yes"),OFFSET('Sanitation Data'!$G$7,0,10*ROW('Sanitation Data'!G164)),NA())</f>
        <v>#N/A</v>
      </c>
      <c r="AR170" s="120" t="e">
        <f ca="1">+IF(AND(ISNUMBER(OFFSET('Sanitation Data'!$G$11,0,10*ROW('Sanitation Data'!G164))),'Data Summary'!DG170="Yes"),OFFSET('Sanitation Data'!$G$11,0,10*ROW('Sanitation Data'!G164)),NA())</f>
        <v>#N/A</v>
      </c>
      <c r="AS170" s="120" t="e">
        <f ca="1">+IF(AND(ISNUMBER(OFFSET('Sanitation Data'!$G$12,0,10*ROW('Sanitation Data'!G164))),'Data Summary'!DH170="Yes"),OFFSET('Sanitation Data'!$G$12,0,10*ROW('Sanitation Data'!G164)),NA())</f>
        <v>#N/A</v>
      </c>
      <c r="AT170" s="120" t="e">
        <f ca="1">+IF(AND(ISNUMBER(OFFSET('Sanitation Data'!$G$13,0,10*ROW('Sanitation Data'!G164))),'Data Summary'!DI170="Yes"),OFFSET('Sanitation Data'!$G$13,0,10*ROW('Sanitation Data'!G164)),NA())</f>
        <v>#N/A</v>
      </c>
      <c r="AU170" s="120" t="e">
        <f ca="1">+IF(AND(ISNUMBER(OFFSET('Sanitation Data'!$H$5,0,10*ROW('Sanitation Data'!H164))),'Data Summary'!DJ170="Yes"),100-OFFSET('Sanitation Data'!$H$5,0,10*ROW('Sanitation Data'!H164)),NA())</f>
        <v>#N/A</v>
      </c>
      <c r="AV170" s="120" t="e">
        <f ca="1">+IF(AND(ISNUMBER(OFFSET('Sanitation Data'!$H$7,0,10*ROW('Sanitation Data'!H164))),'Data Summary'!DK170="Yes"),OFFSET('Sanitation Data'!$H$7,0,10*ROW('Sanitation Data'!H164)),NA())</f>
        <v>#N/A</v>
      </c>
      <c r="AW170" s="120" t="e">
        <f ca="1">+IF(AND(ISNUMBER(OFFSET('Sanitation Data'!$H$11,0,10*ROW('Sanitation Data'!H164))),'Data Summary'!DL170="Yes"),OFFSET('Sanitation Data'!$H$11,0,10*ROW('Sanitation Data'!H164)),NA())</f>
        <v>#N/A</v>
      </c>
      <c r="AX170" s="120" t="e">
        <f ca="1">+IF(AND(ISNUMBER(OFFSET('Sanitation Data'!$H$12,0,10*ROW('Sanitation Data'!H164))),'Data Summary'!DM170="Yes"),OFFSET('Sanitation Data'!$H$12,0,10*ROW('Sanitation Data'!H164)),NA())</f>
        <v>#N/A</v>
      </c>
      <c r="AY170" s="120" t="e">
        <f ca="1">+IF(AND(ISNUMBER(OFFSET('Sanitation Data'!$H$13,0,10*ROW('Sanitation Data'!H164))),'Data Summary'!DN170="Yes"),OFFSET('Sanitation Data'!$H$13,0,10*ROW('Sanitation Data'!H164)),NA())</f>
        <v>#N/A</v>
      </c>
      <c r="AZ170" s="121" t="e">
        <f ca="1">+IF(AND(ISNUMBER(OFFSET('Hygiene Data'!$C$6,0,10*ROW('Hygiene Data'!C164))),'Data Summary'!DO170="Yes"),OFFSET('Hygiene Data'!$C$6,0,10*ROW('Hygiene Data'!C164)),NA())</f>
        <v>#N/A</v>
      </c>
      <c r="BA170" s="121" t="e">
        <f ca="1">+IF(AND(ISNUMBER(OFFSET('Hygiene Data'!$C$8,0,10*ROW('Hygiene Data'!C164))),'Data Summary'!DP170="Yes"),OFFSET('Hygiene Data'!$C$8,0,10*ROW('Hygiene Data'!C164)),NA())</f>
        <v>#N/A</v>
      </c>
      <c r="BB170" s="121" t="e">
        <f ca="1">+IF(AND(ISNUMBER(OFFSET('Hygiene Data'!$C$10,0,10*ROW('Hygiene Data'!C164))),'Data Summary'!DQ170="Yes"),OFFSET('Hygiene Data'!$C$10,0,10*ROW('Hygiene Data'!C164)),NA())</f>
        <v>#N/A</v>
      </c>
      <c r="BC170" s="121" t="e">
        <f ca="1">+IF(AND(ISNUMBER(OFFSET('Hygiene Data'!$D$6,0,10*ROW('Hygiene Data'!D164))),'Data Summary'!DR170="Yes"),OFFSET('Hygiene Data'!$D$6,0,10*ROW('Hygiene Data'!D164)),NA())</f>
        <v>#N/A</v>
      </c>
      <c r="BD170" s="121" t="e">
        <f ca="1">+IF(AND(ISNUMBER(OFFSET('Hygiene Data'!$D$8,0,10*ROW('Hygiene Data'!D164))),'Data Summary'!DS170="Yes"),OFFSET('Hygiene Data'!$D$8,0,10*ROW('Hygiene Data'!D164)),NA())</f>
        <v>#N/A</v>
      </c>
      <c r="BE170" s="121" t="e">
        <f ca="1">+IF(AND(ISNUMBER(OFFSET('Hygiene Data'!$D$10,0,10*ROW('Hygiene Data'!D164))),'Data Summary'!DT170="Yes"),OFFSET('Hygiene Data'!$D$10,0,10*ROW('Hygiene Data'!D164)),NA())</f>
        <v>#N/A</v>
      </c>
      <c r="BF170" s="121" t="e">
        <f ca="1">+IF(AND(ISNUMBER(OFFSET('Hygiene Data'!$E$6,0,10*ROW('Hygiene Data'!E164))),'Data Summary'!DU170="Yes"),OFFSET('Hygiene Data'!$E$6,0,10*ROW('Hygiene Data'!E164)),NA())</f>
        <v>#N/A</v>
      </c>
      <c r="BG170" s="121" t="e">
        <f ca="1">+IF(AND(ISNUMBER(OFFSET('Hygiene Data'!$E$8,0,10*ROW('Hygiene Data'!E164))),'Data Summary'!DV170="Yes"),OFFSET('Hygiene Data'!$E$8,0,10*ROW('Hygiene Data'!E164)),NA())</f>
        <v>#N/A</v>
      </c>
      <c r="BH170" s="121" t="e">
        <f ca="1">+IF(AND(ISNUMBER(OFFSET('Hygiene Data'!$E$10,0,10*ROW('Hygiene Data'!E164))),'Data Summary'!DW170="Yes"),OFFSET('Hygiene Data'!$E$10,0,10*ROW('Hygiene Data'!E164)),NA())</f>
        <v>#N/A</v>
      </c>
      <c r="BI170" s="121" t="e">
        <f ca="1">+IF(AND(ISNUMBER(OFFSET('Hygiene Data'!$F$6,0,10*ROW('Hygiene Data'!F164))),'Data Summary'!DX170="Yes"),OFFSET('Hygiene Data'!$F$6,0,10*ROW('Hygiene Data'!F164)),NA())</f>
        <v>#N/A</v>
      </c>
      <c r="BJ170" s="121" t="e">
        <f ca="1">+IF(AND(ISNUMBER(OFFSET('Hygiene Data'!$F$8,0,10*ROW('Hygiene Data'!F164))),'Data Summary'!DY170="Yes"),OFFSET('Hygiene Data'!$F$8,0,10*ROW('Hygiene Data'!F164)),NA())</f>
        <v>#N/A</v>
      </c>
      <c r="BK170" s="121" t="e">
        <f ca="1">+IF(AND(ISNUMBER(OFFSET('Hygiene Data'!$F$10,0,10*ROW('Hygiene Data'!F164))),'Data Summary'!DZ170="Yes"),OFFSET('Hygiene Data'!$F$10,0,10*ROW('Hygiene Data'!F164)),NA())</f>
        <v>#N/A</v>
      </c>
      <c r="BL170" s="121" t="e">
        <f ca="1">+IF(AND(ISNUMBER(OFFSET('Hygiene Data'!$G$6,0,10*ROW('Hygiene Data'!G164))),'Data Summary'!EA170="Yes"),OFFSET('Hygiene Data'!$G$6,0,10*ROW('Hygiene Data'!G164)),NA())</f>
        <v>#N/A</v>
      </c>
      <c r="BM170" s="121" t="e">
        <f ca="1">+IF(AND(ISNUMBER(OFFSET('Hygiene Data'!$G$8,0,10*ROW('Hygiene Data'!G164))),'Data Summary'!EB170="Yes"),OFFSET('Hygiene Data'!$G$8,0,10*ROW('Hygiene Data'!G164)),NA())</f>
        <v>#N/A</v>
      </c>
      <c r="BN170" s="121" t="e">
        <f ca="1">+IF(AND(ISNUMBER(OFFSET('Hygiene Data'!$G$10,0,10*ROW('Hygiene Data'!G164))),'Data Summary'!EC170="Yes"),OFFSET('Hygiene Data'!$G$10,0,10*ROW('Hygiene Data'!G164)),NA())</f>
        <v>#N/A</v>
      </c>
      <c r="BO170" s="121" t="e">
        <f ca="1">+IF(AND(ISNUMBER(OFFSET('Hygiene Data'!$H$6,0,10*ROW('Hygiene Data'!H164))),'Data Summary'!ED170="Yes"),OFFSET('Hygiene Data'!$H$6,0,10*ROW('Hygiene Data'!H164)),NA())</f>
        <v>#N/A</v>
      </c>
      <c r="BP170" s="121" t="e">
        <f ca="1">+IF(AND(ISNUMBER(OFFSET('Hygiene Data'!$H$8,0,10*ROW('Hygiene Data'!H164))),'Data Summary'!EE170="Yes"),OFFSET('Hygiene Data'!$H$8,0,10*ROW('Hygiene Data'!H164)),NA())</f>
        <v>#N/A</v>
      </c>
      <c r="BQ170" s="121" t="e">
        <f ca="1">+IF(AND(ISNUMBER(OFFSET('Hygiene Data'!$H$10,0,10*ROW('Hygiene Data'!H164))),'Data Summary'!EF170="Yes"),OFFSET('Hygiene Data'!$H$10,0,10*ROW('Hygiene Data'!H164)),NA())</f>
        <v>#N/A</v>
      </c>
    </row>
    <row r="171" spans="1:69" x14ac:dyDescent="0.2">
      <c r="A171" s="44" t="e">
        <f ca="1">+IF(OFFSET('Water Data'!$B$1,0,10*ROW('Water Data'!B165))="",NA(),OFFSET('Water Data'!$B$1,0,10*ROW('Water Data'!B165)))</f>
        <v>#N/A</v>
      </c>
      <c r="B171" s="44" t="e">
        <f ca="1">+IF(OFFSET('Water Data'!$A$3,0,10*ROW('Water Data'!A168))="",NA(),OFFSET('Water Data'!$A$3,0,10*ROW('Water Data'!A168)))</f>
        <v>#N/A</v>
      </c>
      <c r="C171" s="44" t="e">
        <f ca="1">+IF(OFFSET('Water Data'!$C$3,0,10*ROW('Water Data'!C168))="",NA(),OFFSET('Water Data'!$C$3,0,10*ROW('Water Data'!C168)))</f>
        <v>#N/A</v>
      </c>
      <c r="D171" s="119" t="e">
        <f ca="1">+IF(AND(ISNUMBER(OFFSET('Water Data'!$C$5,0,10*ROW('Water Data'!C165))),'Data Summary'!BS171="Yes"),100-OFFSET('Water Data'!$C$5,0,10*ROW('Water Data'!C165)),NA())</f>
        <v>#N/A</v>
      </c>
      <c r="E171" s="119" t="e">
        <f ca="1">+IF(AND(ISNUMBER(OFFSET('Water Data'!$C$7,0,10*ROW('Water Data'!C165))),'Data Summary'!BT171="Yes"),OFFSET('Water Data'!$C$7,0,10*ROW('Water Data'!C165)),NA())</f>
        <v>#N/A</v>
      </c>
      <c r="F171" s="119" t="e">
        <f ca="1">+IF(AND(ISNUMBER(OFFSET('Water Data'!$C$10,0,10*ROW('Water Data'!C165))),'Data Summary'!BU171="Yes"),OFFSET('Water Data'!$C$10,0,10*ROW('Water Data'!C165)),NA())</f>
        <v>#N/A</v>
      </c>
      <c r="G171" s="119" t="e">
        <f ca="1">+IF(AND(ISNUMBER(OFFSET('Water Data'!$D$5,0,10*ROW('Water Data'!D165))),'Data Summary'!BV171="Yes"),100-OFFSET('Water Data'!$D$5,0,10*ROW('Water Data'!D165)),NA())</f>
        <v>#N/A</v>
      </c>
      <c r="H171" s="119" t="e">
        <f ca="1">+IF(AND(ISNUMBER(OFFSET('Water Data'!$D$7,0,10*ROW('Water Data'!D165))),'Data Summary'!BW171="Yes"),OFFSET('Water Data'!$D$7,0,10*ROW('Water Data'!D165)),NA())</f>
        <v>#N/A</v>
      </c>
      <c r="I171" s="119" t="e">
        <f ca="1">+IF(AND(ISNUMBER(OFFSET('Water Data'!$D$10,0,10*ROW('Water Data'!D165))),'Data Summary'!BX171="Yes"),OFFSET('Water Data'!$D$10,0,10*ROW('Water Data'!D165)),NA())</f>
        <v>#N/A</v>
      </c>
      <c r="J171" s="119" t="e">
        <f ca="1">+IF(AND(ISNUMBER(OFFSET('Water Data'!$E$5,0,10*ROW('Water Data'!E165))),'Data Summary'!BY171="Yes"),100-OFFSET('Water Data'!$E$5,0,10*ROW('Water Data'!E165)),NA())</f>
        <v>#N/A</v>
      </c>
      <c r="K171" s="119" t="e">
        <f ca="1">+IF(AND(ISNUMBER(OFFSET('Water Data'!$E$7,0,10*ROW('Water Data'!E165))),'Data Summary'!BZ171="Yes"),OFFSET('Water Data'!$E$7,0,10*ROW('Water Data'!E165)),NA())</f>
        <v>#N/A</v>
      </c>
      <c r="L171" s="119" t="e">
        <f ca="1">+IF(AND(ISNUMBER(OFFSET('Water Data'!$E$10,0,10*ROW('Water Data'!E165))),'Data Summary'!CA171="Yes"),OFFSET('Water Data'!$E$10,0,10*ROW('Water Data'!E165)),NA())</f>
        <v>#N/A</v>
      </c>
      <c r="M171" s="119" t="e">
        <f ca="1">+IF(AND(ISNUMBER(OFFSET('Water Data'!$F$5,0,10*ROW('Water Data'!F165))),'Data Summary'!CB171="Yes"),100-OFFSET('Water Data'!$F$5,0,10*ROW('Water Data'!F165)),NA())</f>
        <v>#N/A</v>
      </c>
      <c r="N171" s="119" t="e">
        <f ca="1">+IF(AND(ISNUMBER(OFFSET('Water Data'!$F$7,0,10*ROW('Water Data'!F165))),'Data Summary'!CC171="Yes"),OFFSET('Water Data'!$F$7,0,10*ROW('Water Data'!F165)),NA())</f>
        <v>#N/A</v>
      </c>
      <c r="O171" s="119" t="e">
        <f ca="1">+IF(AND(ISNUMBER(OFFSET('Water Data'!$F$10,0,10*ROW('Water Data'!F165))),'Data Summary'!CD171="Yes"),OFFSET('Water Data'!$F$10,0,10*ROW('Water Data'!F165)),NA())</f>
        <v>#N/A</v>
      </c>
      <c r="P171" s="119" t="e">
        <f ca="1">+IF(AND(ISNUMBER(OFFSET('Water Data'!$G$5,0,10*ROW('Water Data'!G165))),'Data Summary'!CE171="Yes"),100-OFFSET('Water Data'!$G$5,0,10*ROW('Water Data'!G165)),NA())</f>
        <v>#N/A</v>
      </c>
      <c r="Q171" s="119" t="e">
        <f ca="1">+IF(AND(ISNUMBER(OFFSET('Water Data'!$G$7,0,10*ROW('Water Data'!G165))),'Data Summary'!CF171="Yes"),OFFSET('Water Data'!$G$7,0,10*ROW('Water Data'!G165)),NA())</f>
        <v>#N/A</v>
      </c>
      <c r="R171" s="119" t="e">
        <f ca="1">+IF(AND(ISNUMBER(OFFSET('Water Data'!$G$10,0,10*ROW('Water Data'!G165))),'Data Summary'!CG171="Yes"),OFFSET('Water Data'!$G$10,0,10*ROW('Water Data'!G165)),NA())</f>
        <v>#N/A</v>
      </c>
      <c r="S171" s="119" t="e">
        <f ca="1">+IF(AND(ISNUMBER(OFFSET('Water Data'!$H$5,0,10*ROW('Water Data'!H165))),'Data Summary'!CH171="Yes"),100-OFFSET('Water Data'!$H$5,0,10*ROW('Water Data'!H165)),NA())</f>
        <v>#N/A</v>
      </c>
      <c r="T171" s="119" t="e">
        <f ca="1">+IF(AND(ISNUMBER(OFFSET('Water Data'!$H$7,0,10*ROW('Water Data'!H165))),'Data Summary'!CI171="Yes"),OFFSET('Water Data'!$H$7,0,10*ROW('Water Data'!H165)),NA())</f>
        <v>#N/A</v>
      </c>
      <c r="U171" s="119" t="e">
        <f ca="1">+IF(AND(ISNUMBER(OFFSET('Water Data'!$H$10,0,10*ROW('Water Data'!H165))),'Data Summary'!CJ171="Yes"),OFFSET('Water Data'!$H$10,0,10*ROW('Water Data'!H165)),NA())</f>
        <v>#N/A</v>
      </c>
      <c r="V171" s="120" t="e">
        <f ca="1">+IF(AND(ISNUMBER(OFFSET('Sanitation Data'!$C$5,0,10*ROW('Sanitation Data'!C165))),'Data Summary'!CK171="Yes"),100-OFFSET('Sanitation Data'!$C$5,0,10*ROW('Sanitation Data'!C165)),NA())</f>
        <v>#N/A</v>
      </c>
      <c r="W171" s="120" t="e">
        <f ca="1">+IF(AND(ISNUMBER(OFFSET('Sanitation Data'!$C$7,0,10*ROW('Sanitation Data'!C165))),'Data Summary'!CL171="Yes"),OFFSET('Sanitation Data'!$C$7,0,10*ROW('Sanitation Data'!C165)),NA())</f>
        <v>#N/A</v>
      </c>
      <c r="X171" s="120" t="e">
        <f ca="1">+IF(AND(ISNUMBER(OFFSET('Sanitation Data'!$C$11,0,10*ROW('Sanitation Data'!C165))),'Data Summary'!CM171="Yes"),OFFSET('Sanitation Data'!$C$11,0,10*ROW('Sanitation Data'!C165)),NA())</f>
        <v>#N/A</v>
      </c>
      <c r="Y171" s="120" t="e">
        <f ca="1">+IF(AND(ISNUMBER(OFFSET('Sanitation Data'!$C$12,0,10*ROW('Sanitation Data'!C165))),'Data Summary'!CN171="Yes"),OFFSET('Sanitation Data'!$C$12,0,10*ROW('Sanitation Data'!C165)),NA())</f>
        <v>#N/A</v>
      </c>
      <c r="Z171" s="120" t="e">
        <f ca="1">+IF(AND(ISNUMBER(OFFSET('Sanitation Data'!$C$13,0,10*ROW('Sanitation Data'!C165))),'Data Summary'!CO171="Yes"),OFFSET('Sanitation Data'!$C$13,0,10*ROW('Sanitation Data'!C165)),NA())</f>
        <v>#N/A</v>
      </c>
      <c r="AA171" s="120" t="e">
        <f ca="1">+IF(AND(ISNUMBER(OFFSET('Sanitation Data'!$D$5,0,10*ROW('Sanitation Data'!D165))),'Data Summary'!CP171="Yes"),100-OFFSET('Sanitation Data'!$D$5,0,10*ROW('Sanitation Data'!D165)),NA())</f>
        <v>#N/A</v>
      </c>
      <c r="AB171" s="120" t="e">
        <f ca="1">+IF(AND(ISNUMBER(OFFSET('Sanitation Data'!$D$7,0,10*ROW('Sanitation Data'!D165))),'Data Summary'!CQ171="Yes"),OFFSET('Sanitation Data'!$D$7,0,10*ROW('Sanitation Data'!D165)),NA())</f>
        <v>#N/A</v>
      </c>
      <c r="AC171" s="120" t="e">
        <f ca="1">+IF(AND(ISNUMBER(OFFSET('Sanitation Data'!$D$11,0,10*ROW('Sanitation Data'!D165))),'Data Summary'!CR171="Yes"),OFFSET('Sanitation Data'!$D$11,0,10*ROW('Sanitation Data'!D165)),NA())</f>
        <v>#N/A</v>
      </c>
      <c r="AD171" s="120" t="e">
        <f ca="1">+IF(AND(ISNUMBER(OFFSET('Sanitation Data'!$D$12,0,10*ROW('Sanitation Data'!D165))),'Data Summary'!CS171="Yes"),OFFSET('Sanitation Data'!$D$12,0,10*ROW('Sanitation Data'!D165)),NA())</f>
        <v>#N/A</v>
      </c>
      <c r="AE171" s="120" t="e">
        <f ca="1">+IF(AND(ISNUMBER(OFFSET('Sanitation Data'!$D$13,0,10*ROW('Sanitation Data'!D165))),'Data Summary'!CT171="Yes"),OFFSET('Sanitation Data'!$D$13,0,10*ROW('Sanitation Data'!D165)),NA())</f>
        <v>#N/A</v>
      </c>
      <c r="AF171" s="120" t="e">
        <f ca="1">+IF(AND(ISNUMBER(OFFSET('Sanitation Data'!$E$5,0,10*ROW('Sanitation Data'!E165))),'Data Summary'!CU171="Yes"),100-OFFSET('Sanitation Data'!$E$5,0,10*ROW('Sanitation Data'!E165)),NA())</f>
        <v>#N/A</v>
      </c>
      <c r="AG171" s="120" t="e">
        <f ca="1">+IF(AND(ISNUMBER(OFFSET('Sanitation Data'!$E$7,0,10*ROW('Sanitation Data'!E165))),'Data Summary'!CV171="Yes"),OFFSET('Sanitation Data'!$E$7,0,10*ROW('Sanitation Data'!E165)),NA())</f>
        <v>#N/A</v>
      </c>
      <c r="AH171" s="120" t="e">
        <f ca="1">+IF(AND(ISNUMBER(OFFSET('Sanitation Data'!$E$11,0,10*ROW('Sanitation Data'!E165))),'Data Summary'!CW171="Yes"),OFFSET('Sanitation Data'!$E$11,0,10*ROW('Sanitation Data'!E165)),NA())</f>
        <v>#N/A</v>
      </c>
      <c r="AI171" s="120" t="e">
        <f ca="1">+IF(AND(ISNUMBER(OFFSET('Sanitation Data'!$E$12,0,10*ROW('Sanitation Data'!E165))),'Data Summary'!CX171="Yes"),OFFSET('Sanitation Data'!$E$12,0,10*ROW('Sanitation Data'!E165)),NA())</f>
        <v>#N/A</v>
      </c>
      <c r="AJ171" s="120" t="e">
        <f ca="1">+IF(AND(ISNUMBER(OFFSET('Sanitation Data'!$E$13,0,10*ROW('Sanitation Data'!E165))),'Data Summary'!CY171="Yes"),OFFSET('Sanitation Data'!$E$13,0,10*ROW('Sanitation Data'!E165)),NA())</f>
        <v>#N/A</v>
      </c>
      <c r="AK171" s="120" t="e">
        <f ca="1">+IF(AND(ISNUMBER(OFFSET('Sanitation Data'!$F$5,0,10*ROW('Sanitation Data'!F165))),'Data Summary'!CZ171="Yes"),100-OFFSET('Sanitation Data'!$F$5,0,10*ROW('Sanitation Data'!F165)),NA())</f>
        <v>#N/A</v>
      </c>
      <c r="AL171" s="120" t="e">
        <f ca="1">+IF(AND(ISNUMBER(OFFSET('Sanitation Data'!$F$7,0,10*ROW('Sanitation Data'!F165))),'Data Summary'!DA171="Yes"),OFFSET('Sanitation Data'!$F$7,0,10*ROW('Sanitation Data'!F165)),NA())</f>
        <v>#N/A</v>
      </c>
      <c r="AM171" s="120" t="e">
        <f ca="1">+IF(AND(ISNUMBER(OFFSET('Sanitation Data'!$F$11,0,10*ROW('Sanitation Data'!F165))),'Data Summary'!DB171="Yes"),OFFSET('Sanitation Data'!$F$11,0,10*ROW('Sanitation Data'!F165)),NA())</f>
        <v>#N/A</v>
      </c>
      <c r="AN171" s="120" t="e">
        <f ca="1">+IF(AND(ISNUMBER(OFFSET('Sanitation Data'!$F$12,0,10*ROW('Sanitation Data'!F165))),'Data Summary'!DC171="Yes"),OFFSET('Sanitation Data'!$F$12,0,10*ROW('Sanitation Data'!F165)),NA())</f>
        <v>#N/A</v>
      </c>
      <c r="AO171" s="120" t="e">
        <f ca="1">+IF(AND(ISNUMBER(OFFSET('Sanitation Data'!$F$13,0,10*ROW('Sanitation Data'!F165))),'Data Summary'!DD171="Yes"),OFFSET('Sanitation Data'!$F$13,0,10*ROW('Sanitation Data'!F165)),NA())</f>
        <v>#N/A</v>
      </c>
      <c r="AP171" s="120" t="e">
        <f ca="1">+IF(AND(ISNUMBER(OFFSET('Sanitation Data'!$G$5,0,10*ROW('Sanitation Data'!G165))),'Data Summary'!DE171="Yes"),100-OFFSET('Sanitation Data'!$G$5,0,10*ROW('Sanitation Data'!G165)),NA())</f>
        <v>#N/A</v>
      </c>
      <c r="AQ171" s="120" t="e">
        <f ca="1">+IF(AND(ISNUMBER(OFFSET('Sanitation Data'!$G$7,0,10*ROW('Sanitation Data'!G165))),'Data Summary'!DF171="Yes"),OFFSET('Sanitation Data'!$G$7,0,10*ROW('Sanitation Data'!G165)),NA())</f>
        <v>#N/A</v>
      </c>
      <c r="AR171" s="120" t="e">
        <f ca="1">+IF(AND(ISNUMBER(OFFSET('Sanitation Data'!$G$11,0,10*ROW('Sanitation Data'!G165))),'Data Summary'!DG171="Yes"),OFFSET('Sanitation Data'!$G$11,0,10*ROW('Sanitation Data'!G165)),NA())</f>
        <v>#N/A</v>
      </c>
      <c r="AS171" s="120" t="e">
        <f ca="1">+IF(AND(ISNUMBER(OFFSET('Sanitation Data'!$G$12,0,10*ROW('Sanitation Data'!G165))),'Data Summary'!DH171="Yes"),OFFSET('Sanitation Data'!$G$12,0,10*ROW('Sanitation Data'!G165)),NA())</f>
        <v>#N/A</v>
      </c>
      <c r="AT171" s="120" t="e">
        <f ca="1">+IF(AND(ISNUMBER(OFFSET('Sanitation Data'!$G$13,0,10*ROW('Sanitation Data'!G165))),'Data Summary'!DI171="Yes"),OFFSET('Sanitation Data'!$G$13,0,10*ROW('Sanitation Data'!G165)),NA())</f>
        <v>#N/A</v>
      </c>
      <c r="AU171" s="120" t="e">
        <f ca="1">+IF(AND(ISNUMBER(OFFSET('Sanitation Data'!$H$5,0,10*ROW('Sanitation Data'!H165))),'Data Summary'!DJ171="Yes"),100-OFFSET('Sanitation Data'!$H$5,0,10*ROW('Sanitation Data'!H165)),NA())</f>
        <v>#N/A</v>
      </c>
      <c r="AV171" s="120" t="e">
        <f ca="1">+IF(AND(ISNUMBER(OFFSET('Sanitation Data'!$H$7,0,10*ROW('Sanitation Data'!H165))),'Data Summary'!DK171="Yes"),OFFSET('Sanitation Data'!$H$7,0,10*ROW('Sanitation Data'!H165)),NA())</f>
        <v>#N/A</v>
      </c>
      <c r="AW171" s="120" t="e">
        <f ca="1">+IF(AND(ISNUMBER(OFFSET('Sanitation Data'!$H$11,0,10*ROW('Sanitation Data'!H165))),'Data Summary'!DL171="Yes"),OFFSET('Sanitation Data'!$H$11,0,10*ROW('Sanitation Data'!H165)),NA())</f>
        <v>#N/A</v>
      </c>
      <c r="AX171" s="120" t="e">
        <f ca="1">+IF(AND(ISNUMBER(OFFSET('Sanitation Data'!$H$12,0,10*ROW('Sanitation Data'!H165))),'Data Summary'!DM171="Yes"),OFFSET('Sanitation Data'!$H$12,0,10*ROW('Sanitation Data'!H165)),NA())</f>
        <v>#N/A</v>
      </c>
      <c r="AY171" s="120" t="e">
        <f ca="1">+IF(AND(ISNUMBER(OFFSET('Sanitation Data'!$H$13,0,10*ROW('Sanitation Data'!H165))),'Data Summary'!DN171="Yes"),OFFSET('Sanitation Data'!$H$13,0,10*ROW('Sanitation Data'!H165)),NA())</f>
        <v>#N/A</v>
      </c>
      <c r="AZ171" s="121" t="e">
        <f ca="1">+IF(AND(ISNUMBER(OFFSET('Hygiene Data'!$C$6,0,10*ROW('Hygiene Data'!C165))),'Data Summary'!DO171="Yes"),OFFSET('Hygiene Data'!$C$6,0,10*ROW('Hygiene Data'!C165)),NA())</f>
        <v>#N/A</v>
      </c>
      <c r="BA171" s="121" t="e">
        <f ca="1">+IF(AND(ISNUMBER(OFFSET('Hygiene Data'!$C$8,0,10*ROW('Hygiene Data'!C165))),'Data Summary'!DP171="Yes"),OFFSET('Hygiene Data'!$C$8,0,10*ROW('Hygiene Data'!C165)),NA())</f>
        <v>#N/A</v>
      </c>
      <c r="BB171" s="121" t="e">
        <f ca="1">+IF(AND(ISNUMBER(OFFSET('Hygiene Data'!$C$10,0,10*ROW('Hygiene Data'!C165))),'Data Summary'!DQ171="Yes"),OFFSET('Hygiene Data'!$C$10,0,10*ROW('Hygiene Data'!C165)),NA())</f>
        <v>#N/A</v>
      </c>
      <c r="BC171" s="121" t="e">
        <f ca="1">+IF(AND(ISNUMBER(OFFSET('Hygiene Data'!$D$6,0,10*ROW('Hygiene Data'!D165))),'Data Summary'!DR171="Yes"),OFFSET('Hygiene Data'!$D$6,0,10*ROW('Hygiene Data'!D165)),NA())</f>
        <v>#N/A</v>
      </c>
      <c r="BD171" s="121" t="e">
        <f ca="1">+IF(AND(ISNUMBER(OFFSET('Hygiene Data'!$D$8,0,10*ROW('Hygiene Data'!D165))),'Data Summary'!DS171="Yes"),OFFSET('Hygiene Data'!$D$8,0,10*ROW('Hygiene Data'!D165)),NA())</f>
        <v>#N/A</v>
      </c>
      <c r="BE171" s="121" t="e">
        <f ca="1">+IF(AND(ISNUMBER(OFFSET('Hygiene Data'!$D$10,0,10*ROW('Hygiene Data'!D165))),'Data Summary'!DT171="Yes"),OFFSET('Hygiene Data'!$D$10,0,10*ROW('Hygiene Data'!D165)),NA())</f>
        <v>#N/A</v>
      </c>
      <c r="BF171" s="121" t="e">
        <f ca="1">+IF(AND(ISNUMBER(OFFSET('Hygiene Data'!$E$6,0,10*ROW('Hygiene Data'!E165))),'Data Summary'!DU171="Yes"),OFFSET('Hygiene Data'!$E$6,0,10*ROW('Hygiene Data'!E165)),NA())</f>
        <v>#N/A</v>
      </c>
      <c r="BG171" s="121" t="e">
        <f ca="1">+IF(AND(ISNUMBER(OFFSET('Hygiene Data'!$E$8,0,10*ROW('Hygiene Data'!E165))),'Data Summary'!DV171="Yes"),OFFSET('Hygiene Data'!$E$8,0,10*ROW('Hygiene Data'!E165)),NA())</f>
        <v>#N/A</v>
      </c>
      <c r="BH171" s="121" t="e">
        <f ca="1">+IF(AND(ISNUMBER(OFFSET('Hygiene Data'!$E$10,0,10*ROW('Hygiene Data'!E165))),'Data Summary'!DW171="Yes"),OFFSET('Hygiene Data'!$E$10,0,10*ROW('Hygiene Data'!E165)),NA())</f>
        <v>#N/A</v>
      </c>
      <c r="BI171" s="121" t="e">
        <f ca="1">+IF(AND(ISNUMBER(OFFSET('Hygiene Data'!$F$6,0,10*ROW('Hygiene Data'!F165))),'Data Summary'!DX171="Yes"),OFFSET('Hygiene Data'!$F$6,0,10*ROW('Hygiene Data'!F165)),NA())</f>
        <v>#N/A</v>
      </c>
      <c r="BJ171" s="121" t="e">
        <f ca="1">+IF(AND(ISNUMBER(OFFSET('Hygiene Data'!$F$8,0,10*ROW('Hygiene Data'!F165))),'Data Summary'!DY171="Yes"),OFFSET('Hygiene Data'!$F$8,0,10*ROW('Hygiene Data'!F165)),NA())</f>
        <v>#N/A</v>
      </c>
      <c r="BK171" s="121" t="e">
        <f ca="1">+IF(AND(ISNUMBER(OFFSET('Hygiene Data'!$F$10,0,10*ROW('Hygiene Data'!F165))),'Data Summary'!DZ171="Yes"),OFFSET('Hygiene Data'!$F$10,0,10*ROW('Hygiene Data'!F165)),NA())</f>
        <v>#N/A</v>
      </c>
      <c r="BL171" s="121" t="e">
        <f ca="1">+IF(AND(ISNUMBER(OFFSET('Hygiene Data'!$G$6,0,10*ROW('Hygiene Data'!G165))),'Data Summary'!EA171="Yes"),OFFSET('Hygiene Data'!$G$6,0,10*ROW('Hygiene Data'!G165)),NA())</f>
        <v>#N/A</v>
      </c>
      <c r="BM171" s="121" t="e">
        <f ca="1">+IF(AND(ISNUMBER(OFFSET('Hygiene Data'!$G$8,0,10*ROW('Hygiene Data'!G165))),'Data Summary'!EB171="Yes"),OFFSET('Hygiene Data'!$G$8,0,10*ROW('Hygiene Data'!G165)),NA())</f>
        <v>#N/A</v>
      </c>
      <c r="BN171" s="121" t="e">
        <f ca="1">+IF(AND(ISNUMBER(OFFSET('Hygiene Data'!$G$10,0,10*ROW('Hygiene Data'!G165))),'Data Summary'!EC171="Yes"),OFFSET('Hygiene Data'!$G$10,0,10*ROW('Hygiene Data'!G165)),NA())</f>
        <v>#N/A</v>
      </c>
      <c r="BO171" s="121" t="e">
        <f ca="1">+IF(AND(ISNUMBER(OFFSET('Hygiene Data'!$H$6,0,10*ROW('Hygiene Data'!H165))),'Data Summary'!ED171="Yes"),OFFSET('Hygiene Data'!$H$6,0,10*ROW('Hygiene Data'!H165)),NA())</f>
        <v>#N/A</v>
      </c>
      <c r="BP171" s="121" t="e">
        <f ca="1">+IF(AND(ISNUMBER(OFFSET('Hygiene Data'!$H$8,0,10*ROW('Hygiene Data'!H165))),'Data Summary'!EE171="Yes"),OFFSET('Hygiene Data'!$H$8,0,10*ROW('Hygiene Data'!H165)),NA())</f>
        <v>#N/A</v>
      </c>
      <c r="BQ171" s="121" t="e">
        <f ca="1">+IF(AND(ISNUMBER(OFFSET('Hygiene Data'!$H$10,0,10*ROW('Hygiene Data'!H165))),'Data Summary'!EF171="Yes"),OFFSET('Hygiene Data'!$H$10,0,10*ROW('Hygiene Data'!H165)),NA())</f>
        <v>#N/A</v>
      </c>
    </row>
    <row r="172" spans="1:69" x14ac:dyDescent="0.2">
      <c r="A172" s="44" t="e">
        <f ca="1">+IF(OFFSET('Water Data'!$B$1,0,10*ROW('Water Data'!B166))="",NA(),OFFSET('Water Data'!$B$1,0,10*ROW('Water Data'!B166)))</f>
        <v>#N/A</v>
      </c>
      <c r="B172" s="44" t="e">
        <f ca="1">+IF(OFFSET('Water Data'!$A$3,0,10*ROW('Water Data'!A169))="",NA(),OFFSET('Water Data'!$A$3,0,10*ROW('Water Data'!A169)))</f>
        <v>#N/A</v>
      </c>
      <c r="C172" s="44" t="e">
        <f ca="1">+IF(OFFSET('Water Data'!$C$3,0,10*ROW('Water Data'!C169))="",NA(),OFFSET('Water Data'!$C$3,0,10*ROW('Water Data'!C169)))</f>
        <v>#N/A</v>
      </c>
      <c r="D172" s="119" t="e">
        <f ca="1">+IF(AND(ISNUMBER(OFFSET('Water Data'!$C$5,0,10*ROW('Water Data'!C166))),'Data Summary'!BS172="Yes"),100-OFFSET('Water Data'!$C$5,0,10*ROW('Water Data'!C166)),NA())</f>
        <v>#N/A</v>
      </c>
      <c r="E172" s="119" t="e">
        <f ca="1">+IF(AND(ISNUMBER(OFFSET('Water Data'!$C$7,0,10*ROW('Water Data'!C166))),'Data Summary'!BT172="Yes"),OFFSET('Water Data'!$C$7,0,10*ROW('Water Data'!C166)),NA())</f>
        <v>#N/A</v>
      </c>
      <c r="F172" s="119" t="e">
        <f ca="1">+IF(AND(ISNUMBER(OFFSET('Water Data'!$C$10,0,10*ROW('Water Data'!C166))),'Data Summary'!BU172="Yes"),OFFSET('Water Data'!$C$10,0,10*ROW('Water Data'!C166)),NA())</f>
        <v>#N/A</v>
      </c>
      <c r="G172" s="119" t="e">
        <f ca="1">+IF(AND(ISNUMBER(OFFSET('Water Data'!$D$5,0,10*ROW('Water Data'!D166))),'Data Summary'!BV172="Yes"),100-OFFSET('Water Data'!$D$5,0,10*ROW('Water Data'!D166)),NA())</f>
        <v>#N/A</v>
      </c>
      <c r="H172" s="119" t="e">
        <f ca="1">+IF(AND(ISNUMBER(OFFSET('Water Data'!$D$7,0,10*ROW('Water Data'!D166))),'Data Summary'!BW172="Yes"),OFFSET('Water Data'!$D$7,0,10*ROW('Water Data'!D166)),NA())</f>
        <v>#N/A</v>
      </c>
      <c r="I172" s="119" t="e">
        <f ca="1">+IF(AND(ISNUMBER(OFFSET('Water Data'!$D$10,0,10*ROW('Water Data'!D166))),'Data Summary'!BX172="Yes"),OFFSET('Water Data'!$D$10,0,10*ROW('Water Data'!D166)),NA())</f>
        <v>#N/A</v>
      </c>
      <c r="J172" s="119" t="e">
        <f ca="1">+IF(AND(ISNUMBER(OFFSET('Water Data'!$E$5,0,10*ROW('Water Data'!E166))),'Data Summary'!BY172="Yes"),100-OFFSET('Water Data'!$E$5,0,10*ROW('Water Data'!E166)),NA())</f>
        <v>#N/A</v>
      </c>
      <c r="K172" s="119" t="e">
        <f ca="1">+IF(AND(ISNUMBER(OFFSET('Water Data'!$E$7,0,10*ROW('Water Data'!E166))),'Data Summary'!BZ172="Yes"),OFFSET('Water Data'!$E$7,0,10*ROW('Water Data'!E166)),NA())</f>
        <v>#N/A</v>
      </c>
      <c r="L172" s="119" t="e">
        <f ca="1">+IF(AND(ISNUMBER(OFFSET('Water Data'!$E$10,0,10*ROW('Water Data'!E166))),'Data Summary'!CA172="Yes"),OFFSET('Water Data'!$E$10,0,10*ROW('Water Data'!E166)),NA())</f>
        <v>#N/A</v>
      </c>
      <c r="M172" s="119" t="e">
        <f ca="1">+IF(AND(ISNUMBER(OFFSET('Water Data'!$F$5,0,10*ROW('Water Data'!F166))),'Data Summary'!CB172="Yes"),100-OFFSET('Water Data'!$F$5,0,10*ROW('Water Data'!F166)),NA())</f>
        <v>#N/A</v>
      </c>
      <c r="N172" s="119" t="e">
        <f ca="1">+IF(AND(ISNUMBER(OFFSET('Water Data'!$F$7,0,10*ROW('Water Data'!F166))),'Data Summary'!CC172="Yes"),OFFSET('Water Data'!$F$7,0,10*ROW('Water Data'!F166)),NA())</f>
        <v>#N/A</v>
      </c>
      <c r="O172" s="119" t="e">
        <f ca="1">+IF(AND(ISNUMBER(OFFSET('Water Data'!$F$10,0,10*ROW('Water Data'!F166))),'Data Summary'!CD172="Yes"),OFFSET('Water Data'!$F$10,0,10*ROW('Water Data'!F166)),NA())</f>
        <v>#N/A</v>
      </c>
      <c r="P172" s="119" t="e">
        <f ca="1">+IF(AND(ISNUMBER(OFFSET('Water Data'!$G$5,0,10*ROW('Water Data'!G166))),'Data Summary'!CE172="Yes"),100-OFFSET('Water Data'!$G$5,0,10*ROW('Water Data'!G166)),NA())</f>
        <v>#N/A</v>
      </c>
      <c r="Q172" s="119" t="e">
        <f ca="1">+IF(AND(ISNUMBER(OFFSET('Water Data'!$G$7,0,10*ROW('Water Data'!G166))),'Data Summary'!CF172="Yes"),OFFSET('Water Data'!$G$7,0,10*ROW('Water Data'!G166)),NA())</f>
        <v>#N/A</v>
      </c>
      <c r="R172" s="119" t="e">
        <f ca="1">+IF(AND(ISNUMBER(OFFSET('Water Data'!$G$10,0,10*ROW('Water Data'!G166))),'Data Summary'!CG172="Yes"),OFFSET('Water Data'!$G$10,0,10*ROW('Water Data'!G166)),NA())</f>
        <v>#N/A</v>
      </c>
      <c r="S172" s="119" t="e">
        <f ca="1">+IF(AND(ISNUMBER(OFFSET('Water Data'!$H$5,0,10*ROW('Water Data'!H166))),'Data Summary'!CH172="Yes"),100-OFFSET('Water Data'!$H$5,0,10*ROW('Water Data'!H166)),NA())</f>
        <v>#N/A</v>
      </c>
      <c r="T172" s="119" t="e">
        <f ca="1">+IF(AND(ISNUMBER(OFFSET('Water Data'!$H$7,0,10*ROW('Water Data'!H166))),'Data Summary'!CI172="Yes"),OFFSET('Water Data'!$H$7,0,10*ROW('Water Data'!H166)),NA())</f>
        <v>#N/A</v>
      </c>
      <c r="U172" s="119" t="e">
        <f ca="1">+IF(AND(ISNUMBER(OFFSET('Water Data'!$H$10,0,10*ROW('Water Data'!H166))),'Data Summary'!CJ172="Yes"),OFFSET('Water Data'!$H$10,0,10*ROW('Water Data'!H166)),NA())</f>
        <v>#N/A</v>
      </c>
      <c r="V172" s="120" t="e">
        <f ca="1">+IF(AND(ISNUMBER(OFFSET('Sanitation Data'!$C$5,0,10*ROW('Sanitation Data'!C166))),'Data Summary'!CK172="Yes"),100-OFFSET('Sanitation Data'!$C$5,0,10*ROW('Sanitation Data'!C166)),NA())</f>
        <v>#N/A</v>
      </c>
      <c r="W172" s="120" t="e">
        <f ca="1">+IF(AND(ISNUMBER(OFFSET('Sanitation Data'!$C$7,0,10*ROW('Sanitation Data'!C166))),'Data Summary'!CL172="Yes"),OFFSET('Sanitation Data'!$C$7,0,10*ROW('Sanitation Data'!C166)),NA())</f>
        <v>#N/A</v>
      </c>
      <c r="X172" s="120" t="e">
        <f ca="1">+IF(AND(ISNUMBER(OFFSET('Sanitation Data'!$C$11,0,10*ROW('Sanitation Data'!C166))),'Data Summary'!CM172="Yes"),OFFSET('Sanitation Data'!$C$11,0,10*ROW('Sanitation Data'!C166)),NA())</f>
        <v>#N/A</v>
      </c>
      <c r="Y172" s="120" t="e">
        <f ca="1">+IF(AND(ISNUMBER(OFFSET('Sanitation Data'!$C$12,0,10*ROW('Sanitation Data'!C166))),'Data Summary'!CN172="Yes"),OFFSET('Sanitation Data'!$C$12,0,10*ROW('Sanitation Data'!C166)),NA())</f>
        <v>#N/A</v>
      </c>
      <c r="Z172" s="120" t="e">
        <f ca="1">+IF(AND(ISNUMBER(OFFSET('Sanitation Data'!$C$13,0,10*ROW('Sanitation Data'!C166))),'Data Summary'!CO172="Yes"),OFFSET('Sanitation Data'!$C$13,0,10*ROW('Sanitation Data'!C166)),NA())</f>
        <v>#N/A</v>
      </c>
      <c r="AA172" s="120" t="e">
        <f ca="1">+IF(AND(ISNUMBER(OFFSET('Sanitation Data'!$D$5,0,10*ROW('Sanitation Data'!D166))),'Data Summary'!CP172="Yes"),100-OFFSET('Sanitation Data'!$D$5,0,10*ROW('Sanitation Data'!D166)),NA())</f>
        <v>#N/A</v>
      </c>
      <c r="AB172" s="120" t="e">
        <f ca="1">+IF(AND(ISNUMBER(OFFSET('Sanitation Data'!$D$7,0,10*ROW('Sanitation Data'!D166))),'Data Summary'!CQ172="Yes"),OFFSET('Sanitation Data'!$D$7,0,10*ROW('Sanitation Data'!D166)),NA())</f>
        <v>#N/A</v>
      </c>
      <c r="AC172" s="120" t="e">
        <f ca="1">+IF(AND(ISNUMBER(OFFSET('Sanitation Data'!$D$11,0,10*ROW('Sanitation Data'!D166))),'Data Summary'!CR172="Yes"),OFFSET('Sanitation Data'!$D$11,0,10*ROW('Sanitation Data'!D166)),NA())</f>
        <v>#N/A</v>
      </c>
      <c r="AD172" s="120" t="e">
        <f ca="1">+IF(AND(ISNUMBER(OFFSET('Sanitation Data'!$D$12,0,10*ROW('Sanitation Data'!D166))),'Data Summary'!CS172="Yes"),OFFSET('Sanitation Data'!$D$12,0,10*ROW('Sanitation Data'!D166)),NA())</f>
        <v>#N/A</v>
      </c>
      <c r="AE172" s="120" t="e">
        <f ca="1">+IF(AND(ISNUMBER(OFFSET('Sanitation Data'!$D$13,0,10*ROW('Sanitation Data'!D166))),'Data Summary'!CT172="Yes"),OFFSET('Sanitation Data'!$D$13,0,10*ROW('Sanitation Data'!D166)),NA())</f>
        <v>#N/A</v>
      </c>
      <c r="AF172" s="120" t="e">
        <f ca="1">+IF(AND(ISNUMBER(OFFSET('Sanitation Data'!$E$5,0,10*ROW('Sanitation Data'!E166))),'Data Summary'!CU172="Yes"),100-OFFSET('Sanitation Data'!$E$5,0,10*ROW('Sanitation Data'!E166)),NA())</f>
        <v>#N/A</v>
      </c>
      <c r="AG172" s="120" t="e">
        <f ca="1">+IF(AND(ISNUMBER(OFFSET('Sanitation Data'!$E$7,0,10*ROW('Sanitation Data'!E166))),'Data Summary'!CV172="Yes"),OFFSET('Sanitation Data'!$E$7,0,10*ROW('Sanitation Data'!E166)),NA())</f>
        <v>#N/A</v>
      </c>
      <c r="AH172" s="120" t="e">
        <f ca="1">+IF(AND(ISNUMBER(OFFSET('Sanitation Data'!$E$11,0,10*ROW('Sanitation Data'!E166))),'Data Summary'!CW172="Yes"),OFFSET('Sanitation Data'!$E$11,0,10*ROW('Sanitation Data'!E166)),NA())</f>
        <v>#N/A</v>
      </c>
      <c r="AI172" s="120" t="e">
        <f ca="1">+IF(AND(ISNUMBER(OFFSET('Sanitation Data'!$E$12,0,10*ROW('Sanitation Data'!E166))),'Data Summary'!CX172="Yes"),OFFSET('Sanitation Data'!$E$12,0,10*ROW('Sanitation Data'!E166)),NA())</f>
        <v>#N/A</v>
      </c>
      <c r="AJ172" s="120" t="e">
        <f ca="1">+IF(AND(ISNUMBER(OFFSET('Sanitation Data'!$E$13,0,10*ROW('Sanitation Data'!E166))),'Data Summary'!CY172="Yes"),OFFSET('Sanitation Data'!$E$13,0,10*ROW('Sanitation Data'!E166)),NA())</f>
        <v>#N/A</v>
      </c>
      <c r="AK172" s="120" t="e">
        <f ca="1">+IF(AND(ISNUMBER(OFFSET('Sanitation Data'!$F$5,0,10*ROW('Sanitation Data'!F166))),'Data Summary'!CZ172="Yes"),100-OFFSET('Sanitation Data'!$F$5,0,10*ROW('Sanitation Data'!F166)),NA())</f>
        <v>#N/A</v>
      </c>
      <c r="AL172" s="120" t="e">
        <f ca="1">+IF(AND(ISNUMBER(OFFSET('Sanitation Data'!$F$7,0,10*ROW('Sanitation Data'!F166))),'Data Summary'!DA172="Yes"),OFFSET('Sanitation Data'!$F$7,0,10*ROW('Sanitation Data'!F166)),NA())</f>
        <v>#N/A</v>
      </c>
      <c r="AM172" s="120" t="e">
        <f ca="1">+IF(AND(ISNUMBER(OFFSET('Sanitation Data'!$F$11,0,10*ROW('Sanitation Data'!F166))),'Data Summary'!DB172="Yes"),OFFSET('Sanitation Data'!$F$11,0,10*ROW('Sanitation Data'!F166)),NA())</f>
        <v>#N/A</v>
      </c>
      <c r="AN172" s="120" t="e">
        <f ca="1">+IF(AND(ISNUMBER(OFFSET('Sanitation Data'!$F$12,0,10*ROW('Sanitation Data'!F166))),'Data Summary'!DC172="Yes"),OFFSET('Sanitation Data'!$F$12,0,10*ROW('Sanitation Data'!F166)),NA())</f>
        <v>#N/A</v>
      </c>
      <c r="AO172" s="120" t="e">
        <f ca="1">+IF(AND(ISNUMBER(OFFSET('Sanitation Data'!$F$13,0,10*ROW('Sanitation Data'!F166))),'Data Summary'!DD172="Yes"),OFFSET('Sanitation Data'!$F$13,0,10*ROW('Sanitation Data'!F166)),NA())</f>
        <v>#N/A</v>
      </c>
      <c r="AP172" s="120" t="e">
        <f ca="1">+IF(AND(ISNUMBER(OFFSET('Sanitation Data'!$G$5,0,10*ROW('Sanitation Data'!G166))),'Data Summary'!DE172="Yes"),100-OFFSET('Sanitation Data'!$G$5,0,10*ROW('Sanitation Data'!G166)),NA())</f>
        <v>#N/A</v>
      </c>
      <c r="AQ172" s="120" t="e">
        <f ca="1">+IF(AND(ISNUMBER(OFFSET('Sanitation Data'!$G$7,0,10*ROW('Sanitation Data'!G166))),'Data Summary'!DF172="Yes"),OFFSET('Sanitation Data'!$G$7,0,10*ROW('Sanitation Data'!G166)),NA())</f>
        <v>#N/A</v>
      </c>
      <c r="AR172" s="120" t="e">
        <f ca="1">+IF(AND(ISNUMBER(OFFSET('Sanitation Data'!$G$11,0,10*ROW('Sanitation Data'!G166))),'Data Summary'!DG172="Yes"),OFFSET('Sanitation Data'!$G$11,0,10*ROW('Sanitation Data'!G166)),NA())</f>
        <v>#N/A</v>
      </c>
      <c r="AS172" s="120" t="e">
        <f ca="1">+IF(AND(ISNUMBER(OFFSET('Sanitation Data'!$G$12,0,10*ROW('Sanitation Data'!G166))),'Data Summary'!DH172="Yes"),OFFSET('Sanitation Data'!$G$12,0,10*ROW('Sanitation Data'!G166)),NA())</f>
        <v>#N/A</v>
      </c>
      <c r="AT172" s="120" t="e">
        <f ca="1">+IF(AND(ISNUMBER(OFFSET('Sanitation Data'!$G$13,0,10*ROW('Sanitation Data'!G166))),'Data Summary'!DI172="Yes"),OFFSET('Sanitation Data'!$G$13,0,10*ROW('Sanitation Data'!G166)),NA())</f>
        <v>#N/A</v>
      </c>
      <c r="AU172" s="120" t="e">
        <f ca="1">+IF(AND(ISNUMBER(OFFSET('Sanitation Data'!$H$5,0,10*ROW('Sanitation Data'!H166))),'Data Summary'!DJ172="Yes"),100-OFFSET('Sanitation Data'!$H$5,0,10*ROW('Sanitation Data'!H166)),NA())</f>
        <v>#N/A</v>
      </c>
      <c r="AV172" s="120" t="e">
        <f ca="1">+IF(AND(ISNUMBER(OFFSET('Sanitation Data'!$H$7,0,10*ROW('Sanitation Data'!H166))),'Data Summary'!DK172="Yes"),OFFSET('Sanitation Data'!$H$7,0,10*ROW('Sanitation Data'!H166)),NA())</f>
        <v>#N/A</v>
      </c>
      <c r="AW172" s="120" t="e">
        <f ca="1">+IF(AND(ISNUMBER(OFFSET('Sanitation Data'!$H$11,0,10*ROW('Sanitation Data'!H166))),'Data Summary'!DL172="Yes"),OFFSET('Sanitation Data'!$H$11,0,10*ROW('Sanitation Data'!H166)),NA())</f>
        <v>#N/A</v>
      </c>
      <c r="AX172" s="120" t="e">
        <f ca="1">+IF(AND(ISNUMBER(OFFSET('Sanitation Data'!$H$12,0,10*ROW('Sanitation Data'!H166))),'Data Summary'!DM172="Yes"),OFFSET('Sanitation Data'!$H$12,0,10*ROW('Sanitation Data'!H166)),NA())</f>
        <v>#N/A</v>
      </c>
      <c r="AY172" s="120" t="e">
        <f ca="1">+IF(AND(ISNUMBER(OFFSET('Sanitation Data'!$H$13,0,10*ROW('Sanitation Data'!H166))),'Data Summary'!DN172="Yes"),OFFSET('Sanitation Data'!$H$13,0,10*ROW('Sanitation Data'!H166)),NA())</f>
        <v>#N/A</v>
      </c>
      <c r="AZ172" s="121" t="e">
        <f ca="1">+IF(AND(ISNUMBER(OFFSET('Hygiene Data'!$C$6,0,10*ROW('Hygiene Data'!C166))),'Data Summary'!DO172="Yes"),OFFSET('Hygiene Data'!$C$6,0,10*ROW('Hygiene Data'!C166)),NA())</f>
        <v>#N/A</v>
      </c>
      <c r="BA172" s="121" t="e">
        <f ca="1">+IF(AND(ISNUMBER(OFFSET('Hygiene Data'!$C$8,0,10*ROW('Hygiene Data'!C166))),'Data Summary'!DP172="Yes"),OFFSET('Hygiene Data'!$C$8,0,10*ROW('Hygiene Data'!C166)),NA())</f>
        <v>#N/A</v>
      </c>
      <c r="BB172" s="121" t="e">
        <f ca="1">+IF(AND(ISNUMBER(OFFSET('Hygiene Data'!$C$10,0,10*ROW('Hygiene Data'!C166))),'Data Summary'!DQ172="Yes"),OFFSET('Hygiene Data'!$C$10,0,10*ROW('Hygiene Data'!C166)),NA())</f>
        <v>#N/A</v>
      </c>
      <c r="BC172" s="121" t="e">
        <f ca="1">+IF(AND(ISNUMBER(OFFSET('Hygiene Data'!$D$6,0,10*ROW('Hygiene Data'!D166))),'Data Summary'!DR172="Yes"),OFFSET('Hygiene Data'!$D$6,0,10*ROW('Hygiene Data'!D166)),NA())</f>
        <v>#N/A</v>
      </c>
      <c r="BD172" s="121" t="e">
        <f ca="1">+IF(AND(ISNUMBER(OFFSET('Hygiene Data'!$D$8,0,10*ROW('Hygiene Data'!D166))),'Data Summary'!DS172="Yes"),OFFSET('Hygiene Data'!$D$8,0,10*ROW('Hygiene Data'!D166)),NA())</f>
        <v>#N/A</v>
      </c>
      <c r="BE172" s="121" t="e">
        <f ca="1">+IF(AND(ISNUMBER(OFFSET('Hygiene Data'!$D$10,0,10*ROW('Hygiene Data'!D166))),'Data Summary'!DT172="Yes"),OFFSET('Hygiene Data'!$D$10,0,10*ROW('Hygiene Data'!D166)),NA())</f>
        <v>#N/A</v>
      </c>
      <c r="BF172" s="121" t="e">
        <f ca="1">+IF(AND(ISNUMBER(OFFSET('Hygiene Data'!$E$6,0,10*ROW('Hygiene Data'!E166))),'Data Summary'!DU172="Yes"),OFFSET('Hygiene Data'!$E$6,0,10*ROW('Hygiene Data'!E166)),NA())</f>
        <v>#N/A</v>
      </c>
      <c r="BG172" s="121" t="e">
        <f ca="1">+IF(AND(ISNUMBER(OFFSET('Hygiene Data'!$E$8,0,10*ROW('Hygiene Data'!E166))),'Data Summary'!DV172="Yes"),OFFSET('Hygiene Data'!$E$8,0,10*ROW('Hygiene Data'!E166)),NA())</f>
        <v>#N/A</v>
      </c>
      <c r="BH172" s="121" t="e">
        <f ca="1">+IF(AND(ISNUMBER(OFFSET('Hygiene Data'!$E$10,0,10*ROW('Hygiene Data'!E166))),'Data Summary'!DW172="Yes"),OFFSET('Hygiene Data'!$E$10,0,10*ROW('Hygiene Data'!E166)),NA())</f>
        <v>#N/A</v>
      </c>
      <c r="BI172" s="121" t="e">
        <f ca="1">+IF(AND(ISNUMBER(OFFSET('Hygiene Data'!$F$6,0,10*ROW('Hygiene Data'!F166))),'Data Summary'!DX172="Yes"),OFFSET('Hygiene Data'!$F$6,0,10*ROW('Hygiene Data'!F166)),NA())</f>
        <v>#N/A</v>
      </c>
      <c r="BJ172" s="121" t="e">
        <f ca="1">+IF(AND(ISNUMBER(OFFSET('Hygiene Data'!$F$8,0,10*ROW('Hygiene Data'!F166))),'Data Summary'!DY172="Yes"),OFFSET('Hygiene Data'!$F$8,0,10*ROW('Hygiene Data'!F166)),NA())</f>
        <v>#N/A</v>
      </c>
      <c r="BK172" s="121" t="e">
        <f ca="1">+IF(AND(ISNUMBER(OFFSET('Hygiene Data'!$F$10,0,10*ROW('Hygiene Data'!F166))),'Data Summary'!DZ172="Yes"),OFFSET('Hygiene Data'!$F$10,0,10*ROW('Hygiene Data'!F166)),NA())</f>
        <v>#N/A</v>
      </c>
      <c r="BL172" s="121" t="e">
        <f ca="1">+IF(AND(ISNUMBER(OFFSET('Hygiene Data'!$G$6,0,10*ROW('Hygiene Data'!G166))),'Data Summary'!EA172="Yes"),OFFSET('Hygiene Data'!$G$6,0,10*ROW('Hygiene Data'!G166)),NA())</f>
        <v>#N/A</v>
      </c>
      <c r="BM172" s="121" t="e">
        <f ca="1">+IF(AND(ISNUMBER(OFFSET('Hygiene Data'!$G$8,0,10*ROW('Hygiene Data'!G166))),'Data Summary'!EB172="Yes"),OFFSET('Hygiene Data'!$G$8,0,10*ROW('Hygiene Data'!G166)),NA())</f>
        <v>#N/A</v>
      </c>
      <c r="BN172" s="121" t="e">
        <f ca="1">+IF(AND(ISNUMBER(OFFSET('Hygiene Data'!$G$10,0,10*ROW('Hygiene Data'!G166))),'Data Summary'!EC172="Yes"),OFFSET('Hygiene Data'!$G$10,0,10*ROW('Hygiene Data'!G166)),NA())</f>
        <v>#N/A</v>
      </c>
      <c r="BO172" s="121" t="e">
        <f ca="1">+IF(AND(ISNUMBER(OFFSET('Hygiene Data'!$H$6,0,10*ROW('Hygiene Data'!H166))),'Data Summary'!ED172="Yes"),OFFSET('Hygiene Data'!$H$6,0,10*ROW('Hygiene Data'!H166)),NA())</f>
        <v>#N/A</v>
      </c>
      <c r="BP172" s="121" t="e">
        <f ca="1">+IF(AND(ISNUMBER(OFFSET('Hygiene Data'!$H$8,0,10*ROW('Hygiene Data'!H166))),'Data Summary'!EE172="Yes"),OFFSET('Hygiene Data'!$H$8,0,10*ROW('Hygiene Data'!H166)),NA())</f>
        <v>#N/A</v>
      </c>
      <c r="BQ172" s="121" t="e">
        <f ca="1">+IF(AND(ISNUMBER(OFFSET('Hygiene Data'!$H$10,0,10*ROW('Hygiene Data'!H166))),'Data Summary'!EF172="Yes"),OFFSET('Hygiene Data'!$H$10,0,10*ROW('Hygiene Data'!H166)),NA())</f>
        <v>#N/A</v>
      </c>
    </row>
    <row r="173" spans="1:69" x14ac:dyDescent="0.2">
      <c r="A173" s="44" t="e">
        <f ca="1">+IF(OFFSET('Water Data'!$B$1,0,10*ROW('Water Data'!B167))="",NA(),OFFSET('Water Data'!$B$1,0,10*ROW('Water Data'!B167)))</f>
        <v>#N/A</v>
      </c>
      <c r="B173" s="44" t="e">
        <f ca="1">+IF(OFFSET('Water Data'!$A$3,0,10*ROW('Water Data'!A170))="",NA(),OFFSET('Water Data'!$A$3,0,10*ROW('Water Data'!A170)))</f>
        <v>#N/A</v>
      </c>
      <c r="C173" s="44" t="e">
        <f ca="1">+IF(OFFSET('Water Data'!$C$3,0,10*ROW('Water Data'!C170))="",NA(),OFFSET('Water Data'!$C$3,0,10*ROW('Water Data'!C170)))</f>
        <v>#N/A</v>
      </c>
      <c r="D173" s="119" t="e">
        <f ca="1">+IF(AND(ISNUMBER(OFFSET('Water Data'!$C$5,0,10*ROW('Water Data'!C167))),'Data Summary'!BS173="Yes"),100-OFFSET('Water Data'!$C$5,0,10*ROW('Water Data'!C167)),NA())</f>
        <v>#N/A</v>
      </c>
      <c r="E173" s="119" t="e">
        <f ca="1">+IF(AND(ISNUMBER(OFFSET('Water Data'!$C$7,0,10*ROW('Water Data'!C167))),'Data Summary'!BT173="Yes"),OFFSET('Water Data'!$C$7,0,10*ROW('Water Data'!C167)),NA())</f>
        <v>#N/A</v>
      </c>
      <c r="F173" s="119" t="e">
        <f ca="1">+IF(AND(ISNUMBER(OFFSET('Water Data'!$C$10,0,10*ROW('Water Data'!C167))),'Data Summary'!BU173="Yes"),OFFSET('Water Data'!$C$10,0,10*ROW('Water Data'!C167)),NA())</f>
        <v>#N/A</v>
      </c>
      <c r="G173" s="119" t="e">
        <f ca="1">+IF(AND(ISNUMBER(OFFSET('Water Data'!$D$5,0,10*ROW('Water Data'!D167))),'Data Summary'!BV173="Yes"),100-OFFSET('Water Data'!$D$5,0,10*ROW('Water Data'!D167)),NA())</f>
        <v>#N/A</v>
      </c>
      <c r="H173" s="119" t="e">
        <f ca="1">+IF(AND(ISNUMBER(OFFSET('Water Data'!$D$7,0,10*ROW('Water Data'!D167))),'Data Summary'!BW173="Yes"),OFFSET('Water Data'!$D$7,0,10*ROW('Water Data'!D167)),NA())</f>
        <v>#N/A</v>
      </c>
      <c r="I173" s="119" t="e">
        <f ca="1">+IF(AND(ISNUMBER(OFFSET('Water Data'!$D$10,0,10*ROW('Water Data'!D167))),'Data Summary'!BX173="Yes"),OFFSET('Water Data'!$D$10,0,10*ROW('Water Data'!D167)),NA())</f>
        <v>#N/A</v>
      </c>
      <c r="J173" s="119" t="e">
        <f ca="1">+IF(AND(ISNUMBER(OFFSET('Water Data'!$E$5,0,10*ROW('Water Data'!E167))),'Data Summary'!BY173="Yes"),100-OFFSET('Water Data'!$E$5,0,10*ROW('Water Data'!E167)),NA())</f>
        <v>#N/A</v>
      </c>
      <c r="K173" s="119" t="e">
        <f ca="1">+IF(AND(ISNUMBER(OFFSET('Water Data'!$E$7,0,10*ROW('Water Data'!E167))),'Data Summary'!BZ173="Yes"),OFFSET('Water Data'!$E$7,0,10*ROW('Water Data'!E167)),NA())</f>
        <v>#N/A</v>
      </c>
      <c r="L173" s="119" t="e">
        <f ca="1">+IF(AND(ISNUMBER(OFFSET('Water Data'!$E$10,0,10*ROW('Water Data'!E167))),'Data Summary'!CA173="Yes"),OFFSET('Water Data'!$E$10,0,10*ROW('Water Data'!E167)),NA())</f>
        <v>#N/A</v>
      </c>
      <c r="M173" s="119" t="e">
        <f ca="1">+IF(AND(ISNUMBER(OFFSET('Water Data'!$F$5,0,10*ROW('Water Data'!F167))),'Data Summary'!CB173="Yes"),100-OFFSET('Water Data'!$F$5,0,10*ROW('Water Data'!F167)),NA())</f>
        <v>#N/A</v>
      </c>
      <c r="N173" s="119" t="e">
        <f ca="1">+IF(AND(ISNUMBER(OFFSET('Water Data'!$F$7,0,10*ROW('Water Data'!F167))),'Data Summary'!CC173="Yes"),OFFSET('Water Data'!$F$7,0,10*ROW('Water Data'!F167)),NA())</f>
        <v>#N/A</v>
      </c>
      <c r="O173" s="119" t="e">
        <f ca="1">+IF(AND(ISNUMBER(OFFSET('Water Data'!$F$10,0,10*ROW('Water Data'!F167))),'Data Summary'!CD173="Yes"),OFFSET('Water Data'!$F$10,0,10*ROW('Water Data'!F167)),NA())</f>
        <v>#N/A</v>
      </c>
      <c r="P173" s="119" t="e">
        <f ca="1">+IF(AND(ISNUMBER(OFFSET('Water Data'!$G$5,0,10*ROW('Water Data'!G167))),'Data Summary'!CE173="Yes"),100-OFFSET('Water Data'!$G$5,0,10*ROW('Water Data'!G167)),NA())</f>
        <v>#N/A</v>
      </c>
      <c r="Q173" s="119" t="e">
        <f ca="1">+IF(AND(ISNUMBER(OFFSET('Water Data'!$G$7,0,10*ROW('Water Data'!G167))),'Data Summary'!CF173="Yes"),OFFSET('Water Data'!$G$7,0,10*ROW('Water Data'!G167)),NA())</f>
        <v>#N/A</v>
      </c>
      <c r="R173" s="119" t="e">
        <f ca="1">+IF(AND(ISNUMBER(OFFSET('Water Data'!$G$10,0,10*ROW('Water Data'!G167))),'Data Summary'!CG173="Yes"),OFFSET('Water Data'!$G$10,0,10*ROW('Water Data'!G167)),NA())</f>
        <v>#N/A</v>
      </c>
      <c r="S173" s="119" t="e">
        <f ca="1">+IF(AND(ISNUMBER(OFFSET('Water Data'!$H$5,0,10*ROW('Water Data'!H167))),'Data Summary'!CH173="Yes"),100-OFFSET('Water Data'!$H$5,0,10*ROW('Water Data'!H167)),NA())</f>
        <v>#N/A</v>
      </c>
      <c r="T173" s="119" t="e">
        <f ca="1">+IF(AND(ISNUMBER(OFFSET('Water Data'!$H$7,0,10*ROW('Water Data'!H167))),'Data Summary'!CI173="Yes"),OFFSET('Water Data'!$H$7,0,10*ROW('Water Data'!H167)),NA())</f>
        <v>#N/A</v>
      </c>
      <c r="U173" s="119" t="e">
        <f ca="1">+IF(AND(ISNUMBER(OFFSET('Water Data'!$H$10,0,10*ROW('Water Data'!H167))),'Data Summary'!CJ173="Yes"),OFFSET('Water Data'!$H$10,0,10*ROW('Water Data'!H167)),NA())</f>
        <v>#N/A</v>
      </c>
      <c r="V173" s="120" t="e">
        <f ca="1">+IF(AND(ISNUMBER(OFFSET('Sanitation Data'!$C$5,0,10*ROW('Sanitation Data'!C167))),'Data Summary'!CK173="Yes"),100-OFFSET('Sanitation Data'!$C$5,0,10*ROW('Sanitation Data'!C167)),NA())</f>
        <v>#N/A</v>
      </c>
      <c r="W173" s="120" t="e">
        <f ca="1">+IF(AND(ISNUMBER(OFFSET('Sanitation Data'!$C$7,0,10*ROW('Sanitation Data'!C167))),'Data Summary'!CL173="Yes"),OFFSET('Sanitation Data'!$C$7,0,10*ROW('Sanitation Data'!C167)),NA())</f>
        <v>#N/A</v>
      </c>
      <c r="X173" s="120" t="e">
        <f ca="1">+IF(AND(ISNUMBER(OFFSET('Sanitation Data'!$C$11,0,10*ROW('Sanitation Data'!C167))),'Data Summary'!CM173="Yes"),OFFSET('Sanitation Data'!$C$11,0,10*ROW('Sanitation Data'!C167)),NA())</f>
        <v>#N/A</v>
      </c>
      <c r="Y173" s="120" t="e">
        <f ca="1">+IF(AND(ISNUMBER(OFFSET('Sanitation Data'!$C$12,0,10*ROW('Sanitation Data'!C167))),'Data Summary'!CN173="Yes"),OFFSET('Sanitation Data'!$C$12,0,10*ROW('Sanitation Data'!C167)),NA())</f>
        <v>#N/A</v>
      </c>
      <c r="Z173" s="120" t="e">
        <f ca="1">+IF(AND(ISNUMBER(OFFSET('Sanitation Data'!$C$13,0,10*ROW('Sanitation Data'!C167))),'Data Summary'!CO173="Yes"),OFFSET('Sanitation Data'!$C$13,0,10*ROW('Sanitation Data'!C167)),NA())</f>
        <v>#N/A</v>
      </c>
      <c r="AA173" s="120" t="e">
        <f ca="1">+IF(AND(ISNUMBER(OFFSET('Sanitation Data'!$D$5,0,10*ROW('Sanitation Data'!D167))),'Data Summary'!CP173="Yes"),100-OFFSET('Sanitation Data'!$D$5,0,10*ROW('Sanitation Data'!D167)),NA())</f>
        <v>#N/A</v>
      </c>
      <c r="AB173" s="120" t="e">
        <f ca="1">+IF(AND(ISNUMBER(OFFSET('Sanitation Data'!$D$7,0,10*ROW('Sanitation Data'!D167))),'Data Summary'!CQ173="Yes"),OFFSET('Sanitation Data'!$D$7,0,10*ROW('Sanitation Data'!D167)),NA())</f>
        <v>#N/A</v>
      </c>
      <c r="AC173" s="120" t="e">
        <f ca="1">+IF(AND(ISNUMBER(OFFSET('Sanitation Data'!$D$11,0,10*ROW('Sanitation Data'!D167))),'Data Summary'!CR173="Yes"),OFFSET('Sanitation Data'!$D$11,0,10*ROW('Sanitation Data'!D167)),NA())</f>
        <v>#N/A</v>
      </c>
      <c r="AD173" s="120" t="e">
        <f ca="1">+IF(AND(ISNUMBER(OFFSET('Sanitation Data'!$D$12,0,10*ROW('Sanitation Data'!D167))),'Data Summary'!CS173="Yes"),OFFSET('Sanitation Data'!$D$12,0,10*ROW('Sanitation Data'!D167)),NA())</f>
        <v>#N/A</v>
      </c>
      <c r="AE173" s="120" t="e">
        <f ca="1">+IF(AND(ISNUMBER(OFFSET('Sanitation Data'!$D$13,0,10*ROW('Sanitation Data'!D167))),'Data Summary'!CT173="Yes"),OFFSET('Sanitation Data'!$D$13,0,10*ROW('Sanitation Data'!D167)),NA())</f>
        <v>#N/A</v>
      </c>
      <c r="AF173" s="120" t="e">
        <f ca="1">+IF(AND(ISNUMBER(OFFSET('Sanitation Data'!$E$5,0,10*ROW('Sanitation Data'!E167))),'Data Summary'!CU173="Yes"),100-OFFSET('Sanitation Data'!$E$5,0,10*ROW('Sanitation Data'!E167)),NA())</f>
        <v>#N/A</v>
      </c>
      <c r="AG173" s="120" t="e">
        <f ca="1">+IF(AND(ISNUMBER(OFFSET('Sanitation Data'!$E$7,0,10*ROW('Sanitation Data'!E167))),'Data Summary'!CV173="Yes"),OFFSET('Sanitation Data'!$E$7,0,10*ROW('Sanitation Data'!E167)),NA())</f>
        <v>#N/A</v>
      </c>
      <c r="AH173" s="120" t="e">
        <f ca="1">+IF(AND(ISNUMBER(OFFSET('Sanitation Data'!$E$11,0,10*ROW('Sanitation Data'!E167))),'Data Summary'!CW173="Yes"),OFFSET('Sanitation Data'!$E$11,0,10*ROW('Sanitation Data'!E167)),NA())</f>
        <v>#N/A</v>
      </c>
      <c r="AI173" s="120" t="e">
        <f ca="1">+IF(AND(ISNUMBER(OFFSET('Sanitation Data'!$E$12,0,10*ROW('Sanitation Data'!E167))),'Data Summary'!CX173="Yes"),OFFSET('Sanitation Data'!$E$12,0,10*ROW('Sanitation Data'!E167)),NA())</f>
        <v>#N/A</v>
      </c>
      <c r="AJ173" s="120" t="e">
        <f ca="1">+IF(AND(ISNUMBER(OFFSET('Sanitation Data'!$E$13,0,10*ROW('Sanitation Data'!E167))),'Data Summary'!CY173="Yes"),OFFSET('Sanitation Data'!$E$13,0,10*ROW('Sanitation Data'!E167)),NA())</f>
        <v>#N/A</v>
      </c>
      <c r="AK173" s="120" t="e">
        <f ca="1">+IF(AND(ISNUMBER(OFFSET('Sanitation Data'!$F$5,0,10*ROW('Sanitation Data'!F167))),'Data Summary'!CZ173="Yes"),100-OFFSET('Sanitation Data'!$F$5,0,10*ROW('Sanitation Data'!F167)),NA())</f>
        <v>#N/A</v>
      </c>
      <c r="AL173" s="120" t="e">
        <f ca="1">+IF(AND(ISNUMBER(OFFSET('Sanitation Data'!$F$7,0,10*ROW('Sanitation Data'!F167))),'Data Summary'!DA173="Yes"),OFFSET('Sanitation Data'!$F$7,0,10*ROW('Sanitation Data'!F167)),NA())</f>
        <v>#N/A</v>
      </c>
      <c r="AM173" s="120" t="e">
        <f ca="1">+IF(AND(ISNUMBER(OFFSET('Sanitation Data'!$F$11,0,10*ROW('Sanitation Data'!F167))),'Data Summary'!DB173="Yes"),OFFSET('Sanitation Data'!$F$11,0,10*ROW('Sanitation Data'!F167)),NA())</f>
        <v>#N/A</v>
      </c>
      <c r="AN173" s="120" t="e">
        <f ca="1">+IF(AND(ISNUMBER(OFFSET('Sanitation Data'!$F$12,0,10*ROW('Sanitation Data'!F167))),'Data Summary'!DC173="Yes"),OFFSET('Sanitation Data'!$F$12,0,10*ROW('Sanitation Data'!F167)),NA())</f>
        <v>#N/A</v>
      </c>
      <c r="AO173" s="120" t="e">
        <f ca="1">+IF(AND(ISNUMBER(OFFSET('Sanitation Data'!$F$13,0,10*ROW('Sanitation Data'!F167))),'Data Summary'!DD173="Yes"),OFFSET('Sanitation Data'!$F$13,0,10*ROW('Sanitation Data'!F167)),NA())</f>
        <v>#N/A</v>
      </c>
      <c r="AP173" s="120" t="e">
        <f ca="1">+IF(AND(ISNUMBER(OFFSET('Sanitation Data'!$G$5,0,10*ROW('Sanitation Data'!G167))),'Data Summary'!DE173="Yes"),100-OFFSET('Sanitation Data'!$G$5,0,10*ROW('Sanitation Data'!G167)),NA())</f>
        <v>#N/A</v>
      </c>
      <c r="AQ173" s="120" t="e">
        <f ca="1">+IF(AND(ISNUMBER(OFFSET('Sanitation Data'!$G$7,0,10*ROW('Sanitation Data'!G167))),'Data Summary'!DF173="Yes"),OFFSET('Sanitation Data'!$G$7,0,10*ROW('Sanitation Data'!G167)),NA())</f>
        <v>#N/A</v>
      </c>
      <c r="AR173" s="120" t="e">
        <f ca="1">+IF(AND(ISNUMBER(OFFSET('Sanitation Data'!$G$11,0,10*ROW('Sanitation Data'!G167))),'Data Summary'!DG173="Yes"),OFFSET('Sanitation Data'!$G$11,0,10*ROW('Sanitation Data'!G167)),NA())</f>
        <v>#N/A</v>
      </c>
      <c r="AS173" s="120" t="e">
        <f ca="1">+IF(AND(ISNUMBER(OFFSET('Sanitation Data'!$G$12,0,10*ROW('Sanitation Data'!G167))),'Data Summary'!DH173="Yes"),OFFSET('Sanitation Data'!$G$12,0,10*ROW('Sanitation Data'!G167)),NA())</f>
        <v>#N/A</v>
      </c>
      <c r="AT173" s="120" t="e">
        <f ca="1">+IF(AND(ISNUMBER(OFFSET('Sanitation Data'!$G$13,0,10*ROW('Sanitation Data'!G167))),'Data Summary'!DI173="Yes"),OFFSET('Sanitation Data'!$G$13,0,10*ROW('Sanitation Data'!G167)),NA())</f>
        <v>#N/A</v>
      </c>
      <c r="AU173" s="120" t="e">
        <f ca="1">+IF(AND(ISNUMBER(OFFSET('Sanitation Data'!$H$5,0,10*ROW('Sanitation Data'!H167))),'Data Summary'!DJ173="Yes"),100-OFFSET('Sanitation Data'!$H$5,0,10*ROW('Sanitation Data'!H167)),NA())</f>
        <v>#N/A</v>
      </c>
      <c r="AV173" s="120" t="e">
        <f ca="1">+IF(AND(ISNUMBER(OFFSET('Sanitation Data'!$H$7,0,10*ROW('Sanitation Data'!H167))),'Data Summary'!DK173="Yes"),OFFSET('Sanitation Data'!$H$7,0,10*ROW('Sanitation Data'!H167)),NA())</f>
        <v>#N/A</v>
      </c>
      <c r="AW173" s="120" t="e">
        <f ca="1">+IF(AND(ISNUMBER(OFFSET('Sanitation Data'!$H$11,0,10*ROW('Sanitation Data'!H167))),'Data Summary'!DL173="Yes"),OFFSET('Sanitation Data'!$H$11,0,10*ROW('Sanitation Data'!H167)),NA())</f>
        <v>#N/A</v>
      </c>
      <c r="AX173" s="120" t="e">
        <f ca="1">+IF(AND(ISNUMBER(OFFSET('Sanitation Data'!$H$12,0,10*ROW('Sanitation Data'!H167))),'Data Summary'!DM173="Yes"),OFFSET('Sanitation Data'!$H$12,0,10*ROW('Sanitation Data'!H167)),NA())</f>
        <v>#N/A</v>
      </c>
      <c r="AY173" s="120" t="e">
        <f ca="1">+IF(AND(ISNUMBER(OFFSET('Sanitation Data'!$H$13,0,10*ROW('Sanitation Data'!H167))),'Data Summary'!DN173="Yes"),OFFSET('Sanitation Data'!$H$13,0,10*ROW('Sanitation Data'!H167)),NA())</f>
        <v>#N/A</v>
      </c>
      <c r="AZ173" s="121" t="e">
        <f ca="1">+IF(AND(ISNUMBER(OFFSET('Hygiene Data'!$C$6,0,10*ROW('Hygiene Data'!C167))),'Data Summary'!DO173="Yes"),OFFSET('Hygiene Data'!$C$6,0,10*ROW('Hygiene Data'!C167)),NA())</f>
        <v>#N/A</v>
      </c>
      <c r="BA173" s="121" t="e">
        <f ca="1">+IF(AND(ISNUMBER(OFFSET('Hygiene Data'!$C$8,0,10*ROW('Hygiene Data'!C167))),'Data Summary'!DP173="Yes"),OFFSET('Hygiene Data'!$C$8,0,10*ROW('Hygiene Data'!C167)),NA())</f>
        <v>#N/A</v>
      </c>
      <c r="BB173" s="121" t="e">
        <f ca="1">+IF(AND(ISNUMBER(OFFSET('Hygiene Data'!$C$10,0,10*ROW('Hygiene Data'!C167))),'Data Summary'!DQ173="Yes"),OFFSET('Hygiene Data'!$C$10,0,10*ROW('Hygiene Data'!C167)),NA())</f>
        <v>#N/A</v>
      </c>
      <c r="BC173" s="121" t="e">
        <f ca="1">+IF(AND(ISNUMBER(OFFSET('Hygiene Data'!$D$6,0,10*ROW('Hygiene Data'!D167))),'Data Summary'!DR173="Yes"),OFFSET('Hygiene Data'!$D$6,0,10*ROW('Hygiene Data'!D167)),NA())</f>
        <v>#N/A</v>
      </c>
      <c r="BD173" s="121" t="e">
        <f ca="1">+IF(AND(ISNUMBER(OFFSET('Hygiene Data'!$D$8,0,10*ROW('Hygiene Data'!D167))),'Data Summary'!DS173="Yes"),OFFSET('Hygiene Data'!$D$8,0,10*ROW('Hygiene Data'!D167)),NA())</f>
        <v>#N/A</v>
      </c>
      <c r="BE173" s="121" t="e">
        <f ca="1">+IF(AND(ISNUMBER(OFFSET('Hygiene Data'!$D$10,0,10*ROW('Hygiene Data'!D167))),'Data Summary'!DT173="Yes"),OFFSET('Hygiene Data'!$D$10,0,10*ROW('Hygiene Data'!D167)),NA())</f>
        <v>#N/A</v>
      </c>
      <c r="BF173" s="121" t="e">
        <f ca="1">+IF(AND(ISNUMBER(OFFSET('Hygiene Data'!$E$6,0,10*ROW('Hygiene Data'!E167))),'Data Summary'!DU173="Yes"),OFFSET('Hygiene Data'!$E$6,0,10*ROW('Hygiene Data'!E167)),NA())</f>
        <v>#N/A</v>
      </c>
      <c r="BG173" s="121" t="e">
        <f ca="1">+IF(AND(ISNUMBER(OFFSET('Hygiene Data'!$E$8,0,10*ROW('Hygiene Data'!E167))),'Data Summary'!DV173="Yes"),OFFSET('Hygiene Data'!$E$8,0,10*ROW('Hygiene Data'!E167)),NA())</f>
        <v>#N/A</v>
      </c>
      <c r="BH173" s="121" t="e">
        <f ca="1">+IF(AND(ISNUMBER(OFFSET('Hygiene Data'!$E$10,0,10*ROW('Hygiene Data'!E167))),'Data Summary'!DW173="Yes"),OFFSET('Hygiene Data'!$E$10,0,10*ROW('Hygiene Data'!E167)),NA())</f>
        <v>#N/A</v>
      </c>
      <c r="BI173" s="121" t="e">
        <f ca="1">+IF(AND(ISNUMBER(OFFSET('Hygiene Data'!$F$6,0,10*ROW('Hygiene Data'!F167))),'Data Summary'!DX173="Yes"),OFFSET('Hygiene Data'!$F$6,0,10*ROW('Hygiene Data'!F167)),NA())</f>
        <v>#N/A</v>
      </c>
      <c r="BJ173" s="121" t="e">
        <f ca="1">+IF(AND(ISNUMBER(OFFSET('Hygiene Data'!$F$8,0,10*ROW('Hygiene Data'!F167))),'Data Summary'!DY173="Yes"),OFFSET('Hygiene Data'!$F$8,0,10*ROW('Hygiene Data'!F167)),NA())</f>
        <v>#N/A</v>
      </c>
      <c r="BK173" s="121" t="e">
        <f ca="1">+IF(AND(ISNUMBER(OFFSET('Hygiene Data'!$F$10,0,10*ROW('Hygiene Data'!F167))),'Data Summary'!DZ173="Yes"),OFFSET('Hygiene Data'!$F$10,0,10*ROW('Hygiene Data'!F167)),NA())</f>
        <v>#N/A</v>
      </c>
      <c r="BL173" s="121" t="e">
        <f ca="1">+IF(AND(ISNUMBER(OFFSET('Hygiene Data'!$G$6,0,10*ROW('Hygiene Data'!G167))),'Data Summary'!EA173="Yes"),OFFSET('Hygiene Data'!$G$6,0,10*ROW('Hygiene Data'!G167)),NA())</f>
        <v>#N/A</v>
      </c>
      <c r="BM173" s="121" t="e">
        <f ca="1">+IF(AND(ISNUMBER(OFFSET('Hygiene Data'!$G$8,0,10*ROW('Hygiene Data'!G167))),'Data Summary'!EB173="Yes"),OFFSET('Hygiene Data'!$G$8,0,10*ROW('Hygiene Data'!G167)),NA())</f>
        <v>#N/A</v>
      </c>
      <c r="BN173" s="121" t="e">
        <f ca="1">+IF(AND(ISNUMBER(OFFSET('Hygiene Data'!$G$10,0,10*ROW('Hygiene Data'!G167))),'Data Summary'!EC173="Yes"),OFFSET('Hygiene Data'!$G$10,0,10*ROW('Hygiene Data'!G167)),NA())</f>
        <v>#N/A</v>
      </c>
      <c r="BO173" s="121" t="e">
        <f ca="1">+IF(AND(ISNUMBER(OFFSET('Hygiene Data'!$H$6,0,10*ROW('Hygiene Data'!H167))),'Data Summary'!ED173="Yes"),OFFSET('Hygiene Data'!$H$6,0,10*ROW('Hygiene Data'!H167)),NA())</f>
        <v>#N/A</v>
      </c>
      <c r="BP173" s="121" t="e">
        <f ca="1">+IF(AND(ISNUMBER(OFFSET('Hygiene Data'!$H$8,0,10*ROW('Hygiene Data'!H167))),'Data Summary'!EE173="Yes"),OFFSET('Hygiene Data'!$H$8,0,10*ROW('Hygiene Data'!H167)),NA())</f>
        <v>#N/A</v>
      </c>
      <c r="BQ173" s="121" t="e">
        <f ca="1">+IF(AND(ISNUMBER(OFFSET('Hygiene Data'!$H$10,0,10*ROW('Hygiene Data'!H167))),'Data Summary'!EF173="Yes"),OFFSET('Hygiene Data'!$H$10,0,10*ROW('Hygiene Data'!H167)),NA())</f>
        <v>#N/A</v>
      </c>
    </row>
    <row r="174" spans="1:69" x14ac:dyDescent="0.2">
      <c r="A174" s="44" t="e">
        <f ca="1">+IF(OFFSET('Water Data'!$B$1,0,10*ROW('Water Data'!B168))="",NA(),OFFSET('Water Data'!$B$1,0,10*ROW('Water Data'!B168)))</f>
        <v>#N/A</v>
      </c>
      <c r="B174" s="44" t="e">
        <f ca="1">+IF(OFFSET('Water Data'!$A$3,0,10*ROW('Water Data'!A171))="",NA(),OFFSET('Water Data'!$A$3,0,10*ROW('Water Data'!A171)))</f>
        <v>#N/A</v>
      </c>
      <c r="C174" s="44" t="e">
        <f ca="1">+IF(OFFSET('Water Data'!$C$3,0,10*ROW('Water Data'!C171))="",NA(),OFFSET('Water Data'!$C$3,0,10*ROW('Water Data'!C171)))</f>
        <v>#N/A</v>
      </c>
      <c r="D174" s="119" t="e">
        <f ca="1">+IF(AND(ISNUMBER(OFFSET('Water Data'!$C$5,0,10*ROW('Water Data'!C168))),'Data Summary'!BS174="Yes"),100-OFFSET('Water Data'!$C$5,0,10*ROW('Water Data'!C168)),NA())</f>
        <v>#N/A</v>
      </c>
      <c r="E174" s="119" t="e">
        <f ca="1">+IF(AND(ISNUMBER(OFFSET('Water Data'!$C$7,0,10*ROW('Water Data'!C168))),'Data Summary'!BT174="Yes"),OFFSET('Water Data'!$C$7,0,10*ROW('Water Data'!C168)),NA())</f>
        <v>#N/A</v>
      </c>
      <c r="F174" s="119" t="e">
        <f ca="1">+IF(AND(ISNUMBER(OFFSET('Water Data'!$C$10,0,10*ROW('Water Data'!C168))),'Data Summary'!BU174="Yes"),OFFSET('Water Data'!$C$10,0,10*ROW('Water Data'!C168)),NA())</f>
        <v>#N/A</v>
      </c>
      <c r="G174" s="119" t="e">
        <f ca="1">+IF(AND(ISNUMBER(OFFSET('Water Data'!$D$5,0,10*ROW('Water Data'!D168))),'Data Summary'!BV174="Yes"),100-OFFSET('Water Data'!$D$5,0,10*ROW('Water Data'!D168)),NA())</f>
        <v>#N/A</v>
      </c>
      <c r="H174" s="119" t="e">
        <f ca="1">+IF(AND(ISNUMBER(OFFSET('Water Data'!$D$7,0,10*ROW('Water Data'!D168))),'Data Summary'!BW174="Yes"),OFFSET('Water Data'!$D$7,0,10*ROW('Water Data'!D168)),NA())</f>
        <v>#N/A</v>
      </c>
      <c r="I174" s="119" t="e">
        <f ca="1">+IF(AND(ISNUMBER(OFFSET('Water Data'!$D$10,0,10*ROW('Water Data'!D168))),'Data Summary'!BX174="Yes"),OFFSET('Water Data'!$D$10,0,10*ROW('Water Data'!D168)),NA())</f>
        <v>#N/A</v>
      </c>
      <c r="J174" s="119" t="e">
        <f ca="1">+IF(AND(ISNUMBER(OFFSET('Water Data'!$E$5,0,10*ROW('Water Data'!E168))),'Data Summary'!BY174="Yes"),100-OFFSET('Water Data'!$E$5,0,10*ROW('Water Data'!E168)),NA())</f>
        <v>#N/A</v>
      </c>
      <c r="K174" s="119" t="e">
        <f ca="1">+IF(AND(ISNUMBER(OFFSET('Water Data'!$E$7,0,10*ROW('Water Data'!E168))),'Data Summary'!BZ174="Yes"),OFFSET('Water Data'!$E$7,0,10*ROW('Water Data'!E168)),NA())</f>
        <v>#N/A</v>
      </c>
      <c r="L174" s="119" t="e">
        <f ca="1">+IF(AND(ISNUMBER(OFFSET('Water Data'!$E$10,0,10*ROW('Water Data'!E168))),'Data Summary'!CA174="Yes"),OFFSET('Water Data'!$E$10,0,10*ROW('Water Data'!E168)),NA())</f>
        <v>#N/A</v>
      </c>
      <c r="M174" s="119" t="e">
        <f ca="1">+IF(AND(ISNUMBER(OFFSET('Water Data'!$F$5,0,10*ROW('Water Data'!F168))),'Data Summary'!CB174="Yes"),100-OFFSET('Water Data'!$F$5,0,10*ROW('Water Data'!F168)),NA())</f>
        <v>#N/A</v>
      </c>
      <c r="N174" s="119" t="e">
        <f ca="1">+IF(AND(ISNUMBER(OFFSET('Water Data'!$F$7,0,10*ROW('Water Data'!F168))),'Data Summary'!CC174="Yes"),OFFSET('Water Data'!$F$7,0,10*ROW('Water Data'!F168)),NA())</f>
        <v>#N/A</v>
      </c>
      <c r="O174" s="119" t="e">
        <f ca="1">+IF(AND(ISNUMBER(OFFSET('Water Data'!$F$10,0,10*ROW('Water Data'!F168))),'Data Summary'!CD174="Yes"),OFFSET('Water Data'!$F$10,0,10*ROW('Water Data'!F168)),NA())</f>
        <v>#N/A</v>
      </c>
      <c r="P174" s="119" t="e">
        <f ca="1">+IF(AND(ISNUMBER(OFFSET('Water Data'!$G$5,0,10*ROW('Water Data'!G168))),'Data Summary'!CE174="Yes"),100-OFFSET('Water Data'!$G$5,0,10*ROW('Water Data'!G168)),NA())</f>
        <v>#N/A</v>
      </c>
      <c r="Q174" s="119" t="e">
        <f ca="1">+IF(AND(ISNUMBER(OFFSET('Water Data'!$G$7,0,10*ROW('Water Data'!G168))),'Data Summary'!CF174="Yes"),OFFSET('Water Data'!$G$7,0,10*ROW('Water Data'!G168)),NA())</f>
        <v>#N/A</v>
      </c>
      <c r="R174" s="119" t="e">
        <f ca="1">+IF(AND(ISNUMBER(OFFSET('Water Data'!$G$10,0,10*ROW('Water Data'!G168))),'Data Summary'!CG174="Yes"),OFFSET('Water Data'!$G$10,0,10*ROW('Water Data'!G168)),NA())</f>
        <v>#N/A</v>
      </c>
      <c r="S174" s="119" t="e">
        <f ca="1">+IF(AND(ISNUMBER(OFFSET('Water Data'!$H$5,0,10*ROW('Water Data'!H168))),'Data Summary'!CH174="Yes"),100-OFFSET('Water Data'!$H$5,0,10*ROW('Water Data'!H168)),NA())</f>
        <v>#N/A</v>
      </c>
      <c r="T174" s="119" t="e">
        <f ca="1">+IF(AND(ISNUMBER(OFFSET('Water Data'!$H$7,0,10*ROW('Water Data'!H168))),'Data Summary'!CI174="Yes"),OFFSET('Water Data'!$H$7,0,10*ROW('Water Data'!H168)),NA())</f>
        <v>#N/A</v>
      </c>
      <c r="U174" s="119" t="e">
        <f ca="1">+IF(AND(ISNUMBER(OFFSET('Water Data'!$H$10,0,10*ROW('Water Data'!H168))),'Data Summary'!CJ174="Yes"),OFFSET('Water Data'!$H$10,0,10*ROW('Water Data'!H168)),NA())</f>
        <v>#N/A</v>
      </c>
      <c r="V174" s="120" t="e">
        <f ca="1">+IF(AND(ISNUMBER(OFFSET('Sanitation Data'!$C$5,0,10*ROW('Sanitation Data'!C168))),'Data Summary'!CK174="Yes"),100-OFFSET('Sanitation Data'!$C$5,0,10*ROW('Sanitation Data'!C168)),NA())</f>
        <v>#N/A</v>
      </c>
      <c r="W174" s="120" t="e">
        <f ca="1">+IF(AND(ISNUMBER(OFFSET('Sanitation Data'!$C$7,0,10*ROW('Sanitation Data'!C168))),'Data Summary'!CL174="Yes"),OFFSET('Sanitation Data'!$C$7,0,10*ROW('Sanitation Data'!C168)),NA())</f>
        <v>#N/A</v>
      </c>
      <c r="X174" s="120" t="e">
        <f ca="1">+IF(AND(ISNUMBER(OFFSET('Sanitation Data'!$C$11,0,10*ROW('Sanitation Data'!C168))),'Data Summary'!CM174="Yes"),OFFSET('Sanitation Data'!$C$11,0,10*ROW('Sanitation Data'!C168)),NA())</f>
        <v>#N/A</v>
      </c>
      <c r="Y174" s="120" t="e">
        <f ca="1">+IF(AND(ISNUMBER(OFFSET('Sanitation Data'!$C$12,0,10*ROW('Sanitation Data'!C168))),'Data Summary'!CN174="Yes"),OFFSET('Sanitation Data'!$C$12,0,10*ROW('Sanitation Data'!C168)),NA())</f>
        <v>#N/A</v>
      </c>
      <c r="Z174" s="120" t="e">
        <f ca="1">+IF(AND(ISNUMBER(OFFSET('Sanitation Data'!$C$13,0,10*ROW('Sanitation Data'!C168))),'Data Summary'!CO174="Yes"),OFFSET('Sanitation Data'!$C$13,0,10*ROW('Sanitation Data'!C168)),NA())</f>
        <v>#N/A</v>
      </c>
      <c r="AA174" s="120" t="e">
        <f ca="1">+IF(AND(ISNUMBER(OFFSET('Sanitation Data'!$D$5,0,10*ROW('Sanitation Data'!D168))),'Data Summary'!CP174="Yes"),100-OFFSET('Sanitation Data'!$D$5,0,10*ROW('Sanitation Data'!D168)),NA())</f>
        <v>#N/A</v>
      </c>
      <c r="AB174" s="120" t="e">
        <f ca="1">+IF(AND(ISNUMBER(OFFSET('Sanitation Data'!$D$7,0,10*ROW('Sanitation Data'!D168))),'Data Summary'!CQ174="Yes"),OFFSET('Sanitation Data'!$D$7,0,10*ROW('Sanitation Data'!D168)),NA())</f>
        <v>#N/A</v>
      </c>
      <c r="AC174" s="120" t="e">
        <f ca="1">+IF(AND(ISNUMBER(OFFSET('Sanitation Data'!$D$11,0,10*ROW('Sanitation Data'!D168))),'Data Summary'!CR174="Yes"),OFFSET('Sanitation Data'!$D$11,0,10*ROW('Sanitation Data'!D168)),NA())</f>
        <v>#N/A</v>
      </c>
      <c r="AD174" s="120" t="e">
        <f ca="1">+IF(AND(ISNUMBER(OFFSET('Sanitation Data'!$D$12,0,10*ROW('Sanitation Data'!D168))),'Data Summary'!CS174="Yes"),OFFSET('Sanitation Data'!$D$12,0,10*ROW('Sanitation Data'!D168)),NA())</f>
        <v>#N/A</v>
      </c>
      <c r="AE174" s="120" t="e">
        <f ca="1">+IF(AND(ISNUMBER(OFFSET('Sanitation Data'!$D$13,0,10*ROW('Sanitation Data'!D168))),'Data Summary'!CT174="Yes"),OFFSET('Sanitation Data'!$D$13,0,10*ROW('Sanitation Data'!D168)),NA())</f>
        <v>#N/A</v>
      </c>
      <c r="AF174" s="120" t="e">
        <f ca="1">+IF(AND(ISNUMBER(OFFSET('Sanitation Data'!$E$5,0,10*ROW('Sanitation Data'!E168))),'Data Summary'!CU174="Yes"),100-OFFSET('Sanitation Data'!$E$5,0,10*ROW('Sanitation Data'!E168)),NA())</f>
        <v>#N/A</v>
      </c>
      <c r="AG174" s="120" t="e">
        <f ca="1">+IF(AND(ISNUMBER(OFFSET('Sanitation Data'!$E$7,0,10*ROW('Sanitation Data'!E168))),'Data Summary'!CV174="Yes"),OFFSET('Sanitation Data'!$E$7,0,10*ROW('Sanitation Data'!E168)),NA())</f>
        <v>#N/A</v>
      </c>
      <c r="AH174" s="120" t="e">
        <f ca="1">+IF(AND(ISNUMBER(OFFSET('Sanitation Data'!$E$11,0,10*ROW('Sanitation Data'!E168))),'Data Summary'!CW174="Yes"),OFFSET('Sanitation Data'!$E$11,0,10*ROW('Sanitation Data'!E168)),NA())</f>
        <v>#N/A</v>
      </c>
      <c r="AI174" s="120" t="e">
        <f ca="1">+IF(AND(ISNUMBER(OFFSET('Sanitation Data'!$E$12,0,10*ROW('Sanitation Data'!E168))),'Data Summary'!CX174="Yes"),OFFSET('Sanitation Data'!$E$12,0,10*ROW('Sanitation Data'!E168)),NA())</f>
        <v>#N/A</v>
      </c>
      <c r="AJ174" s="120" t="e">
        <f ca="1">+IF(AND(ISNUMBER(OFFSET('Sanitation Data'!$E$13,0,10*ROW('Sanitation Data'!E168))),'Data Summary'!CY174="Yes"),OFFSET('Sanitation Data'!$E$13,0,10*ROW('Sanitation Data'!E168)),NA())</f>
        <v>#N/A</v>
      </c>
      <c r="AK174" s="120" t="e">
        <f ca="1">+IF(AND(ISNUMBER(OFFSET('Sanitation Data'!$F$5,0,10*ROW('Sanitation Data'!F168))),'Data Summary'!CZ174="Yes"),100-OFFSET('Sanitation Data'!$F$5,0,10*ROW('Sanitation Data'!F168)),NA())</f>
        <v>#N/A</v>
      </c>
      <c r="AL174" s="120" t="e">
        <f ca="1">+IF(AND(ISNUMBER(OFFSET('Sanitation Data'!$F$7,0,10*ROW('Sanitation Data'!F168))),'Data Summary'!DA174="Yes"),OFFSET('Sanitation Data'!$F$7,0,10*ROW('Sanitation Data'!F168)),NA())</f>
        <v>#N/A</v>
      </c>
      <c r="AM174" s="120" t="e">
        <f ca="1">+IF(AND(ISNUMBER(OFFSET('Sanitation Data'!$F$11,0,10*ROW('Sanitation Data'!F168))),'Data Summary'!DB174="Yes"),OFFSET('Sanitation Data'!$F$11,0,10*ROW('Sanitation Data'!F168)),NA())</f>
        <v>#N/A</v>
      </c>
      <c r="AN174" s="120" t="e">
        <f ca="1">+IF(AND(ISNUMBER(OFFSET('Sanitation Data'!$F$12,0,10*ROW('Sanitation Data'!F168))),'Data Summary'!DC174="Yes"),OFFSET('Sanitation Data'!$F$12,0,10*ROW('Sanitation Data'!F168)),NA())</f>
        <v>#N/A</v>
      </c>
      <c r="AO174" s="120" t="e">
        <f ca="1">+IF(AND(ISNUMBER(OFFSET('Sanitation Data'!$F$13,0,10*ROW('Sanitation Data'!F168))),'Data Summary'!DD174="Yes"),OFFSET('Sanitation Data'!$F$13,0,10*ROW('Sanitation Data'!F168)),NA())</f>
        <v>#N/A</v>
      </c>
      <c r="AP174" s="120" t="e">
        <f ca="1">+IF(AND(ISNUMBER(OFFSET('Sanitation Data'!$G$5,0,10*ROW('Sanitation Data'!G168))),'Data Summary'!DE174="Yes"),100-OFFSET('Sanitation Data'!$G$5,0,10*ROW('Sanitation Data'!G168)),NA())</f>
        <v>#N/A</v>
      </c>
      <c r="AQ174" s="120" t="e">
        <f ca="1">+IF(AND(ISNUMBER(OFFSET('Sanitation Data'!$G$7,0,10*ROW('Sanitation Data'!G168))),'Data Summary'!DF174="Yes"),OFFSET('Sanitation Data'!$G$7,0,10*ROW('Sanitation Data'!G168)),NA())</f>
        <v>#N/A</v>
      </c>
      <c r="AR174" s="120" t="e">
        <f ca="1">+IF(AND(ISNUMBER(OFFSET('Sanitation Data'!$G$11,0,10*ROW('Sanitation Data'!G168))),'Data Summary'!DG174="Yes"),OFFSET('Sanitation Data'!$G$11,0,10*ROW('Sanitation Data'!G168)),NA())</f>
        <v>#N/A</v>
      </c>
      <c r="AS174" s="120" t="e">
        <f ca="1">+IF(AND(ISNUMBER(OFFSET('Sanitation Data'!$G$12,0,10*ROW('Sanitation Data'!G168))),'Data Summary'!DH174="Yes"),OFFSET('Sanitation Data'!$G$12,0,10*ROW('Sanitation Data'!G168)),NA())</f>
        <v>#N/A</v>
      </c>
      <c r="AT174" s="120" t="e">
        <f ca="1">+IF(AND(ISNUMBER(OFFSET('Sanitation Data'!$G$13,0,10*ROW('Sanitation Data'!G168))),'Data Summary'!DI174="Yes"),OFFSET('Sanitation Data'!$G$13,0,10*ROW('Sanitation Data'!G168)),NA())</f>
        <v>#N/A</v>
      </c>
      <c r="AU174" s="120" t="e">
        <f ca="1">+IF(AND(ISNUMBER(OFFSET('Sanitation Data'!$H$5,0,10*ROW('Sanitation Data'!H168))),'Data Summary'!DJ174="Yes"),100-OFFSET('Sanitation Data'!$H$5,0,10*ROW('Sanitation Data'!H168)),NA())</f>
        <v>#N/A</v>
      </c>
      <c r="AV174" s="120" t="e">
        <f ca="1">+IF(AND(ISNUMBER(OFFSET('Sanitation Data'!$H$7,0,10*ROW('Sanitation Data'!H168))),'Data Summary'!DK174="Yes"),OFFSET('Sanitation Data'!$H$7,0,10*ROW('Sanitation Data'!H168)),NA())</f>
        <v>#N/A</v>
      </c>
      <c r="AW174" s="120" t="e">
        <f ca="1">+IF(AND(ISNUMBER(OFFSET('Sanitation Data'!$H$11,0,10*ROW('Sanitation Data'!H168))),'Data Summary'!DL174="Yes"),OFFSET('Sanitation Data'!$H$11,0,10*ROW('Sanitation Data'!H168)),NA())</f>
        <v>#N/A</v>
      </c>
      <c r="AX174" s="120" t="e">
        <f ca="1">+IF(AND(ISNUMBER(OFFSET('Sanitation Data'!$H$12,0,10*ROW('Sanitation Data'!H168))),'Data Summary'!DM174="Yes"),OFFSET('Sanitation Data'!$H$12,0,10*ROW('Sanitation Data'!H168)),NA())</f>
        <v>#N/A</v>
      </c>
      <c r="AY174" s="120" t="e">
        <f ca="1">+IF(AND(ISNUMBER(OFFSET('Sanitation Data'!$H$13,0,10*ROW('Sanitation Data'!H168))),'Data Summary'!DN174="Yes"),OFFSET('Sanitation Data'!$H$13,0,10*ROW('Sanitation Data'!H168)),NA())</f>
        <v>#N/A</v>
      </c>
      <c r="AZ174" s="121" t="e">
        <f ca="1">+IF(AND(ISNUMBER(OFFSET('Hygiene Data'!$C$6,0,10*ROW('Hygiene Data'!C168))),'Data Summary'!DO174="Yes"),OFFSET('Hygiene Data'!$C$6,0,10*ROW('Hygiene Data'!C168)),NA())</f>
        <v>#N/A</v>
      </c>
      <c r="BA174" s="121" t="e">
        <f ca="1">+IF(AND(ISNUMBER(OFFSET('Hygiene Data'!$C$8,0,10*ROW('Hygiene Data'!C168))),'Data Summary'!DP174="Yes"),OFFSET('Hygiene Data'!$C$8,0,10*ROW('Hygiene Data'!C168)),NA())</f>
        <v>#N/A</v>
      </c>
      <c r="BB174" s="121" t="e">
        <f ca="1">+IF(AND(ISNUMBER(OFFSET('Hygiene Data'!$C$10,0,10*ROW('Hygiene Data'!C168))),'Data Summary'!DQ174="Yes"),OFFSET('Hygiene Data'!$C$10,0,10*ROW('Hygiene Data'!C168)),NA())</f>
        <v>#N/A</v>
      </c>
      <c r="BC174" s="121" t="e">
        <f ca="1">+IF(AND(ISNUMBER(OFFSET('Hygiene Data'!$D$6,0,10*ROW('Hygiene Data'!D168))),'Data Summary'!DR174="Yes"),OFFSET('Hygiene Data'!$D$6,0,10*ROW('Hygiene Data'!D168)),NA())</f>
        <v>#N/A</v>
      </c>
      <c r="BD174" s="121" t="e">
        <f ca="1">+IF(AND(ISNUMBER(OFFSET('Hygiene Data'!$D$8,0,10*ROW('Hygiene Data'!D168))),'Data Summary'!DS174="Yes"),OFFSET('Hygiene Data'!$D$8,0,10*ROW('Hygiene Data'!D168)),NA())</f>
        <v>#N/A</v>
      </c>
      <c r="BE174" s="121" t="e">
        <f ca="1">+IF(AND(ISNUMBER(OFFSET('Hygiene Data'!$D$10,0,10*ROW('Hygiene Data'!D168))),'Data Summary'!DT174="Yes"),OFFSET('Hygiene Data'!$D$10,0,10*ROW('Hygiene Data'!D168)),NA())</f>
        <v>#N/A</v>
      </c>
      <c r="BF174" s="121" t="e">
        <f ca="1">+IF(AND(ISNUMBER(OFFSET('Hygiene Data'!$E$6,0,10*ROW('Hygiene Data'!E168))),'Data Summary'!DU174="Yes"),OFFSET('Hygiene Data'!$E$6,0,10*ROW('Hygiene Data'!E168)),NA())</f>
        <v>#N/A</v>
      </c>
      <c r="BG174" s="121" t="e">
        <f ca="1">+IF(AND(ISNUMBER(OFFSET('Hygiene Data'!$E$8,0,10*ROW('Hygiene Data'!E168))),'Data Summary'!DV174="Yes"),OFFSET('Hygiene Data'!$E$8,0,10*ROW('Hygiene Data'!E168)),NA())</f>
        <v>#N/A</v>
      </c>
      <c r="BH174" s="121" t="e">
        <f ca="1">+IF(AND(ISNUMBER(OFFSET('Hygiene Data'!$E$10,0,10*ROW('Hygiene Data'!E168))),'Data Summary'!DW174="Yes"),OFFSET('Hygiene Data'!$E$10,0,10*ROW('Hygiene Data'!E168)),NA())</f>
        <v>#N/A</v>
      </c>
      <c r="BI174" s="121" t="e">
        <f ca="1">+IF(AND(ISNUMBER(OFFSET('Hygiene Data'!$F$6,0,10*ROW('Hygiene Data'!F168))),'Data Summary'!DX174="Yes"),OFFSET('Hygiene Data'!$F$6,0,10*ROW('Hygiene Data'!F168)),NA())</f>
        <v>#N/A</v>
      </c>
      <c r="BJ174" s="121" t="e">
        <f ca="1">+IF(AND(ISNUMBER(OFFSET('Hygiene Data'!$F$8,0,10*ROW('Hygiene Data'!F168))),'Data Summary'!DY174="Yes"),OFFSET('Hygiene Data'!$F$8,0,10*ROW('Hygiene Data'!F168)),NA())</f>
        <v>#N/A</v>
      </c>
      <c r="BK174" s="121" t="e">
        <f ca="1">+IF(AND(ISNUMBER(OFFSET('Hygiene Data'!$F$10,0,10*ROW('Hygiene Data'!F168))),'Data Summary'!DZ174="Yes"),OFFSET('Hygiene Data'!$F$10,0,10*ROW('Hygiene Data'!F168)),NA())</f>
        <v>#N/A</v>
      </c>
      <c r="BL174" s="121" t="e">
        <f ca="1">+IF(AND(ISNUMBER(OFFSET('Hygiene Data'!$G$6,0,10*ROW('Hygiene Data'!G168))),'Data Summary'!EA174="Yes"),OFFSET('Hygiene Data'!$G$6,0,10*ROW('Hygiene Data'!G168)),NA())</f>
        <v>#N/A</v>
      </c>
      <c r="BM174" s="121" t="e">
        <f ca="1">+IF(AND(ISNUMBER(OFFSET('Hygiene Data'!$G$8,0,10*ROW('Hygiene Data'!G168))),'Data Summary'!EB174="Yes"),OFFSET('Hygiene Data'!$G$8,0,10*ROW('Hygiene Data'!G168)),NA())</f>
        <v>#N/A</v>
      </c>
      <c r="BN174" s="121" t="e">
        <f ca="1">+IF(AND(ISNUMBER(OFFSET('Hygiene Data'!$G$10,0,10*ROW('Hygiene Data'!G168))),'Data Summary'!EC174="Yes"),OFFSET('Hygiene Data'!$G$10,0,10*ROW('Hygiene Data'!G168)),NA())</f>
        <v>#N/A</v>
      </c>
      <c r="BO174" s="121" t="e">
        <f ca="1">+IF(AND(ISNUMBER(OFFSET('Hygiene Data'!$H$6,0,10*ROW('Hygiene Data'!H168))),'Data Summary'!ED174="Yes"),OFFSET('Hygiene Data'!$H$6,0,10*ROW('Hygiene Data'!H168)),NA())</f>
        <v>#N/A</v>
      </c>
      <c r="BP174" s="121" t="e">
        <f ca="1">+IF(AND(ISNUMBER(OFFSET('Hygiene Data'!$H$8,0,10*ROW('Hygiene Data'!H168))),'Data Summary'!EE174="Yes"),OFFSET('Hygiene Data'!$H$8,0,10*ROW('Hygiene Data'!H168)),NA())</f>
        <v>#N/A</v>
      </c>
      <c r="BQ174" s="121" t="e">
        <f ca="1">+IF(AND(ISNUMBER(OFFSET('Hygiene Data'!$H$10,0,10*ROW('Hygiene Data'!H168))),'Data Summary'!EF174="Yes"),OFFSET('Hygiene Data'!$H$10,0,10*ROW('Hygiene Data'!H168)),NA())</f>
        <v>#N/A</v>
      </c>
    </row>
    <row r="175" spans="1:69" x14ac:dyDescent="0.2">
      <c r="A175" s="44" t="e">
        <f ca="1">+IF(OFFSET('Water Data'!$B$1,0,10*ROW('Water Data'!B169))="",NA(),OFFSET('Water Data'!$B$1,0,10*ROW('Water Data'!B169)))</f>
        <v>#N/A</v>
      </c>
      <c r="B175" s="44" t="e">
        <f ca="1">+IF(OFFSET('Water Data'!$A$3,0,10*ROW('Water Data'!A172))="",NA(),OFFSET('Water Data'!$A$3,0,10*ROW('Water Data'!A172)))</f>
        <v>#N/A</v>
      </c>
      <c r="C175" s="44" t="e">
        <f ca="1">+IF(OFFSET('Water Data'!$C$3,0,10*ROW('Water Data'!C172))="",NA(),OFFSET('Water Data'!$C$3,0,10*ROW('Water Data'!C172)))</f>
        <v>#N/A</v>
      </c>
      <c r="D175" s="119" t="e">
        <f ca="1">+IF(AND(ISNUMBER(OFFSET('Water Data'!$C$5,0,10*ROW('Water Data'!C169))),'Data Summary'!BS175="Yes"),100-OFFSET('Water Data'!$C$5,0,10*ROW('Water Data'!C169)),NA())</f>
        <v>#N/A</v>
      </c>
      <c r="E175" s="119" t="e">
        <f ca="1">+IF(AND(ISNUMBER(OFFSET('Water Data'!$C$7,0,10*ROW('Water Data'!C169))),'Data Summary'!BT175="Yes"),OFFSET('Water Data'!$C$7,0,10*ROW('Water Data'!C169)),NA())</f>
        <v>#N/A</v>
      </c>
      <c r="F175" s="119" t="e">
        <f ca="1">+IF(AND(ISNUMBER(OFFSET('Water Data'!$C$10,0,10*ROW('Water Data'!C169))),'Data Summary'!BU175="Yes"),OFFSET('Water Data'!$C$10,0,10*ROW('Water Data'!C169)),NA())</f>
        <v>#N/A</v>
      </c>
      <c r="G175" s="119" t="e">
        <f ca="1">+IF(AND(ISNUMBER(OFFSET('Water Data'!$D$5,0,10*ROW('Water Data'!D169))),'Data Summary'!BV175="Yes"),100-OFFSET('Water Data'!$D$5,0,10*ROW('Water Data'!D169)),NA())</f>
        <v>#N/A</v>
      </c>
      <c r="H175" s="119" t="e">
        <f ca="1">+IF(AND(ISNUMBER(OFFSET('Water Data'!$D$7,0,10*ROW('Water Data'!D169))),'Data Summary'!BW175="Yes"),OFFSET('Water Data'!$D$7,0,10*ROW('Water Data'!D169)),NA())</f>
        <v>#N/A</v>
      </c>
      <c r="I175" s="119" t="e">
        <f ca="1">+IF(AND(ISNUMBER(OFFSET('Water Data'!$D$10,0,10*ROW('Water Data'!D169))),'Data Summary'!BX175="Yes"),OFFSET('Water Data'!$D$10,0,10*ROW('Water Data'!D169)),NA())</f>
        <v>#N/A</v>
      </c>
      <c r="J175" s="119" t="e">
        <f ca="1">+IF(AND(ISNUMBER(OFFSET('Water Data'!$E$5,0,10*ROW('Water Data'!E169))),'Data Summary'!BY175="Yes"),100-OFFSET('Water Data'!$E$5,0,10*ROW('Water Data'!E169)),NA())</f>
        <v>#N/A</v>
      </c>
      <c r="K175" s="119" t="e">
        <f ca="1">+IF(AND(ISNUMBER(OFFSET('Water Data'!$E$7,0,10*ROW('Water Data'!E169))),'Data Summary'!BZ175="Yes"),OFFSET('Water Data'!$E$7,0,10*ROW('Water Data'!E169)),NA())</f>
        <v>#N/A</v>
      </c>
      <c r="L175" s="119" t="e">
        <f ca="1">+IF(AND(ISNUMBER(OFFSET('Water Data'!$E$10,0,10*ROW('Water Data'!E169))),'Data Summary'!CA175="Yes"),OFFSET('Water Data'!$E$10,0,10*ROW('Water Data'!E169)),NA())</f>
        <v>#N/A</v>
      </c>
      <c r="M175" s="119" t="e">
        <f ca="1">+IF(AND(ISNUMBER(OFFSET('Water Data'!$F$5,0,10*ROW('Water Data'!F169))),'Data Summary'!CB175="Yes"),100-OFFSET('Water Data'!$F$5,0,10*ROW('Water Data'!F169)),NA())</f>
        <v>#N/A</v>
      </c>
      <c r="N175" s="119" t="e">
        <f ca="1">+IF(AND(ISNUMBER(OFFSET('Water Data'!$F$7,0,10*ROW('Water Data'!F169))),'Data Summary'!CC175="Yes"),OFFSET('Water Data'!$F$7,0,10*ROW('Water Data'!F169)),NA())</f>
        <v>#N/A</v>
      </c>
      <c r="O175" s="119" t="e">
        <f ca="1">+IF(AND(ISNUMBER(OFFSET('Water Data'!$F$10,0,10*ROW('Water Data'!F169))),'Data Summary'!CD175="Yes"),OFFSET('Water Data'!$F$10,0,10*ROW('Water Data'!F169)),NA())</f>
        <v>#N/A</v>
      </c>
      <c r="P175" s="119" t="e">
        <f ca="1">+IF(AND(ISNUMBER(OFFSET('Water Data'!$G$5,0,10*ROW('Water Data'!G169))),'Data Summary'!CE175="Yes"),100-OFFSET('Water Data'!$G$5,0,10*ROW('Water Data'!G169)),NA())</f>
        <v>#N/A</v>
      </c>
      <c r="Q175" s="119" t="e">
        <f ca="1">+IF(AND(ISNUMBER(OFFSET('Water Data'!$G$7,0,10*ROW('Water Data'!G169))),'Data Summary'!CF175="Yes"),OFFSET('Water Data'!$G$7,0,10*ROW('Water Data'!G169)),NA())</f>
        <v>#N/A</v>
      </c>
      <c r="R175" s="119" t="e">
        <f ca="1">+IF(AND(ISNUMBER(OFFSET('Water Data'!$G$10,0,10*ROW('Water Data'!G169))),'Data Summary'!CG175="Yes"),OFFSET('Water Data'!$G$10,0,10*ROW('Water Data'!G169)),NA())</f>
        <v>#N/A</v>
      </c>
      <c r="S175" s="119" t="e">
        <f ca="1">+IF(AND(ISNUMBER(OFFSET('Water Data'!$H$5,0,10*ROW('Water Data'!H169))),'Data Summary'!CH175="Yes"),100-OFFSET('Water Data'!$H$5,0,10*ROW('Water Data'!H169)),NA())</f>
        <v>#N/A</v>
      </c>
      <c r="T175" s="119" t="e">
        <f ca="1">+IF(AND(ISNUMBER(OFFSET('Water Data'!$H$7,0,10*ROW('Water Data'!H169))),'Data Summary'!CI175="Yes"),OFFSET('Water Data'!$H$7,0,10*ROW('Water Data'!H169)),NA())</f>
        <v>#N/A</v>
      </c>
      <c r="U175" s="119" t="e">
        <f ca="1">+IF(AND(ISNUMBER(OFFSET('Water Data'!$H$10,0,10*ROW('Water Data'!H169))),'Data Summary'!CJ175="Yes"),OFFSET('Water Data'!$H$10,0,10*ROW('Water Data'!H169)),NA())</f>
        <v>#N/A</v>
      </c>
      <c r="V175" s="120" t="e">
        <f ca="1">+IF(AND(ISNUMBER(OFFSET('Sanitation Data'!$C$5,0,10*ROW('Sanitation Data'!C169))),'Data Summary'!CK175="Yes"),100-OFFSET('Sanitation Data'!$C$5,0,10*ROW('Sanitation Data'!C169)),NA())</f>
        <v>#N/A</v>
      </c>
      <c r="W175" s="120" t="e">
        <f ca="1">+IF(AND(ISNUMBER(OFFSET('Sanitation Data'!$C$7,0,10*ROW('Sanitation Data'!C169))),'Data Summary'!CL175="Yes"),OFFSET('Sanitation Data'!$C$7,0,10*ROW('Sanitation Data'!C169)),NA())</f>
        <v>#N/A</v>
      </c>
      <c r="X175" s="120" t="e">
        <f ca="1">+IF(AND(ISNUMBER(OFFSET('Sanitation Data'!$C$11,0,10*ROW('Sanitation Data'!C169))),'Data Summary'!CM175="Yes"),OFFSET('Sanitation Data'!$C$11,0,10*ROW('Sanitation Data'!C169)),NA())</f>
        <v>#N/A</v>
      </c>
      <c r="Y175" s="120" t="e">
        <f ca="1">+IF(AND(ISNUMBER(OFFSET('Sanitation Data'!$C$12,0,10*ROW('Sanitation Data'!C169))),'Data Summary'!CN175="Yes"),OFFSET('Sanitation Data'!$C$12,0,10*ROW('Sanitation Data'!C169)),NA())</f>
        <v>#N/A</v>
      </c>
      <c r="Z175" s="120" t="e">
        <f ca="1">+IF(AND(ISNUMBER(OFFSET('Sanitation Data'!$C$13,0,10*ROW('Sanitation Data'!C169))),'Data Summary'!CO175="Yes"),OFFSET('Sanitation Data'!$C$13,0,10*ROW('Sanitation Data'!C169)),NA())</f>
        <v>#N/A</v>
      </c>
      <c r="AA175" s="120" t="e">
        <f ca="1">+IF(AND(ISNUMBER(OFFSET('Sanitation Data'!$D$5,0,10*ROW('Sanitation Data'!D169))),'Data Summary'!CP175="Yes"),100-OFFSET('Sanitation Data'!$D$5,0,10*ROW('Sanitation Data'!D169)),NA())</f>
        <v>#N/A</v>
      </c>
      <c r="AB175" s="120" t="e">
        <f ca="1">+IF(AND(ISNUMBER(OFFSET('Sanitation Data'!$D$7,0,10*ROW('Sanitation Data'!D169))),'Data Summary'!CQ175="Yes"),OFFSET('Sanitation Data'!$D$7,0,10*ROW('Sanitation Data'!D169)),NA())</f>
        <v>#N/A</v>
      </c>
      <c r="AC175" s="120" t="e">
        <f ca="1">+IF(AND(ISNUMBER(OFFSET('Sanitation Data'!$D$11,0,10*ROW('Sanitation Data'!D169))),'Data Summary'!CR175="Yes"),OFFSET('Sanitation Data'!$D$11,0,10*ROW('Sanitation Data'!D169)),NA())</f>
        <v>#N/A</v>
      </c>
      <c r="AD175" s="120" t="e">
        <f ca="1">+IF(AND(ISNUMBER(OFFSET('Sanitation Data'!$D$12,0,10*ROW('Sanitation Data'!D169))),'Data Summary'!CS175="Yes"),OFFSET('Sanitation Data'!$D$12,0,10*ROW('Sanitation Data'!D169)),NA())</f>
        <v>#N/A</v>
      </c>
      <c r="AE175" s="120" t="e">
        <f ca="1">+IF(AND(ISNUMBER(OFFSET('Sanitation Data'!$D$13,0,10*ROW('Sanitation Data'!D169))),'Data Summary'!CT175="Yes"),OFFSET('Sanitation Data'!$D$13,0,10*ROW('Sanitation Data'!D169)),NA())</f>
        <v>#N/A</v>
      </c>
      <c r="AF175" s="120" t="e">
        <f ca="1">+IF(AND(ISNUMBER(OFFSET('Sanitation Data'!$E$5,0,10*ROW('Sanitation Data'!E169))),'Data Summary'!CU175="Yes"),100-OFFSET('Sanitation Data'!$E$5,0,10*ROW('Sanitation Data'!E169)),NA())</f>
        <v>#N/A</v>
      </c>
      <c r="AG175" s="120" t="e">
        <f ca="1">+IF(AND(ISNUMBER(OFFSET('Sanitation Data'!$E$7,0,10*ROW('Sanitation Data'!E169))),'Data Summary'!CV175="Yes"),OFFSET('Sanitation Data'!$E$7,0,10*ROW('Sanitation Data'!E169)),NA())</f>
        <v>#N/A</v>
      </c>
      <c r="AH175" s="120" t="e">
        <f ca="1">+IF(AND(ISNUMBER(OFFSET('Sanitation Data'!$E$11,0,10*ROW('Sanitation Data'!E169))),'Data Summary'!CW175="Yes"),OFFSET('Sanitation Data'!$E$11,0,10*ROW('Sanitation Data'!E169)),NA())</f>
        <v>#N/A</v>
      </c>
      <c r="AI175" s="120" t="e">
        <f ca="1">+IF(AND(ISNUMBER(OFFSET('Sanitation Data'!$E$12,0,10*ROW('Sanitation Data'!E169))),'Data Summary'!CX175="Yes"),OFFSET('Sanitation Data'!$E$12,0,10*ROW('Sanitation Data'!E169)),NA())</f>
        <v>#N/A</v>
      </c>
      <c r="AJ175" s="120" t="e">
        <f ca="1">+IF(AND(ISNUMBER(OFFSET('Sanitation Data'!$E$13,0,10*ROW('Sanitation Data'!E169))),'Data Summary'!CY175="Yes"),OFFSET('Sanitation Data'!$E$13,0,10*ROW('Sanitation Data'!E169)),NA())</f>
        <v>#N/A</v>
      </c>
      <c r="AK175" s="120" t="e">
        <f ca="1">+IF(AND(ISNUMBER(OFFSET('Sanitation Data'!$F$5,0,10*ROW('Sanitation Data'!F169))),'Data Summary'!CZ175="Yes"),100-OFFSET('Sanitation Data'!$F$5,0,10*ROW('Sanitation Data'!F169)),NA())</f>
        <v>#N/A</v>
      </c>
      <c r="AL175" s="120" t="e">
        <f ca="1">+IF(AND(ISNUMBER(OFFSET('Sanitation Data'!$F$7,0,10*ROW('Sanitation Data'!F169))),'Data Summary'!DA175="Yes"),OFFSET('Sanitation Data'!$F$7,0,10*ROW('Sanitation Data'!F169)),NA())</f>
        <v>#N/A</v>
      </c>
      <c r="AM175" s="120" t="e">
        <f ca="1">+IF(AND(ISNUMBER(OFFSET('Sanitation Data'!$F$11,0,10*ROW('Sanitation Data'!F169))),'Data Summary'!DB175="Yes"),OFFSET('Sanitation Data'!$F$11,0,10*ROW('Sanitation Data'!F169)),NA())</f>
        <v>#N/A</v>
      </c>
      <c r="AN175" s="120" t="e">
        <f ca="1">+IF(AND(ISNUMBER(OFFSET('Sanitation Data'!$F$12,0,10*ROW('Sanitation Data'!F169))),'Data Summary'!DC175="Yes"),OFFSET('Sanitation Data'!$F$12,0,10*ROW('Sanitation Data'!F169)),NA())</f>
        <v>#N/A</v>
      </c>
      <c r="AO175" s="120" t="e">
        <f ca="1">+IF(AND(ISNUMBER(OFFSET('Sanitation Data'!$F$13,0,10*ROW('Sanitation Data'!F169))),'Data Summary'!DD175="Yes"),OFFSET('Sanitation Data'!$F$13,0,10*ROW('Sanitation Data'!F169)),NA())</f>
        <v>#N/A</v>
      </c>
      <c r="AP175" s="120" t="e">
        <f ca="1">+IF(AND(ISNUMBER(OFFSET('Sanitation Data'!$G$5,0,10*ROW('Sanitation Data'!G169))),'Data Summary'!DE175="Yes"),100-OFFSET('Sanitation Data'!$G$5,0,10*ROW('Sanitation Data'!G169)),NA())</f>
        <v>#N/A</v>
      </c>
      <c r="AQ175" s="120" t="e">
        <f ca="1">+IF(AND(ISNUMBER(OFFSET('Sanitation Data'!$G$7,0,10*ROW('Sanitation Data'!G169))),'Data Summary'!DF175="Yes"),OFFSET('Sanitation Data'!$G$7,0,10*ROW('Sanitation Data'!G169)),NA())</f>
        <v>#N/A</v>
      </c>
      <c r="AR175" s="120" t="e">
        <f ca="1">+IF(AND(ISNUMBER(OFFSET('Sanitation Data'!$G$11,0,10*ROW('Sanitation Data'!G169))),'Data Summary'!DG175="Yes"),OFFSET('Sanitation Data'!$G$11,0,10*ROW('Sanitation Data'!G169)),NA())</f>
        <v>#N/A</v>
      </c>
      <c r="AS175" s="120" t="e">
        <f ca="1">+IF(AND(ISNUMBER(OFFSET('Sanitation Data'!$G$12,0,10*ROW('Sanitation Data'!G169))),'Data Summary'!DH175="Yes"),OFFSET('Sanitation Data'!$G$12,0,10*ROW('Sanitation Data'!G169)),NA())</f>
        <v>#N/A</v>
      </c>
      <c r="AT175" s="120" t="e">
        <f ca="1">+IF(AND(ISNUMBER(OFFSET('Sanitation Data'!$G$13,0,10*ROW('Sanitation Data'!G169))),'Data Summary'!DI175="Yes"),OFFSET('Sanitation Data'!$G$13,0,10*ROW('Sanitation Data'!G169)),NA())</f>
        <v>#N/A</v>
      </c>
      <c r="AU175" s="120" t="e">
        <f ca="1">+IF(AND(ISNUMBER(OFFSET('Sanitation Data'!$H$5,0,10*ROW('Sanitation Data'!H169))),'Data Summary'!DJ175="Yes"),100-OFFSET('Sanitation Data'!$H$5,0,10*ROW('Sanitation Data'!H169)),NA())</f>
        <v>#N/A</v>
      </c>
      <c r="AV175" s="120" t="e">
        <f ca="1">+IF(AND(ISNUMBER(OFFSET('Sanitation Data'!$H$7,0,10*ROW('Sanitation Data'!H169))),'Data Summary'!DK175="Yes"),OFFSET('Sanitation Data'!$H$7,0,10*ROW('Sanitation Data'!H169)),NA())</f>
        <v>#N/A</v>
      </c>
      <c r="AW175" s="120" t="e">
        <f ca="1">+IF(AND(ISNUMBER(OFFSET('Sanitation Data'!$H$11,0,10*ROW('Sanitation Data'!H169))),'Data Summary'!DL175="Yes"),OFFSET('Sanitation Data'!$H$11,0,10*ROW('Sanitation Data'!H169)),NA())</f>
        <v>#N/A</v>
      </c>
      <c r="AX175" s="120" t="e">
        <f ca="1">+IF(AND(ISNUMBER(OFFSET('Sanitation Data'!$H$12,0,10*ROW('Sanitation Data'!H169))),'Data Summary'!DM175="Yes"),OFFSET('Sanitation Data'!$H$12,0,10*ROW('Sanitation Data'!H169)),NA())</f>
        <v>#N/A</v>
      </c>
      <c r="AY175" s="120" t="e">
        <f ca="1">+IF(AND(ISNUMBER(OFFSET('Sanitation Data'!$H$13,0,10*ROW('Sanitation Data'!H169))),'Data Summary'!DN175="Yes"),OFFSET('Sanitation Data'!$H$13,0,10*ROW('Sanitation Data'!H169)),NA())</f>
        <v>#N/A</v>
      </c>
      <c r="AZ175" s="121" t="e">
        <f ca="1">+IF(AND(ISNUMBER(OFFSET('Hygiene Data'!$C$6,0,10*ROW('Hygiene Data'!C169))),'Data Summary'!DO175="Yes"),OFFSET('Hygiene Data'!$C$6,0,10*ROW('Hygiene Data'!C169)),NA())</f>
        <v>#N/A</v>
      </c>
      <c r="BA175" s="121" t="e">
        <f ca="1">+IF(AND(ISNUMBER(OFFSET('Hygiene Data'!$C$8,0,10*ROW('Hygiene Data'!C169))),'Data Summary'!DP175="Yes"),OFFSET('Hygiene Data'!$C$8,0,10*ROW('Hygiene Data'!C169)),NA())</f>
        <v>#N/A</v>
      </c>
      <c r="BB175" s="121" t="e">
        <f ca="1">+IF(AND(ISNUMBER(OFFSET('Hygiene Data'!$C$10,0,10*ROW('Hygiene Data'!C169))),'Data Summary'!DQ175="Yes"),OFFSET('Hygiene Data'!$C$10,0,10*ROW('Hygiene Data'!C169)),NA())</f>
        <v>#N/A</v>
      </c>
      <c r="BC175" s="121" t="e">
        <f ca="1">+IF(AND(ISNUMBER(OFFSET('Hygiene Data'!$D$6,0,10*ROW('Hygiene Data'!D169))),'Data Summary'!DR175="Yes"),OFFSET('Hygiene Data'!$D$6,0,10*ROW('Hygiene Data'!D169)),NA())</f>
        <v>#N/A</v>
      </c>
      <c r="BD175" s="121" t="e">
        <f ca="1">+IF(AND(ISNUMBER(OFFSET('Hygiene Data'!$D$8,0,10*ROW('Hygiene Data'!D169))),'Data Summary'!DS175="Yes"),OFFSET('Hygiene Data'!$D$8,0,10*ROW('Hygiene Data'!D169)),NA())</f>
        <v>#N/A</v>
      </c>
      <c r="BE175" s="121" t="e">
        <f ca="1">+IF(AND(ISNUMBER(OFFSET('Hygiene Data'!$D$10,0,10*ROW('Hygiene Data'!D169))),'Data Summary'!DT175="Yes"),OFFSET('Hygiene Data'!$D$10,0,10*ROW('Hygiene Data'!D169)),NA())</f>
        <v>#N/A</v>
      </c>
      <c r="BF175" s="121" t="e">
        <f ca="1">+IF(AND(ISNUMBER(OFFSET('Hygiene Data'!$E$6,0,10*ROW('Hygiene Data'!E169))),'Data Summary'!DU175="Yes"),OFFSET('Hygiene Data'!$E$6,0,10*ROW('Hygiene Data'!E169)),NA())</f>
        <v>#N/A</v>
      </c>
      <c r="BG175" s="121" t="e">
        <f ca="1">+IF(AND(ISNUMBER(OFFSET('Hygiene Data'!$E$8,0,10*ROW('Hygiene Data'!E169))),'Data Summary'!DV175="Yes"),OFFSET('Hygiene Data'!$E$8,0,10*ROW('Hygiene Data'!E169)),NA())</f>
        <v>#N/A</v>
      </c>
      <c r="BH175" s="121" t="e">
        <f ca="1">+IF(AND(ISNUMBER(OFFSET('Hygiene Data'!$E$10,0,10*ROW('Hygiene Data'!E169))),'Data Summary'!DW175="Yes"),OFFSET('Hygiene Data'!$E$10,0,10*ROW('Hygiene Data'!E169)),NA())</f>
        <v>#N/A</v>
      </c>
      <c r="BI175" s="121" t="e">
        <f ca="1">+IF(AND(ISNUMBER(OFFSET('Hygiene Data'!$F$6,0,10*ROW('Hygiene Data'!F169))),'Data Summary'!DX175="Yes"),OFFSET('Hygiene Data'!$F$6,0,10*ROW('Hygiene Data'!F169)),NA())</f>
        <v>#N/A</v>
      </c>
      <c r="BJ175" s="121" t="e">
        <f ca="1">+IF(AND(ISNUMBER(OFFSET('Hygiene Data'!$F$8,0,10*ROW('Hygiene Data'!F169))),'Data Summary'!DY175="Yes"),OFFSET('Hygiene Data'!$F$8,0,10*ROW('Hygiene Data'!F169)),NA())</f>
        <v>#N/A</v>
      </c>
      <c r="BK175" s="121" t="e">
        <f ca="1">+IF(AND(ISNUMBER(OFFSET('Hygiene Data'!$F$10,0,10*ROW('Hygiene Data'!F169))),'Data Summary'!DZ175="Yes"),OFFSET('Hygiene Data'!$F$10,0,10*ROW('Hygiene Data'!F169)),NA())</f>
        <v>#N/A</v>
      </c>
      <c r="BL175" s="121" t="e">
        <f ca="1">+IF(AND(ISNUMBER(OFFSET('Hygiene Data'!$G$6,0,10*ROW('Hygiene Data'!G169))),'Data Summary'!EA175="Yes"),OFFSET('Hygiene Data'!$G$6,0,10*ROW('Hygiene Data'!G169)),NA())</f>
        <v>#N/A</v>
      </c>
      <c r="BM175" s="121" t="e">
        <f ca="1">+IF(AND(ISNUMBER(OFFSET('Hygiene Data'!$G$8,0,10*ROW('Hygiene Data'!G169))),'Data Summary'!EB175="Yes"),OFFSET('Hygiene Data'!$G$8,0,10*ROW('Hygiene Data'!G169)),NA())</f>
        <v>#N/A</v>
      </c>
      <c r="BN175" s="121" t="e">
        <f ca="1">+IF(AND(ISNUMBER(OFFSET('Hygiene Data'!$G$10,0,10*ROW('Hygiene Data'!G169))),'Data Summary'!EC175="Yes"),OFFSET('Hygiene Data'!$G$10,0,10*ROW('Hygiene Data'!G169)),NA())</f>
        <v>#N/A</v>
      </c>
      <c r="BO175" s="121" t="e">
        <f ca="1">+IF(AND(ISNUMBER(OFFSET('Hygiene Data'!$H$6,0,10*ROW('Hygiene Data'!H169))),'Data Summary'!ED175="Yes"),OFFSET('Hygiene Data'!$H$6,0,10*ROW('Hygiene Data'!H169)),NA())</f>
        <v>#N/A</v>
      </c>
      <c r="BP175" s="121" t="e">
        <f ca="1">+IF(AND(ISNUMBER(OFFSET('Hygiene Data'!$H$8,0,10*ROW('Hygiene Data'!H169))),'Data Summary'!EE175="Yes"),OFFSET('Hygiene Data'!$H$8,0,10*ROW('Hygiene Data'!H169)),NA())</f>
        <v>#N/A</v>
      </c>
      <c r="BQ175" s="121" t="e">
        <f ca="1">+IF(AND(ISNUMBER(OFFSET('Hygiene Data'!$H$10,0,10*ROW('Hygiene Data'!H169))),'Data Summary'!EF175="Yes"),OFFSET('Hygiene Data'!$H$10,0,10*ROW('Hygiene Data'!H169)),NA())</f>
        <v>#N/A</v>
      </c>
    </row>
    <row r="176" spans="1:69" x14ac:dyDescent="0.2">
      <c r="A176" s="44" t="e">
        <f ca="1">+IF(OFFSET('Water Data'!$B$1,0,10*ROW('Water Data'!B170))="",NA(),OFFSET('Water Data'!$B$1,0,10*ROW('Water Data'!B170)))</f>
        <v>#N/A</v>
      </c>
      <c r="B176" s="44" t="e">
        <f ca="1">+IF(OFFSET('Water Data'!$A$3,0,10*ROW('Water Data'!A173))="",NA(),OFFSET('Water Data'!$A$3,0,10*ROW('Water Data'!A173)))</f>
        <v>#N/A</v>
      </c>
      <c r="C176" s="44" t="e">
        <f ca="1">+IF(OFFSET('Water Data'!$C$3,0,10*ROW('Water Data'!C173))="",NA(),OFFSET('Water Data'!$C$3,0,10*ROW('Water Data'!C173)))</f>
        <v>#N/A</v>
      </c>
      <c r="D176" s="119" t="e">
        <f ca="1">+IF(AND(ISNUMBER(OFFSET('Water Data'!$C$5,0,10*ROW('Water Data'!C170))),'Data Summary'!BS176="Yes"),100-OFFSET('Water Data'!$C$5,0,10*ROW('Water Data'!C170)),NA())</f>
        <v>#N/A</v>
      </c>
      <c r="E176" s="119" t="e">
        <f ca="1">+IF(AND(ISNUMBER(OFFSET('Water Data'!$C$7,0,10*ROW('Water Data'!C170))),'Data Summary'!BT176="Yes"),OFFSET('Water Data'!$C$7,0,10*ROW('Water Data'!C170)),NA())</f>
        <v>#N/A</v>
      </c>
      <c r="F176" s="119" t="e">
        <f ca="1">+IF(AND(ISNUMBER(OFFSET('Water Data'!$C$10,0,10*ROW('Water Data'!C170))),'Data Summary'!BU176="Yes"),OFFSET('Water Data'!$C$10,0,10*ROW('Water Data'!C170)),NA())</f>
        <v>#N/A</v>
      </c>
      <c r="G176" s="119" t="e">
        <f ca="1">+IF(AND(ISNUMBER(OFFSET('Water Data'!$D$5,0,10*ROW('Water Data'!D170))),'Data Summary'!BV176="Yes"),100-OFFSET('Water Data'!$D$5,0,10*ROW('Water Data'!D170)),NA())</f>
        <v>#N/A</v>
      </c>
      <c r="H176" s="119" t="e">
        <f ca="1">+IF(AND(ISNUMBER(OFFSET('Water Data'!$D$7,0,10*ROW('Water Data'!D170))),'Data Summary'!BW176="Yes"),OFFSET('Water Data'!$D$7,0,10*ROW('Water Data'!D170)),NA())</f>
        <v>#N/A</v>
      </c>
      <c r="I176" s="119" t="e">
        <f ca="1">+IF(AND(ISNUMBER(OFFSET('Water Data'!$D$10,0,10*ROW('Water Data'!D170))),'Data Summary'!BX176="Yes"),OFFSET('Water Data'!$D$10,0,10*ROW('Water Data'!D170)),NA())</f>
        <v>#N/A</v>
      </c>
      <c r="J176" s="119" t="e">
        <f ca="1">+IF(AND(ISNUMBER(OFFSET('Water Data'!$E$5,0,10*ROW('Water Data'!E170))),'Data Summary'!BY176="Yes"),100-OFFSET('Water Data'!$E$5,0,10*ROW('Water Data'!E170)),NA())</f>
        <v>#N/A</v>
      </c>
      <c r="K176" s="119" t="e">
        <f ca="1">+IF(AND(ISNUMBER(OFFSET('Water Data'!$E$7,0,10*ROW('Water Data'!E170))),'Data Summary'!BZ176="Yes"),OFFSET('Water Data'!$E$7,0,10*ROW('Water Data'!E170)),NA())</f>
        <v>#N/A</v>
      </c>
      <c r="L176" s="119" t="e">
        <f ca="1">+IF(AND(ISNUMBER(OFFSET('Water Data'!$E$10,0,10*ROW('Water Data'!E170))),'Data Summary'!CA176="Yes"),OFFSET('Water Data'!$E$10,0,10*ROW('Water Data'!E170)),NA())</f>
        <v>#N/A</v>
      </c>
      <c r="M176" s="119" t="e">
        <f ca="1">+IF(AND(ISNUMBER(OFFSET('Water Data'!$F$5,0,10*ROW('Water Data'!F170))),'Data Summary'!CB176="Yes"),100-OFFSET('Water Data'!$F$5,0,10*ROW('Water Data'!F170)),NA())</f>
        <v>#N/A</v>
      </c>
      <c r="N176" s="119" t="e">
        <f ca="1">+IF(AND(ISNUMBER(OFFSET('Water Data'!$F$7,0,10*ROW('Water Data'!F170))),'Data Summary'!CC176="Yes"),OFFSET('Water Data'!$F$7,0,10*ROW('Water Data'!F170)),NA())</f>
        <v>#N/A</v>
      </c>
      <c r="O176" s="119" t="e">
        <f ca="1">+IF(AND(ISNUMBER(OFFSET('Water Data'!$F$10,0,10*ROW('Water Data'!F170))),'Data Summary'!CD176="Yes"),OFFSET('Water Data'!$F$10,0,10*ROW('Water Data'!F170)),NA())</f>
        <v>#N/A</v>
      </c>
      <c r="P176" s="119" t="e">
        <f ca="1">+IF(AND(ISNUMBER(OFFSET('Water Data'!$G$5,0,10*ROW('Water Data'!G170))),'Data Summary'!CE176="Yes"),100-OFFSET('Water Data'!$G$5,0,10*ROW('Water Data'!G170)),NA())</f>
        <v>#N/A</v>
      </c>
      <c r="Q176" s="119" t="e">
        <f ca="1">+IF(AND(ISNUMBER(OFFSET('Water Data'!$G$7,0,10*ROW('Water Data'!G170))),'Data Summary'!CF176="Yes"),OFFSET('Water Data'!$G$7,0,10*ROW('Water Data'!G170)),NA())</f>
        <v>#N/A</v>
      </c>
      <c r="R176" s="119" t="e">
        <f ca="1">+IF(AND(ISNUMBER(OFFSET('Water Data'!$G$10,0,10*ROW('Water Data'!G170))),'Data Summary'!CG176="Yes"),OFFSET('Water Data'!$G$10,0,10*ROW('Water Data'!G170)),NA())</f>
        <v>#N/A</v>
      </c>
      <c r="S176" s="119" t="e">
        <f ca="1">+IF(AND(ISNUMBER(OFFSET('Water Data'!$H$5,0,10*ROW('Water Data'!H170))),'Data Summary'!CH176="Yes"),100-OFFSET('Water Data'!$H$5,0,10*ROW('Water Data'!H170)),NA())</f>
        <v>#N/A</v>
      </c>
      <c r="T176" s="119" t="e">
        <f ca="1">+IF(AND(ISNUMBER(OFFSET('Water Data'!$H$7,0,10*ROW('Water Data'!H170))),'Data Summary'!CI176="Yes"),OFFSET('Water Data'!$H$7,0,10*ROW('Water Data'!H170)),NA())</f>
        <v>#N/A</v>
      </c>
      <c r="U176" s="119" t="e">
        <f ca="1">+IF(AND(ISNUMBER(OFFSET('Water Data'!$H$10,0,10*ROW('Water Data'!H170))),'Data Summary'!CJ176="Yes"),OFFSET('Water Data'!$H$10,0,10*ROW('Water Data'!H170)),NA())</f>
        <v>#N/A</v>
      </c>
      <c r="V176" s="120" t="e">
        <f ca="1">+IF(AND(ISNUMBER(OFFSET('Sanitation Data'!$C$5,0,10*ROW('Sanitation Data'!C170))),'Data Summary'!CK176="Yes"),100-OFFSET('Sanitation Data'!$C$5,0,10*ROW('Sanitation Data'!C170)),NA())</f>
        <v>#N/A</v>
      </c>
      <c r="W176" s="120" t="e">
        <f ca="1">+IF(AND(ISNUMBER(OFFSET('Sanitation Data'!$C$7,0,10*ROW('Sanitation Data'!C170))),'Data Summary'!CL176="Yes"),OFFSET('Sanitation Data'!$C$7,0,10*ROW('Sanitation Data'!C170)),NA())</f>
        <v>#N/A</v>
      </c>
      <c r="X176" s="120" t="e">
        <f ca="1">+IF(AND(ISNUMBER(OFFSET('Sanitation Data'!$C$11,0,10*ROW('Sanitation Data'!C170))),'Data Summary'!CM176="Yes"),OFFSET('Sanitation Data'!$C$11,0,10*ROW('Sanitation Data'!C170)),NA())</f>
        <v>#N/A</v>
      </c>
      <c r="Y176" s="120" t="e">
        <f ca="1">+IF(AND(ISNUMBER(OFFSET('Sanitation Data'!$C$12,0,10*ROW('Sanitation Data'!C170))),'Data Summary'!CN176="Yes"),OFFSET('Sanitation Data'!$C$12,0,10*ROW('Sanitation Data'!C170)),NA())</f>
        <v>#N/A</v>
      </c>
      <c r="Z176" s="120" t="e">
        <f ca="1">+IF(AND(ISNUMBER(OFFSET('Sanitation Data'!$C$13,0,10*ROW('Sanitation Data'!C170))),'Data Summary'!CO176="Yes"),OFFSET('Sanitation Data'!$C$13,0,10*ROW('Sanitation Data'!C170)),NA())</f>
        <v>#N/A</v>
      </c>
      <c r="AA176" s="120" t="e">
        <f ca="1">+IF(AND(ISNUMBER(OFFSET('Sanitation Data'!$D$5,0,10*ROW('Sanitation Data'!D170))),'Data Summary'!CP176="Yes"),100-OFFSET('Sanitation Data'!$D$5,0,10*ROW('Sanitation Data'!D170)),NA())</f>
        <v>#N/A</v>
      </c>
      <c r="AB176" s="120" t="e">
        <f ca="1">+IF(AND(ISNUMBER(OFFSET('Sanitation Data'!$D$7,0,10*ROW('Sanitation Data'!D170))),'Data Summary'!CQ176="Yes"),OFFSET('Sanitation Data'!$D$7,0,10*ROW('Sanitation Data'!D170)),NA())</f>
        <v>#N/A</v>
      </c>
      <c r="AC176" s="120" t="e">
        <f ca="1">+IF(AND(ISNUMBER(OFFSET('Sanitation Data'!$D$11,0,10*ROW('Sanitation Data'!D170))),'Data Summary'!CR176="Yes"),OFFSET('Sanitation Data'!$D$11,0,10*ROW('Sanitation Data'!D170)),NA())</f>
        <v>#N/A</v>
      </c>
      <c r="AD176" s="120" t="e">
        <f ca="1">+IF(AND(ISNUMBER(OFFSET('Sanitation Data'!$D$12,0,10*ROW('Sanitation Data'!D170))),'Data Summary'!CS176="Yes"),OFFSET('Sanitation Data'!$D$12,0,10*ROW('Sanitation Data'!D170)),NA())</f>
        <v>#N/A</v>
      </c>
      <c r="AE176" s="120" t="e">
        <f ca="1">+IF(AND(ISNUMBER(OFFSET('Sanitation Data'!$D$13,0,10*ROW('Sanitation Data'!D170))),'Data Summary'!CT176="Yes"),OFFSET('Sanitation Data'!$D$13,0,10*ROW('Sanitation Data'!D170)),NA())</f>
        <v>#N/A</v>
      </c>
      <c r="AF176" s="120" t="e">
        <f ca="1">+IF(AND(ISNUMBER(OFFSET('Sanitation Data'!$E$5,0,10*ROW('Sanitation Data'!E170))),'Data Summary'!CU176="Yes"),100-OFFSET('Sanitation Data'!$E$5,0,10*ROW('Sanitation Data'!E170)),NA())</f>
        <v>#N/A</v>
      </c>
      <c r="AG176" s="120" t="e">
        <f ca="1">+IF(AND(ISNUMBER(OFFSET('Sanitation Data'!$E$7,0,10*ROW('Sanitation Data'!E170))),'Data Summary'!CV176="Yes"),OFFSET('Sanitation Data'!$E$7,0,10*ROW('Sanitation Data'!E170)),NA())</f>
        <v>#N/A</v>
      </c>
      <c r="AH176" s="120" t="e">
        <f ca="1">+IF(AND(ISNUMBER(OFFSET('Sanitation Data'!$E$11,0,10*ROW('Sanitation Data'!E170))),'Data Summary'!CW176="Yes"),OFFSET('Sanitation Data'!$E$11,0,10*ROW('Sanitation Data'!E170)),NA())</f>
        <v>#N/A</v>
      </c>
      <c r="AI176" s="120" t="e">
        <f ca="1">+IF(AND(ISNUMBER(OFFSET('Sanitation Data'!$E$12,0,10*ROW('Sanitation Data'!E170))),'Data Summary'!CX176="Yes"),OFFSET('Sanitation Data'!$E$12,0,10*ROW('Sanitation Data'!E170)),NA())</f>
        <v>#N/A</v>
      </c>
      <c r="AJ176" s="120" t="e">
        <f ca="1">+IF(AND(ISNUMBER(OFFSET('Sanitation Data'!$E$13,0,10*ROW('Sanitation Data'!E170))),'Data Summary'!CY176="Yes"),OFFSET('Sanitation Data'!$E$13,0,10*ROW('Sanitation Data'!E170)),NA())</f>
        <v>#N/A</v>
      </c>
      <c r="AK176" s="120" t="e">
        <f ca="1">+IF(AND(ISNUMBER(OFFSET('Sanitation Data'!$F$5,0,10*ROW('Sanitation Data'!F170))),'Data Summary'!CZ176="Yes"),100-OFFSET('Sanitation Data'!$F$5,0,10*ROW('Sanitation Data'!F170)),NA())</f>
        <v>#N/A</v>
      </c>
      <c r="AL176" s="120" t="e">
        <f ca="1">+IF(AND(ISNUMBER(OFFSET('Sanitation Data'!$F$7,0,10*ROW('Sanitation Data'!F170))),'Data Summary'!DA176="Yes"),OFFSET('Sanitation Data'!$F$7,0,10*ROW('Sanitation Data'!F170)),NA())</f>
        <v>#N/A</v>
      </c>
      <c r="AM176" s="120" t="e">
        <f ca="1">+IF(AND(ISNUMBER(OFFSET('Sanitation Data'!$F$11,0,10*ROW('Sanitation Data'!F170))),'Data Summary'!DB176="Yes"),OFFSET('Sanitation Data'!$F$11,0,10*ROW('Sanitation Data'!F170)),NA())</f>
        <v>#N/A</v>
      </c>
      <c r="AN176" s="120" t="e">
        <f ca="1">+IF(AND(ISNUMBER(OFFSET('Sanitation Data'!$F$12,0,10*ROW('Sanitation Data'!F170))),'Data Summary'!DC176="Yes"),OFFSET('Sanitation Data'!$F$12,0,10*ROW('Sanitation Data'!F170)),NA())</f>
        <v>#N/A</v>
      </c>
      <c r="AO176" s="120" t="e">
        <f ca="1">+IF(AND(ISNUMBER(OFFSET('Sanitation Data'!$F$13,0,10*ROW('Sanitation Data'!F170))),'Data Summary'!DD176="Yes"),OFFSET('Sanitation Data'!$F$13,0,10*ROW('Sanitation Data'!F170)),NA())</f>
        <v>#N/A</v>
      </c>
      <c r="AP176" s="120" t="e">
        <f ca="1">+IF(AND(ISNUMBER(OFFSET('Sanitation Data'!$G$5,0,10*ROW('Sanitation Data'!G170))),'Data Summary'!DE176="Yes"),100-OFFSET('Sanitation Data'!$G$5,0,10*ROW('Sanitation Data'!G170)),NA())</f>
        <v>#N/A</v>
      </c>
      <c r="AQ176" s="120" t="e">
        <f ca="1">+IF(AND(ISNUMBER(OFFSET('Sanitation Data'!$G$7,0,10*ROW('Sanitation Data'!G170))),'Data Summary'!DF176="Yes"),OFFSET('Sanitation Data'!$G$7,0,10*ROW('Sanitation Data'!G170)),NA())</f>
        <v>#N/A</v>
      </c>
      <c r="AR176" s="120" t="e">
        <f ca="1">+IF(AND(ISNUMBER(OFFSET('Sanitation Data'!$G$11,0,10*ROW('Sanitation Data'!G170))),'Data Summary'!DG176="Yes"),OFFSET('Sanitation Data'!$G$11,0,10*ROW('Sanitation Data'!G170)),NA())</f>
        <v>#N/A</v>
      </c>
      <c r="AS176" s="120" t="e">
        <f ca="1">+IF(AND(ISNUMBER(OFFSET('Sanitation Data'!$G$12,0,10*ROW('Sanitation Data'!G170))),'Data Summary'!DH176="Yes"),OFFSET('Sanitation Data'!$G$12,0,10*ROW('Sanitation Data'!G170)),NA())</f>
        <v>#N/A</v>
      </c>
      <c r="AT176" s="120" t="e">
        <f ca="1">+IF(AND(ISNUMBER(OFFSET('Sanitation Data'!$G$13,0,10*ROW('Sanitation Data'!G170))),'Data Summary'!DI176="Yes"),OFFSET('Sanitation Data'!$G$13,0,10*ROW('Sanitation Data'!G170)),NA())</f>
        <v>#N/A</v>
      </c>
      <c r="AU176" s="120" t="e">
        <f ca="1">+IF(AND(ISNUMBER(OFFSET('Sanitation Data'!$H$5,0,10*ROW('Sanitation Data'!H170))),'Data Summary'!DJ176="Yes"),100-OFFSET('Sanitation Data'!$H$5,0,10*ROW('Sanitation Data'!H170)),NA())</f>
        <v>#N/A</v>
      </c>
      <c r="AV176" s="120" t="e">
        <f ca="1">+IF(AND(ISNUMBER(OFFSET('Sanitation Data'!$H$7,0,10*ROW('Sanitation Data'!H170))),'Data Summary'!DK176="Yes"),OFFSET('Sanitation Data'!$H$7,0,10*ROW('Sanitation Data'!H170)),NA())</f>
        <v>#N/A</v>
      </c>
      <c r="AW176" s="120" t="e">
        <f ca="1">+IF(AND(ISNUMBER(OFFSET('Sanitation Data'!$H$11,0,10*ROW('Sanitation Data'!H170))),'Data Summary'!DL176="Yes"),OFFSET('Sanitation Data'!$H$11,0,10*ROW('Sanitation Data'!H170)),NA())</f>
        <v>#N/A</v>
      </c>
      <c r="AX176" s="120" t="e">
        <f ca="1">+IF(AND(ISNUMBER(OFFSET('Sanitation Data'!$H$12,0,10*ROW('Sanitation Data'!H170))),'Data Summary'!DM176="Yes"),OFFSET('Sanitation Data'!$H$12,0,10*ROW('Sanitation Data'!H170)),NA())</f>
        <v>#N/A</v>
      </c>
      <c r="AY176" s="120" t="e">
        <f ca="1">+IF(AND(ISNUMBER(OFFSET('Sanitation Data'!$H$13,0,10*ROW('Sanitation Data'!H170))),'Data Summary'!DN176="Yes"),OFFSET('Sanitation Data'!$H$13,0,10*ROW('Sanitation Data'!H170)),NA())</f>
        <v>#N/A</v>
      </c>
      <c r="AZ176" s="121" t="e">
        <f ca="1">+IF(AND(ISNUMBER(OFFSET('Hygiene Data'!$C$6,0,10*ROW('Hygiene Data'!C170))),'Data Summary'!DO176="Yes"),OFFSET('Hygiene Data'!$C$6,0,10*ROW('Hygiene Data'!C170)),NA())</f>
        <v>#N/A</v>
      </c>
      <c r="BA176" s="121" t="e">
        <f ca="1">+IF(AND(ISNUMBER(OFFSET('Hygiene Data'!$C$8,0,10*ROW('Hygiene Data'!C170))),'Data Summary'!DP176="Yes"),OFFSET('Hygiene Data'!$C$8,0,10*ROW('Hygiene Data'!C170)),NA())</f>
        <v>#N/A</v>
      </c>
      <c r="BB176" s="121" t="e">
        <f ca="1">+IF(AND(ISNUMBER(OFFSET('Hygiene Data'!$C$10,0,10*ROW('Hygiene Data'!C170))),'Data Summary'!DQ176="Yes"),OFFSET('Hygiene Data'!$C$10,0,10*ROW('Hygiene Data'!C170)),NA())</f>
        <v>#N/A</v>
      </c>
      <c r="BC176" s="121" t="e">
        <f ca="1">+IF(AND(ISNUMBER(OFFSET('Hygiene Data'!$D$6,0,10*ROW('Hygiene Data'!D170))),'Data Summary'!DR176="Yes"),OFFSET('Hygiene Data'!$D$6,0,10*ROW('Hygiene Data'!D170)),NA())</f>
        <v>#N/A</v>
      </c>
      <c r="BD176" s="121" t="e">
        <f ca="1">+IF(AND(ISNUMBER(OFFSET('Hygiene Data'!$D$8,0,10*ROW('Hygiene Data'!D170))),'Data Summary'!DS176="Yes"),OFFSET('Hygiene Data'!$D$8,0,10*ROW('Hygiene Data'!D170)),NA())</f>
        <v>#N/A</v>
      </c>
      <c r="BE176" s="121" t="e">
        <f ca="1">+IF(AND(ISNUMBER(OFFSET('Hygiene Data'!$D$10,0,10*ROW('Hygiene Data'!D170))),'Data Summary'!DT176="Yes"),OFFSET('Hygiene Data'!$D$10,0,10*ROW('Hygiene Data'!D170)),NA())</f>
        <v>#N/A</v>
      </c>
      <c r="BF176" s="121" t="e">
        <f ca="1">+IF(AND(ISNUMBER(OFFSET('Hygiene Data'!$E$6,0,10*ROW('Hygiene Data'!E170))),'Data Summary'!DU176="Yes"),OFFSET('Hygiene Data'!$E$6,0,10*ROW('Hygiene Data'!E170)),NA())</f>
        <v>#N/A</v>
      </c>
      <c r="BG176" s="121" t="e">
        <f ca="1">+IF(AND(ISNUMBER(OFFSET('Hygiene Data'!$E$8,0,10*ROW('Hygiene Data'!E170))),'Data Summary'!DV176="Yes"),OFFSET('Hygiene Data'!$E$8,0,10*ROW('Hygiene Data'!E170)),NA())</f>
        <v>#N/A</v>
      </c>
      <c r="BH176" s="121" t="e">
        <f ca="1">+IF(AND(ISNUMBER(OFFSET('Hygiene Data'!$E$10,0,10*ROW('Hygiene Data'!E170))),'Data Summary'!DW176="Yes"),OFFSET('Hygiene Data'!$E$10,0,10*ROW('Hygiene Data'!E170)),NA())</f>
        <v>#N/A</v>
      </c>
      <c r="BI176" s="121" t="e">
        <f ca="1">+IF(AND(ISNUMBER(OFFSET('Hygiene Data'!$F$6,0,10*ROW('Hygiene Data'!F170))),'Data Summary'!DX176="Yes"),OFFSET('Hygiene Data'!$F$6,0,10*ROW('Hygiene Data'!F170)),NA())</f>
        <v>#N/A</v>
      </c>
      <c r="BJ176" s="121" t="e">
        <f ca="1">+IF(AND(ISNUMBER(OFFSET('Hygiene Data'!$F$8,0,10*ROW('Hygiene Data'!F170))),'Data Summary'!DY176="Yes"),OFFSET('Hygiene Data'!$F$8,0,10*ROW('Hygiene Data'!F170)),NA())</f>
        <v>#N/A</v>
      </c>
      <c r="BK176" s="121" t="e">
        <f ca="1">+IF(AND(ISNUMBER(OFFSET('Hygiene Data'!$F$10,0,10*ROW('Hygiene Data'!F170))),'Data Summary'!DZ176="Yes"),OFFSET('Hygiene Data'!$F$10,0,10*ROW('Hygiene Data'!F170)),NA())</f>
        <v>#N/A</v>
      </c>
      <c r="BL176" s="121" t="e">
        <f ca="1">+IF(AND(ISNUMBER(OFFSET('Hygiene Data'!$G$6,0,10*ROW('Hygiene Data'!G170))),'Data Summary'!EA176="Yes"),OFFSET('Hygiene Data'!$G$6,0,10*ROW('Hygiene Data'!G170)),NA())</f>
        <v>#N/A</v>
      </c>
      <c r="BM176" s="121" t="e">
        <f ca="1">+IF(AND(ISNUMBER(OFFSET('Hygiene Data'!$G$8,0,10*ROW('Hygiene Data'!G170))),'Data Summary'!EB176="Yes"),OFFSET('Hygiene Data'!$G$8,0,10*ROW('Hygiene Data'!G170)),NA())</f>
        <v>#N/A</v>
      </c>
      <c r="BN176" s="121" t="e">
        <f ca="1">+IF(AND(ISNUMBER(OFFSET('Hygiene Data'!$G$10,0,10*ROW('Hygiene Data'!G170))),'Data Summary'!EC176="Yes"),OFFSET('Hygiene Data'!$G$10,0,10*ROW('Hygiene Data'!G170)),NA())</f>
        <v>#N/A</v>
      </c>
      <c r="BO176" s="121" t="e">
        <f ca="1">+IF(AND(ISNUMBER(OFFSET('Hygiene Data'!$H$6,0,10*ROW('Hygiene Data'!H170))),'Data Summary'!ED176="Yes"),OFFSET('Hygiene Data'!$H$6,0,10*ROW('Hygiene Data'!H170)),NA())</f>
        <v>#N/A</v>
      </c>
      <c r="BP176" s="121" t="e">
        <f ca="1">+IF(AND(ISNUMBER(OFFSET('Hygiene Data'!$H$8,0,10*ROW('Hygiene Data'!H170))),'Data Summary'!EE176="Yes"),OFFSET('Hygiene Data'!$H$8,0,10*ROW('Hygiene Data'!H170)),NA())</f>
        <v>#N/A</v>
      </c>
      <c r="BQ176" s="121" t="e">
        <f ca="1">+IF(AND(ISNUMBER(OFFSET('Hygiene Data'!$H$10,0,10*ROW('Hygiene Data'!H170))),'Data Summary'!EF176="Yes"),OFFSET('Hygiene Data'!$H$10,0,10*ROW('Hygiene Data'!H170)),NA())</f>
        <v>#N/A</v>
      </c>
    </row>
    <row r="177" spans="1:69" x14ac:dyDescent="0.2">
      <c r="A177" s="44" t="e">
        <f ca="1">+IF(OFFSET('Water Data'!$B$1,0,10*ROW('Water Data'!B171))="",NA(),OFFSET('Water Data'!$B$1,0,10*ROW('Water Data'!B171)))</f>
        <v>#N/A</v>
      </c>
      <c r="B177" s="44" t="e">
        <f ca="1">+IF(OFFSET('Water Data'!$A$3,0,10*ROW('Water Data'!A174))="",NA(),OFFSET('Water Data'!$A$3,0,10*ROW('Water Data'!A174)))</f>
        <v>#N/A</v>
      </c>
      <c r="C177" s="44" t="e">
        <f ca="1">+IF(OFFSET('Water Data'!$C$3,0,10*ROW('Water Data'!C174))="",NA(),OFFSET('Water Data'!$C$3,0,10*ROW('Water Data'!C174)))</f>
        <v>#N/A</v>
      </c>
      <c r="D177" s="119" t="e">
        <f ca="1">+IF(AND(ISNUMBER(OFFSET('Water Data'!$C$5,0,10*ROW('Water Data'!C171))),'Data Summary'!BS177="Yes"),100-OFFSET('Water Data'!$C$5,0,10*ROW('Water Data'!C171)),NA())</f>
        <v>#N/A</v>
      </c>
      <c r="E177" s="119" t="e">
        <f ca="1">+IF(AND(ISNUMBER(OFFSET('Water Data'!$C$7,0,10*ROW('Water Data'!C171))),'Data Summary'!BT177="Yes"),OFFSET('Water Data'!$C$7,0,10*ROW('Water Data'!C171)),NA())</f>
        <v>#N/A</v>
      </c>
      <c r="F177" s="119" t="e">
        <f ca="1">+IF(AND(ISNUMBER(OFFSET('Water Data'!$C$10,0,10*ROW('Water Data'!C171))),'Data Summary'!BU177="Yes"),OFFSET('Water Data'!$C$10,0,10*ROW('Water Data'!C171)),NA())</f>
        <v>#N/A</v>
      </c>
      <c r="G177" s="119" t="e">
        <f ca="1">+IF(AND(ISNUMBER(OFFSET('Water Data'!$D$5,0,10*ROW('Water Data'!D171))),'Data Summary'!BV177="Yes"),100-OFFSET('Water Data'!$D$5,0,10*ROW('Water Data'!D171)),NA())</f>
        <v>#N/A</v>
      </c>
      <c r="H177" s="119" t="e">
        <f ca="1">+IF(AND(ISNUMBER(OFFSET('Water Data'!$D$7,0,10*ROW('Water Data'!D171))),'Data Summary'!BW177="Yes"),OFFSET('Water Data'!$D$7,0,10*ROW('Water Data'!D171)),NA())</f>
        <v>#N/A</v>
      </c>
      <c r="I177" s="119" t="e">
        <f ca="1">+IF(AND(ISNUMBER(OFFSET('Water Data'!$D$10,0,10*ROW('Water Data'!D171))),'Data Summary'!BX177="Yes"),OFFSET('Water Data'!$D$10,0,10*ROW('Water Data'!D171)),NA())</f>
        <v>#N/A</v>
      </c>
      <c r="J177" s="119" t="e">
        <f ca="1">+IF(AND(ISNUMBER(OFFSET('Water Data'!$E$5,0,10*ROW('Water Data'!E171))),'Data Summary'!BY177="Yes"),100-OFFSET('Water Data'!$E$5,0,10*ROW('Water Data'!E171)),NA())</f>
        <v>#N/A</v>
      </c>
      <c r="K177" s="119" t="e">
        <f ca="1">+IF(AND(ISNUMBER(OFFSET('Water Data'!$E$7,0,10*ROW('Water Data'!E171))),'Data Summary'!BZ177="Yes"),OFFSET('Water Data'!$E$7,0,10*ROW('Water Data'!E171)),NA())</f>
        <v>#N/A</v>
      </c>
      <c r="L177" s="119" t="e">
        <f ca="1">+IF(AND(ISNUMBER(OFFSET('Water Data'!$E$10,0,10*ROW('Water Data'!E171))),'Data Summary'!CA177="Yes"),OFFSET('Water Data'!$E$10,0,10*ROW('Water Data'!E171)),NA())</f>
        <v>#N/A</v>
      </c>
      <c r="M177" s="119" t="e">
        <f ca="1">+IF(AND(ISNUMBER(OFFSET('Water Data'!$F$5,0,10*ROW('Water Data'!F171))),'Data Summary'!CB177="Yes"),100-OFFSET('Water Data'!$F$5,0,10*ROW('Water Data'!F171)),NA())</f>
        <v>#N/A</v>
      </c>
      <c r="N177" s="119" t="e">
        <f ca="1">+IF(AND(ISNUMBER(OFFSET('Water Data'!$F$7,0,10*ROW('Water Data'!F171))),'Data Summary'!CC177="Yes"),OFFSET('Water Data'!$F$7,0,10*ROW('Water Data'!F171)),NA())</f>
        <v>#N/A</v>
      </c>
      <c r="O177" s="119" t="e">
        <f ca="1">+IF(AND(ISNUMBER(OFFSET('Water Data'!$F$10,0,10*ROW('Water Data'!F171))),'Data Summary'!CD177="Yes"),OFFSET('Water Data'!$F$10,0,10*ROW('Water Data'!F171)),NA())</f>
        <v>#N/A</v>
      </c>
      <c r="P177" s="119" t="e">
        <f ca="1">+IF(AND(ISNUMBER(OFFSET('Water Data'!$G$5,0,10*ROW('Water Data'!G171))),'Data Summary'!CE177="Yes"),100-OFFSET('Water Data'!$G$5,0,10*ROW('Water Data'!G171)),NA())</f>
        <v>#N/A</v>
      </c>
      <c r="Q177" s="119" t="e">
        <f ca="1">+IF(AND(ISNUMBER(OFFSET('Water Data'!$G$7,0,10*ROW('Water Data'!G171))),'Data Summary'!CF177="Yes"),OFFSET('Water Data'!$G$7,0,10*ROW('Water Data'!G171)),NA())</f>
        <v>#N/A</v>
      </c>
      <c r="R177" s="119" t="e">
        <f ca="1">+IF(AND(ISNUMBER(OFFSET('Water Data'!$G$10,0,10*ROW('Water Data'!G171))),'Data Summary'!CG177="Yes"),OFFSET('Water Data'!$G$10,0,10*ROW('Water Data'!G171)),NA())</f>
        <v>#N/A</v>
      </c>
      <c r="S177" s="119" t="e">
        <f ca="1">+IF(AND(ISNUMBER(OFFSET('Water Data'!$H$5,0,10*ROW('Water Data'!H171))),'Data Summary'!CH177="Yes"),100-OFFSET('Water Data'!$H$5,0,10*ROW('Water Data'!H171)),NA())</f>
        <v>#N/A</v>
      </c>
      <c r="T177" s="119" t="e">
        <f ca="1">+IF(AND(ISNUMBER(OFFSET('Water Data'!$H$7,0,10*ROW('Water Data'!H171))),'Data Summary'!CI177="Yes"),OFFSET('Water Data'!$H$7,0,10*ROW('Water Data'!H171)),NA())</f>
        <v>#N/A</v>
      </c>
      <c r="U177" s="119" t="e">
        <f ca="1">+IF(AND(ISNUMBER(OFFSET('Water Data'!$H$10,0,10*ROW('Water Data'!H171))),'Data Summary'!CJ177="Yes"),OFFSET('Water Data'!$H$10,0,10*ROW('Water Data'!H171)),NA())</f>
        <v>#N/A</v>
      </c>
      <c r="V177" s="120" t="e">
        <f ca="1">+IF(AND(ISNUMBER(OFFSET('Sanitation Data'!$C$5,0,10*ROW('Sanitation Data'!C171))),'Data Summary'!CK177="Yes"),100-OFFSET('Sanitation Data'!$C$5,0,10*ROW('Sanitation Data'!C171)),NA())</f>
        <v>#N/A</v>
      </c>
      <c r="W177" s="120" t="e">
        <f ca="1">+IF(AND(ISNUMBER(OFFSET('Sanitation Data'!$C$7,0,10*ROW('Sanitation Data'!C171))),'Data Summary'!CL177="Yes"),OFFSET('Sanitation Data'!$C$7,0,10*ROW('Sanitation Data'!C171)),NA())</f>
        <v>#N/A</v>
      </c>
      <c r="X177" s="120" t="e">
        <f ca="1">+IF(AND(ISNUMBER(OFFSET('Sanitation Data'!$C$11,0,10*ROW('Sanitation Data'!C171))),'Data Summary'!CM177="Yes"),OFFSET('Sanitation Data'!$C$11,0,10*ROW('Sanitation Data'!C171)),NA())</f>
        <v>#N/A</v>
      </c>
      <c r="Y177" s="120" t="e">
        <f ca="1">+IF(AND(ISNUMBER(OFFSET('Sanitation Data'!$C$12,0,10*ROW('Sanitation Data'!C171))),'Data Summary'!CN177="Yes"),OFFSET('Sanitation Data'!$C$12,0,10*ROW('Sanitation Data'!C171)),NA())</f>
        <v>#N/A</v>
      </c>
      <c r="Z177" s="120" t="e">
        <f ca="1">+IF(AND(ISNUMBER(OFFSET('Sanitation Data'!$C$13,0,10*ROW('Sanitation Data'!C171))),'Data Summary'!CO177="Yes"),OFFSET('Sanitation Data'!$C$13,0,10*ROW('Sanitation Data'!C171)),NA())</f>
        <v>#N/A</v>
      </c>
      <c r="AA177" s="120" t="e">
        <f ca="1">+IF(AND(ISNUMBER(OFFSET('Sanitation Data'!$D$5,0,10*ROW('Sanitation Data'!D171))),'Data Summary'!CP177="Yes"),100-OFFSET('Sanitation Data'!$D$5,0,10*ROW('Sanitation Data'!D171)),NA())</f>
        <v>#N/A</v>
      </c>
      <c r="AB177" s="120" t="e">
        <f ca="1">+IF(AND(ISNUMBER(OFFSET('Sanitation Data'!$D$7,0,10*ROW('Sanitation Data'!D171))),'Data Summary'!CQ177="Yes"),OFFSET('Sanitation Data'!$D$7,0,10*ROW('Sanitation Data'!D171)),NA())</f>
        <v>#N/A</v>
      </c>
      <c r="AC177" s="120" t="e">
        <f ca="1">+IF(AND(ISNUMBER(OFFSET('Sanitation Data'!$D$11,0,10*ROW('Sanitation Data'!D171))),'Data Summary'!CR177="Yes"),OFFSET('Sanitation Data'!$D$11,0,10*ROW('Sanitation Data'!D171)),NA())</f>
        <v>#N/A</v>
      </c>
      <c r="AD177" s="120" t="e">
        <f ca="1">+IF(AND(ISNUMBER(OFFSET('Sanitation Data'!$D$12,0,10*ROW('Sanitation Data'!D171))),'Data Summary'!CS177="Yes"),OFFSET('Sanitation Data'!$D$12,0,10*ROW('Sanitation Data'!D171)),NA())</f>
        <v>#N/A</v>
      </c>
      <c r="AE177" s="120" t="e">
        <f ca="1">+IF(AND(ISNUMBER(OFFSET('Sanitation Data'!$D$13,0,10*ROW('Sanitation Data'!D171))),'Data Summary'!CT177="Yes"),OFFSET('Sanitation Data'!$D$13,0,10*ROW('Sanitation Data'!D171)),NA())</f>
        <v>#N/A</v>
      </c>
      <c r="AF177" s="120" t="e">
        <f ca="1">+IF(AND(ISNUMBER(OFFSET('Sanitation Data'!$E$5,0,10*ROW('Sanitation Data'!E171))),'Data Summary'!CU177="Yes"),100-OFFSET('Sanitation Data'!$E$5,0,10*ROW('Sanitation Data'!E171)),NA())</f>
        <v>#N/A</v>
      </c>
      <c r="AG177" s="120" t="e">
        <f ca="1">+IF(AND(ISNUMBER(OFFSET('Sanitation Data'!$E$7,0,10*ROW('Sanitation Data'!E171))),'Data Summary'!CV177="Yes"),OFFSET('Sanitation Data'!$E$7,0,10*ROW('Sanitation Data'!E171)),NA())</f>
        <v>#N/A</v>
      </c>
      <c r="AH177" s="120" t="e">
        <f ca="1">+IF(AND(ISNUMBER(OFFSET('Sanitation Data'!$E$11,0,10*ROW('Sanitation Data'!E171))),'Data Summary'!CW177="Yes"),OFFSET('Sanitation Data'!$E$11,0,10*ROW('Sanitation Data'!E171)),NA())</f>
        <v>#N/A</v>
      </c>
      <c r="AI177" s="120" t="e">
        <f ca="1">+IF(AND(ISNUMBER(OFFSET('Sanitation Data'!$E$12,0,10*ROW('Sanitation Data'!E171))),'Data Summary'!CX177="Yes"),OFFSET('Sanitation Data'!$E$12,0,10*ROW('Sanitation Data'!E171)),NA())</f>
        <v>#N/A</v>
      </c>
      <c r="AJ177" s="120" t="e">
        <f ca="1">+IF(AND(ISNUMBER(OFFSET('Sanitation Data'!$E$13,0,10*ROW('Sanitation Data'!E171))),'Data Summary'!CY177="Yes"),OFFSET('Sanitation Data'!$E$13,0,10*ROW('Sanitation Data'!E171)),NA())</f>
        <v>#N/A</v>
      </c>
      <c r="AK177" s="120" t="e">
        <f ca="1">+IF(AND(ISNUMBER(OFFSET('Sanitation Data'!$F$5,0,10*ROW('Sanitation Data'!F171))),'Data Summary'!CZ177="Yes"),100-OFFSET('Sanitation Data'!$F$5,0,10*ROW('Sanitation Data'!F171)),NA())</f>
        <v>#N/A</v>
      </c>
      <c r="AL177" s="120" t="e">
        <f ca="1">+IF(AND(ISNUMBER(OFFSET('Sanitation Data'!$F$7,0,10*ROW('Sanitation Data'!F171))),'Data Summary'!DA177="Yes"),OFFSET('Sanitation Data'!$F$7,0,10*ROW('Sanitation Data'!F171)),NA())</f>
        <v>#N/A</v>
      </c>
      <c r="AM177" s="120" t="e">
        <f ca="1">+IF(AND(ISNUMBER(OFFSET('Sanitation Data'!$F$11,0,10*ROW('Sanitation Data'!F171))),'Data Summary'!DB177="Yes"),OFFSET('Sanitation Data'!$F$11,0,10*ROW('Sanitation Data'!F171)),NA())</f>
        <v>#N/A</v>
      </c>
      <c r="AN177" s="120" t="e">
        <f ca="1">+IF(AND(ISNUMBER(OFFSET('Sanitation Data'!$F$12,0,10*ROW('Sanitation Data'!F171))),'Data Summary'!DC177="Yes"),OFFSET('Sanitation Data'!$F$12,0,10*ROW('Sanitation Data'!F171)),NA())</f>
        <v>#N/A</v>
      </c>
      <c r="AO177" s="120" t="e">
        <f ca="1">+IF(AND(ISNUMBER(OFFSET('Sanitation Data'!$F$13,0,10*ROW('Sanitation Data'!F171))),'Data Summary'!DD177="Yes"),OFFSET('Sanitation Data'!$F$13,0,10*ROW('Sanitation Data'!F171)),NA())</f>
        <v>#N/A</v>
      </c>
      <c r="AP177" s="120" t="e">
        <f ca="1">+IF(AND(ISNUMBER(OFFSET('Sanitation Data'!$G$5,0,10*ROW('Sanitation Data'!G171))),'Data Summary'!DE177="Yes"),100-OFFSET('Sanitation Data'!$G$5,0,10*ROW('Sanitation Data'!G171)),NA())</f>
        <v>#N/A</v>
      </c>
      <c r="AQ177" s="120" t="e">
        <f ca="1">+IF(AND(ISNUMBER(OFFSET('Sanitation Data'!$G$7,0,10*ROW('Sanitation Data'!G171))),'Data Summary'!DF177="Yes"),OFFSET('Sanitation Data'!$G$7,0,10*ROW('Sanitation Data'!G171)),NA())</f>
        <v>#N/A</v>
      </c>
      <c r="AR177" s="120" t="e">
        <f ca="1">+IF(AND(ISNUMBER(OFFSET('Sanitation Data'!$G$11,0,10*ROW('Sanitation Data'!G171))),'Data Summary'!DG177="Yes"),OFFSET('Sanitation Data'!$G$11,0,10*ROW('Sanitation Data'!G171)),NA())</f>
        <v>#N/A</v>
      </c>
      <c r="AS177" s="120" t="e">
        <f ca="1">+IF(AND(ISNUMBER(OFFSET('Sanitation Data'!$G$12,0,10*ROW('Sanitation Data'!G171))),'Data Summary'!DH177="Yes"),OFFSET('Sanitation Data'!$G$12,0,10*ROW('Sanitation Data'!G171)),NA())</f>
        <v>#N/A</v>
      </c>
      <c r="AT177" s="120" t="e">
        <f ca="1">+IF(AND(ISNUMBER(OFFSET('Sanitation Data'!$G$13,0,10*ROW('Sanitation Data'!G171))),'Data Summary'!DI177="Yes"),OFFSET('Sanitation Data'!$G$13,0,10*ROW('Sanitation Data'!G171)),NA())</f>
        <v>#N/A</v>
      </c>
      <c r="AU177" s="120" t="e">
        <f ca="1">+IF(AND(ISNUMBER(OFFSET('Sanitation Data'!$H$5,0,10*ROW('Sanitation Data'!H171))),'Data Summary'!DJ177="Yes"),100-OFFSET('Sanitation Data'!$H$5,0,10*ROW('Sanitation Data'!H171)),NA())</f>
        <v>#N/A</v>
      </c>
      <c r="AV177" s="120" t="e">
        <f ca="1">+IF(AND(ISNUMBER(OFFSET('Sanitation Data'!$H$7,0,10*ROW('Sanitation Data'!H171))),'Data Summary'!DK177="Yes"),OFFSET('Sanitation Data'!$H$7,0,10*ROW('Sanitation Data'!H171)),NA())</f>
        <v>#N/A</v>
      </c>
      <c r="AW177" s="120" t="e">
        <f ca="1">+IF(AND(ISNUMBER(OFFSET('Sanitation Data'!$H$11,0,10*ROW('Sanitation Data'!H171))),'Data Summary'!DL177="Yes"),OFFSET('Sanitation Data'!$H$11,0,10*ROW('Sanitation Data'!H171)),NA())</f>
        <v>#N/A</v>
      </c>
      <c r="AX177" s="120" t="e">
        <f ca="1">+IF(AND(ISNUMBER(OFFSET('Sanitation Data'!$H$12,0,10*ROW('Sanitation Data'!H171))),'Data Summary'!DM177="Yes"),OFFSET('Sanitation Data'!$H$12,0,10*ROW('Sanitation Data'!H171)),NA())</f>
        <v>#N/A</v>
      </c>
      <c r="AY177" s="120" t="e">
        <f ca="1">+IF(AND(ISNUMBER(OFFSET('Sanitation Data'!$H$13,0,10*ROW('Sanitation Data'!H171))),'Data Summary'!DN177="Yes"),OFFSET('Sanitation Data'!$H$13,0,10*ROW('Sanitation Data'!H171)),NA())</f>
        <v>#N/A</v>
      </c>
      <c r="AZ177" s="121" t="e">
        <f ca="1">+IF(AND(ISNUMBER(OFFSET('Hygiene Data'!$C$6,0,10*ROW('Hygiene Data'!C171))),'Data Summary'!DO177="Yes"),OFFSET('Hygiene Data'!$C$6,0,10*ROW('Hygiene Data'!C171)),NA())</f>
        <v>#N/A</v>
      </c>
      <c r="BA177" s="121" t="e">
        <f ca="1">+IF(AND(ISNUMBER(OFFSET('Hygiene Data'!$C$8,0,10*ROW('Hygiene Data'!C171))),'Data Summary'!DP177="Yes"),OFFSET('Hygiene Data'!$C$8,0,10*ROW('Hygiene Data'!C171)),NA())</f>
        <v>#N/A</v>
      </c>
      <c r="BB177" s="121" t="e">
        <f ca="1">+IF(AND(ISNUMBER(OFFSET('Hygiene Data'!$C$10,0,10*ROW('Hygiene Data'!C171))),'Data Summary'!DQ177="Yes"),OFFSET('Hygiene Data'!$C$10,0,10*ROW('Hygiene Data'!C171)),NA())</f>
        <v>#N/A</v>
      </c>
      <c r="BC177" s="121" t="e">
        <f ca="1">+IF(AND(ISNUMBER(OFFSET('Hygiene Data'!$D$6,0,10*ROW('Hygiene Data'!D171))),'Data Summary'!DR177="Yes"),OFFSET('Hygiene Data'!$D$6,0,10*ROW('Hygiene Data'!D171)),NA())</f>
        <v>#N/A</v>
      </c>
      <c r="BD177" s="121" t="e">
        <f ca="1">+IF(AND(ISNUMBER(OFFSET('Hygiene Data'!$D$8,0,10*ROW('Hygiene Data'!D171))),'Data Summary'!DS177="Yes"),OFFSET('Hygiene Data'!$D$8,0,10*ROW('Hygiene Data'!D171)),NA())</f>
        <v>#N/A</v>
      </c>
      <c r="BE177" s="121" t="e">
        <f ca="1">+IF(AND(ISNUMBER(OFFSET('Hygiene Data'!$D$10,0,10*ROW('Hygiene Data'!D171))),'Data Summary'!DT177="Yes"),OFFSET('Hygiene Data'!$D$10,0,10*ROW('Hygiene Data'!D171)),NA())</f>
        <v>#N/A</v>
      </c>
      <c r="BF177" s="121" t="e">
        <f ca="1">+IF(AND(ISNUMBER(OFFSET('Hygiene Data'!$E$6,0,10*ROW('Hygiene Data'!E171))),'Data Summary'!DU177="Yes"),OFFSET('Hygiene Data'!$E$6,0,10*ROW('Hygiene Data'!E171)),NA())</f>
        <v>#N/A</v>
      </c>
      <c r="BG177" s="121" t="e">
        <f ca="1">+IF(AND(ISNUMBER(OFFSET('Hygiene Data'!$E$8,0,10*ROW('Hygiene Data'!E171))),'Data Summary'!DV177="Yes"),OFFSET('Hygiene Data'!$E$8,0,10*ROW('Hygiene Data'!E171)),NA())</f>
        <v>#N/A</v>
      </c>
      <c r="BH177" s="121" t="e">
        <f ca="1">+IF(AND(ISNUMBER(OFFSET('Hygiene Data'!$E$10,0,10*ROW('Hygiene Data'!E171))),'Data Summary'!DW177="Yes"),OFFSET('Hygiene Data'!$E$10,0,10*ROW('Hygiene Data'!E171)),NA())</f>
        <v>#N/A</v>
      </c>
      <c r="BI177" s="121" t="e">
        <f ca="1">+IF(AND(ISNUMBER(OFFSET('Hygiene Data'!$F$6,0,10*ROW('Hygiene Data'!F171))),'Data Summary'!DX177="Yes"),OFFSET('Hygiene Data'!$F$6,0,10*ROW('Hygiene Data'!F171)),NA())</f>
        <v>#N/A</v>
      </c>
      <c r="BJ177" s="121" t="e">
        <f ca="1">+IF(AND(ISNUMBER(OFFSET('Hygiene Data'!$F$8,0,10*ROW('Hygiene Data'!F171))),'Data Summary'!DY177="Yes"),OFFSET('Hygiene Data'!$F$8,0,10*ROW('Hygiene Data'!F171)),NA())</f>
        <v>#N/A</v>
      </c>
      <c r="BK177" s="121" t="e">
        <f ca="1">+IF(AND(ISNUMBER(OFFSET('Hygiene Data'!$F$10,0,10*ROW('Hygiene Data'!F171))),'Data Summary'!DZ177="Yes"),OFFSET('Hygiene Data'!$F$10,0,10*ROW('Hygiene Data'!F171)),NA())</f>
        <v>#N/A</v>
      </c>
      <c r="BL177" s="121" t="e">
        <f ca="1">+IF(AND(ISNUMBER(OFFSET('Hygiene Data'!$G$6,0,10*ROW('Hygiene Data'!G171))),'Data Summary'!EA177="Yes"),OFFSET('Hygiene Data'!$G$6,0,10*ROW('Hygiene Data'!G171)),NA())</f>
        <v>#N/A</v>
      </c>
      <c r="BM177" s="121" t="e">
        <f ca="1">+IF(AND(ISNUMBER(OFFSET('Hygiene Data'!$G$8,0,10*ROW('Hygiene Data'!G171))),'Data Summary'!EB177="Yes"),OFFSET('Hygiene Data'!$G$8,0,10*ROW('Hygiene Data'!G171)),NA())</f>
        <v>#N/A</v>
      </c>
      <c r="BN177" s="121" t="e">
        <f ca="1">+IF(AND(ISNUMBER(OFFSET('Hygiene Data'!$G$10,0,10*ROW('Hygiene Data'!G171))),'Data Summary'!EC177="Yes"),OFFSET('Hygiene Data'!$G$10,0,10*ROW('Hygiene Data'!G171)),NA())</f>
        <v>#N/A</v>
      </c>
      <c r="BO177" s="121" t="e">
        <f ca="1">+IF(AND(ISNUMBER(OFFSET('Hygiene Data'!$H$6,0,10*ROW('Hygiene Data'!H171))),'Data Summary'!ED177="Yes"),OFFSET('Hygiene Data'!$H$6,0,10*ROW('Hygiene Data'!H171)),NA())</f>
        <v>#N/A</v>
      </c>
      <c r="BP177" s="121" t="e">
        <f ca="1">+IF(AND(ISNUMBER(OFFSET('Hygiene Data'!$H$8,0,10*ROW('Hygiene Data'!H171))),'Data Summary'!EE177="Yes"),OFFSET('Hygiene Data'!$H$8,0,10*ROW('Hygiene Data'!H171)),NA())</f>
        <v>#N/A</v>
      </c>
      <c r="BQ177" s="121" t="e">
        <f ca="1">+IF(AND(ISNUMBER(OFFSET('Hygiene Data'!$H$10,0,10*ROW('Hygiene Data'!H171))),'Data Summary'!EF177="Yes"),OFFSET('Hygiene Data'!$H$10,0,10*ROW('Hygiene Data'!H171)),NA())</f>
        <v>#N/A</v>
      </c>
    </row>
    <row r="178" spans="1:69" x14ac:dyDescent="0.2">
      <c r="A178" s="44" t="e">
        <f ca="1">+IF(OFFSET('Water Data'!$B$1,0,10*ROW('Water Data'!B172))="",NA(),OFFSET('Water Data'!$B$1,0,10*ROW('Water Data'!B172)))</f>
        <v>#N/A</v>
      </c>
      <c r="B178" s="44" t="e">
        <f ca="1">+IF(OFFSET('Water Data'!$A$3,0,10*ROW('Water Data'!A175))="",NA(),OFFSET('Water Data'!$A$3,0,10*ROW('Water Data'!A175)))</f>
        <v>#N/A</v>
      </c>
      <c r="C178" s="44" t="e">
        <f ca="1">+IF(OFFSET('Water Data'!$C$3,0,10*ROW('Water Data'!C175))="",NA(),OFFSET('Water Data'!$C$3,0,10*ROW('Water Data'!C175)))</f>
        <v>#N/A</v>
      </c>
      <c r="D178" s="119" t="e">
        <f ca="1">+IF(AND(ISNUMBER(OFFSET('Water Data'!$C$5,0,10*ROW('Water Data'!C172))),'Data Summary'!BS178="Yes"),100-OFFSET('Water Data'!$C$5,0,10*ROW('Water Data'!C172)),NA())</f>
        <v>#N/A</v>
      </c>
      <c r="E178" s="119" t="e">
        <f ca="1">+IF(AND(ISNUMBER(OFFSET('Water Data'!$C$7,0,10*ROW('Water Data'!C172))),'Data Summary'!BT178="Yes"),OFFSET('Water Data'!$C$7,0,10*ROW('Water Data'!C172)),NA())</f>
        <v>#N/A</v>
      </c>
      <c r="F178" s="119" t="e">
        <f ca="1">+IF(AND(ISNUMBER(OFFSET('Water Data'!$C$10,0,10*ROW('Water Data'!C172))),'Data Summary'!BU178="Yes"),OFFSET('Water Data'!$C$10,0,10*ROW('Water Data'!C172)),NA())</f>
        <v>#N/A</v>
      </c>
      <c r="G178" s="119" t="e">
        <f ca="1">+IF(AND(ISNUMBER(OFFSET('Water Data'!$D$5,0,10*ROW('Water Data'!D172))),'Data Summary'!BV178="Yes"),100-OFFSET('Water Data'!$D$5,0,10*ROW('Water Data'!D172)),NA())</f>
        <v>#N/A</v>
      </c>
      <c r="H178" s="119" t="e">
        <f ca="1">+IF(AND(ISNUMBER(OFFSET('Water Data'!$D$7,0,10*ROW('Water Data'!D172))),'Data Summary'!BW178="Yes"),OFFSET('Water Data'!$D$7,0,10*ROW('Water Data'!D172)),NA())</f>
        <v>#N/A</v>
      </c>
      <c r="I178" s="119" t="e">
        <f ca="1">+IF(AND(ISNUMBER(OFFSET('Water Data'!$D$10,0,10*ROW('Water Data'!D172))),'Data Summary'!BX178="Yes"),OFFSET('Water Data'!$D$10,0,10*ROW('Water Data'!D172)),NA())</f>
        <v>#N/A</v>
      </c>
      <c r="J178" s="119" t="e">
        <f ca="1">+IF(AND(ISNUMBER(OFFSET('Water Data'!$E$5,0,10*ROW('Water Data'!E172))),'Data Summary'!BY178="Yes"),100-OFFSET('Water Data'!$E$5,0,10*ROW('Water Data'!E172)),NA())</f>
        <v>#N/A</v>
      </c>
      <c r="K178" s="119" t="e">
        <f ca="1">+IF(AND(ISNUMBER(OFFSET('Water Data'!$E$7,0,10*ROW('Water Data'!E172))),'Data Summary'!BZ178="Yes"),OFFSET('Water Data'!$E$7,0,10*ROW('Water Data'!E172)),NA())</f>
        <v>#N/A</v>
      </c>
      <c r="L178" s="119" t="e">
        <f ca="1">+IF(AND(ISNUMBER(OFFSET('Water Data'!$E$10,0,10*ROW('Water Data'!E172))),'Data Summary'!CA178="Yes"),OFFSET('Water Data'!$E$10,0,10*ROW('Water Data'!E172)),NA())</f>
        <v>#N/A</v>
      </c>
      <c r="M178" s="119" t="e">
        <f ca="1">+IF(AND(ISNUMBER(OFFSET('Water Data'!$F$5,0,10*ROW('Water Data'!F172))),'Data Summary'!CB178="Yes"),100-OFFSET('Water Data'!$F$5,0,10*ROW('Water Data'!F172)),NA())</f>
        <v>#N/A</v>
      </c>
      <c r="N178" s="119" t="e">
        <f ca="1">+IF(AND(ISNUMBER(OFFSET('Water Data'!$F$7,0,10*ROW('Water Data'!F172))),'Data Summary'!CC178="Yes"),OFFSET('Water Data'!$F$7,0,10*ROW('Water Data'!F172)),NA())</f>
        <v>#N/A</v>
      </c>
      <c r="O178" s="119" t="e">
        <f ca="1">+IF(AND(ISNUMBER(OFFSET('Water Data'!$F$10,0,10*ROW('Water Data'!F172))),'Data Summary'!CD178="Yes"),OFFSET('Water Data'!$F$10,0,10*ROW('Water Data'!F172)),NA())</f>
        <v>#N/A</v>
      </c>
      <c r="P178" s="119" t="e">
        <f ca="1">+IF(AND(ISNUMBER(OFFSET('Water Data'!$G$5,0,10*ROW('Water Data'!G172))),'Data Summary'!CE178="Yes"),100-OFFSET('Water Data'!$G$5,0,10*ROW('Water Data'!G172)),NA())</f>
        <v>#N/A</v>
      </c>
      <c r="Q178" s="119" t="e">
        <f ca="1">+IF(AND(ISNUMBER(OFFSET('Water Data'!$G$7,0,10*ROW('Water Data'!G172))),'Data Summary'!CF178="Yes"),OFFSET('Water Data'!$G$7,0,10*ROW('Water Data'!G172)),NA())</f>
        <v>#N/A</v>
      </c>
      <c r="R178" s="119" t="e">
        <f ca="1">+IF(AND(ISNUMBER(OFFSET('Water Data'!$G$10,0,10*ROW('Water Data'!G172))),'Data Summary'!CG178="Yes"),OFFSET('Water Data'!$G$10,0,10*ROW('Water Data'!G172)),NA())</f>
        <v>#N/A</v>
      </c>
      <c r="S178" s="119" t="e">
        <f ca="1">+IF(AND(ISNUMBER(OFFSET('Water Data'!$H$5,0,10*ROW('Water Data'!H172))),'Data Summary'!CH178="Yes"),100-OFFSET('Water Data'!$H$5,0,10*ROW('Water Data'!H172)),NA())</f>
        <v>#N/A</v>
      </c>
      <c r="T178" s="119" t="e">
        <f ca="1">+IF(AND(ISNUMBER(OFFSET('Water Data'!$H$7,0,10*ROW('Water Data'!H172))),'Data Summary'!CI178="Yes"),OFFSET('Water Data'!$H$7,0,10*ROW('Water Data'!H172)),NA())</f>
        <v>#N/A</v>
      </c>
      <c r="U178" s="119" t="e">
        <f ca="1">+IF(AND(ISNUMBER(OFFSET('Water Data'!$H$10,0,10*ROW('Water Data'!H172))),'Data Summary'!CJ178="Yes"),OFFSET('Water Data'!$H$10,0,10*ROW('Water Data'!H172)),NA())</f>
        <v>#N/A</v>
      </c>
      <c r="V178" s="120" t="e">
        <f ca="1">+IF(AND(ISNUMBER(OFFSET('Sanitation Data'!$C$5,0,10*ROW('Sanitation Data'!C172))),'Data Summary'!CK178="Yes"),100-OFFSET('Sanitation Data'!$C$5,0,10*ROW('Sanitation Data'!C172)),NA())</f>
        <v>#N/A</v>
      </c>
      <c r="W178" s="120" t="e">
        <f ca="1">+IF(AND(ISNUMBER(OFFSET('Sanitation Data'!$C$7,0,10*ROW('Sanitation Data'!C172))),'Data Summary'!CL178="Yes"),OFFSET('Sanitation Data'!$C$7,0,10*ROW('Sanitation Data'!C172)),NA())</f>
        <v>#N/A</v>
      </c>
      <c r="X178" s="120" t="e">
        <f ca="1">+IF(AND(ISNUMBER(OFFSET('Sanitation Data'!$C$11,0,10*ROW('Sanitation Data'!C172))),'Data Summary'!CM178="Yes"),OFFSET('Sanitation Data'!$C$11,0,10*ROW('Sanitation Data'!C172)),NA())</f>
        <v>#N/A</v>
      </c>
      <c r="Y178" s="120" t="e">
        <f ca="1">+IF(AND(ISNUMBER(OFFSET('Sanitation Data'!$C$12,0,10*ROW('Sanitation Data'!C172))),'Data Summary'!CN178="Yes"),OFFSET('Sanitation Data'!$C$12,0,10*ROW('Sanitation Data'!C172)),NA())</f>
        <v>#N/A</v>
      </c>
      <c r="Z178" s="120" t="e">
        <f ca="1">+IF(AND(ISNUMBER(OFFSET('Sanitation Data'!$C$13,0,10*ROW('Sanitation Data'!C172))),'Data Summary'!CO178="Yes"),OFFSET('Sanitation Data'!$C$13,0,10*ROW('Sanitation Data'!C172)),NA())</f>
        <v>#N/A</v>
      </c>
      <c r="AA178" s="120" t="e">
        <f ca="1">+IF(AND(ISNUMBER(OFFSET('Sanitation Data'!$D$5,0,10*ROW('Sanitation Data'!D172))),'Data Summary'!CP178="Yes"),100-OFFSET('Sanitation Data'!$D$5,0,10*ROW('Sanitation Data'!D172)),NA())</f>
        <v>#N/A</v>
      </c>
      <c r="AB178" s="120" t="e">
        <f ca="1">+IF(AND(ISNUMBER(OFFSET('Sanitation Data'!$D$7,0,10*ROW('Sanitation Data'!D172))),'Data Summary'!CQ178="Yes"),OFFSET('Sanitation Data'!$D$7,0,10*ROW('Sanitation Data'!D172)),NA())</f>
        <v>#N/A</v>
      </c>
      <c r="AC178" s="120" t="e">
        <f ca="1">+IF(AND(ISNUMBER(OFFSET('Sanitation Data'!$D$11,0,10*ROW('Sanitation Data'!D172))),'Data Summary'!CR178="Yes"),OFFSET('Sanitation Data'!$D$11,0,10*ROW('Sanitation Data'!D172)),NA())</f>
        <v>#N/A</v>
      </c>
      <c r="AD178" s="120" t="e">
        <f ca="1">+IF(AND(ISNUMBER(OFFSET('Sanitation Data'!$D$12,0,10*ROW('Sanitation Data'!D172))),'Data Summary'!CS178="Yes"),OFFSET('Sanitation Data'!$D$12,0,10*ROW('Sanitation Data'!D172)),NA())</f>
        <v>#N/A</v>
      </c>
      <c r="AE178" s="120" t="e">
        <f ca="1">+IF(AND(ISNUMBER(OFFSET('Sanitation Data'!$D$13,0,10*ROW('Sanitation Data'!D172))),'Data Summary'!CT178="Yes"),OFFSET('Sanitation Data'!$D$13,0,10*ROW('Sanitation Data'!D172)),NA())</f>
        <v>#N/A</v>
      </c>
      <c r="AF178" s="120" t="e">
        <f ca="1">+IF(AND(ISNUMBER(OFFSET('Sanitation Data'!$E$5,0,10*ROW('Sanitation Data'!E172))),'Data Summary'!CU178="Yes"),100-OFFSET('Sanitation Data'!$E$5,0,10*ROW('Sanitation Data'!E172)),NA())</f>
        <v>#N/A</v>
      </c>
      <c r="AG178" s="120" t="e">
        <f ca="1">+IF(AND(ISNUMBER(OFFSET('Sanitation Data'!$E$7,0,10*ROW('Sanitation Data'!E172))),'Data Summary'!CV178="Yes"),OFFSET('Sanitation Data'!$E$7,0,10*ROW('Sanitation Data'!E172)),NA())</f>
        <v>#N/A</v>
      </c>
      <c r="AH178" s="120" t="e">
        <f ca="1">+IF(AND(ISNUMBER(OFFSET('Sanitation Data'!$E$11,0,10*ROW('Sanitation Data'!E172))),'Data Summary'!CW178="Yes"),OFFSET('Sanitation Data'!$E$11,0,10*ROW('Sanitation Data'!E172)),NA())</f>
        <v>#N/A</v>
      </c>
      <c r="AI178" s="120" t="e">
        <f ca="1">+IF(AND(ISNUMBER(OFFSET('Sanitation Data'!$E$12,0,10*ROW('Sanitation Data'!E172))),'Data Summary'!CX178="Yes"),OFFSET('Sanitation Data'!$E$12,0,10*ROW('Sanitation Data'!E172)),NA())</f>
        <v>#N/A</v>
      </c>
      <c r="AJ178" s="120" t="e">
        <f ca="1">+IF(AND(ISNUMBER(OFFSET('Sanitation Data'!$E$13,0,10*ROW('Sanitation Data'!E172))),'Data Summary'!CY178="Yes"),OFFSET('Sanitation Data'!$E$13,0,10*ROW('Sanitation Data'!E172)),NA())</f>
        <v>#N/A</v>
      </c>
      <c r="AK178" s="120" t="e">
        <f ca="1">+IF(AND(ISNUMBER(OFFSET('Sanitation Data'!$F$5,0,10*ROW('Sanitation Data'!F172))),'Data Summary'!CZ178="Yes"),100-OFFSET('Sanitation Data'!$F$5,0,10*ROW('Sanitation Data'!F172)),NA())</f>
        <v>#N/A</v>
      </c>
      <c r="AL178" s="120" t="e">
        <f ca="1">+IF(AND(ISNUMBER(OFFSET('Sanitation Data'!$F$7,0,10*ROW('Sanitation Data'!F172))),'Data Summary'!DA178="Yes"),OFFSET('Sanitation Data'!$F$7,0,10*ROW('Sanitation Data'!F172)),NA())</f>
        <v>#N/A</v>
      </c>
      <c r="AM178" s="120" t="e">
        <f ca="1">+IF(AND(ISNUMBER(OFFSET('Sanitation Data'!$F$11,0,10*ROW('Sanitation Data'!F172))),'Data Summary'!DB178="Yes"),OFFSET('Sanitation Data'!$F$11,0,10*ROW('Sanitation Data'!F172)),NA())</f>
        <v>#N/A</v>
      </c>
      <c r="AN178" s="120" t="e">
        <f ca="1">+IF(AND(ISNUMBER(OFFSET('Sanitation Data'!$F$12,0,10*ROW('Sanitation Data'!F172))),'Data Summary'!DC178="Yes"),OFFSET('Sanitation Data'!$F$12,0,10*ROW('Sanitation Data'!F172)),NA())</f>
        <v>#N/A</v>
      </c>
      <c r="AO178" s="120" t="e">
        <f ca="1">+IF(AND(ISNUMBER(OFFSET('Sanitation Data'!$F$13,0,10*ROW('Sanitation Data'!F172))),'Data Summary'!DD178="Yes"),OFFSET('Sanitation Data'!$F$13,0,10*ROW('Sanitation Data'!F172)),NA())</f>
        <v>#N/A</v>
      </c>
      <c r="AP178" s="120" t="e">
        <f ca="1">+IF(AND(ISNUMBER(OFFSET('Sanitation Data'!$G$5,0,10*ROW('Sanitation Data'!G172))),'Data Summary'!DE178="Yes"),100-OFFSET('Sanitation Data'!$G$5,0,10*ROW('Sanitation Data'!G172)),NA())</f>
        <v>#N/A</v>
      </c>
      <c r="AQ178" s="120" t="e">
        <f ca="1">+IF(AND(ISNUMBER(OFFSET('Sanitation Data'!$G$7,0,10*ROW('Sanitation Data'!G172))),'Data Summary'!DF178="Yes"),OFFSET('Sanitation Data'!$G$7,0,10*ROW('Sanitation Data'!G172)),NA())</f>
        <v>#N/A</v>
      </c>
      <c r="AR178" s="120" t="e">
        <f ca="1">+IF(AND(ISNUMBER(OFFSET('Sanitation Data'!$G$11,0,10*ROW('Sanitation Data'!G172))),'Data Summary'!DG178="Yes"),OFFSET('Sanitation Data'!$G$11,0,10*ROW('Sanitation Data'!G172)),NA())</f>
        <v>#N/A</v>
      </c>
      <c r="AS178" s="120" t="e">
        <f ca="1">+IF(AND(ISNUMBER(OFFSET('Sanitation Data'!$G$12,0,10*ROW('Sanitation Data'!G172))),'Data Summary'!DH178="Yes"),OFFSET('Sanitation Data'!$G$12,0,10*ROW('Sanitation Data'!G172)),NA())</f>
        <v>#N/A</v>
      </c>
      <c r="AT178" s="120" t="e">
        <f ca="1">+IF(AND(ISNUMBER(OFFSET('Sanitation Data'!$G$13,0,10*ROW('Sanitation Data'!G172))),'Data Summary'!DI178="Yes"),OFFSET('Sanitation Data'!$G$13,0,10*ROW('Sanitation Data'!G172)),NA())</f>
        <v>#N/A</v>
      </c>
      <c r="AU178" s="120" t="e">
        <f ca="1">+IF(AND(ISNUMBER(OFFSET('Sanitation Data'!$H$5,0,10*ROW('Sanitation Data'!H172))),'Data Summary'!DJ178="Yes"),100-OFFSET('Sanitation Data'!$H$5,0,10*ROW('Sanitation Data'!H172)),NA())</f>
        <v>#N/A</v>
      </c>
      <c r="AV178" s="120" t="e">
        <f ca="1">+IF(AND(ISNUMBER(OFFSET('Sanitation Data'!$H$7,0,10*ROW('Sanitation Data'!H172))),'Data Summary'!DK178="Yes"),OFFSET('Sanitation Data'!$H$7,0,10*ROW('Sanitation Data'!H172)),NA())</f>
        <v>#N/A</v>
      </c>
      <c r="AW178" s="120" t="e">
        <f ca="1">+IF(AND(ISNUMBER(OFFSET('Sanitation Data'!$H$11,0,10*ROW('Sanitation Data'!H172))),'Data Summary'!DL178="Yes"),OFFSET('Sanitation Data'!$H$11,0,10*ROW('Sanitation Data'!H172)),NA())</f>
        <v>#N/A</v>
      </c>
      <c r="AX178" s="120" t="e">
        <f ca="1">+IF(AND(ISNUMBER(OFFSET('Sanitation Data'!$H$12,0,10*ROW('Sanitation Data'!H172))),'Data Summary'!DM178="Yes"),OFFSET('Sanitation Data'!$H$12,0,10*ROW('Sanitation Data'!H172)),NA())</f>
        <v>#N/A</v>
      </c>
      <c r="AY178" s="120" t="e">
        <f ca="1">+IF(AND(ISNUMBER(OFFSET('Sanitation Data'!$H$13,0,10*ROW('Sanitation Data'!H172))),'Data Summary'!DN178="Yes"),OFFSET('Sanitation Data'!$H$13,0,10*ROW('Sanitation Data'!H172)),NA())</f>
        <v>#N/A</v>
      </c>
      <c r="AZ178" s="121" t="e">
        <f ca="1">+IF(AND(ISNUMBER(OFFSET('Hygiene Data'!$C$6,0,10*ROW('Hygiene Data'!C172))),'Data Summary'!DO178="Yes"),OFFSET('Hygiene Data'!$C$6,0,10*ROW('Hygiene Data'!C172)),NA())</f>
        <v>#N/A</v>
      </c>
      <c r="BA178" s="121" t="e">
        <f ca="1">+IF(AND(ISNUMBER(OFFSET('Hygiene Data'!$C$8,0,10*ROW('Hygiene Data'!C172))),'Data Summary'!DP178="Yes"),OFFSET('Hygiene Data'!$C$8,0,10*ROW('Hygiene Data'!C172)),NA())</f>
        <v>#N/A</v>
      </c>
      <c r="BB178" s="121" t="e">
        <f ca="1">+IF(AND(ISNUMBER(OFFSET('Hygiene Data'!$C$10,0,10*ROW('Hygiene Data'!C172))),'Data Summary'!DQ178="Yes"),OFFSET('Hygiene Data'!$C$10,0,10*ROW('Hygiene Data'!C172)),NA())</f>
        <v>#N/A</v>
      </c>
      <c r="BC178" s="121" t="e">
        <f ca="1">+IF(AND(ISNUMBER(OFFSET('Hygiene Data'!$D$6,0,10*ROW('Hygiene Data'!D172))),'Data Summary'!DR178="Yes"),OFFSET('Hygiene Data'!$D$6,0,10*ROW('Hygiene Data'!D172)),NA())</f>
        <v>#N/A</v>
      </c>
      <c r="BD178" s="121" t="e">
        <f ca="1">+IF(AND(ISNUMBER(OFFSET('Hygiene Data'!$D$8,0,10*ROW('Hygiene Data'!D172))),'Data Summary'!DS178="Yes"),OFFSET('Hygiene Data'!$D$8,0,10*ROW('Hygiene Data'!D172)),NA())</f>
        <v>#N/A</v>
      </c>
      <c r="BE178" s="121" t="e">
        <f ca="1">+IF(AND(ISNUMBER(OFFSET('Hygiene Data'!$D$10,0,10*ROW('Hygiene Data'!D172))),'Data Summary'!DT178="Yes"),OFFSET('Hygiene Data'!$D$10,0,10*ROW('Hygiene Data'!D172)),NA())</f>
        <v>#N/A</v>
      </c>
      <c r="BF178" s="121" t="e">
        <f ca="1">+IF(AND(ISNUMBER(OFFSET('Hygiene Data'!$E$6,0,10*ROW('Hygiene Data'!E172))),'Data Summary'!DU178="Yes"),OFFSET('Hygiene Data'!$E$6,0,10*ROW('Hygiene Data'!E172)),NA())</f>
        <v>#N/A</v>
      </c>
      <c r="BG178" s="121" t="e">
        <f ca="1">+IF(AND(ISNUMBER(OFFSET('Hygiene Data'!$E$8,0,10*ROW('Hygiene Data'!E172))),'Data Summary'!DV178="Yes"),OFFSET('Hygiene Data'!$E$8,0,10*ROW('Hygiene Data'!E172)),NA())</f>
        <v>#N/A</v>
      </c>
      <c r="BH178" s="121" t="e">
        <f ca="1">+IF(AND(ISNUMBER(OFFSET('Hygiene Data'!$E$10,0,10*ROW('Hygiene Data'!E172))),'Data Summary'!DW178="Yes"),OFFSET('Hygiene Data'!$E$10,0,10*ROW('Hygiene Data'!E172)),NA())</f>
        <v>#N/A</v>
      </c>
      <c r="BI178" s="121" t="e">
        <f ca="1">+IF(AND(ISNUMBER(OFFSET('Hygiene Data'!$F$6,0,10*ROW('Hygiene Data'!F172))),'Data Summary'!DX178="Yes"),OFFSET('Hygiene Data'!$F$6,0,10*ROW('Hygiene Data'!F172)),NA())</f>
        <v>#N/A</v>
      </c>
      <c r="BJ178" s="121" t="e">
        <f ca="1">+IF(AND(ISNUMBER(OFFSET('Hygiene Data'!$F$8,0,10*ROW('Hygiene Data'!F172))),'Data Summary'!DY178="Yes"),OFFSET('Hygiene Data'!$F$8,0,10*ROW('Hygiene Data'!F172)),NA())</f>
        <v>#N/A</v>
      </c>
      <c r="BK178" s="121" t="e">
        <f ca="1">+IF(AND(ISNUMBER(OFFSET('Hygiene Data'!$F$10,0,10*ROW('Hygiene Data'!F172))),'Data Summary'!DZ178="Yes"),OFFSET('Hygiene Data'!$F$10,0,10*ROW('Hygiene Data'!F172)),NA())</f>
        <v>#N/A</v>
      </c>
      <c r="BL178" s="121" t="e">
        <f ca="1">+IF(AND(ISNUMBER(OFFSET('Hygiene Data'!$G$6,0,10*ROW('Hygiene Data'!G172))),'Data Summary'!EA178="Yes"),OFFSET('Hygiene Data'!$G$6,0,10*ROW('Hygiene Data'!G172)),NA())</f>
        <v>#N/A</v>
      </c>
      <c r="BM178" s="121" t="e">
        <f ca="1">+IF(AND(ISNUMBER(OFFSET('Hygiene Data'!$G$8,0,10*ROW('Hygiene Data'!G172))),'Data Summary'!EB178="Yes"),OFFSET('Hygiene Data'!$G$8,0,10*ROW('Hygiene Data'!G172)),NA())</f>
        <v>#N/A</v>
      </c>
      <c r="BN178" s="121" t="e">
        <f ca="1">+IF(AND(ISNUMBER(OFFSET('Hygiene Data'!$G$10,0,10*ROW('Hygiene Data'!G172))),'Data Summary'!EC178="Yes"),OFFSET('Hygiene Data'!$G$10,0,10*ROW('Hygiene Data'!G172)),NA())</f>
        <v>#N/A</v>
      </c>
      <c r="BO178" s="121" t="e">
        <f ca="1">+IF(AND(ISNUMBER(OFFSET('Hygiene Data'!$H$6,0,10*ROW('Hygiene Data'!H172))),'Data Summary'!ED178="Yes"),OFFSET('Hygiene Data'!$H$6,0,10*ROW('Hygiene Data'!H172)),NA())</f>
        <v>#N/A</v>
      </c>
      <c r="BP178" s="121" t="e">
        <f ca="1">+IF(AND(ISNUMBER(OFFSET('Hygiene Data'!$H$8,0,10*ROW('Hygiene Data'!H172))),'Data Summary'!EE178="Yes"),OFFSET('Hygiene Data'!$H$8,0,10*ROW('Hygiene Data'!H172)),NA())</f>
        <v>#N/A</v>
      </c>
      <c r="BQ178" s="121" t="e">
        <f ca="1">+IF(AND(ISNUMBER(OFFSET('Hygiene Data'!$H$10,0,10*ROW('Hygiene Data'!H172))),'Data Summary'!EF178="Yes"),OFFSET('Hygiene Data'!$H$10,0,10*ROW('Hygiene Data'!H172)),NA())</f>
        <v>#N/A</v>
      </c>
    </row>
    <row r="179" spans="1:69" x14ac:dyDescent="0.2">
      <c r="A179" s="44" t="e">
        <f ca="1">+IF(OFFSET('Water Data'!$B$1,0,10*ROW('Water Data'!B173))="",NA(),OFFSET('Water Data'!$B$1,0,10*ROW('Water Data'!B173)))</f>
        <v>#N/A</v>
      </c>
      <c r="B179" s="44" t="e">
        <f ca="1">+IF(OFFSET('Water Data'!$A$3,0,10*ROW('Water Data'!A176))="",NA(),OFFSET('Water Data'!$A$3,0,10*ROW('Water Data'!A176)))</f>
        <v>#N/A</v>
      </c>
      <c r="C179" s="44" t="e">
        <f ca="1">+IF(OFFSET('Water Data'!$C$3,0,10*ROW('Water Data'!C176))="",NA(),OFFSET('Water Data'!$C$3,0,10*ROW('Water Data'!C176)))</f>
        <v>#N/A</v>
      </c>
      <c r="D179" s="119" t="e">
        <f ca="1">+IF(AND(ISNUMBER(OFFSET('Water Data'!$C$5,0,10*ROW('Water Data'!C173))),'Data Summary'!BS179="Yes"),100-OFFSET('Water Data'!$C$5,0,10*ROW('Water Data'!C173)),NA())</f>
        <v>#N/A</v>
      </c>
      <c r="E179" s="119" t="e">
        <f ca="1">+IF(AND(ISNUMBER(OFFSET('Water Data'!$C$7,0,10*ROW('Water Data'!C173))),'Data Summary'!BT179="Yes"),OFFSET('Water Data'!$C$7,0,10*ROW('Water Data'!C173)),NA())</f>
        <v>#N/A</v>
      </c>
      <c r="F179" s="119" t="e">
        <f ca="1">+IF(AND(ISNUMBER(OFFSET('Water Data'!$C$10,0,10*ROW('Water Data'!C173))),'Data Summary'!BU179="Yes"),OFFSET('Water Data'!$C$10,0,10*ROW('Water Data'!C173)),NA())</f>
        <v>#N/A</v>
      </c>
      <c r="G179" s="119" t="e">
        <f ca="1">+IF(AND(ISNUMBER(OFFSET('Water Data'!$D$5,0,10*ROW('Water Data'!D173))),'Data Summary'!BV179="Yes"),100-OFFSET('Water Data'!$D$5,0,10*ROW('Water Data'!D173)),NA())</f>
        <v>#N/A</v>
      </c>
      <c r="H179" s="119" t="e">
        <f ca="1">+IF(AND(ISNUMBER(OFFSET('Water Data'!$D$7,0,10*ROW('Water Data'!D173))),'Data Summary'!BW179="Yes"),OFFSET('Water Data'!$D$7,0,10*ROW('Water Data'!D173)),NA())</f>
        <v>#N/A</v>
      </c>
      <c r="I179" s="119" t="e">
        <f ca="1">+IF(AND(ISNUMBER(OFFSET('Water Data'!$D$10,0,10*ROW('Water Data'!D173))),'Data Summary'!BX179="Yes"),OFFSET('Water Data'!$D$10,0,10*ROW('Water Data'!D173)),NA())</f>
        <v>#N/A</v>
      </c>
      <c r="J179" s="119" t="e">
        <f ca="1">+IF(AND(ISNUMBER(OFFSET('Water Data'!$E$5,0,10*ROW('Water Data'!E173))),'Data Summary'!BY179="Yes"),100-OFFSET('Water Data'!$E$5,0,10*ROW('Water Data'!E173)),NA())</f>
        <v>#N/A</v>
      </c>
      <c r="K179" s="119" t="e">
        <f ca="1">+IF(AND(ISNUMBER(OFFSET('Water Data'!$E$7,0,10*ROW('Water Data'!E173))),'Data Summary'!BZ179="Yes"),OFFSET('Water Data'!$E$7,0,10*ROW('Water Data'!E173)),NA())</f>
        <v>#N/A</v>
      </c>
      <c r="L179" s="119" t="e">
        <f ca="1">+IF(AND(ISNUMBER(OFFSET('Water Data'!$E$10,0,10*ROW('Water Data'!E173))),'Data Summary'!CA179="Yes"),OFFSET('Water Data'!$E$10,0,10*ROW('Water Data'!E173)),NA())</f>
        <v>#N/A</v>
      </c>
      <c r="M179" s="119" t="e">
        <f ca="1">+IF(AND(ISNUMBER(OFFSET('Water Data'!$F$5,0,10*ROW('Water Data'!F173))),'Data Summary'!CB179="Yes"),100-OFFSET('Water Data'!$F$5,0,10*ROW('Water Data'!F173)),NA())</f>
        <v>#N/A</v>
      </c>
      <c r="N179" s="119" t="e">
        <f ca="1">+IF(AND(ISNUMBER(OFFSET('Water Data'!$F$7,0,10*ROW('Water Data'!F173))),'Data Summary'!CC179="Yes"),OFFSET('Water Data'!$F$7,0,10*ROW('Water Data'!F173)),NA())</f>
        <v>#N/A</v>
      </c>
      <c r="O179" s="119" t="e">
        <f ca="1">+IF(AND(ISNUMBER(OFFSET('Water Data'!$F$10,0,10*ROW('Water Data'!F173))),'Data Summary'!CD179="Yes"),OFFSET('Water Data'!$F$10,0,10*ROW('Water Data'!F173)),NA())</f>
        <v>#N/A</v>
      </c>
      <c r="P179" s="119" t="e">
        <f ca="1">+IF(AND(ISNUMBER(OFFSET('Water Data'!$G$5,0,10*ROW('Water Data'!G173))),'Data Summary'!CE179="Yes"),100-OFFSET('Water Data'!$G$5,0,10*ROW('Water Data'!G173)),NA())</f>
        <v>#N/A</v>
      </c>
      <c r="Q179" s="119" t="e">
        <f ca="1">+IF(AND(ISNUMBER(OFFSET('Water Data'!$G$7,0,10*ROW('Water Data'!G173))),'Data Summary'!CF179="Yes"),OFFSET('Water Data'!$G$7,0,10*ROW('Water Data'!G173)),NA())</f>
        <v>#N/A</v>
      </c>
      <c r="R179" s="119" t="e">
        <f ca="1">+IF(AND(ISNUMBER(OFFSET('Water Data'!$G$10,0,10*ROW('Water Data'!G173))),'Data Summary'!CG179="Yes"),OFFSET('Water Data'!$G$10,0,10*ROW('Water Data'!G173)),NA())</f>
        <v>#N/A</v>
      </c>
      <c r="S179" s="119" t="e">
        <f ca="1">+IF(AND(ISNUMBER(OFFSET('Water Data'!$H$5,0,10*ROW('Water Data'!H173))),'Data Summary'!CH179="Yes"),100-OFFSET('Water Data'!$H$5,0,10*ROW('Water Data'!H173)),NA())</f>
        <v>#N/A</v>
      </c>
      <c r="T179" s="119" t="e">
        <f ca="1">+IF(AND(ISNUMBER(OFFSET('Water Data'!$H$7,0,10*ROW('Water Data'!H173))),'Data Summary'!CI179="Yes"),OFFSET('Water Data'!$H$7,0,10*ROW('Water Data'!H173)),NA())</f>
        <v>#N/A</v>
      </c>
      <c r="U179" s="119" t="e">
        <f ca="1">+IF(AND(ISNUMBER(OFFSET('Water Data'!$H$10,0,10*ROW('Water Data'!H173))),'Data Summary'!CJ179="Yes"),OFFSET('Water Data'!$H$10,0,10*ROW('Water Data'!H173)),NA())</f>
        <v>#N/A</v>
      </c>
      <c r="V179" s="120" t="e">
        <f ca="1">+IF(AND(ISNUMBER(OFFSET('Sanitation Data'!$C$5,0,10*ROW('Sanitation Data'!C173))),'Data Summary'!CK179="Yes"),100-OFFSET('Sanitation Data'!$C$5,0,10*ROW('Sanitation Data'!C173)),NA())</f>
        <v>#N/A</v>
      </c>
      <c r="W179" s="120" t="e">
        <f ca="1">+IF(AND(ISNUMBER(OFFSET('Sanitation Data'!$C$7,0,10*ROW('Sanitation Data'!C173))),'Data Summary'!CL179="Yes"),OFFSET('Sanitation Data'!$C$7,0,10*ROW('Sanitation Data'!C173)),NA())</f>
        <v>#N/A</v>
      </c>
      <c r="X179" s="120" t="e">
        <f ca="1">+IF(AND(ISNUMBER(OFFSET('Sanitation Data'!$C$11,0,10*ROW('Sanitation Data'!C173))),'Data Summary'!CM179="Yes"),OFFSET('Sanitation Data'!$C$11,0,10*ROW('Sanitation Data'!C173)),NA())</f>
        <v>#N/A</v>
      </c>
      <c r="Y179" s="120" t="e">
        <f ca="1">+IF(AND(ISNUMBER(OFFSET('Sanitation Data'!$C$12,0,10*ROW('Sanitation Data'!C173))),'Data Summary'!CN179="Yes"),OFFSET('Sanitation Data'!$C$12,0,10*ROW('Sanitation Data'!C173)),NA())</f>
        <v>#N/A</v>
      </c>
      <c r="Z179" s="120" t="e">
        <f ca="1">+IF(AND(ISNUMBER(OFFSET('Sanitation Data'!$C$13,0,10*ROW('Sanitation Data'!C173))),'Data Summary'!CO179="Yes"),OFFSET('Sanitation Data'!$C$13,0,10*ROW('Sanitation Data'!C173)),NA())</f>
        <v>#N/A</v>
      </c>
      <c r="AA179" s="120" t="e">
        <f ca="1">+IF(AND(ISNUMBER(OFFSET('Sanitation Data'!$D$5,0,10*ROW('Sanitation Data'!D173))),'Data Summary'!CP179="Yes"),100-OFFSET('Sanitation Data'!$D$5,0,10*ROW('Sanitation Data'!D173)),NA())</f>
        <v>#N/A</v>
      </c>
      <c r="AB179" s="120" t="e">
        <f ca="1">+IF(AND(ISNUMBER(OFFSET('Sanitation Data'!$D$7,0,10*ROW('Sanitation Data'!D173))),'Data Summary'!CQ179="Yes"),OFFSET('Sanitation Data'!$D$7,0,10*ROW('Sanitation Data'!D173)),NA())</f>
        <v>#N/A</v>
      </c>
      <c r="AC179" s="120" t="e">
        <f ca="1">+IF(AND(ISNUMBER(OFFSET('Sanitation Data'!$D$11,0,10*ROW('Sanitation Data'!D173))),'Data Summary'!CR179="Yes"),OFFSET('Sanitation Data'!$D$11,0,10*ROW('Sanitation Data'!D173)),NA())</f>
        <v>#N/A</v>
      </c>
      <c r="AD179" s="120" t="e">
        <f ca="1">+IF(AND(ISNUMBER(OFFSET('Sanitation Data'!$D$12,0,10*ROW('Sanitation Data'!D173))),'Data Summary'!CS179="Yes"),OFFSET('Sanitation Data'!$D$12,0,10*ROW('Sanitation Data'!D173)),NA())</f>
        <v>#N/A</v>
      </c>
      <c r="AE179" s="120" t="e">
        <f ca="1">+IF(AND(ISNUMBER(OFFSET('Sanitation Data'!$D$13,0,10*ROW('Sanitation Data'!D173))),'Data Summary'!CT179="Yes"),OFFSET('Sanitation Data'!$D$13,0,10*ROW('Sanitation Data'!D173)),NA())</f>
        <v>#N/A</v>
      </c>
      <c r="AF179" s="120" t="e">
        <f ca="1">+IF(AND(ISNUMBER(OFFSET('Sanitation Data'!$E$5,0,10*ROW('Sanitation Data'!E173))),'Data Summary'!CU179="Yes"),100-OFFSET('Sanitation Data'!$E$5,0,10*ROW('Sanitation Data'!E173)),NA())</f>
        <v>#N/A</v>
      </c>
      <c r="AG179" s="120" t="e">
        <f ca="1">+IF(AND(ISNUMBER(OFFSET('Sanitation Data'!$E$7,0,10*ROW('Sanitation Data'!E173))),'Data Summary'!CV179="Yes"),OFFSET('Sanitation Data'!$E$7,0,10*ROW('Sanitation Data'!E173)),NA())</f>
        <v>#N/A</v>
      </c>
      <c r="AH179" s="120" t="e">
        <f ca="1">+IF(AND(ISNUMBER(OFFSET('Sanitation Data'!$E$11,0,10*ROW('Sanitation Data'!E173))),'Data Summary'!CW179="Yes"),OFFSET('Sanitation Data'!$E$11,0,10*ROW('Sanitation Data'!E173)),NA())</f>
        <v>#N/A</v>
      </c>
      <c r="AI179" s="120" t="e">
        <f ca="1">+IF(AND(ISNUMBER(OFFSET('Sanitation Data'!$E$12,0,10*ROW('Sanitation Data'!E173))),'Data Summary'!CX179="Yes"),OFFSET('Sanitation Data'!$E$12,0,10*ROW('Sanitation Data'!E173)),NA())</f>
        <v>#N/A</v>
      </c>
      <c r="AJ179" s="120" t="e">
        <f ca="1">+IF(AND(ISNUMBER(OFFSET('Sanitation Data'!$E$13,0,10*ROW('Sanitation Data'!E173))),'Data Summary'!CY179="Yes"),OFFSET('Sanitation Data'!$E$13,0,10*ROW('Sanitation Data'!E173)),NA())</f>
        <v>#N/A</v>
      </c>
      <c r="AK179" s="120" t="e">
        <f ca="1">+IF(AND(ISNUMBER(OFFSET('Sanitation Data'!$F$5,0,10*ROW('Sanitation Data'!F173))),'Data Summary'!CZ179="Yes"),100-OFFSET('Sanitation Data'!$F$5,0,10*ROW('Sanitation Data'!F173)),NA())</f>
        <v>#N/A</v>
      </c>
      <c r="AL179" s="120" t="e">
        <f ca="1">+IF(AND(ISNUMBER(OFFSET('Sanitation Data'!$F$7,0,10*ROW('Sanitation Data'!F173))),'Data Summary'!DA179="Yes"),OFFSET('Sanitation Data'!$F$7,0,10*ROW('Sanitation Data'!F173)),NA())</f>
        <v>#N/A</v>
      </c>
      <c r="AM179" s="120" t="e">
        <f ca="1">+IF(AND(ISNUMBER(OFFSET('Sanitation Data'!$F$11,0,10*ROW('Sanitation Data'!F173))),'Data Summary'!DB179="Yes"),OFFSET('Sanitation Data'!$F$11,0,10*ROW('Sanitation Data'!F173)),NA())</f>
        <v>#N/A</v>
      </c>
      <c r="AN179" s="120" t="e">
        <f ca="1">+IF(AND(ISNUMBER(OFFSET('Sanitation Data'!$F$12,0,10*ROW('Sanitation Data'!F173))),'Data Summary'!DC179="Yes"),OFFSET('Sanitation Data'!$F$12,0,10*ROW('Sanitation Data'!F173)),NA())</f>
        <v>#N/A</v>
      </c>
      <c r="AO179" s="120" t="e">
        <f ca="1">+IF(AND(ISNUMBER(OFFSET('Sanitation Data'!$F$13,0,10*ROW('Sanitation Data'!F173))),'Data Summary'!DD179="Yes"),OFFSET('Sanitation Data'!$F$13,0,10*ROW('Sanitation Data'!F173)),NA())</f>
        <v>#N/A</v>
      </c>
      <c r="AP179" s="120" t="e">
        <f ca="1">+IF(AND(ISNUMBER(OFFSET('Sanitation Data'!$G$5,0,10*ROW('Sanitation Data'!G173))),'Data Summary'!DE179="Yes"),100-OFFSET('Sanitation Data'!$G$5,0,10*ROW('Sanitation Data'!G173)),NA())</f>
        <v>#N/A</v>
      </c>
      <c r="AQ179" s="120" t="e">
        <f ca="1">+IF(AND(ISNUMBER(OFFSET('Sanitation Data'!$G$7,0,10*ROW('Sanitation Data'!G173))),'Data Summary'!DF179="Yes"),OFFSET('Sanitation Data'!$G$7,0,10*ROW('Sanitation Data'!G173)),NA())</f>
        <v>#N/A</v>
      </c>
      <c r="AR179" s="120" t="e">
        <f ca="1">+IF(AND(ISNUMBER(OFFSET('Sanitation Data'!$G$11,0,10*ROW('Sanitation Data'!G173))),'Data Summary'!DG179="Yes"),OFFSET('Sanitation Data'!$G$11,0,10*ROW('Sanitation Data'!G173)),NA())</f>
        <v>#N/A</v>
      </c>
      <c r="AS179" s="120" t="e">
        <f ca="1">+IF(AND(ISNUMBER(OFFSET('Sanitation Data'!$G$12,0,10*ROW('Sanitation Data'!G173))),'Data Summary'!DH179="Yes"),OFFSET('Sanitation Data'!$G$12,0,10*ROW('Sanitation Data'!G173)),NA())</f>
        <v>#N/A</v>
      </c>
      <c r="AT179" s="120" t="e">
        <f ca="1">+IF(AND(ISNUMBER(OFFSET('Sanitation Data'!$G$13,0,10*ROW('Sanitation Data'!G173))),'Data Summary'!DI179="Yes"),OFFSET('Sanitation Data'!$G$13,0,10*ROW('Sanitation Data'!G173)),NA())</f>
        <v>#N/A</v>
      </c>
      <c r="AU179" s="120" t="e">
        <f ca="1">+IF(AND(ISNUMBER(OFFSET('Sanitation Data'!$H$5,0,10*ROW('Sanitation Data'!H173))),'Data Summary'!DJ179="Yes"),100-OFFSET('Sanitation Data'!$H$5,0,10*ROW('Sanitation Data'!H173)),NA())</f>
        <v>#N/A</v>
      </c>
      <c r="AV179" s="120" t="e">
        <f ca="1">+IF(AND(ISNUMBER(OFFSET('Sanitation Data'!$H$7,0,10*ROW('Sanitation Data'!H173))),'Data Summary'!DK179="Yes"),OFFSET('Sanitation Data'!$H$7,0,10*ROW('Sanitation Data'!H173)),NA())</f>
        <v>#N/A</v>
      </c>
      <c r="AW179" s="120" t="e">
        <f ca="1">+IF(AND(ISNUMBER(OFFSET('Sanitation Data'!$H$11,0,10*ROW('Sanitation Data'!H173))),'Data Summary'!DL179="Yes"),OFFSET('Sanitation Data'!$H$11,0,10*ROW('Sanitation Data'!H173)),NA())</f>
        <v>#N/A</v>
      </c>
      <c r="AX179" s="120" t="e">
        <f ca="1">+IF(AND(ISNUMBER(OFFSET('Sanitation Data'!$H$12,0,10*ROW('Sanitation Data'!H173))),'Data Summary'!DM179="Yes"),OFFSET('Sanitation Data'!$H$12,0,10*ROW('Sanitation Data'!H173)),NA())</f>
        <v>#N/A</v>
      </c>
      <c r="AY179" s="120" t="e">
        <f ca="1">+IF(AND(ISNUMBER(OFFSET('Sanitation Data'!$H$13,0,10*ROW('Sanitation Data'!H173))),'Data Summary'!DN179="Yes"),OFFSET('Sanitation Data'!$H$13,0,10*ROW('Sanitation Data'!H173)),NA())</f>
        <v>#N/A</v>
      </c>
      <c r="AZ179" s="121" t="e">
        <f ca="1">+IF(AND(ISNUMBER(OFFSET('Hygiene Data'!$C$6,0,10*ROW('Hygiene Data'!C173))),'Data Summary'!DO179="Yes"),OFFSET('Hygiene Data'!$C$6,0,10*ROW('Hygiene Data'!C173)),NA())</f>
        <v>#N/A</v>
      </c>
      <c r="BA179" s="121" t="e">
        <f ca="1">+IF(AND(ISNUMBER(OFFSET('Hygiene Data'!$C$8,0,10*ROW('Hygiene Data'!C173))),'Data Summary'!DP179="Yes"),OFFSET('Hygiene Data'!$C$8,0,10*ROW('Hygiene Data'!C173)),NA())</f>
        <v>#N/A</v>
      </c>
      <c r="BB179" s="121" t="e">
        <f ca="1">+IF(AND(ISNUMBER(OFFSET('Hygiene Data'!$C$10,0,10*ROW('Hygiene Data'!C173))),'Data Summary'!DQ179="Yes"),OFFSET('Hygiene Data'!$C$10,0,10*ROW('Hygiene Data'!C173)),NA())</f>
        <v>#N/A</v>
      </c>
      <c r="BC179" s="121" t="e">
        <f ca="1">+IF(AND(ISNUMBER(OFFSET('Hygiene Data'!$D$6,0,10*ROW('Hygiene Data'!D173))),'Data Summary'!DR179="Yes"),OFFSET('Hygiene Data'!$D$6,0,10*ROW('Hygiene Data'!D173)),NA())</f>
        <v>#N/A</v>
      </c>
      <c r="BD179" s="121" t="e">
        <f ca="1">+IF(AND(ISNUMBER(OFFSET('Hygiene Data'!$D$8,0,10*ROW('Hygiene Data'!D173))),'Data Summary'!DS179="Yes"),OFFSET('Hygiene Data'!$D$8,0,10*ROW('Hygiene Data'!D173)),NA())</f>
        <v>#N/A</v>
      </c>
      <c r="BE179" s="121" t="e">
        <f ca="1">+IF(AND(ISNUMBER(OFFSET('Hygiene Data'!$D$10,0,10*ROW('Hygiene Data'!D173))),'Data Summary'!DT179="Yes"),OFFSET('Hygiene Data'!$D$10,0,10*ROW('Hygiene Data'!D173)),NA())</f>
        <v>#N/A</v>
      </c>
      <c r="BF179" s="121" t="e">
        <f ca="1">+IF(AND(ISNUMBER(OFFSET('Hygiene Data'!$E$6,0,10*ROW('Hygiene Data'!E173))),'Data Summary'!DU179="Yes"),OFFSET('Hygiene Data'!$E$6,0,10*ROW('Hygiene Data'!E173)),NA())</f>
        <v>#N/A</v>
      </c>
      <c r="BG179" s="121" t="e">
        <f ca="1">+IF(AND(ISNUMBER(OFFSET('Hygiene Data'!$E$8,0,10*ROW('Hygiene Data'!E173))),'Data Summary'!DV179="Yes"),OFFSET('Hygiene Data'!$E$8,0,10*ROW('Hygiene Data'!E173)),NA())</f>
        <v>#N/A</v>
      </c>
      <c r="BH179" s="121" t="e">
        <f ca="1">+IF(AND(ISNUMBER(OFFSET('Hygiene Data'!$E$10,0,10*ROW('Hygiene Data'!E173))),'Data Summary'!DW179="Yes"),OFFSET('Hygiene Data'!$E$10,0,10*ROW('Hygiene Data'!E173)),NA())</f>
        <v>#N/A</v>
      </c>
      <c r="BI179" s="121" t="e">
        <f ca="1">+IF(AND(ISNUMBER(OFFSET('Hygiene Data'!$F$6,0,10*ROW('Hygiene Data'!F173))),'Data Summary'!DX179="Yes"),OFFSET('Hygiene Data'!$F$6,0,10*ROW('Hygiene Data'!F173)),NA())</f>
        <v>#N/A</v>
      </c>
      <c r="BJ179" s="121" t="e">
        <f ca="1">+IF(AND(ISNUMBER(OFFSET('Hygiene Data'!$F$8,0,10*ROW('Hygiene Data'!F173))),'Data Summary'!DY179="Yes"),OFFSET('Hygiene Data'!$F$8,0,10*ROW('Hygiene Data'!F173)),NA())</f>
        <v>#N/A</v>
      </c>
      <c r="BK179" s="121" t="e">
        <f ca="1">+IF(AND(ISNUMBER(OFFSET('Hygiene Data'!$F$10,0,10*ROW('Hygiene Data'!F173))),'Data Summary'!DZ179="Yes"),OFFSET('Hygiene Data'!$F$10,0,10*ROW('Hygiene Data'!F173)),NA())</f>
        <v>#N/A</v>
      </c>
      <c r="BL179" s="121" t="e">
        <f ca="1">+IF(AND(ISNUMBER(OFFSET('Hygiene Data'!$G$6,0,10*ROW('Hygiene Data'!G173))),'Data Summary'!EA179="Yes"),OFFSET('Hygiene Data'!$G$6,0,10*ROW('Hygiene Data'!G173)),NA())</f>
        <v>#N/A</v>
      </c>
      <c r="BM179" s="121" t="e">
        <f ca="1">+IF(AND(ISNUMBER(OFFSET('Hygiene Data'!$G$8,0,10*ROW('Hygiene Data'!G173))),'Data Summary'!EB179="Yes"),OFFSET('Hygiene Data'!$G$8,0,10*ROW('Hygiene Data'!G173)),NA())</f>
        <v>#N/A</v>
      </c>
      <c r="BN179" s="121" t="e">
        <f ca="1">+IF(AND(ISNUMBER(OFFSET('Hygiene Data'!$G$10,0,10*ROW('Hygiene Data'!G173))),'Data Summary'!EC179="Yes"),OFFSET('Hygiene Data'!$G$10,0,10*ROW('Hygiene Data'!G173)),NA())</f>
        <v>#N/A</v>
      </c>
      <c r="BO179" s="121" t="e">
        <f ca="1">+IF(AND(ISNUMBER(OFFSET('Hygiene Data'!$H$6,0,10*ROW('Hygiene Data'!H173))),'Data Summary'!ED179="Yes"),OFFSET('Hygiene Data'!$H$6,0,10*ROW('Hygiene Data'!H173)),NA())</f>
        <v>#N/A</v>
      </c>
      <c r="BP179" s="121" t="e">
        <f ca="1">+IF(AND(ISNUMBER(OFFSET('Hygiene Data'!$H$8,0,10*ROW('Hygiene Data'!H173))),'Data Summary'!EE179="Yes"),OFFSET('Hygiene Data'!$H$8,0,10*ROW('Hygiene Data'!H173)),NA())</f>
        <v>#N/A</v>
      </c>
      <c r="BQ179" s="121" t="e">
        <f ca="1">+IF(AND(ISNUMBER(OFFSET('Hygiene Data'!$H$10,0,10*ROW('Hygiene Data'!H173))),'Data Summary'!EF179="Yes"),OFFSET('Hygiene Data'!$H$10,0,10*ROW('Hygiene Data'!H173)),NA())</f>
        <v>#N/A</v>
      </c>
    </row>
    <row r="180" spans="1:69" x14ac:dyDescent="0.2">
      <c r="A180" s="44" t="e">
        <f ca="1">+IF(OFFSET('Water Data'!$B$1,0,10*ROW('Water Data'!B174))="",NA(),OFFSET('Water Data'!$B$1,0,10*ROW('Water Data'!B174)))</f>
        <v>#N/A</v>
      </c>
      <c r="B180" s="44" t="e">
        <f ca="1">+IF(OFFSET('Water Data'!$A$3,0,10*ROW('Water Data'!A177))="",NA(),OFFSET('Water Data'!$A$3,0,10*ROW('Water Data'!A177)))</f>
        <v>#N/A</v>
      </c>
      <c r="C180" s="44" t="e">
        <f ca="1">+IF(OFFSET('Water Data'!$C$3,0,10*ROW('Water Data'!C177))="",NA(),OFFSET('Water Data'!$C$3,0,10*ROW('Water Data'!C177)))</f>
        <v>#N/A</v>
      </c>
      <c r="D180" s="119" t="e">
        <f ca="1">+IF(AND(ISNUMBER(OFFSET('Water Data'!$C$5,0,10*ROW('Water Data'!C174))),'Data Summary'!BS180="Yes"),100-OFFSET('Water Data'!$C$5,0,10*ROW('Water Data'!C174)),NA())</f>
        <v>#N/A</v>
      </c>
      <c r="E180" s="119" t="e">
        <f ca="1">+IF(AND(ISNUMBER(OFFSET('Water Data'!$C$7,0,10*ROW('Water Data'!C174))),'Data Summary'!BT180="Yes"),OFFSET('Water Data'!$C$7,0,10*ROW('Water Data'!C174)),NA())</f>
        <v>#N/A</v>
      </c>
      <c r="F180" s="119" t="e">
        <f ca="1">+IF(AND(ISNUMBER(OFFSET('Water Data'!$C$10,0,10*ROW('Water Data'!C174))),'Data Summary'!BU180="Yes"),OFFSET('Water Data'!$C$10,0,10*ROW('Water Data'!C174)),NA())</f>
        <v>#N/A</v>
      </c>
      <c r="G180" s="119" t="e">
        <f ca="1">+IF(AND(ISNUMBER(OFFSET('Water Data'!$D$5,0,10*ROW('Water Data'!D174))),'Data Summary'!BV180="Yes"),100-OFFSET('Water Data'!$D$5,0,10*ROW('Water Data'!D174)),NA())</f>
        <v>#N/A</v>
      </c>
      <c r="H180" s="119" t="e">
        <f ca="1">+IF(AND(ISNUMBER(OFFSET('Water Data'!$D$7,0,10*ROW('Water Data'!D174))),'Data Summary'!BW180="Yes"),OFFSET('Water Data'!$D$7,0,10*ROW('Water Data'!D174)),NA())</f>
        <v>#N/A</v>
      </c>
      <c r="I180" s="119" t="e">
        <f ca="1">+IF(AND(ISNUMBER(OFFSET('Water Data'!$D$10,0,10*ROW('Water Data'!D174))),'Data Summary'!BX180="Yes"),OFFSET('Water Data'!$D$10,0,10*ROW('Water Data'!D174)),NA())</f>
        <v>#N/A</v>
      </c>
      <c r="J180" s="119" t="e">
        <f ca="1">+IF(AND(ISNUMBER(OFFSET('Water Data'!$E$5,0,10*ROW('Water Data'!E174))),'Data Summary'!BY180="Yes"),100-OFFSET('Water Data'!$E$5,0,10*ROW('Water Data'!E174)),NA())</f>
        <v>#N/A</v>
      </c>
      <c r="K180" s="119" t="e">
        <f ca="1">+IF(AND(ISNUMBER(OFFSET('Water Data'!$E$7,0,10*ROW('Water Data'!E174))),'Data Summary'!BZ180="Yes"),OFFSET('Water Data'!$E$7,0,10*ROW('Water Data'!E174)),NA())</f>
        <v>#N/A</v>
      </c>
      <c r="L180" s="119" t="e">
        <f ca="1">+IF(AND(ISNUMBER(OFFSET('Water Data'!$E$10,0,10*ROW('Water Data'!E174))),'Data Summary'!CA180="Yes"),OFFSET('Water Data'!$E$10,0,10*ROW('Water Data'!E174)),NA())</f>
        <v>#N/A</v>
      </c>
      <c r="M180" s="119" t="e">
        <f ca="1">+IF(AND(ISNUMBER(OFFSET('Water Data'!$F$5,0,10*ROW('Water Data'!F174))),'Data Summary'!CB180="Yes"),100-OFFSET('Water Data'!$F$5,0,10*ROW('Water Data'!F174)),NA())</f>
        <v>#N/A</v>
      </c>
      <c r="N180" s="119" t="e">
        <f ca="1">+IF(AND(ISNUMBER(OFFSET('Water Data'!$F$7,0,10*ROW('Water Data'!F174))),'Data Summary'!CC180="Yes"),OFFSET('Water Data'!$F$7,0,10*ROW('Water Data'!F174)),NA())</f>
        <v>#N/A</v>
      </c>
      <c r="O180" s="119" t="e">
        <f ca="1">+IF(AND(ISNUMBER(OFFSET('Water Data'!$F$10,0,10*ROW('Water Data'!F174))),'Data Summary'!CD180="Yes"),OFFSET('Water Data'!$F$10,0,10*ROW('Water Data'!F174)),NA())</f>
        <v>#N/A</v>
      </c>
      <c r="P180" s="119" t="e">
        <f ca="1">+IF(AND(ISNUMBER(OFFSET('Water Data'!$G$5,0,10*ROW('Water Data'!G174))),'Data Summary'!CE180="Yes"),100-OFFSET('Water Data'!$G$5,0,10*ROW('Water Data'!G174)),NA())</f>
        <v>#N/A</v>
      </c>
      <c r="Q180" s="119" t="e">
        <f ca="1">+IF(AND(ISNUMBER(OFFSET('Water Data'!$G$7,0,10*ROW('Water Data'!G174))),'Data Summary'!CF180="Yes"),OFFSET('Water Data'!$G$7,0,10*ROW('Water Data'!G174)),NA())</f>
        <v>#N/A</v>
      </c>
      <c r="R180" s="119" t="e">
        <f ca="1">+IF(AND(ISNUMBER(OFFSET('Water Data'!$G$10,0,10*ROW('Water Data'!G174))),'Data Summary'!CG180="Yes"),OFFSET('Water Data'!$G$10,0,10*ROW('Water Data'!G174)),NA())</f>
        <v>#N/A</v>
      </c>
      <c r="S180" s="119" t="e">
        <f ca="1">+IF(AND(ISNUMBER(OFFSET('Water Data'!$H$5,0,10*ROW('Water Data'!H174))),'Data Summary'!CH180="Yes"),100-OFFSET('Water Data'!$H$5,0,10*ROW('Water Data'!H174)),NA())</f>
        <v>#N/A</v>
      </c>
      <c r="T180" s="119" t="e">
        <f ca="1">+IF(AND(ISNUMBER(OFFSET('Water Data'!$H$7,0,10*ROW('Water Data'!H174))),'Data Summary'!CI180="Yes"),OFFSET('Water Data'!$H$7,0,10*ROW('Water Data'!H174)),NA())</f>
        <v>#N/A</v>
      </c>
      <c r="U180" s="119" t="e">
        <f ca="1">+IF(AND(ISNUMBER(OFFSET('Water Data'!$H$10,0,10*ROW('Water Data'!H174))),'Data Summary'!CJ180="Yes"),OFFSET('Water Data'!$H$10,0,10*ROW('Water Data'!H174)),NA())</f>
        <v>#N/A</v>
      </c>
      <c r="V180" s="120" t="e">
        <f ca="1">+IF(AND(ISNUMBER(OFFSET('Sanitation Data'!$C$5,0,10*ROW('Sanitation Data'!C174))),'Data Summary'!CK180="Yes"),100-OFFSET('Sanitation Data'!$C$5,0,10*ROW('Sanitation Data'!C174)),NA())</f>
        <v>#N/A</v>
      </c>
      <c r="W180" s="120" t="e">
        <f ca="1">+IF(AND(ISNUMBER(OFFSET('Sanitation Data'!$C$7,0,10*ROW('Sanitation Data'!C174))),'Data Summary'!CL180="Yes"),OFFSET('Sanitation Data'!$C$7,0,10*ROW('Sanitation Data'!C174)),NA())</f>
        <v>#N/A</v>
      </c>
      <c r="X180" s="120" t="e">
        <f ca="1">+IF(AND(ISNUMBER(OFFSET('Sanitation Data'!$C$11,0,10*ROW('Sanitation Data'!C174))),'Data Summary'!CM180="Yes"),OFFSET('Sanitation Data'!$C$11,0,10*ROW('Sanitation Data'!C174)),NA())</f>
        <v>#N/A</v>
      </c>
      <c r="Y180" s="120" t="e">
        <f ca="1">+IF(AND(ISNUMBER(OFFSET('Sanitation Data'!$C$12,0,10*ROW('Sanitation Data'!C174))),'Data Summary'!CN180="Yes"),OFFSET('Sanitation Data'!$C$12,0,10*ROW('Sanitation Data'!C174)),NA())</f>
        <v>#N/A</v>
      </c>
      <c r="Z180" s="120" t="e">
        <f ca="1">+IF(AND(ISNUMBER(OFFSET('Sanitation Data'!$C$13,0,10*ROW('Sanitation Data'!C174))),'Data Summary'!CO180="Yes"),OFFSET('Sanitation Data'!$C$13,0,10*ROW('Sanitation Data'!C174)),NA())</f>
        <v>#N/A</v>
      </c>
      <c r="AA180" s="120" t="e">
        <f ca="1">+IF(AND(ISNUMBER(OFFSET('Sanitation Data'!$D$5,0,10*ROW('Sanitation Data'!D174))),'Data Summary'!CP180="Yes"),100-OFFSET('Sanitation Data'!$D$5,0,10*ROW('Sanitation Data'!D174)),NA())</f>
        <v>#N/A</v>
      </c>
      <c r="AB180" s="120" t="e">
        <f ca="1">+IF(AND(ISNUMBER(OFFSET('Sanitation Data'!$D$7,0,10*ROW('Sanitation Data'!D174))),'Data Summary'!CQ180="Yes"),OFFSET('Sanitation Data'!$D$7,0,10*ROW('Sanitation Data'!D174)),NA())</f>
        <v>#N/A</v>
      </c>
      <c r="AC180" s="120" t="e">
        <f ca="1">+IF(AND(ISNUMBER(OFFSET('Sanitation Data'!$D$11,0,10*ROW('Sanitation Data'!D174))),'Data Summary'!CR180="Yes"),OFFSET('Sanitation Data'!$D$11,0,10*ROW('Sanitation Data'!D174)),NA())</f>
        <v>#N/A</v>
      </c>
      <c r="AD180" s="120" t="e">
        <f ca="1">+IF(AND(ISNUMBER(OFFSET('Sanitation Data'!$D$12,0,10*ROW('Sanitation Data'!D174))),'Data Summary'!CS180="Yes"),OFFSET('Sanitation Data'!$D$12,0,10*ROW('Sanitation Data'!D174)),NA())</f>
        <v>#N/A</v>
      </c>
      <c r="AE180" s="120" t="e">
        <f ca="1">+IF(AND(ISNUMBER(OFFSET('Sanitation Data'!$D$13,0,10*ROW('Sanitation Data'!D174))),'Data Summary'!CT180="Yes"),OFFSET('Sanitation Data'!$D$13,0,10*ROW('Sanitation Data'!D174)),NA())</f>
        <v>#N/A</v>
      </c>
      <c r="AF180" s="120" t="e">
        <f ca="1">+IF(AND(ISNUMBER(OFFSET('Sanitation Data'!$E$5,0,10*ROW('Sanitation Data'!E174))),'Data Summary'!CU180="Yes"),100-OFFSET('Sanitation Data'!$E$5,0,10*ROW('Sanitation Data'!E174)),NA())</f>
        <v>#N/A</v>
      </c>
      <c r="AG180" s="120" t="e">
        <f ca="1">+IF(AND(ISNUMBER(OFFSET('Sanitation Data'!$E$7,0,10*ROW('Sanitation Data'!E174))),'Data Summary'!CV180="Yes"),OFFSET('Sanitation Data'!$E$7,0,10*ROW('Sanitation Data'!E174)),NA())</f>
        <v>#N/A</v>
      </c>
      <c r="AH180" s="120" t="e">
        <f ca="1">+IF(AND(ISNUMBER(OFFSET('Sanitation Data'!$E$11,0,10*ROW('Sanitation Data'!E174))),'Data Summary'!CW180="Yes"),OFFSET('Sanitation Data'!$E$11,0,10*ROW('Sanitation Data'!E174)),NA())</f>
        <v>#N/A</v>
      </c>
      <c r="AI180" s="120" t="e">
        <f ca="1">+IF(AND(ISNUMBER(OFFSET('Sanitation Data'!$E$12,0,10*ROW('Sanitation Data'!E174))),'Data Summary'!CX180="Yes"),OFFSET('Sanitation Data'!$E$12,0,10*ROW('Sanitation Data'!E174)),NA())</f>
        <v>#N/A</v>
      </c>
      <c r="AJ180" s="120" t="e">
        <f ca="1">+IF(AND(ISNUMBER(OFFSET('Sanitation Data'!$E$13,0,10*ROW('Sanitation Data'!E174))),'Data Summary'!CY180="Yes"),OFFSET('Sanitation Data'!$E$13,0,10*ROW('Sanitation Data'!E174)),NA())</f>
        <v>#N/A</v>
      </c>
      <c r="AK180" s="120" t="e">
        <f ca="1">+IF(AND(ISNUMBER(OFFSET('Sanitation Data'!$F$5,0,10*ROW('Sanitation Data'!F174))),'Data Summary'!CZ180="Yes"),100-OFFSET('Sanitation Data'!$F$5,0,10*ROW('Sanitation Data'!F174)),NA())</f>
        <v>#N/A</v>
      </c>
      <c r="AL180" s="120" t="e">
        <f ca="1">+IF(AND(ISNUMBER(OFFSET('Sanitation Data'!$F$7,0,10*ROW('Sanitation Data'!F174))),'Data Summary'!DA180="Yes"),OFFSET('Sanitation Data'!$F$7,0,10*ROW('Sanitation Data'!F174)),NA())</f>
        <v>#N/A</v>
      </c>
      <c r="AM180" s="120" t="e">
        <f ca="1">+IF(AND(ISNUMBER(OFFSET('Sanitation Data'!$F$11,0,10*ROW('Sanitation Data'!F174))),'Data Summary'!DB180="Yes"),OFFSET('Sanitation Data'!$F$11,0,10*ROW('Sanitation Data'!F174)),NA())</f>
        <v>#N/A</v>
      </c>
      <c r="AN180" s="120" t="e">
        <f ca="1">+IF(AND(ISNUMBER(OFFSET('Sanitation Data'!$F$12,0,10*ROW('Sanitation Data'!F174))),'Data Summary'!DC180="Yes"),OFFSET('Sanitation Data'!$F$12,0,10*ROW('Sanitation Data'!F174)),NA())</f>
        <v>#N/A</v>
      </c>
      <c r="AO180" s="120" t="e">
        <f ca="1">+IF(AND(ISNUMBER(OFFSET('Sanitation Data'!$F$13,0,10*ROW('Sanitation Data'!F174))),'Data Summary'!DD180="Yes"),OFFSET('Sanitation Data'!$F$13,0,10*ROW('Sanitation Data'!F174)),NA())</f>
        <v>#N/A</v>
      </c>
      <c r="AP180" s="120" t="e">
        <f ca="1">+IF(AND(ISNUMBER(OFFSET('Sanitation Data'!$G$5,0,10*ROW('Sanitation Data'!G174))),'Data Summary'!DE180="Yes"),100-OFFSET('Sanitation Data'!$G$5,0,10*ROW('Sanitation Data'!G174)),NA())</f>
        <v>#N/A</v>
      </c>
      <c r="AQ180" s="120" t="e">
        <f ca="1">+IF(AND(ISNUMBER(OFFSET('Sanitation Data'!$G$7,0,10*ROW('Sanitation Data'!G174))),'Data Summary'!DF180="Yes"),OFFSET('Sanitation Data'!$G$7,0,10*ROW('Sanitation Data'!G174)),NA())</f>
        <v>#N/A</v>
      </c>
      <c r="AR180" s="120" t="e">
        <f ca="1">+IF(AND(ISNUMBER(OFFSET('Sanitation Data'!$G$11,0,10*ROW('Sanitation Data'!G174))),'Data Summary'!DG180="Yes"),OFFSET('Sanitation Data'!$G$11,0,10*ROW('Sanitation Data'!G174)),NA())</f>
        <v>#N/A</v>
      </c>
      <c r="AS180" s="120" t="e">
        <f ca="1">+IF(AND(ISNUMBER(OFFSET('Sanitation Data'!$G$12,0,10*ROW('Sanitation Data'!G174))),'Data Summary'!DH180="Yes"),OFFSET('Sanitation Data'!$G$12,0,10*ROW('Sanitation Data'!G174)),NA())</f>
        <v>#N/A</v>
      </c>
      <c r="AT180" s="120" t="e">
        <f ca="1">+IF(AND(ISNUMBER(OFFSET('Sanitation Data'!$G$13,0,10*ROW('Sanitation Data'!G174))),'Data Summary'!DI180="Yes"),OFFSET('Sanitation Data'!$G$13,0,10*ROW('Sanitation Data'!G174)),NA())</f>
        <v>#N/A</v>
      </c>
      <c r="AU180" s="120" t="e">
        <f ca="1">+IF(AND(ISNUMBER(OFFSET('Sanitation Data'!$H$5,0,10*ROW('Sanitation Data'!H174))),'Data Summary'!DJ180="Yes"),100-OFFSET('Sanitation Data'!$H$5,0,10*ROW('Sanitation Data'!H174)),NA())</f>
        <v>#N/A</v>
      </c>
      <c r="AV180" s="120" t="e">
        <f ca="1">+IF(AND(ISNUMBER(OFFSET('Sanitation Data'!$H$7,0,10*ROW('Sanitation Data'!H174))),'Data Summary'!DK180="Yes"),OFFSET('Sanitation Data'!$H$7,0,10*ROW('Sanitation Data'!H174)),NA())</f>
        <v>#N/A</v>
      </c>
      <c r="AW180" s="120" t="e">
        <f ca="1">+IF(AND(ISNUMBER(OFFSET('Sanitation Data'!$H$11,0,10*ROW('Sanitation Data'!H174))),'Data Summary'!DL180="Yes"),OFFSET('Sanitation Data'!$H$11,0,10*ROW('Sanitation Data'!H174)),NA())</f>
        <v>#N/A</v>
      </c>
      <c r="AX180" s="120" t="e">
        <f ca="1">+IF(AND(ISNUMBER(OFFSET('Sanitation Data'!$H$12,0,10*ROW('Sanitation Data'!H174))),'Data Summary'!DM180="Yes"),OFFSET('Sanitation Data'!$H$12,0,10*ROW('Sanitation Data'!H174)),NA())</f>
        <v>#N/A</v>
      </c>
      <c r="AY180" s="120" t="e">
        <f ca="1">+IF(AND(ISNUMBER(OFFSET('Sanitation Data'!$H$13,0,10*ROW('Sanitation Data'!H174))),'Data Summary'!DN180="Yes"),OFFSET('Sanitation Data'!$H$13,0,10*ROW('Sanitation Data'!H174)),NA())</f>
        <v>#N/A</v>
      </c>
      <c r="AZ180" s="121" t="e">
        <f ca="1">+IF(AND(ISNUMBER(OFFSET('Hygiene Data'!$C$6,0,10*ROW('Hygiene Data'!C174))),'Data Summary'!DO180="Yes"),OFFSET('Hygiene Data'!$C$6,0,10*ROW('Hygiene Data'!C174)),NA())</f>
        <v>#N/A</v>
      </c>
      <c r="BA180" s="121" t="e">
        <f ca="1">+IF(AND(ISNUMBER(OFFSET('Hygiene Data'!$C$8,0,10*ROW('Hygiene Data'!C174))),'Data Summary'!DP180="Yes"),OFFSET('Hygiene Data'!$C$8,0,10*ROW('Hygiene Data'!C174)),NA())</f>
        <v>#N/A</v>
      </c>
      <c r="BB180" s="121" t="e">
        <f ca="1">+IF(AND(ISNUMBER(OFFSET('Hygiene Data'!$C$10,0,10*ROW('Hygiene Data'!C174))),'Data Summary'!DQ180="Yes"),OFFSET('Hygiene Data'!$C$10,0,10*ROW('Hygiene Data'!C174)),NA())</f>
        <v>#N/A</v>
      </c>
      <c r="BC180" s="121" t="e">
        <f ca="1">+IF(AND(ISNUMBER(OFFSET('Hygiene Data'!$D$6,0,10*ROW('Hygiene Data'!D174))),'Data Summary'!DR180="Yes"),OFFSET('Hygiene Data'!$D$6,0,10*ROW('Hygiene Data'!D174)),NA())</f>
        <v>#N/A</v>
      </c>
      <c r="BD180" s="121" t="e">
        <f ca="1">+IF(AND(ISNUMBER(OFFSET('Hygiene Data'!$D$8,0,10*ROW('Hygiene Data'!D174))),'Data Summary'!DS180="Yes"),OFFSET('Hygiene Data'!$D$8,0,10*ROW('Hygiene Data'!D174)),NA())</f>
        <v>#N/A</v>
      </c>
      <c r="BE180" s="121" t="e">
        <f ca="1">+IF(AND(ISNUMBER(OFFSET('Hygiene Data'!$D$10,0,10*ROW('Hygiene Data'!D174))),'Data Summary'!DT180="Yes"),OFFSET('Hygiene Data'!$D$10,0,10*ROW('Hygiene Data'!D174)),NA())</f>
        <v>#N/A</v>
      </c>
      <c r="BF180" s="121" t="e">
        <f ca="1">+IF(AND(ISNUMBER(OFFSET('Hygiene Data'!$E$6,0,10*ROW('Hygiene Data'!E174))),'Data Summary'!DU180="Yes"),OFFSET('Hygiene Data'!$E$6,0,10*ROW('Hygiene Data'!E174)),NA())</f>
        <v>#N/A</v>
      </c>
      <c r="BG180" s="121" t="e">
        <f ca="1">+IF(AND(ISNUMBER(OFFSET('Hygiene Data'!$E$8,0,10*ROW('Hygiene Data'!E174))),'Data Summary'!DV180="Yes"),OFFSET('Hygiene Data'!$E$8,0,10*ROW('Hygiene Data'!E174)),NA())</f>
        <v>#N/A</v>
      </c>
      <c r="BH180" s="121" t="e">
        <f ca="1">+IF(AND(ISNUMBER(OFFSET('Hygiene Data'!$E$10,0,10*ROW('Hygiene Data'!E174))),'Data Summary'!DW180="Yes"),OFFSET('Hygiene Data'!$E$10,0,10*ROW('Hygiene Data'!E174)),NA())</f>
        <v>#N/A</v>
      </c>
      <c r="BI180" s="121" t="e">
        <f ca="1">+IF(AND(ISNUMBER(OFFSET('Hygiene Data'!$F$6,0,10*ROW('Hygiene Data'!F174))),'Data Summary'!DX180="Yes"),OFFSET('Hygiene Data'!$F$6,0,10*ROW('Hygiene Data'!F174)),NA())</f>
        <v>#N/A</v>
      </c>
      <c r="BJ180" s="121" t="e">
        <f ca="1">+IF(AND(ISNUMBER(OFFSET('Hygiene Data'!$F$8,0,10*ROW('Hygiene Data'!F174))),'Data Summary'!DY180="Yes"),OFFSET('Hygiene Data'!$F$8,0,10*ROW('Hygiene Data'!F174)),NA())</f>
        <v>#N/A</v>
      </c>
      <c r="BK180" s="121" t="e">
        <f ca="1">+IF(AND(ISNUMBER(OFFSET('Hygiene Data'!$F$10,0,10*ROW('Hygiene Data'!F174))),'Data Summary'!DZ180="Yes"),OFFSET('Hygiene Data'!$F$10,0,10*ROW('Hygiene Data'!F174)),NA())</f>
        <v>#N/A</v>
      </c>
      <c r="BL180" s="121" t="e">
        <f ca="1">+IF(AND(ISNUMBER(OFFSET('Hygiene Data'!$G$6,0,10*ROW('Hygiene Data'!G174))),'Data Summary'!EA180="Yes"),OFFSET('Hygiene Data'!$G$6,0,10*ROW('Hygiene Data'!G174)),NA())</f>
        <v>#N/A</v>
      </c>
      <c r="BM180" s="121" t="e">
        <f ca="1">+IF(AND(ISNUMBER(OFFSET('Hygiene Data'!$G$8,0,10*ROW('Hygiene Data'!G174))),'Data Summary'!EB180="Yes"),OFFSET('Hygiene Data'!$G$8,0,10*ROW('Hygiene Data'!G174)),NA())</f>
        <v>#N/A</v>
      </c>
      <c r="BN180" s="121" t="e">
        <f ca="1">+IF(AND(ISNUMBER(OFFSET('Hygiene Data'!$G$10,0,10*ROW('Hygiene Data'!G174))),'Data Summary'!EC180="Yes"),OFFSET('Hygiene Data'!$G$10,0,10*ROW('Hygiene Data'!G174)),NA())</f>
        <v>#N/A</v>
      </c>
      <c r="BO180" s="121" t="e">
        <f ca="1">+IF(AND(ISNUMBER(OFFSET('Hygiene Data'!$H$6,0,10*ROW('Hygiene Data'!H174))),'Data Summary'!ED180="Yes"),OFFSET('Hygiene Data'!$H$6,0,10*ROW('Hygiene Data'!H174)),NA())</f>
        <v>#N/A</v>
      </c>
      <c r="BP180" s="121" t="e">
        <f ca="1">+IF(AND(ISNUMBER(OFFSET('Hygiene Data'!$H$8,0,10*ROW('Hygiene Data'!H174))),'Data Summary'!EE180="Yes"),OFFSET('Hygiene Data'!$H$8,0,10*ROW('Hygiene Data'!H174)),NA())</f>
        <v>#N/A</v>
      </c>
      <c r="BQ180" s="121" t="e">
        <f ca="1">+IF(AND(ISNUMBER(OFFSET('Hygiene Data'!$H$10,0,10*ROW('Hygiene Data'!H174))),'Data Summary'!EF180="Yes"),OFFSET('Hygiene Data'!$H$10,0,10*ROW('Hygiene Data'!H174)),NA())</f>
        <v>#N/A</v>
      </c>
    </row>
    <row r="181" spans="1:69" x14ac:dyDescent="0.2">
      <c r="A181" s="44" t="e">
        <f ca="1">+IF(OFFSET('Water Data'!$B$1,0,10*ROW('Water Data'!B175))="",NA(),OFFSET('Water Data'!$B$1,0,10*ROW('Water Data'!B175)))</f>
        <v>#N/A</v>
      </c>
      <c r="B181" s="44" t="e">
        <f ca="1">+IF(OFFSET('Water Data'!$A$3,0,10*ROW('Water Data'!A178))="",NA(),OFFSET('Water Data'!$A$3,0,10*ROW('Water Data'!A178)))</f>
        <v>#N/A</v>
      </c>
      <c r="C181" s="44" t="e">
        <f ca="1">+IF(OFFSET('Water Data'!$C$3,0,10*ROW('Water Data'!C178))="",NA(),OFFSET('Water Data'!$C$3,0,10*ROW('Water Data'!C178)))</f>
        <v>#N/A</v>
      </c>
      <c r="D181" s="119" t="e">
        <f ca="1">+IF(AND(ISNUMBER(OFFSET('Water Data'!$C$5,0,10*ROW('Water Data'!C175))),'Data Summary'!BS181="Yes"),100-OFFSET('Water Data'!$C$5,0,10*ROW('Water Data'!C175)),NA())</f>
        <v>#N/A</v>
      </c>
      <c r="E181" s="119" t="e">
        <f ca="1">+IF(AND(ISNUMBER(OFFSET('Water Data'!$C$7,0,10*ROW('Water Data'!C175))),'Data Summary'!BT181="Yes"),OFFSET('Water Data'!$C$7,0,10*ROW('Water Data'!C175)),NA())</f>
        <v>#N/A</v>
      </c>
      <c r="F181" s="119" t="e">
        <f ca="1">+IF(AND(ISNUMBER(OFFSET('Water Data'!$C$10,0,10*ROW('Water Data'!C175))),'Data Summary'!BU181="Yes"),OFFSET('Water Data'!$C$10,0,10*ROW('Water Data'!C175)),NA())</f>
        <v>#N/A</v>
      </c>
      <c r="G181" s="119" t="e">
        <f ca="1">+IF(AND(ISNUMBER(OFFSET('Water Data'!$D$5,0,10*ROW('Water Data'!D175))),'Data Summary'!BV181="Yes"),100-OFFSET('Water Data'!$D$5,0,10*ROW('Water Data'!D175)),NA())</f>
        <v>#N/A</v>
      </c>
      <c r="H181" s="119" t="e">
        <f ca="1">+IF(AND(ISNUMBER(OFFSET('Water Data'!$D$7,0,10*ROW('Water Data'!D175))),'Data Summary'!BW181="Yes"),OFFSET('Water Data'!$D$7,0,10*ROW('Water Data'!D175)),NA())</f>
        <v>#N/A</v>
      </c>
      <c r="I181" s="119" t="e">
        <f ca="1">+IF(AND(ISNUMBER(OFFSET('Water Data'!$D$10,0,10*ROW('Water Data'!D175))),'Data Summary'!BX181="Yes"),OFFSET('Water Data'!$D$10,0,10*ROW('Water Data'!D175)),NA())</f>
        <v>#N/A</v>
      </c>
      <c r="J181" s="119" t="e">
        <f ca="1">+IF(AND(ISNUMBER(OFFSET('Water Data'!$E$5,0,10*ROW('Water Data'!E175))),'Data Summary'!BY181="Yes"),100-OFFSET('Water Data'!$E$5,0,10*ROW('Water Data'!E175)),NA())</f>
        <v>#N/A</v>
      </c>
      <c r="K181" s="119" t="e">
        <f ca="1">+IF(AND(ISNUMBER(OFFSET('Water Data'!$E$7,0,10*ROW('Water Data'!E175))),'Data Summary'!BZ181="Yes"),OFFSET('Water Data'!$E$7,0,10*ROW('Water Data'!E175)),NA())</f>
        <v>#N/A</v>
      </c>
      <c r="L181" s="119" t="e">
        <f ca="1">+IF(AND(ISNUMBER(OFFSET('Water Data'!$E$10,0,10*ROW('Water Data'!E175))),'Data Summary'!CA181="Yes"),OFFSET('Water Data'!$E$10,0,10*ROW('Water Data'!E175)),NA())</f>
        <v>#N/A</v>
      </c>
      <c r="M181" s="119" t="e">
        <f ca="1">+IF(AND(ISNUMBER(OFFSET('Water Data'!$F$5,0,10*ROW('Water Data'!F175))),'Data Summary'!CB181="Yes"),100-OFFSET('Water Data'!$F$5,0,10*ROW('Water Data'!F175)),NA())</f>
        <v>#N/A</v>
      </c>
      <c r="N181" s="119" t="e">
        <f ca="1">+IF(AND(ISNUMBER(OFFSET('Water Data'!$F$7,0,10*ROW('Water Data'!F175))),'Data Summary'!CC181="Yes"),OFFSET('Water Data'!$F$7,0,10*ROW('Water Data'!F175)),NA())</f>
        <v>#N/A</v>
      </c>
      <c r="O181" s="119" t="e">
        <f ca="1">+IF(AND(ISNUMBER(OFFSET('Water Data'!$F$10,0,10*ROW('Water Data'!F175))),'Data Summary'!CD181="Yes"),OFFSET('Water Data'!$F$10,0,10*ROW('Water Data'!F175)),NA())</f>
        <v>#N/A</v>
      </c>
      <c r="P181" s="119" t="e">
        <f ca="1">+IF(AND(ISNUMBER(OFFSET('Water Data'!$G$5,0,10*ROW('Water Data'!G175))),'Data Summary'!CE181="Yes"),100-OFFSET('Water Data'!$G$5,0,10*ROW('Water Data'!G175)),NA())</f>
        <v>#N/A</v>
      </c>
      <c r="Q181" s="119" t="e">
        <f ca="1">+IF(AND(ISNUMBER(OFFSET('Water Data'!$G$7,0,10*ROW('Water Data'!G175))),'Data Summary'!CF181="Yes"),OFFSET('Water Data'!$G$7,0,10*ROW('Water Data'!G175)),NA())</f>
        <v>#N/A</v>
      </c>
      <c r="R181" s="119" t="e">
        <f ca="1">+IF(AND(ISNUMBER(OFFSET('Water Data'!$G$10,0,10*ROW('Water Data'!G175))),'Data Summary'!CG181="Yes"),OFFSET('Water Data'!$G$10,0,10*ROW('Water Data'!G175)),NA())</f>
        <v>#N/A</v>
      </c>
      <c r="S181" s="119" t="e">
        <f ca="1">+IF(AND(ISNUMBER(OFFSET('Water Data'!$H$5,0,10*ROW('Water Data'!H175))),'Data Summary'!CH181="Yes"),100-OFFSET('Water Data'!$H$5,0,10*ROW('Water Data'!H175)),NA())</f>
        <v>#N/A</v>
      </c>
      <c r="T181" s="119" t="e">
        <f ca="1">+IF(AND(ISNUMBER(OFFSET('Water Data'!$H$7,0,10*ROW('Water Data'!H175))),'Data Summary'!CI181="Yes"),OFFSET('Water Data'!$H$7,0,10*ROW('Water Data'!H175)),NA())</f>
        <v>#N/A</v>
      </c>
      <c r="U181" s="119" t="e">
        <f ca="1">+IF(AND(ISNUMBER(OFFSET('Water Data'!$H$10,0,10*ROW('Water Data'!H175))),'Data Summary'!CJ181="Yes"),OFFSET('Water Data'!$H$10,0,10*ROW('Water Data'!H175)),NA())</f>
        <v>#N/A</v>
      </c>
      <c r="V181" s="120" t="e">
        <f ca="1">+IF(AND(ISNUMBER(OFFSET('Sanitation Data'!$C$5,0,10*ROW('Sanitation Data'!C175))),'Data Summary'!CK181="Yes"),100-OFFSET('Sanitation Data'!$C$5,0,10*ROW('Sanitation Data'!C175)),NA())</f>
        <v>#N/A</v>
      </c>
      <c r="W181" s="120" t="e">
        <f ca="1">+IF(AND(ISNUMBER(OFFSET('Sanitation Data'!$C$7,0,10*ROW('Sanitation Data'!C175))),'Data Summary'!CL181="Yes"),OFFSET('Sanitation Data'!$C$7,0,10*ROW('Sanitation Data'!C175)),NA())</f>
        <v>#N/A</v>
      </c>
      <c r="X181" s="120" t="e">
        <f ca="1">+IF(AND(ISNUMBER(OFFSET('Sanitation Data'!$C$11,0,10*ROW('Sanitation Data'!C175))),'Data Summary'!CM181="Yes"),OFFSET('Sanitation Data'!$C$11,0,10*ROW('Sanitation Data'!C175)),NA())</f>
        <v>#N/A</v>
      </c>
      <c r="Y181" s="120" t="e">
        <f ca="1">+IF(AND(ISNUMBER(OFFSET('Sanitation Data'!$C$12,0,10*ROW('Sanitation Data'!C175))),'Data Summary'!CN181="Yes"),OFFSET('Sanitation Data'!$C$12,0,10*ROW('Sanitation Data'!C175)),NA())</f>
        <v>#N/A</v>
      </c>
      <c r="Z181" s="120" t="e">
        <f ca="1">+IF(AND(ISNUMBER(OFFSET('Sanitation Data'!$C$13,0,10*ROW('Sanitation Data'!C175))),'Data Summary'!CO181="Yes"),OFFSET('Sanitation Data'!$C$13,0,10*ROW('Sanitation Data'!C175)),NA())</f>
        <v>#N/A</v>
      </c>
      <c r="AA181" s="120" t="e">
        <f ca="1">+IF(AND(ISNUMBER(OFFSET('Sanitation Data'!$D$5,0,10*ROW('Sanitation Data'!D175))),'Data Summary'!CP181="Yes"),100-OFFSET('Sanitation Data'!$D$5,0,10*ROW('Sanitation Data'!D175)),NA())</f>
        <v>#N/A</v>
      </c>
      <c r="AB181" s="120" t="e">
        <f ca="1">+IF(AND(ISNUMBER(OFFSET('Sanitation Data'!$D$7,0,10*ROW('Sanitation Data'!D175))),'Data Summary'!CQ181="Yes"),OFFSET('Sanitation Data'!$D$7,0,10*ROW('Sanitation Data'!D175)),NA())</f>
        <v>#N/A</v>
      </c>
      <c r="AC181" s="120" t="e">
        <f ca="1">+IF(AND(ISNUMBER(OFFSET('Sanitation Data'!$D$11,0,10*ROW('Sanitation Data'!D175))),'Data Summary'!CR181="Yes"),OFFSET('Sanitation Data'!$D$11,0,10*ROW('Sanitation Data'!D175)),NA())</f>
        <v>#N/A</v>
      </c>
      <c r="AD181" s="120" t="e">
        <f ca="1">+IF(AND(ISNUMBER(OFFSET('Sanitation Data'!$D$12,0,10*ROW('Sanitation Data'!D175))),'Data Summary'!CS181="Yes"),OFFSET('Sanitation Data'!$D$12,0,10*ROW('Sanitation Data'!D175)),NA())</f>
        <v>#N/A</v>
      </c>
      <c r="AE181" s="120" t="e">
        <f ca="1">+IF(AND(ISNUMBER(OFFSET('Sanitation Data'!$D$13,0,10*ROW('Sanitation Data'!D175))),'Data Summary'!CT181="Yes"),OFFSET('Sanitation Data'!$D$13,0,10*ROW('Sanitation Data'!D175)),NA())</f>
        <v>#N/A</v>
      </c>
      <c r="AF181" s="120" t="e">
        <f ca="1">+IF(AND(ISNUMBER(OFFSET('Sanitation Data'!$E$5,0,10*ROW('Sanitation Data'!E175))),'Data Summary'!CU181="Yes"),100-OFFSET('Sanitation Data'!$E$5,0,10*ROW('Sanitation Data'!E175)),NA())</f>
        <v>#N/A</v>
      </c>
      <c r="AG181" s="120" t="e">
        <f ca="1">+IF(AND(ISNUMBER(OFFSET('Sanitation Data'!$E$7,0,10*ROW('Sanitation Data'!E175))),'Data Summary'!CV181="Yes"),OFFSET('Sanitation Data'!$E$7,0,10*ROW('Sanitation Data'!E175)),NA())</f>
        <v>#N/A</v>
      </c>
      <c r="AH181" s="120" t="e">
        <f ca="1">+IF(AND(ISNUMBER(OFFSET('Sanitation Data'!$E$11,0,10*ROW('Sanitation Data'!E175))),'Data Summary'!CW181="Yes"),OFFSET('Sanitation Data'!$E$11,0,10*ROW('Sanitation Data'!E175)),NA())</f>
        <v>#N/A</v>
      </c>
      <c r="AI181" s="120" t="e">
        <f ca="1">+IF(AND(ISNUMBER(OFFSET('Sanitation Data'!$E$12,0,10*ROW('Sanitation Data'!E175))),'Data Summary'!CX181="Yes"),OFFSET('Sanitation Data'!$E$12,0,10*ROW('Sanitation Data'!E175)),NA())</f>
        <v>#N/A</v>
      </c>
      <c r="AJ181" s="120" t="e">
        <f ca="1">+IF(AND(ISNUMBER(OFFSET('Sanitation Data'!$E$13,0,10*ROW('Sanitation Data'!E175))),'Data Summary'!CY181="Yes"),OFFSET('Sanitation Data'!$E$13,0,10*ROW('Sanitation Data'!E175)),NA())</f>
        <v>#N/A</v>
      </c>
      <c r="AK181" s="120" t="e">
        <f ca="1">+IF(AND(ISNUMBER(OFFSET('Sanitation Data'!$F$5,0,10*ROW('Sanitation Data'!F175))),'Data Summary'!CZ181="Yes"),100-OFFSET('Sanitation Data'!$F$5,0,10*ROW('Sanitation Data'!F175)),NA())</f>
        <v>#N/A</v>
      </c>
      <c r="AL181" s="120" t="e">
        <f ca="1">+IF(AND(ISNUMBER(OFFSET('Sanitation Data'!$F$7,0,10*ROW('Sanitation Data'!F175))),'Data Summary'!DA181="Yes"),OFFSET('Sanitation Data'!$F$7,0,10*ROW('Sanitation Data'!F175)),NA())</f>
        <v>#N/A</v>
      </c>
      <c r="AM181" s="120" t="e">
        <f ca="1">+IF(AND(ISNUMBER(OFFSET('Sanitation Data'!$F$11,0,10*ROW('Sanitation Data'!F175))),'Data Summary'!DB181="Yes"),OFFSET('Sanitation Data'!$F$11,0,10*ROW('Sanitation Data'!F175)),NA())</f>
        <v>#N/A</v>
      </c>
      <c r="AN181" s="120" t="e">
        <f ca="1">+IF(AND(ISNUMBER(OFFSET('Sanitation Data'!$F$12,0,10*ROW('Sanitation Data'!F175))),'Data Summary'!DC181="Yes"),OFFSET('Sanitation Data'!$F$12,0,10*ROW('Sanitation Data'!F175)),NA())</f>
        <v>#N/A</v>
      </c>
      <c r="AO181" s="120" t="e">
        <f ca="1">+IF(AND(ISNUMBER(OFFSET('Sanitation Data'!$F$13,0,10*ROW('Sanitation Data'!F175))),'Data Summary'!DD181="Yes"),OFFSET('Sanitation Data'!$F$13,0,10*ROW('Sanitation Data'!F175)),NA())</f>
        <v>#N/A</v>
      </c>
      <c r="AP181" s="120" t="e">
        <f ca="1">+IF(AND(ISNUMBER(OFFSET('Sanitation Data'!$G$5,0,10*ROW('Sanitation Data'!G175))),'Data Summary'!DE181="Yes"),100-OFFSET('Sanitation Data'!$G$5,0,10*ROW('Sanitation Data'!G175)),NA())</f>
        <v>#N/A</v>
      </c>
      <c r="AQ181" s="120" t="e">
        <f ca="1">+IF(AND(ISNUMBER(OFFSET('Sanitation Data'!$G$7,0,10*ROW('Sanitation Data'!G175))),'Data Summary'!DF181="Yes"),OFFSET('Sanitation Data'!$G$7,0,10*ROW('Sanitation Data'!G175)),NA())</f>
        <v>#N/A</v>
      </c>
      <c r="AR181" s="120" t="e">
        <f ca="1">+IF(AND(ISNUMBER(OFFSET('Sanitation Data'!$G$11,0,10*ROW('Sanitation Data'!G175))),'Data Summary'!DG181="Yes"),OFFSET('Sanitation Data'!$G$11,0,10*ROW('Sanitation Data'!G175)),NA())</f>
        <v>#N/A</v>
      </c>
      <c r="AS181" s="120" t="e">
        <f ca="1">+IF(AND(ISNUMBER(OFFSET('Sanitation Data'!$G$12,0,10*ROW('Sanitation Data'!G175))),'Data Summary'!DH181="Yes"),OFFSET('Sanitation Data'!$G$12,0,10*ROW('Sanitation Data'!G175)),NA())</f>
        <v>#N/A</v>
      </c>
      <c r="AT181" s="120" t="e">
        <f ca="1">+IF(AND(ISNUMBER(OFFSET('Sanitation Data'!$G$13,0,10*ROW('Sanitation Data'!G175))),'Data Summary'!DI181="Yes"),OFFSET('Sanitation Data'!$G$13,0,10*ROW('Sanitation Data'!G175)),NA())</f>
        <v>#N/A</v>
      </c>
      <c r="AU181" s="120" t="e">
        <f ca="1">+IF(AND(ISNUMBER(OFFSET('Sanitation Data'!$H$5,0,10*ROW('Sanitation Data'!H175))),'Data Summary'!DJ181="Yes"),100-OFFSET('Sanitation Data'!$H$5,0,10*ROW('Sanitation Data'!H175)),NA())</f>
        <v>#N/A</v>
      </c>
      <c r="AV181" s="120" t="e">
        <f ca="1">+IF(AND(ISNUMBER(OFFSET('Sanitation Data'!$H$7,0,10*ROW('Sanitation Data'!H175))),'Data Summary'!DK181="Yes"),OFFSET('Sanitation Data'!$H$7,0,10*ROW('Sanitation Data'!H175)),NA())</f>
        <v>#N/A</v>
      </c>
      <c r="AW181" s="120" t="e">
        <f ca="1">+IF(AND(ISNUMBER(OFFSET('Sanitation Data'!$H$11,0,10*ROW('Sanitation Data'!H175))),'Data Summary'!DL181="Yes"),OFFSET('Sanitation Data'!$H$11,0,10*ROW('Sanitation Data'!H175)),NA())</f>
        <v>#N/A</v>
      </c>
      <c r="AX181" s="120" t="e">
        <f ca="1">+IF(AND(ISNUMBER(OFFSET('Sanitation Data'!$H$12,0,10*ROW('Sanitation Data'!H175))),'Data Summary'!DM181="Yes"),OFFSET('Sanitation Data'!$H$12,0,10*ROW('Sanitation Data'!H175)),NA())</f>
        <v>#N/A</v>
      </c>
      <c r="AY181" s="120" t="e">
        <f ca="1">+IF(AND(ISNUMBER(OFFSET('Sanitation Data'!$H$13,0,10*ROW('Sanitation Data'!H175))),'Data Summary'!DN181="Yes"),OFFSET('Sanitation Data'!$H$13,0,10*ROW('Sanitation Data'!H175)),NA())</f>
        <v>#N/A</v>
      </c>
      <c r="AZ181" s="121" t="e">
        <f ca="1">+IF(AND(ISNUMBER(OFFSET('Hygiene Data'!$C$6,0,10*ROW('Hygiene Data'!C175))),'Data Summary'!DO181="Yes"),OFFSET('Hygiene Data'!$C$6,0,10*ROW('Hygiene Data'!C175)),NA())</f>
        <v>#N/A</v>
      </c>
      <c r="BA181" s="121" t="e">
        <f ca="1">+IF(AND(ISNUMBER(OFFSET('Hygiene Data'!$C$8,0,10*ROW('Hygiene Data'!C175))),'Data Summary'!DP181="Yes"),OFFSET('Hygiene Data'!$C$8,0,10*ROW('Hygiene Data'!C175)),NA())</f>
        <v>#N/A</v>
      </c>
      <c r="BB181" s="121" t="e">
        <f ca="1">+IF(AND(ISNUMBER(OFFSET('Hygiene Data'!$C$10,0,10*ROW('Hygiene Data'!C175))),'Data Summary'!DQ181="Yes"),OFFSET('Hygiene Data'!$C$10,0,10*ROW('Hygiene Data'!C175)),NA())</f>
        <v>#N/A</v>
      </c>
      <c r="BC181" s="121" t="e">
        <f ca="1">+IF(AND(ISNUMBER(OFFSET('Hygiene Data'!$D$6,0,10*ROW('Hygiene Data'!D175))),'Data Summary'!DR181="Yes"),OFFSET('Hygiene Data'!$D$6,0,10*ROW('Hygiene Data'!D175)),NA())</f>
        <v>#N/A</v>
      </c>
      <c r="BD181" s="121" t="e">
        <f ca="1">+IF(AND(ISNUMBER(OFFSET('Hygiene Data'!$D$8,0,10*ROW('Hygiene Data'!D175))),'Data Summary'!DS181="Yes"),OFFSET('Hygiene Data'!$D$8,0,10*ROW('Hygiene Data'!D175)),NA())</f>
        <v>#N/A</v>
      </c>
      <c r="BE181" s="121" t="e">
        <f ca="1">+IF(AND(ISNUMBER(OFFSET('Hygiene Data'!$D$10,0,10*ROW('Hygiene Data'!D175))),'Data Summary'!DT181="Yes"),OFFSET('Hygiene Data'!$D$10,0,10*ROW('Hygiene Data'!D175)),NA())</f>
        <v>#N/A</v>
      </c>
      <c r="BF181" s="121" t="e">
        <f ca="1">+IF(AND(ISNUMBER(OFFSET('Hygiene Data'!$E$6,0,10*ROW('Hygiene Data'!E175))),'Data Summary'!DU181="Yes"),OFFSET('Hygiene Data'!$E$6,0,10*ROW('Hygiene Data'!E175)),NA())</f>
        <v>#N/A</v>
      </c>
      <c r="BG181" s="121" t="e">
        <f ca="1">+IF(AND(ISNUMBER(OFFSET('Hygiene Data'!$E$8,0,10*ROW('Hygiene Data'!E175))),'Data Summary'!DV181="Yes"),OFFSET('Hygiene Data'!$E$8,0,10*ROW('Hygiene Data'!E175)),NA())</f>
        <v>#N/A</v>
      </c>
      <c r="BH181" s="121" t="e">
        <f ca="1">+IF(AND(ISNUMBER(OFFSET('Hygiene Data'!$E$10,0,10*ROW('Hygiene Data'!E175))),'Data Summary'!DW181="Yes"),OFFSET('Hygiene Data'!$E$10,0,10*ROW('Hygiene Data'!E175)),NA())</f>
        <v>#N/A</v>
      </c>
      <c r="BI181" s="121" t="e">
        <f ca="1">+IF(AND(ISNUMBER(OFFSET('Hygiene Data'!$F$6,0,10*ROW('Hygiene Data'!F175))),'Data Summary'!DX181="Yes"),OFFSET('Hygiene Data'!$F$6,0,10*ROW('Hygiene Data'!F175)),NA())</f>
        <v>#N/A</v>
      </c>
      <c r="BJ181" s="121" t="e">
        <f ca="1">+IF(AND(ISNUMBER(OFFSET('Hygiene Data'!$F$8,0,10*ROW('Hygiene Data'!F175))),'Data Summary'!DY181="Yes"),OFFSET('Hygiene Data'!$F$8,0,10*ROW('Hygiene Data'!F175)),NA())</f>
        <v>#N/A</v>
      </c>
      <c r="BK181" s="121" t="e">
        <f ca="1">+IF(AND(ISNUMBER(OFFSET('Hygiene Data'!$F$10,0,10*ROW('Hygiene Data'!F175))),'Data Summary'!DZ181="Yes"),OFFSET('Hygiene Data'!$F$10,0,10*ROW('Hygiene Data'!F175)),NA())</f>
        <v>#N/A</v>
      </c>
      <c r="BL181" s="121" t="e">
        <f ca="1">+IF(AND(ISNUMBER(OFFSET('Hygiene Data'!$G$6,0,10*ROW('Hygiene Data'!G175))),'Data Summary'!EA181="Yes"),OFFSET('Hygiene Data'!$G$6,0,10*ROW('Hygiene Data'!G175)),NA())</f>
        <v>#N/A</v>
      </c>
      <c r="BM181" s="121" t="e">
        <f ca="1">+IF(AND(ISNUMBER(OFFSET('Hygiene Data'!$G$8,0,10*ROW('Hygiene Data'!G175))),'Data Summary'!EB181="Yes"),OFFSET('Hygiene Data'!$G$8,0,10*ROW('Hygiene Data'!G175)),NA())</f>
        <v>#N/A</v>
      </c>
      <c r="BN181" s="121" t="e">
        <f ca="1">+IF(AND(ISNUMBER(OFFSET('Hygiene Data'!$G$10,0,10*ROW('Hygiene Data'!G175))),'Data Summary'!EC181="Yes"),OFFSET('Hygiene Data'!$G$10,0,10*ROW('Hygiene Data'!G175)),NA())</f>
        <v>#N/A</v>
      </c>
      <c r="BO181" s="121" t="e">
        <f ca="1">+IF(AND(ISNUMBER(OFFSET('Hygiene Data'!$H$6,0,10*ROW('Hygiene Data'!H175))),'Data Summary'!ED181="Yes"),OFFSET('Hygiene Data'!$H$6,0,10*ROW('Hygiene Data'!H175)),NA())</f>
        <v>#N/A</v>
      </c>
      <c r="BP181" s="121" t="e">
        <f ca="1">+IF(AND(ISNUMBER(OFFSET('Hygiene Data'!$H$8,0,10*ROW('Hygiene Data'!H175))),'Data Summary'!EE181="Yes"),OFFSET('Hygiene Data'!$H$8,0,10*ROW('Hygiene Data'!H175)),NA())</f>
        <v>#N/A</v>
      </c>
      <c r="BQ181" s="121" t="e">
        <f ca="1">+IF(AND(ISNUMBER(OFFSET('Hygiene Data'!$H$10,0,10*ROW('Hygiene Data'!H175))),'Data Summary'!EF181="Yes"),OFFSET('Hygiene Data'!$H$10,0,10*ROW('Hygiene Data'!H175)),NA())</f>
        <v>#N/A</v>
      </c>
    </row>
    <row r="182" spans="1:69" x14ac:dyDescent="0.2">
      <c r="A182" s="44" t="e">
        <f ca="1">+IF(OFFSET('Water Data'!$B$1,0,10*ROW('Water Data'!B176))="",NA(),OFFSET('Water Data'!$B$1,0,10*ROW('Water Data'!B176)))</f>
        <v>#N/A</v>
      </c>
      <c r="B182" s="44" t="e">
        <f ca="1">+IF(OFFSET('Water Data'!$A$3,0,10*ROW('Water Data'!A179))="",NA(),OFFSET('Water Data'!$A$3,0,10*ROW('Water Data'!A179)))</f>
        <v>#N/A</v>
      </c>
      <c r="C182" s="44" t="e">
        <f ca="1">+IF(OFFSET('Water Data'!$C$3,0,10*ROW('Water Data'!C179))="",NA(),OFFSET('Water Data'!$C$3,0,10*ROW('Water Data'!C179)))</f>
        <v>#N/A</v>
      </c>
      <c r="D182" s="119" t="e">
        <f ca="1">+IF(AND(ISNUMBER(OFFSET('Water Data'!$C$5,0,10*ROW('Water Data'!C176))),'Data Summary'!BS182="Yes"),100-OFFSET('Water Data'!$C$5,0,10*ROW('Water Data'!C176)),NA())</f>
        <v>#N/A</v>
      </c>
      <c r="E182" s="119" t="e">
        <f ca="1">+IF(AND(ISNUMBER(OFFSET('Water Data'!$C$7,0,10*ROW('Water Data'!C176))),'Data Summary'!BT182="Yes"),OFFSET('Water Data'!$C$7,0,10*ROW('Water Data'!C176)),NA())</f>
        <v>#N/A</v>
      </c>
      <c r="F182" s="119" t="e">
        <f ca="1">+IF(AND(ISNUMBER(OFFSET('Water Data'!$C$10,0,10*ROW('Water Data'!C176))),'Data Summary'!BU182="Yes"),OFFSET('Water Data'!$C$10,0,10*ROW('Water Data'!C176)),NA())</f>
        <v>#N/A</v>
      </c>
      <c r="G182" s="119" t="e">
        <f ca="1">+IF(AND(ISNUMBER(OFFSET('Water Data'!$D$5,0,10*ROW('Water Data'!D176))),'Data Summary'!BV182="Yes"),100-OFFSET('Water Data'!$D$5,0,10*ROW('Water Data'!D176)),NA())</f>
        <v>#N/A</v>
      </c>
      <c r="H182" s="119" t="e">
        <f ca="1">+IF(AND(ISNUMBER(OFFSET('Water Data'!$D$7,0,10*ROW('Water Data'!D176))),'Data Summary'!BW182="Yes"),OFFSET('Water Data'!$D$7,0,10*ROW('Water Data'!D176)),NA())</f>
        <v>#N/A</v>
      </c>
      <c r="I182" s="119" t="e">
        <f ca="1">+IF(AND(ISNUMBER(OFFSET('Water Data'!$D$10,0,10*ROW('Water Data'!D176))),'Data Summary'!BX182="Yes"),OFFSET('Water Data'!$D$10,0,10*ROW('Water Data'!D176)),NA())</f>
        <v>#N/A</v>
      </c>
      <c r="J182" s="119" t="e">
        <f ca="1">+IF(AND(ISNUMBER(OFFSET('Water Data'!$E$5,0,10*ROW('Water Data'!E176))),'Data Summary'!BY182="Yes"),100-OFFSET('Water Data'!$E$5,0,10*ROW('Water Data'!E176)),NA())</f>
        <v>#N/A</v>
      </c>
      <c r="K182" s="119" t="e">
        <f ca="1">+IF(AND(ISNUMBER(OFFSET('Water Data'!$E$7,0,10*ROW('Water Data'!E176))),'Data Summary'!BZ182="Yes"),OFFSET('Water Data'!$E$7,0,10*ROW('Water Data'!E176)),NA())</f>
        <v>#N/A</v>
      </c>
      <c r="L182" s="119" t="e">
        <f ca="1">+IF(AND(ISNUMBER(OFFSET('Water Data'!$E$10,0,10*ROW('Water Data'!E176))),'Data Summary'!CA182="Yes"),OFFSET('Water Data'!$E$10,0,10*ROW('Water Data'!E176)),NA())</f>
        <v>#N/A</v>
      </c>
      <c r="M182" s="119" t="e">
        <f ca="1">+IF(AND(ISNUMBER(OFFSET('Water Data'!$F$5,0,10*ROW('Water Data'!F176))),'Data Summary'!CB182="Yes"),100-OFFSET('Water Data'!$F$5,0,10*ROW('Water Data'!F176)),NA())</f>
        <v>#N/A</v>
      </c>
      <c r="N182" s="119" t="e">
        <f ca="1">+IF(AND(ISNUMBER(OFFSET('Water Data'!$F$7,0,10*ROW('Water Data'!F176))),'Data Summary'!CC182="Yes"),OFFSET('Water Data'!$F$7,0,10*ROW('Water Data'!F176)),NA())</f>
        <v>#N/A</v>
      </c>
      <c r="O182" s="119" t="e">
        <f ca="1">+IF(AND(ISNUMBER(OFFSET('Water Data'!$F$10,0,10*ROW('Water Data'!F176))),'Data Summary'!CD182="Yes"),OFFSET('Water Data'!$F$10,0,10*ROW('Water Data'!F176)),NA())</f>
        <v>#N/A</v>
      </c>
      <c r="P182" s="119" t="e">
        <f ca="1">+IF(AND(ISNUMBER(OFFSET('Water Data'!$G$5,0,10*ROW('Water Data'!G176))),'Data Summary'!CE182="Yes"),100-OFFSET('Water Data'!$G$5,0,10*ROW('Water Data'!G176)),NA())</f>
        <v>#N/A</v>
      </c>
      <c r="Q182" s="119" t="e">
        <f ca="1">+IF(AND(ISNUMBER(OFFSET('Water Data'!$G$7,0,10*ROW('Water Data'!G176))),'Data Summary'!CF182="Yes"),OFFSET('Water Data'!$G$7,0,10*ROW('Water Data'!G176)),NA())</f>
        <v>#N/A</v>
      </c>
      <c r="R182" s="119" t="e">
        <f ca="1">+IF(AND(ISNUMBER(OFFSET('Water Data'!$G$10,0,10*ROW('Water Data'!G176))),'Data Summary'!CG182="Yes"),OFFSET('Water Data'!$G$10,0,10*ROW('Water Data'!G176)),NA())</f>
        <v>#N/A</v>
      </c>
      <c r="S182" s="119" t="e">
        <f ca="1">+IF(AND(ISNUMBER(OFFSET('Water Data'!$H$5,0,10*ROW('Water Data'!H176))),'Data Summary'!CH182="Yes"),100-OFFSET('Water Data'!$H$5,0,10*ROW('Water Data'!H176)),NA())</f>
        <v>#N/A</v>
      </c>
      <c r="T182" s="119" t="e">
        <f ca="1">+IF(AND(ISNUMBER(OFFSET('Water Data'!$H$7,0,10*ROW('Water Data'!H176))),'Data Summary'!CI182="Yes"),OFFSET('Water Data'!$H$7,0,10*ROW('Water Data'!H176)),NA())</f>
        <v>#N/A</v>
      </c>
      <c r="U182" s="119" t="e">
        <f ca="1">+IF(AND(ISNUMBER(OFFSET('Water Data'!$H$10,0,10*ROW('Water Data'!H176))),'Data Summary'!CJ182="Yes"),OFFSET('Water Data'!$H$10,0,10*ROW('Water Data'!H176)),NA())</f>
        <v>#N/A</v>
      </c>
      <c r="V182" s="120" t="e">
        <f ca="1">+IF(AND(ISNUMBER(OFFSET('Sanitation Data'!$C$5,0,10*ROW('Sanitation Data'!C176))),'Data Summary'!CK182="Yes"),100-OFFSET('Sanitation Data'!$C$5,0,10*ROW('Sanitation Data'!C176)),NA())</f>
        <v>#N/A</v>
      </c>
      <c r="W182" s="120" t="e">
        <f ca="1">+IF(AND(ISNUMBER(OFFSET('Sanitation Data'!$C$7,0,10*ROW('Sanitation Data'!C176))),'Data Summary'!CL182="Yes"),OFFSET('Sanitation Data'!$C$7,0,10*ROW('Sanitation Data'!C176)),NA())</f>
        <v>#N/A</v>
      </c>
      <c r="X182" s="120" t="e">
        <f ca="1">+IF(AND(ISNUMBER(OFFSET('Sanitation Data'!$C$11,0,10*ROW('Sanitation Data'!C176))),'Data Summary'!CM182="Yes"),OFFSET('Sanitation Data'!$C$11,0,10*ROW('Sanitation Data'!C176)),NA())</f>
        <v>#N/A</v>
      </c>
      <c r="Y182" s="120" t="e">
        <f ca="1">+IF(AND(ISNUMBER(OFFSET('Sanitation Data'!$C$12,0,10*ROW('Sanitation Data'!C176))),'Data Summary'!CN182="Yes"),OFFSET('Sanitation Data'!$C$12,0,10*ROW('Sanitation Data'!C176)),NA())</f>
        <v>#N/A</v>
      </c>
      <c r="Z182" s="120" t="e">
        <f ca="1">+IF(AND(ISNUMBER(OFFSET('Sanitation Data'!$C$13,0,10*ROW('Sanitation Data'!C176))),'Data Summary'!CO182="Yes"),OFFSET('Sanitation Data'!$C$13,0,10*ROW('Sanitation Data'!C176)),NA())</f>
        <v>#N/A</v>
      </c>
      <c r="AA182" s="120" t="e">
        <f ca="1">+IF(AND(ISNUMBER(OFFSET('Sanitation Data'!$D$5,0,10*ROW('Sanitation Data'!D176))),'Data Summary'!CP182="Yes"),100-OFFSET('Sanitation Data'!$D$5,0,10*ROW('Sanitation Data'!D176)),NA())</f>
        <v>#N/A</v>
      </c>
      <c r="AB182" s="120" t="e">
        <f ca="1">+IF(AND(ISNUMBER(OFFSET('Sanitation Data'!$D$7,0,10*ROW('Sanitation Data'!D176))),'Data Summary'!CQ182="Yes"),OFFSET('Sanitation Data'!$D$7,0,10*ROW('Sanitation Data'!D176)),NA())</f>
        <v>#N/A</v>
      </c>
      <c r="AC182" s="120" t="e">
        <f ca="1">+IF(AND(ISNUMBER(OFFSET('Sanitation Data'!$D$11,0,10*ROW('Sanitation Data'!D176))),'Data Summary'!CR182="Yes"),OFFSET('Sanitation Data'!$D$11,0,10*ROW('Sanitation Data'!D176)),NA())</f>
        <v>#N/A</v>
      </c>
      <c r="AD182" s="120" t="e">
        <f ca="1">+IF(AND(ISNUMBER(OFFSET('Sanitation Data'!$D$12,0,10*ROW('Sanitation Data'!D176))),'Data Summary'!CS182="Yes"),OFFSET('Sanitation Data'!$D$12,0,10*ROW('Sanitation Data'!D176)),NA())</f>
        <v>#N/A</v>
      </c>
      <c r="AE182" s="120" t="e">
        <f ca="1">+IF(AND(ISNUMBER(OFFSET('Sanitation Data'!$D$13,0,10*ROW('Sanitation Data'!D176))),'Data Summary'!CT182="Yes"),OFFSET('Sanitation Data'!$D$13,0,10*ROW('Sanitation Data'!D176)),NA())</f>
        <v>#N/A</v>
      </c>
      <c r="AF182" s="120" t="e">
        <f ca="1">+IF(AND(ISNUMBER(OFFSET('Sanitation Data'!$E$5,0,10*ROW('Sanitation Data'!E176))),'Data Summary'!CU182="Yes"),100-OFFSET('Sanitation Data'!$E$5,0,10*ROW('Sanitation Data'!E176)),NA())</f>
        <v>#N/A</v>
      </c>
      <c r="AG182" s="120" t="e">
        <f ca="1">+IF(AND(ISNUMBER(OFFSET('Sanitation Data'!$E$7,0,10*ROW('Sanitation Data'!E176))),'Data Summary'!CV182="Yes"),OFFSET('Sanitation Data'!$E$7,0,10*ROW('Sanitation Data'!E176)),NA())</f>
        <v>#N/A</v>
      </c>
      <c r="AH182" s="120" t="e">
        <f ca="1">+IF(AND(ISNUMBER(OFFSET('Sanitation Data'!$E$11,0,10*ROW('Sanitation Data'!E176))),'Data Summary'!CW182="Yes"),OFFSET('Sanitation Data'!$E$11,0,10*ROW('Sanitation Data'!E176)),NA())</f>
        <v>#N/A</v>
      </c>
      <c r="AI182" s="120" t="e">
        <f ca="1">+IF(AND(ISNUMBER(OFFSET('Sanitation Data'!$E$12,0,10*ROW('Sanitation Data'!E176))),'Data Summary'!CX182="Yes"),OFFSET('Sanitation Data'!$E$12,0,10*ROW('Sanitation Data'!E176)),NA())</f>
        <v>#N/A</v>
      </c>
      <c r="AJ182" s="120" t="e">
        <f ca="1">+IF(AND(ISNUMBER(OFFSET('Sanitation Data'!$E$13,0,10*ROW('Sanitation Data'!E176))),'Data Summary'!CY182="Yes"),OFFSET('Sanitation Data'!$E$13,0,10*ROW('Sanitation Data'!E176)),NA())</f>
        <v>#N/A</v>
      </c>
      <c r="AK182" s="120" t="e">
        <f ca="1">+IF(AND(ISNUMBER(OFFSET('Sanitation Data'!$F$5,0,10*ROW('Sanitation Data'!F176))),'Data Summary'!CZ182="Yes"),100-OFFSET('Sanitation Data'!$F$5,0,10*ROW('Sanitation Data'!F176)),NA())</f>
        <v>#N/A</v>
      </c>
      <c r="AL182" s="120" t="e">
        <f ca="1">+IF(AND(ISNUMBER(OFFSET('Sanitation Data'!$F$7,0,10*ROW('Sanitation Data'!F176))),'Data Summary'!DA182="Yes"),OFFSET('Sanitation Data'!$F$7,0,10*ROW('Sanitation Data'!F176)),NA())</f>
        <v>#N/A</v>
      </c>
      <c r="AM182" s="120" t="e">
        <f ca="1">+IF(AND(ISNUMBER(OFFSET('Sanitation Data'!$F$11,0,10*ROW('Sanitation Data'!F176))),'Data Summary'!DB182="Yes"),OFFSET('Sanitation Data'!$F$11,0,10*ROW('Sanitation Data'!F176)),NA())</f>
        <v>#N/A</v>
      </c>
      <c r="AN182" s="120" t="e">
        <f ca="1">+IF(AND(ISNUMBER(OFFSET('Sanitation Data'!$F$12,0,10*ROW('Sanitation Data'!F176))),'Data Summary'!DC182="Yes"),OFFSET('Sanitation Data'!$F$12,0,10*ROW('Sanitation Data'!F176)),NA())</f>
        <v>#N/A</v>
      </c>
      <c r="AO182" s="120" t="e">
        <f ca="1">+IF(AND(ISNUMBER(OFFSET('Sanitation Data'!$F$13,0,10*ROW('Sanitation Data'!F176))),'Data Summary'!DD182="Yes"),OFFSET('Sanitation Data'!$F$13,0,10*ROW('Sanitation Data'!F176)),NA())</f>
        <v>#N/A</v>
      </c>
      <c r="AP182" s="120" t="e">
        <f ca="1">+IF(AND(ISNUMBER(OFFSET('Sanitation Data'!$G$5,0,10*ROW('Sanitation Data'!G176))),'Data Summary'!DE182="Yes"),100-OFFSET('Sanitation Data'!$G$5,0,10*ROW('Sanitation Data'!G176)),NA())</f>
        <v>#N/A</v>
      </c>
      <c r="AQ182" s="120" t="e">
        <f ca="1">+IF(AND(ISNUMBER(OFFSET('Sanitation Data'!$G$7,0,10*ROW('Sanitation Data'!G176))),'Data Summary'!DF182="Yes"),OFFSET('Sanitation Data'!$G$7,0,10*ROW('Sanitation Data'!G176)),NA())</f>
        <v>#N/A</v>
      </c>
      <c r="AR182" s="120" t="e">
        <f ca="1">+IF(AND(ISNUMBER(OFFSET('Sanitation Data'!$G$11,0,10*ROW('Sanitation Data'!G176))),'Data Summary'!DG182="Yes"),OFFSET('Sanitation Data'!$G$11,0,10*ROW('Sanitation Data'!G176)),NA())</f>
        <v>#N/A</v>
      </c>
      <c r="AS182" s="120" t="e">
        <f ca="1">+IF(AND(ISNUMBER(OFFSET('Sanitation Data'!$G$12,0,10*ROW('Sanitation Data'!G176))),'Data Summary'!DH182="Yes"),OFFSET('Sanitation Data'!$G$12,0,10*ROW('Sanitation Data'!G176)),NA())</f>
        <v>#N/A</v>
      </c>
      <c r="AT182" s="120" t="e">
        <f ca="1">+IF(AND(ISNUMBER(OFFSET('Sanitation Data'!$G$13,0,10*ROW('Sanitation Data'!G176))),'Data Summary'!DI182="Yes"),OFFSET('Sanitation Data'!$G$13,0,10*ROW('Sanitation Data'!G176)),NA())</f>
        <v>#N/A</v>
      </c>
      <c r="AU182" s="120" t="e">
        <f ca="1">+IF(AND(ISNUMBER(OFFSET('Sanitation Data'!$H$5,0,10*ROW('Sanitation Data'!H176))),'Data Summary'!DJ182="Yes"),100-OFFSET('Sanitation Data'!$H$5,0,10*ROW('Sanitation Data'!H176)),NA())</f>
        <v>#N/A</v>
      </c>
      <c r="AV182" s="120" t="e">
        <f ca="1">+IF(AND(ISNUMBER(OFFSET('Sanitation Data'!$H$7,0,10*ROW('Sanitation Data'!H176))),'Data Summary'!DK182="Yes"),OFFSET('Sanitation Data'!$H$7,0,10*ROW('Sanitation Data'!H176)),NA())</f>
        <v>#N/A</v>
      </c>
      <c r="AW182" s="120" t="e">
        <f ca="1">+IF(AND(ISNUMBER(OFFSET('Sanitation Data'!$H$11,0,10*ROW('Sanitation Data'!H176))),'Data Summary'!DL182="Yes"),OFFSET('Sanitation Data'!$H$11,0,10*ROW('Sanitation Data'!H176)),NA())</f>
        <v>#N/A</v>
      </c>
      <c r="AX182" s="120" t="e">
        <f ca="1">+IF(AND(ISNUMBER(OFFSET('Sanitation Data'!$H$12,0,10*ROW('Sanitation Data'!H176))),'Data Summary'!DM182="Yes"),OFFSET('Sanitation Data'!$H$12,0,10*ROW('Sanitation Data'!H176)),NA())</f>
        <v>#N/A</v>
      </c>
      <c r="AY182" s="120" t="e">
        <f ca="1">+IF(AND(ISNUMBER(OFFSET('Sanitation Data'!$H$13,0,10*ROW('Sanitation Data'!H176))),'Data Summary'!DN182="Yes"),OFFSET('Sanitation Data'!$H$13,0,10*ROW('Sanitation Data'!H176)),NA())</f>
        <v>#N/A</v>
      </c>
      <c r="AZ182" s="121" t="e">
        <f ca="1">+IF(AND(ISNUMBER(OFFSET('Hygiene Data'!$C$6,0,10*ROW('Hygiene Data'!C176))),'Data Summary'!DO182="Yes"),OFFSET('Hygiene Data'!$C$6,0,10*ROW('Hygiene Data'!C176)),NA())</f>
        <v>#N/A</v>
      </c>
      <c r="BA182" s="121" t="e">
        <f ca="1">+IF(AND(ISNUMBER(OFFSET('Hygiene Data'!$C$8,0,10*ROW('Hygiene Data'!C176))),'Data Summary'!DP182="Yes"),OFFSET('Hygiene Data'!$C$8,0,10*ROW('Hygiene Data'!C176)),NA())</f>
        <v>#N/A</v>
      </c>
      <c r="BB182" s="121" t="e">
        <f ca="1">+IF(AND(ISNUMBER(OFFSET('Hygiene Data'!$C$10,0,10*ROW('Hygiene Data'!C176))),'Data Summary'!DQ182="Yes"),OFFSET('Hygiene Data'!$C$10,0,10*ROW('Hygiene Data'!C176)),NA())</f>
        <v>#N/A</v>
      </c>
      <c r="BC182" s="121" t="e">
        <f ca="1">+IF(AND(ISNUMBER(OFFSET('Hygiene Data'!$D$6,0,10*ROW('Hygiene Data'!D176))),'Data Summary'!DR182="Yes"),OFFSET('Hygiene Data'!$D$6,0,10*ROW('Hygiene Data'!D176)),NA())</f>
        <v>#N/A</v>
      </c>
      <c r="BD182" s="121" t="e">
        <f ca="1">+IF(AND(ISNUMBER(OFFSET('Hygiene Data'!$D$8,0,10*ROW('Hygiene Data'!D176))),'Data Summary'!DS182="Yes"),OFFSET('Hygiene Data'!$D$8,0,10*ROW('Hygiene Data'!D176)),NA())</f>
        <v>#N/A</v>
      </c>
      <c r="BE182" s="121" t="e">
        <f ca="1">+IF(AND(ISNUMBER(OFFSET('Hygiene Data'!$D$10,0,10*ROW('Hygiene Data'!D176))),'Data Summary'!DT182="Yes"),OFFSET('Hygiene Data'!$D$10,0,10*ROW('Hygiene Data'!D176)),NA())</f>
        <v>#N/A</v>
      </c>
      <c r="BF182" s="121" t="e">
        <f ca="1">+IF(AND(ISNUMBER(OFFSET('Hygiene Data'!$E$6,0,10*ROW('Hygiene Data'!E176))),'Data Summary'!DU182="Yes"),OFFSET('Hygiene Data'!$E$6,0,10*ROW('Hygiene Data'!E176)),NA())</f>
        <v>#N/A</v>
      </c>
      <c r="BG182" s="121" t="e">
        <f ca="1">+IF(AND(ISNUMBER(OFFSET('Hygiene Data'!$E$8,0,10*ROW('Hygiene Data'!E176))),'Data Summary'!DV182="Yes"),OFFSET('Hygiene Data'!$E$8,0,10*ROW('Hygiene Data'!E176)),NA())</f>
        <v>#N/A</v>
      </c>
      <c r="BH182" s="121" t="e">
        <f ca="1">+IF(AND(ISNUMBER(OFFSET('Hygiene Data'!$E$10,0,10*ROW('Hygiene Data'!E176))),'Data Summary'!DW182="Yes"),OFFSET('Hygiene Data'!$E$10,0,10*ROW('Hygiene Data'!E176)),NA())</f>
        <v>#N/A</v>
      </c>
      <c r="BI182" s="121" t="e">
        <f ca="1">+IF(AND(ISNUMBER(OFFSET('Hygiene Data'!$F$6,0,10*ROW('Hygiene Data'!F176))),'Data Summary'!DX182="Yes"),OFFSET('Hygiene Data'!$F$6,0,10*ROW('Hygiene Data'!F176)),NA())</f>
        <v>#N/A</v>
      </c>
      <c r="BJ182" s="121" t="e">
        <f ca="1">+IF(AND(ISNUMBER(OFFSET('Hygiene Data'!$F$8,0,10*ROW('Hygiene Data'!F176))),'Data Summary'!DY182="Yes"),OFFSET('Hygiene Data'!$F$8,0,10*ROW('Hygiene Data'!F176)),NA())</f>
        <v>#N/A</v>
      </c>
      <c r="BK182" s="121" t="e">
        <f ca="1">+IF(AND(ISNUMBER(OFFSET('Hygiene Data'!$F$10,0,10*ROW('Hygiene Data'!F176))),'Data Summary'!DZ182="Yes"),OFFSET('Hygiene Data'!$F$10,0,10*ROW('Hygiene Data'!F176)),NA())</f>
        <v>#N/A</v>
      </c>
      <c r="BL182" s="121" t="e">
        <f ca="1">+IF(AND(ISNUMBER(OFFSET('Hygiene Data'!$G$6,0,10*ROW('Hygiene Data'!G176))),'Data Summary'!EA182="Yes"),OFFSET('Hygiene Data'!$G$6,0,10*ROW('Hygiene Data'!G176)),NA())</f>
        <v>#N/A</v>
      </c>
      <c r="BM182" s="121" t="e">
        <f ca="1">+IF(AND(ISNUMBER(OFFSET('Hygiene Data'!$G$8,0,10*ROW('Hygiene Data'!G176))),'Data Summary'!EB182="Yes"),OFFSET('Hygiene Data'!$G$8,0,10*ROW('Hygiene Data'!G176)),NA())</f>
        <v>#N/A</v>
      </c>
      <c r="BN182" s="121" t="e">
        <f ca="1">+IF(AND(ISNUMBER(OFFSET('Hygiene Data'!$G$10,0,10*ROW('Hygiene Data'!G176))),'Data Summary'!EC182="Yes"),OFFSET('Hygiene Data'!$G$10,0,10*ROW('Hygiene Data'!G176)),NA())</f>
        <v>#N/A</v>
      </c>
      <c r="BO182" s="121" t="e">
        <f ca="1">+IF(AND(ISNUMBER(OFFSET('Hygiene Data'!$H$6,0,10*ROW('Hygiene Data'!H176))),'Data Summary'!ED182="Yes"),OFFSET('Hygiene Data'!$H$6,0,10*ROW('Hygiene Data'!H176)),NA())</f>
        <v>#N/A</v>
      </c>
      <c r="BP182" s="121" t="e">
        <f ca="1">+IF(AND(ISNUMBER(OFFSET('Hygiene Data'!$H$8,0,10*ROW('Hygiene Data'!H176))),'Data Summary'!EE182="Yes"),OFFSET('Hygiene Data'!$H$8,0,10*ROW('Hygiene Data'!H176)),NA())</f>
        <v>#N/A</v>
      </c>
      <c r="BQ182" s="121" t="e">
        <f ca="1">+IF(AND(ISNUMBER(OFFSET('Hygiene Data'!$H$10,0,10*ROW('Hygiene Data'!H176))),'Data Summary'!EF182="Yes"),OFFSET('Hygiene Data'!$H$10,0,10*ROW('Hygiene Data'!H176)),NA())</f>
        <v>#N/A</v>
      </c>
    </row>
    <row r="183" spans="1:69" x14ac:dyDescent="0.2">
      <c r="A183" s="44" t="e">
        <f ca="1">+IF(OFFSET('Water Data'!$B$1,0,10*ROW('Water Data'!B177))="",NA(),OFFSET('Water Data'!$B$1,0,10*ROW('Water Data'!B177)))</f>
        <v>#N/A</v>
      </c>
      <c r="B183" s="44" t="e">
        <f ca="1">+IF(OFFSET('Water Data'!$A$3,0,10*ROW('Water Data'!A180))="",NA(),OFFSET('Water Data'!$A$3,0,10*ROW('Water Data'!A180)))</f>
        <v>#N/A</v>
      </c>
      <c r="C183" s="44" t="e">
        <f ca="1">+IF(OFFSET('Water Data'!$C$3,0,10*ROW('Water Data'!C180))="",NA(),OFFSET('Water Data'!$C$3,0,10*ROW('Water Data'!C180)))</f>
        <v>#N/A</v>
      </c>
      <c r="D183" s="119" t="e">
        <f ca="1">+IF(AND(ISNUMBER(OFFSET('Water Data'!$C$5,0,10*ROW('Water Data'!C177))),'Data Summary'!BS183="Yes"),100-OFFSET('Water Data'!$C$5,0,10*ROW('Water Data'!C177)),NA())</f>
        <v>#N/A</v>
      </c>
      <c r="E183" s="119" t="e">
        <f ca="1">+IF(AND(ISNUMBER(OFFSET('Water Data'!$C$7,0,10*ROW('Water Data'!C177))),'Data Summary'!BT183="Yes"),OFFSET('Water Data'!$C$7,0,10*ROW('Water Data'!C177)),NA())</f>
        <v>#N/A</v>
      </c>
      <c r="F183" s="119" t="e">
        <f ca="1">+IF(AND(ISNUMBER(OFFSET('Water Data'!$C$10,0,10*ROW('Water Data'!C177))),'Data Summary'!BU183="Yes"),OFFSET('Water Data'!$C$10,0,10*ROW('Water Data'!C177)),NA())</f>
        <v>#N/A</v>
      </c>
      <c r="G183" s="119" t="e">
        <f ca="1">+IF(AND(ISNUMBER(OFFSET('Water Data'!$D$5,0,10*ROW('Water Data'!D177))),'Data Summary'!BV183="Yes"),100-OFFSET('Water Data'!$D$5,0,10*ROW('Water Data'!D177)),NA())</f>
        <v>#N/A</v>
      </c>
      <c r="H183" s="119" t="e">
        <f ca="1">+IF(AND(ISNUMBER(OFFSET('Water Data'!$D$7,0,10*ROW('Water Data'!D177))),'Data Summary'!BW183="Yes"),OFFSET('Water Data'!$D$7,0,10*ROW('Water Data'!D177)),NA())</f>
        <v>#N/A</v>
      </c>
      <c r="I183" s="119" t="e">
        <f ca="1">+IF(AND(ISNUMBER(OFFSET('Water Data'!$D$10,0,10*ROW('Water Data'!D177))),'Data Summary'!BX183="Yes"),OFFSET('Water Data'!$D$10,0,10*ROW('Water Data'!D177)),NA())</f>
        <v>#N/A</v>
      </c>
      <c r="J183" s="119" t="e">
        <f ca="1">+IF(AND(ISNUMBER(OFFSET('Water Data'!$E$5,0,10*ROW('Water Data'!E177))),'Data Summary'!BY183="Yes"),100-OFFSET('Water Data'!$E$5,0,10*ROW('Water Data'!E177)),NA())</f>
        <v>#N/A</v>
      </c>
      <c r="K183" s="119" t="e">
        <f ca="1">+IF(AND(ISNUMBER(OFFSET('Water Data'!$E$7,0,10*ROW('Water Data'!E177))),'Data Summary'!BZ183="Yes"),OFFSET('Water Data'!$E$7,0,10*ROW('Water Data'!E177)),NA())</f>
        <v>#N/A</v>
      </c>
      <c r="L183" s="119" t="e">
        <f ca="1">+IF(AND(ISNUMBER(OFFSET('Water Data'!$E$10,0,10*ROW('Water Data'!E177))),'Data Summary'!CA183="Yes"),OFFSET('Water Data'!$E$10,0,10*ROW('Water Data'!E177)),NA())</f>
        <v>#N/A</v>
      </c>
      <c r="M183" s="119" t="e">
        <f ca="1">+IF(AND(ISNUMBER(OFFSET('Water Data'!$F$5,0,10*ROW('Water Data'!F177))),'Data Summary'!CB183="Yes"),100-OFFSET('Water Data'!$F$5,0,10*ROW('Water Data'!F177)),NA())</f>
        <v>#N/A</v>
      </c>
      <c r="N183" s="119" t="e">
        <f ca="1">+IF(AND(ISNUMBER(OFFSET('Water Data'!$F$7,0,10*ROW('Water Data'!F177))),'Data Summary'!CC183="Yes"),OFFSET('Water Data'!$F$7,0,10*ROW('Water Data'!F177)),NA())</f>
        <v>#N/A</v>
      </c>
      <c r="O183" s="119" t="e">
        <f ca="1">+IF(AND(ISNUMBER(OFFSET('Water Data'!$F$10,0,10*ROW('Water Data'!F177))),'Data Summary'!CD183="Yes"),OFFSET('Water Data'!$F$10,0,10*ROW('Water Data'!F177)),NA())</f>
        <v>#N/A</v>
      </c>
      <c r="P183" s="119" t="e">
        <f ca="1">+IF(AND(ISNUMBER(OFFSET('Water Data'!$G$5,0,10*ROW('Water Data'!G177))),'Data Summary'!CE183="Yes"),100-OFFSET('Water Data'!$G$5,0,10*ROW('Water Data'!G177)),NA())</f>
        <v>#N/A</v>
      </c>
      <c r="Q183" s="119" t="e">
        <f ca="1">+IF(AND(ISNUMBER(OFFSET('Water Data'!$G$7,0,10*ROW('Water Data'!G177))),'Data Summary'!CF183="Yes"),OFFSET('Water Data'!$G$7,0,10*ROW('Water Data'!G177)),NA())</f>
        <v>#N/A</v>
      </c>
      <c r="R183" s="119" t="e">
        <f ca="1">+IF(AND(ISNUMBER(OFFSET('Water Data'!$G$10,0,10*ROW('Water Data'!G177))),'Data Summary'!CG183="Yes"),OFFSET('Water Data'!$G$10,0,10*ROW('Water Data'!G177)),NA())</f>
        <v>#N/A</v>
      </c>
      <c r="S183" s="119" t="e">
        <f ca="1">+IF(AND(ISNUMBER(OFFSET('Water Data'!$H$5,0,10*ROW('Water Data'!H177))),'Data Summary'!CH183="Yes"),100-OFFSET('Water Data'!$H$5,0,10*ROW('Water Data'!H177)),NA())</f>
        <v>#N/A</v>
      </c>
      <c r="T183" s="119" t="e">
        <f ca="1">+IF(AND(ISNUMBER(OFFSET('Water Data'!$H$7,0,10*ROW('Water Data'!H177))),'Data Summary'!CI183="Yes"),OFFSET('Water Data'!$H$7,0,10*ROW('Water Data'!H177)),NA())</f>
        <v>#N/A</v>
      </c>
      <c r="U183" s="119" t="e">
        <f ca="1">+IF(AND(ISNUMBER(OFFSET('Water Data'!$H$10,0,10*ROW('Water Data'!H177))),'Data Summary'!CJ183="Yes"),OFFSET('Water Data'!$H$10,0,10*ROW('Water Data'!H177)),NA())</f>
        <v>#N/A</v>
      </c>
      <c r="V183" s="120" t="e">
        <f ca="1">+IF(AND(ISNUMBER(OFFSET('Sanitation Data'!$C$5,0,10*ROW('Sanitation Data'!C177))),'Data Summary'!CK183="Yes"),100-OFFSET('Sanitation Data'!$C$5,0,10*ROW('Sanitation Data'!C177)),NA())</f>
        <v>#N/A</v>
      </c>
      <c r="W183" s="120" t="e">
        <f ca="1">+IF(AND(ISNUMBER(OFFSET('Sanitation Data'!$C$7,0,10*ROW('Sanitation Data'!C177))),'Data Summary'!CL183="Yes"),OFFSET('Sanitation Data'!$C$7,0,10*ROW('Sanitation Data'!C177)),NA())</f>
        <v>#N/A</v>
      </c>
      <c r="X183" s="120" t="e">
        <f ca="1">+IF(AND(ISNUMBER(OFFSET('Sanitation Data'!$C$11,0,10*ROW('Sanitation Data'!C177))),'Data Summary'!CM183="Yes"),OFFSET('Sanitation Data'!$C$11,0,10*ROW('Sanitation Data'!C177)),NA())</f>
        <v>#N/A</v>
      </c>
      <c r="Y183" s="120" t="e">
        <f ca="1">+IF(AND(ISNUMBER(OFFSET('Sanitation Data'!$C$12,0,10*ROW('Sanitation Data'!C177))),'Data Summary'!CN183="Yes"),OFFSET('Sanitation Data'!$C$12,0,10*ROW('Sanitation Data'!C177)),NA())</f>
        <v>#N/A</v>
      </c>
      <c r="Z183" s="120" t="e">
        <f ca="1">+IF(AND(ISNUMBER(OFFSET('Sanitation Data'!$C$13,0,10*ROW('Sanitation Data'!C177))),'Data Summary'!CO183="Yes"),OFFSET('Sanitation Data'!$C$13,0,10*ROW('Sanitation Data'!C177)),NA())</f>
        <v>#N/A</v>
      </c>
      <c r="AA183" s="120" t="e">
        <f ca="1">+IF(AND(ISNUMBER(OFFSET('Sanitation Data'!$D$5,0,10*ROW('Sanitation Data'!D177))),'Data Summary'!CP183="Yes"),100-OFFSET('Sanitation Data'!$D$5,0,10*ROW('Sanitation Data'!D177)),NA())</f>
        <v>#N/A</v>
      </c>
      <c r="AB183" s="120" t="e">
        <f ca="1">+IF(AND(ISNUMBER(OFFSET('Sanitation Data'!$D$7,0,10*ROW('Sanitation Data'!D177))),'Data Summary'!CQ183="Yes"),OFFSET('Sanitation Data'!$D$7,0,10*ROW('Sanitation Data'!D177)),NA())</f>
        <v>#N/A</v>
      </c>
      <c r="AC183" s="120" t="e">
        <f ca="1">+IF(AND(ISNUMBER(OFFSET('Sanitation Data'!$D$11,0,10*ROW('Sanitation Data'!D177))),'Data Summary'!CR183="Yes"),OFFSET('Sanitation Data'!$D$11,0,10*ROW('Sanitation Data'!D177)),NA())</f>
        <v>#N/A</v>
      </c>
      <c r="AD183" s="120" t="e">
        <f ca="1">+IF(AND(ISNUMBER(OFFSET('Sanitation Data'!$D$12,0,10*ROW('Sanitation Data'!D177))),'Data Summary'!CS183="Yes"),OFFSET('Sanitation Data'!$D$12,0,10*ROW('Sanitation Data'!D177)),NA())</f>
        <v>#N/A</v>
      </c>
      <c r="AE183" s="120" t="e">
        <f ca="1">+IF(AND(ISNUMBER(OFFSET('Sanitation Data'!$D$13,0,10*ROW('Sanitation Data'!D177))),'Data Summary'!CT183="Yes"),OFFSET('Sanitation Data'!$D$13,0,10*ROW('Sanitation Data'!D177)),NA())</f>
        <v>#N/A</v>
      </c>
      <c r="AF183" s="120" t="e">
        <f ca="1">+IF(AND(ISNUMBER(OFFSET('Sanitation Data'!$E$5,0,10*ROW('Sanitation Data'!E177))),'Data Summary'!CU183="Yes"),100-OFFSET('Sanitation Data'!$E$5,0,10*ROW('Sanitation Data'!E177)),NA())</f>
        <v>#N/A</v>
      </c>
      <c r="AG183" s="120" t="e">
        <f ca="1">+IF(AND(ISNUMBER(OFFSET('Sanitation Data'!$E$7,0,10*ROW('Sanitation Data'!E177))),'Data Summary'!CV183="Yes"),OFFSET('Sanitation Data'!$E$7,0,10*ROW('Sanitation Data'!E177)),NA())</f>
        <v>#N/A</v>
      </c>
      <c r="AH183" s="120" t="e">
        <f ca="1">+IF(AND(ISNUMBER(OFFSET('Sanitation Data'!$E$11,0,10*ROW('Sanitation Data'!E177))),'Data Summary'!CW183="Yes"),OFFSET('Sanitation Data'!$E$11,0,10*ROW('Sanitation Data'!E177)),NA())</f>
        <v>#N/A</v>
      </c>
      <c r="AI183" s="120" t="e">
        <f ca="1">+IF(AND(ISNUMBER(OFFSET('Sanitation Data'!$E$12,0,10*ROW('Sanitation Data'!E177))),'Data Summary'!CX183="Yes"),OFFSET('Sanitation Data'!$E$12,0,10*ROW('Sanitation Data'!E177)),NA())</f>
        <v>#N/A</v>
      </c>
      <c r="AJ183" s="120" t="e">
        <f ca="1">+IF(AND(ISNUMBER(OFFSET('Sanitation Data'!$E$13,0,10*ROW('Sanitation Data'!E177))),'Data Summary'!CY183="Yes"),OFFSET('Sanitation Data'!$E$13,0,10*ROW('Sanitation Data'!E177)),NA())</f>
        <v>#N/A</v>
      </c>
      <c r="AK183" s="120" t="e">
        <f ca="1">+IF(AND(ISNUMBER(OFFSET('Sanitation Data'!$F$5,0,10*ROW('Sanitation Data'!F177))),'Data Summary'!CZ183="Yes"),100-OFFSET('Sanitation Data'!$F$5,0,10*ROW('Sanitation Data'!F177)),NA())</f>
        <v>#N/A</v>
      </c>
      <c r="AL183" s="120" t="e">
        <f ca="1">+IF(AND(ISNUMBER(OFFSET('Sanitation Data'!$F$7,0,10*ROW('Sanitation Data'!F177))),'Data Summary'!DA183="Yes"),OFFSET('Sanitation Data'!$F$7,0,10*ROW('Sanitation Data'!F177)),NA())</f>
        <v>#N/A</v>
      </c>
      <c r="AM183" s="120" t="e">
        <f ca="1">+IF(AND(ISNUMBER(OFFSET('Sanitation Data'!$F$11,0,10*ROW('Sanitation Data'!F177))),'Data Summary'!DB183="Yes"),OFFSET('Sanitation Data'!$F$11,0,10*ROW('Sanitation Data'!F177)),NA())</f>
        <v>#N/A</v>
      </c>
      <c r="AN183" s="120" t="e">
        <f ca="1">+IF(AND(ISNUMBER(OFFSET('Sanitation Data'!$F$12,0,10*ROW('Sanitation Data'!F177))),'Data Summary'!DC183="Yes"),OFFSET('Sanitation Data'!$F$12,0,10*ROW('Sanitation Data'!F177)),NA())</f>
        <v>#N/A</v>
      </c>
      <c r="AO183" s="120" t="e">
        <f ca="1">+IF(AND(ISNUMBER(OFFSET('Sanitation Data'!$F$13,0,10*ROW('Sanitation Data'!F177))),'Data Summary'!DD183="Yes"),OFFSET('Sanitation Data'!$F$13,0,10*ROW('Sanitation Data'!F177)),NA())</f>
        <v>#N/A</v>
      </c>
      <c r="AP183" s="120" t="e">
        <f ca="1">+IF(AND(ISNUMBER(OFFSET('Sanitation Data'!$G$5,0,10*ROW('Sanitation Data'!G177))),'Data Summary'!DE183="Yes"),100-OFFSET('Sanitation Data'!$G$5,0,10*ROW('Sanitation Data'!G177)),NA())</f>
        <v>#N/A</v>
      </c>
      <c r="AQ183" s="120" t="e">
        <f ca="1">+IF(AND(ISNUMBER(OFFSET('Sanitation Data'!$G$7,0,10*ROW('Sanitation Data'!G177))),'Data Summary'!DF183="Yes"),OFFSET('Sanitation Data'!$G$7,0,10*ROW('Sanitation Data'!G177)),NA())</f>
        <v>#N/A</v>
      </c>
      <c r="AR183" s="120" t="e">
        <f ca="1">+IF(AND(ISNUMBER(OFFSET('Sanitation Data'!$G$11,0,10*ROW('Sanitation Data'!G177))),'Data Summary'!DG183="Yes"),OFFSET('Sanitation Data'!$G$11,0,10*ROW('Sanitation Data'!G177)),NA())</f>
        <v>#N/A</v>
      </c>
      <c r="AS183" s="120" t="e">
        <f ca="1">+IF(AND(ISNUMBER(OFFSET('Sanitation Data'!$G$12,0,10*ROW('Sanitation Data'!G177))),'Data Summary'!DH183="Yes"),OFFSET('Sanitation Data'!$G$12,0,10*ROW('Sanitation Data'!G177)),NA())</f>
        <v>#N/A</v>
      </c>
      <c r="AT183" s="120" t="e">
        <f ca="1">+IF(AND(ISNUMBER(OFFSET('Sanitation Data'!$G$13,0,10*ROW('Sanitation Data'!G177))),'Data Summary'!DI183="Yes"),OFFSET('Sanitation Data'!$G$13,0,10*ROW('Sanitation Data'!G177)),NA())</f>
        <v>#N/A</v>
      </c>
      <c r="AU183" s="120" t="e">
        <f ca="1">+IF(AND(ISNUMBER(OFFSET('Sanitation Data'!$H$5,0,10*ROW('Sanitation Data'!H177))),'Data Summary'!DJ183="Yes"),100-OFFSET('Sanitation Data'!$H$5,0,10*ROW('Sanitation Data'!H177)),NA())</f>
        <v>#N/A</v>
      </c>
      <c r="AV183" s="120" t="e">
        <f ca="1">+IF(AND(ISNUMBER(OFFSET('Sanitation Data'!$H$7,0,10*ROW('Sanitation Data'!H177))),'Data Summary'!DK183="Yes"),OFFSET('Sanitation Data'!$H$7,0,10*ROW('Sanitation Data'!H177)),NA())</f>
        <v>#N/A</v>
      </c>
      <c r="AW183" s="120" t="e">
        <f ca="1">+IF(AND(ISNUMBER(OFFSET('Sanitation Data'!$H$11,0,10*ROW('Sanitation Data'!H177))),'Data Summary'!DL183="Yes"),OFFSET('Sanitation Data'!$H$11,0,10*ROW('Sanitation Data'!H177)),NA())</f>
        <v>#N/A</v>
      </c>
      <c r="AX183" s="120" t="e">
        <f ca="1">+IF(AND(ISNUMBER(OFFSET('Sanitation Data'!$H$12,0,10*ROW('Sanitation Data'!H177))),'Data Summary'!DM183="Yes"),OFFSET('Sanitation Data'!$H$12,0,10*ROW('Sanitation Data'!H177)),NA())</f>
        <v>#N/A</v>
      </c>
      <c r="AY183" s="120" t="e">
        <f ca="1">+IF(AND(ISNUMBER(OFFSET('Sanitation Data'!$H$13,0,10*ROW('Sanitation Data'!H177))),'Data Summary'!DN183="Yes"),OFFSET('Sanitation Data'!$H$13,0,10*ROW('Sanitation Data'!H177)),NA())</f>
        <v>#N/A</v>
      </c>
      <c r="AZ183" s="121" t="e">
        <f ca="1">+IF(AND(ISNUMBER(OFFSET('Hygiene Data'!$C$6,0,10*ROW('Hygiene Data'!C177))),'Data Summary'!DO183="Yes"),OFFSET('Hygiene Data'!$C$6,0,10*ROW('Hygiene Data'!C177)),NA())</f>
        <v>#N/A</v>
      </c>
      <c r="BA183" s="121" t="e">
        <f ca="1">+IF(AND(ISNUMBER(OFFSET('Hygiene Data'!$C$8,0,10*ROW('Hygiene Data'!C177))),'Data Summary'!DP183="Yes"),OFFSET('Hygiene Data'!$C$8,0,10*ROW('Hygiene Data'!C177)),NA())</f>
        <v>#N/A</v>
      </c>
      <c r="BB183" s="121" t="e">
        <f ca="1">+IF(AND(ISNUMBER(OFFSET('Hygiene Data'!$C$10,0,10*ROW('Hygiene Data'!C177))),'Data Summary'!DQ183="Yes"),OFFSET('Hygiene Data'!$C$10,0,10*ROW('Hygiene Data'!C177)),NA())</f>
        <v>#N/A</v>
      </c>
      <c r="BC183" s="121" t="e">
        <f ca="1">+IF(AND(ISNUMBER(OFFSET('Hygiene Data'!$D$6,0,10*ROW('Hygiene Data'!D177))),'Data Summary'!DR183="Yes"),OFFSET('Hygiene Data'!$D$6,0,10*ROW('Hygiene Data'!D177)),NA())</f>
        <v>#N/A</v>
      </c>
      <c r="BD183" s="121" t="e">
        <f ca="1">+IF(AND(ISNUMBER(OFFSET('Hygiene Data'!$D$8,0,10*ROW('Hygiene Data'!D177))),'Data Summary'!DS183="Yes"),OFFSET('Hygiene Data'!$D$8,0,10*ROW('Hygiene Data'!D177)),NA())</f>
        <v>#N/A</v>
      </c>
      <c r="BE183" s="121" t="e">
        <f ca="1">+IF(AND(ISNUMBER(OFFSET('Hygiene Data'!$D$10,0,10*ROW('Hygiene Data'!D177))),'Data Summary'!DT183="Yes"),OFFSET('Hygiene Data'!$D$10,0,10*ROW('Hygiene Data'!D177)),NA())</f>
        <v>#N/A</v>
      </c>
      <c r="BF183" s="121" t="e">
        <f ca="1">+IF(AND(ISNUMBER(OFFSET('Hygiene Data'!$E$6,0,10*ROW('Hygiene Data'!E177))),'Data Summary'!DU183="Yes"),OFFSET('Hygiene Data'!$E$6,0,10*ROW('Hygiene Data'!E177)),NA())</f>
        <v>#N/A</v>
      </c>
      <c r="BG183" s="121" t="e">
        <f ca="1">+IF(AND(ISNUMBER(OFFSET('Hygiene Data'!$E$8,0,10*ROW('Hygiene Data'!E177))),'Data Summary'!DV183="Yes"),OFFSET('Hygiene Data'!$E$8,0,10*ROW('Hygiene Data'!E177)),NA())</f>
        <v>#N/A</v>
      </c>
      <c r="BH183" s="121" t="e">
        <f ca="1">+IF(AND(ISNUMBER(OFFSET('Hygiene Data'!$E$10,0,10*ROW('Hygiene Data'!E177))),'Data Summary'!DW183="Yes"),OFFSET('Hygiene Data'!$E$10,0,10*ROW('Hygiene Data'!E177)),NA())</f>
        <v>#N/A</v>
      </c>
      <c r="BI183" s="121" t="e">
        <f ca="1">+IF(AND(ISNUMBER(OFFSET('Hygiene Data'!$F$6,0,10*ROW('Hygiene Data'!F177))),'Data Summary'!DX183="Yes"),OFFSET('Hygiene Data'!$F$6,0,10*ROW('Hygiene Data'!F177)),NA())</f>
        <v>#N/A</v>
      </c>
      <c r="BJ183" s="121" t="e">
        <f ca="1">+IF(AND(ISNUMBER(OFFSET('Hygiene Data'!$F$8,0,10*ROW('Hygiene Data'!F177))),'Data Summary'!DY183="Yes"),OFFSET('Hygiene Data'!$F$8,0,10*ROW('Hygiene Data'!F177)),NA())</f>
        <v>#N/A</v>
      </c>
      <c r="BK183" s="121" t="e">
        <f ca="1">+IF(AND(ISNUMBER(OFFSET('Hygiene Data'!$F$10,0,10*ROW('Hygiene Data'!F177))),'Data Summary'!DZ183="Yes"),OFFSET('Hygiene Data'!$F$10,0,10*ROW('Hygiene Data'!F177)),NA())</f>
        <v>#N/A</v>
      </c>
      <c r="BL183" s="121" t="e">
        <f ca="1">+IF(AND(ISNUMBER(OFFSET('Hygiene Data'!$G$6,0,10*ROW('Hygiene Data'!G177))),'Data Summary'!EA183="Yes"),OFFSET('Hygiene Data'!$G$6,0,10*ROW('Hygiene Data'!G177)),NA())</f>
        <v>#N/A</v>
      </c>
      <c r="BM183" s="121" t="e">
        <f ca="1">+IF(AND(ISNUMBER(OFFSET('Hygiene Data'!$G$8,0,10*ROW('Hygiene Data'!G177))),'Data Summary'!EB183="Yes"),OFFSET('Hygiene Data'!$G$8,0,10*ROW('Hygiene Data'!G177)),NA())</f>
        <v>#N/A</v>
      </c>
      <c r="BN183" s="121" t="e">
        <f ca="1">+IF(AND(ISNUMBER(OFFSET('Hygiene Data'!$G$10,0,10*ROW('Hygiene Data'!G177))),'Data Summary'!EC183="Yes"),OFFSET('Hygiene Data'!$G$10,0,10*ROW('Hygiene Data'!G177)),NA())</f>
        <v>#N/A</v>
      </c>
      <c r="BO183" s="121" t="e">
        <f ca="1">+IF(AND(ISNUMBER(OFFSET('Hygiene Data'!$H$6,0,10*ROW('Hygiene Data'!H177))),'Data Summary'!ED183="Yes"),OFFSET('Hygiene Data'!$H$6,0,10*ROW('Hygiene Data'!H177)),NA())</f>
        <v>#N/A</v>
      </c>
      <c r="BP183" s="121" t="e">
        <f ca="1">+IF(AND(ISNUMBER(OFFSET('Hygiene Data'!$H$8,0,10*ROW('Hygiene Data'!H177))),'Data Summary'!EE183="Yes"),OFFSET('Hygiene Data'!$H$8,0,10*ROW('Hygiene Data'!H177)),NA())</f>
        <v>#N/A</v>
      </c>
      <c r="BQ183" s="121" t="e">
        <f ca="1">+IF(AND(ISNUMBER(OFFSET('Hygiene Data'!$H$10,0,10*ROW('Hygiene Data'!H177))),'Data Summary'!EF183="Yes"),OFFSET('Hygiene Data'!$H$10,0,10*ROW('Hygiene Data'!H177)),NA())</f>
        <v>#N/A</v>
      </c>
    </row>
    <row r="184" spans="1:69" x14ac:dyDescent="0.2">
      <c r="A184" s="44" t="e">
        <f ca="1">+IF(OFFSET('Water Data'!$B$1,0,10*ROW('Water Data'!B178))="",NA(),OFFSET('Water Data'!$B$1,0,10*ROW('Water Data'!B178)))</f>
        <v>#N/A</v>
      </c>
      <c r="B184" s="44" t="e">
        <f ca="1">+IF(OFFSET('Water Data'!$A$3,0,10*ROW('Water Data'!A181))="",NA(),OFFSET('Water Data'!$A$3,0,10*ROW('Water Data'!A181)))</f>
        <v>#N/A</v>
      </c>
      <c r="C184" s="44" t="e">
        <f ca="1">+IF(OFFSET('Water Data'!$C$3,0,10*ROW('Water Data'!C181))="",NA(),OFFSET('Water Data'!$C$3,0,10*ROW('Water Data'!C181)))</f>
        <v>#N/A</v>
      </c>
      <c r="D184" s="119" t="e">
        <f ca="1">+IF(AND(ISNUMBER(OFFSET('Water Data'!$C$5,0,10*ROW('Water Data'!C178))),'Data Summary'!BS184="Yes"),100-OFFSET('Water Data'!$C$5,0,10*ROW('Water Data'!C178)),NA())</f>
        <v>#N/A</v>
      </c>
      <c r="E184" s="119" t="e">
        <f ca="1">+IF(AND(ISNUMBER(OFFSET('Water Data'!$C$7,0,10*ROW('Water Data'!C178))),'Data Summary'!BT184="Yes"),OFFSET('Water Data'!$C$7,0,10*ROW('Water Data'!C178)),NA())</f>
        <v>#N/A</v>
      </c>
      <c r="F184" s="119" t="e">
        <f ca="1">+IF(AND(ISNUMBER(OFFSET('Water Data'!$C$10,0,10*ROW('Water Data'!C178))),'Data Summary'!BU184="Yes"),OFFSET('Water Data'!$C$10,0,10*ROW('Water Data'!C178)),NA())</f>
        <v>#N/A</v>
      </c>
      <c r="G184" s="119" t="e">
        <f ca="1">+IF(AND(ISNUMBER(OFFSET('Water Data'!$D$5,0,10*ROW('Water Data'!D178))),'Data Summary'!BV184="Yes"),100-OFFSET('Water Data'!$D$5,0,10*ROW('Water Data'!D178)),NA())</f>
        <v>#N/A</v>
      </c>
      <c r="H184" s="119" t="e">
        <f ca="1">+IF(AND(ISNUMBER(OFFSET('Water Data'!$D$7,0,10*ROW('Water Data'!D178))),'Data Summary'!BW184="Yes"),OFFSET('Water Data'!$D$7,0,10*ROW('Water Data'!D178)),NA())</f>
        <v>#N/A</v>
      </c>
      <c r="I184" s="119" t="e">
        <f ca="1">+IF(AND(ISNUMBER(OFFSET('Water Data'!$D$10,0,10*ROW('Water Data'!D178))),'Data Summary'!BX184="Yes"),OFFSET('Water Data'!$D$10,0,10*ROW('Water Data'!D178)),NA())</f>
        <v>#N/A</v>
      </c>
      <c r="J184" s="119" t="e">
        <f ca="1">+IF(AND(ISNUMBER(OFFSET('Water Data'!$E$5,0,10*ROW('Water Data'!E178))),'Data Summary'!BY184="Yes"),100-OFFSET('Water Data'!$E$5,0,10*ROW('Water Data'!E178)),NA())</f>
        <v>#N/A</v>
      </c>
      <c r="K184" s="119" t="e">
        <f ca="1">+IF(AND(ISNUMBER(OFFSET('Water Data'!$E$7,0,10*ROW('Water Data'!E178))),'Data Summary'!BZ184="Yes"),OFFSET('Water Data'!$E$7,0,10*ROW('Water Data'!E178)),NA())</f>
        <v>#N/A</v>
      </c>
      <c r="L184" s="119" t="e">
        <f ca="1">+IF(AND(ISNUMBER(OFFSET('Water Data'!$E$10,0,10*ROW('Water Data'!E178))),'Data Summary'!CA184="Yes"),OFFSET('Water Data'!$E$10,0,10*ROW('Water Data'!E178)),NA())</f>
        <v>#N/A</v>
      </c>
      <c r="M184" s="119" t="e">
        <f ca="1">+IF(AND(ISNUMBER(OFFSET('Water Data'!$F$5,0,10*ROW('Water Data'!F178))),'Data Summary'!CB184="Yes"),100-OFFSET('Water Data'!$F$5,0,10*ROW('Water Data'!F178)),NA())</f>
        <v>#N/A</v>
      </c>
      <c r="N184" s="119" t="e">
        <f ca="1">+IF(AND(ISNUMBER(OFFSET('Water Data'!$F$7,0,10*ROW('Water Data'!F178))),'Data Summary'!CC184="Yes"),OFFSET('Water Data'!$F$7,0,10*ROW('Water Data'!F178)),NA())</f>
        <v>#N/A</v>
      </c>
      <c r="O184" s="119" t="e">
        <f ca="1">+IF(AND(ISNUMBER(OFFSET('Water Data'!$F$10,0,10*ROW('Water Data'!F178))),'Data Summary'!CD184="Yes"),OFFSET('Water Data'!$F$10,0,10*ROW('Water Data'!F178)),NA())</f>
        <v>#N/A</v>
      </c>
      <c r="P184" s="119" t="e">
        <f ca="1">+IF(AND(ISNUMBER(OFFSET('Water Data'!$G$5,0,10*ROW('Water Data'!G178))),'Data Summary'!CE184="Yes"),100-OFFSET('Water Data'!$G$5,0,10*ROW('Water Data'!G178)),NA())</f>
        <v>#N/A</v>
      </c>
      <c r="Q184" s="119" t="e">
        <f ca="1">+IF(AND(ISNUMBER(OFFSET('Water Data'!$G$7,0,10*ROW('Water Data'!G178))),'Data Summary'!CF184="Yes"),OFFSET('Water Data'!$G$7,0,10*ROW('Water Data'!G178)),NA())</f>
        <v>#N/A</v>
      </c>
      <c r="R184" s="119" t="e">
        <f ca="1">+IF(AND(ISNUMBER(OFFSET('Water Data'!$G$10,0,10*ROW('Water Data'!G178))),'Data Summary'!CG184="Yes"),OFFSET('Water Data'!$G$10,0,10*ROW('Water Data'!G178)),NA())</f>
        <v>#N/A</v>
      </c>
      <c r="S184" s="119" t="e">
        <f ca="1">+IF(AND(ISNUMBER(OFFSET('Water Data'!$H$5,0,10*ROW('Water Data'!H178))),'Data Summary'!CH184="Yes"),100-OFFSET('Water Data'!$H$5,0,10*ROW('Water Data'!H178)),NA())</f>
        <v>#N/A</v>
      </c>
      <c r="T184" s="119" t="e">
        <f ca="1">+IF(AND(ISNUMBER(OFFSET('Water Data'!$H$7,0,10*ROW('Water Data'!H178))),'Data Summary'!CI184="Yes"),OFFSET('Water Data'!$H$7,0,10*ROW('Water Data'!H178)),NA())</f>
        <v>#N/A</v>
      </c>
      <c r="U184" s="119" t="e">
        <f ca="1">+IF(AND(ISNUMBER(OFFSET('Water Data'!$H$10,0,10*ROW('Water Data'!H178))),'Data Summary'!CJ184="Yes"),OFFSET('Water Data'!$H$10,0,10*ROW('Water Data'!H178)),NA())</f>
        <v>#N/A</v>
      </c>
      <c r="V184" s="120" t="e">
        <f ca="1">+IF(AND(ISNUMBER(OFFSET('Sanitation Data'!$C$5,0,10*ROW('Sanitation Data'!C178))),'Data Summary'!CK184="Yes"),100-OFFSET('Sanitation Data'!$C$5,0,10*ROW('Sanitation Data'!C178)),NA())</f>
        <v>#N/A</v>
      </c>
      <c r="W184" s="120" t="e">
        <f ca="1">+IF(AND(ISNUMBER(OFFSET('Sanitation Data'!$C$7,0,10*ROW('Sanitation Data'!C178))),'Data Summary'!CL184="Yes"),OFFSET('Sanitation Data'!$C$7,0,10*ROW('Sanitation Data'!C178)),NA())</f>
        <v>#N/A</v>
      </c>
      <c r="X184" s="120" t="e">
        <f ca="1">+IF(AND(ISNUMBER(OFFSET('Sanitation Data'!$C$11,0,10*ROW('Sanitation Data'!C178))),'Data Summary'!CM184="Yes"),OFFSET('Sanitation Data'!$C$11,0,10*ROW('Sanitation Data'!C178)),NA())</f>
        <v>#N/A</v>
      </c>
      <c r="Y184" s="120" t="e">
        <f ca="1">+IF(AND(ISNUMBER(OFFSET('Sanitation Data'!$C$12,0,10*ROW('Sanitation Data'!C178))),'Data Summary'!CN184="Yes"),OFFSET('Sanitation Data'!$C$12,0,10*ROW('Sanitation Data'!C178)),NA())</f>
        <v>#N/A</v>
      </c>
      <c r="Z184" s="120" t="e">
        <f ca="1">+IF(AND(ISNUMBER(OFFSET('Sanitation Data'!$C$13,0,10*ROW('Sanitation Data'!C178))),'Data Summary'!CO184="Yes"),OFFSET('Sanitation Data'!$C$13,0,10*ROW('Sanitation Data'!C178)),NA())</f>
        <v>#N/A</v>
      </c>
      <c r="AA184" s="120" t="e">
        <f ca="1">+IF(AND(ISNUMBER(OFFSET('Sanitation Data'!$D$5,0,10*ROW('Sanitation Data'!D178))),'Data Summary'!CP184="Yes"),100-OFFSET('Sanitation Data'!$D$5,0,10*ROW('Sanitation Data'!D178)),NA())</f>
        <v>#N/A</v>
      </c>
      <c r="AB184" s="120" t="e">
        <f ca="1">+IF(AND(ISNUMBER(OFFSET('Sanitation Data'!$D$7,0,10*ROW('Sanitation Data'!D178))),'Data Summary'!CQ184="Yes"),OFFSET('Sanitation Data'!$D$7,0,10*ROW('Sanitation Data'!D178)),NA())</f>
        <v>#N/A</v>
      </c>
      <c r="AC184" s="120" t="e">
        <f ca="1">+IF(AND(ISNUMBER(OFFSET('Sanitation Data'!$D$11,0,10*ROW('Sanitation Data'!D178))),'Data Summary'!CR184="Yes"),OFFSET('Sanitation Data'!$D$11,0,10*ROW('Sanitation Data'!D178)),NA())</f>
        <v>#N/A</v>
      </c>
      <c r="AD184" s="120" t="e">
        <f ca="1">+IF(AND(ISNUMBER(OFFSET('Sanitation Data'!$D$12,0,10*ROW('Sanitation Data'!D178))),'Data Summary'!CS184="Yes"),OFFSET('Sanitation Data'!$D$12,0,10*ROW('Sanitation Data'!D178)),NA())</f>
        <v>#N/A</v>
      </c>
      <c r="AE184" s="120" t="e">
        <f ca="1">+IF(AND(ISNUMBER(OFFSET('Sanitation Data'!$D$13,0,10*ROW('Sanitation Data'!D178))),'Data Summary'!CT184="Yes"),OFFSET('Sanitation Data'!$D$13,0,10*ROW('Sanitation Data'!D178)),NA())</f>
        <v>#N/A</v>
      </c>
      <c r="AF184" s="120" t="e">
        <f ca="1">+IF(AND(ISNUMBER(OFFSET('Sanitation Data'!$E$5,0,10*ROW('Sanitation Data'!E178))),'Data Summary'!CU184="Yes"),100-OFFSET('Sanitation Data'!$E$5,0,10*ROW('Sanitation Data'!E178)),NA())</f>
        <v>#N/A</v>
      </c>
      <c r="AG184" s="120" t="e">
        <f ca="1">+IF(AND(ISNUMBER(OFFSET('Sanitation Data'!$E$7,0,10*ROW('Sanitation Data'!E178))),'Data Summary'!CV184="Yes"),OFFSET('Sanitation Data'!$E$7,0,10*ROW('Sanitation Data'!E178)),NA())</f>
        <v>#N/A</v>
      </c>
      <c r="AH184" s="120" t="e">
        <f ca="1">+IF(AND(ISNUMBER(OFFSET('Sanitation Data'!$E$11,0,10*ROW('Sanitation Data'!E178))),'Data Summary'!CW184="Yes"),OFFSET('Sanitation Data'!$E$11,0,10*ROW('Sanitation Data'!E178)),NA())</f>
        <v>#N/A</v>
      </c>
      <c r="AI184" s="120" t="e">
        <f ca="1">+IF(AND(ISNUMBER(OFFSET('Sanitation Data'!$E$12,0,10*ROW('Sanitation Data'!E178))),'Data Summary'!CX184="Yes"),OFFSET('Sanitation Data'!$E$12,0,10*ROW('Sanitation Data'!E178)),NA())</f>
        <v>#N/A</v>
      </c>
      <c r="AJ184" s="120" t="e">
        <f ca="1">+IF(AND(ISNUMBER(OFFSET('Sanitation Data'!$E$13,0,10*ROW('Sanitation Data'!E178))),'Data Summary'!CY184="Yes"),OFFSET('Sanitation Data'!$E$13,0,10*ROW('Sanitation Data'!E178)),NA())</f>
        <v>#N/A</v>
      </c>
      <c r="AK184" s="120" t="e">
        <f ca="1">+IF(AND(ISNUMBER(OFFSET('Sanitation Data'!$F$5,0,10*ROW('Sanitation Data'!F178))),'Data Summary'!CZ184="Yes"),100-OFFSET('Sanitation Data'!$F$5,0,10*ROW('Sanitation Data'!F178)),NA())</f>
        <v>#N/A</v>
      </c>
      <c r="AL184" s="120" t="e">
        <f ca="1">+IF(AND(ISNUMBER(OFFSET('Sanitation Data'!$F$7,0,10*ROW('Sanitation Data'!F178))),'Data Summary'!DA184="Yes"),OFFSET('Sanitation Data'!$F$7,0,10*ROW('Sanitation Data'!F178)),NA())</f>
        <v>#N/A</v>
      </c>
      <c r="AM184" s="120" t="e">
        <f ca="1">+IF(AND(ISNUMBER(OFFSET('Sanitation Data'!$F$11,0,10*ROW('Sanitation Data'!F178))),'Data Summary'!DB184="Yes"),OFFSET('Sanitation Data'!$F$11,0,10*ROW('Sanitation Data'!F178)),NA())</f>
        <v>#N/A</v>
      </c>
      <c r="AN184" s="120" t="e">
        <f ca="1">+IF(AND(ISNUMBER(OFFSET('Sanitation Data'!$F$12,0,10*ROW('Sanitation Data'!F178))),'Data Summary'!DC184="Yes"),OFFSET('Sanitation Data'!$F$12,0,10*ROW('Sanitation Data'!F178)),NA())</f>
        <v>#N/A</v>
      </c>
      <c r="AO184" s="120" t="e">
        <f ca="1">+IF(AND(ISNUMBER(OFFSET('Sanitation Data'!$F$13,0,10*ROW('Sanitation Data'!F178))),'Data Summary'!DD184="Yes"),OFFSET('Sanitation Data'!$F$13,0,10*ROW('Sanitation Data'!F178)),NA())</f>
        <v>#N/A</v>
      </c>
      <c r="AP184" s="120" t="e">
        <f ca="1">+IF(AND(ISNUMBER(OFFSET('Sanitation Data'!$G$5,0,10*ROW('Sanitation Data'!G178))),'Data Summary'!DE184="Yes"),100-OFFSET('Sanitation Data'!$G$5,0,10*ROW('Sanitation Data'!G178)),NA())</f>
        <v>#N/A</v>
      </c>
      <c r="AQ184" s="120" t="e">
        <f ca="1">+IF(AND(ISNUMBER(OFFSET('Sanitation Data'!$G$7,0,10*ROW('Sanitation Data'!G178))),'Data Summary'!DF184="Yes"),OFFSET('Sanitation Data'!$G$7,0,10*ROW('Sanitation Data'!G178)),NA())</f>
        <v>#N/A</v>
      </c>
      <c r="AR184" s="120" t="e">
        <f ca="1">+IF(AND(ISNUMBER(OFFSET('Sanitation Data'!$G$11,0,10*ROW('Sanitation Data'!G178))),'Data Summary'!DG184="Yes"),OFFSET('Sanitation Data'!$G$11,0,10*ROW('Sanitation Data'!G178)),NA())</f>
        <v>#N/A</v>
      </c>
      <c r="AS184" s="120" t="e">
        <f ca="1">+IF(AND(ISNUMBER(OFFSET('Sanitation Data'!$G$12,0,10*ROW('Sanitation Data'!G178))),'Data Summary'!DH184="Yes"),OFFSET('Sanitation Data'!$G$12,0,10*ROW('Sanitation Data'!G178)),NA())</f>
        <v>#N/A</v>
      </c>
      <c r="AT184" s="120" t="e">
        <f ca="1">+IF(AND(ISNUMBER(OFFSET('Sanitation Data'!$G$13,0,10*ROW('Sanitation Data'!G178))),'Data Summary'!DI184="Yes"),OFFSET('Sanitation Data'!$G$13,0,10*ROW('Sanitation Data'!G178)),NA())</f>
        <v>#N/A</v>
      </c>
      <c r="AU184" s="120" t="e">
        <f ca="1">+IF(AND(ISNUMBER(OFFSET('Sanitation Data'!$H$5,0,10*ROW('Sanitation Data'!H178))),'Data Summary'!DJ184="Yes"),100-OFFSET('Sanitation Data'!$H$5,0,10*ROW('Sanitation Data'!H178)),NA())</f>
        <v>#N/A</v>
      </c>
      <c r="AV184" s="120" t="e">
        <f ca="1">+IF(AND(ISNUMBER(OFFSET('Sanitation Data'!$H$7,0,10*ROW('Sanitation Data'!H178))),'Data Summary'!DK184="Yes"),OFFSET('Sanitation Data'!$H$7,0,10*ROW('Sanitation Data'!H178)),NA())</f>
        <v>#N/A</v>
      </c>
      <c r="AW184" s="120" t="e">
        <f ca="1">+IF(AND(ISNUMBER(OFFSET('Sanitation Data'!$H$11,0,10*ROW('Sanitation Data'!H178))),'Data Summary'!DL184="Yes"),OFFSET('Sanitation Data'!$H$11,0,10*ROW('Sanitation Data'!H178)),NA())</f>
        <v>#N/A</v>
      </c>
      <c r="AX184" s="120" t="e">
        <f ca="1">+IF(AND(ISNUMBER(OFFSET('Sanitation Data'!$H$12,0,10*ROW('Sanitation Data'!H178))),'Data Summary'!DM184="Yes"),OFFSET('Sanitation Data'!$H$12,0,10*ROW('Sanitation Data'!H178)),NA())</f>
        <v>#N/A</v>
      </c>
      <c r="AY184" s="120" t="e">
        <f ca="1">+IF(AND(ISNUMBER(OFFSET('Sanitation Data'!$H$13,0,10*ROW('Sanitation Data'!H178))),'Data Summary'!DN184="Yes"),OFFSET('Sanitation Data'!$H$13,0,10*ROW('Sanitation Data'!H178)),NA())</f>
        <v>#N/A</v>
      </c>
      <c r="AZ184" s="121" t="e">
        <f ca="1">+IF(AND(ISNUMBER(OFFSET('Hygiene Data'!$C$6,0,10*ROW('Hygiene Data'!C178))),'Data Summary'!DO184="Yes"),OFFSET('Hygiene Data'!$C$6,0,10*ROW('Hygiene Data'!C178)),NA())</f>
        <v>#N/A</v>
      </c>
      <c r="BA184" s="121" t="e">
        <f ca="1">+IF(AND(ISNUMBER(OFFSET('Hygiene Data'!$C$8,0,10*ROW('Hygiene Data'!C178))),'Data Summary'!DP184="Yes"),OFFSET('Hygiene Data'!$C$8,0,10*ROW('Hygiene Data'!C178)),NA())</f>
        <v>#N/A</v>
      </c>
      <c r="BB184" s="121" t="e">
        <f ca="1">+IF(AND(ISNUMBER(OFFSET('Hygiene Data'!$C$10,0,10*ROW('Hygiene Data'!C178))),'Data Summary'!DQ184="Yes"),OFFSET('Hygiene Data'!$C$10,0,10*ROW('Hygiene Data'!C178)),NA())</f>
        <v>#N/A</v>
      </c>
      <c r="BC184" s="121" t="e">
        <f ca="1">+IF(AND(ISNUMBER(OFFSET('Hygiene Data'!$D$6,0,10*ROW('Hygiene Data'!D178))),'Data Summary'!DR184="Yes"),OFFSET('Hygiene Data'!$D$6,0,10*ROW('Hygiene Data'!D178)),NA())</f>
        <v>#N/A</v>
      </c>
      <c r="BD184" s="121" t="e">
        <f ca="1">+IF(AND(ISNUMBER(OFFSET('Hygiene Data'!$D$8,0,10*ROW('Hygiene Data'!D178))),'Data Summary'!DS184="Yes"),OFFSET('Hygiene Data'!$D$8,0,10*ROW('Hygiene Data'!D178)),NA())</f>
        <v>#N/A</v>
      </c>
      <c r="BE184" s="121" t="e">
        <f ca="1">+IF(AND(ISNUMBER(OFFSET('Hygiene Data'!$D$10,0,10*ROW('Hygiene Data'!D178))),'Data Summary'!DT184="Yes"),OFFSET('Hygiene Data'!$D$10,0,10*ROW('Hygiene Data'!D178)),NA())</f>
        <v>#N/A</v>
      </c>
      <c r="BF184" s="121" t="e">
        <f ca="1">+IF(AND(ISNUMBER(OFFSET('Hygiene Data'!$E$6,0,10*ROW('Hygiene Data'!E178))),'Data Summary'!DU184="Yes"),OFFSET('Hygiene Data'!$E$6,0,10*ROW('Hygiene Data'!E178)),NA())</f>
        <v>#N/A</v>
      </c>
      <c r="BG184" s="121" t="e">
        <f ca="1">+IF(AND(ISNUMBER(OFFSET('Hygiene Data'!$E$8,0,10*ROW('Hygiene Data'!E178))),'Data Summary'!DV184="Yes"),OFFSET('Hygiene Data'!$E$8,0,10*ROW('Hygiene Data'!E178)),NA())</f>
        <v>#N/A</v>
      </c>
      <c r="BH184" s="121" t="e">
        <f ca="1">+IF(AND(ISNUMBER(OFFSET('Hygiene Data'!$E$10,0,10*ROW('Hygiene Data'!E178))),'Data Summary'!DW184="Yes"),OFFSET('Hygiene Data'!$E$10,0,10*ROW('Hygiene Data'!E178)),NA())</f>
        <v>#N/A</v>
      </c>
      <c r="BI184" s="121" t="e">
        <f ca="1">+IF(AND(ISNUMBER(OFFSET('Hygiene Data'!$F$6,0,10*ROW('Hygiene Data'!F178))),'Data Summary'!DX184="Yes"),OFFSET('Hygiene Data'!$F$6,0,10*ROW('Hygiene Data'!F178)),NA())</f>
        <v>#N/A</v>
      </c>
      <c r="BJ184" s="121" t="e">
        <f ca="1">+IF(AND(ISNUMBER(OFFSET('Hygiene Data'!$F$8,0,10*ROW('Hygiene Data'!F178))),'Data Summary'!DY184="Yes"),OFFSET('Hygiene Data'!$F$8,0,10*ROW('Hygiene Data'!F178)),NA())</f>
        <v>#N/A</v>
      </c>
      <c r="BK184" s="121" t="e">
        <f ca="1">+IF(AND(ISNUMBER(OFFSET('Hygiene Data'!$F$10,0,10*ROW('Hygiene Data'!F178))),'Data Summary'!DZ184="Yes"),OFFSET('Hygiene Data'!$F$10,0,10*ROW('Hygiene Data'!F178)),NA())</f>
        <v>#N/A</v>
      </c>
      <c r="BL184" s="121" t="e">
        <f ca="1">+IF(AND(ISNUMBER(OFFSET('Hygiene Data'!$G$6,0,10*ROW('Hygiene Data'!G178))),'Data Summary'!EA184="Yes"),OFFSET('Hygiene Data'!$G$6,0,10*ROW('Hygiene Data'!G178)),NA())</f>
        <v>#N/A</v>
      </c>
      <c r="BM184" s="121" t="e">
        <f ca="1">+IF(AND(ISNUMBER(OFFSET('Hygiene Data'!$G$8,0,10*ROW('Hygiene Data'!G178))),'Data Summary'!EB184="Yes"),OFFSET('Hygiene Data'!$G$8,0,10*ROW('Hygiene Data'!G178)),NA())</f>
        <v>#N/A</v>
      </c>
      <c r="BN184" s="121" t="e">
        <f ca="1">+IF(AND(ISNUMBER(OFFSET('Hygiene Data'!$G$10,0,10*ROW('Hygiene Data'!G178))),'Data Summary'!EC184="Yes"),OFFSET('Hygiene Data'!$G$10,0,10*ROW('Hygiene Data'!G178)),NA())</f>
        <v>#N/A</v>
      </c>
      <c r="BO184" s="121" t="e">
        <f ca="1">+IF(AND(ISNUMBER(OFFSET('Hygiene Data'!$H$6,0,10*ROW('Hygiene Data'!H178))),'Data Summary'!ED184="Yes"),OFFSET('Hygiene Data'!$H$6,0,10*ROW('Hygiene Data'!H178)),NA())</f>
        <v>#N/A</v>
      </c>
      <c r="BP184" s="121" t="e">
        <f ca="1">+IF(AND(ISNUMBER(OFFSET('Hygiene Data'!$H$8,0,10*ROW('Hygiene Data'!H178))),'Data Summary'!EE184="Yes"),OFFSET('Hygiene Data'!$H$8,0,10*ROW('Hygiene Data'!H178)),NA())</f>
        <v>#N/A</v>
      </c>
      <c r="BQ184" s="121" t="e">
        <f ca="1">+IF(AND(ISNUMBER(OFFSET('Hygiene Data'!$H$10,0,10*ROW('Hygiene Data'!H178))),'Data Summary'!EF184="Yes"),OFFSET('Hygiene Data'!$H$10,0,10*ROW('Hygiene Data'!H178)),NA())</f>
        <v>#N/A</v>
      </c>
    </row>
    <row r="185" spans="1:69" x14ac:dyDescent="0.2">
      <c r="A185" s="44" t="e">
        <f ca="1">+IF(OFFSET('Water Data'!$B$1,0,10*ROW('Water Data'!B179))="",NA(),OFFSET('Water Data'!$B$1,0,10*ROW('Water Data'!B179)))</f>
        <v>#N/A</v>
      </c>
      <c r="B185" s="44" t="e">
        <f ca="1">+IF(OFFSET('Water Data'!$A$3,0,10*ROW('Water Data'!A182))="",NA(),OFFSET('Water Data'!$A$3,0,10*ROW('Water Data'!A182)))</f>
        <v>#N/A</v>
      </c>
      <c r="C185" s="44" t="e">
        <f ca="1">+IF(OFFSET('Water Data'!$C$3,0,10*ROW('Water Data'!C182))="",NA(),OFFSET('Water Data'!$C$3,0,10*ROW('Water Data'!C182)))</f>
        <v>#N/A</v>
      </c>
      <c r="D185" s="119" t="e">
        <f ca="1">+IF(AND(ISNUMBER(OFFSET('Water Data'!$C$5,0,10*ROW('Water Data'!C179))),'Data Summary'!BS185="Yes"),100-OFFSET('Water Data'!$C$5,0,10*ROW('Water Data'!C179)),NA())</f>
        <v>#N/A</v>
      </c>
      <c r="E185" s="119" t="e">
        <f ca="1">+IF(AND(ISNUMBER(OFFSET('Water Data'!$C$7,0,10*ROW('Water Data'!C179))),'Data Summary'!BT185="Yes"),OFFSET('Water Data'!$C$7,0,10*ROW('Water Data'!C179)),NA())</f>
        <v>#N/A</v>
      </c>
      <c r="F185" s="119" t="e">
        <f ca="1">+IF(AND(ISNUMBER(OFFSET('Water Data'!$C$10,0,10*ROW('Water Data'!C179))),'Data Summary'!BU185="Yes"),OFFSET('Water Data'!$C$10,0,10*ROW('Water Data'!C179)),NA())</f>
        <v>#N/A</v>
      </c>
      <c r="G185" s="119" t="e">
        <f ca="1">+IF(AND(ISNUMBER(OFFSET('Water Data'!$D$5,0,10*ROW('Water Data'!D179))),'Data Summary'!BV185="Yes"),100-OFFSET('Water Data'!$D$5,0,10*ROW('Water Data'!D179)),NA())</f>
        <v>#N/A</v>
      </c>
      <c r="H185" s="119" t="e">
        <f ca="1">+IF(AND(ISNUMBER(OFFSET('Water Data'!$D$7,0,10*ROW('Water Data'!D179))),'Data Summary'!BW185="Yes"),OFFSET('Water Data'!$D$7,0,10*ROW('Water Data'!D179)),NA())</f>
        <v>#N/A</v>
      </c>
      <c r="I185" s="119" t="e">
        <f ca="1">+IF(AND(ISNUMBER(OFFSET('Water Data'!$D$10,0,10*ROW('Water Data'!D179))),'Data Summary'!BX185="Yes"),OFFSET('Water Data'!$D$10,0,10*ROW('Water Data'!D179)),NA())</f>
        <v>#N/A</v>
      </c>
      <c r="J185" s="119" t="e">
        <f ca="1">+IF(AND(ISNUMBER(OFFSET('Water Data'!$E$5,0,10*ROW('Water Data'!E179))),'Data Summary'!BY185="Yes"),100-OFFSET('Water Data'!$E$5,0,10*ROW('Water Data'!E179)),NA())</f>
        <v>#N/A</v>
      </c>
      <c r="K185" s="119" t="e">
        <f ca="1">+IF(AND(ISNUMBER(OFFSET('Water Data'!$E$7,0,10*ROW('Water Data'!E179))),'Data Summary'!BZ185="Yes"),OFFSET('Water Data'!$E$7,0,10*ROW('Water Data'!E179)),NA())</f>
        <v>#N/A</v>
      </c>
      <c r="L185" s="119" t="e">
        <f ca="1">+IF(AND(ISNUMBER(OFFSET('Water Data'!$E$10,0,10*ROW('Water Data'!E179))),'Data Summary'!CA185="Yes"),OFFSET('Water Data'!$E$10,0,10*ROW('Water Data'!E179)),NA())</f>
        <v>#N/A</v>
      </c>
      <c r="M185" s="119" t="e">
        <f ca="1">+IF(AND(ISNUMBER(OFFSET('Water Data'!$F$5,0,10*ROW('Water Data'!F179))),'Data Summary'!CB185="Yes"),100-OFFSET('Water Data'!$F$5,0,10*ROW('Water Data'!F179)),NA())</f>
        <v>#N/A</v>
      </c>
      <c r="N185" s="119" t="e">
        <f ca="1">+IF(AND(ISNUMBER(OFFSET('Water Data'!$F$7,0,10*ROW('Water Data'!F179))),'Data Summary'!CC185="Yes"),OFFSET('Water Data'!$F$7,0,10*ROW('Water Data'!F179)),NA())</f>
        <v>#N/A</v>
      </c>
      <c r="O185" s="119" t="e">
        <f ca="1">+IF(AND(ISNUMBER(OFFSET('Water Data'!$F$10,0,10*ROW('Water Data'!F179))),'Data Summary'!CD185="Yes"),OFFSET('Water Data'!$F$10,0,10*ROW('Water Data'!F179)),NA())</f>
        <v>#N/A</v>
      </c>
      <c r="P185" s="119" t="e">
        <f ca="1">+IF(AND(ISNUMBER(OFFSET('Water Data'!$G$5,0,10*ROW('Water Data'!G179))),'Data Summary'!CE185="Yes"),100-OFFSET('Water Data'!$G$5,0,10*ROW('Water Data'!G179)),NA())</f>
        <v>#N/A</v>
      </c>
      <c r="Q185" s="119" t="e">
        <f ca="1">+IF(AND(ISNUMBER(OFFSET('Water Data'!$G$7,0,10*ROW('Water Data'!G179))),'Data Summary'!CF185="Yes"),OFFSET('Water Data'!$G$7,0,10*ROW('Water Data'!G179)),NA())</f>
        <v>#N/A</v>
      </c>
      <c r="R185" s="119" t="e">
        <f ca="1">+IF(AND(ISNUMBER(OFFSET('Water Data'!$G$10,0,10*ROW('Water Data'!G179))),'Data Summary'!CG185="Yes"),OFFSET('Water Data'!$G$10,0,10*ROW('Water Data'!G179)),NA())</f>
        <v>#N/A</v>
      </c>
      <c r="S185" s="119" t="e">
        <f ca="1">+IF(AND(ISNUMBER(OFFSET('Water Data'!$H$5,0,10*ROW('Water Data'!H179))),'Data Summary'!CH185="Yes"),100-OFFSET('Water Data'!$H$5,0,10*ROW('Water Data'!H179)),NA())</f>
        <v>#N/A</v>
      </c>
      <c r="T185" s="119" t="e">
        <f ca="1">+IF(AND(ISNUMBER(OFFSET('Water Data'!$H$7,0,10*ROW('Water Data'!H179))),'Data Summary'!CI185="Yes"),OFFSET('Water Data'!$H$7,0,10*ROW('Water Data'!H179)),NA())</f>
        <v>#N/A</v>
      </c>
      <c r="U185" s="119" t="e">
        <f ca="1">+IF(AND(ISNUMBER(OFFSET('Water Data'!$H$10,0,10*ROW('Water Data'!H179))),'Data Summary'!CJ185="Yes"),OFFSET('Water Data'!$H$10,0,10*ROW('Water Data'!H179)),NA())</f>
        <v>#N/A</v>
      </c>
      <c r="V185" s="120" t="e">
        <f ca="1">+IF(AND(ISNUMBER(OFFSET('Sanitation Data'!$C$5,0,10*ROW('Sanitation Data'!C179))),'Data Summary'!CK185="Yes"),100-OFFSET('Sanitation Data'!$C$5,0,10*ROW('Sanitation Data'!C179)),NA())</f>
        <v>#N/A</v>
      </c>
      <c r="W185" s="120" t="e">
        <f ca="1">+IF(AND(ISNUMBER(OFFSET('Sanitation Data'!$C$7,0,10*ROW('Sanitation Data'!C179))),'Data Summary'!CL185="Yes"),OFFSET('Sanitation Data'!$C$7,0,10*ROW('Sanitation Data'!C179)),NA())</f>
        <v>#N/A</v>
      </c>
      <c r="X185" s="120" t="e">
        <f ca="1">+IF(AND(ISNUMBER(OFFSET('Sanitation Data'!$C$11,0,10*ROW('Sanitation Data'!C179))),'Data Summary'!CM185="Yes"),OFFSET('Sanitation Data'!$C$11,0,10*ROW('Sanitation Data'!C179)),NA())</f>
        <v>#N/A</v>
      </c>
      <c r="Y185" s="120" t="e">
        <f ca="1">+IF(AND(ISNUMBER(OFFSET('Sanitation Data'!$C$12,0,10*ROW('Sanitation Data'!C179))),'Data Summary'!CN185="Yes"),OFFSET('Sanitation Data'!$C$12,0,10*ROW('Sanitation Data'!C179)),NA())</f>
        <v>#N/A</v>
      </c>
      <c r="Z185" s="120" t="e">
        <f ca="1">+IF(AND(ISNUMBER(OFFSET('Sanitation Data'!$C$13,0,10*ROW('Sanitation Data'!C179))),'Data Summary'!CO185="Yes"),OFFSET('Sanitation Data'!$C$13,0,10*ROW('Sanitation Data'!C179)),NA())</f>
        <v>#N/A</v>
      </c>
      <c r="AA185" s="120" t="e">
        <f ca="1">+IF(AND(ISNUMBER(OFFSET('Sanitation Data'!$D$5,0,10*ROW('Sanitation Data'!D179))),'Data Summary'!CP185="Yes"),100-OFFSET('Sanitation Data'!$D$5,0,10*ROW('Sanitation Data'!D179)),NA())</f>
        <v>#N/A</v>
      </c>
      <c r="AB185" s="120" t="e">
        <f ca="1">+IF(AND(ISNUMBER(OFFSET('Sanitation Data'!$D$7,0,10*ROW('Sanitation Data'!D179))),'Data Summary'!CQ185="Yes"),OFFSET('Sanitation Data'!$D$7,0,10*ROW('Sanitation Data'!D179)),NA())</f>
        <v>#N/A</v>
      </c>
      <c r="AC185" s="120" t="e">
        <f ca="1">+IF(AND(ISNUMBER(OFFSET('Sanitation Data'!$D$11,0,10*ROW('Sanitation Data'!D179))),'Data Summary'!CR185="Yes"),OFFSET('Sanitation Data'!$D$11,0,10*ROW('Sanitation Data'!D179)),NA())</f>
        <v>#N/A</v>
      </c>
      <c r="AD185" s="120" t="e">
        <f ca="1">+IF(AND(ISNUMBER(OFFSET('Sanitation Data'!$D$12,0,10*ROW('Sanitation Data'!D179))),'Data Summary'!CS185="Yes"),OFFSET('Sanitation Data'!$D$12,0,10*ROW('Sanitation Data'!D179)),NA())</f>
        <v>#N/A</v>
      </c>
      <c r="AE185" s="120" t="e">
        <f ca="1">+IF(AND(ISNUMBER(OFFSET('Sanitation Data'!$D$13,0,10*ROW('Sanitation Data'!D179))),'Data Summary'!CT185="Yes"),OFFSET('Sanitation Data'!$D$13,0,10*ROW('Sanitation Data'!D179)),NA())</f>
        <v>#N/A</v>
      </c>
      <c r="AF185" s="120" t="e">
        <f ca="1">+IF(AND(ISNUMBER(OFFSET('Sanitation Data'!$E$5,0,10*ROW('Sanitation Data'!E179))),'Data Summary'!CU185="Yes"),100-OFFSET('Sanitation Data'!$E$5,0,10*ROW('Sanitation Data'!E179)),NA())</f>
        <v>#N/A</v>
      </c>
      <c r="AG185" s="120" t="e">
        <f ca="1">+IF(AND(ISNUMBER(OFFSET('Sanitation Data'!$E$7,0,10*ROW('Sanitation Data'!E179))),'Data Summary'!CV185="Yes"),OFFSET('Sanitation Data'!$E$7,0,10*ROW('Sanitation Data'!E179)),NA())</f>
        <v>#N/A</v>
      </c>
      <c r="AH185" s="120" t="e">
        <f ca="1">+IF(AND(ISNUMBER(OFFSET('Sanitation Data'!$E$11,0,10*ROW('Sanitation Data'!E179))),'Data Summary'!CW185="Yes"),OFFSET('Sanitation Data'!$E$11,0,10*ROW('Sanitation Data'!E179)),NA())</f>
        <v>#N/A</v>
      </c>
      <c r="AI185" s="120" t="e">
        <f ca="1">+IF(AND(ISNUMBER(OFFSET('Sanitation Data'!$E$12,0,10*ROW('Sanitation Data'!E179))),'Data Summary'!CX185="Yes"),OFFSET('Sanitation Data'!$E$12,0,10*ROW('Sanitation Data'!E179)),NA())</f>
        <v>#N/A</v>
      </c>
      <c r="AJ185" s="120" t="e">
        <f ca="1">+IF(AND(ISNUMBER(OFFSET('Sanitation Data'!$E$13,0,10*ROW('Sanitation Data'!E179))),'Data Summary'!CY185="Yes"),OFFSET('Sanitation Data'!$E$13,0,10*ROW('Sanitation Data'!E179)),NA())</f>
        <v>#N/A</v>
      </c>
      <c r="AK185" s="120" t="e">
        <f ca="1">+IF(AND(ISNUMBER(OFFSET('Sanitation Data'!$F$5,0,10*ROW('Sanitation Data'!F179))),'Data Summary'!CZ185="Yes"),100-OFFSET('Sanitation Data'!$F$5,0,10*ROW('Sanitation Data'!F179)),NA())</f>
        <v>#N/A</v>
      </c>
      <c r="AL185" s="120" t="e">
        <f ca="1">+IF(AND(ISNUMBER(OFFSET('Sanitation Data'!$F$7,0,10*ROW('Sanitation Data'!F179))),'Data Summary'!DA185="Yes"),OFFSET('Sanitation Data'!$F$7,0,10*ROW('Sanitation Data'!F179)),NA())</f>
        <v>#N/A</v>
      </c>
      <c r="AM185" s="120" t="e">
        <f ca="1">+IF(AND(ISNUMBER(OFFSET('Sanitation Data'!$F$11,0,10*ROW('Sanitation Data'!F179))),'Data Summary'!DB185="Yes"),OFFSET('Sanitation Data'!$F$11,0,10*ROW('Sanitation Data'!F179)),NA())</f>
        <v>#N/A</v>
      </c>
      <c r="AN185" s="120" t="e">
        <f ca="1">+IF(AND(ISNUMBER(OFFSET('Sanitation Data'!$F$12,0,10*ROW('Sanitation Data'!F179))),'Data Summary'!DC185="Yes"),OFFSET('Sanitation Data'!$F$12,0,10*ROW('Sanitation Data'!F179)),NA())</f>
        <v>#N/A</v>
      </c>
      <c r="AO185" s="120" t="e">
        <f ca="1">+IF(AND(ISNUMBER(OFFSET('Sanitation Data'!$F$13,0,10*ROW('Sanitation Data'!F179))),'Data Summary'!DD185="Yes"),OFFSET('Sanitation Data'!$F$13,0,10*ROW('Sanitation Data'!F179)),NA())</f>
        <v>#N/A</v>
      </c>
      <c r="AP185" s="120" t="e">
        <f ca="1">+IF(AND(ISNUMBER(OFFSET('Sanitation Data'!$G$5,0,10*ROW('Sanitation Data'!G179))),'Data Summary'!DE185="Yes"),100-OFFSET('Sanitation Data'!$G$5,0,10*ROW('Sanitation Data'!G179)),NA())</f>
        <v>#N/A</v>
      </c>
      <c r="AQ185" s="120" t="e">
        <f ca="1">+IF(AND(ISNUMBER(OFFSET('Sanitation Data'!$G$7,0,10*ROW('Sanitation Data'!G179))),'Data Summary'!DF185="Yes"),OFFSET('Sanitation Data'!$G$7,0,10*ROW('Sanitation Data'!G179)),NA())</f>
        <v>#N/A</v>
      </c>
      <c r="AR185" s="120" t="e">
        <f ca="1">+IF(AND(ISNUMBER(OFFSET('Sanitation Data'!$G$11,0,10*ROW('Sanitation Data'!G179))),'Data Summary'!DG185="Yes"),OFFSET('Sanitation Data'!$G$11,0,10*ROW('Sanitation Data'!G179)),NA())</f>
        <v>#N/A</v>
      </c>
      <c r="AS185" s="120" t="e">
        <f ca="1">+IF(AND(ISNUMBER(OFFSET('Sanitation Data'!$G$12,0,10*ROW('Sanitation Data'!G179))),'Data Summary'!DH185="Yes"),OFFSET('Sanitation Data'!$G$12,0,10*ROW('Sanitation Data'!G179)),NA())</f>
        <v>#N/A</v>
      </c>
      <c r="AT185" s="120" t="e">
        <f ca="1">+IF(AND(ISNUMBER(OFFSET('Sanitation Data'!$G$13,0,10*ROW('Sanitation Data'!G179))),'Data Summary'!DI185="Yes"),OFFSET('Sanitation Data'!$G$13,0,10*ROW('Sanitation Data'!G179)),NA())</f>
        <v>#N/A</v>
      </c>
      <c r="AU185" s="120" t="e">
        <f ca="1">+IF(AND(ISNUMBER(OFFSET('Sanitation Data'!$H$5,0,10*ROW('Sanitation Data'!H179))),'Data Summary'!DJ185="Yes"),100-OFFSET('Sanitation Data'!$H$5,0,10*ROW('Sanitation Data'!H179)),NA())</f>
        <v>#N/A</v>
      </c>
      <c r="AV185" s="120" t="e">
        <f ca="1">+IF(AND(ISNUMBER(OFFSET('Sanitation Data'!$H$7,0,10*ROW('Sanitation Data'!H179))),'Data Summary'!DK185="Yes"),OFFSET('Sanitation Data'!$H$7,0,10*ROW('Sanitation Data'!H179)),NA())</f>
        <v>#N/A</v>
      </c>
      <c r="AW185" s="120" t="e">
        <f ca="1">+IF(AND(ISNUMBER(OFFSET('Sanitation Data'!$H$11,0,10*ROW('Sanitation Data'!H179))),'Data Summary'!DL185="Yes"),OFFSET('Sanitation Data'!$H$11,0,10*ROW('Sanitation Data'!H179)),NA())</f>
        <v>#N/A</v>
      </c>
      <c r="AX185" s="120" t="e">
        <f ca="1">+IF(AND(ISNUMBER(OFFSET('Sanitation Data'!$H$12,0,10*ROW('Sanitation Data'!H179))),'Data Summary'!DM185="Yes"),OFFSET('Sanitation Data'!$H$12,0,10*ROW('Sanitation Data'!H179)),NA())</f>
        <v>#N/A</v>
      </c>
      <c r="AY185" s="120" t="e">
        <f ca="1">+IF(AND(ISNUMBER(OFFSET('Sanitation Data'!$H$13,0,10*ROW('Sanitation Data'!H179))),'Data Summary'!DN185="Yes"),OFFSET('Sanitation Data'!$H$13,0,10*ROW('Sanitation Data'!H179)),NA())</f>
        <v>#N/A</v>
      </c>
      <c r="AZ185" s="121" t="e">
        <f ca="1">+IF(AND(ISNUMBER(OFFSET('Hygiene Data'!$C$6,0,10*ROW('Hygiene Data'!C179))),'Data Summary'!DO185="Yes"),OFFSET('Hygiene Data'!$C$6,0,10*ROW('Hygiene Data'!C179)),NA())</f>
        <v>#N/A</v>
      </c>
      <c r="BA185" s="121" t="e">
        <f ca="1">+IF(AND(ISNUMBER(OFFSET('Hygiene Data'!$C$8,0,10*ROW('Hygiene Data'!C179))),'Data Summary'!DP185="Yes"),OFFSET('Hygiene Data'!$C$8,0,10*ROW('Hygiene Data'!C179)),NA())</f>
        <v>#N/A</v>
      </c>
      <c r="BB185" s="121" t="e">
        <f ca="1">+IF(AND(ISNUMBER(OFFSET('Hygiene Data'!$C$10,0,10*ROW('Hygiene Data'!C179))),'Data Summary'!DQ185="Yes"),OFFSET('Hygiene Data'!$C$10,0,10*ROW('Hygiene Data'!C179)),NA())</f>
        <v>#N/A</v>
      </c>
      <c r="BC185" s="121" t="e">
        <f ca="1">+IF(AND(ISNUMBER(OFFSET('Hygiene Data'!$D$6,0,10*ROW('Hygiene Data'!D179))),'Data Summary'!DR185="Yes"),OFFSET('Hygiene Data'!$D$6,0,10*ROW('Hygiene Data'!D179)),NA())</f>
        <v>#N/A</v>
      </c>
      <c r="BD185" s="121" t="e">
        <f ca="1">+IF(AND(ISNUMBER(OFFSET('Hygiene Data'!$D$8,0,10*ROW('Hygiene Data'!D179))),'Data Summary'!DS185="Yes"),OFFSET('Hygiene Data'!$D$8,0,10*ROW('Hygiene Data'!D179)),NA())</f>
        <v>#N/A</v>
      </c>
      <c r="BE185" s="121" t="e">
        <f ca="1">+IF(AND(ISNUMBER(OFFSET('Hygiene Data'!$D$10,0,10*ROW('Hygiene Data'!D179))),'Data Summary'!DT185="Yes"),OFFSET('Hygiene Data'!$D$10,0,10*ROW('Hygiene Data'!D179)),NA())</f>
        <v>#N/A</v>
      </c>
      <c r="BF185" s="121" t="e">
        <f ca="1">+IF(AND(ISNUMBER(OFFSET('Hygiene Data'!$E$6,0,10*ROW('Hygiene Data'!E179))),'Data Summary'!DU185="Yes"),OFFSET('Hygiene Data'!$E$6,0,10*ROW('Hygiene Data'!E179)),NA())</f>
        <v>#N/A</v>
      </c>
      <c r="BG185" s="121" t="e">
        <f ca="1">+IF(AND(ISNUMBER(OFFSET('Hygiene Data'!$E$8,0,10*ROW('Hygiene Data'!E179))),'Data Summary'!DV185="Yes"),OFFSET('Hygiene Data'!$E$8,0,10*ROW('Hygiene Data'!E179)),NA())</f>
        <v>#N/A</v>
      </c>
      <c r="BH185" s="121" t="e">
        <f ca="1">+IF(AND(ISNUMBER(OFFSET('Hygiene Data'!$E$10,0,10*ROW('Hygiene Data'!E179))),'Data Summary'!DW185="Yes"),OFFSET('Hygiene Data'!$E$10,0,10*ROW('Hygiene Data'!E179)),NA())</f>
        <v>#N/A</v>
      </c>
      <c r="BI185" s="121" t="e">
        <f ca="1">+IF(AND(ISNUMBER(OFFSET('Hygiene Data'!$F$6,0,10*ROW('Hygiene Data'!F179))),'Data Summary'!DX185="Yes"),OFFSET('Hygiene Data'!$F$6,0,10*ROW('Hygiene Data'!F179)),NA())</f>
        <v>#N/A</v>
      </c>
      <c r="BJ185" s="121" t="e">
        <f ca="1">+IF(AND(ISNUMBER(OFFSET('Hygiene Data'!$F$8,0,10*ROW('Hygiene Data'!F179))),'Data Summary'!DY185="Yes"),OFFSET('Hygiene Data'!$F$8,0,10*ROW('Hygiene Data'!F179)),NA())</f>
        <v>#N/A</v>
      </c>
      <c r="BK185" s="121" t="e">
        <f ca="1">+IF(AND(ISNUMBER(OFFSET('Hygiene Data'!$F$10,0,10*ROW('Hygiene Data'!F179))),'Data Summary'!DZ185="Yes"),OFFSET('Hygiene Data'!$F$10,0,10*ROW('Hygiene Data'!F179)),NA())</f>
        <v>#N/A</v>
      </c>
      <c r="BL185" s="121" t="e">
        <f ca="1">+IF(AND(ISNUMBER(OFFSET('Hygiene Data'!$G$6,0,10*ROW('Hygiene Data'!G179))),'Data Summary'!EA185="Yes"),OFFSET('Hygiene Data'!$G$6,0,10*ROW('Hygiene Data'!G179)),NA())</f>
        <v>#N/A</v>
      </c>
      <c r="BM185" s="121" t="e">
        <f ca="1">+IF(AND(ISNUMBER(OFFSET('Hygiene Data'!$G$8,0,10*ROW('Hygiene Data'!G179))),'Data Summary'!EB185="Yes"),OFFSET('Hygiene Data'!$G$8,0,10*ROW('Hygiene Data'!G179)),NA())</f>
        <v>#N/A</v>
      </c>
      <c r="BN185" s="121" t="e">
        <f ca="1">+IF(AND(ISNUMBER(OFFSET('Hygiene Data'!$G$10,0,10*ROW('Hygiene Data'!G179))),'Data Summary'!EC185="Yes"),OFFSET('Hygiene Data'!$G$10,0,10*ROW('Hygiene Data'!G179)),NA())</f>
        <v>#N/A</v>
      </c>
      <c r="BO185" s="121" t="e">
        <f ca="1">+IF(AND(ISNUMBER(OFFSET('Hygiene Data'!$H$6,0,10*ROW('Hygiene Data'!H179))),'Data Summary'!ED185="Yes"),OFFSET('Hygiene Data'!$H$6,0,10*ROW('Hygiene Data'!H179)),NA())</f>
        <v>#N/A</v>
      </c>
      <c r="BP185" s="121" t="e">
        <f ca="1">+IF(AND(ISNUMBER(OFFSET('Hygiene Data'!$H$8,0,10*ROW('Hygiene Data'!H179))),'Data Summary'!EE185="Yes"),OFFSET('Hygiene Data'!$H$8,0,10*ROW('Hygiene Data'!H179)),NA())</f>
        <v>#N/A</v>
      </c>
      <c r="BQ185" s="121" t="e">
        <f ca="1">+IF(AND(ISNUMBER(OFFSET('Hygiene Data'!$H$10,0,10*ROW('Hygiene Data'!H179))),'Data Summary'!EF185="Yes"),OFFSET('Hygiene Data'!$H$10,0,10*ROW('Hygiene Data'!H179)),NA())</f>
        <v>#N/A</v>
      </c>
    </row>
    <row r="186" spans="1:69" x14ac:dyDescent="0.2">
      <c r="A186" s="44" t="e">
        <f ca="1">+IF(OFFSET('Water Data'!$B$1,0,10*ROW('Water Data'!B180))="",NA(),OFFSET('Water Data'!$B$1,0,10*ROW('Water Data'!B180)))</f>
        <v>#N/A</v>
      </c>
      <c r="B186" s="44" t="e">
        <f ca="1">+IF(OFFSET('Water Data'!$A$3,0,10*ROW('Water Data'!A183))="",NA(),OFFSET('Water Data'!$A$3,0,10*ROW('Water Data'!A183)))</f>
        <v>#N/A</v>
      </c>
      <c r="C186" s="44" t="e">
        <f ca="1">+IF(OFFSET('Water Data'!$C$3,0,10*ROW('Water Data'!C183))="",NA(),OFFSET('Water Data'!$C$3,0,10*ROW('Water Data'!C183)))</f>
        <v>#N/A</v>
      </c>
      <c r="D186" s="119" t="e">
        <f ca="1">+IF(AND(ISNUMBER(OFFSET('Water Data'!$C$5,0,10*ROW('Water Data'!C180))),'Data Summary'!BS186="Yes"),100-OFFSET('Water Data'!$C$5,0,10*ROW('Water Data'!C180)),NA())</f>
        <v>#N/A</v>
      </c>
      <c r="E186" s="119" t="e">
        <f ca="1">+IF(AND(ISNUMBER(OFFSET('Water Data'!$C$7,0,10*ROW('Water Data'!C180))),'Data Summary'!BT186="Yes"),OFFSET('Water Data'!$C$7,0,10*ROW('Water Data'!C180)),NA())</f>
        <v>#N/A</v>
      </c>
      <c r="F186" s="119" t="e">
        <f ca="1">+IF(AND(ISNUMBER(OFFSET('Water Data'!$C$10,0,10*ROW('Water Data'!C180))),'Data Summary'!BU186="Yes"),OFFSET('Water Data'!$C$10,0,10*ROW('Water Data'!C180)),NA())</f>
        <v>#N/A</v>
      </c>
      <c r="G186" s="119" t="e">
        <f ca="1">+IF(AND(ISNUMBER(OFFSET('Water Data'!$D$5,0,10*ROW('Water Data'!D180))),'Data Summary'!BV186="Yes"),100-OFFSET('Water Data'!$D$5,0,10*ROW('Water Data'!D180)),NA())</f>
        <v>#N/A</v>
      </c>
      <c r="H186" s="119" t="e">
        <f ca="1">+IF(AND(ISNUMBER(OFFSET('Water Data'!$D$7,0,10*ROW('Water Data'!D180))),'Data Summary'!BW186="Yes"),OFFSET('Water Data'!$D$7,0,10*ROW('Water Data'!D180)),NA())</f>
        <v>#N/A</v>
      </c>
      <c r="I186" s="119" t="e">
        <f ca="1">+IF(AND(ISNUMBER(OFFSET('Water Data'!$D$10,0,10*ROW('Water Data'!D180))),'Data Summary'!BX186="Yes"),OFFSET('Water Data'!$D$10,0,10*ROW('Water Data'!D180)),NA())</f>
        <v>#N/A</v>
      </c>
      <c r="J186" s="119" t="e">
        <f ca="1">+IF(AND(ISNUMBER(OFFSET('Water Data'!$E$5,0,10*ROW('Water Data'!E180))),'Data Summary'!BY186="Yes"),100-OFFSET('Water Data'!$E$5,0,10*ROW('Water Data'!E180)),NA())</f>
        <v>#N/A</v>
      </c>
      <c r="K186" s="119" t="e">
        <f ca="1">+IF(AND(ISNUMBER(OFFSET('Water Data'!$E$7,0,10*ROW('Water Data'!E180))),'Data Summary'!BZ186="Yes"),OFFSET('Water Data'!$E$7,0,10*ROW('Water Data'!E180)),NA())</f>
        <v>#N/A</v>
      </c>
      <c r="L186" s="119" t="e">
        <f ca="1">+IF(AND(ISNUMBER(OFFSET('Water Data'!$E$10,0,10*ROW('Water Data'!E180))),'Data Summary'!CA186="Yes"),OFFSET('Water Data'!$E$10,0,10*ROW('Water Data'!E180)),NA())</f>
        <v>#N/A</v>
      </c>
      <c r="M186" s="119" t="e">
        <f ca="1">+IF(AND(ISNUMBER(OFFSET('Water Data'!$F$5,0,10*ROW('Water Data'!F180))),'Data Summary'!CB186="Yes"),100-OFFSET('Water Data'!$F$5,0,10*ROW('Water Data'!F180)),NA())</f>
        <v>#N/A</v>
      </c>
      <c r="N186" s="119" t="e">
        <f ca="1">+IF(AND(ISNUMBER(OFFSET('Water Data'!$F$7,0,10*ROW('Water Data'!F180))),'Data Summary'!CC186="Yes"),OFFSET('Water Data'!$F$7,0,10*ROW('Water Data'!F180)),NA())</f>
        <v>#N/A</v>
      </c>
      <c r="O186" s="119" t="e">
        <f ca="1">+IF(AND(ISNUMBER(OFFSET('Water Data'!$F$10,0,10*ROW('Water Data'!F180))),'Data Summary'!CD186="Yes"),OFFSET('Water Data'!$F$10,0,10*ROW('Water Data'!F180)),NA())</f>
        <v>#N/A</v>
      </c>
      <c r="P186" s="119" t="e">
        <f ca="1">+IF(AND(ISNUMBER(OFFSET('Water Data'!$G$5,0,10*ROW('Water Data'!G180))),'Data Summary'!CE186="Yes"),100-OFFSET('Water Data'!$G$5,0,10*ROW('Water Data'!G180)),NA())</f>
        <v>#N/A</v>
      </c>
      <c r="Q186" s="119" t="e">
        <f ca="1">+IF(AND(ISNUMBER(OFFSET('Water Data'!$G$7,0,10*ROW('Water Data'!G180))),'Data Summary'!CF186="Yes"),OFFSET('Water Data'!$G$7,0,10*ROW('Water Data'!G180)),NA())</f>
        <v>#N/A</v>
      </c>
      <c r="R186" s="119" t="e">
        <f ca="1">+IF(AND(ISNUMBER(OFFSET('Water Data'!$G$10,0,10*ROW('Water Data'!G180))),'Data Summary'!CG186="Yes"),OFFSET('Water Data'!$G$10,0,10*ROW('Water Data'!G180)),NA())</f>
        <v>#N/A</v>
      </c>
      <c r="S186" s="119" t="e">
        <f ca="1">+IF(AND(ISNUMBER(OFFSET('Water Data'!$H$5,0,10*ROW('Water Data'!H180))),'Data Summary'!CH186="Yes"),100-OFFSET('Water Data'!$H$5,0,10*ROW('Water Data'!H180)),NA())</f>
        <v>#N/A</v>
      </c>
      <c r="T186" s="119" t="e">
        <f ca="1">+IF(AND(ISNUMBER(OFFSET('Water Data'!$H$7,0,10*ROW('Water Data'!H180))),'Data Summary'!CI186="Yes"),OFFSET('Water Data'!$H$7,0,10*ROW('Water Data'!H180)),NA())</f>
        <v>#N/A</v>
      </c>
      <c r="U186" s="119" t="e">
        <f ca="1">+IF(AND(ISNUMBER(OFFSET('Water Data'!$H$10,0,10*ROW('Water Data'!H180))),'Data Summary'!CJ186="Yes"),OFFSET('Water Data'!$H$10,0,10*ROW('Water Data'!H180)),NA())</f>
        <v>#N/A</v>
      </c>
      <c r="V186" s="120" t="e">
        <f ca="1">+IF(AND(ISNUMBER(OFFSET('Sanitation Data'!$C$5,0,10*ROW('Sanitation Data'!C180))),'Data Summary'!CK186="Yes"),100-OFFSET('Sanitation Data'!$C$5,0,10*ROW('Sanitation Data'!C180)),NA())</f>
        <v>#N/A</v>
      </c>
      <c r="W186" s="120" t="e">
        <f ca="1">+IF(AND(ISNUMBER(OFFSET('Sanitation Data'!$C$7,0,10*ROW('Sanitation Data'!C180))),'Data Summary'!CL186="Yes"),OFFSET('Sanitation Data'!$C$7,0,10*ROW('Sanitation Data'!C180)),NA())</f>
        <v>#N/A</v>
      </c>
      <c r="X186" s="120" t="e">
        <f ca="1">+IF(AND(ISNUMBER(OFFSET('Sanitation Data'!$C$11,0,10*ROW('Sanitation Data'!C180))),'Data Summary'!CM186="Yes"),OFFSET('Sanitation Data'!$C$11,0,10*ROW('Sanitation Data'!C180)),NA())</f>
        <v>#N/A</v>
      </c>
      <c r="Y186" s="120" t="e">
        <f ca="1">+IF(AND(ISNUMBER(OFFSET('Sanitation Data'!$C$12,0,10*ROW('Sanitation Data'!C180))),'Data Summary'!CN186="Yes"),OFFSET('Sanitation Data'!$C$12,0,10*ROW('Sanitation Data'!C180)),NA())</f>
        <v>#N/A</v>
      </c>
      <c r="Z186" s="120" t="e">
        <f ca="1">+IF(AND(ISNUMBER(OFFSET('Sanitation Data'!$C$13,0,10*ROW('Sanitation Data'!C180))),'Data Summary'!CO186="Yes"),OFFSET('Sanitation Data'!$C$13,0,10*ROW('Sanitation Data'!C180)),NA())</f>
        <v>#N/A</v>
      </c>
      <c r="AA186" s="120" t="e">
        <f ca="1">+IF(AND(ISNUMBER(OFFSET('Sanitation Data'!$D$5,0,10*ROW('Sanitation Data'!D180))),'Data Summary'!CP186="Yes"),100-OFFSET('Sanitation Data'!$D$5,0,10*ROW('Sanitation Data'!D180)),NA())</f>
        <v>#N/A</v>
      </c>
      <c r="AB186" s="120" t="e">
        <f ca="1">+IF(AND(ISNUMBER(OFFSET('Sanitation Data'!$D$7,0,10*ROW('Sanitation Data'!D180))),'Data Summary'!CQ186="Yes"),OFFSET('Sanitation Data'!$D$7,0,10*ROW('Sanitation Data'!D180)),NA())</f>
        <v>#N/A</v>
      </c>
      <c r="AC186" s="120" t="e">
        <f ca="1">+IF(AND(ISNUMBER(OFFSET('Sanitation Data'!$D$11,0,10*ROW('Sanitation Data'!D180))),'Data Summary'!CR186="Yes"),OFFSET('Sanitation Data'!$D$11,0,10*ROW('Sanitation Data'!D180)),NA())</f>
        <v>#N/A</v>
      </c>
      <c r="AD186" s="120" t="e">
        <f ca="1">+IF(AND(ISNUMBER(OFFSET('Sanitation Data'!$D$12,0,10*ROW('Sanitation Data'!D180))),'Data Summary'!CS186="Yes"),OFFSET('Sanitation Data'!$D$12,0,10*ROW('Sanitation Data'!D180)),NA())</f>
        <v>#N/A</v>
      </c>
      <c r="AE186" s="120" t="e">
        <f ca="1">+IF(AND(ISNUMBER(OFFSET('Sanitation Data'!$D$13,0,10*ROW('Sanitation Data'!D180))),'Data Summary'!CT186="Yes"),OFFSET('Sanitation Data'!$D$13,0,10*ROW('Sanitation Data'!D180)),NA())</f>
        <v>#N/A</v>
      </c>
      <c r="AF186" s="120" t="e">
        <f ca="1">+IF(AND(ISNUMBER(OFFSET('Sanitation Data'!$E$5,0,10*ROW('Sanitation Data'!E180))),'Data Summary'!CU186="Yes"),100-OFFSET('Sanitation Data'!$E$5,0,10*ROW('Sanitation Data'!E180)),NA())</f>
        <v>#N/A</v>
      </c>
      <c r="AG186" s="120" t="e">
        <f ca="1">+IF(AND(ISNUMBER(OFFSET('Sanitation Data'!$E$7,0,10*ROW('Sanitation Data'!E180))),'Data Summary'!CV186="Yes"),OFFSET('Sanitation Data'!$E$7,0,10*ROW('Sanitation Data'!E180)),NA())</f>
        <v>#N/A</v>
      </c>
      <c r="AH186" s="120" t="e">
        <f ca="1">+IF(AND(ISNUMBER(OFFSET('Sanitation Data'!$E$11,0,10*ROW('Sanitation Data'!E180))),'Data Summary'!CW186="Yes"),OFFSET('Sanitation Data'!$E$11,0,10*ROW('Sanitation Data'!E180)),NA())</f>
        <v>#N/A</v>
      </c>
      <c r="AI186" s="120" t="e">
        <f ca="1">+IF(AND(ISNUMBER(OFFSET('Sanitation Data'!$E$12,0,10*ROW('Sanitation Data'!E180))),'Data Summary'!CX186="Yes"),OFFSET('Sanitation Data'!$E$12,0,10*ROW('Sanitation Data'!E180)),NA())</f>
        <v>#N/A</v>
      </c>
      <c r="AJ186" s="120" t="e">
        <f ca="1">+IF(AND(ISNUMBER(OFFSET('Sanitation Data'!$E$13,0,10*ROW('Sanitation Data'!E180))),'Data Summary'!CY186="Yes"),OFFSET('Sanitation Data'!$E$13,0,10*ROW('Sanitation Data'!E180)),NA())</f>
        <v>#N/A</v>
      </c>
      <c r="AK186" s="120" t="e">
        <f ca="1">+IF(AND(ISNUMBER(OFFSET('Sanitation Data'!$F$5,0,10*ROW('Sanitation Data'!F180))),'Data Summary'!CZ186="Yes"),100-OFFSET('Sanitation Data'!$F$5,0,10*ROW('Sanitation Data'!F180)),NA())</f>
        <v>#N/A</v>
      </c>
      <c r="AL186" s="120" t="e">
        <f ca="1">+IF(AND(ISNUMBER(OFFSET('Sanitation Data'!$F$7,0,10*ROW('Sanitation Data'!F180))),'Data Summary'!DA186="Yes"),OFFSET('Sanitation Data'!$F$7,0,10*ROW('Sanitation Data'!F180)),NA())</f>
        <v>#N/A</v>
      </c>
      <c r="AM186" s="120" t="e">
        <f ca="1">+IF(AND(ISNUMBER(OFFSET('Sanitation Data'!$F$11,0,10*ROW('Sanitation Data'!F180))),'Data Summary'!DB186="Yes"),OFFSET('Sanitation Data'!$F$11,0,10*ROW('Sanitation Data'!F180)),NA())</f>
        <v>#N/A</v>
      </c>
      <c r="AN186" s="120" t="e">
        <f ca="1">+IF(AND(ISNUMBER(OFFSET('Sanitation Data'!$F$12,0,10*ROW('Sanitation Data'!F180))),'Data Summary'!DC186="Yes"),OFFSET('Sanitation Data'!$F$12,0,10*ROW('Sanitation Data'!F180)),NA())</f>
        <v>#N/A</v>
      </c>
      <c r="AO186" s="120" t="e">
        <f ca="1">+IF(AND(ISNUMBER(OFFSET('Sanitation Data'!$F$13,0,10*ROW('Sanitation Data'!F180))),'Data Summary'!DD186="Yes"),OFFSET('Sanitation Data'!$F$13,0,10*ROW('Sanitation Data'!F180)),NA())</f>
        <v>#N/A</v>
      </c>
      <c r="AP186" s="120" t="e">
        <f ca="1">+IF(AND(ISNUMBER(OFFSET('Sanitation Data'!$G$5,0,10*ROW('Sanitation Data'!G180))),'Data Summary'!DE186="Yes"),100-OFFSET('Sanitation Data'!$G$5,0,10*ROW('Sanitation Data'!G180)),NA())</f>
        <v>#N/A</v>
      </c>
      <c r="AQ186" s="120" t="e">
        <f ca="1">+IF(AND(ISNUMBER(OFFSET('Sanitation Data'!$G$7,0,10*ROW('Sanitation Data'!G180))),'Data Summary'!DF186="Yes"),OFFSET('Sanitation Data'!$G$7,0,10*ROW('Sanitation Data'!G180)),NA())</f>
        <v>#N/A</v>
      </c>
      <c r="AR186" s="120" t="e">
        <f ca="1">+IF(AND(ISNUMBER(OFFSET('Sanitation Data'!$G$11,0,10*ROW('Sanitation Data'!G180))),'Data Summary'!DG186="Yes"),OFFSET('Sanitation Data'!$G$11,0,10*ROW('Sanitation Data'!G180)),NA())</f>
        <v>#N/A</v>
      </c>
      <c r="AS186" s="120" t="e">
        <f ca="1">+IF(AND(ISNUMBER(OFFSET('Sanitation Data'!$G$12,0,10*ROW('Sanitation Data'!G180))),'Data Summary'!DH186="Yes"),OFFSET('Sanitation Data'!$G$12,0,10*ROW('Sanitation Data'!G180)),NA())</f>
        <v>#N/A</v>
      </c>
      <c r="AT186" s="120" t="e">
        <f ca="1">+IF(AND(ISNUMBER(OFFSET('Sanitation Data'!$G$13,0,10*ROW('Sanitation Data'!G180))),'Data Summary'!DI186="Yes"),OFFSET('Sanitation Data'!$G$13,0,10*ROW('Sanitation Data'!G180)),NA())</f>
        <v>#N/A</v>
      </c>
      <c r="AU186" s="120" t="e">
        <f ca="1">+IF(AND(ISNUMBER(OFFSET('Sanitation Data'!$H$5,0,10*ROW('Sanitation Data'!H180))),'Data Summary'!DJ186="Yes"),100-OFFSET('Sanitation Data'!$H$5,0,10*ROW('Sanitation Data'!H180)),NA())</f>
        <v>#N/A</v>
      </c>
      <c r="AV186" s="120" t="e">
        <f ca="1">+IF(AND(ISNUMBER(OFFSET('Sanitation Data'!$H$7,0,10*ROW('Sanitation Data'!H180))),'Data Summary'!DK186="Yes"),OFFSET('Sanitation Data'!$H$7,0,10*ROW('Sanitation Data'!H180)),NA())</f>
        <v>#N/A</v>
      </c>
      <c r="AW186" s="120" t="e">
        <f ca="1">+IF(AND(ISNUMBER(OFFSET('Sanitation Data'!$H$11,0,10*ROW('Sanitation Data'!H180))),'Data Summary'!DL186="Yes"),OFFSET('Sanitation Data'!$H$11,0,10*ROW('Sanitation Data'!H180)),NA())</f>
        <v>#N/A</v>
      </c>
      <c r="AX186" s="120" t="e">
        <f ca="1">+IF(AND(ISNUMBER(OFFSET('Sanitation Data'!$H$12,0,10*ROW('Sanitation Data'!H180))),'Data Summary'!DM186="Yes"),OFFSET('Sanitation Data'!$H$12,0,10*ROW('Sanitation Data'!H180)),NA())</f>
        <v>#N/A</v>
      </c>
      <c r="AY186" s="120" t="e">
        <f ca="1">+IF(AND(ISNUMBER(OFFSET('Sanitation Data'!$H$13,0,10*ROW('Sanitation Data'!H180))),'Data Summary'!DN186="Yes"),OFFSET('Sanitation Data'!$H$13,0,10*ROW('Sanitation Data'!H180)),NA())</f>
        <v>#N/A</v>
      </c>
      <c r="AZ186" s="121" t="e">
        <f ca="1">+IF(AND(ISNUMBER(OFFSET('Hygiene Data'!$C$6,0,10*ROW('Hygiene Data'!C180))),'Data Summary'!DO186="Yes"),OFFSET('Hygiene Data'!$C$6,0,10*ROW('Hygiene Data'!C180)),NA())</f>
        <v>#N/A</v>
      </c>
      <c r="BA186" s="121" t="e">
        <f ca="1">+IF(AND(ISNUMBER(OFFSET('Hygiene Data'!$C$8,0,10*ROW('Hygiene Data'!C180))),'Data Summary'!DP186="Yes"),OFFSET('Hygiene Data'!$C$8,0,10*ROW('Hygiene Data'!C180)),NA())</f>
        <v>#N/A</v>
      </c>
      <c r="BB186" s="121" t="e">
        <f ca="1">+IF(AND(ISNUMBER(OFFSET('Hygiene Data'!$C$10,0,10*ROW('Hygiene Data'!C180))),'Data Summary'!DQ186="Yes"),OFFSET('Hygiene Data'!$C$10,0,10*ROW('Hygiene Data'!C180)),NA())</f>
        <v>#N/A</v>
      </c>
      <c r="BC186" s="121" t="e">
        <f ca="1">+IF(AND(ISNUMBER(OFFSET('Hygiene Data'!$D$6,0,10*ROW('Hygiene Data'!D180))),'Data Summary'!DR186="Yes"),OFFSET('Hygiene Data'!$D$6,0,10*ROW('Hygiene Data'!D180)),NA())</f>
        <v>#N/A</v>
      </c>
      <c r="BD186" s="121" t="e">
        <f ca="1">+IF(AND(ISNUMBER(OFFSET('Hygiene Data'!$D$8,0,10*ROW('Hygiene Data'!D180))),'Data Summary'!DS186="Yes"),OFFSET('Hygiene Data'!$D$8,0,10*ROW('Hygiene Data'!D180)),NA())</f>
        <v>#N/A</v>
      </c>
      <c r="BE186" s="121" t="e">
        <f ca="1">+IF(AND(ISNUMBER(OFFSET('Hygiene Data'!$D$10,0,10*ROW('Hygiene Data'!D180))),'Data Summary'!DT186="Yes"),OFFSET('Hygiene Data'!$D$10,0,10*ROW('Hygiene Data'!D180)),NA())</f>
        <v>#N/A</v>
      </c>
      <c r="BF186" s="121" t="e">
        <f ca="1">+IF(AND(ISNUMBER(OFFSET('Hygiene Data'!$E$6,0,10*ROW('Hygiene Data'!E180))),'Data Summary'!DU186="Yes"),OFFSET('Hygiene Data'!$E$6,0,10*ROW('Hygiene Data'!E180)),NA())</f>
        <v>#N/A</v>
      </c>
      <c r="BG186" s="121" t="e">
        <f ca="1">+IF(AND(ISNUMBER(OFFSET('Hygiene Data'!$E$8,0,10*ROW('Hygiene Data'!E180))),'Data Summary'!DV186="Yes"),OFFSET('Hygiene Data'!$E$8,0,10*ROW('Hygiene Data'!E180)),NA())</f>
        <v>#N/A</v>
      </c>
      <c r="BH186" s="121" t="e">
        <f ca="1">+IF(AND(ISNUMBER(OFFSET('Hygiene Data'!$E$10,0,10*ROW('Hygiene Data'!E180))),'Data Summary'!DW186="Yes"),OFFSET('Hygiene Data'!$E$10,0,10*ROW('Hygiene Data'!E180)),NA())</f>
        <v>#N/A</v>
      </c>
      <c r="BI186" s="121" t="e">
        <f ca="1">+IF(AND(ISNUMBER(OFFSET('Hygiene Data'!$F$6,0,10*ROW('Hygiene Data'!F180))),'Data Summary'!DX186="Yes"),OFFSET('Hygiene Data'!$F$6,0,10*ROW('Hygiene Data'!F180)),NA())</f>
        <v>#N/A</v>
      </c>
      <c r="BJ186" s="121" t="e">
        <f ca="1">+IF(AND(ISNUMBER(OFFSET('Hygiene Data'!$F$8,0,10*ROW('Hygiene Data'!F180))),'Data Summary'!DY186="Yes"),OFFSET('Hygiene Data'!$F$8,0,10*ROW('Hygiene Data'!F180)),NA())</f>
        <v>#N/A</v>
      </c>
      <c r="BK186" s="121" t="e">
        <f ca="1">+IF(AND(ISNUMBER(OFFSET('Hygiene Data'!$F$10,0,10*ROW('Hygiene Data'!F180))),'Data Summary'!DZ186="Yes"),OFFSET('Hygiene Data'!$F$10,0,10*ROW('Hygiene Data'!F180)),NA())</f>
        <v>#N/A</v>
      </c>
      <c r="BL186" s="121" t="e">
        <f ca="1">+IF(AND(ISNUMBER(OFFSET('Hygiene Data'!$G$6,0,10*ROW('Hygiene Data'!G180))),'Data Summary'!EA186="Yes"),OFFSET('Hygiene Data'!$G$6,0,10*ROW('Hygiene Data'!G180)),NA())</f>
        <v>#N/A</v>
      </c>
      <c r="BM186" s="121" t="e">
        <f ca="1">+IF(AND(ISNUMBER(OFFSET('Hygiene Data'!$G$8,0,10*ROW('Hygiene Data'!G180))),'Data Summary'!EB186="Yes"),OFFSET('Hygiene Data'!$G$8,0,10*ROW('Hygiene Data'!G180)),NA())</f>
        <v>#N/A</v>
      </c>
      <c r="BN186" s="121" t="e">
        <f ca="1">+IF(AND(ISNUMBER(OFFSET('Hygiene Data'!$G$10,0,10*ROW('Hygiene Data'!G180))),'Data Summary'!EC186="Yes"),OFFSET('Hygiene Data'!$G$10,0,10*ROW('Hygiene Data'!G180)),NA())</f>
        <v>#N/A</v>
      </c>
      <c r="BO186" s="121" t="e">
        <f ca="1">+IF(AND(ISNUMBER(OFFSET('Hygiene Data'!$H$6,0,10*ROW('Hygiene Data'!H180))),'Data Summary'!ED186="Yes"),OFFSET('Hygiene Data'!$H$6,0,10*ROW('Hygiene Data'!H180)),NA())</f>
        <v>#N/A</v>
      </c>
      <c r="BP186" s="121" t="e">
        <f ca="1">+IF(AND(ISNUMBER(OFFSET('Hygiene Data'!$H$8,0,10*ROW('Hygiene Data'!H180))),'Data Summary'!EE186="Yes"),OFFSET('Hygiene Data'!$H$8,0,10*ROW('Hygiene Data'!H180)),NA())</f>
        <v>#N/A</v>
      </c>
      <c r="BQ186" s="121" t="e">
        <f ca="1">+IF(AND(ISNUMBER(OFFSET('Hygiene Data'!$H$10,0,10*ROW('Hygiene Data'!H180))),'Data Summary'!EF186="Yes"),OFFSET('Hygiene Data'!$H$10,0,10*ROW('Hygiene Data'!H180)),NA())</f>
        <v>#N/A</v>
      </c>
    </row>
    <row r="187" spans="1:69" x14ac:dyDescent="0.2">
      <c r="A187" s="44" t="e">
        <f ca="1">+IF(OFFSET('Water Data'!$B$1,0,10*ROW('Water Data'!B181))="",NA(),OFFSET('Water Data'!$B$1,0,10*ROW('Water Data'!B181)))</f>
        <v>#N/A</v>
      </c>
      <c r="B187" s="44" t="e">
        <f ca="1">+IF(OFFSET('Water Data'!$A$3,0,10*ROW('Water Data'!A184))="",NA(),OFFSET('Water Data'!$A$3,0,10*ROW('Water Data'!A184)))</f>
        <v>#N/A</v>
      </c>
      <c r="C187" s="44" t="e">
        <f ca="1">+IF(OFFSET('Water Data'!$C$3,0,10*ROW('Water Data'!C184))="",NA(),OFFSET('Water Data'!$C$3,0,10*ROW('Water Data'!C184)))</f>
        <v>#N/A</v>
      </c>
      <c r="D187" s="119" t="e">
        <f ca="1">+IF(AND(ISNUMBER(OFFSET('Water Data'!$C$5,0,10*ROW('Water Data'!C181))),'Data Summary'!BS187="Yes"),100-OFFSET('Water Data'!$C$5,0,10*ROW('Water Data'!C181)),NA())</f>
        <v>#N/A</v>
      </c>
      <c r="E187" s="119" t="e">
        <f ca="1">+IF(AND(ISNUMBER(OFFSET('Water Data'!$C$7,0,10*ROW('Water Data'!C181))),'Data Summary'!BT187="Yes"),OFFSET('Water Data'!$C$7,0,10*ROW('Water Data'!C181)),NA())</f>
        <v>#N/A</v>
      </c>
      <c r="F187" s="119" t="e">
        <f ca="1">+IF(AND(ISNUMBER(OFFSET('Water Data'!$C$10,0,10*ROW('Water Data'!C181))),'Data Summary'!BU187="Yes"),OFFSET('Water Data'!$C$10,0,10*ROW('Water Data'!C181)),NA())</f>
        <v>#N/A</v>
      </c>
      <c r="G187" s="119" t="e">
        <f ca="1">+IF(AND(ISNUMBER(OFFSET('Water Data'!$D$5,0,10*ROW('Water Data'!D181))),'Data Summary'!BV187="Yes"),100-OFFSET('Water Data'!$D$5,0,10*ROW('Water Data'!D181)),NA())</f>
        <v>#N/A</v>
      </c>
      <c r="H187" s="119" t="e">
        <f ca="1">+IF(AND(ISNUMBER(OFFSET('Water Data'!$D$7,0,10*ROW('Water Data'!D181))),'Data Summary'!BW187="Yes"),OFFSET('Water Data'!$D$7,0,10*ROW('Water Data'!D181)),NA())</f>
        <v>#N/A</v>
      </c>
      <c r="I187" s="119" t="e">
        <f ca="1">+IF(AND(ISNUMBER(OFFSET('Water Data'!$D$10,0,10*ROW('Water Data'!D181))),'Data Summary'!BX187="Yes"),OFFSET('Water Data'!$D$10,0,10*ROW('Water Data'!D181)),NA())</f>
        <v>#N/A</v>
      </c>
      <c r="J187" s="119" t="e">
        <f ca="1">+IF(AND(ISNUMBER(OFFSET('Water Data'!$E$5,0,10*ROW('Water Data'!E181))),'Data Summary'!BY187="Yes"),100-OFFSET('Water Data'!$E$5,0,10*ROW('Water Data'!E181)),NA())</f>
        <v>#N/A</v>
      </c>
      <c r="K187" s="119" t="e">
        <f ca="1">+IF(AND(ISNUMBER(OFFSET('Water Data'!$E$7,0,10*ROW('Water Data'!E181))),'Data Summary'!BZ187="Yes"),OFFSET('Water Data'!$E$7,0,10*ROW('Water Data'!E181)),NA())</f>
        <v>#N/A</v>
      </c>
      <c r="L187" s="119" t="e">
        <f ca="1">+IF(AND(ISNUMBER(OFFSET('Water Data'!$E$10,0,10*ROW('Water Data'!E181))),'Data Summary'!CA187="Yes"),OFFSET('Water Data'!$E$10,0,10*ROW('Water Data'!E181)),NA())</f>
        <v>#N/A</v>
      </c>
      <c r="M187" s="119" t="e">
        <f ca="1">+IF(AND(ISNUMBER(OFFSET('Water Data'!$F$5,0,10*ROW('Water Data'!F181))),'Data Summary'!CB187="Yes"),100-OFFSET('Water Data'!$F$5,0,10*ROW('Water Data'!F181)),NA())</f>
        <v>#N/A</v>
      </c>
      <c r="N187" s="119" t="e">
        <f ca="1">+IF(AND(ISNUMBER(OFFSET('Water Data'!$F$7,0,10*ROW('Water Data'!F181))),'Data Summary'!CC187="Yes"),OFFSET('Water Data'!$F$7,0,10*ROW('Water Data'!F181)),NA())</f>
        <v>#N/A</v>
      </c>
      <c r="O187" s="119" t="e">
        <f ca="1">+IF(AND(ISNUMBER(OFFSET('Water Data'!$F$10,0,10*ROW('Water Data'!F181))),'Data Summary'!CD187="Yes"),OFFSET('Water Data'!$F$10,0,10*ROW('Water Data'!F181)),NA())</f>
        <v>#N/A</v>
      </c>
      <c r="P187" s="119" t="e">
        <f ca="1">+IF(AND(ISNUMBER(OFFSET('Water Data'!$G$5,0,10*ROW('Water Data'!G181))),'Data Summary'!CE187="Yes"),100-OFFSET('Water Data'!$G$5,0,10*ROW('Water Data'!G181)),NA())</f>
        <v>#N/A</v>
      </c>
      <c r="Q187" s="119" t="e">
        <f ca="1">+IF(AND(ISNUMBER(OFFSET('Water Data'!$G$7,0,10*ROW('Water Data'!G181))),'Data Summary'!CF187="Yes"),OFFSET('Water Data'!$G$7,0,10*ROW('Water Data'!G181)),NA())</f>
        <v>#N/A</v>
      </c>
      <c r="R187" s="119" t="e">
        <f ca="1">+IF(AND(ISNUMBER(OFFSET('Water Data'!$G$10,0,10*ROW('Water Data'!G181))),'Data Summary'!CG187="Yes"),OFFSET('Water Data'!$G$10,0,10*ROW('Water Data'!G181)),NA())</f>
        <v>#N/A</v>
      </c>
      <c r="S187" s="119" t="e">
        <f ca="1">+IF(AND(ISNUMBER(OFFSET('Water Data'!$H$5,0,10*ROW('Water Data'!H181))),'Data Summary'!CH187="Yes"),100-OFFSET('Water Data'!$H$5,0,10*ROW('Water Data'!H181)),NA())</f>
        <v>#N/A</v>
      </c>
      <c r="T187" s="119" t="e">
        <f ca="1">+IF(AND(ISNUMBER(OFFSET('Water Data'!$H$7,0,10*ROW('Water Data'!H181))),'Data Summary'!CI187="Yes"),OFFSET('Water Data'!$H$7,0,10*ROW('Water Data'!H181)),NA())</f>
        <v>#N/A</v>
      </c>
      <c r="U187" s="119" t="e">
        <f ca="1">+IF(AND(ISNUMBER(OFFSET('Water Data'!$H$10,0,10*ROW('Water Data'!H181))),'Data Summary'!CJ187="Yes"),OFFSET('Water Data'!$H$10,0,10*ROW('Water Data'!H181)),NA())</f>
        <v>#N/A</v>
      </c>
      <c r="V187" s="120" t="e">
        <f ca="1">+IF(AND(ISNUMBER(OFFSET('Sanitation Data'!$C$5,0,10*ROW('Sanitation Data'!C181))),'Data Summary'!CK187="Yes"),100-OFFSET('Sanitation Data'!$C$5,0,10*ROW('Sanitation Data'!C181)),NA())</f>
        <v>#N/A</v>
      </c>
      <c r="W187" s="120" t="e">
        <f ca="1">+IF(AND(ISNUMBER(OFFSET('Sanitation Data'!$C$7,0,10*ROW('Sanitation Data'!C181))),'Data Summary'!CL187="Yes"),OFFSET('Sanitation Data'!$C$7,0,10*ROW('Sanitation Data'!C181)),NA())</f>
        <v>#N/A</v>
      </c>
      <c r="X187" s="120" t="e">
        <f ca="1">+IF(AND(ISNUMBER(OFFSET('Sanitation Data'!$C$11,0,10*ROW('Sanitation Data'!C181))),'Data Summary'!CM187="Yes"),OFFSET('Sanitation Data'!$C$11,0,10*ROW('Sanitation Data'!C181)),NA())</f>
        <v>#N/A</v>
      </c>
      <c r="Y187" s="120" t="e">
        <f ca="1">+IF(AND(ISNUMBER(OFFSET('Sanitation Data'!$C$12,0,10*ROW('Sanitation Data'!C181))),'Data Summary'!CN187="Yes"),OFFSET('Sanitation Data'!$C$12,0,10*ROW('Sanitation Data'!C181)),NA())</f>
        <v>#N/A</v>
      </c>
      <c r="Z187" s="120" t="e">
        <f ca="1">+IF(AND(ISNUMBER(OFFSET('Sanitation Data'!$C$13,0,10*ROW('Sanitation Data'!C181))),'Data Summary'!CO187="Yes"),OFFSET('Sanitation Data'!$C$13,0,10*ROW('Sanitation Data'!C181)),NA())</f>
        <v>#N/A</v>
      </c>
      <c r="AA187" s="120" t="e">
        <f ca="1">+IF(AND(ISNUMBER(OFFSET('Sanitation Data'!$D$5,0,10*ROW('Sanitation Data'!D181))),'Data Summary'!CP187="Yes"),100-OFFSET('Sanitation Data'!$D$5,0,10*ROW('Sanitation Data'!D181)),NA())</f>
        <v>#N/A</v>
      </c>
      <c r="AB187" s="120" t="e">
        <f ca="1">+IF(AND(ISNUMBER(OFFSET('Sanitation Data'!$D$7,0,10*ROW('Sanitation Data'!D181))),'Data Summary'!CQ187="Yes"),OFFSET('Sanitation Data'!$D$7,0,10*ROW('Sanitation Data'!D181)),NA())</f>
        <v>#N/A</v>
      </c>
      <c r="AC187" s="120" t="e">
        <f ca="1">+IF(AND(ISNUMBER(OFFSET('Sanitation Data'!$D$11,0,10*ROW('Sanitation Data'!D181))),'Data Summary'!CR187="Yes"),OFFSET('Sanitation Data'!$D$11,0,10*ROW('Sanitation Data'!D181)),NA())</f>
        <v>#N/A</v>
      </c>
      <c r="AD187" s="120" t="e">
        <f ca="1">+IF(AND(ISNUMBER(OFFSET('Sanitation Data'!$D$12,0,10*ROW('Sanitation Data'!D181))),'Data Summary'!CS187="Yes"),OFFSET('Sanitation Data'!$D$12,0,10*ROW('Sanitation Data'!D181)),NA())</f>
        <v>#N/A</v>
      </c>
      <c r="AE187" s="120" t="e">
        <f ca="1">+IF(AND(ISNUMBER(OFFSET('Sanitation Data'!$D$13,0,10*ROW('Sanitation Data'!D181))),'Data Summary'!CT187="Yes"),OFFSET('Sanitation Data'!$D$13,0,10*ROW('Sanitation Data'!D181)),NA())</f>
        <v>#N/A</v>
      </c>
      <c r="AF187" s="120" t="e">
        <f ca="1">+IF(AND(ISNUMBER(OFFSET('Sanitation Data'!$E$5,0,10*ROW('Sanitation Data'!E181))),'Data Summary'!CU187="Yes"),100-OFFSET('Sanitation Data'!$E$5,0,10*ROW('Sanitation Data'!E181)),NA())</f>
        <v>#N/A</v>
      </c>
      <c r="AG187" s="120" t="e">
        <f ca="1">+IF(AND(ISNUMBER(OFFSET('Sanitation Data'!$E$7,0,10*ROW('Sanitation Data'!E181))),'Data Summary'!CV187="Yes"),OFFSET('Sanitation Data'!$E$7,0,10*ROW('Sanitation Data'!E181)),NA())</f>
        <v>#N/A</v>
      </c>
      <c r="AH187" s="120" t="e">
        <f ca="1">+IF(AND(ISNUMBER(OFFSET('Sanitation Data'!$E$11,0,10*ROW('Sanitation Data'!E181))),'Data Summary'!CW187="Yes"),OFFSET('Sanitation Data'!$E$11,0,10*ROW('Sanitation Data'!E181)),NA())</f>
        <v>#N/A</v>
      </c>
      <c r="AI187" s="120" t="e">
        <f ca="1">+IF(AND(ISNUMBER(OFFSET('Sanitation Data'!$E$12,0,10*ROW('Sanitation Data'!E181))),'Data Summary'!CX187="Yes"),OFFSET('Sanitation Data'!$E$12,0,10*ROW('Sanitation Data'!E181)),NA())</f>
        <v>#N/A</v>
      </c>
      <c r="AJ187" s="120" t="e">
        <f ca="1">+IF(AND(ISNUMBER(OFFSET('Sanitation Data'!$E$13,0,10*ROW('Sanitation Data'!E181))),'Data Summary'!CY187="Yes"),OFFSET('Sanitation Data'!$E$13,0,10*ROW('Sanitation Data'!E181)),NA())</f>
        <v>#N/A</v>
      </c>
      <c r="AK187" s="120" t="e">
        <f ca="1">+IF(AND(ISNUMBER(OFFSET('Sanitation Data'!$F$5,0,10*ROW('Sanitation Data'!F181))),'Data Summary'!CZ187="Yes"),100-OFFSET('Sanitation Data'!$F$5,0,10*ROW('Sanitation Data'!F181)),NA())</f>
        <v>#N/A</v>
      </c>
      <c r="AL187" s="120" t="e">
        <f ca="1">+IF(AND(ISNUMBER(OFFSET('Sanitation Data'!$F$7,0,10*ROW('Sanitation Data'!F181))),'Data Summary'!DA187="Yes"),OFFSET('Sanitation Data'!$F$7,0,10*ROW('Sanitation Data'!F181)),NA())</f>
        <v>#N/A</v>
      </c>
      <c r="AM187" s="120" t="e">
        <f ca="1">+IF(AND(ISNUMBER(OFFSET('Sanitation Data'!$F$11,0,10*ROW('Sanitation Data'!F181))),'Data Summary'!DB187="Yes"),OFFSET('Sanitation Data'!$F$11,0,10*ROW('Sanitation Data'!F181)),NA())</f>
        <v>#N/A</v>
      </c>
      <c r="AN187" s="120" t="e">
        <f ca="1">+IF(AND(ISNUMBER(OFFSET('Sanitation Data'!$F$12,0,10*ROW('Sanitation Data'!F181))),'Data Summary'!DC187="Yes"),OFFSET('Sanitation Data'!$F$12,0,10*ROW('Sanitation Data'!F181)),NA())</f>
        <v>#N/A</v>
      </c>
      <c r="AO187" s="120" t="e">
        <f ca="1">+IF(AND(ISNUMBER(OFFSET('Sanitation Data'!$F$13,0,10*ROW('Sanitation Data'!F181))),'Data Summary'!DD187="Yes"),OFFSET('Sanitation Data'!$F$13,0,10*ROW('Sanitation Data'!F181)),NA())</f>
        <v>#N/A</v>
      </c>
      <c r="AP187" s="120" t="e">
        <f ca="1">+IF(AND(ISNUMBER(OFFSET('Sanitation Data'!$G$5,0,10*ROW('Sanitation Data'!G181))),'Data Summary'!DE187="Yes"),100-OFFSET('Sanitation Data'!$G$5,0,10*ROW('Sanitation Data'!G181)),NA())</f>
        <v>#N/A</v>
      </c>
      <c r="AQ187" s="120" t="e">
        <f ca="1">+IF(AND(ISNUMBER(OFFSET('Sanitation Data'!$G$7,0,10*ROW('Sanitation Data'!G181))),'Data Summary'!DF187="Yes"),OFFSET('Sanitation Data'!$G$7,0,10*ROW('Sanitation Data'!G181)),NA())</f>
        <v>#N/A</v>
      </c>
      <c r="AR187" s="120" t="e">
        <f ca="1">+IF(AND(ISNUMBER(OFFSET('Sanitation Data'!$G$11,0,10*ROW('Sanitation Data'!G181))),'Data Summary'!DG187="Yes"),OFFSET('Sanitation Data'!$G$11,0,10*ROW('Sanitation Data'!G181)),NA())</f>
        <v>#N/A</v>
      </c>
      <c r="AS187" s="120" t="e">
        <f ca="1">+IF(AND(ISNUMBER(OFFSET('Sanitation Data'!$G$12,0,10*ROW('Sanitation Data'!G181))),'Data Summary'!DH187="Yes"),OFFSET('Sanitation Data'!$G$12,0,10*ROW('Sanitation Data'!G181)),NA())</f>
        <v>#N/A</v>
      </c>
      <c r="AT187" s="120" t="e">
        <f ca="1">+IF(AND(ISNUMBER(OFFSET('Sanitation Data'!$G$13,0,10*ROW('Sanitation Data'!G181))),'Data Summary'!DI187="Yes"),OFFSET('Sanitation Data'!$G$13,0,10*ROW('Sanitation Data'!G181)),NA())</f>
        <v>#N/A</v>
      </c>
      <c r="AU187" s="120" t="e">
        <f ca="1">+IF(AND(ISNUMBER(OFFSET('Sanitation Data'!$H$5,0,10*ROW('Sanitation Data'!H181))),'Data Summary'!DJ187="Yes"),100-OFFSET('Sanitation Data'!$H$5,0,10*ROW('Sanitation Data'!H181)),NA())</f>
        <v>#N/A</v>
      </c>
      <c r="AV187" s="120" t="e">
        <f ca="1">+IF(AND(ISNUMBER(OFFSET('Sanitation Data'!$H$7,0,10*ROW('Sanitation Data'!H181))),'Data Summary'!DK187="Yes"),OFFSET('Sanitation Data'!$H$7,0,10*ROW('Sanitation Data'!H181)),NA())</f>
        <v>#N/A</v>
      </c>
      <c r="AW187" s="120" t="e">
        <f ca="1">+IF(AND(ISNUMBER(OFFSET('Sanitation Data'!$H$11,0,10*ROW('Sanitation Data'!H181))),'Data Summary'!DL187="Yes"),OFFSET('Sanitation Data'!$H$11,0,10*ROW('Sanitation Data'!H181)),NA())</f>
        <v>#N/A</v>
      </c>
      <c r="AX187" s="120" t="e">
        <f ca="1">+IF(AND(ISNUMBER(OFFSET('Sanitation Data'!$H$12,0,10*ROW('Sanitation Data'!H181))),'Data Summary'!DM187="Yes"),OFFSET('Sanitation Data'!$H$12,0,10*ROW('Sanitation Data'!H181)),NA())</f>
        <v>#N/A</v>
      </c>
      <c r="AY187" s="120" t="e">
        <f ca="1">+IF(AND(ISNUMBER(OFFSET('Sanitation Data'!$H$13,0,10*ROW('Sanitation Data'!H181))),'Data Summary'!DN187="Yes"),OFFSET('Sanitation Data'!$H$13,0,10*ROW('Sanitation Data'!H181)),NA())</f>
        <v>#N/A</v>
      </c>
      <c r="AZ187" s="121" t="e">
        <f ca="1">+IF(AND(ISNUMBER(OFFSET('Hygiene Data'!$C$6,0,10*ROW('Hygiene Data'!C181))),'Data Summary'!DO187="Yes"),OFFSET('Hygiene Data'!$C$6,0,10*ROW('Hygiene Data'!C181)),NA())</f>
        <v>#N/A</v>
      </c>
      <c r="BA187" s="121" t="e">
        <f ca="1">+IF(AND(ISNUMBER(OFFSET('Hygiene Data'!$C$8,0,10*ROW('Hygiene Data'!C181))),'Data Summary'!DP187="Yes"),OFFSET('Hygiene Data'!$C$8,0,10*ROW('Hygiene Data'!C181)),NA())</f>
        <v>#N/A</v>
      </c>
      <c r="BB187" s="121" t="e">
        <f ca="1">+IF(AND(ISNUMBER(OFFSET('Hygiene Data'!$C$10,0,10*ROW('Hygiene Data'!C181))),'Data Summary'!DQ187="Yes"),OFFSET('Hygiene Data'!$C$10,0,10*ROW('Hygiene Data'!C181)),NA())</f>
        <v>#N/A</v>
      </c>
      <c r="BC187" s="121" t="e">
        <f ca="1">+IF(AND(ISNUMBER(OFFSET('Hygiene Data'!$D$6,0,10*ROW('Hygiene Data'!D181))),'Data Summary'!DR187="Yes"),OFFSET('Hygiene Data'!$D$6,0,10*ROW('Hygiene Data'!D181)),NA())</f>
        <v>#N/A</v>
      </c>
      <c r="BD187" s="121" t="e">
        <f ca="1">+IF(AND(ISNUMBER(OFFSET('Hygiene Data'!$D$8,0,10*ROW('Hygiene Data'!D181))),'Data Summary'!DS187="Yes"),OFFSET('Hygiene Data'!$D$8,0,10*ROW('Hygiene Data'!D181)),NA())</f>
        <v>#N/A</v>
      </c>
      <c r="BE187" s="121" t="e">
        <f ca="1">+IF(AND(ISNUMBER(OFFSET('Hygiene Data'!$D$10,0,10*ROW('Hygiene Data'!D181))),'Data Summary'!DT187="Yes"),OFFSET('Hygiene Data'!$D$10,0,10*ROW('Hygiene Data'!D181)),NA())</f>
        <v>#N/A</v>
      </c>
      <c r="BF187" s="121" t="e">
        <f ca="1">+IF(AND(ISNUMBER(OFFSET('Hygiene Data'!$E$6,0,10*ROW('Hygiene Data'!E181))),'Data Summary'!DU187="Yes"),OFFSET('Hygiene Data'!$E$6,0,10*ROW('Hygiene Data'!E181)),NA())</f>
        <v>#N/A</v>
      </c>
      <c r="BG187" s="121" t="e">
        <f ca="1">+IF(AND(ISNUMBER(OFFSET('Hygiene Data'!$E$8,0,10*ROW('Hygiene Data'!E181))),'Data Summary'!DV187="Yes"),OFFSET('Hygiene Data'!$E$8,0,10*ROW('Hygiene Data'!E181)),NA())</f>
        <v>#N/A</v>
      </c>
      <c r="BH187" s="121" t="e">
        <f ca="1">+IF(AND(ISNUMBER(OFFSET('Hygiene Data'!$E$10,0,10*ROW('Hygiene Data'!E181))),'Data Summary'!DW187="Yes"),OFFSET('Hygiene Data'!$E$10,0,10*ROW('Hygiene Data'!E181)),NA())</f>
        <v>#N/A</v>
      </c>
      <c r="BI187" s="121" t="e">
        <f ca="1">+IF(AND(ISNUMBER(OFFSET('Hygiene Data'!$F$6,0,10*ROW('Hygiene Data'!F181))),'Data Summary'!DX187="Yes"),OFFSET('Hygiene Data'!$F$6,0,10*ROW('Hygiene Data'!F181)),NA())</f>
        <v>#N/A</v>
      </c>
      <c r="BJ187" s="121" t="e">
        <f ca="1">+IF(AND(ISNUMBER(OFFSET('Hygiene Data'!$F$8,0,10*ROW('Hygiene Data'!F181))),'Data Summary'!DY187="Yes"),OFFSET('Hygiene Data'!$F$8,0,10*ROW('Hygiene Data'!F181)),NA())</f>
        <v>#N/A</v>
      </c>
      <c r="BK187" s="121" t="e">
        <f ca="1">+IF(AND(ISNUMBER(OFFSET('Hygiene Data'!$F$10,0,10*ROW('Hygiene Data'!F181))),'Data Summary'!DZ187="Yes"),OFFSET('Hygiene Data'!$F$10,0,10*ROW('Hygiene Data'!F181)),NA())</f>
        <v>#N/A</v>
      </c>
      <c r="BL187" s="121" t="e">
        <f ca="1">+IF(AND(ISNUMBER(OFFSET('Hygiene Data'!$G$6,0,10*ROW('Hygiene Data'!G181))),'Data Summary'!EA187="Yes"),OFFSET('Hygiene Data'!$G$6,0,10*ROW('Hygiene Data'!G181)),NA())</f>
        <v>#N/A</v>
      </c>
      <c r="BM187" s="121" t="e">
        <f ca="1">+IF(AND(ISNUMBER(OFFSET('Hygiene Data'!$G$8,0,10*ROW('Hygiene Data'!G181))),'Data Summary'!EB187="Yes"),OFFSET('Hygiene Data'!$G$8,0,10*ROW('Hygiene Data'!G181)),NA())</f>
        <v>#N/A</v>
      </c>
      <c r="BN187" s="121" t="e">
        <f ca="1">+IF(AND(ISNUMBER(OFFSET('Hygiene Data'!$G$10,0,10*ROW('Hygiene Data'!G181))),'Data Summary'!EC187="Yes"),OFFSET('Hygiene Data'!$G$10,0,10*ROW('Hygiene Data'!G181)),NA())</f>
        <v>#N/A</v>
      </c>
      <c r="BO187" s="121" t="e">
        <f ca="1">+IF(AND(ISNUMBER(OFFSET('Hygiene Data'!$H$6,0,10*ROW('Hygiene Data'!H181))),'Data Summary'!ED187="Yes"),OFFSET('Hygiene Data'!$H$6,0,10*ROW('Hygiene Data'!H181)),NA())</f>
        <v>#N/A</v>
      </c>
      <c r="BP187" s="121" t="e">
        <f ca="1">+IF(AND(ISNUMBER(OFFSET('Hygiene Data'!$H$8,0,10*ROW('Hygiene Data'!H181))),'Data Summary'!EE187="Yes"),OFFSET('Hygiene Data'!$H$8,0,10*ROW('Hygiene Data'!H181)),NA())</f>
        <v>#N/A</v>
      </c>
      <c r="BQ187" s="121" t="e">
        <f ca="1">+IF(AND(ISNUMBER(OFFSET('Hygiene Data'!$H$10,0,10*ROW('Hygiene Data'!H181))),'Data Summary'!EF187="Yes"),OFFSET('Hygiene Data'!$H$10,0,10*ROW('Hygiene Data'!H181)),NA())</f>
        <v>#N/A</v>
      </c>
    </row>
    <row r="188" spans="1:69" x14ac:dyDescent="0.2">
      <c r="A188" s="44" t="e">
        <f ca="1">+IF(OFFSET('Water Data'!$B$1,0,10*ROW('Water Data'!B182))="",NA(),OFFSET('Water Data'!$B$1,0,10*ROW('Water Data'!B182)))</f>
        <v>#N/A</v>
      </c>
      <c r="B188" s="44" t="e">
        <f ca="1">+IF(OFFSET('Water Data'!$A$3,0,10*ROW('Water Data'!A185))="",NA(),OFFSET('Water Data'!$A$3,0,10*ROW('Water Data'!A185)))</f>
        <v>#N/A</v>
      </c>
      <c r="C188" s="44" t="e">
        <f ca="1">+IF(OFFSET('Water Data'!$C$3,0,10*ROW('Water Data'!C185))="",NA(),OFFSET('Water Data'!$C$3,0,10*ROW('Water Data'!C185)))</f>
        <v>#N/A</v>
      </c>
      <c r="D188" s="119" t="e">
        <f ca="1">+IF(AND(ISNUMBER(OFFSET('Water Data'!$C$5,0,10*ROW('Water Data'!C182))),'Data Summary'!BS188="Yes"),100-OFFSET('Water Data'!$C$5,0,10*ROW('Water Data'!C182)),NA())</f>
        <v>#N/A</v>
      </c>
      <c r="E188" s="119" t="e">
        <f ca="1">+IF(AND(ISNUMBER(OFFSET('Water Data'!$C$7,0,10*ROW('Water Data'!C182))),'Data Summary'!BT188="Yes"),OFFSET('Water Data'!$C$7,0,10*ROW('Water Data'!C182)),NA())</f>
        <v>#N/A</v>
      </c>
      <c r="F188" s="119" t="e">
        <f ca="1">+IF(AND(ISNUMBER(OFFSET('Water Data'!$C$10,0,10*ROW('Water Data'!C182))),'Data Summary'!BU188="Yes"),OFFSET('Water Data'!$C$10,0,10*ROW('Water Data'!C182)),NA())</f>
        <v>#N/A</v>
      </c>
      <c r="G188" s="119" t="e">
        <f ca="1">+IF(AND(ISNUMBER(OFFSET('Water Data'!$D$5,0,10*ROW('Water Data'!D182))),'Data Summary'!BV188="Yes"),100-OFFSET('Water Data'!$D$5,0,10*ROW('Water Data'!D182)),NA())</f>
        <v>#N/A</v>
      </c>
      <c r="H188" s="119" t="e">
        <f ca="1">+IF(AND(ISNUMBER(OFFSET('Water Data'!$D$7,0,10*ROW('Water Data'!D182))),'Data Summary'!BW188="Yes"),OFFSET('Water Data'!$D$7,0,10*ROW('Water Data'!D182)),NA())</f>
        <v>#N/A</v>
      </c>
      <c r="I188" s="119" t="e">
        <f ca="1">+IF(AND(ISNUMBER(OFFSET('Water Data'!$D$10,0,10*ROW('Water Data'!D182))),'Data Summary'!BX188="Yes"),OFFSET('Water Data'!$D$10,0,10*ROW('Water Data'!D182)),NA())</f>
        <v>#N/A</v>
      </c>
      <c r="J188" s="119" t="e">
        <f ca="1">+IF(AND(ISNUMBER(OFFSET('Water Data'!$E$5,0,10*ROW('Water Data'!E182))),'Data Summary'!BY188="Yes"),100-OFFSET('Water Data'!$E$5,0,10*ROW('Water Data'!E182)),NA())</f>
        <v>#N/A</v>
      </c>
      <c r="K188" s="119" t="e">
        <f ca="1">+IF(AND(ISNUMBER(OFFSET('Water Data'!$E$7,0,10*ROW('Water Data'!E182))),'Data Summary'!BZ188="Yes"),OFFSET('Water Data'!$E$7,0,10*ROW('Water Data'!E182)),NA())</f>
        <v>#N/A</v>
      </c>
      <c r="L188" s="119" t="e">
        <f ca="1">+IF(AND(ISNUMBER(OFFSET('Water Data'!$E$10,0,10*ROW('Water Data'!E182))),'Data Summary'!CA188="Yes"),OFFSET('Water Data'!$E$10,0,10*ROW('Water Data'!E182)),NA())</f>
        <v>#N/A</v>
      </c>
      <c r="M188" s="119" t="e">
        <f ca="1">+IF(AND(ISNUMBER(OFFSET('Water Data'!$F$5,0,10*ROW('Water Data'!F182))),'Data Summary'!CB188="Yes"),100-OFFSET('Water Data'!$F$5,0,10*ROW('Water Data'!F182)),NA())</f>
        <v>#N/A</v>
      </c>
      <c r="N188" s="119" t="e">
        <f ca="1">+IF(AND(ISNUMBER(OFFSET('Water Data'!$F$7,0,10*ROW('Water Data'!F182))),'Data Summary'!CC188="Yes"),OFFSET('Water Data'!$F$7,0,10*ROW('Water Data'!F182)),NA())</f>
        <v>#N/A</v>
      </c>
      <c r="O188" s="119" t="e">
        <f ca="1">+IF(AND(ISNUMBER(OFFSET('Water Data'!$F$10,0,10*ROW('Water Data'!F182))),'Data Summary'!CD188="Yes"),OFFSET('Water Data'!$F$10,0,10*ROW('Water Data'!F182)),NA())</f>
        <v>#N/A</v>
      </c>
      <c r="P188" s="119" t="e">
        <f ca="1">+IF(AND(ISNUMBER(OFFSET('Water Data'!$G$5,0,10*ROW('Water Data'!G182))),'Data Summary'!CE188="Yes"),100-OFFSET('Water Data'!$G$5,0,10*ROW('Water Data'!G182)),NA())</f>
        <v>#N/A</v>
      </c>
      <c r="Q188" s="119" t="e">
        <f ca="1">+IF(AND(ISNUMBER(OFFSET('Water Data'!$G$7,0,10*ROW('Water Data'!G182))),'Data Summary'!CF188="Yes"),OFFSET('Water Data'!$G$7,0,10*ROW('Water Data'!G182)),NA())</f>
        <v>#N/A</v>
      </c>
      <c r="R188" s="119" t="e">
        <f ca="1">+IF(AND(ISNUMBER(OFFSET('Water Data'!$G$10,0,10*ROW('Water Data'!G182))),'Data Summary'!CG188="Yes"),OFFSET('Water Data'!$G$10,0,10*ROW('Water Data'!G182)),NA())</f>
        <v>#N/A</v>
      </c>
      <c r="S188" s="119" t="e">
        <f ca="1">+IF(AND(ISNUMBER(OFFSET('Water Data'!$H$5,0,10*ROW('Water Data'!H182))),'Data Summary'!CH188="Yes"),100-OFFSET('Water Data'!$H$5,0,10*ROW('Water Data'!H182)),NA())</f>
        <v>#N/A</v>
      </c>
      <c r="T188" s="119" t="e">
        <f ca="1">+IF(AND(ISNUMBER(OFFSET('Water Data'!$H$7,0,10*ROW('Water Data'!H182))),'Data Summary'!CI188="Yes"),OFFSET('Water Data'!$H$7,0,10*ROW('Water Data'!H182)),NA())</f>
        <v>#N/A</v>
      </c>
      <c r="U188" s="119" t="e">
        <f ca="1">+IF(AND(ISNUMBER(OFFSET('Water Data'!$H$10,0,10*ROW('Water Data'!H182))),'Data Summary'!CJ188="Yes"),OFFSET('Water Data'!$H$10,0,10*ROW('Water Data'!H182)),NA())</f>
        <v>#N/A</v>
      </c>
      <c r="V188" s="120" t="e">
        <f ca="1">+IF(AND(ISNUMBER(OFFSET('Sanitation Data'!$C$5,0,10*ROW('Sanitation Data'!C182))),'Data Summary'!CK188="Yes"),100-OFFSET('Sanitation Data'!$C$5,0,10*ROW('Sanitation Data'!C182)),NA())</f>
        <v>#N/A</v>
      </c>
      <c r="W188" s="120" t="e">
        <f ca="1">+IF(AND(ISNUMBER(OFFSET('Sanitation Data'!$C$7,0,10*ROW('Sanitation Data'!C182))),'Data Summary'!CL188="Yes"),OFFSET('Sanitation Data'!$C$7,0,10*ROW('Sanitation Data'!C182)),NA())</f>
        <v>#N/A</v>
      </c>
      <c r="X188" s="120" t="e">
        <f ca="1">+IF(AND(ISNUMBER(OFFSET('Sanitation Data'!$C$11,0,10*ROW('Sanitation Data'!C182))),'Data Summary'!CM188="Yes"),OFFSET('Sanitation Data'!$C$11,0,10*ROW('Sanitation Data'!C182)),NA())</f>
        <v>#N/A</v>
      </c>
      <c r="Y188" s="120" t="e">
        <f ca="1">+IF(AND(ISNUMBER(OFFSET('Sanitation Data'!$C$12,0,10*ROW('Sanitation Data'!C182))),'Data Summary'!CN188="Yes"),OFFSET('Sanitation Data'!$C$12,0,10*ROW('Sanitation Data'!C182)),NA())</f>
        <v>#N/A</v>
      </c>
      <c r="Z188" s="120" t="e">
        <f ca="1">+IF(AND(ISNUMBER(OFFSET('Sanitation Data'!$C$13,0,10*ROW('Sanitation Data'!C182))),'Data Summary'!CO188="Yes"),OFFSET('Sanitation Data'!$C$13,0,10*ROW('Sanitation Data'!C182)),NA())</f>
        <v>#N/A</v>
      </c>
      <c r="AA188" s="120" t="e">
        <f ca="1">+IF(AND(ISNUMBER(OFFSET('Sanitation Data'!$D$5,0,10*ROW('Sanitation Data'!D182))),'Data Summary'!CP188="Yes"),100-OFFSET('Sanitation Data'!$D$5,0,10*ROW('Sanitation Data'!D182)),NA())</f>
        <v>#N/A</v>
      </c>
      <c r="AB188" s="120" t="e">
        <f ca="1">+IF(AND(ISNUMBER(OFFSET('Sanitation Data'!$D$7,0,10*ROW('Sanitation Data'!D182))),'Data Summary'!CQ188="Yes"),OFFSET('Sanitation Data'!$D$7,0,10*ROW('Sanitation Data'!D182)),NA())</f>
        <v>#N/A</v>
      </c>
      <c r="AC188" s="120" t="e">
        <f ca="1">+IF(AND(ISNUMBER(OFFSET('Sanitation Data'!$D$11,0,10*ROW('Sanitation Data'!D182))),'Data Summary'!CR188="Yes"),OFFSET('Sanitation Data'!$D$11,0,10*ROW('Sanitation Data'!D182)),NA())</f>
        <v>#N/A</v>
      </c>
      <c r="AD188" s="120" t="e">
        <f ca="1">+IF(AND(ISNUMBER(OFFSET('Sanitation Data'!$D$12,0,10*ROW('Sanitation Data'!D182))),'Data Summary'!CS188="Yes"),OFFSET('Sanitation Data'!$D$12,0,10*ROW('Sanitation Data'!D182)),NA())</f>
        <v>#N/A</v>
      </c>
      <c r="AE188" s="120" t="e">
        <f ca="1">+IF(AND(ISNUMBER(OFFSET('Sanitation Data'!$D$13,0,10*ROW('Sanitation Data'!D182))),'Data Summary'!CT188="Yes"),OFFSET('Sanitation Data'!$D$13,0,10*ROW('Sanitation Data'!D182)),NA())</f>
        <v>#N/A</v>
      </c>
      <c r="AF188" s="120" t="e">
        <f ca="1">+IF(AND(ISNUMBER(OFFSET('Sanitation Data'!$E$5,0,10*ROW('Sanitation Data'!E182))),'Data Summary'!CU188="Yes"),100-OFFSET('Sanitation Data'!$E$5,0,10*ROW('Sanitation Data'!E182)),NA())</f>
        <v>#N/A</v>
      </c>
      <c r="AG188" s="120" t="e">
        <f ca="1">+IF(AND(ISNUMBER(OFFSET('Sanitation Data'!$E$7,0,10*ROW('Sanitation Data'!E182))),'Data Summary'!CV188="Yes"),OFFSET('Sanitation Data'!$E$7,0,10*ROW('Sanitation Data'!E182)),NA())</f>
        <v>#N/A</v>
      </c>
      <c r="AH188" s="120" t="e">
        <f ca="1">+IF(AND(ISNUMBER(OFFSET('Sanitation Data'!$E$11,0,10*ROW('Sanitation Data'!E182))),'Data Summary'!CW188="Yes"),OFFSET('Sanitation Data'!$E$11,0,10*ROW('Sanitation Data'!E182)),NA())</f>
        <v>#N/A</v>
      </c>
      <c r="AI188" s="120" t="e">
        <f ca="1">+IF(AND(ISNUMBER(OFFSET('Sanitation Data'!$E$12,0,10*ROW('Sanitation Data'!E182))),'Data Summary'!CX188="Yes"),OFFSET('Sanitation Data'!$E$12,0,10*ROW('Sanitation Data'!E182)),NA())</f>
        <v>#N/A</v>
      </c>
      <c r="AJ188" s="120" t="e">
        <f ca="1">+IF(AND(ISNUMBER(OFFSET('Sanitation Data'!$E$13,0,10*ROW('Sanitation Data'!E182))),'Data Summary'!CY188="Yes"),OFFSET('Sanitation Data'!$E$13,0,10*ROW('Sanitation Data'!E182)),NA())</f>
        <v>#N/A</v>
      </c>
      <c r="AK188" s="120" t="e">
        <f ca="1">+IF(AND(ISNUMBER(OFFSET('Sanitation Data'!$F$5,0,10*ROW('Sanitation Data'!F182))),'Data Summary'!CZ188="Yes"),100-OFFSET('Sanitation Data'!$F$5,0,10*ROW('Sanitation Data'!F182)),NA())</f>
        <v>#N/A</v>
      </c>
      <c r="AL188" s="120" t="e">
        <f ca="1">+IF(AND(ISNUMBER(OFFSET('Sanitation Data'!$F$7,0,10*ROW('Sanitation Data'!F182))),'Data Summary'!DA188="Yes"),OFFSET('Sanitation Data'!$F$7,0,10*ROW('Sanitation Data'!F182)),NA())</f>
        <v>#N/A</v>
      </c>
      <c r="AM188" s="120" t="e">
        <f ca="1">+IF(AND(ISNUMBER(OFFSET('Sanitation Data'!$F$11,0,10*ROW('Sanitation Data'!F182))),'Data Summary'!DB188="Yes"),OFFSET('Sanitation Data'!$F$11,0,10*ROW('Sanitation Data'!F182)),NA())</f>
        <v>#N/A</v>
      </c>
      <c r="AN188" s="120" t="e">
        <f ca="1">+IF(AND(ISNUMBER(OFFSET('Sanitation Data'!$F$12,0,10*ROW('Sanitation Data'!F182))),'Data Summary'!DC188="Yes"),OFFSET('Sanitation Data'!$F$12,0,10*ROW('Sanitation Data'!F182)),NA())</f>
        <v>#N/A</v>
      </c>
      <c r="AO188" s="120" t="e">
        <f ca="1">+IF(AND(ISNUMBER(OFFSET('Sanitation Data'!$F$13,0,10*ROW('Sanitation Data'!F182))),'Data Summary'!DD188="Yes"),OFFSET('Sanitation Data'!$F$13,0,10*ROW('Sanitation Data'!F182)),NA())</f>
        <v>#N/A</v>
      </c>
      <c r="AP188" s="120" t="e">
        <f ca="1">+IF(AND(ISNUMBER(OFFSET('Sanitation Data'!$G$5,0,10*ROW('Sanitation Data'!G182))),'Data Summary'!DE188="Yes"),100-OFFSET('Sanitation Data'!$G$5,0,10*ROW('Sanitation Data'!G182)),NA())</f>
        <v>#N/A</v>
      </c>
      <c r="AQ188" s="120" t="e">
        <f ca="1">+IF(AND(ISNUMBER(OFFSET('Sanitation Data'!$G$7,0,10*ROW('Sanitation Data'!G182))),'Data Summary'!DF188="Yes"),OFFSET('Sanitation Data'!$G$7,0,10*ROW('Sanitation Data'!G182)),NA())</f>
        <v>#N/A</v>
      </c>
      <c r="AR188" s="120" t="e">
        <f ca="1">+IF(AND(ISNUMBER(OFFSET('Sanitation Data'!$G$11,0,10*ROW('Sanitation Data'!G182))),'Data Summary'!DG188="Yes"),OFFSET('Sanitation Data'!$G$11,0,10*ROW('Sanitation Data'!G182)),NA())</f>
        <v>#N/A</v>
      </c>
      <c r="AS188" s="120" t="e">
        <f ca="1">+IF(AND(ISNUMBER(OFFSET('Sanitation Data'!$G$12,0,10*ROW('Sanitation Data'!G182))),'Data Summary'!DH188="Yes"),OFFSET('Sanitation Data'!$G$12,0,10*ROW('Sanitation Data'!G182)),NA())</f>
        <v>#N/A</v>
      </c>
      <c r="AT188" s="120" t="e">
        <f ca="1">+IF(AND(ISNUMBER(OFFSET('Sanitation Data'!$G$13,0,10*ROW('Sanitation Data'!G182))),'Data Summary'!DI188="Yes"),OFFSET('Sanitation Data'!$G$13,0,10*ROW('Sanitation Data'!G182)),NA())</f>
        <v>#N/A</v>
      </c>
      <c r="AU188" s="120" t="e">
        <f ca="1">+IF(AND(ISNUMBER(OFFSET('Sanitation Data'!$H$5,0,10*ROW('Sanitation Data'!H182))),'Data Summary'!DJ188="Yes"),100-OFFSET('Sanitation Data'!$H$5,0,10*ROW('Sanitation Data'!H182)),NA())</f>
        <v>#N/A</v>
      </c>
      <c r="AV188" s="120" t="e">
        <f ca="1">+IF(AND(ISNUMBER(OFFSET('Sanitation Data'!$H$7,0,10*ROW('Sanitation Data'!H182))),'Data Summary'!DK188="Yes"),OFFSET('Sanitation Data'!$H$7,0,10*ROW('Sanitation Data'!H182)),NA())</f>
        <v>#N/A</v>
      </c>
      <c r="AW188" s="120" t="e">
        <f ca="1">+IF(AND(ISNUMBER(OFFSET('Sanitation Data'!$H$11,0,10*ROW('Sanitation Data'!H182))),'Data Summary'!DL188="Yes"),OFFSET('Sanitation Data'!$H$11,0,10*ROW('Sanitation Data'!H182)),NA())</f>
        <v>#N/A</v>
      </c>
      <c r="AX188" s="120" t="e">
        <f ca="1">+IF(AND(ISNUMBER(OFFSET('Sanitation Data'!$H$12,0,10*ROW('Sanitation Data'!H182))),'Data Summary'!DM188="Yes"),OFFSET('Sanitation Data'!$H$12,0,10*ROW('Sanitation Data'!H182)),NA())</f>
        <v>#N/A</v>
      </c>
      <c r="AY188" s="120" t="e">
        <f ca="1">+IF(AND(ISNUMBER(OFFSET('Sanitation Data'!$H$13,0,10*ROW('Sanitation Data'!H182))),'Data Summary'!DN188="Yes"),OFFSET('Sanitation Data'!$H$13,0,10*ROW('Sanitation Data'!H182)),NA())</f>
        <v>#N/A</v>
      </c>
      <c r="AZ188" s="121" t="e">
        <f ca="1">+IF(AND(ISNUMBER(OFFSET('Hygiene Data'!$C$6,0,10*ROW('Hygiene Data'!C182))),'Data Summary'!DO188="Yes"),OFFSET('Hygiene Data'!$C$6,0,10*ROW('Hygiene Data'!C182)),NA())</f>
        <v>#N/A</v>
      </c>
      <c r="BA188" s="121" t="e">
        <f ca="1">+IF(AND(ISNUMBER(OFFSET('Hygiene Data'!$C$8,0,10*ROW('Hygiene Data'!C182))),'Data Summary'!DP188="Yes"),OFFSET('Hygiene Data'!$C$8,0,10*ROW('Hygiene Data'!C182)),NA())</f>
        <v>#N/A</v>
      </c>
      <c r="BB188" s="121" t="e">
        <f ca="1">+IF(AND(ISNUMBER(OFFSET('Hygiene Data'!$C$10,0,10*ROW('Hygiene Data'!C182))),'Data Summary'!DQ188="Yes"),OFFSET('Hygiene Data'!$C$10,0,10*ROW('Hygiene Data'!C182)),NA())</f>
        <v>#N/A</v>
      </c>
      <c r="BC188" s="121" t="e">
        <f ca="1">+IF(AND(ISNUMBER(OFFSET('Hygiene Data'!$D$6,0,10*ROW('Hygiene Data'!D182))),'Data Summary'!DR188="Yes"),OFFSET('Hygiene Data'!$D$6,0,10*ROW('Hygiene Data'!D182)),NA())</f>
        <v>#N/A</v>
      </c>
      <c r="BD188" s="121" t="e">
        <f ca="1">+IF(AND(ISNUMBER(OFFSET('Hygiene Data'!$D$8,0,10*ROW('Hygiene Data'!D182))),'Data Summary'!DS188="Yes"),OFFSET('Hygiene Data'!$D$8,0,10*ROW('Hygiene Data'!D182)),NA())</f>
        <v>#N/A</v>
      </c>
      <c r="BE188" s="121" t="e">
        <f ca="1">+IF(AND(ISNUMBER(OFFSET('Hygiene Data'!$D$10,0,10*ROW('Hygiene Data'!D182))),'Data Summary'!DT188="Yes"),OFFSET('Hygiene Data'!$D$10,0,10*ROW('Hygiene Data'!D182)),NA())</f>
        <v>#N/A</v>
      </c>
      <c r="BF188" s="121" t="e">
        <f ca="1">+IF(AND(ISNUMBER(OFFSET('Hygiene Data'!$E$6,0,10*ROW('Hygiene Data'!E182))),'Data Summary'!DU188="Yes"),OFFSET('Hygiene Data'!$E$6,0,10*ROW('Hygiene Data'!E182)),NA())</f>
        <v>#N/A</v>
      </c>
      <c r="BG188" s="121" t="e">
        <f ca="1">+IF(AND(ISNUMBER(OFFSET('Hygiene Data'!$E$8,0,10*ROW('Hygiene Data'!E182))),'Data Summary'!DV188="Yes"),OFFSET('Hygiene Data'!$E$8,0,10*ROW('Hygiene Data'!E182)),NA())</f>
        <v>#N/A</v>
      </c>
      <c r="BH188" s="121" t="e">
        <f ca="1">+IF(AND(ISNUMBER(OFFSET('Hygiene Data'!$E$10,0,10*ROW('Hygiene Data'!E182))),'Data Summary'!DW188="Yes"),OFFSET('Hygiene Data'!$E$10,0,10*ROW('Hygiene Data'!E182)),NA())</f>
        <v>#N/A</v>
      </c>
      <c r="BI188" s="121" t="e">
        <f ca="1">+IF(AND(ISNUMBER(OFFSET('Hygiene Data'!$F$6,0,10*ROW('Hygiene Data'!F182))),'Data Summary'!DX188="Yes"),OFFSET('Hygiene Data'!$F$6,0,10*ROW('Hygiene Data'!F182)),NA())</f>
        <v>#N/A</v>
      </c>
      <c r="BJ188" s="121" t="e">
        <f ca="1">+IF(AND(ISNUMBER(OFFSET('Hygiene Data'!$F$8,0,10*ROW('Hygiene Data'!F182))),'Data Summary'!DY188="Yes"),OFFSET('Hygiene Data'!$F$8,0,10*ROW('Hygiene Data'!F182)),NA())</f>
        <v>#N/A</v>
      </c>
      <c r="BK188" s="121" t="e">
        <f ca="1">+IF(AND(ISNUMBER(OFFSET('Hygiene Data'!$F$10,0,10*ROW('Hygiene Data'!F182))),'Data Summary'!DZ188="Yes"),OFFSET('Hygiene Data'!$F$10,0,10*ROW('Hygiene Data'!F182)),NA())</f>
        <v>#N/A</v>
      </c>
      <c r="BL188" s="121" t="e">
        <f ca="1">+IF(AND(ISNUMBER(OFFSET('Hygiene Data'!$G$6,0,10*ROW('Hygiene Data'!G182))),'Data Summary'!EA188="Yes"),OFFSET('Hygiene Data'!$G$6,0,10*ROW('Hygiene Data'!G182)),NA())</f>
        <v>#N/A</v>
      </c>
      <c r="BM188" s="121" t="e">
        <f ca="1">+IF(AND(ISNUMBER(OFFSET('Hygiene Data'!$G$8,0,10*ROW('Hygiene Data'!G182))),'Data Summary'!EB188="Yes"),OFFSET('Hygiene Data'!$G$8,0,10*ROW('Hygiene Data'!G182)),NA())</f>
        <v>#N/A</v>
      </c>
      <c r="BN188" s="121" t="e">
        <f ca="1">+IF(AND(ISNUMBER(OFFSET('Hygiene Data'!$G$10,0,10*ROW('Hygiene Data'!G182))),'Data Summary'!EC188="Yes"),OFFSET('Hygiene Data'!$G$10,0,10*ROW('Hygiene Data'!G182)),NA())</f>
        <v>#N/A</v>
      </c>
      <c r="BO188" s="121" t="e">
        <f ca="1">+IF(AND(ISNUMBER(OFFSET('Hygiene Data'!$H$6,0,10*ROW('Hygiene Data'!H182))),'Data Summary'!ED188="Yes"),OFFSET('Hygiene Data'!$H$6,0,10*ROW('Hygiene Data'!H182)),NA())</f>
        <v>#N/A</v>
      </c>
      <c r="BP188" s="121" t="e">
        <f ca="1">+IF(AND(ISNUMBER(OFFSET('Hygiene Data'!$H$8,0,10*ROW('Hygiene Data'!H182))),'Data Summary'!EE188="Yes"),OFFSET('Hygiene Data'!$H$8,0,10*ROW('Hygiene Data'!H182)),NA())</f>
        <v>#N/A</v>
      </c>
      <c r="BQ188" s="121" t="e">
        <f ca="1">+IF(AND(ISNUMBER(OFFSET('Hygiene Data'!$H$10,0,10*ROW('Hygiene Data'!H182))),'Data Summary'!EF188="Yes"),OFFSET('Hygiene Data'!$H$10,0,10*ROW('Hygiene Data'!H182)),NA())</f>
        <v>#N/A</v>
      </c>
    </row>
    <row r="189" spans="1:69" x14ac:dyDescent="0.2">
      <c r="A189" s="44" t="e">
        <f ca="1">+IF(OFFSET('Water Data'!$B$1,0,10*ROW('Water Data'!B183))="",NA(),OFFSET('Water Data'!$B$1,0,10*ROW('Water Data'!B183)))</f>
        <v>#N/A</v>
      </c>
      <c r="B189" s="44" t="e">
        <f ca="1">+IF(OFFSET('Water Data'!$A$3,0,10*ROW('Water Data'!A186))="",NA(),OFFSET('Water Data'!$A$3,0,10*ROW('Water Data'!A186)))</f>
        <v>#N/A</v>
      </c>
      <c r="C189" s="44" t="e">
        <f ca="1">+IF(OFFSET('Water Data'!$C$3,0,10*ROW('Water Data'!C186))="",NA(),OFFSET('Water Data'!$C$3,0,10*ROW('Water Data'!C186)))</f>
        <v>#N/A</v>
      </c>
      <c r="D189" s="119" t="e">
        <f ca="1">+IF(AND(ISNUMBER(OFFSET('Water Data'!$C$5,0,10*ROW('Water Data'!C183))),'Data Summary'!BS189="Yes"),100-OFFSET('Water Data'!$C$5,0,10*ROW('Water Data'!C183)),NA())</f>
        <v>#N/A</v>
      </c>
      <c r="E189" s="119" t="e">
        <f ca="1">+IF(AND(ISNUMBER(OFFSET('Water Data'!$C$7,0,10*ROW('Water Data'!C183))),'Data Summary'!BT189="Yes"),OFFSET('Water Data'!$C$7,0,10*ROW('Water Data'!C183)),NA())</f>
        <v>#N/A</v>
      </c>
      <c r="F189" s="119" t="e">
        <f ca="1">+IF(AND(ISNUMBER(OFFSET('Water Data'!$C$10,0,10*ROW('Water Data'!C183))),'Data Summary'!BU189="Yes"),OFFSET('Water Data'!$C$10,0,10*ROW('Water Data'!C183)),NA())</f>
        <v>#N/A</v>
      </c>
      <c r="G189" s="119" t="e">
        <f ca="1">+IF(AND(ISNUMBER(OFFSET('Water Data'!$D$5,0,10*ROW('Water Data'!D183))),'Data Summary'!BV189="Yes"),100-OFFSET('Water Data'!$D$5,0,10*ROW('Water Data'!D183)),NA())</f>
        <v>#N/A</v>
      </c>
      <c r="H189" s="119" t="e">
        <f ca="1">+IF(AND(ISNUMBER(OFFSET('Water Data'!$D$7,0,10*ROW('Water Data'!D183))),'Data Summary'!BW189="Yes"),OFFSET('Water Data'!$D$7,0,10*ROW('Water Data'!D183)),NA())</f>
        <v>#N/A</v>
      </c>
      <c r="I189" s="119" t="e">
        <f ca="1">+IF(AND(ISNUMBER(OFFSET('Water Data'!$D$10,0,10*ROW('Water Data'!D183))),'Data Summary'!BX189="Yes"),OFFSET('Water Data'!$D$10,0,10*ROW('Water Data'!D183)),NA())</f>
        <v>#N/A</v>
      </c>
      <c r="J189" s="119" t="e">
        <f ca="1">+IF(AND(ISNUMBER(OFFSET('Water Data'!$E$5,0,10*ROW('Water Data'!E183))),'Data Summary'!BY189="Yes"),100-OFFSET('Water Data'!$E$5,0,10*ROW('Water Data'!E183)),NA())</f>
        <v>#N/A</v>
      </c>
      <c r="K189" s="119" t="e">
        <f ca="1">+IF(AND(ISNUMBER(OFFSET('Water Data'!$E$7,0,10*ROW('Water Data'!E183))),'Data Summary'!BZ189="Yes"),OFFSET('Water Data'!$E$7,0,10*ROW('Water Data'!E183)),NA())</f>
        <v>#N/A</v>
      </c>
      <c r="L189" s="119" t="e">
        <f ca="1">+IF(AND(ISNUMBER(OFFSET('Water Data'!$E$10,0,10*ROW('Water Data'!E183))),'Data Summary'!CA189="Yes"),OFFSET('Water Data'!$E$10,0,10*ROW('Water Data'!E183)),NA())</f>
        <v>#N/A</v>
      </c>
      <c r="M189" s="119" t="e">
        <f ca="1">+IF(AND(ISNUMBER(OFFSET('Water Data'!$F$5,0,10*ROW('Water Data'!F183))),'Data Summary'!CB189="Yes"),100-OFFSET('Water Data'!$F$5,0,10*ROW('Water Data'!F183)),NA())</f>
        <v>#N/A</v>
      </c>
      <c r="N189" s="119" t="e">
        <f ca="1">+IF(AND(ISNUMBER(OFFSET('Water Data'!$F$7,0,10*ROW('Water Data'!F183))),'Data Summary'!CC189="Yes"),OFFSET('Water Data'!$F$7,0,10*ROW('Water Data'!F183)),NA())</f>
        <v>#N/A</v>
      </c>
      <c r="O189" s="119" t="e">
        <f ca="1">+IF(AND(ISNUMBER(OFFSET('Water Data'!$F$10,0,10*ROW('Water Data'!F183))),'Data Summary'!CD189="Yes"),OFFSET('Water Data'!$F$10,0,10*ROW('Water Data'!F183)),NA())</f>
        <v>#N/A</v>
      </c>
      <c r="P189" s="119" t="e">
        <f ca="1">+IF(AND(ISNUMBER(OFFSET('Water Data'!$G$5,0,10*ROW('Water Data'!G183))),'Data Summary'!CE189="Yes"),100-OFFSET('Water Data'!$G$5,0,10*ROW('Water Data'!G183)),NA())</f>
        <v>#N/A</v>
      </c>
      <c r="Q189" s="119" t="e">
        <f ca="1">+IF(AND(ISNUMBER(OFFSET('Water Data'!$G$7,0,10*ROW('Water Data'!G183))),'Data Summary'!CF189="Yes"),OFFSET('Water Data'!$G$7,0,10*ROW('Water Data'!G183)),NA())</f>
        <v>#N/A</v>
      </c>
      <c r="R189" s="119" t="e">
        <f ca="1">+IF(AND(ISNUMBER(OFFSET('Water Data'!$G$10,0,10*ROW('Water Data'!G183))),'Data Summary'!CG189="Yes"),OFFSET('Water Data'!$G$10,0,10*ROW('Water Data'!G183)),NA())</f>
        <v>#N/A</v>
      </c>
      <c r="S189" s="119" t="e">
        <f ca="1">+IF(AND(ISNUMBER(OFFSET('Water Data'!$H$5,0,10*ROW('Water Data'!H183))),'Data Summary'!CH189="Yes"),100-OFFSET('Water Data'!$H$5,0,10*ROW('Water Data'!H183)),NA())</f>
        <v>#N/A</v>
      </c>
      <c r="T189" s="119" t="e">
        <f ca="1">+IF(AND(ISNUMBER(OFFSET('Water Data'!$H$7,0,10*ROW('Water Data'!H183))),'Data Summary'!CI189="Yes"),OFFSET('Water Data'!$H$7,0,10*ROW('Water Data'!H183)),NA())</f>
        <v>#N/A</v>
      </c>
      <c r="U189" s="119" t="e">
        <f ca="1">+IF(AND(ISNUMBER(OFFSET('Water Data'!$H$10,0,10*ROW('Water Data'!H183))),'Data Summary'!CJ189="Yes"),OFFSET('Water Data'!$H$10,0,10*ROW('Water Data'!H183)),NA())</f>
        <v>#N/A</v>
      </c>
      <c r="V189" s="120" t="e">
        <f ca="1">+IF(AND(ISNUMBER(OFFSET('Sanitation Data'!$C$5,0,10*ROW('Sanitation Data'!C183))),'Data Summary'!CK189="Yes"),100-OFFSET('Sanitation Data'!$C$5,0,10*ROW('Sanitation Data'!C183)),NA())</f>
        <v>#N/A</v>
      </c>
      <c r="W189" s="120" t="e">
        <f ca="1">+IF(AND(ISNUMBER(OFFSET('Sanitation Data'!$C$7,0,10*ROW('Sanitation Data'!C183))),'Data Summary'!CL189="Yes"),OFFSET('Sanitation Data'!$C$7,0,10*ROW('Sanitation Data'!C183)),NA())</f>
        <v>#N/A</v>
      </c>
      <c r="X189" s="120" t="e">
        <f ca="1">+IF(AND(ISNUMBER(OFFSET('Sanitation Data'!$C$11,0,10*ROW('Sanitation Data'!C183))),'Data Summary'!CM189="Yes"),OFFSET('Sanitation Data'!$C$11,0,10*ROW('Sanitation Data'!C183)),NA())</f>
        <v>#N/A</v>
      </c>
      <c r="Y189" s="120" t="e">
        <f ca="1">+IF(AND(ISNUMBER(OFFSET('Sanitation Data'!$C$12,0,10*ROW('Sanitation Data'!C183))),'Data Summary'!CN189="Yes"),OFFSET('Sanitation Data'!$C$12,0,10*ROW('Sanitation Data'!C183)),NA())</f>
        <v>#N/A</v>
      </c>
      <c r="Z189" s="120" t="e">
        <f ca="1">+IF(AND(ISNUMBER(OFFSET('Sanitation Data'!$C$13,0,10*ROW('Sanitation Data'!C183))),'Data Summary'!CO189="Yes"),OFFSET('Sanitation Data'!$C$13,0,10*ROW('Sanitation Data'!C183)),NA())</f>
        <v>#N/A</v>
      </c>
      <c r="AA189" s="120" t="e">
        <f ca="1">+IF(AND(ISNUMBER(OFFSET('Sanitation Data'!$D$5,0,10*ROW('Sanitation Data'!D183))),'Data Summary'!CP189="Yes"),100-OFFSET('Sanitation Data'!$D$5,0,10*ROW('Sanitation Data'!D183)),NA())</f>
        <v>#N/A</v>
      </c>
      <c r="AB189" s="120" t="e">
        <f ca="1">+IF(AND(ISNUMBER(OFFSET('Sanitation Data'!$D$7,0,10*ROW('Sanitation Data'!D183))),'Data Summary'!CQ189="Yes"),OFFSET('Sanitation Data'!$D$7,0,10*ROW('Sanitation Data'!D183)),NA())</f>
        <v>#N/A</v>
      </c>
      <c r="AC189" s="120" t="e">
        <f ca="1">+IF(AND(ISNUMBER(OFFSET('Sanitation Data'!$D$11,0,10*ROW('Sanitation Data'!D183))),'Data Summary'!CR189="Yes"),OFFSET('Sanitation Data'!$D$11,0,10*ROW('Sanitation Data'!D183)),NA())</f>
        <v>#N/A</v>
      </c>
      <c r="AD189" s="120" t="e">
        <f ca="1">+IF(AND(ISNUMBER(OFFSET('Sanitation Data'!$D$12,0,10*ROW('Sanitation Data'!D183))),'Data Summary'!CS189="Yes"),OFFSET('Sanitation Data'!$D$12,0,10*ROW('Sanitation Data'!D183)),NA())</f>
        <v>#N/A</v>
      </c>
      <c r="AE189" s="120" t="e">
        <f ca="1">+IF(AND(ISNUMBER(OFFSET('Sanitation Data'!$D$13,0,10*ROW('Sanitation Data'!D183))),'Data Summary'!CT189="Yes"),OFFSET('Sanitation Data'!$D$13,0,10*ROW('Sanitation Data'!D183)),NA())</f>
        <v>#N/A</v>
      </c>
      <c r="AF189" s="120" t="e">
        <f ca="1">+IF(AND(ISNUMBER(OFFSET('Sanitation Data'!$E$5,0,10*ROW('Sanitation Data'!E183))),'Data Summary'!CU189="Yes"),100-OFFSET('Sanitation Data'!$E$5,0,10*ROW('Sanitation Data'!E183)),NA())</f>
        <v>#N/A</v>
      </c>
      <c r="AG189" s="120" t="e">
        <f ca="1">+IF(AND(ISNUMBER(OFFSET('Sanitation Data'!$E$7,0,10*ROW('Sanitation Data'!E183))),'Data Summary'!CV189="Yes"),OFFSET('Sanitation Data'!$E$7,0,10*ROW('Sanitation Data'!E183)),NA())</f>
        <v>#N/A</v>
      </c>
      <c r="AH189" s="120" t="e">
        <f ca="1">+IF(AND(ISNUMBER(OFFSET('Sanitation Data'!$E$11,0,10*ROW('Sanitation Data'!E183))),'Data Summary'!CW189="Yes"),OFFSET('Sanitation Data'!$E$11,0,10*ROW('Sanitation Data'!E183)),NA())</f>
        <v>#N/A</v>
      </c>
      <c r="AI189" s="120" t="e">
        <f ca="1">+IF(AND(ISNUMBER(OFFSET('Sanitation Data'!$E$12,0,10*ROW('Sanitation Data'!E183))),'Data Summary'!CX189="Yes"),OFFSET('Sanitation Data'!$E$12,0,10*ROW('Sanitation Data'!E183)),NA())</f>
        <v>#N/A</v>
      </c>
      <c r="AJ189" s="120" t="e">
        <f ca="1">+IF(AND(ISNUMBER(OFFSET('Sanitation Data'!$E$13,0,10*ROW('Sanitation Data'!E183))),'Data Summary'!CY189="Yes"),OFFSET('Sanitation Data'!$E$13,0,10*ROW('Sanitation Data'!E183)),NA())</f>
        <v>#N/A</v>
      </c>
      <c r="AK189" s="120" t="e">
        <f ca="1">+IF(AND(ISNUMBER(OFFSET('Sanitation Data'!$F$5,0,10*ROW('Sanitation Data'!F183))),'Data Summary'!CZ189="Yes"),100-OFFSET('Sanitation Data'!$F$5,0,10*ROW('Sanitation Data'!F183)),NA())</f>
        <v>#N/A</v>
      </c>
      <c r="AL189" s="120" t="e">
        <f ca="1">+IF(AND(ISNUMBER(OFFSET('Sanitation Data'!$F$7,0,10*ROW('Sanitation Data'!F183))),'Data Summary'!DA189="Yes"),OFFSET('Sanitation Data'!$F$7,0,10*ROW('Sanitation Data'!F183)),NA())</f>
        <v>#N/A</v>
      </c>
      <c r="AM189" s="120" t="e">
        <f ca="1">+IF(AND(ISNUMBER(OFFSET('Sanitation Data'!$F$11,0,10*ROW('Sanitation Data'!F183))),'Data Summary'!DB189="Yes"),OFFSET('Sanitation Data'!$F$11,0,10*ROW('Sanitation Data'!F183)),NA())</f>
        <v>#N/A</v>
      </c>
      <c r="AN189" s="120" t="e">
        <f ca="1">+IF(AND(ISNUMBER(OFFSET('Sanitation Data'!$F$12,0,10*ROW('Sanitation Data'!F183))),'Data Summary'!DC189="Yes"),OFFSET('Sanitation Data'!$F$12,0,10*ROW('Sanitation Data'!F183)),NA())</f>
        <v>#N/A</v>
      </c>
      <c r="AO189" s="120" t="e">
        <f ca="1">+IF(AND(ISNUMBER(OFFSET('Sanitation Data'!$F$13,0,10*ROW('Sanitation Data'!F183))),'Data Summary'!DD189="Yes"),OFFSET('Sanitation Data'!$F$13,0,10*ROW('Sanitation Data'!F183)),NA())</f>
        <v>#N/A</v>
      </c>
      <c r="AP189" s="120" t="e">
        <f ca="1">+IF(AND(ISNUMBER(OFFSET('Sanitation Data'!$G$5,0,10*ROW('Sanitation Data'!G183))),'Data Summary'!DE189="Yes"),100-OFFSET('Sanitation Data'!$G$5,0,10*ROW('Sanitation Data'!G183)),NA())</f>
        <v>#N/A</v>
      </c>
      <c r="AQ189" s="120" t="e">
        <f ca="1">+IF(AND(ISNUMBER(OFFSET('Sanitation Data'!$G$7,0,10*ROW('Sanitation Data'!G183))),'Data Summary'!DF189="Yes"),OFFSET('Sanitation Data'!$G$7,0,10*ROW('Sanitation Data'!G183)),NA())</f>
        <v>#N/A</v>
      </c>
      <c r="AR189" s="120" t="e">
        <f ca="1">+IF(AND(ISNUMBER(OFFSET('Sanitation Data'!$G$11,0,10*ROW('Sanitation Data'!G183))),'Data Summary'!DG189="Yes"),OFFSET('Sanitation Data'!$G$11,0,10*ROW('Sanitation Data'!G183)),NA())</f>
        <v>#N/A</v>
      </c>
      <c r="AS189" s="120" t="e">
        <f ca="1">+IF(AND(ISNUMBER(OFFSET('Sanitation Data'!$G$12,0,10*ROW('Sanitation Data'!G183))),'Data Summary'!DH189="Yes"),OFFSET('Sanitation Data'!$G$12,0,10*ROW('Sanitation Data'!G183)),NA())</f>
        <v>#N/A</v>
      </c>
      <c r="AT189" s="120" t="e">
        <f ca="1">+IF(AND(ISNUMBER(OFFSET('Sanitation Data'!$G$13,0,10*ROW('Sanitation Data'!G183))),'Data Summary'!DI189="Yes"),OFFSET('Sanitation Data'!$G$13,0,10*ROW('Sanitation Data'!G183)),NA())</f>
        <v>#N/A</v>
      </c>
      <c r="AU189" s="120" t="e">
        <f ca="1">+IF(AND(ISNUMBER(OFFSET('Sanitation Data'!$H$5,0,10*ROW('Sanitation Data'!H183))),'Data Summary'!DJ189="Yes"),100-OFFSET('Sanitation Data'!$H$5,0,10*ROW('Sanitation Data'!H183)),NA())</f>
        <v>#N/A</v>
      </c>
      <c r="AV189" s="120" t="e">
        <f ca="1">+IF(AND(ISNUMBER(OFFSET('Sanitation Data'!$H$7,0,10*ROW('Sanitation Data'!H183))),'Data Summary'!DK189="Yes"),OFFSET('Sanitation Data'!$H$7,0,10*ROW('Sanitation Data'!H183)),NA())</f>
        <v>#N/A</v>
      </c>
      <c r="AW189" s="120" t="e">
        <f ca="1">+IF(AND(ISNUMBER(OFFSET('Sanitation Data'!$H$11,0,10*ROW('Sanitation Data'!H183))),'Data Summary'!DL189="Yes"),OFFSET('Sanitation Data'!$H$11,0,10*ROW('Sanitation Data'!H183)),NA())</f>
        <v>#N/A</v>
      </c>
      <c r="AX189" s="120" t="e">
        <f ca="1">+IF(AND(ISNUMBER(OFFSET('Sanitation Data'!$H$12,0,10*ROW('Sanitation Data'!H183))),'Data Summary'!DM189="Yes"),OFFSET('Sanitation Data'!$H$12,0,10*ROW('Sanitation Data'!H183)),NA())</f>
        <v>#N/A</v>
      </c>
      <c r="AY189" s="120" t="e">
        <f ca="1">+IF(AND(ISNUMBER(OFFSET('Sanitation Data'!$H$13,0,10*ROW('Sanitation Data'!H183))),'Data Summary'!DN189="Yes"),OFFSET('Sanitation Data'!$H$13,0,10*ROW('Sanitation Data'!H183)),NA())</f>
        <v>#N/A</v>
      </c>
      <c r="AZ189" s="121" t="e">
        <f ca="1">+IF(AND(ISNUMBER(OFFSET('Hygiene Data'!$C$6,0,10*ROW('Hygiene Data'!C183))),'Data Summary'!DO189="Yes"),OFFSET('Hygiene Data'!$C$6,0,10*ROW('Hygiene Data'!C183)),NA())</f>
        <v>#N/A</v>
      </c>
      <c r="BA189" s="121" t="e">
        <f ca="1">+IF(AND(ISNUMBER(OFFSET('Hygiene Data'!$C$8,0,10*ROW('Hygiene Data'!C183))),'Data Summary'!DP189="Yes"),OFFSET('Hygiene Data'!$C$8,0,10*ROW('Hygiene Data'!C183)),NA())</f>
        <v>#N/A</v>
      </c>
      <c r="BB189" s="121" t="e">
        <f ca="1">+IF(AND(ISNUMBER(OFFSET('Hygiene Data'!$C$10,0,10*ROW('Hygiene Data'!C183))),'Data Summary'!DQ189="Yes"),OFFSET('Hygiene Data'!$C$10,0,10*ROW('Hygiene Data'!C183)),NA())</f>
        <v>#N/A</v>
      </c>
      <c r="BC189" s="121" t="e">
        <f ca="1">+IF(AND(ISNUMBER(OFFSET('Hygiene Data'!$D$6,0,10*ROW('Hygiene Data'!D183))),'Data Summary'!DR189="Yes"),OFFSET('Hygiene Data'!$D$6,0,10*ROW('Hygiene Data'!D183)),NA())</f>
        <v>#N/A</v>
      </c>
      <c r="BD189" s="121" t="e">
        <f ca="1">+IF(AND(ISNUMBER(OFFSET('Hygiene Data'!$D$8,0,10*ROW('Hygiene Data'!D183))),'Data Summary'!DS189="Yes"),OFFSET('Hygiene Data'!$D$8,0,10*ROW('Hygiene Data'!D183)),NA())</f>
        <v>#N/A</v>
      </c>
      <c r="BE189" s="121" t="e">
        <f ca="1">+IF(AND(ISNUMBER(OFFSET('Hygiene Data'!$D$10,0,10*ROW('Hygiene Data'!D183))),'Data Summary'!DT189="Yes"),OFFSET('Hygiene Data'!$D$10,0,10*ROW('Hygiene Data'!D183)),NA())</f>
        <v>#N/A</v>
      </c>
      <c r="BF189" s="121" t="e">
        <f ca="1">+IF(AND(ISNUMBER(OFFSET('Hygiene Data'!$E$6,0,10*ROW('Hygiene Data'!E183))),'Data Summary'!DU189="Yes"),OFFSET('Hygiene Data'!$E$6,0,10*ROW('Hygiene Data'!E183)),NA())</f>
        <v>#N/A</v>
      </c>
      <c r="BG189" s="121" t="e">
        <f ca="1">+IF(AND(ISNUMBER(OFFSET('Hygiene Data'!$E$8,0,10*ROW('Hygiene Data'!E183))),'Data Summary'!DV189="Yes"),OFFSET('Hygiene Data'!$E$8,0,10*ROW('Hygiene Data'!E183)),NA())</f>
        <v>#N/A</v>
      </c>
      <c r="BH189" s="121" t="e">
        <f ca="1">+IF(AND(ISNUMBER(OFFSET('Hygiene Data'!$E$10,0,10*ROW('Hygiene Data'!E183))),'Data Summary'!DW189="Yes"),OFFSET('Hygiene Data'!$E$10,0,10*ROW('Hygiene Data'!E183)),NA())</f>
        <v>#N/A</v>
      </c>
      <c r="BI189" s="121" t="e">
        <f ca="1">+IF(AND(ISNUMBER(OFFSET('Hygiene Data'!$F$6,0,10*ROW('Hygiene Data'!F183))),'Data Summary'!DX189="Yes"),OFFSET('Hygiene Data'!$F$6,0,10*ROW('Hygiene Data'!F183)),NA())</f>
        <v>#N/A</v>
      </c>
      <c r="BJ189" s="121" t="e">
        <f ca="1">+IF(AND(ISNUMBER(OFFSET('Hygiene Data'!$F$8,0,10*ROW('Hygiene Data'!F183))),'Data Summary'!DY189="Yes"),OFFSET('Hygiene Data'!$F$8,0,10*ROW('Hygiene Data'!F183)),NA())</f>
        <v>#N/A</v>
      </c>
      <c r="BK189" s="121" t="e">
        <f ca="1">+IF(AND(ISNUMBER(OFFSET('Hygiene Data'!$F$10,0,10*ROW('Hygiene Data'!F183))),'Data Summary'!DZ189="Yes"),OFFSET('Hygiene Data'!$F$10,0,10*ROW('Hygiene Data'!F183)),NA())</f>
        <v>#N/A</v>
      </c>
      <c r="BL189" s="121" t="e">
        <f ca="1">+IF(AND(ISNUMBER(OFFSET('Hygiene Data'!$G$6,0,10*ROW('Hygiene Data'!G183))),'Data Summary'!EA189="Yes"),OFFSET('Hygiene Data'!$G$6,0,10*ROW('Hygiene Data'!G183)),NA())</f>
        <v>#N/A</v>
      </c>
      <c r="BM189" s="121" t="e">
        <f ca="1">+IF(AND(ISNUMBER(OFFSET('Hygiene Data'!$G$8,0,10*ROW('Hygiene Data'!G183))),'Data Summary'!EB189="Yes"),OFFSET('Hygiene Data'!$G$8,0,10*ROW('Hygiene Data'!G183)),NA())</f>
        <v>#N/A</v>
      </c>
      <c r="BN189" s="121" t="e">
        <f ca="1">+IF(AND(ISNUMBER(OFFSET('Hygiene Data'!$G$10,0,10*ROW('Hygiene Data'!G183))),'Data Summary'!EC189="Yes"),OFFSET('Hygiene Data'!$G$10,0,10*ROW('Hygiene Data'!G183)),NA())</f>
        <v>#N/A</v>
      </c>
      <c r="BO189" s="121" t="e">
        <f ca="1">+IF(AND(ISNUMBER(OFFSET('Hygiene Data'!$H$6,0,10*ROW('Hygiene Data'!H183))),'Data Summary'!ED189="Yes"),OFFSET('Hygiene Data'!$H$6,0,10*ROW('Hygiene Data'!H183)),NA())</f>
        <v>#N/A</v>
      </c>
      <c r="BP189" s="121" t="e">
        <f ca="1">+IF(AND(ISNUMBER(OFFSET('Hygiene Data'!$H$8,0,10*ROW('Hygiene Data'!H183))),'Data Summary'!EE189="Yes"),OFFSET('Hygiene Data'!$H$8,0,10*ROW('Hygiene Data'!H183)),NA())</f>
        <v>#N/A</v>
      </c>
      <c r="BQ189" s="121" t="e">
        <f ca="1">+IF(AND(ISNUMBER(OFFSET('Hygiene Data'!$H$10,0,10*ROW('Hygiene Data'!H183))),'Data Summary'!EF189="Yes"),OFFSET('Hygiene Data'!$H$10,0,10*ROW('Hygiene Data'!H183)),NA())</f>
        <v>#N/A</v>
      </c>
    </row>
    <row r="190" spans="1:69" x14ac:dyDescent="0.2">
      <c r="A190" s="44" t="e">
        <f ca="1">+IF(OFFSET('Water Data'!$B$1,0,10*ROW('Water Data'!B184))="",NA(),OFFSET('Water Data'!$B$1,0,10*ROW('Water Data'!B184)))</f>
        <v>#N/A</v>
      </c>
      <c r="B190" s="44" t="e">
        <f ca="1">+IF(OFFSET('Water Data'!$A$3,0,10*ROW('Water Data'!A187))="",NA(),OFFSET('Water Data'!$A$3,0,10*ROW('Water Data'!A187)))</f>
        <v>#N/A</v>
      </c>
      <c r="C190" s="44" t="e">
        <f ca="1">+IF(OFFSET('Water Data'!$C$3,0,10*ROW('Water Data'!C187))="",NA(),OFFSET('Water Data'!$C$3,0,10*ROW('Water Data'!C187)))</f>
        <v>#N/A</v>
      </c>
      <c r="D190" s="119" t="e">
        <f ca="1">+IF(AND(ISNUMBER(OFFSET('Water Data'!$C$5,0,10*ROW('Water Data'!C184))),'Data Summary'!BS190="Yes"),100-OFFSET('Water Data'!$C$5,0,10*ROW('Water Data'!C184)),NA())</f>
        <v>#N/A</v>
      </c>
      <c r="E190" s="119" t="e">
        <f ca="1">+IF(AND(ISNUMBER(OFFSET('Water Data'!$C$7,0,10*ROW('Water Data'!C184))),'Data Summary'!BT190="Yes"),OFFSET('Water Data'!$C$7,0,10*ROW('Water Data'!C184)),NA())</f>
        <v>#N/A</v>
      </c>
      <c r="F190" s="119" t="e">
        <f ca="1">+IF(AND(ISNUMBER(OFFSET('Water Data'!$C$10,0,10*ROW('Water Data'!C184))),'Data Summary'!BU190="Yes"),OFFSET('Water Data'!$C$10,0,10*ROW('Water Data'!C184)),NA())</f>
        <v>#N/A</v>
      </c>
      <c r="G190" s="119" t="e">
        <f ca="1">+IF(AND(ISNUMBER(OFFSET('Water Data'!$D$5,0,10*ROW('Water Data'!D184))),'Data Summary'!BV190="Yes"),100-OFFSET('Water Data'!$D$5,0,10*ROW('Water Data'!D184)),NA())</f>
        <v>#N/A</v>
      </c>
      <c r="H190" s="119" t="e">
        <f ca="1">+IF(AND(ISNUMBER(OFFSET('Water Data'!$D$7,0,10*ROW('Water Data'!D184))),'Data Summary'!BW190="Yes"),OFFSET('Water Data'!$D$7,0,10*ROW('Water Data'!D184)),NA())</f>
        <v>#N/A</v>
      </c>
      <c r="I190" s="119" t="e">
        <f ca="1">+IF(AND(ISNUMBER(OFFSET('Water Data'!$D$10,0,10*ROW('Water Data'!D184))),'Data Summary'!BX190="Yes"),OFFSET('Water Data'!$D$10,0,10*ROW('Water Data'!D184)),NA())</f>
        <v>#N/A</v>
      </c>
      <c r="J190" s="119" t="e">
        <f ca="1">+IF(AND(ISNUMBER(OFFSET('Water Data'!$E$5,0,10*ROW('Water Data'!E184))),'Data Summary'!BY190="Yes"),100-OFFSET('Water Data'!$E$5,0,10*ROW('Water Data'!E184)),NA())</f>
        <v>#N/A</v>
      </c>
      <c r="K190" s="119" t="e">
        <f ca="1">+IF(AND(ISNUMBER(OFFSET('Water Data'!$E$7,0,10*ROW('Water Data'!E184))),'Data Summary'!BZ190="Yes"),OFFSET('Water Data'!$E$7,0,10*ROW('Water Data'!E184)),NA())</f>
        <v>#N/A</v>
      </c>
      <c r="L190" s="119" t="e">
        <f ca="1">+IF(AND(ISNUMBER(OFFSET('Water Data'!$E$10,0,10*ROW('Water Data'!E184))),'Data Summary'!CA190="Yes"),OFFSET('Water Data'!$E$10,0,10*ROW('Water Data'!E184)),NA())</f>
        <v>#N/A</v>
      </c>
      <c r="M190" s="119" t="e">
        <f ca="1">+IF(AND(ISNUMBER(OFFSET('Water Data'!$F$5,0,10*ROW('Water Data'!F184))),'Data Summary'!CB190="Yes"),100-OFFSET('Water Data'!$F$5,0,10*ROW('Water Data'!F184)),NA())</f>
        <v>#N/A</v>
      </c>
      <c r="N190" s="119" t="e">
        <f ca="1">+IF(AND(ISNUMBER(OFFSET('Water Data'!$F$7,0,10*ROW('Water Data'!F184))),'Data Summary'!CC190="Yes"),OFFSET('Water Data'!$F$7,0,10*ROW('Water Data'!F184)),NA())</f>
        <v>#N/A</v>
      </c>
      <c r="O190" s="119" t="e">
        <f ca="1">+IF(AND(ISNUMBER(OFFSET('Water Data'!$F$10,0,10*ROW('Water Data'!F184))),'Data Summary'!CD190="Yes"),OFFSET('Water Data'!$F$10,0,10*ROW('Water Data'!F184)),NA())</f>
        <v>#N/A</v>
      </c>
      <c r="P190" s="119" t="e">
        <f ca="1">+IF(AND(ISNUMBER(OFFSET('Water Data'!$G$5,0,10*ROW('Water Data'!G184))),'Data Summary'!CE190="Yes"),100-OFFSET('Water Data'!$G$5,0,10*ROW('Water Data'!G184)),NA())</f>
        <v>#N/A</v>
      </c>
      <c r="Q190" s="119" t="e">
        <f ca="1">+IF(AND(ISNUMBER(OFFSET('Water Data'!$G$7,0,10*ROW('Water Data'!G184))),'Data Summary'!CF190="Yes"),OFFSET('Water Data'!$G$7,0,10*ROW('Water Data'!G184)),NA())</f>
        <v>#N/A</v>
      </c>
      <c r="R190" s="119" t="e">
        <f ca="1">+IF(AND(ISNUMBER(OFFSET('Water Data'!$G$10,0,10*ROW('Water Data'!G184))),'Data Summary'!CG190="Yes"),OFFSET('Water Data'!$G$10,0,10*ROW('Water Data'!G184)),NA())</f>
        <v>#N/A</v>
      </c>
      <c r="S190" s="119" t="e">
        <f ca="1">+IF(AND(ISNUMBER(OFFSET('Water Data'!$H$5,0,10*ROW('Water Data'!H184))),'Data Summary'!CH190="Yes"),100-OFFSET('Water Data'!$H$5,0,10*ROW('Water Data'!H184)),NA())</f>
        <v>#N/A</v>
      </c>
      <c r="T190" s="119" t="e">
        <f ca="1">+IF(AND(ISNUMBER(OFFSET('Water Data'!$H$7,0,10*ROW('Water Data'!H184))),'Data Summary'!CI190="Yes"),OFFSET('Water Data'!$H$7,0,10*ROW('Water Data'!H184)),NA())</f>
        <v>#N/A</v>
      </c>
      <c r="U190" s="119" t="e">
        <f ca="1">+IF(AND(ISNUMBER(OFFSET('Water Data'!$H$10,0,10*ROW('Water Data'!H184))),'Data Summary'!CJ190="Yes"),OFFSET('Water Data'!$H$10,0,10*ROW('Water Data'!H184)),NA())</f>
        <v>#N/A</v>
      </c>
      <c r="V190" s="120" t="e">
        <f ca="1">+IF(AND(ISNUMBER(OFFSET('Sanitation Data'!$C$5,0,10*ROW('Sanitation Data'!C184))),'Data Summary'!CK190="Yes"),100-OFFSET('Sanitation Data'!$C$5,0,10*ROW('Sanitation Data'!C184)),NA())</f>
        <v>#N/A</v>
      </c>
      <c r="W190" s="120" t="e">
        <f ca="1">+IF(AND(ISNUMBER(OFFSET('Sanitation Data'!$C$7,0,10*ROW('Sanitation Data'!C184))),'Data Summary'!CL190="Yes"),OFFSET('Sanitation Data'!$C$7,0,10*ROW('Sanitation Data'!C184)),NA())</f>
        <v>#N/A</v>
      </c>
      <c r="X190" s="120" t="e">
        <f ca="1">+IF(AND(ISNUMBER(OFFSET('Sanitation Data'!$C$11,0,10*ROW('Sanitation Data'!C184))),'Data Summary'!CM190="Yes"),OFFSET('Sanitation Data'!$C$11,0,10*ROW('Sanitation Data'!C184)),NA())</f>
        <v>#N/A</v>
      </c>
      <c r="Y190" s="120" t="e">
        <f ca="1">+IF(AND(ISNUMBER(OFFSET('Sanitation Data'!$C$12,0,10*ROW('Sanitation Data'!C184))),'Data Summary'!CN190="Yes"),OFFSET('Sanitation Data'!$C$12,0,10*ROW('Sanitation Data'!C184)),NA())</f>
        <v>#N/A</v>
      </c>
      <c r="Z190" s="120" t="e">
        <f ca="1">+IF(AND(ISNUMBER(OFFSET('Sanitation Data'!$C$13,0,10*ROW('Sanitation Data'!C184))),'Data Summary'!CO190="Yes"),OFFSET('Sanitation Data'!$C$13,0,10*ROW('Sanitation Data'!C184)),NA())</f>
        <v>#N/A</v>
      </c>
      <c r="AA190" s="120" t="e">
        <f ca="1">+IF(AND(ISNUMBER(OFFSET('Sanitation Data'!$D$5,0,10*ROW('Sanitation Data'!D184))),'Data Summary'!CP190="Yes"),100-OFFSET('Sanitation Data'!$D$5,0,10*ROW('Sanitation Data'!D184)),NA())</f>
        <v>#N/A</v>
      </c>
      <c r="AB190" s="120" t="e">
        <f ca="1">+IF(AND(ISNUMBER(OFFSET('Sanitation Data'!$D$7,0,10*ROW('Sanitation Data'!D184))),'Data Summary'!CQ190="Yes"),OFFSET('Sanitation Data'!$D$7,0,10*ROW('Sanitation Data'!D184)),NA())</f>
        <v>#N/A</v>
      </c>
      <c r="AC190" s="120" t="e">
        <f ca="1">+IF(AND(ISNUMBER(OFFSET('Sanitation Data'!$D$11,0,10*ROW('Sanitation Data'!D184))),'Data Summary'!CR190="Yes"),OFFSET('Sanitation Data'!$D$11,0,10*ROW('Sanitation Data'!D184)),NA())</f>
        <v>#N/A</v>
      </c>
      <c r="AD190" s="120" t="e">
        <f ca="1">+IF(AND(ISNUMBER(OFFSET('Sanitation Data'!$D$12,0,10*ROW('Sanitation Data'!D184))),'Data Summary'!CS190="Yes"),OFFSET('Sanitation Data'!$D$12,0,10*ROW('Sanitation Data'!D184)),NA())</f>
        <v>#N/A</v>
      </c>
      <c r="AE190" s="120" t="e">
        <f ca="1">+IF(AND(ISNUMBER(OFFSET('Sanitation Data'!$D$13,0,10*ROW('Sanitation Data'!D184))),'Data Summary'!CT190="Yes"),OFFSET('Sanitation Data'!$D$13,0,10*ROW('Sanitation Data'!D184)),NA())</f>
        <v>#N/A</v>
      </c>
      <c r="AF190" s="120" t="e">
        <f ca="1">+IF(AND(ISNUMBER(OFFSET('Sanitation Data'!$E$5,0,10*ROW('Sanitation Data'!E184))),'Data Summary'!CU190="Yes"),100-OFFSET('Sanitation Data'!$E$5,0,10*ROW('Sanitation Data'!E184)),NA())</f>
        <v>#N/A</v>
      </c>
      <c r="AG190" s="120" t="e">
        <f ca="1">+IF(AND(ISNUMBER(OFFSET('Sanitation Data'!$E$7,0,10*ROW('Sanitation Data'!E184))),'Data Summary'!CV190="Yes"),OFFSET('Sanitation Data'!$E$7,0,10*ROW('Sanitation Data'!E184)),NA())</f>
        <v>#N/A</v>
      </c>
      <c r="AH190" s="120" t="e">
        <f ca="1">+IF(AND(ISNUMBER(OFFSET('Sanitation Data'!$E$11,0,10*ROW('Sanitation Data'!E184))),'Data Summary'!CW190="Yes"),OFFSET('Sanitation Data'!$E$11,0,10*ROW('Sanitation Data'!E184)),NA())</f>
        <v>#N/A</v>
      </c>
      <c r="AI190" s="120" t="e">
        <f ca="1">+IF(AND(ISNUMBER(OFFSET('Sanitation Data'!$E$12,0,10*ROW('Sanitation Data'!E184))),'Data Summary'!CX190="Yes"),OFFSET('Sanitation Data'!$E$12,0,10*ROW('Sanitation Data'!E184)),NA())</f>
        <v>#N/A</v>
      </c>
      <c r="AJ190" s="120" t="e">
        <f ca="1">+IF(AND(ISNUMBER(OFFSET('Sanitation Data'!$E$13,0,10*ROW('Sanitation Data'!E184))),'Data Summary'!CY190="Yes"),OFFSET('Sanitation Data'!$E$13,0,10*ROW('Sanitation Data'!E184)),NA())</f>
        <v>#N/A</v>
      </c>
      <c r="AK190" s="120" t="e">
        <f ca="1">+IF(AND(ISNUMBER(OFFSET('Sanitation Data'!$F$5,0,10*ROW('Sanitation Data'!F184))),'Data Summary'!CZ190="Yes"),100-OFFSET('Sanitation Data'!$F$5,0,10*ROW('Sanitation Data'!F184)),NA())</f>
        <v>#N/A</v>
      </c>
      <c r="AL190" s="120" t="e">
        <f ca="1">+IF(AND(ISNUMBER(OFFSET('Sanitation Data'!$F$7,0,10*ROW('Sanitation Data'!F184))),'Data Summary'!DA190="Yes"),OFFSET('Sanitation Data'!$F$7,0,10*ROW('Sanitation Data'!F184)),NA())</f>
        <v>#N/A</v>
      </c>
      <c r="AM190" s="120" t="e">
        <f ca="1">+IF(AND(ISNUMBER(OFFSET('Sanitation Data'!$F$11,0,10*ROW('Sanitation Data'!F184))),'Data Summary'!DB190="Yes"),OFFSET('Sanitation Data'!$F$11,0,10*ROW('Sanitation Data'!F184)),NA())</f>
        <v>#N/A</v>
      </c>
      <c r="AN190" s="120" t="e">
        <f ca="1">+IF(AND(ISNUMBER(OFFSET('Sanitation Data'!$F$12,0,10*ROW('Sanitation Data'!F184))),'Data Summary'!DC190="Yes"),OFFSET('Sanitation Data'!$F$12,0,10*ROW('Sanitation Data'!F184)),NA())</f>
        <v>#N/A</v>
      </c>
      <c r="AO190" s="120" t="e">
        <f ca="1">+IF(AND(ISNUMBER(OFFSET('Sanitation Data'!$F$13,0,10*ROW('Sanitation Data'!F184))),'Data Summary'!DD190="Yes"),OFFSET('Sanitation Data'!$F$13,0,10*ROW('Sanitation Data'!F184)),NA())</f>
        <v>#N/A</v>
      </c>
      <c r="AP190" s="120" t="e">
        <f ca="1">+IF(AND(ISNUMBER(OFFSET('Sanitation Data'!$G$5,0,10*ROW('Sanitation Data'!G184))),'Data Summary'!DE190="Yes"),100-OFFSET('Sanitation Data'!$G$5,0,10*ROW('Sanitation Data'!G184)),NA())</f>
        <v>#N/A</v>
      </c>
      <c r="AQ190" s="120" t="e">
        <f ca="1">+IF(AND(ISNUMBER(OFFSET('Sanitation Data'!$G$7,0,10*ROW('Sanitation Data'!G184))),'Data Summary'!DF190="Yes"),OFFSET('Sanitation Data'!$G$7,0,10*ROW('Sanitation Data'!G184)),NA())</f>
        <v>#N/A</v>
      </c>
      <c r="AR190" s="120" t="e">
        <f ca="1">+IF(AND(ISNUMBER(OFFSET('Sanitation Data'!$G$11,0,10*ROW('Sanitation Data'!G184))),'Data Summary'!DG190="Yes"),OFFSET('Sanitation Data'!$G$11,0,10*ROW('Sanitation Data'!G184)),NA())</f>
        <v>#N/A</v>
      </c>
      <c r="AS190" s="120" t="e">
        <f ca="1">+IF(AND(ISNUMBER(OFFSET('Sanitation Data'!$G$12,0,10*ROW('Sanitation Data'!G184))),'Data Summary'!DH190="Yes"),OFFSET('Sanitation Data'!$G$12,0,10*ROW('Sanitation Data'!G184)),NA())</f>
        <v>#N/A</v>
      </c>
      <c r="AT190" s="120" t="e">
        <f ca="1">+IF(AND(ISNUMBER(OFFSET('Sanitation Data'!$G$13,0,10*ROW('Sanitation Data'!G184))),'Data Summary'!DI190="Yes"),OFFSET('Sanitation Data'!$G$13,0,10*ROW('Sanitation Data'!G184)),NA())</f>
        <v>#N/A</v>
      </c>
      <c r="AU190" s="120" t="e">
        <f ca="1">+IF(AND(ISNUMBER(OFFSET('Sanitation Data'!$H$5,0,10*ROW('Sanitation Data'!H184))),'Data Summary'!DJ190="Yes"),100-OFFSET('Sanitation Data'!$H$5,0,10*ROW('Sanitation Data'!H184)),NA())</f>
        <v>#N/A</v>
      </c>
      <c r="AV190" s="120" t="e">
        <f ca="1">+IF(AND(ISNUMBER(OFFSET('Sanitation Data'!$H$7,0,10*ROW('Sanitation Data'!H184))),'Data Summary'!DK190="Yes"),OFFSET('Sanitation Data'!$H$7,0,10*ROW('Sanitation Data'!H184)),NA())</f>
        <v>#N/A</v>
      </c>
      <c r="AW190" s="120" t="e">
        <f ca="1">+IF(AND(ISNUMBER(OFFSET('Sanitation Data'!$H$11,0,10*ROW('Sanitation Data'!H184))),'Data Summary'!DL190="Yes"),OFFSET('Sanitation Data'!$H$11,0,10*ROW('Sanitation Data'!H184)),NA())</f>
        <v>#N/A</v>
      </c>
      <c r="AX190" s="120" t="e">
        <f ca="1">+IF(AND(ISNUMBER(OFFSET('Sanitation Data'!$H$12,0,10*ROW('Sanitation Data'!H184))),'Data Summary'!DM190="Yes"),OFFSET('Sanitation Data'!$H$12,0,10*ROW('Sanitation Data'!H184)),NA())</f>
        <v>#N/A</v>
      </c>
      <c r="AY190" s="120" t="e">
        <f ca="1">+IF(AND(ISNUMBER(OFFSET('Sanitation Data'!$H$13,0,10*ROW('Sanitation Data'!H184))),'Data Summary'!DN190="Yes"),OFFSET('Sanitation Data'!$H$13,0,10*ROW('Sanitation Data'!H184)),NA())</f>
        <v>#N/A</v>
      </c>
      <c r="AZ190" s="121" t="e">
        <f ca="1">+IF(AND(ISNUMBER(OFFSET('Hygiene Data'!$C$6,0,10*ROW('Hygiene Data'!C184))),'Data Summary'!DO190="Yes"),OFFSET('Hygiene Data'!$C$6,0,10*ROW('Hygiene Data'!C184)),NA())</f>
        <v>#N/A</v>
      </c>
      <c r="BA190" s="121" t="e">
        <f ca="1">+IF(AND(ISNUMBER(OFFSET('Hygiene Data'!$C$8,0,10*ROW('Hygiene Data'!C184))),'Data Summary'!DP190="Yes"),OFFSET('Hygiene Data'!$C$8,0,10*ROW('Hygiene Data'!C184)),NA())</f>
        <v>#N/A</v>
      </c>
      <c r="BB190" s="121" t="e">
        <f ca="1">+IF(AND(ISNUMBER(OFFSET('Hygiene Data'!$C$10,0,10*ROW('Hygiene Data'!C184))),'Data Summary'!DQ190="Yes"),OFFSET('Hygiene Data'!$C$10,0,10*ROW('Hygiene Data'!C184)),NA())</f>
        <v>#N/A</v>
      </c>
      <c r="BC190" s="121" t="e">
        <f ca="1">+IF(AND(ISNUMBER(OFFSET('Hygiene Data'!$D$6,0,10*ROW('Hygiene Data'!D184))),'Data Summary'!DR190="Yes"),OFFSET('Hygiene Data'!$D$6,0,10*ROW('Hygiene Data'!D184)),NA())</f>
        <v>#N/A</v>
      </c>
      <c r="BD190" s="121" t="e">
        <f ca="1">+IF(AND(ISNUMBER(OFFSET('Hygiene Data'!$D$8,0,10*ROW('Hygiene Data'!D184))),'Data Summary'!DS190="Yes"),OFFSET('Hygiene Data'!$D$8,0,10*ROW('Hygiene Data'!D184)),NA())</f>
        <v>#N/A</v>
      </c>
      <c r="BE190" s="121" t="e">
        <f ca="1">+IF(AND(ISNUMBER(OFFSET('Hygiene Data'!$D$10,0,10*ROW('Hygiene Data'!D184))),'Data Summary'!DT190="Yes"),OFFSET('Hygiene Data'!$D$10,0,10*ROW('Hygiene Data'!D184)),NA())</f>
        <v>#N/A</v>
      </c>
      <c r="BF190" s="121" t="e">
        <f ca="1">+IF(AND(ISNUMBER(OFFSET('Hygiene Data'!$E$6,0,10*ROW('Hygiene Data'!E184))),'Data Summary'!DU190="Yes"),OFFSET('Hygiene Data'!$E$6,0,10*ROW('Hygiene Data'!E184)),NA())</f>
        <v>#N/A</v>
      </c>
      <c r="BG190" s="121" t="e">
        <f ca="1">+IF(AND(ISNUMBER(OFFSET('Hygiene Data'!$E$8,0,10*ROW('Hygiene Data'!E184))),'Data Summary'!DV190="Yes"),OFFSET('Hygiene Data'!$E$8,0,10*ROW('Hygiene Data'!E184)),NA())</f>
        <v>#N/A</v>
      </c>
      <c r="BH190" s="121" t="e">
        <f ca="1">+IF(AND(ISNUMBER(OFFSET('Hygiene Data'!$E$10,0,10*ROW('Hygiene Data'!E184))),'Data Summary'!DW190="Yes"),OFFSET('Hygiene Data'!$E$10,0,10*ROW('Hygiene Data'!E184)),NA())</f>
        <v>#N/A</v>
      </c>
      <c r="BI190" s="121" t="e">
        <f ca="1">+IF(AND(ISNUMBER(OFFSET('Hygiene Data'!$F$6,0,10*ROW('Hygiene Data'!F184))),'Data Summary'!DX190="Yes"),OFFSET('Hygiene Data'!$F$6,0,10*ROW('Hygiene Data'!F184)),NA())</f>
        <v>#N/A</v>
      </c>
      <c r="BJ190" s="121" t="e">
        <f ca="1">+IF(AND(ISNUMBER(OFFSET('Hygiene Data'!$F$8,0,10*ROW('Hygiene Data'!F184))),'Data Summary'!DY190="Yes"),OFFSET('Hygiene Data'!$F$8,0,10*ROW('Hygiene Data'!F184)),NA())</f>
        <v>#N/A</v>
      </c>
      <c r="BK190" s="121" t="e">
        <f ca="1">+IF(AND(ISNUMBER(OFFSET('Hygiene Data'!$F$10,0,10*ROW('Hygiene Data'!F184))),'Data Summary'!DZ190="Yes"),OFFSET('Hygiene Data'!$F$10,0,10*ROW('Hygiene Data'!F184)),NA())</f>
        <v>#N/A</v>
      </c>
      <c r="BL190" s="121" t="e">
        <f ca="1">+IF(AND(ISNUMBER(OFFSET('Hygiene Data'!$G$6,0,10*ROW('Hygiene Data'!G184))),'Data Summary'!EA190="Yes"),OFFSET('Hygiene Data'!$G$6,0,10*ROW('Hygiene Data'!G184)),NA())</f>
        <v>#N/A</v>
      </c>
      <c r="BM190" s="121" t="e">
        <f ca="1">+IF(AND(ISNUMBER(OFFSET('Hygiene Data'!$G$8,0,10*ROW('Hygiene Data'!G184))),'Data Summary'!EB190="Yes"),OFFSET('Hygiene Data'!$G$8,0,10*ROW('Hygiene Data'!G184)),NA())</f>
        <v>#N/A</v>
      </c>
      <c r="BN190" s="121" t="e">
        <f ca="1">+IF(AND(ISNUMBER(OFFSET('Hygiene Data'!$G$10,0,10*ROW('Hygiene Data'!G184))),'Data Summary'!EC190="Yes"),OFFSET('Hygiene Data'!$G$10,0,10*ROW('Hygiene Data'!G184)),NA())</f>
        <v>#N/A</v>
      </c>
      <c r="BO190" s="121" t="e">
        <f ca="1">+IF(AND(ISNUMBER(OFFSET('Hygiene Data'!$H$6,0,10*ROW('Hygiene Data'!H184))),'Data Summary'!ED190="Yes"),OFFSET('Hygiene Data'!$H$6,0,10*ROW('Hygiene Data'!H184)),NA())</f>
        <v>#N/A</v>
      </c>
      <c r="BP190" s="121" t="e">
        <f ca="1">+IF(AND(ISNUMBER(OFFSET('Hygiene Data'!$H$8,0,10*ROW('Hygiene Data'!H184))),'Data Summary'!EE190="Yes"),OFFSET('Hygiene Data'!$H$8,0,10*ROW('Hygiene Data'!H184)),NA())</f>
        <v>#N/A</v>
      </c>
      <c r="BQ190" s="121" t="e">
        <f ca="1">+IF(AND(ISNUMBER(OFFSET('Hygiene Data'!$H$10,0,10*ROW('Hygiene Data'!H184))),'Data Summary'!EF190="Yes"),OFFSET('Hygiene Data'!$H$10,0,10*ROW('Hygiene Data'!H184)),NA())</f>
        <v>#N/A</v>
      </c>
    </row>
    <row r="191" spans="1:69" x14ac:dyDescent="0.2">
      <c r="A191" s="44" t="e">
        <f ca="1">+IF(OFFSET('Water Data'!$B$1,0,10*ROW('Water Data'!B185))="",NA(),OFFSET('Water Data'!$B$1,0,10*ROW('Water Data'!B185)))</f>
        <v>#N/A</v>
      </c>
      <c r="B191" s="44" t="e">
        <f ca="1">+IF(OFFSET('Water Data'!$A$3,0,10*ROW('Water Data'!A188))="",NA(),OFFSET('Water Data'!$A$3,0,10*ROW('Water Data'!A188)))</f>
        <v>#N/A</v>
      </c>
      <c r="C191" s="44" t="e">
        <f ca="1">+IF(OFFSET('Water Data'!$C$3,0,10*ROW('Water Data'!C188))="",NA(),OFFSET('Water Data'!$C$3,0,10*ROW('Water Data'!C188)))</f>
        <v>#N/A</v>
      </c>
      <c r="D191" s="119" t="e">
        <f ca="1">+IF(AND(ISNUMBER(OFFSET('Water Data'!$C$5,0,10*ROW('Water Data'!C185))),'Data Summary'!BS191="Yes"),100-OFFSET('Water Data'!$C$5,0,10*ROW('Water Data'!C185)),NA())</f>
        <v>#N/A</v>
      </c>
      <c r="E191" s="119" t="e">
        <f ca="1">+IF(AND(ISNUMBER(OFFSET('Water Data'!$C$7,0,10*ROW('Water Data'!C185))),'Data Summary'!BT191="Yes"),OFFSET('Water Data'!$C$7,0,10*ROW('Water Data'!C185)),NA())</f>
        <v>#N/A</v>
      </c>
      <c r="F191" s="119" t="e">
        <f ca="1">+IF(AND(ISNUMBER(OFFSET('Water Data'!$C$10,0,10*ROW('Water Data'!C185))),'Data Summary'!BU191="Yes"),OFFSET('Water Data'!$C$10,0,10*ROW('Water Data'!C185)),NA())</f>
        <v>#N/A</v>
      </c>
      <c r="G191" s="119" t="e">
        <f ca="1">+IF(AND(ISNUMBER(OFFSET('Water Data'!$D$5,0,10*ROW('Water Data'!D185))),'Data Summary'!BV191="Yes"),100-OFFSET('Water Data'!$D$5,0,10*ROW('Water Data'!D185)),NA())</f>
        <v>#N/A</v>
      </c>
      <c r="H191" s="119" t="e">
        <f ca="1">+IF(AND(ISNUMBER(OFFSET('Water Data'!$D$7,0,10*ROW('Water Data'!D185))),'Data Summary'!BW191="Yes"),OFFSET('Water Data'!$D$7,0,10*ROW('Water Data'!D185)),NA())</f>
        <v>#N/A</v>
      </c>
      <c r="I191" s="119" t="e">
        <f ca="1">+IF(AND(ISNUMBER(OFFSET('Water Data'!$D$10,0,10*ROW('Water Data'!D185))),'Data Summary'!BX191="Yes"),OFFSET('Water Data'!$D$10,0,10*ROW('Water Data'!D185)),NA())</f>
        <v>#N/A</v>
      </c>
      <c r="J191" s="119" t="e">
        <f ca="1">+IF(AND(ISNUMBER(OFFSET('Water Data'!$E$5,0,10*ROW('Water Data'!E185))),'Data Summary'!BY191="Yes"),100-OFFSET('Water Data'!$E$5,0,10*ROW('Water Data'!E185)),NA())</f>
        <v>#N/A</v>
      </c>
      <c r="K191" s="119" t="e">
        <f ca="1">+IF(AND(ISNUMBER(OFFSET('Water Data'!$E$7,0,10*ROW('Water Data'!E185))),'Data Summary'!BZ191="Yes"),OFFSET('Water Data'!$E$7,0,10*ROW('Water Data'!E185)),NA())</f>
        <v>#N/A</v>
      </c>
      <c r="L191" s="119" t="e">
        <f ca="1">+IF(AND(ISNUMBER(OFFSET('Water Data'!$E$10,0,10*ROW('Water Data'!E185))),'Data Summary'!CA191="Yes"),OFFSET('Water Data'!$E$10,0,10*ROW('Water Data'!E185)),NA())</f>
        <v>#N/A</v>
      </c>
      <c r="M191" s="119" t="e">
        <f ca="1">+IF(AND(ISNUMBER(OFFSET('Water Data'!$F$5,0,10*ROW('Water Data'!F185))),'Data Summary'!CB191="Yes"),100-OFFSET('Water Data'!$F$5,0,10*ROW('Water Data'!F185)),NA())</f>
        <v>#N/A</v>
      </c>
      <c r="N191" s="119" t="e">
        <f ca="1">+IF(AND(ISNUMBER(OFFSET('Water Data'!$F$7,0,10*ROW('Water Data'!F185))),'Data Summary'!CC191="Yes"),OFFSET('Water Data'!$F$7,0,10*ROW('Water Data'!F185)),NA())</f>
        <v>#N/A</v>
      </c>
      <c r="O191" s="119" t="e">
        <f ca="1">+IF(AND(ISNUMBER(OFFSET('Water Data'!$F$10,0,10*ROW('Water Data'!F185))),'Data Summary'!CD191="Yes"),OFFSET('Water Data'!$F$10,0,10*ROW('Water Data'!F185)),NA())</f>
        <v>#N/A</v>
      </c>
      <c r="P191" s="119" t="e">
        <f ca="1">+IF(AND(ISNUMBER(OFFSET('Water Data'!$G$5,0,10*ROW('Water Data'!G185))),'Data Summary'!CE191="Yes"),100-OFFSET('Water Data'!$G$5,0,10*ROW('Water Data'!G185)),NA())</f>
        <v>#N/A</v>
      </c>
      <c r="Q191" s="119" t="e">
        <f ca="1">+IF(AND(ISNUMBER(OFFSET('Water Data'!$G$7,0,10*ROW('Water Data'!G185))),'Data Summary'!CF191="Yes"),OFFSET('Water Data'!$G$7,0,10*ROW('Water Data'!G185)),NA())</f>
        <v>#N/A</v>
      </c>
      <c r="R191" s="119" t="e">
        <f ca="1">+IF(AND(ISNUMBER(OFFSET('Water Data'!$G$10,0,10*ROW('Water Data'!G185))),'Data Summary'!CG191="Yes"),OFFSET('Water Data'!$G$10,0,10*ROW('Water Data'!G185)),NA())</f>
        <v>#N/A</v>
      </c>
      <c r="S191" s="119" t="e">
        <f ca="1">+IF(AND(ISNUMBER(OFFSET('Water Data'!$H$5,0,10*ROW('Water Data'!H185))),'Data Summary'!CH191="Yes"),100-OFFSET('Water Data'!$H$5,0,10*ROW('Water Data'!H185)),NA())</f>
        <v>#N/A</v>
      </c>
      <c r="T191" s="119" t="e">
        <f ca="1">+IF(AND(ISNUMBER(OFFSET('Water Data'!$H$7,0,10*ROW('Water Data'!H185))),'Data Summary'!CI191="Yes"),OFFSET('Water Data'!$H$7,0,10*ROW('Water Data'!H185)),NA())</f>
        <v>#N/A</v>
      </c>
      <c r="U191" s="119" t="e">
        <f ca="1">+IF(AND(ISNUMBER(OFFSET('Water Data'!$H$10,0,10*ROW('Water Data'!H185))),'Data Summary'!CJ191="Yes"),OFFSET('Water Data'!$H$10,0,10*ROW('Water Data'!H185)),NA())</f>
        <v>#N/A</v>
      </c>
      <c r="V191" s="120" t="e">
        <f ca="1">+IF(AND(ISNUMBER(OFFSET('Sanitation Data'!$C$5,0,10*ROW('Sanitation Data'!C185))),'Data Summary'!CK191="Yes"),100-OFFSET('Sanitation Data'!$C$5,0,10*ROW('Sanitation Data'!C185)),NA())</f>
        <v>#N/A</v>
      </c>
      <c r="W191" s="120" t="e">
        <f ca="1">+IF(AND(ISNUMBER(OFFSET('Sanitation Data'!$C$7,0,10*ROW('Sanitation Data'!C185))),'Data Summary'!CL191="Yes"),OFFSET('Sanitation Data'!$C$7,0,10*ROW('Sanitation Data'!C185)),NA())</f>
        <v>#N/A</v>
      </c>
      <c r="X191" s="120" t="e">
        <f ca="1">+IF(AND(ISNUMBER(OFFSET('Sanitation Data'!$C$11,0,10*ROW('Sanitation Data'!C185))),'Data Summary'!CM191="Yes"),OFFSET('Sanitation Data'!$C$11,0,10*ROW('Sanitation Data'!C185)),NA())</f>
        <v>#N/A</v>
      </c>
      <c r="Y191" s="120" t="e">
        <f ca="1">+IF(AND(ISNUMBER(OFFSET('Sanitation Data'!$C$12,0,10*ROW('Sanitation Data'!C185))),'Data Summary'!CN191="Yes"),OFFSET('Sanitation Data'!$C$12,0,10*ROW('Sanitation Data'!C185)),NA())</f>
        <v>#N/A</v>
      </c>
      <c r="Z191" s="120" t="e">
        <f ca="1">+IF(AND(ISNUMBER(OFFSET('Sanitation Data'!$C$13,0,10*ROW('Sanitation Data'!C185))),'Data Summary'!CO191="Yes"),OFFSET('Sanitation Data'!$C$13,0,10*ROW('Sanitation Data'!C185)),NA())</f>
        <v>#N/A</v>
      </c>
      <c r="AA191" s="120" t="e">
        <f ca="1">+IF(AND(ISNUMBER(OFFSET('Sanitation Data'!$D$5,0,10*ROW('Sanitation Data'!D185))),'Data Summary'!CP191="Yes"),100-OFFSET('Sanitation Data'!$D$5,0,10*ROW('Sanitation Data'!D185)),NA())</f>
        <v>#N/A</v>
      </c>
      <c r="AB191" s="120" t="e">
        <f ca="1">+IF(AND(ISNUMBER(OFFSET('Sanitation Data'!$D$7,0,10*ROW('Sanitation Data'!D185))),'Data Summary'!CQ191="Yes"),OFFSET('Sanitation Data'!$D$7,0,10*ROW('Sanitation Data'!D185)),NA())</f>
        <v>#N/A</v>
      </c>
      <c r="AC191" s="120" t="e">
        <f ca="1">+IF(AND(ISNUMBER(OFFSET('Sanitation Data'!$D$11,0,10*ROW('Sanitation Data'!D185))),'Data Summary'!CR191="Yes"),OFFSET('Sanitation Data'!$D$11,0,10*ROW('Sanitation Data'!D185)),NA())</f>
        <v>#N/A</v>
      </c>
      <c r="AD191" s="120" t="e">
        <f ca="1">+IF(AND(ISNUMBER(OFFSET('Sanitation Data'!$D$12,0,10*ROW('Sanitation Data'!D185))),'Data Summary'!CS191="Yes"),OFFSET('Sanitation Data'!$D$12,0,10*ROW('Sanitation Data'!D185)),NA())</f>
        <v>#N/A</v>
      </c>
      <c r="AE191" s="120" t="e">
        <f ca="1">+IF(AND(ISNUMBER(OFFSET('Sanitation Data'!$D$13,0,10*ROW('Sanitation Data'!D185))),'Data Summary'!CT191="Yes"),OFFSET('Sanitation Data'!$D$13,0,10*ROW('Sanitation Data'!D185)),NA())</f>
        <v>#N/A</v>
      </c>
      <c r="AF191" s="120" t="e">
        <f ca="1">+IF(AND(ISNUMBER(OFFSET('Sanitation Data'!$E$5,0,10*ROW('Sanitation Data'!E185))),'Data Summary'!CU191="Yes"),100-OFFSET('Sanitation Data'!$E$5,0,10*ROW('Sanitation Data'!E185)),NA())</f>
        <v>#N/A</v>
      </c>
      <c r="AG191" s="120" t="e">
        <f ca="1">+IF(AND(ISNUMBER(OFFSET('Sanitation Data'!$E$7,0,10*ROW('Sanitation Data'!E185))),'Data Summary'!CV191="Yes"),OFFSET('Sanitation Data'!$E$7,0,10*ROW('Sanitation Data'!E185)),NA())</f>
        <v>#N/A</v>
      </c>
      <c r="AH191" s="120" t="e">
        <f ca="1">+IF(AND(ISNUMBER(OFFSET('Sanitation Data'!$E$11,0,10*ROW('Sanitation Data'!E185))),'Data Summary'!CW191="Yes"),OFFSET('Sanitation Data'!$E$11,0,10*ROW('Sanitation Data'!E185)),NA())</f>
        <v>#N/A</v>
      </c>
      <c r="AI191" s="120" t="e">
        <f ca="1">+IF(AND(ISNUMBER(OFFSET('Sanitation Data'!$E$12,0,10*ROW('Sanitation Data'!E185))),'Data Summary'!CX191="Yes"),OFFSET('Sanitation Data'!$E$12,0,10*ROW('Sanitation Data'!E185)),NA())</f>
        <v>#N/A</v>
      </c>
      <c r="AJ191" s="120" t="e">
        <f ca="1">+IF(AND(ISNUMBER(OFFSET('Sanitation Data'!$E$13,0,10*ROW('Sanitation Data'!E185))),'Data Summary'!CY191="Yes"),OFFSET('Sanitation Data'!$E$13,0,10*ROW('Sanitation Data'!E185)),NA())</f>
        <v>#N/A</v>
      </c>
      <c r="AK191" s="120" t="e">
        <f ca="1">+IF(AND(ISNUMBER(OFFSET('Sanitation Data'!$F$5,0,10*ROW('Sanitation Data'!F185))),'Data Summary'!CZ191="Yes"),100-OFFSET('Sanitation Data'!$F$5,0,10*ROW('Sanitation Data'!F185)),NA())</f>
        <v>#N/A</v>
      </c>
      <c r="AL191" s="120" t="e">
        <f ca="1">+IF(AND(ISNUMBER(OFFSET('Sanitation Data'!$F$7,0,10*ROW('Sanitation Data'!F185))),'Data Summary'!DA191="Yes"),OFFSET('Sanitation Data'!$F$7,0,10*ROW('Sanitation Data'!F185)),NA())</f>
        <v>#N/A</v>
      </c>
      <c r="AM191" s="120" t="e">
        <f ca="1">+IF(AND(ISNUMBER(OFFSET('Sanitation Data'!$F$11,0,10*ROW('Sanitation Data'!F185))),'Data Summary'!DB191="Yes"),OFFSET('Sanitation Data'!$F$11,0,10*ROW('Sanitation Data'!F185)),NA())</f>
        <v>#N/A</v>
      </c>
      <c r="AN191" s="120" t="e">
        <f ca="1">+IF(AND(ISNUMBER(OFFSET('Sanitation Data'!$F$12,0,10*ROW('Sanitation Data'!F185))),'Data Summary'!DC191="Yes"),OFFSET('Sanitation Data'!$F$12,0,10*ROW('Sanitation Data'!F185)),NA())</f>
        <v>#N/A</v>
      </c>
      <c r="AO191" s="120" t="e">
        <f ca="1">+IF(AND(ISNUMBER(OFFSET('Sanitation Data'!$F$13,0,10*ROW('Sanitation Data'!F185))),'Data Summary'!DD191="Yes"),OFFSET('Sanitation Data'!$F$13,0,10*ROW('Sanitation Data'!F185)),NA())</f>
        <v>#N/A</v>
      </c>
      <c r="AP191" s="120" t="e">
        <f ca="1">+IF(AND(ISNUMBER(OFFSET('Sanitation Data'!$G$5,0,10*ROW('Sanitation Data'!G185))),'Data Summary'!DE191="Yes"),100-OFFSET('Sanitation Data'!$G$5,0,10*ROW('Sanitation Data'!G185)),NA())</f>
        <v>#N/A</v>
      </c>
      <c r="AQ191" s="120" t="e">
        <f ca="1">+IF(AND(ISNUMBER(OFFSET('Sanitation Data'!$G$7,0,10*ROW('Sanitation Data'!G185))),'Data Summary'!DF191="Yes"),OFFSET('Sanitation Data'!$G$7,0,10*ROW('Sanitation Data'!G185)),NA())</f>
        <v>#N/A</v>
      </c>
      <c r="AR191" s="120" t="e">
        <f ca="1">+IF(AND(ISNUMBER(OFFSET('Sanitation Data'!$G$11,0,10*ROW('Sanitation Data'!G185))),'Data Summary'!DG191="Yes"),OFFSET('Sanitation Data'!$G$11,0,10*ROW('Sanitation Data'!G185)),NA())</f>
        <v>#N/A</v>
      </c>
      <c r="AS191" s="120" t="e">
        <f ca="1">+IF(AND(ISNUMBER(OFFSET('Sanitation Data'!$G$12,0,10*ROW('Sanitation Data'!G185))),'Data Summary'!DH191="Yes"),OFFSET('Sanitation Data'!$G$12,0,10*ROW('Sanitation Data'!G185)),NA())</f>
        <v>#N/A</v>
      </c>
      <c r="AT191" s="120" t="e">
        <f ca="1">+IF(AND(ISNUMBER(OFFSET('Sanitation Data'!$G$13,0,10*ROW('Sanitation Data'!G185))),'Data Summary'!DI191="Yes"),OFFSET('Sanitation Data'!$G$13,0,10*ROW('Sanitation Data'!G185)),NA())</f>
        <v>#N/A</v>
      </c>
      <c r="AU191" s="120" t="e">
        <f ca="1">+IF(AND(ISNUMBER(OFFSET('Sanitation Data'!$H$5,0,10*ROW('Sanitation Data'!H185))),'Data Summary'!DJ191="Yes"),100-OFFSET('Sanitation Data'!$H$5,0,10*ROW('Sanitation Data'!H185)),NA())</f>
        <v>#N/A</v>
      </c>
      <c r="AV191" s="120" t="e">
        <f ca="1">+IF(AND(ISNUMBER(OFFSET('Sanitation Data'!$H$7,0,10*ROW('Sanitation Data'!H185))),'Data Summary'!DK191="Yes"),OFFSET('Sanitation Data'!$H$7,0,10*ROW('Sanitation Data'!H185)),NA())</f>
        <v>#N/A</v>
      </c>
      <c r="AW191" s="120" t="e">
        <f ca="1">+IF(AND(ISNUMBER(OFFSET('Sanitation Data'!$H$11,0,10*ROW('Sanitation Data'!H185))),'Data Summary'!DL191="Yes"),OFFSET('Sanitation Data'!$H$11,0,10*ROW('Sanitation Data'!H185)),NA())</f>
        <v>#N/A</v>
      </c>
      <c r="AX191" s="120" t="e">
        <f ca="1">+IF(AND(ISNUMBER(OFFSET('Sanitation Data'!$H$12,0,10*ROW('Sanitation Data'!H185))),'Data Summary'!DM191="Yes"),OFFSET('Sanitation Data'!$H$12,0,10*ROW('Sanitation Data'!H185)),NA())</f>
        <v>#N/A</v>
      </c>
      <c r="AY191" s="120" t="e">
        <f ca="1">+IF(AND(ISNUMBER(OFFSET('Sanitation Data'!$H$13,0,10*ROW('Sanitation Data'!H185))),'Data Summary'!DN191="Yes"),OFFSET('Sanitation Data'!$H$13,0,10*ROW('Sanitation Data'!H185)),NA())</f>
        <v>#N/A</v>
      </c>
      <c r="AZ191" s="121" t="e">
        <f ca="1">+IF(AND(ISNUMBER(OFFSET('Hygiene Data'!$C$6,0,10*ROW('Hygiene Data'!C185))),'Data Summary'!DO191="Yes"),OFFSET('Hygiene Data'!$C$6,0,10*ROW('Hygiene Data'!C185)),NA())</f>
        <v>#N/A</v>
      </c>
      <c r="BA191" s="121" t="e">
        <f ca="1">+IF(AND(ISNUMBER(OFFSET('Hygiene Data'!$C$8,0,10*ROW('Hygiene Data'!C185))),'Data Summary'!DP191="Yes"),OFFSET('Hygiene Data'!$C$8,0,10*ROW('Hygiene Data'!C185)),NA())</f>
        <v>#N/A</v>
      </c>
      <c r="BB191" s="121" t="e">
        <f ca="1">+IF(AND(ISNUMBER(OFFSET('Hygiene Data'!$C$10,0,10*ROW('Hygiene Data'!C185))),'Data Summary'!DQ191="Yes"),OFFSET('Hygiene Data'!$C$10,0,10*ROW('Hygiene Data'!C185)),NA())</f>
        <v>#N/A</v>
      </c>
      <c r="BC191" s="121" t="e">
        <f ca="1">+IF(AND(ISNUMBER(OFFSET('Hygiene Data'!$D$6,0,10*ROW('Hygiene Data'!D185))),'Data Summary'!DR191="Yes"),OFFSET('Hygiene Data'!$D$6,0,10*ROW('Hygiene Data'!D185)),NA())</f>
        <v>#N/A</v>
      </c>
      <c r="BD191" s="121" t="e">
        <f ca="1">+IF(AND(ISNUMBER(OFFSET('Hygiene Data'!$D$8,0,10*ROW('Hygiene Data'!D185))),'Data Summary'!DS191="Yes"),OFFSET('Hygiene Data'!$D$8,0,10*ROW('Hygiene Data'!D185)),NA())</f>
        <v>#N/A</v>
      </c>
      <c r="BE191" s="121" t="e">
        <f ca="1">+IF(AND(ISNUMBER(OFFSET('Hygiene Data'!$D$10,0,10*ROW('Hygiene Data'!D185))),'Data Summary'!DT191="Yes"),OFFSET('Hygiene Data'!$D$10,0,10*ROW('Hygiene Data'!D185)),NA())</f>
        <v>#N/A</v>
      </c>
      <c r="BF191" s="121" t="e">
        <f ca="1">+IF(AND(ISNUMBER(OFFSET('Hygiene Data'!$E$6,0,10*ROW('Hygiene Data'!E185))),'Data Summary'!DU191="Yes"),OFFSET('Hygiene Data'!$E$6,0,10*ROW('Hygiene Data'!E185)),NA())</f>
        <v>#N/A</v>
      </c>
      <c r="BG191" s="121" t="e">
        <f ca="1">+IF(AND(ISNUMBER(OFFSET('Hygiene Data'!$E$8,0,10*ROW('Hygiene Data'!E185))),'Data Summary'!DV191="Yes"),OFFSET('Hygiene Data'!$E$8,0,10*ROW('Hygiene Data'!E185)),NA())</f>
        <v>#N/A</v>
      </c>
      <c r="BH191" s="121" t="e">
        <f ca="1">+IF(AND(ISNUMBER(OFFSET('Hygiene Data'!$E$10,0,10*ROW('Hygiene Data'!E185))),'Data Summary'!DW191="Yes"),OFFSET('Hygiene Data'!$E$10,0,10*ROW('Hygiene Data'!E185)),NA())</f>
        <v>#N/A</v>
      </c>
      <c r="BI191" s="121" t="e">
        <f ca="1">+IF(AND(ISNUMBER(OFFSET('Hygiene Data'!$F$6,0,10*ROW('Hygiene Data'!F185))),'Data Summary'!DX191="Yes"),OFFSET('Hygiene Data'!$F$6,0,10*ROW('Hygiene Data'!F185)),NA())</f>
        <v>#N/A</v>
      </c>
      <c r="BJ191" s="121" t="e">
        <f ca="1">+IF(AND(ISNUMBER(OFFSET('Hygiene Data'!$F$8,0,10*ROW('Hygiene Data'!F185))),'Data Summary'!DY191="Yes"),OFFSET('Hygiene Data'!$F$8,0,10*ROW('Hygiene Data'!F185)),NA())</f>
        <v>#N/A</v>
      </c>
      <c r="BK191" s="121" t="e">
        <f ca="1">+IF(AND(ISNUMBER(OFFSET('Hygiene Data'!$F$10,0,10*ROW('Hygiene Data'!F185))),'Data Summary'!DZ191="Yes"),OFFSET('Hygiene Data'!$F$10,0,10*ROW('Hygiene Data'!F185)),NA())</f>
        <v>#N/A</v>
      </c>
      <c r="BL191" s="121" t="e">
        <f ca="1">+IF(AND(ISNUMBER(OFFSET('Hygiene Data'!$G$6,0,10*ROW('Hygiene Data'!G185))),'Data Summary'!EA191="Yes"),OFFSET('Hygiene Data'!$G$6,0,10*ROW('Hygiene Data'!G185)),NA())</f>
        <v>#N/A</v>
      </c>
      <c r="BM191" s="121" t="e">
        <f ca="1">+IF(AND(ISNUMBER(OFFSET('Hygiene Data'!$G$8,0,10*ROW('Hygiene Data'!G185))),'Data Summary'!EB191="Yes"),OFFSET('Hygiene Data'!$G$8,0,10*ROW('Hygiene Data'!G185)),NA())</f>
        <v>#N/A</v>
      </c>
      <c r="BN191" s="121" t="e">
        <f ca="1">+IF(AND(ISNUMBER(OFFSET('Hygiene Data'!$G$10,0,10*ROW('Hygiene Data'!G185))),'Data Summary'!EC191="Yes"),OFFSET('Hygiene Data'!$G$10,0,10*ROW('Hygiene Data'!G185)),NA())</f>
        <v>#N/A</v>
      </c>
      <c r="BO191" s="121" t="e">
        <f ca="1">+IF(AND(ISNUMBER(OFFSET('Hygiene Data'!$H$6,0,10*ROW('Hygiene Data'!H185))),'Data Summary'!ED191="Yes"),OFFSET('Hygiene Data'!$H$6,0,10*ROW('Hygiene Data'!H185)),NA())</f>
        <v>#N/A</v>
      </c>
      <c r="BP191" s="121" t="e">
        <f ca="1">+IF(AND(ISNUMBER(OFFSET('Hygiene Data'!$H$8,0,10*ROW('Hygiene Data'!H185))),'Data Summary'!EE191="Yes"),OFFSET('Hygiene Data'!$H$8,0,10*ROW('Hygiene Data'!H185)),NA())</f>
        <v>#N/A</v>
      </c>
      <c r="BQ191" s="121" t="e">
        <f ca="1">+IF(AND(ISNUMBER(OFFSET('Hygiene Data'!$H$10,0,10*ROW('Hygiene Data'!H185))),'Data Summary'!EF191="Yes"),OFFSET('Hygiene Data'!$H$10,0,10*ROW('Hygiene Data'!H185)),NA())</f>
        <v>#N/A</v>
      </c>
    </row>
    <row r="192" spans="1:69" x14ac:dyDescent="0.2">
      <c r="A192" s="44" t="e">
        <f ca="1">+IF(OFFSET('Water Data'!$B$1,0,10*ROW('Water Data'!B186))="",NA(),OFFSET('Water Data'!$B$1,0,10*ROW('Water Data'!B186)))</f>
        <v>#N/A</v>
      </c>
      <c r="B192" s="44" t="e">
        <f ca="1">+IF(OFFSET('Water Data'!$A$3,0,10*ROW('Water Data'!A189))="",NA(),OFFSET('Water Data'!$A$3,0,10*ROW('Water Data'!A189)))</f>
        <v>#N/A</v>
      </c>
      <c r="C192" s="44" t="e">
        <f ca="1">+IF(OFFSET('Water Data'!$C$3,0,10*ROW('Water Data'!C189))="",NA(),OFFSET('Water Data'!$C$3,0,10*ROW('Water Data'!C189)))</f>
        <v>#N/A</v>
      </c>
      <c r="D192" s="119" t="e">
        <f ca="1">+IF(AND(ISNUMBER(OFFSET('Water Data'!$C$5,0,10*ROW('Water Data'!C186))),'Data Summary'!BS192="Yes"),100-OFFSET('Water Data'!$C$5,0,10*ROW('Water Data'!C186)),NA())</f>
        <v>#N/A</v>
      </c>
      <c r="E192" s="119" t="e">
        <f ca="1">+IF(AND(ISNUMBER(OFFSET('Water Data'!$C$7,0,10*ROW('Water Data'!C186))),'Data Summary'!BT192="Yes"),OFFSET('Water Data'!$C$7,0,10*ROW('Water Data'!C186)),NA())</f>
        <v>#N/A</v>
      </c>
      <c r="F192" s="119" t="e">
        <f ca="1">+IF(AND(ISNUMBER(OFFSET('Water Data'!$C$10,0,10*ROW('Water Data'!C186))),'Data Summary'!BU192="Yes"),OFFSET('Water Data'!$C$10,0,10*ROW('Water Data'!C186)),NA())</f>
        <v>#N/A</v>
      </c>
      <c r="G192" s="119" t="e">
        <f ca="1">+IF(AND(ISNUMBER(OFFSET('Water Data'!$D$5,0,10*ROW('Water Data'!D186))),'Data Summary'!BV192="Yes"),100-OFFSET('Water Data'!$D$5,0,10*ROW('Water Data'!D186)),NA())</f>
        <v>#N/A</v>
      </c>
      <c r="H192" s="119" t="e">
        <f ca="1">+IF(AND(ISNUMBER(OFFSET('Water Data'!$D$7,0,10*ROW('Water Data'!D186))),'Data Summary'!BW192="Yes"),OFFSET('Water Data'!$D$7,0,10*ROW('Water Data'!D186)),NA())</f>
        <v>#N/A</v>
      </c>
      <c r="I192" s="119" t="e">
        <f ca="1">+IF(AND(ISNUMBER(OFFSET('Water Data'!$D$10,0,10*ROW('Water Data'!D186))),'Data Summary'!BX192="Yes"),OFFSET('Water Data'!$D$10,0,10*ROW('Water Data'!D186)),NA())</f>
        <v>#N/A</v>
      </c>
      <c r="J192" s="119" t="e">
        <f ca="1">+IF(AND(ISNUMBER(OFFSET('Water Data'!$E$5,0,10*ROW('Water Data'!E186))),'Data Summary'!BY192="Yes"),100-OFFSET('Water Data'!$E$5,0,10*ROW('Water Data'!E186)),NA())</f>
        <v>#N/A</v>
      </c>
      <c r="K192" s="119" t="e">
        <f ca="1">+IF(AND(ISNUMBER(OFFSET('Water Data'!$E$7,0,10*ROW('Water Data'!E186))),'Data Summary'!BZ192="Yes"),OFFSET('Water Data'!$E$7,0,10*ROW('Water Data'!E186)),NA())</f>
        <v>#N/A</v>
      </c>
      <c r="L192" s="119" t="e">
        <f ca="1">+IF(AND(ISNUMBER(OFFSET('Water Data'!$E$10,0,10*ROW('Water Data'!E186))),'Data Summary'!CA192="Yes"),OFFSET('Water Data'!$E$10,0,10*ROW('Water Data'!E186)),NA())</f>
        <v>#N/A</v>
      </c>
      <c r="M192" s="119" t="e">
        <f ca="1">+IF(AND(ISNUMBER(OFFSET('Water Data'!$F$5,0,10*ROW('Water Data'!F186))),'Data Summary'!CB192="Yes"),100-OFFSET('Water Data'!$F$5,0,10*ROW('Water Data'!F186)),NA())</f>
        <v>#N/A</v>
      </c>
      <c r="N192" s="119" t="e">
        <f ca="1">+IF(AND(ISNUMBER(OFFSET('Water Data'!$F$7,0,10*ROW('Water Data'!F186))),'Data Summary'!CC192="Yes"),OFFSET('Water Data'!$F$7,0,10*ROW('Water Data'!F186)),NA())</f>
        <v>#N/A</v>
      </c>
      <c r="O192" s="119" t="e">
        <f ca="1">+IF(AND(ISNUMBER(OFFSET('Water Data'!$F$10,0,10*ROW('Water Data'!F186))),'Data Summary'!CD192="Yes"),OFFSET('Water Data'!$F$10,0,10*ROW('Water Data'!F186)),NA())</f>
        <v>#N/A</v>
      </c>
      <c r="P192" s="119" t="e">
        <f ca="1">+IF(AND(ISNUMBER(OFFSET('Water Data'!$G$5,0,10*ROW('Water Data'!G186))),'Data Summary'!CE192="Yes"),100-OFFSET('Water Data'!$G$5,0,10*ROW('Water Data'!G186)),NA())</f>
        <v>#N/A</v>
      </c>
      <c r="Q192" s="119" t="e">
        <f ca="1">+IF(AND(ISNUMBER(OFFSET('Water Data'!$G$7,0,10*ROW('Water Data'!G186))),'Data Summary'!CF192="Yes"),OFFSET('Water Data'!$G$7,0,10*ROW('Water Data'!G186)),NA())</f>
        <v>#N/A</v>
      </c>
      <c r="R192" s="119" t="e">
        <f ca="1">+IF(AND(ISNUMBER(OFFSET('Water Data'!$G$10,0,10*ROW('Water Data'!G186))),'Data Summary'!CG192="Yes"),OFFSET('Water Data'!$G$10,0,10*ROW('Water Data'!G186)),NA())</f>
        <v>#N/A</v>
      </c>
      <c r="S192" s="119" t="e">
        <f ca="1">+IF(AND(ISNUMBER(OFFSET('Water Data'!$H$5,0,10*ROW('Water Data'!H186))),'Data Summary'!CH192="Yes"),100-OFFSET('Water Data'!$H$5,0,10*ROW('Water Data'!H186)),NA())</f>
        <v>#N/A</v>
      </c>
      <c r="T192" s="119" t="e">
        <f ca="1">+IF(AND(ISNUMBER(OFFSET('Water Data'!$H$7,0,10*ROW('Water Data'!H186))),'Data Summary'!CI192="Yes"),OFFSET('Water Data'!$H$7,0,10*ROW('Water Data'!H186)),NA())</f>
        <v>#N/A</v>
      </c>
      <c r="U192" s="119" t="e">
        <f ca="1">+IF(AND(ISNUMBER(OFFSET('Water Data'!$H$10,0,10*ROW('Water Data'!H186))),'Data Summary'!CJ192="Yes"),OFFSET('Water Data'!$H$10,0,10*ROW('Water Data'!H186)),NA())</f>
        <v>#N/A</v>
      </c>
      <c r="V192" s="120" t="e">
        <f ca="1">+IF(AND(ISNUMBER(OFFSET('Sanitation Data'!$C$5,0,10*ROW('Sanitation Data'!C186))),'Data Summary'!CK192="Yes"),100-OFFSET('Sanitation Data'!$C$5,0,10*ROW('Sanitation Data'!C186)),NA())</f>
        <v>#N/A</v>
      </c>
      <c r="W192" s="120" t="e">
        <f ca="1">+IF(AND(ISNUMBER(OFFSET('Sanitation Data'!$C$7,0,10*ROW('Sanitation Data'!C186))),'Data Summary'!CL192="Yes"),OFFSET('Sanitation Data'!$C$7,0,10*ROW('Sanitation Data'!C186)),NA())</f>
        <v>#N/A</v>
      </c>
      <c r="X192" s="120" t="e">
        <f ca="1">+IF(AND(ISNUMBER(OFFSET('Sanitation Data'!$C$11,0,10*ROW('Sanitation Data'!C186))),'Data Summary'!CM192="Yes"),OFFSET('Sanitation Data'!$C$11,0,10*ROW('Sanitation Data'!C186)),NA())</f>
        <v>#N/A</v>
      </c>
      <c r="Y192" s="120" t="e">
        <f ca="1">+IF(AND(ISNUMBER(OFFSET('Sanitation Data'!$C$12,0,10*ROW('Sanitation Data'!C186))),'Data Summary'!CN192="Yes"),OFFSET('Sanitation Data'!$C$12,0,10*ROW('Sanitation Data'!C186)),NA())</f>
        <v>#N/A</v>
      </c>
      <c r="Z192" s="120" t="e">
        <f ca="1">+IF(AND(ISNUMBER(OFFSET('Sanitation Data'!$C$13,0,10*ROW('Sanitation Data'!C186))),'Data Summary'!CO192="Yes"),OFFSET('Sanitation Data'!$C$13,0,10*ROW('Sanitation Data'!C186)),NA())</f>
        <v>#N/A</v>
      </c>
      <c r="AA192" s="120" t="e">
        <f ca="1">+IF(AND(ISNUMBER(OFFSET('Sanitation Data'!$D$5,0,10*ROW('Sanitation Data'!D186))),'Data Summary'!CP192="Yes"),100-OFFSET('Sanitation Data'!$D$5,0,10*ROW('Sanitation Data'!D186)),NA())</f>
        <v>#N/A</v>
      </c>
      <c r="AB192" s="120" t="e">
        <f ca="1">+IF(AND(ISNUMBER(OFFSET('Sanitation Data'!$D$7,0,10*ROW('Sanitation Data'!D186))),'Data Summary'!CQ192="Yes"),OFFSET('Sanitation Data'!$D$7,0,10*ROW('Sanitation Data'!D186)),NA())</f>
        <v>#N/A</v>
      </c>
      <c r="AC192" s="120" t="e">
        <f ca="1">+IF(AND(ISNUMBER(OFFSET('Sanitation Data'!$D$11,0,10*ROW('Sanitation Data'!D186))),'Data Summary'!CR192="Yes"),OFFSET('Sanitation Data'!$D$11,0,10*ROW('Sanitation Data'!D186)),NA())</f>
        <v>#N/A</v>
      </c>
      <c r="AD192" s="120" t="e">
        <f ca="1">+IF(AND(ISNUMBER(OFFSET('Sanitation Data'!$D$12,0,10*ROW('Sanitation Data'!D186))),'Data Summary'!CS192="Yes"),OFFSET('Sanitation Data'!$D$12,0,10*ROW('Sanitation Data'!D186)),NA())</f>
        <v>#N/A</v>
      </c>
      <c r="AE192" s="120" t="e">
        <f ca="1">+IF(AND(ISNUMBER(OFFSET('Sanitation Data'!$D$13,0,10*ROW('Sanitation Data'!D186))),'Data Summary'!CT192="Yes"),OFFSET('Sanitation Data'!$D$13,0,10*ROW('Sanitation Data'!D186)),NA())</f>
        <v>#N/A</v>
      </c>
      <c r="AF192" s="120" t="e">
        <f ca="1">+IF(AND(ISNUMBER(OFFSET('Sanitation Data'!$E$5,0,10*ROW('Sanitation Data'!E186))),'Data Summary'!CU192="Yes"),100-OFFSET('Sanitation Data'!$E$5,0,10*ROW('Sanitation Data'!E186)),NA())</f>
        <v>#N/A</v>
      </c>
      <c r="AG192" s="120" t="e">
        <f ca="1">+IF(AND(ISNUMBER(OFFSET('Sanitation Data'!$E$7,0,10*ROW('Sanitation Data'!E186))),'Data Summary'!CV192="Yes"),OFFSET('Sanitation Data'!$E$7,0,10*ROW('Sanitation Data'!E186)),NA())</f>
        <v>#N/A</v>
      </c>
      <c r="AH192" s="120" t="e">
        <f ca="1">+IF(AND(ISNUMBER(OFFSET('Sanitation Data'!$E$11,0,10*ROW('Sanitation Data'!E186))),'Data Summary'!CW192="Yes"),OFFSET('Sanitation Data'!$E$11,0,10*ROW('Sanitation Data'!E186)),NA())</f>
        <v>#N/A</v>
      </c>
      <c r="AI192" s="120" t="e">
        <f ca="1">+IF(AND(ISNUMBER(OFFSET('Sanitation Data'!$E$12,0,10*ROW('Sanitation Data'!E186))),'Data Summary'!CX192="Yes"),OFFSET('Sanitation Data'!$E$12,0,10*ROW('Sanitation Data'!E186)),NA())</f>
        <v>#N/A</v>
      </c>
      <c r="AJ192" s="120" t="e">
        <f ca="1">+IF(AND(ISNUMBER(OFFSET('Sanitation Data'!$E$13,0,10*ROW('Sanitation Data'!E186))),'Data Summary'!CY192="Yes"),OFFSET('Sanitation Data'!$E$13,0,10*ROW('Sanitation Data'!E186)),NA())</f>
        <v>#N/A</v>
      </c>
      <c r="AK192" s="120" t="e">
        <f ca="1">+IF(AND(ISNUMBER(OFFSET('Sanitation Data'!$F$5,0,10*ROW('Sanitation Data'!F186))),'Data Summary'!CZ192="Yes"),100-OFFSET('Sanitation Data'!$F$5,0,10*ROW('Sanitation Data'!F186)),NA())</f>
        <v>#N/A</v>
      </c>
      <c r="AL192" s="120" t="e">
        <f ca="1">+IF(AND(ISNUMBER(OFFSET('Sanitation Data'!$F$7,0,10*ROW('Sanitation Data'!F186))),'Data Summary'!DA192="Yes"),OFFSET('Sanitation Data'!$F$7,0,10*ROW('Sanitation Data'!F186)),NA())</f>
        <v>#N/A</v>
      </c>
      <c r="AM192" s="120" t="e">
        <f ca="1">+IF(AND(ISNUMBER(OFFSET('Sanitation Data'!$F$11,0,10*ROW('Sanitation Data'!F186))),'Data Summary'!DB192="Yes"),OFFSET('Sanitation Data'!$F$11,0,10*ROW('Sanitation Data'!F186)),NA())</f>
        <v>#N/A</v>
      </c>
      <c r="AN192" s="120" t="e">
        <f ca="1">+IF(AND(ISNUMBER(OFFSET('Sanitation Data'!$F$12,0,10*ROW('Sanitation Data'!F186))),'Data Summary'!DC192="Yes"),OFFSET('Sanitation Data'!$F$12,0,10*ROW('Sanitation Data'!F186)),NA())</f>
        <v>#N/A</v>
      </c>
      <c r="AO192" s="120" t="e">
        <f ca="1">+IF(AND(ISNUMBER(OFFSET('Sanitation Data'!$F$13,0,10*ROW('Sanitation Data'!F186))),'Data Summary'!DD192="Yes"),OFFSET('Sanitation Data'!$F$13,0,10*ROW('Sanitation Data'!F186)),NA())</f>
        <v>#N/A</v>
      </c>
      <c r="AP192" s="120" t="e">
        <f ca="1">+IF(AND(ISNUMBER(OFFSET('Sanitation Data'!$G$5,0,10*ROW('Sanitation Data'!G186))),'Data Summary'!DE192="Yes"),100-OFFSET('Sanitation Data'!$G$5,0,10*ROW('Sanitation Data'!G186)),NA())</f>
        <v>#N/A</v>
      </c>
      <c r="AQ192" s="120" t="e">
        <f ca="1">+IF(AND(ISNUMBER(OFFSET('Sanitation Data'!$G$7,0,10*ROW('Sanitation Data'!G186))),'Data Summary'!DF192="Yes"),OFFSET('Sanitation Data'!$G$7,0,10*ROW('Sanitation Data'!G186)),NA())</f>
        <v>#N/A</v>
      </c>
      <c r="AR192" s="120" t="e">
        <f ca="1">+IF(AND(ISNUMBER(OFFSET('Sanitation Data'!$G$11,0,10*ROW('Sanitation Data'!G186))),'Data Summary'!DG192="Yes"),OFFSET('Sanitation Data'!$G$11,0,10*ROW('Sanitation Data'!G186)),NA())</f>
        <v>#N/A</v>
      </c>
      <c r="AS192" s="120" t="e">
        <f ca="1">+IF(AND(ISNUMBER(OFFSET('Sanitation Data'!$G$12,0,10*ROW('Sanitation Data'!G186))),'Data Summary'!DH192="Yes"),OFFSET('Sanitation Data'!$G$12,0,10*ROW('Sanitation Data'!G186)),NA())</f>
        <v>#N/A</v>
      </c>
      <c r="AT192" s="120" t="e">
        <f ca="1">+IF(AND(ISNUMBER(OFFSET('Sanitation Data'!$G$13,0,10*ROW('Sanitation Data'!G186))),'Data Summary'!DI192="Yes"),OFFSET('Sanitation Data'!$G$13,0,10*ROW('Sanitation Data'!G186)),NA())</f>
        <v>#N/A</v>
      </c>
      <c r="AU192" s="120" t="e">
        <f ca="1">+IF(AND(ISNUMBER(OFFSET('Sanitation Data'!$H$5,0,10*ROW('Sanitation Data'!H186))),'Data Summary'!DJ192="Yes"),100-OFFSET('Sanitation Data'!$H$5,0,10*ROW('Sanitation Data'!H186)),NA())</f>
        <v>#N/A</v>
      </c>
      <c r="AV192" s="120" t="e">
        <f ca="1">+IF(AND(ISNUMBER(OFFSET('Sanitation Data'!$H$7,0,10*ROW('Sanitation Data'!H186))),'Data Summary'!DK192="Yes"),OFFSET('Sanitation Data'!$H$7,0,10*ROW('Sanitation Data'!H186)),NA())</f>
        <v>#N/A</v>
      </c>
      <c r="AW192" s="120" t="e">
        <f ca="1">+IF(AND(ISNUMBER(OFFSET('Sanitation Data'!$H$11,0,10*ROW('Sanitation Data'!H186))),'Data Summary'!DL192="Yes"),OFFSET('Sanitation Data'!$H$11,0,10*ROW('Sanitation Data'!H186)),NA())</f>
        <v>#N/A</v>
      </c>
      <c r="AX192" s="120" t="e">
        <f ca="1">+IF(AND(ISNUMBER(OFFSET('Sanitation Data'!$H$12,0,10*ROW('Sanitation Data'!H186))),'Data Summary'!DM192="Yes"),OFFSET('Sanitation Data'!$H$12,0,10*ROW('Sanitation Data'!H186)),NA())</f>
        <v>#N/A</v>
      </c>
      <c r="AY192" s="120" t="e">
        <f ca="1">+IF(AND(ISNUMBER(OFFSET('Sanitation Data'!$H$13,0,10*ROW('Sanitation Data'!H186))),'Data Summary'!DN192="Yes"),OFFSET('Sanitation Data'!$H$13,0,10*ROW('Sanitation Data'!H186)),NA())</f>
        <v>#N/A</v>
      </c>
      <c r="AZ192" s="121" t="e">
        <f ca="1">+IF(AND(ISNUMBER(OFFSET('Hygiene Data'!$C$6,0,10*ROW('Hygiene Data'!C186))),'Data Summary'!DO192="Yes"),OFFSET('Hygiene Data'!$C$6,0,10*ROW('Hygiene Data'!C186)),NA())</f>
        <v>#N/A</v>
      </c>
      <c r="BA192" s="121" t="e">
        <f ca="1">+IF(AND(ISNUMBER(OFFSET('Hygiene Data'!$C$8,0,10*ROW('Hygiene Data'!C186))),'Data Summary'!DP192="Yes"),OFFSET('Hygiene Data'!$C$8,0,10*ROW('Hygiene Data'!C186)),NA())</f>
        <v>#N/A</v>
      </c>
      <c r="BB192" s="121" t="e">
        <f ca="1">+IF(AND(ISNUMBER(OFFSET('Hygiene Data'!$C$10,0,10*ROW('Hygiene Data'!C186))),'Data Summary'!DQ192="Yes"),OFFSET('Hygiene Data'!$C$10,0,10*ROW('Hygiene Data'!C186)),NA())</f>
        <v>#N/A</v>
      </c>
      <c r="BC192" s="121" t="e">
        <f ca="1">+IF(AND(ISNUMBER(OFFSET('Hygiene Data'!$D$6,0,10*ROW('Hygiene Data'!D186))),'Data Summary'!DR192="Yes"),OFFSET('Hygiene Data'!$D$6,0,10*ROW('Hygiene Data'!D186)),NA())</f>
        <v>#N/A</v>
      </c>
      <c r="BD192" s="121" t="e">
        <f ca="1">+IF(AND(ISNUMBER(OFFSET('Hygiene Data'!$D$8,0,10*ROW('Hygiene Data'!D186))),'Data Summary'!DS192="Yes"),OFFSET('Hygiene Data'!$D$8,0,10*ROW('Hygiene Data'!D186)),NA())</f>
        <v>#N/A</v>
      </c>
      <c r="BE192" s="121" t="e">
        <f ca="1">+IF(AND(ISNUMBER(OFFSET('Hygiene Data'!$D$10,0,10*ROW('Hygiene Data'!D186))),'Data Summary'!DT192="Yes"),OFFSET('Hygiene Data'!$D$10,0,10*ROW('Hygiene Data'!D186)),NA())</f>
        <v>#N/A</v>
      </c>
      <c r="BF192" s="121" t="e">
        <f ca="1">+IF(AND(ISNUMBER(OFFSET('Hygiene Data'!$E$6,0,10*ROW('Hygiene Data'!E186))),'Data Summary'!DU192="Yes"),OFFSET('Hygiene Data'!$E$6,0,10*ROW('Hygiene Data'!E186)),NA())</f>
        <v>#N/A</v>
      </c>
      <c r="BG192" s="121" t="e">
        <f ca="1">+IF(AND(ISNUMBER(OFFSET('Hygiene Data'!$E$8,0,10*ROW('Hygiene Data'!E186))),'Data Summary'!DV192="Yes"),OFFSET('Hygiene Data'!$E$8,0,10*ROW('Hygiene Data'!E186)),NA())</f>
        <v>#N/A</v>
      </c>
      <c r="BH192" s="121" t="e">
        <f ca="1">+IF(AND(ISNUMBER(OFFSET('Hygiene Data'!$E$10,0,10*ROW('Hygiene Data'!E186))),'Data Summary'!DW192="Yes"),OFFSET('Hygiene Data'!$E$10,0,10*ROW('Hygiene Data'!E186)),NA())</f>
        <v>#N/A</v>
      </c>
      <c r="BI192" s="121" t="e">
        <f ca="1">+IF(AND(ISNUMBER(OFFSET('Hygiene Data'!$F$6,0,10*ROW('Hygiene Data'!F186))),'Data Summary'!DX192="Yes"),OFFSET('Hygiene Data'!$F$6,0,10*ROW('Hygiene Data'!F186)),NA())</f>
        <v>#N/A</v>
      </c>
      <c r="BJ192" s="121" t="e">
        <f ca="1">+IF(AND(ISNUMBER(OFFSET('Hygiene Data'!$F$8,0,10*ROW('Hygiene Data'!F186))),'Data Summary'!DY192="Yes"),OFFSET('Hygiene Data'!$F$8,0,10*ROW('Hygiene Data'!F186)),NA())</f>
        <v>#N/A</v>
      </c>
      <c r="BK192" s="121" t="e">
        <f ca="1">+IF(AND(ISNUMBER(OFFSET('Hygiene Data'!$F$10,0,10*ROW('Hygiene Data'!F186))),'Data Summary'!DZ192="Yes"),OFFSET('Hygiene Data'!$F$10,0,10*ROW('Hygiene Data'!F186)),NA())</f>
        <v>#N/A</v>
      </c>
      <c r="BL192" s="121" t="e">
        <f ca="1">+IF(AND(ISNUMBER(OFFSET('Hygiene Data'!$G$6,0,10*ROW('Hygiene Data'!G186))),'Data Summary'!EA192="Yes"),OFFSET('Hygiene Data'!$G$6,0,10*ROW('Hygiene Data'!G186)),NA())</f>
        <v>#N/A</v>
      </c>
      <c r="BM192" s="121" t="e">
        <f ca="1">+IF(AND(ISNUMBER(OFFSET('Hygiene Data'!$G$8,0,10*ROW('Hygiene Data'!G186))),'Data Summary'!EB192="Yes"),OFFSET('Hygiene Data'!$G$8,0,10*ROW('Hygiene Data'!G186)),NA())</f>
        <v>#N/A</v>
      </c>
      <c r="BN192" s="121" t="e">
        <f ca="1">+IF(AND(ISNUMBER(OFFSET('Hygiene Data'!$G$10,0,10*ROW('Hygiene Data'!G186))),'Data Summary'!EC192="Yes"),OFFSET('Hygiene Data'!$G$10,0,10*ROW('Hygiene Data'!G186)),NA())</f>
        <v>#N/A</v>
      </c>
      <c r="BO192" s="121" t="e">
        <f ca="1">+IF(AND(ISNUMBER(OFFSET('Hygiene Data'!$H$6,0,10*ROW('Hygiene Data'!H186))),'Data Summary'!ED192="Yes"),OFFSET('Hygiene Data'!$H$6,0,10*ROW('Hygiene Data'!H186)),NA())</f>
        <v>#N/A</v>
      </c>
      <c r="BP192" s="121" t="e">
        <f ca="1">+IF(AND(ISNUMBER(OFFSET('Hygiene Data'!$H$8,0,10*ROW('Hygiene Data'!H186))),'Data Summary'!EE192="Yes"),OFFSET('Hygiene Data'!$H$8,0,10*ROW('Hygiene Data'!H186)),NA())</f>
        <v>#N/A</v>
      </c>
      <c r="BQ192" s="121" t="e">
        <f ca="1">+IF(AND(ISNUMBER(OFFSET('Hygiene Data'!$H$10,0,10*ROW('Hygiene Data'!H186))),'Data Summary'!EF192="Yes"),OFFSET('Hygiene Data'!$H$10,0,10*ROW('Hygiene Data'!H186)),NA())</f>
        <v>#N/A</v>
      </c>
    </row>
    <row r="193" spans="1:69" x14ac:dyDescent="0.2">
      <c r="A193" s="44" t="e">
        <f ca="1">+IF(OFFSET('Water Data'!$B$1,0,10*ROW('Water Data'!B187))="",NA(),OFFSET('Water Data'!$B$1,0,10*ROW('Water Data'!B187)))</f>
        <v>#N/A</v>
      </c>
      <c r="B193" s="44" t="e">
        <f ca="1">+IF(OFFSET('Water Data'!$A$3,0,10*ROW('Water Data'!A190))="",NA(),OFFSET('Water Data'!$A$3,0,10*ROW('Water Data'!A190)))</f>
        <v>#N/A</v>
      </c>
      <c r="C193" s="44" t="e">
        <f ca="1">+IF(OFFSET('Water Data'!$C$3,0,10*ROW('Water Data'!C190))="",NA(),OFFSET('Water Data'!$C$3,0,10*ROW('Water Data'!C190)))</f>
        <v>#N/A</v>
      </c>
      <c r="D193" s="119" t="e">
        <f ca="1">+IF(AND(ISNUMBER(OFFSET('Water Data'!$C$5,0,10*ROW('Water Data'!C187))),'Data Summary'!BS193="Yes"),100-OFFSET('Water Data'!$C$5,0,10*ROW('Water Data'!C187)),NA())</f>
        <v>#N/A</v>
      </c>
      <c r="E193" s="119" t="e">
        <f ca="1">+IF(AND(ISNUMBER(OFFSET('Water Data'!$C$7,0,10*ROW('Water Data'!C187))),'Data Summary'!BT193="Yes"),OFFSET('Water Data'!$C$7,0,10*ROW('Water Data'!C187)),NA())</f>
        <v>#N/A</v>
      </c>
      <c r="F193" s="119" t="e">
        <f ca="1">+IF(AND(ISNUMBER(OFFSET('Water Data'!$C$10,0,10*ROW('Water Data'!C187))),'Data Summary'!BU193="Yes"),OFFSET('Water Data'!$C$10,0,10*ROW('Water Data'!C187)),NA())</f>
        <v>#N/A</v>
      </c>
      <c r="G193" s="119" t="e">
        <f ca="1">+IF(AND(ISNUMBER(OFFSET('Water Data'!$D$5,0,10*ROW('Water Data'!D187))),'Data Summary'!BV193="Yes"),100-OFFSET('Water Data'!$D$5,0,10*ROW('Water Data'!D187)),NA())</f>
        <v>#N/A</v>
      </c>
      <c r="H193" s="119" t="e">
        <f ca="1">+IF(AND(ISNUMBER(OFFSET('Water Data'!$D$7,0,10*ROW('Water Data'!D187))),'Data Summary'!BW193="Yes"),OFFSET('Water Data'!$D$7,0,10*ROW('Water Data'!D187)),NA())</f>
        <v>#N/A</v>
      </c>
      <c r="I193" s="119" t="e">
        <f ca="1">+IF(AND(ISNUMBER(OFFSET('Water Data'!$D$10,0,10*ROW('Water Data'!D187))),'Data Summary'!BX193="Yes"),OFFSET('Water Data'!$D$10,0,10*ROW('Water Data'!D187)),NA())</f>
        <v>#N/A</v>
      </c>
      <c r="J193" s="119" t="e">
        <f ca="1">+IF(AND(ISNUMBER(OFFSET('Water Data'!$E$5,0,10*ROW('Water Data'!E187))),'Data Summary'!BY193="Yes"),100-OFFSET('Water Data'!$E$5,0,10*ROW('Water Data'!E187)),NA())</f>
        <v>#N/A</v>
      </c>
      <c r="K193" s="119" t="e">
        <f ca="1">+IF(AND(ISNUMBER(OFFSET('Water Data'!$E$7,0,10*ROW('Water Data'!E187))),'Data Summary'!BZ193="Yes"),OFFSET('Water Data'!$E$7,0,10*ROW('Water Data'!E187)),NA())</f>
        <v>#N/A</v>
      </c>
      <c r="L193" s="119" t="e">
        <f ca="1">+IF(AND(ISNUMBER(OFFSET('Water Data'!$E$10,0,10*ROW('Water Data'!E187))),'Data Summary'!CA193="Yes"),OFFSET('Water Data'!$E$10,0,10*ROW('Water Data'!E187)),NA())</f>
        <v>#N/A</v>
      </c>
      <c r="M193" s="119" t="e">
        <f ca="1">+IF(AND(ISNUMBER(OFFSET('Water Data'!$F$5,0,10*ROW('Water Data'!F187))),'Data Summary'!CB193="Yes"),100-OFFSET('Water Data'!$F$5,0,10*ROW('Water Data'!F187)),NA())</f>
        <v>#N/A</v>
      </c>
      <c r="N193" s="119" t="e">
        <f ca="1">+IF(AND(ISNUMBER(OFFSET('Water Data'!$F$7,0,10*ROW('Water Data'!F187))),'Data Summary'!CC193="Yes"),OFFSET('Water Data'!$F$7,0,10*ROW('Water Data'!F187)),NA())</f>
        <v>#N/A</v>
      </c>
      <c r="O193" s="119" t="e">
        <f ca="1">+IF(AND(ISNUMBER(OFFSET('Water Data'!$F$10,0,10*ROW('Water Data'!F187))),'Data Summary'!CD193="Yes"),OFFSET('Water Data'!$F$10,0,10*ROW('Water Data'!F187)),NA())</f>
        <v>#N/A</v>
      </c>
      <c r="P193" s="119" t="e">
        <f ca="1">+IF(AND(ISNUMBER(OFFSET('Water Data'!$G$5,0,10*ROW('Water Data'!G187))),'Data Summary'!CE193="Yes"),100-OFFSET('Water Data'!$G$5,0,10*ROW('Water Data'!G187)),NA())</f>
        <v>#N/A</v>
      </c>
      <c r="Q193" s="119" t="e">
        <f ca="1">+IF(AND(ISNUMBER(OFFSET('Water Data'!$G$7,0,10*ROW('Water Data'!G187))),'Data Summary'!CF193="Yes"),OFFSET('Water Data'!$G$7,0,10*ROW('Water Data'!G187)),NA())</f>
        <v>#N/A</v>
      </c>
      <c r="R193" s="119" t="e">
        <f ca="1">+IF(AND(ISNUMBER(OFFSET('Water Data'!$G$10,0,10*ROW('Water Data'!G187))),'Data Summary'!CG193="Yes"),OFFSET('Water Data'!$G$10,0,10*ROW('Water Data'!G187)),NA())</f>
        <v>#N/A</v>
      </c>
      <c r="S193" s="119" t="e">
        <f ca="1">+IF(AND(ISNUMBER(OFFSET('Water Data'!$H$5,0,10*ROW('Water Data'!H187))),'Data Summary'!CH193="Yes"),100-OFFSET('Water Data'!$H$5,0,10*ROW('Water Data'!H187)),NA())</f>
        <v>#N/A</v>
      </c>
      <c r="T193" s="119" t="e">
        <f ca="1">+IF(AND(ISNUMBER(OFFSET('Water Data'!$H$7,0,10*ROW('Water Data'!H187))),'Data Summary'!CI193="Yes"),OFFSET('Water Data'!$H$7,0,10*ROW('Water Data'!H187)),NA())</f>
        <v>#N/A</v>
      </c>
      <c r="U193" s="119" t="e">
        <f ca="1">+IF(AND(ISNUMBER(OFFSET('Water Data'!$H$10,0,10*ROW('Water Data'!H187))),'Data Summary'!CJ193="Yes"),OFFSET('Water Data'!$H$10,0,10*ROW('Water Data'!H187)),NA())</f>
        <v>#N/A</v>
      </c>
      <c r="V193" s="120" t="e">
        <f ca="1">+IF(AND(ISNUMBER(OFFSET('Sanitation Data'!$C$5,0,10*ROW('Sanitation Data'!C187))),'Data Summary'!CK193="Yes"),100-OFFSET('Sanitation Data'!$C$5,0,10*ROW('Sanitation Data'!C187)),NA())</f>
        <v>#N/A</v>
      </c>
      <c r="W193" s="120" t="e">
        <f ca="1">+IF(AND(ISNUMBER(OFFSET('Sanitation Data'!$C$7,0,10*ROW('Sanitation Data'!C187))),'Data Summary'!CL193="Yes"),OFFSET('Sanitation Data'!$C$7,0,10*ROW('Sanitation Data'!C187)),NA())</f>
        <v>#N/A</v>
      </c>
      <c r="X193" s="120" t="e">
        <f ca="1">+IF(AND(ISNUMBER(OFFSET('Sanitation Data'!$C$11,0,10*ROW('Sanitation Data'!C187))),'Data Summary'!CM193="Yes"),OFFSET('Sanitation Data'!$C$11,0,10*ROW('Sanitation Data'!C187)),NA())</f>
        <v>#N/A</v>
      </c>
      <c r="Y193" s="120" t="e">
        <f ca="1">+IF(AND(ISNUMBER(OFFSET('Sanitation Data'!$C$12,0,10*ROW('Sanitation Data'!C187))),'Data Summary'!CN193="Yes"),OFFSET('Sanitation Data'!$C$12,0,10*ROW('Sanitation Data'!C187)),NA())</f>
        <v>#N/A</v>
      </c>
      <c r="Z193" s="120" t="e">
        <f ca="1">+IF(AND(ISNUMBER(OFFSET('Sanitation Data'!$C$13,0,10*ROW('Sanitation Data'!C187))),'Data Summary'!CO193="Yes"),OFFSET('Sanitation Data'!$C$13,0,10*ROW('Sanitation Data'!C187)),NA())</f>
        <v>#N/A</v>
      </c>
      <c r="AA193" s="120" t="e">
        <f ca="1">+IF(AND(ISNUMBER(OFFSET('Sanitation Data'!$D$5,0,10*ROW('Sanitation Data'!D187))),'Data Summary'!CP193="Yes"),100-OFFSET('Sanitation Data'!$D$5,0,10*ROW('Sanitation Data'!D187)),NA())</f>
        <v>#N/A</v>
      </c>
      <c r="AB193" s="120" t="e">
        <f ca="1">+IF(AND(ISNUMBER(OFFSET('Sanitation Data'!$D$7,0,10*ROW('Sanitation Data'!D187))),'Data Summary'!CQ193="Yes"),OFFSET('Sanitation Data'!$D$7,0,10*ROW('Sanitation Data'!D187)),NA())</f>
        <v>#N/A</v>
      </c>
      <c r="AC193" s="120" t="e">
        <f ca="1">+IF(AND(ISNUMBER(OFFSET('Sanitation Data'!$D$11,0,10*ROW('Sanitation Data'!D187))),'Data Summary'!CR193="Yes"),OFFSET('Sanitation Data'!$D$11,0,10*ROW('Sanitation Data'!D187)),NA())</f>
        <v>#N/A</v>
      </c>
      <c r="AD193" s="120" t="e">
        <f ca="1">+IF(AND(ISNUMBER(OFFSET('Sanitation Data'!$D$12,0,10*ROW('Sanitation Data'!D187))),'Data Summary'!CS193="Yes"),OFFSET('Sanitation Data'!$D$12,0,10*ROW('Sanitation Data'!D187)),NA())</f>
        <v>#N/A</v>
      </c>
      <c r="AE193" s="120" t="e">
        <f ca="1">+IF(AND(ISNUMBER(OFFSET('Sanitation Data'!$D$13,0,10*ROW('Sanitation Data'!D187))),'Data Summary'!CT193="Yes"),OFFSET('Sanitation Data'!$D$13,0,10*ROW('Sanitation Data'!D187)),NA())</f>
        <v>#N/A</v>
      </c>
      <c r="AF193" s="120" t="e">
        <f ca="1">+IF(AND(ISNUMBER(OFFSET('Sanitation Data'!$E$5,0,10*ROW('Sanitation Data'!E187))),'Data Summary'!CU193="Yes"),100-OFFSET('Sanitation Data'!$E$5,0,10*ROW('Sanitation Data'!E187)),NA())</f>
        <v>#N/A</v>
      </c>
      <c r="AG193" s="120" t="e">
        <f ca="1">+IF(AND(ISNUMBER(OFFSET('Sanitation Data'!$E$7,0,10*ROW('Sanitation Data'!E187))),'Data Summary'!CV193="Yes"),OFFSET('Sanitation Data'!$E$7,0,10*ROW('Sanitation Data'!E187)),NA())</f>
        <v>#N/A</v>
      </c>
      <c r="AH193" s="120" t="e">
        <f ca="1">+IF(AND(ISNUMBER(OFFSET('Sanitation Data'!$E$11,0,10*ROW('Sanitation Data'!E187))),'Data Summary'!CW193="Yes"),OFFSET('Sanitation Data'!$E$11,0,10*ROW('Sanitation Data'!E187)),NA())</f>
        <v>#N/A</v>
      </c>
      <c r="AI193" s="120" t="e">
        <f ca="1">+IF(AND(ISNUMBER(OFFSET('Sanitation Data'!$E$12,0,10*ROW('Sanitation Data'!E187))),'Data Summary'!CX193="Yes"),OFFSET('Sanitation Data'!$E$12,0,10*ROW('Sanitation Data'!E187)),NA())</f>
        <v>#N/A</v>
      </c>
      <c r="AJ193" s="120" t="e">
        <f ca="1">+IF(AND(ISNUMBER(OFFSET('Sanitation Data'!$E$13,0,10*ROW('Sanitation Data'!E187))),'Data Summary'!CY193="Yes"),OFFSET('Sanitation Data'!$E$13,0,10*ROW('Sanitation Data'!E187)),NA())</f>
        <v>#N/A</v>
      </c>
      <c r="AK193" s="120" t="e">
        <f ca="1">+IF(AND(ISNUMBER(OFFSET('Sanitation Data'!$F$5,0,10*ROW('Sanitation Data'!F187))),'Data Summary'!CZ193="Yes"),100-OFFSET('Sanitation Data'!$F$5,0,10*ROW('Sanitation Data'!F187)),NA())</f>
        <v>#N/A</v>
      </c>
      <c r="AL193" s="120" t="e">
        <f ca="1">+IF(AND(ISNUMBER(OFFSET('Sanitation Data'!$F$7,0,10*ROW('Sanitation Data'!F187))),'Data Summary'!DA193="Yes"),OFFSET('Sanitation Data'!$F$7,0,10*ROW('Sanitation Data'!F187)),NA())</f>
        <v>#N/A</v>
      </c>
      <c r="AM193" s="120" t="e">
        <f ca="1">+IF(AND(ISNUMBER(OFFSET('Sanitation Data'!$F$11,0,10*ROW('Sanitation Data'!F187))),'Data Summary'!DB193="Yes"),OFFSET('Sanitation Data'!$F$11,0,10*ROW('Sanitation Data'!F187)),NA())</f>
        <v>#N/A</v>
      </c>
      <c r="AN193" s="120" t="e">
        <f ca="1">+IF(AND(ISNUMBER(OFFSET('Sanitation Data'!$F$12,0,10*ROW('Sanitation Data'!F187))),'Data Summary'!DC193="Yes"),OFFSET('Sanitation Data'!$F$12,0,10*ROW('Sanitation Data'!F187)),NA())</f>
        <v>#N/A</v>
      </c>
      <c r="AO193" s="120" t="e">
        <f ca="1">+IF(AND(ISNUMBER(OFFSET('Sanitation Data'!$F$13,0,10*ROW('Sanitation Data'!F187))),'Data Summary'!DD193="Yes"),OFFSET('Sanitation Data'!$F$13,0,10*ROW('Sanitation Data'!F187)),NA())</f>
        <v>#N/A</v>
      </c>
      <c r="AP193" s="120" t="e">
        <f ca="1">+IF(AND(ISNUMBER(OFFSET('Sanitation Data'!$G$5,0,10*ROW('Sanitation Data'!G187))),'Data Summary'!DE193="Yes"),100-OFFSET('Sanitation Data'!$G$5,0,10*ROW('Sanitation Data'!G187)),NA())</f>
        <v>#N/A</v>
      </c>
      <c r="AQ193" s="120" t="e">
        <f ca="1">+IF(AND(ISNUMBER(OFFSET('Sanitation Data'!$G$7,0,10*ROW('Sanitation Data'!G187))),'Data Summary'!DF193="Yes"),OFFSET('Sanitation Data'!$G$7,0,10*ROW('Sanitation Data'!G187)),NA())</f>
        <v>#N/A</v>
      </c>
      <c r="AR193" s="120" t="e">
        <f ca="1">+IF(AND(ISNUMBER(OFFSET('Sanitation Data'!$G$11,0,10*ROW('Sanitation Data'!G187))),'Data Summary'!DG193="Yes"),OFFSET('Sanitation Data'!$G$11,0,10*ROW('Sanitation Data'!G187)),NA())</f>
        <v>#N/A</v>
      </c>
      <c r="AS193" s="120" t="e">
        <f ca="1">+IF(AND(ISNUMBER(OFFSET('Sanitation Data'!$G$12,0,10*ROW('Sanitation Data'!G187))),'Data Summary'!DH193="Yes"),OFFSET('Sanitation Data'!$G$12,0,10*ROW('Sanitation Data'!G187)),NA())</f>
        <v>#N/A</v>
      </c>
      <c r="AT193" s="120" t="e">
        <f ca="1">+IF(AND(ISNUMBER(OFFSET('Sanitation Data'!$G$13,0,10*ROW('Sanitation Data'!G187))),'Data Summary'!DI193="Yes"),OFFSET('Sanitation Data'!$G$13,0,10*ROW('Sanitation Data'!G187)),NA())</f>
        <v>#N/A</v>
      </c>
      <c r="AU193" s="120" t="e">
        <f ca="1">+IF(AND(ISNUMBER(OFFSET('Sanitation Data'!$H$5,0,10*ROW('Sanitation Data'!H187))),'Data Summary'!DJ193="Yes"),100-OFFSET('Sanitation Data'!$H$5,0,10*ROW('Sanitation Data'!H187)),NA())</f>
        <v>#N/A</v>
      </c>
      <c r="AV193" s="120" t="e">
        <f ca="1">+IF(AND(ISNUMBER(OFFSET('Sanitation Data'!$H$7,0,10*ROW('Sanitation Data'!H187))),'Data Summary'!DK193="Yes"),OFFSET('Sanitation Data'!$H$7,0,10*ROW('Sanitation Data'!H187)),NA())</f>
        <v>#N/A</v>
      </c>
      <c r="AW193" s="120" t="e">
        <f ca="1">+IF(AND(ISNUMBER(OFFSET('Sanitation Data'!$H$11,0,10*ROW('Sanitation Data'!H187))),'Data Summary'!DL193="Yes"),OFFSET('Sanitation Data'!$H$11,0,10*ROW('Sanitation Data'!H187)),NA())</f>
        <v>#N/A</v>
      </c>
      <c r="AX193" s="120" t="e">
        <f ca="1">+IF(AND(ISNUMBER(OFFSET('Sanitation Data'!$H$12,0,10*ROW('Sanitation Data'!H187))),'Data Summary'!DM193="Yes"),OFFSET('Sanitation Data'!$H$12,0,10*ROW('Sanitation Data'!H187)),NA())</f>
        <v>#N/A</v>
      </c>
      <c r="AY193" s="120" t="e">
        <f ca="1">+IF(AND(ISNUMBER(OFFSET('Sanitation Data'!$H$13,0,10*ROW('Sanitation Data'!H187))),'Data Summary'!DN193="Yes"),OFFSET('Sanitation Data'!$H$13,0,10*ROW('Sanitation Data'!H187)),NA())</f>
        <v>#N/A</v>
      </c>
      <c r="AZ193" s="121" t="e">
        <f ca="1">+IF(AND(ISNUMBER(OFFSET('Hygiene Data'!$C$6,0,10*ROW('Hygiene Data'!C187))),'Data Summary'!DO193="Yes"),OFFSET('Hygiene Data'!$C$6,0,10*ROW('Hygiene Data'!C187)),NA())</f>
        <v>#N/A</v>
      </c>
      <c r="BA193" s="121" t="e">
        <f ca="1">+IF(AND(ISNUMBER(OFFSET('Hygiene Data'!$C$8,0,10*ROW('Hygiene Data'!C187))),'Data Summary'!DP193="Yes"),OFFSET('Hygiene Data'!$C$8,0,10*ROW('Hygiene Data'!C187)),NA())</f>
        <v>#N/A</v>
      </c>
      <c r="BB193" s="121" t="e">
        <f ca="1">+IF(AND(ISNUMBER(OFFSET('Hygiene Data'!$C$10,0,10*ROW('Hygiene Data'!C187))),'Data Summary'!DQ193="Yes"),OFFSET('Hygiene Data'!$C$10,0,10*ROW('Hygiene Data'!C187)),NA())</f>
        <v>#N/A</v>
      </c>
      <c r="BC193" s="121" t="e">
        <f ca="1">+IF(AND(ISNUMBER(OFFSET('Hygiene Data'!$D$6,0,10*ROW('Hygiene Data'!D187))),'Data Summary'!DR193="Yes"),OFFSET('Hygiene Data'!$D$6,0,10*ROW('Hygiene Data'!D187)),NA())</f>
        <v>#N/A</v>
      </c>
      <c r="BD193" s="121" t="e">
        <f ca="1">+IF(AND(ISNUMBER(OFFSET('Hygiene Data'!$D$8,0,10*ROW('Hygiene Data'!D187))),'Data Summary'!DS193="Yes"),OFFSET('Hygiene Data'!$D$8,0,10*ROW('Hygiene Data'!D187)),NA())</f>
        <v>#N/A</v>
      </c>
      <c r="BE193" s="121" t="e">
        <f ca="1">+IF(AND(ISNUMBER(OFFSET('Hygiene Data'!$D$10,0,10*ROW('Hygiene Data'!D187))),'Data Summary'!DT193="Yes"),OFFSET('Hygiene Data'!$D$10,0,10*ROW('Hygiene Data'!D187)),NA())</f>
        <v>#N/A</v>
      </c>
      <c r="BF193" s="121" t="e">
        <f ca="1">+IF(AND(ISNUMBER(OFFSET('Hygiene Data'!$E$6,0,10*ROW('Hygiene Data'!E187))),'Data Summary'!DU193="Yes"),OFFSET('Hygiene Data'!$E$6,0,10*ROW('Hygiene Data'!E187)),NA())</f>
        <v>#N/A</v>
      </c>
      <c r="BG193" s="121" t="e">
        <f ca="1">+IF(AND(ISNUMBER(OFFSET('Hygiene Data'!$E$8,0,10*ROW('Hygiene Data'!E187))),'Data Summary'!DV193="Yes"),OFFSET('Hygiene Data'!$E$8,0,10*ROW('Hygiene Data'!E187)),NA())</f>
        <v>#N/A</v>
      </c>
      <c r="BH193" s="121" t="e">
        <f ca="1">+IF(AND(ISNUMBER(OFFSET('Hygiene Data'!$E$10,0,10*ROW('Hygiene Data'!E187))),'Data Summary'!DW193="Yes"),OFFSET('Hygiene Data'!$E$10,0,10*ROW('Hygiene Data'!E187)),NA())</f>
        <v>#N/A</v>
      </c>
      <c r="BI193" s="121" t="e">
        <f ca="1">+IF(AND(ISNUMBER(OFFSET('Hygiene Data'!$F$6,0,10*ROW('Hygiene Data'!F187))),'Data Summary'!DX193="Yes"),OFFSET('Hygiene Data'!$F$6,0,10*ROW('Hygiene Data'!F187)),NA())</f>
        <v>#N/A</v>
      </c>
      <c r="BJ193" s="121" t="e">
        <f ca="1">+IF(AND(ISNUMBER(OFFSET('Hygiene Data'!$F$8,0,10*ROW('Hygiene Data'!F187))),'Data Summary'!DY193="Yes"),OFFSET('Hygiene Data'!$F$8,0,10*ROW('Hygiene Data'!F187)),NA())</f>
        <v>#N/A</v>
      </c>
      <c r="BK193" s="121" t="e">
        <f ca="1">+IF(AND(ISNUMBER(OFFSET('Hygiene Data'!$F$10,0,10*ROW('Hygiene Data'!F187))),'Data Summary'!DZ193="Yes"),OFFSET('Hygiene Data'!$F$10,0,10*ROW('Hygiene Data'!F187)),NA())</f>
        <v>#N/A</v>
      </c>
      <c r="BL193" s="121" t="e">
        <f ca="1">+IF(AND(ISNUMBER(OFFSET('Hygiene Data'!$G$6,0,10*ROW('Hygiene Data'!G187))),'Data Summary'!EA193="Yes"),OFFSET('Hygiene Data'!$G$6,0,10*ROW('Hygiene Data'!G187)),NA())</f>
        <v>#N/A</v>
      </c>
      <c r="BM193" s="121" t="e">
        <f ca="1">+IF(AND(ISNUMBER(OFFSET('Hygiene Data'!$G$8,0,10*ROW('Hygiene Data'!G187))),'Data Summary'!EB193="Yes"),OFFSET('Hygiene Data'!$G$8,0,10*ROW('Hygiene Data'!G187)),NA())</f>
        <v>#N/A</v>
      </c>
      <c r="BN193" s="121" t="e">
        <f ca="1">+IF(AND(ISNUMBER(OFFSET('Hygiene Data'!$G$10,0,10*ROW('Hygiene Data'!G187))),'Data Summary'!EC193="Yes"),OFFSET('Hygiene Data'!$G$10,0,10*ROW('Hygiene Data'!G187)),NA())</f>
        <v>#N/A</v>
      </c>
      <c r="BO193" s="121" t="e">
        <f ca="1">+IF(AND(ISNUMBER(OFFSET('Hygiene Data'!$H$6,0,10*ROW('Hygiene Data'!H187))),'Data Summary'!ED193="Yes"),OFFSET('Hygiene Data'!$H$6,0,10*ROW('Hygiene Data'!H187)),NA())</f>
        <v>#N/A</v>
      </c>
      <c r="BP193" s="121" t="e">
        <f ca="1">+IF(AND(ISNUMBER(OFFSET('Hygiene Data'!$H$8,0,10*ROW('Hygiene Data'!H187))),'Data Summary'!EE193="Yes"),OFFSET('Hygiene Data'!$H$8,0,10*ROW('Hygiene Data'!H187)),NA())</f>
        <v>#N/A</v>
      </c>
      <c r="BQ193" s="121" t="e">
        <f ca="1">+IF(AND(ISNUMBER(OFFSET('Hygiene Data'!$H$10,0,10*ROW('Hygiene Data'!H187))),'Data Summary'!EF193="Yes"),OFFSET('Hygiene Data'!$H$10,0,10*ROW('Hygiene Data'!H187)),NA())</f>
        <v>#N/A</v>
      </c>
    </row>
    <row r="194" spans="1:69" x14ac:dyDescent="0.2">
      <c r="A194" s="44" t="e">
        <f ca="1">+IF(OFFSET('Water Data'!$B$1,0,10*ROW('Water Data'!B188))="",NA(),OFFSET('Water Data'!$B$1,0,10*ROW('Water Data'!B188)))</f>
        <v>#N/A</v>
      </c>
      <c r="B194" s="44" t="e">
        <f ca="1">+IF(OFFSET('Water Data'!$A$3,0,10*ROW('Water Data'!A191))="",NA(),OFFSET('Water Data'!$A$3,0,10*ROW('Water Data'!A191)))</f>
        <v>#N/A</v>
      </c>
      <c r="C194" s="44" t="e">
        <f ca="1">+IF(OFFSET('Water Data'!$C$3,0,10*ROW('Water Data'!C191))="",NA(),OFFSET('Water Data'!$C$3,0,10*ROW('Water Data'!C191)))</f>
        <v>#N/A</v>
      </c>
      <c r="D194" s="119" t="e">
        <f ca="1">+IF(AND(ISNUMBER(OFFSET('Water Data'!$C$5,0,10*ROW('Water Data'!C188))),'Data Summary'!BS194="Yes"),100-OFFSET('Water Data'!$C$5,0,10*ROW('Water Data'!C188)),NA())</f>
        <v>#N/A</v>
      </c>
      <c r="E194" s="119" t="e">
        <f ca="1">+IF(AND(ISNUMBER(OFFSET('Water Data'!$C$7,0,10*ROW('Water Data'!C188))),'Data Summary'!BT194="Yes"),OFFSET('Water Data'!$C$7,0,10*ROW('Water Data'!C188)),NA())</f>
        <v>#N/A</v>
      </c>
      <c r="F194" s="119" t="e">
        <f ca="1">+IF(AND(ISNUMBER(OFFSET('Water Data'!$C$10,0,10*ROW('Water Data'!C188))),'Data Summary'!BU194="Yes"),OFFSET('Water Data'!$C$10,0,10*ROW('Water Data'!C188)),NA())</f>
        <v>#N/A</v>
      </c>
      <c r="G194" s="119" t="e">
        <f ca="1">+IF(AND(ISNUMBER(OFFSET('Water Data'!$D$5,0,10*ROW('Water Data'!D188))),'Data Summary'!BV194="Yes"),100-OFFSET('Water Data'!$D$5,0,10*ROW('Water Data'!D188)),NA())</f>
        <v>#N/A</v>
      </c>
      <c r="H194" s="119" t="e">
        <f ca="1">+IF(AND(ISNUMBER(OFFSET('Water Data'!$D$7,0,10*ROW('Water Data'!D188))),'Data Summary'!BW194="Yes"),OFFSET('Water Data'!$D$7,0,10*ROW('Water Data'!D188)),NA())</f>
        <v>#N/A</v>
      </c>
      <c r="I194" s="119" t="e">
        <f ca="1">+IF(AND(ISNUMBER(OFFSET('Water Data'!$D$10,0,10*ROW('Water Data'!D188))),'Data Summary'!BX194="Yes"),OFFSET('Water Data'!$D$10,0,10*ROW('Water Data'!D188)),NA())</f>
        <v>#N/A</v>
      </c>
      <c r="J194" s="119" t="e">
        <f ca="1">+IF(AND(ISNUMBER(OFFSET('Water Data'!$E$5,0,10*ROW('Water Data'!E188))),'Data Summary'!BY194="Yes"),100-OFFSET('Water Data'!$E$5,0,10*ROW('Water Data'!E188)),NA())</f>
        <v>#N/A</v>
      </c>
      <c r="K194" s="119" t="e">
        <f ca="1">+IF(AND(ISNUMBER(OFFSET('Water Data'!$E$7,0,10*ROW('Water Data'!E188))),'Data Summary'!BZ194="Yes"),OFFSET('Water Data'!$E$7,0,10*ROW('Water Data'!E188)),NA())</f>
        <v>#N/A</v>
      </c>
      <c r="L194" s="119" t="e">
        <f ca="1">+IF(AND(ISNUMBER(OFFSET('Water Data'!$E$10,0,10*ROW('Water Data'!E188))),'Data Summary'!CA194="Yes"),OFFSET('Water Data'!$E$10,0,10*ROW('Water Data'!E188)),NA())</f>
        <v>#N/A</v>
      </c>
      <c r="M194" s="119" t="e">
        <f ca="1">+IF(AND(ISNUMBER(OFFSET('Water Data'!$F$5,0,10*ROW('Water Data'!F188))),'Data Summary'!CB194="Yes"),100-OFFSET('Water Data'!$F$5,0,10*ROW('Water Data'!F188)),NA())</f>
        <v>#N/A</v>
      </c>
      <c r="N194" s="119" t="e">
        <f ca="1">+IF(AND(ISNUMBER(OFFSET('Water Data'!$F$7,0,10*ROW('Water Data'!F188))),'Data Summary'!CC194="Yes"),OFFSET('Water Data'!$F$7,0,10*ROW('Water Data'!F188)),NA())</f>
        <v>#N/A</v>
      </c>
      <c r="O194" s="119" t="e">
        <f ca="1">+IF(AND(ISNUMBER(OFFSET('Water Data'!$F$10,0,10*ROW('Water Data'!F188))),'Data Summary'!CD194="Yes"),OFFSET('Water Data'!$F$10,0,10*ROW('Water Data'!F188)),NA())</f>
        <v>#N/A</v>
      </c>
      <c r="P194" s="119" t="e">
        <f ca="1">+IF(AND(ISNUMBER(OFFSET('Water Data'!$G$5,0,10*ROW('Water Data'!G188))),'Data Summary'!CE194="Yes"),100-OFFSET('Water Data'!$G$5,0,10*ROW('Water Data'!G188)),NA())</f>
        <v>#N/A</v>
      </c>
      <c r="Q194" s="119" t="e">
        <f ca="1">+IF(AND(ISNUMBER(OFFSET('Water Data'!$G$7,0,10*ROW('Water Data'!G188))),'Data Summary'!CF194="Yes"),OFFSET('Water Data'!$G$7,0,10*ROW('Water Data'!G188)),NA())</f>
        <v>#N/A</v>
      </c>
      <c r="R194" s="119" t="e">
        <f ca="1">+IF(AND(ISNUMBER(OFFSET('Water Data'!$G$10,0,10*ROW('Water Data'!G188))),'Data Summary'!CG194="Yes"),OFFSET('Water Data'!$G$10,0,10*ROW('Water Data'!G188)),NA())</f>
        <v>#N/A</v>
      </c>
      <c r="S194" s="119" t="e">
        <f ca="1">+IF(AND(ISNUMBER(OFFSET('Water Data'!$H$5,0,10*ROW('Water Data'!H188))),'Data Summary'!CH194="Yes"),100-OFFSET('Water Data'!$H$5,0,10*ROW('Water Data'!H188)),NA())</f>
        <v>#N/A</v>
      </c>
      <c r="T194" s="119" t="e">
        <f ca="1">+IF(AND(ISNUMBER(OFFSET('Water Data'!$H$7,0,10*ROW('Water Data'!H188))),'Data Summary'!CI194="Yes"),OFFSET('Water Data'!$H$7,0,10*ROW('Water Data'!H188)),NA())</f>
        <v>#N/A</v>
      </c>
      <c r="U194" s="119" t="e">
        <f ca="1">+IF(AND(ISNUMBER(OFFSET('Water Data'!$H$10,0,10*ROW('Water Data'!H188))),'Data Summary'!CJ194="Yes"),OFFSET('Water Data'!$H$10,0,10*ROW('Water Data'!H188)),NA())</f>
        <v>#N/A</v>
      </c>
      <c r="V194" s="120" t="e">
        <f ca="1">+IF(AND(ISNUMBER(OFFSET('Sanitation Data'!$C$5,0,10*ROW('Sanitation Data'!C188))),'Data Summary'!CK194="Yes"),100-OFFSET('Sanitation Data'!$C$5,0,10*ROW('Sanitation Data'!C188)),NA())</f>
        <v>#N/A</v>
      </c>
      <c r="W194" s="120" t="e">
        <f ca="1">+IF(AND(ISNUMBER(OFFSET('Sanitation Data'!$C$7,0,10*ROW('Sanitation Data'!C188))),'Data Summary'!CL194="Yes"),OFFSET('Sanitation Data'!$C$7,0,10*ROW('Sanitation Data'!C188)),NA())</f>
        <v>#N/A</v>
      </c>
      <c r="X194" s="120" t="e">
        <f ca="1">+IF(AND(ISNUMBER(OFFSET('Sanitation Data'!$C$11,0,10*ROW('Sanitation Data'!C188))),'Data Summary'!CM194="Yes"),OFFSET('Sanitation Data'!$C$11,0,10*ROW('Sanitation Data'!C188)),NA())</f>
        <v>#N/A</v>
      </c>
      <c r="Y194" s="120" t="e">
        <f ca="1">+IF(AND(ISNUMBER(OFFSET('Sanitation Data'!$C$12,0,10*ROW('Sanitation Data'!C188))),'Data Summary'!CN194="Yes"),OFFSET('Sanitation Data'!$C$12,0,10*ROW('Sanitation Data'!C188)),NA())</f>
        <v>#N/A</v>
      </c>
      <c r="Z194" s="120" t="e">
        <f ca="1">+IF(AND(ISNUMBER(OFFSET('Sanitation Data'!$C$13,0,10*ROW('Sanitation Data'!C188))),'Data Summary'!CO194="Yes"),OFFSET('Sanitation Data'!$C$13,0,10*ROW('Sanitation Data'!C188)),NA())</f>
        <v>#N/A</v>
      </c>
      <c r="AA194" s="120" t="e">
        <f ca="1">+IF(AND(ISNUMBER(OFFSET('Sanitation Data'!$D$5,0,10*ROW('Sanitation Data'!D188))),'Data Summary'!CP194="Yes"),100-OFFSET('Sanitation Data'!$D$5,0,10*ROW('Sanitation Data'!D188)),NA())</f>
        <v>#N/A</v>
      </c>
      <c r="AB194" s="120" t="e">
        <f ca="1">+IF(AND(ISNUMBER(OFFSET('Sanitation Data'!$D$7,0,10*ROW('Sanitation Data'!D188))),'Data Summary'!CQ194="Yes"),OFFSET('Sanitation Data'!$D$7,0,10*ROW('Sanitation Data'!D188)),NA())</f>
        <v>#N/A</v>
      </c>
      <c r="AC194" s="120" t="e">
        <f ca="1">+IF(AND(ISNUMBER(OFFSET('Sanitation Data'!$D$11,0,10*ROW('Sanitation Data'!D188))),'Data Summary'!CR194="Yes"),OFFSET('Sanitation Data'!$D$11,0,10*ROW('Sanitation Data'!D188)),NA())</f>
        <v>#N/A</v>
      </c>
      <c r="AD194" s="120" t="e">
        <f ca="1">+IF(AND(ISNUMBER(OFFSET('Sanitation Data'!$D$12,0,10*ROW('Sanitation Data'!D188))),'Data Summary'!CS194="Yes"),OFFSET('Sanitation Data'!$D$12,0,10*ROW('Sanitation Data'!D188)),NA())</f>
        <v>#N/A</v>
      </c>
      <c r="AE194" s="120" t="e">
        <f ca="1">+IF(AND(ISNUMBER(OFFSET('Sanitation Data'!$D$13,0,10*ROW('Sanitation Data'!D188))),'Data Summary'!CT194="Yes"),OFFSET('Sanitation Data'!$D$13,0,10*ROW('Sanitation Data'!D188)),NA())</f>
        <v>#N/A</v>
      </c>
      <c r="AF194" s="120" t="e">
        <f ca="1">+IF(AND(ISNUMBER(OFFSET('Sanitation Data'!$E$5,0,10*ROW('Sanitation Data'!E188))),'Data Summary'!CU194="Yes"),100-OFFSET('Sanitation Data'!$E$5,0,10*ROW('Sanitation Data'!E188)),NA())</f>
        <v>#N/A</v>
      </c>
      <c r="AG194" s="120" t="e">
        <f ca="1">+IF(AND(ISNUMBER(OFFSET('Sanitation Data'!$E$7,0,10*ROW('Sanitation Data'!E188))),'Data Summary'!CV194="Yes"),OFFSET('Sanitation Data'!$E$7,0,10*ROW('Sanitation Data'!E188)),NA())</f>
        <v>#N/A</v>
      </c>
      <c r="AH194" s="120" t="e">
        <f ca="1">+IF(AND(ISNUMBER(OFFSET('Sanitation Data'!$E$11,0,10*ROW('Sanitation Data'!E188))),'Data Summary'!CW194="Yes"),OFFSET('Sanitation Data'!$E$11,0,10*ROW('Sanitation Data'!E188)),NA())</f>
        <v>#N/A</v>
      </c>
      <c r="AI194" s="120" t="e">
        <f ca="1">+IF(AND(ISNUMBER(OFFSET('Sanitation Data'!$E$12,0,10*ROW('Sanitation Data'!E188))),'Data Summary'!CX194="Yes"),OFFSET('Sanitation Data'!$E$12,0,10*ROW('Sanitation Data'!E188)),NA())</f>
        <v>#N/A</v>
      </c>
      <c r="AJ194" s="120" t="e">
        <f ca="1">+IF(AND(ISNUMBER(OFFSET('Sanitation Data'!$E$13,0,10*ROW('Sanitation Data'!E188))),'Data Summary'!CY194="Yes"),OFFSET('Sanitation Data'!$E$13,0,10*ROW('Sanitation Data'!E188)),NA())</f>
        <v>#N/A</v>
      </c>
      <c r="AK194" s="120" t="e">
        <f ca="1">+IF(AND(ISNUMBER(OFFSET('Sanitation Data'!$F$5,0,10*ROW('Sanitation Data'!F188))),'Data Summary'!CZ194="Yes"),100-OFFSET('Sanitation Data'!$F$5,0,10*ROW('Sanitation Data'!F188)),NA())</f>
        <v>#N/A</v>
      </c>
      <c r="AL194" s="120" t="e">
        <f ca="1">+IF(AND(ISNUMBER(OFFSET('Sanitation Data'!$F$7,0,10*ROW('Sanitation Data'!F188))),'Data Summary'!DA194="Yes"),OFFSET('Sanitation Data'!$F$7,0,10*ROW('Sanitation Data'!F188)),NA())</f>
        <v>#N/A</v>
      </c>
      <c r="AM194" s="120" t="e">
        <f ca="1">+IF(AND(ISNUMBER(OFFSET('Sanitation Data'!$F$11,0,10*ROW('Sanitation Data'!F188))),'Data Summary'!DB194="Yes"),OFFSET('Sanitation Data'!$F$11,0,10*ROW('Sanitation Data'!F188)),NA())</f>
        <v>#N/A</v>
      </c>
      <c r="AN194" s="120" t="e">
        <f ca="1">+IF(AND(ISNUMBER(OFFSET('Sanitation Data'!$F$12,0,10*ROW('Sanitation Data'!F188))),'Data Summary'!DC194="Yes"),OFFSET('Sanitation Data'!$F$12,0,10*ROW('Sanitation Data'!F188)),NA())</f>
        <v>#N/A</v>
      </c>
      <c r="AO194" s="120" t="e">
        <f ca="1">+IF(AND(ISNUMBER(OFFSET('Sanitation Data'!$F$13,0,10*ROW('Sanitation Data'!F188))),'Data Summary'!DD194="Yes"),OFFSET('Sanitation Data'!$F$13,0,10*ROW('Sanitation Data'!F188)),NA())</f>
        <v>#N/A</v>
      </c>
      <c r="AP194" s="120" t="e">
        <f ca="1">+IF(AND(ISNUMBER(OFFSET('Sanitation Data'!$G$5,0,10*ROW('Sanitation Data'!G188))),'Data Summary'!DE194="Yes"),100-OFFSET('Sanitation Data'!$G$5,0,10*ROW('Sanitation Data'!G188)),NA())</f>
        <v>#N/A</v>
      </c>
      <c r="AQ194" s="120" t="e">
        <f ca="1">+IF(AND(ISNUMBER(OFFSET('Sanitation Data'!$G$7,0,10*ROW('Sanitation Data'!G188))),'Data Summary'!DF194="Yes"),OFFSET('Sanitation Data'!$G$7,0,10*ROW('Sanitation Data'!G188)),NA())</f>
        <v>#N/A</v>
      </c>
      <c r="AR194" s="120" t="e">
        <f ca="1">+IF(AND(ISNUMBER(OFFSET('Sanitation Data'!$G$11,0,10*ROW('Sanitation Data'!G188))),'Data Summary'!DG194="Yes"),OFFSET('Sanitation Data'!$G$11,0,10*ROW('Sanitation Data'!G188)),NA())</f>
        <v>#N/A</v>
      </c>
      <c r="AS194" s="120" t="e">
        <f ca="1">+IF(AND(ISNUMBER(OFFSET('Sanitation Data'!$G$12,0,10*ROW('Sanitation Data'!G188))),'Data Summary'!DH194="Yes"),OFFSET('Sanitation Data'!$G$12,0,10*ROW('Sanitation Data'!G188)),NA())</f>
        <v>#N/A</v>
      </c>
      <c r="AT194" s="120" t="e">
        <f ca="1">+IF(AND(ISNUMBER(OFFSET('Sanitation Data'!$G$13,0,10*ROW('Sanitation Data'!G188))),'Data Summary'!DI194="Yes"),OFFSET('Sanitation Data'!$G$13,0,10*ROW('Sanitation Data'!G188)),NA())</f>
        <v>#N/A</v>
      </c>
      <c r="AU194" s="120" t="e">
        <f ca="1">+IF(AND(ISNUMBER(OFFSET('Sanitation Data'!$H$5,0,10*ROW('Sanitation Data'!H188))),'Data Summary'!DJ194="Yes"),100-OFFSET('Sanitation Data'!$H$5,0,10*ROW('Sanitation Data'!H188)),NA())</f>
        <v>#N/A</v>
      </c>
      <c r="AV194" s="120" t="e">
        <f ca="1">+IF(AND(ISNUMBER(OFFSET('Sanitation Data'!$H$7,0,10*ROW('Sanitation Data'!H188))),'Data Summary'!DK194="Yes"),OFFSET('Sanitation Data'!$H$7,0,10*ROW('Sanitation Data'!H188)),NA())</f>
        <v>#N/A</v>
      </c>
      <c r="AW194" s="120" t="e">
        <f ca="1">+IF(AND(ISNUMBER(OFFSET('Sanitation Data'!$H$11,0,10*ROW('Sanitation Data'!H188))),'Data Summary'!DL194="Yes"),OFFSET('Sanitation Data'!$H$11,0,10*ROW('Sanitation Data'!H188)),NA())</f>
        <v>#N/A</v>
      </c>
      <c r="AX194" s="120" t="e">
        <f ca="1">+IF(AND(ISNUMBER(OFFSET('Sanitation Data'!$H$12,0,10*ROW('Sanitation Data'!H188))),'Data Summary'!DM194="Yes"),OFFSET('Sanitation Data'!$H$12,0,10*ROW('Sanitation Data'!H188)),NA())</f>
        <v>#N/A</v>
      </c>
      <c r="AY194" s="120" t="e">
        <f ca="1">+IF(AND(ISNUMBER(OFFSET('Sanitation Data'!$H$13,0,10*ROW('Sanitation Data'!H188))),'Data Summary'!DN194="Yes"),OFFSET('Sanitation Data'!$H$13,0,10*ROW('Sanitation Data'!H188)),NA())</f>
        <v>#N/A</v>
      </c>
      <c r="AZ194" s="121" t="e">
        <f ca="1">+IF(AND(ISNUMBER(OFFSET('Hygiene Data'!$C$6,0,10*ROW('Hygiene Data'!C188))),'Data Summary'!DO194="Yes"),OFFSET('Hygiene Data'!$C$6,0,10*ROW('Hygiene Data'!C188)),NA())</f>
        <v>#N/A</v>
      </c>
      <c r="BA194" s="121" t="e">
        <f ca="1">+IF(AND(ISNUMBER(OFFSET('Hygiene Data'!$C$8,0,10*ROW('Hygiene Data'!C188))),'Data Summary'!DP194="Yes"),OFFSET('Hygiene Data'!$C$8,0,10*ROW('Hygiene Data'!C188)),NA())</f>
        <v>#N/A</v>
      </c>
      <c r="BB194" s="121" t="e">
        <f ca="1">+IF(AND(ISNUMBER(OFFSET('Hygiene Data'!$C$10,0,10*ROW('Hygiene Data'!C188))),'Data Summary'!DQ194="Yes"),OFFSET('Hygiene Data'!$C$10,0,10*ROW('Hygiene Data'!C188)),NA())</f>
        <v>#N/A</v>
      </c>
      <c r="BC194" s="121" t="e">
        <f ca="1">+IF(AND(ISNUMBER(OFFSET('Hygiene Data'!$D$6,0,10*ROW('Hygiene Data'!D188))),'Data Summary'!DR194="Yes"),OFFSET('Hygiene Data'!$D$6,0,10*ROW('Hygiene Data'!D188)),NA())</f>
        <v>#N/A</v>
      </c>
      <c r="BD194" s="121" t="e">
        <f ca="1">+IF(AND(ISNUMBER(OFFSET('Hygiene Data'!$D$8,0,10*ROW('Hygiene Data'!D188))),'Data Summary'!DS194="Yes"),OFFSET('Hygiene Data'!$D$8,0,10*ROW('Hygiene Data'!D188)),NA())</f>
        <v>#N/A</v>
      </c>
      <c r="BE194" s="121" t="e">
        <f ca="1">+IF(AND(ISNUMBER(OFFSET('Hygiene Data'!$D$10,0,10*ROW('Hygiene Data'!D188))),'Data Summary'!DT194="Yes"),OFFSET('Hygiene Data'!$D$10,0,10*ROW('Hygiene Data'!D188)),NA())</f>
        <v>#N/A</v>
      </c>
      <c r="BF194" s="121" t="e">
        <f ca="1">+IF(AND(ISNUMBER(OFFSET('Hygiene Data'!$E$6,0,10*ROW('Hygiene Data'!E188))),'Data Summary'!DU194="Yes"),OFFSET('Hygiene Data'!$E$6,0,10*ROW('Hygiene Data'!E188)),NA())</f>
        <v>#N/A</v>
      </c>
      <c r="BG194" s="121" t="e">
        <f ca="1">+IF(AND(ISNUMBER(OFFSET('Hygiene Data'!$E$8,0,10*ROW('Hygiene Data'!E188))),'Data Summary'!DV194="Yes"),OFFSET('Hygiene Data'!$E$8,0,10*ROW('Hygiene Data'!E188)),NA())</f>
        <v>#N/A</v>
      </c>
      <c r="BH194" s="121" t="e">
        <f ca="1">+IF(AND(ISNUMBER(OFFSET('Hygiene Data'!$E$10,0,10*ROW('Hygiene Data'!E188))),'Data Summary'!DW194="Yes"),OFFSET('Hygiene Data'!$E$10,0,10*ROW('Hygiene Data'!E188)),NA())</f>
        <v>#N/A</v>
      </c>
      <c r="BI194" s="121" t="e">
        <f ca="1">+IF(AND(ISNUMBER(OFFSET('Hygiene Data'!$F$6,0,10*ROW('Hygiene Data'!F188))),'Data Summary'!DX194="Yes"),OFFSET('Hygiene Data'!$F$6,0,10*ROW('Hygiene Data'!F188)),NA())</f>
        <v>#N/A</v>
      </c>
      <c r="BJ194" s="121" t="e">
        <f ca="1">+IF(AND(ISNUMBER(OFFSET('Hygiene Data'!$F$8,0,10*ROW('Hygiene Data'!F188))),'Data Summary'!DY194="Yes"),OFFSET('Hygiene Data'!$F$8,0,10*ROW('Hygiene Data'!F188)),NA())</f>
        <v>#N/A</v>
      </c>
      <c r="BK194" s="121" t="e">
        <f ca="1">+IF(AND(ISNUMBER(OFFSET('Hygiene Data'!$F$10,0,10*ROW('Hygiene Data'!F188))),'Data Summary'!DZ194="Yes"),OFFSET('Hygiene Data'!$F$10,0,10*ROW('Hygiene Data'!F188)),NA())</f>
        <v>#N/A</v>
      </c>
      <c r="BL194" s="121" t="e">
        <f ca="1">+IF(AND(ISNUMBER(OFFSET('Hygiene Data'!$G$6,0,10*ROW('Hygiene Data'!G188))),'Data Summary'!EA194="Yes"),OFFSET('Hygiene Data'!$G$6,0,10*ROW('Hygiene Data'!G188)),NA())</f>
        <v>#N/A</v>
      </c>
      <c r="BM194" s="121" t="e">
        <f ca="1">+IF(AND(ISNUMBER(OFFSET('Hygiene Data'!$G$8,0,10*ROW('Hygiene Data'!G188))),'Data Summary'!EB194="Yes"),OFFSET('Hygiene Data'!$G$8,0,10*ROW('Hygiene Data'!G188)),NA())</f>
        <v>#N/A</v>
      </c>
      <c r="BN194" s="121" t="e">
        <f ca="1">+IF(AND(ISNUMBER(OFFSET('Hygiene Data'!$G$10,0,10*ROW('Hygiene Data'!G188))),'Data Summary'!EC194="Yes"),OFFSET('Hygiene Data'!$G$10,0,10*ROW('Hygiene Data'!G188)),NA())</f>
        <v>#N/A</v>
      </c>
      <c r="BO194" s="121" t="e">
        <f ca="1">+IF(AND(ISNUMBER(OFFSET('Hygiene Data'!$H$6,0,10*ROW('Hygiene Data'!H188))),'Data Summary'!ED194="Yes"),OFFSET('Hygiene Data'!$H$6,0,10*ROW('Hygiene Data'!H188)),NA())</f>
        <v>#N/A</v>
      </c>
      <c r="BP194" s="121" t="e">
        <f ca="1">+IF(AND(ISNUMBER(OFFSET('Hygiene Data'!$H$8,0,10*ROW('Hygiene Data'!H188))),'Data Summary'!EE194="Yes"),OFFSET('Hygiene Data'!$H$8,0,10*ROW('Hygiene Data'!H188)),NA())</f>
        <v>#N/A</v>
      </c>
      <c r="BQ194" s="121" t="e">
        <f ca="1">+IF(AND(ISNUMBER(OFFSET('Hygiene Data'!$H$10,0,10*ROW('Hygiene Data'!H188))),'Data Summary'!EF194="Yes"),OFFSET('Hygiene Data'!$H$10,0,10*ROW('Hygiene Data'!H188)),NA())</f>
        <v>#N/A</v>
      </c>
    </row>
    <row r="195" spans="1:69" x14ac:dyDescent="0.2">
      <c r="A195" s="44" t="e">
        <f ca="1">+IF(OFFSET('Water Data'!$B$1,0,10*ROW('Water Data'!B189))="",NA(),OFFSET('Water Data'!$B$1,0,10*ROW('Water Data'!B189)))</f>
        <v>#N/A</v>
      </c>
      <c r="B195" s="44" t="e">
        <f ca="1">+IF(OFFSET('Water Data'!$A$3,0,10*ROW('Water Data'!A192))="",NA(),OFFSET('Water Data'!$A$3,0,10*ROW('Water Data'!A192)))</f>
        <v>#N/A</v>
      </c>
      <c r="C195" s="44" t="e">
        <f ca="1">+IF(OFFSET('Water Data'!$C$3,0,10*ROW('Water Data'!C192))="",NA(),OFFSET('Water Data'!$C$3,0,10*ROW('Water Data'!C192)))</f>
        <v>#N/A</v>
      </c>
      <c r="D195" s="119" t="e">
        <f ca="1">+IF(AND(ISNUMBER(OFFSET('Water Data'!$C$5,0,10*ROW('Water Data'!C189))),'Data Summary'!BS195="Yes"),100-OFFSET('Water Data'!$C$5,0,10*ROW('Water Data'!C189)),NA())</f>
        <v>#N/A</v>
      </c>
      <c r="E195" s="119" t="e">
        <f ca="1">+IF(AND(ISNUMBER(OFFSET('Water Data'!$C$7,0,10*ROW('Water Data'!C189))),'Data Summary'!BT195="Yes"),OFFSET('Water Data'!$C$7,0,10*ROW('Water Data'!C189)),NA())</f>
        <v>#N/A</v>
      </c>
      <c r="F195" s="119" t="e">
        <f ca="1">+IF(AND(ISNUMBER(OFFSET('Water Data'!$C$10,0,10*ROW('Water Data'!C189))),'Data Summary'!BU195="Yes"),OFFSET('Water Data'!$C$10,0,10*ROW('Water Data'!C189)),NA())</f>
        <v>#N/A</v>
      </c>
      <c r="G195" s="119" t="e">
        <f ca="1">+IF(AND(ISNUMBER(OFFSET('Water Data'!$D$5,0,10*ROW('Water Data'!D189))),'Data Summary'!BV195="Yes"),100-OFFSET('Water Data'!$D$5,0,10*ROW('Water Data'!D189)),NA())</f>
        <v>#N/A</v>
      </c>
      <c r="H195" s="119" t="e">
        <f ca="1">+IF(AND(ISNUMBER(OFFSET('Water Data'!$D$7,0,10*ROW('Water Data'!D189))),'Data Summary'!BW195="Yes"),OFFSET('Water Data'!$D$7,0,10*ROW('Water Data'!D189)),NA())</f>
        <v>#N/A</v>
      </c>
      <c r="I195" s="119" t="e">
        <f ca="1">+IF(AND(ISNUMBER(OFFSET('Water Data'!$D$10,0,10*ROW('Water Data'!D189))),'Data Summary'!BX195="Yes"),OFFSET('Water Data'!$D$10,0,10*ROW('Water Data'!D189)),NA())</f>
        <v>#N/A</v>
      </c>
      <c r="J195" s="119" t="e">
        <f ca="1">+IF(AND(ISNUMBER(OFFSET('Water Data'!$E$5,0,10*ROW('Water Data'!E189))),'Data Summary'!BY195="Yes"),100-OFFSET('Water Data'!$E$5,0,10*ROW('Water Data'!E189)),NA())</f>
        <v>#N/A</v>
      </c>
      <c r="K195" s="119" t="e">
        <f ca="1">+IF(AND(ISNUMBER(OFFSET('Water Data'!$E$7,0,10*ROW('Water Data'!E189))),'Data Summary'!BZ195="Yes"),OFFSET('Water Data'!$E$7,0,10*ROW('Water Data'!E189)),NA())</f>
        <v>#N/A</v>
      </c>
      <c r="L195" s="119" t="e">
        <f ca="1">+IF(AND(ISNUMBER(OFFSET('Water Data'!$E$10,0,10*ROW('Water Data'!E189))),'Data Summary'!CA195="Yes"),OFFSET('Water Data'!$E$10,0,10*ROW('Water Data'!E189)),NA())</f>
        <v>#N/A</v>
      </c>
      <c r="M195" s="119" t="e">
        <f ca="1">+IF(AND(ISNUMBER(OFFSET('Water Data'!$F$5,0,10*ROW('Water Data'!F189))),'Data Summary'!CB195="Yes"),100-OFFSET('Water Data'!$F$5,0,10*ROW('Water Data'!F189)),NA())</f>
        <v>#N/A</v>
      </c>
      <c r="N195" s="119" t="e">
        <f ca="1">+IF(AND(ISNUMBER(OFFSET('Water Data'!$F$7,0,10*ROW('Water Data'!F189))),'Data Summary'!CC195="Yes"),OFFSET('Water Data'!$F$7,0,10*ROW('Water Data'!F189)),NA())</f>
        <v>#N/A</v>
      </c>
      <c r="O195" s="119" t="e">
        <f ca="1">+IF(AND(ISNUMBER(OFFSET('Water Data'!$F$10,0,10*ROW('Water Data'!F189))),'Data Summary'!CD195="Yes"),OFFSET('Water Data'!$F$10,0,10*ROW('Water Data'!F189)),NA())</f>
        <v>#N/A</v>
      </c>
      <c r="P195" s="119" t="e">
        <f ca="1">+IF(AND(ISNUMBER(OFFSET('Water Data'!$G$5,0,10*ROW('Water Data'!G189))),'Data Summary'!CE195="Yes"),100-OFFSET('Water Data'!$G$5,0,10*ROW('Water Data'!G189)),NA())</f>
        <v>#N/A</v>
      </c>
      <c r="Q195" s="119" t="e">
        <f ca="1">+IF(AND(ISNUMBER(OFFSET('Water Data'!$G$7,0,10*ROW('Water Data'!G189))),'Data Summary'!CF195="Yes"),OFFSET('Water Data'!$G$7,0,10*ROW('Water Data'!G189)),NA())</f>
        <v>#N/A</v>
      </c>
      <c r="R195" s="119" t="e">
        <f ca="1">+IF(AND(ISNUMBER(OFFSET('Water Data'!$G$10,0,10*ROW('Water Data'!G189))),'Data Summary'!CG195="Yes"),OFFSET('Water Data'!$G$10,0,10*ROW('Water Data'!G189)),NA())</f>
        <v>#N/A</v>
      </c>
      <c r="S195" s="119" t="e">
        <f ca="1">+IF(AND(ISNUMBER(OFFSET('Water Data'!$H$5,0,10*ROW('Water Data'!H189))),'Data Summary'!CH195="Yes"),100-OFFSET('Water Data'!$H$5,0,10*ROW('Water Data'!H189)),NA())</f>
        <v>#N/A</v>
      </c>
      <c r="T195" s="119" t="e">
        <f ca="1">+IF(AND(ISNUMBER(OFFSET('Water Data'!$H$7,0,10*ROW('Water Data'!H189))),'Data Summary'!CI195="Yes"),OFFSET('Water Data'!$H$7,0,10*ROW('Water Data'!H189)),NA())</f>
        <v>#N/A</v>
      </c>
      <c r="U195" s="119" t="e">
        <f ca="1">+IF(AND(ISNUMBER(OFFSET('Water Data'!$H$10,0,10*ROW('Water Data'!H189))),'Data Summary'!CJ195="Yes"),OFFSET('Water Data'!$H$10,0,10*ROW('Water Data'!H189)),NA())</f>
        <v>#N/A</v>
      </c>
      <c r="V195" s="120" t="e">
        <f ca="1">+IF(AND(ISNUMBER(OFFSET('Sanitation Data'!$C$5,0,10*ROW('Sanitation Data'!C189))),'Data Summary'!CK195="Yes"),100-OFFSET('Sanitation Data'!$C$5,0,10*ROW('Sanitation Data'!C189)),NA())</f>
        <v>#N/A</v>
      </c>
      <c r="W195" s="120" t="e">
        <f ca="1">+IF(AND(ISNUMBER(OFFSET('Sanitation Data'!$C$7,0,10*ROW('Sanitation Data'!C189))),'Data Summary'!CL195="Yes"),OFFSET('Sanitation Data'!$C$7,0,10*ROW('Sanitation Data'!C189)),NA())</f>
        <v>#N/A</v>
      </c>
      <c r="X195" s="120" t="e">
        <f ca="1">+IF(AND(ISNUMBER(OFFSET('Sanitation Data'!$C$11,0,10*ROW('Sanitation Data'!C189))),'Data Summary'!CM195="Yes"),OFFSET('Sanitation Data'!$C$11,0,10*ROW('Sanitation Data'!C189)),NA())</f>
        <v>#N/A</v>
      </c>
      <c r="Y195" s="120" t="e">
        <f ca="1">+IF(AND(ISNUMBER(OFFSET('Sanitation Data'!$C$12,0,10*ROW('Sanitation Data'!C189))),'Data Summary'!CN195="Yes"),OFFSET('Sanitation Data'!$C$12,0,10*ROW('Sanitation Data'!C189)),NA())</f>
        <v>#N/A</v>
      </c>
      <c r="Z195" s="120" t="e">
        <f ca="1">+IF(AND(ISNUMBER(OFFSET('Sanitation Data'!$C$13,0,10*ROW('Sanitation Data'!C189))),'Data Summary'!CO195="Yes"),OFFSET('Sanitation Data'!$C$13,0,10*ROW('Sanitation Data'!C189)),NA())</f>
        <v>#N/A</v>
      </c>
      <c r="AA195" s="120" t="e">
        <f ca="1">+IF(AND(ISNUMBER(OFFSET('Sanitation Data'!$D$5,0,10*ROW('Sanitation Data'!D189))),'Data Summary'!CP195="Yes"),100-OFFSET('Sanitation Data'!$D$5,0,10*ROW('Sanitation Data'!D189)),NA())</f>
        <v>#N/A</v>
      </c>
      <c r="AB195" s="120" t="e">
        <f ca="1">+IF(AND(ISNUMBER(OFFSET('Sanitation Data'!$D$7,0,10*ROW('Sanitation Data'!D189))),'Data Summary'!CQ195="Yes"),OFFSET('Sanitation Data'!$D$7,0,10*ROW('Sanitation Data'!D189)),NA())</f>
        <v>#N/A</v>
      </c>
      <c r="AC195" s="120" t="e">
        <f ca="1">+IF(AND(ISNUMBER(OFFSET('Sanitation Data'!$D$11,0,10*ROW('Sanitation Data'!D189))),'Data Summary'!CR195="Yes"),OFFSET('Sanitation Data'!$D$11,0,10*ROW('Sanitation Data'!D189)),NA())</f>
        <v>#N/A</v>
      </c>
      <c r="AD195" s="120" t="e">
        <f ca="1">+IF(AND(ISNUMBER(OFFSET('Sanitation Data'!$D$12,0,10*ROW('Sanitation Data'!D189))),'Data Summary'!CS195="Yes"),OFFSET('Sanitation Data'!$D$12,0,10*ROW('Sanitation Data'!D189)),NA())</f>
        <v>#N/A</v>
      </c>
      <c r="AE195" s="120" t="e">
        <f ca="1">+IF(AND(ISNUMBER(OFFSET('Sanitation Data'!$D$13,0,10*ROW('Sanitation Data'!D189))),'Data Summary'!CT195="Yes"),OFFSET('Sanitation Data'!$D$13,0,10*ROW('Sanitation Data'!D189)),NA())</f>
        <v>#N/A</v>
      </c>
      <c r="AF195" s="120" t="e">
        <f ca="1">+IF(AND(ISNUMBER(OFFSET('Sanitation Data'!$E$5,0,10*ROW('Sanitation Data'!E189))),'Data Summary'!CU195="Yes"),100-OFFSET('Sanitation Data'!$E$5,0,10*ROW('Sanitation Data'!E189)),NA())</f>
        <v>#N/A</v>
      </c>
      <c r="AG195" s="120" t="e">
        <f ca="1">+IF(AND(ISNUMBER(OFFSET('Sanitation Data'!$E$7,0,10*ROW('Sanitation Data'!E189))),'Data Summary'!CV195="Yes"),OFFSET('Sanitation Data'!$E$7,0,10*ROW('Sanitation Data'!E189)),NA())</f>
        <v>#N/A</v>
      </c>
      <c r="AH195" s="120" t="e">
        <f ca="1">+IF(AND(ISNUMBER(OFFSET('Sanitation Data'!$E$11,0,10*ROW('Sanitation Data'!E189))),'Data Summary'!CW195="Yes"),OFFSET('Sanitation Data'!$E$11,0,10*ROW('Sanitation Data'!E189)),NA())</f>
        <v>#N/A</v>
      </c>
      <c r="AI195" s="120" t="e">
        <f ca="1">+IF(AND(ISNUMBER(OFFSET('Sanitation Data'!$E$12,0,10*ROW('Sanitation Data'!E189))),'Data Summary'!CX195="Yes"),OFFSET('Sanitation Data'!$E$12,0,10*ROW('Sanitation Data'!E189)),NA())</f>
        <v>#N/A</v>
      </c>
      <c r="AJ195" s="120" t="e">
        <f ca="1">+IF(AND(ISNUMBER(OFFSET('Sanitation Data'!$E$13,0,10*ROW('Sanitation Data'!E189))),'Data Summary'!CY195="Yes"),OFFSET('Sanitation Data'!$E$13,0,10*ROW('Sanitation Data'!E189)),NA())</f>
        <v>#N/A</v>
      </c>
      <c r="AK195" s="120" t="e">
        <f ca="1">+IF(AND(ISNUMBER(OFFSET('Sanitation Data'!$F$5,0,10*ROW('Sanitation Data'!F189))),'Data Summary'!CZ195="Yes"),100-OFFSET('Sanitation Data'!$F$5,0,10*ROW('Sanitation Data'!F189)),NA())</f>
        <v>#N/A</v>
      </c>
      <c r="AL195" s="120" t="e">
        <f ca="1">+IF(AND(ISNUMBER(OFFSET('Sanitation Data'!$F$7,0,10*ROW('Sanitation Data'!F189))),'Data Summary'!DA195="Yes"),OFFSET('Sanitation Data'!$F$7,0,10*ROW('Sanitation Data'!F189)),NA())</f>
        <v>#N/A</v>
      </c>
      <c r="AM195" s="120" t="e">
        <f ca="1">+IF(AND(ISNUMBER(OFFSET('Sanitation Data'!$F$11,0,10*ROW('Sanitation Data'!F189))),'Data Summary'!DB195="Yes"),OFFSET('Sanitation Data'!$F$11,0,10*ROW('Sanitation Data'!F189)),NA())</f>
        <v>#N/A</v>
      </c>
      <c r="AN195" s="120" t="e">
        <f ca="1">+IF(AND(ISNUMBER(OFFSET('Sanitation Data'!$F$12,0,10*ROW('Sanitation Data'!F189))),'Data Summary'!DC195="Yes"),OFFSET('Sanitation Data'!$F$12,0,10*ROW('Sanitation Data'!F189)),NA())</f>
        <v>#N/A</v>
      </c>
      <c r="AO195" s="120" t="e">
        <f ca="1">+IF(AND(ISNUMBER(OFFSET('Sanitation Data'!$F$13,0,10*ROW('Sanitation Data'!F189))),'Data Summary'!DD195="Yes"),OFFSET('Sanitation Data'!$F$13,0,10*ROW('Sanitation Data'!F189)),NA())</f>
        <v>#N/A</v>
      </c>
      <c r="AP195" s="120" t="e">
        <f ca="1">+IF(AND(ISNUMBER(OFFSET('Sanitation Data'!$G$5,0,10*ROW('Sanitation Data'!G189))),'Data Summary'!DE195="Yes"),100-OFFSET('Sanitation Data'!$G$5,0,10*ROW('Sanitation Data'!G189)),NA())</f>
        <v>#N/A</v>
      </c>
      <c r="AQ195" s="120" t="e">
        <f ca="1">+IF(AND(ISNUMBER(OFFSET('Sanitation Data'!$G$7,0,10*ROW('Sanitation Data'!G189))),'Data Summary'!DF195="Yes"),OFFSET('Sanitation Data'!$G$7,0,10*ROW('Sanitation Data'!G189)),NA())</f>
        <v>#N/A</v>
      </c>
      <c r="AR195" s="120" t="e">
        <f ca="1">+IF(AND(ISNUMBER(OFFSET('Sanitation Data'!$G$11,0,10*ROW('Sanitation Data'!G189))),'Data Summary'!DG195="Yes"),OFFSET('Sanitation Data'!$G$11,0,10*ROW('Sanitation Data'!G189)),NA())</f>
        <v>#N/A</v>
      </c>
      <c r="AS195" s="120" t="e">
        <f ca="1">+IF(AND(ISNUMBER(OFFSET('Sanitation Data'!$G$12,0,10*ROW('Sanitation Data'!G189))),'Data Summary'!DH195="Yes"),OFFSET('Sanitation Data'!$G$12,0,10*ROW('Sanitation Data'!G189)),NA())</f>
        <v>#N/A</v>
      </c>
      <c r="AT195" s="120" t="e">
        <f ca="1">+IF(AND(ISNUMBER(OFFSET('Sanitation Data'!$G$13,0,10*ROW('Sanitation Data'!G189))),'Data Summary'!DI195="Yes"),OFFSET('Sanitation Data'!$G$13,0,10*ROW('Sanitation Data'!G189)),NA())</f>
        <v>#N/A</v>
      </c>
      <c r="AU195" s="120" t="e">
        <f ca="1">+IF(AND(ISNUMBER(OFFSET('Sanitation Data'!$H$5,0,10*ROW('Sanitation Data'!H189))),'Data Summary'!DJ195="Yes"),100-OFFSET('Sanitation Data'!$H$5,0,10*ROW('Sanitation Data'!H189)),NA())</f>
        <v>#N/A</v>
      </c>
      <c r="AV195" s="120" t="e">
        <f ca="1">+IF(AND(ISNUMBER(OFFSET('Sanitation Data'!$H$7,0,10*ROW('Sanitation Data'!H189))),'Data Summary'!DK195="Yes"),OFFSET('Sanitation Data'!$H$7,0,10*ROW('Sanitation Data'!H189)),NA())</f>
        <v>#N/A</v>
      </c>
      <c r="AW195" s="120" t="e">
        <f ca="1">+IF(AND(ISNUMBER(OFFSET('Sanitation Data'!$H$11,0,10*ROW('Sanitation Data'!H189))),'Data Summary'!DL195="Yes"),OFFSET('Sanitation Data'!$H$11,0,10*ROW('Sanitation Data'!H189)),NA())</f>
        <v>#N/A</v>
      </c>
      <c r="AX195" s="120" t="e">
        <f ca="1">+IF(AND(ISNUMBER(OFFSET('Sanitation Data'!$H$12,0,10*ROW('Sanitation Data'!H189))),'Data Summary'!DM195="Yes"),OFFSET('Sanitation Data'!$H$12,0,10*ROW('Sanitation Data'!H189)),NA())</f>
        <v>#N/A</v>
      </c>
      <c r="AY195" s="120" t="e">
        <f ca="1">+IF(AND(ISNUMBER(OFFSET('Sanitation Data'!$H$13,0,10*ROW('Sanitation Data'!H189))),'Data Summary'!DN195="Yes"),OFFSET('Sanitation Data'!$H$13,0,10*ROW('Sanitation Data'!H189)),NA())</f>
        <v>#N/A</v>
      </c>
      <c r="AZ195" s="121" t="e">
        <f ca="1">+IF(AND(ISNUMBER(OFFSET('Hygiene Data'!$C$6,0,10*ROW('Hygiene Data'!C189))),'Data Summary'!DO195="Yes"),OFFSET('Hygiene Data'!$C$6,0,10*ROW('Hygiene Data'!C189)),NA())</f>
        <v>#N/A</v>
      </c>
      <c r="BA195" s="121" t="e">
        <f ca="1">+IF(AND(ISNUMBER(OFFSET('Hygiene Data'!$C$8,0,10*ROW('Hygiene Data'!C189))),'Data Summary'!DP195="Yes"),OFFSET('Hygiene Data'!$C$8,0,10*ROW('Hygiene Data'!C189)),NA())</f>
        <v>#N/A</v>
      </c>
      <c r="BB195" s="121" t="e">
        <f ca="1">+IF(AND(ISNUMBER(OFFSET('Hygiene Data'!$C$10,0,10*ROW('Hygiene Data'!C189))),'Data Summary'!DQ195="Yes"),OFFSET('Hygiene Data'!$C$10,0,10*ROW('Hygiene Data'!C189)),NA())</f>
        <v>#N/A</v>
      </c>
      <c r="BC195" s="121" t="e">
        <f ca="1">+IF(AND(ISNUMBER(OFFSET('Hygiene Data'!$D$6,0,10*ROW('Hygiene Data'!D189))),'Data Summary'!DR195="Yes"),OFFSET('Hygiene Data'!$D$6,0,10*ROW('Hygiene Data'!D189)),NA())</f>
        <v>#N/A</v>
      </c>
      <c r="BD195" s="121" t="e">
        <f ca="1">+IF(AND(ISNUMBER(OFFSET('Hygiene Data'!$D$8,0,10*ROW('Hygiene Data'!D189))),'Data Summary'!DS195="Yes"),OFFSET('Hygiene Data'!$D$8,0,10*ROW('Hygiene Data'!D189)),NA())</f>
        <v>#N/A</v>
      </c>
      <c r="BE195" s="121" t="e">
        <f ca="1">+IF(AND(ISNUMBER(OFFSET('Hygiene Data'!$D$10,0,10*ROW('Hygiene Data'!D189))),'Data Summary'!DT195="Yes"),OFFSET('Hygiene Data'!$D$10,0,10*ROW('Hygiene Data'!D189)),NA())</f>
        <v>#N/A</v>
      </c>
      <c r="BF195" s="121" t="e">
        <f ca="1">+IF(AND(ISNUMBER(OFFSET('Hygiene Data'!$E$6,0,10*ROW('Hygiene Data'!E189))),'Data Summary'!DU195="Yes"),OFFSET('Hygiene Data'!$E$6,0,10*ROW('Hygiene Data'!E189)),NA())</f>
        <v>#N/A</v>
      </c>
      <c r="BG195" s="121" t="e">
        <f ca="1">+IF(AND(ISNUMBER(OFFSET('Hygiene Data'!$E$8,0,10*ROW('Hygiene Data'!E189))),'Data Summary'!DV195="Yes"),OFFSET('Hygiene Data'!$E$8,0,10*ROW('Hygiene Data'!E189)),NA())</f>
        <v>#N/A</v>
      </c>
      <c r="BH195" s="121" t="e">
        <f ca="1">+IF(AND(ISNUMBER(OFFSET('Hygiene Data'!$E$10,0,10*ROW('Hygiene Data'!E189))),'Data Summary'!DW195="Yes"),OFFSET('Hygiene Data'!$E$10,0,10*ROW('Hygiene Data'!E189)),NA())</f>
        <v>#N/A</v>
      </c>
      <c r="BI195" s="121" t="e">
        <f ca="1">+IF(AND(ISNUMBER(OFFSET('Hygiene Data'!$F$6,0,10*ROW('Hygiene Data'!F189))),'Data Summary'!DX195="Yes"),OFFSET('Hygiene Data'!$F$6,0,10*ROW('Hygiene Data'!F189)),NA())</f>
        <v>#N/A</v>
      </c>
      <c r="BJ195" s="121" t="e">
        <f ca="1">+IF(AND(ISNUMBER(OFFSET('Hygiene Data'!$F$8,0,10*ROW('Hygiene Data'!F189))),'Data Summary'!DY195="Yes"),OFFSET('Hygiene Data'!$F$8,0,10*ROW('Hygiene Data'!F189)),NA())</f>
        <v>#N/A</v>
      </c>
      <c r="BK195" s="121" t="e">
        <f ca="1">+IF(AND(ISNUMBER(OFFSET('Hygiene Data'!$F$10,0,10*ROW('Hygiene Data'!F189))),'Data Summary'!DZ195="Yes"),OFFSET('Hygiene Data'!$F$10,0,10*ROW('Hygiene Data'!F189)),NA())</f>
        <v>#N/A</v>
      </c>
      <c r="BL195" s="121" t="e">
        <f ca="1">+IF(AND(ISNUMBER(OFFSET('Hygiene Data'!$G$6,0,10*ROW('Hygiene Data'!G189))),'Data Summary'!EA195="Yes"),OFFSET('Hygiene Data'!$G$6,0,10*ROW('Hygiene Data'!G189)),NA())</f>
        <v>#N/A</v>
      </c>
      <c r="BM195" s="121" t="e">
        <f ca="1">+IF(AND(ISNUMBER(OFFSET('Hygiene Data'!$G$8,0,10*ROW('Hygiene Data'!G189))),'Data Summary'!EB195="Yes"),OFFSET('Hygiene Data'!$G$8,0,10*ROW('Hygiene Data'!G189)),NA())</f>
        <v>#N/A</v>
      </c>
      <c r="BN195" s="121" t="e">
        <f ca="1">+IF(AND(ISNUMBER(OFFSET('Hygiene Data'!$G$10,0,10*ROW('Hygiene Data'!G189))),'Data Summary'!EC195="Yes"),OFFSET('Hygiene Data'!$G$10,0,10*ROW('Hygiene Data'!G189)),NA())</f>
        <v>#N/A</v>
      </c>
      <c r="BO195" s="121" t="e">
        <f ca="1">+IF(AND(ISNUMBER(OFFSET('Hygiene Data'!$H$6,0,10*ROW('Hygiene Data'!H189))),'Data Summary'!ED195="Yes"),OFFSET('Hygiene Data'!$H$6,0,10*ROW('Hygiene Data'!H189)),NA())</f>
        <v>#N/A</v>
      </c>
      <c r="BP195" s="121" t="e">
        <f ca="1">+IF(AND(ISNUMBER(OFFSET('Hygiene Data'!$H$8,0,10*ROW('Hygiene Data'!H189))),'Data Summary'!EE195="Yes"),OFFSET('Hygiene Data'!$H$8,0,10*ROW('Hygiene Data'!H189)),NA())</f>
        <v>#N/A</v>
      </c>
      <c r="BQ195" s="121" t="e">
        <f ca="1">+IF(AND(ISNUMBER(OFFSET('Hygiene Data'!$H$10,0,10*ROW('Hygiene Data'!H189))),'Data Summary'!EF195="Yes"),OFFSET('Hygiene Data'!$H$10,0,10*ROW('Hygiene Data'!H189)),NA())</f>
        <v>#N/A</v>
      </c>
    </row>
    <row r="196" spans="1:69" x14ac:dyDescent="0.2">
      <c r="A196" s="44" t="e">
        <f ca="1">+IF(OFFSET('Water Data'!$B$1,0,10*ROW('Water Data'!B190))="",NA(),OFFSET('Water Data'!$B$1,0,10*ROW('Water Data'!B190)))</f>
        <v>#N/A</v>
      </c>
      <c r="B196" s="44" t="e">
        <f ca="1">+IF(OFFSET('Water Data'!$A$3,0,10*ROW('Water Data'!A193))="",NA(),OFFSET('Water Data'!$A$3,0,10*ROW('Water Data'!A193)))</f>
        <v>#N/A</v>
      </c>
      <c r="C196" s="44" t="e">
        <f ca="1">+IF(OFFSET('Water Data'!$C$3,0,10*ROW('Water Data'!C193))="",NA(),OFFSET('Water Data'!$C$3,0,10*ROW('Water Data'!C193)))</f>
        <v>#N/A</v>
      </c>
      <c r="D196" s="119" t="e">
        <f ca="1">+IF(AND(ISNUMBER(OFFSET('Water Data'!$C$5,0,10*ROW('Water Data'!C190))),'Data Summary'!BS196="Yes"),100-OFFSET('Water Data'!$C$5,0,10*ROW('Water Data'!C190)),NA())</f>
        <v>#N/A</v>
      </c>
      <c r="E196" s="119" t="e">
        <f ca="1">+IF(AND(ISNUMBER(OFFSET('Water Data'!$C$7,0,10*ROW('Water Data'!C190))),'Data Summary'!BT196="Yes"),OFFSET('Water Data'!$C$7,0,10*ROW('Water Data'!C190)),NA())</f>
        <v>#N/A</v>
      </c>
      <c r="F196" s="119" t="e">
        <f ca="1">+IF(AND(ISNUMBER(OFFSET('Water Data'!$C$10,0,10*ROW('Water Data'!C190))),'Data Summary'!BU196="Yes"),OFFSET('Water Data'!$C$10,0,10*ROW('Water Data'!C190)),NA())</f>
        <v>#N/A</v>
      </c>
      <c r="G196" s="119" t="e">
        <f ca="1">+IF(AND(ISNUMBER(OFFSET('Water Data'!$D$5,0,10*ROW('Water Data'!D190))),'Data Summary'!BV196="Yes"),100-OFFSET('Water Data'!$D$5,0,10*ROW('Water Data'!D190)),NA())</f>
        <v>#N/A</v>
      </c>
      <c r="H196" s="119" t="e">
        <f ca="1">+IF(AND(ISNUMBER(OFFSET('Water Data'!$D$7,0,10*ROW('Water Data'!D190))),'Data Summary'!BW196="Yes"),OFFSET('Water Data'!$D$7,0,10*ROW('Water Data'!D190)),NA())</f>
        <v>#N/A</v>
      </c>
      <c r="I196" s="119" t="e">
        <f ca="1">+IF(AND(ISNUMBER(OFFSET('Water Data'!$D$10,0,10*ROW('Water Data'!D190))),'Data Summary'!BX196="Yes"),OFFSET('Water Data'!$D$10,0,10*ROW('Water Data'!D190)),NA())</f>
        <v>#N/A</v>
      </c>
      <c r="J196" s="119" t="e">
        <f ca="1">+IF(AND(ISNUMBER(OFFSET('Water Data'!$E$5,0,10*ROW('Water Data'!E190))),'Data Summary'!BY196="Yes"),100-OFFSET('Water Data'!$E$5,0,10*ROW('Water Data'!E190)),NA())</f>
        <v>#N/A</v>
      </c>
      <c r="K196" s="119" t="e">
        <f ca="1">+IF(AND(ISNUMBER(OFFSET('Water Data'!$E$7,0,10*ROW('Water Data'!E190))),'Data Summary'!BZ196="Yes"),OFFSET('Water Data'!$E$7,0,10*ROW('Water Data'!E190)),NA())</f>
        <v>#N/A</v>
      </c>
      <c r="L196" s="119" t="e">
        <f ca="1">+IF(AND(ISNUMBER(OFFSET('Water Data'!$E$10,0,10*ROW('Water Data'!E190))),'Data Summary'!CA196="Yes"),OFFSET('Water Data'!$E$10,0,10*ROW('Water Data'!E190)),NA())</f>
        <v>#N/A</v>
      </c>
      <c r="M196" s="119" t="e">
        <f ca="1">+IF(AND(ISNUMBER(OFFSET('Water Data'!$F$5,0,10*ROW('Water Data'!F190))),'Data Summary'!CB196="Yes"),100-OFFSET('Water Data'!$F$5,0,10*ROW('Water Data'!F190)),NA())</f>
        <v>#N/A</v>
      </c>
      <c r="N196" s="119" t="e">
        <f ca="1">+IF(AND(ISNUMBER(OFFSET('Water Data'!$F$7,0,10*ROW('Water Data'!F190))),'Data Summary'!CC196="Yes"),OFFSET('Water Data'!$F$7,0,10*ROW('Water Data'!F190)),NA())</f>
        <v>#N/A</v>
      </c>
      <c r="O196" s="119" t="e">
        <f ca="1">+IF(AND(ISNUMBER(OFFSET('Water Data'!$F$10,0,10*ROW('Water Data'!F190))),'Data Summary'!CD196="Yes"),OFFSET('Water Data'!$F$10,0,10*ROW('Water Data'!F190)),NA())</f>
        <v>#N/A</v>
      </c>
      <c r="P196" s="119" t="e">
        <f ca="1">+IF(AND(ISNUMBER(OFFSET('Water Data'!$G$5,0,10*ROW('Water Data'!G190))),'Data Summary'!CE196="Yes"),100-OFFSET('Water Data'!$G$5,0,10*ROW('Water Data'!G190)),NA())</f>
        <v>#N/A</v>
      </c>
      <c r="Q196" s="119" t="e">
        <f ca="1">+IF(AND(ISNUMBER(OFFSET('Water Data'!$G$7,0,10*ROW('Water Data'!G190))),'Data Summary'!CF196="Yes"),OFFSET('Water Data'!$G$7,0,10*ROW('Water Data'!G190)),NA())</f>
        <v>#N/A</v>
      </c>
      <c r="R196" s="119" t="e">
        <f ca="1">+IF(AND(ISNUMBER(OFFSET('Water Data'!$G$10,0,10*ROW('Water Data'!G190))),'Data Summary'!CG196="Yes"),OFFSET('Water Data'!$G$10,0,10*ROW('Water Data'!G190)),NA())</f>
        <v>#N/A</v>
      </c>
      <c r="S196" s="119" t="e">
        <f ca="1">+IF(AND(ISNUMBER(OFFSET('Water Data'!$H$5,0,10*ROW('Water Data'!H190))),'Data Summary'!CH196="Yes"),100-OFFSET('Water Data'!$H$5,0,10*ROW('Water Data'!H190)),NA())</f>
        <v>#N/A</v>
      </c>
      <c r="T196" s="119" t="e">
        <f ca="1">+IF(AND(ISNUMBER(OFFSET('Water Data'!$H$7,0,10*ROW('Water Data'!H190))),'Data Summary'!CI196="Yes"),OFFSET('Water Data'!$H$7,0,10*ROW('Water Data'!H190)),NA())</f>
        <v>#N/A</v>
      </c>
      <c r="U196" s="119" t="e">
        <f ca="1">+IF(AND(ISNUMBER(OFFSET('Water Data'!$H$10,0,10*ROW('Water Data'!H190))),'Data Summary'!CJ196="Yes"),OFFSET('Water Data'!$H$10,0,10*ROW('Water Data'!H190)),NA())</f>
        <v>#N/A</v>
      </c>
      <c r="V196" s="120" t="e">
        <f ca="1">+IF(AND(ISNUMBER(OFFSET('Sanitation Data'!$C$5,0,10*ROW('Sanitation Data'!C190))),'Data Summary'!CK196="Yes"),100-OFFSET('Sanitation Data'!$C$5,0,10*ROW('Sanitation Data'!C190)),NA())</f>
        <v>#N/A</v>
      </c>
      <c r="W196" s="120" t="e">
        <f ca="1">+IF(AND(ISNUMBER(OFFSET('Sanitation Data'!$C$7,0,10*ROW('Sanitation Data'!C190))),'Data Summary'!CL196="Yes"),OFFSET('Sanitation Data'!$C$7,0,10*ROW('Sanitation Data'!C190)),NA())</f>
        <v>#N/A</v>
      </c>
      <c r="X196" s="120" t="e">
        <f ca="1">+IF(AND(ISNUMBER(OFFSET('Sanitation Data'!$C$11,0,10*ROW('Sanitation Data'!C190))),'Data Summary'!CM196="Yes"),OFFSET('Sanitation Data'!$C$11,0,10*ROW('Sanitation Data'!C190)),NA())</f>
        <v>#N/A</v>
      </c>
      <c r="Y196" s="120" t="e">
        <f ca="1">+IF(AND(ISNUMBER(OFFSET('Sanitation Data'!$C$12,0,10*ROW('Sanitation Data'!C190))),'Data Summary'!CN196="Yes"),OFFSET('Sanitation Data'!$C$12,0,10*ROW('Sanitation Data'!C190)),NA())</f>
        <v>#N/A</v>
      </c>
      <c r="Z196" s="120" t="e">
        <f ca="1">+IF(AND(ISNUMBER(OFFSET('Sanitation Data'!$C$13,0,10*ROW('Sanitation Data'!C190))),'Data Summary'!CO196="Yes"),OFFSET('Sanitation Data'!$C$13,0,10*ROW('Sanitation Data'!C190)),NA())</f>
        <v>#N/A</v>
      </c>
      <c r="AA196" s="120" t="e">
        <f ca="1">+IF(AND(ISNUMBER(OFFSET('Sanitation Data'!$D$5,0,10*ROW('Sanitation Data'!D190))),'Data Summary'!CP196="Yes"),100-OFFSET('Sanitation Data'!$D$5,0,10*ROW('Sanitation Data'!D190)),NA())</f>
        <v>#N/A</v>
      </c>
      <c r="AB196" s="120" t="e">
        <f ca="1">+IF(AND(ISNUMBER(OFFSET('Sanitation Data'!$D$7,0,10*ROW('Sanitation Data'!D190))),'Data Summary'!CQ196="Yes"),OFFSET('Sanitation Data'!$D$7,0,10*ROW('Sanitation Data'!D190)),NA())</f>
        <v>#N/A</v>
      </c>
      <c r="AC196" s="120" t="e">
        <f ca="1">+IF(AND(ISNUMBER(OFFSET('Sanitation Data'!$D$11,0,10*ROW('Sanitation Data'!D190))),'Data Summary'!CR196="Yes"),OFFSET('Sanitation Data'!$D$11,0,10*ROW('Sanitation Data'!D190)),NA())</f>
        <v>#N/A</v>
      </c>
      <c r="AD196" s="120" t="e">
        <f ca="1">+IF(AND(ISNUMBER(OFFSET('Sanitation Data'!$D$12,0,10*ROW('Sanitation Data'!D190))),'Data Summary'!CS196="Yes"),OFFSET('Sanitation Data'!$D$12,0,10*ROW('Sanitation Data'!D190)),NA())</f>
        <v>#N/A</v>
      </c>
      <c r="AE196" s="120" t="e">
        <f ca="1">+IF(AND(ISNUMBER(OFFSET('Sanitation Data'!$D$13,0,10*ROW('Sanitation Data'!D190))),'Data Summary'!CT196="Yes"),OFFSET('Sanitation Data'!$D$13,0,10*ROW('Sanitation Data'!D190)),NA())</f>
        <v>#N/A</v>
      </c>
      <c r="AF196" s="120" t="e">
        <f ca="1">+IF(AND(ISNUMBER(OFFSET('Sanitation Data'!$E$5,0,10*ROW('Sanitation Data'!E190))),'Data Summary'!CU196="Yes"),100-OFFSET('Sanitation Data'!$E$5,0,10*ROW('Sanitation Data'!E190)),NA())</f>
        <v>#N/A</v>
      </c>
      <c r="AG196" s="120" t="e">
        <f ca="1">+IF(AND(ISNUMBER(OFFSET('Sanitation Data'!$E$7,0,10*ROW('Sanitation Data'!E190))),'Data Summary'!CV196="Yes"),OFFSET('Sanitation Data'!$E$7,0,10*ROW('Sanitation Data'!E190)),NA())</f>
        <v>#N/A</v>
      </c>
      <c r="AH196" s="120" t="e">
        <f ca="1">+IF(AND(ISNUMBER(OFFSET('Sanitation Data'!$E$11,0,10*ROW('Sanitation Data'!E190))),'Data Summary'!CW196="Yes"),OFFSET('Sanitation Data'!$E$11,0,10*ROW('Sanitation Data'!E190)),NA())</f>
        <v>#N/A</v>
      </c>
      <c r="AI196" s="120" t="e">
        <f ca="1">+IF(AND(ISNUMBER(OFFSET('Sanitation Data'!$E$12,0,10*ROW('Sanitation Data'!E190))),'Data Summary'!CX196="Yes"),OFFSET('Sanitation Data'!$E$12,0,10*ROW('Sanitation Data'!E190)),NA())</f>
        <v>#N/A</v>
      </c>
      <c r="AJ196" s="120" t="e">
        <f ca="1">+IF(AND(ISNUMBER(OFFSET('Sanitation Data'!$E$13,0,10*ROW('Sanitation Data'!E190))),'Data Summary'!CY196="Yes"),OFFSET('Sanitation Data'!$E$13,0,10*ROW('Sanitation Data'!E190)),NA())</f>
        <v>#N/A</v>
      </c>
      <c r="AK196" s="120" t="e">
        <f ca="1">+IF(AND(ISNUMBER(OFFSET('Sanitation Data'!$F$5,0,10*ROW('Sanitation Data'!F190))),'Data Summary'!CZ196="Yes"),100-OFFSET('Sanitation Data'!$F$5,0,10*ROW('Sanitation Data'!F190)),NA())</f>
        <v>#N/A</v>
      </c>
      <c r="AL196" s="120" t="e">
        <f ca="1">+IF(AND(ISNUMBER(OFFSET('Sanitation Data'!$F$7,0,10*ROW('Sanitation Data'!F190))),'Data Summary'!DA196="Yes"),OFFSET('Sanitation Data'!$F$7,0,10*ROW('Sanitation Data'!F190)),NA())</f>
        <v>#N/A</v>
      </c>
      <c r="AM196" s="120" t="e">
        <f ca="1">+IF(AND(ISNUMBER(OFFSET('Sanitation Data'!$F$11,0,10*ROW('Sanitation Data'!F190))),'Data Summary'!DB196="Yes"),OFFSET('Sanitation Data'!$F$11,0,10*ROW('Sanitation Data'!F190)),NA())</f>
        <v>#N/A</v>
      </c>
      <c r="AN196" s="120" t="e">
        <f ca="1">+IF(AND(ISNUMBER(OFFSET('Sanitation Data'!$F$12,0,10*ROW('Sanitation Data'!F190))),'Data Summary'!DC196="Yes"),OFFSET('Sanitation Data'!$F$12,0,10*ROW('Sanitation Data'!F190)),NA())</f>
        <v>#N/A</v>
      </c>
      <c r="AO196" s="120" t="e">
        <f ca="1">+IF(AND(ISNUMBER(OFFSET('Sanitation Data'!$F$13,0,10*ROW('Sanitation Data'!F190))),'Data Summary'!DD196="Yes"),OFFSET('Sanitation Data'!$F$13,0,10*ROW('Sanitation Data'!F190)),NA())</f>
        <v>#N/A</v>
      </c>
      <c r="AP196" s="120" t="e">
        <f ca="1">+IF(AND(ISNUMBER(OFFSET('Sanitation Data'!$G$5,0,10*ROW('Sanitation Data'!G190))),'Data Summary'!DE196="Yes"),100-OFFSET('Sanitation Data'!$G$5,0,10*ROW('Sanitation Data'!G190)),NA())</f>
        <v>#N/A</v>
      </c>
      <c r="AQ196" s="120" t="e">
        <f ca="1">+IF(AND(ISNUMBER(OFFSET('Sanitation Data'!$G$7,0,10*ROW('Sanitation Data'!G190))),'Data Summary'!DF196="Yes"),OFFSET('Sanitation Data'!$G$7,0,10*ROW('Sanitation Data'!G190)),NA())</f>
        <v>#N/A</v>
      </c>
      <c r="AR196" s="120" t="e">
        <f ca="1">+IF(AND(ISNUMBER(OFFSET('Sanitation Data'!$G$11,0,10*ROW('Sanitation Data'!G190))),'Data Summary'!DG196="Yes"),OFFSET('Sanitation Data'!$G$11,0,10*ROW('Sanitation Data'!G190)),NA())</f>
        <v>#N/A</v>
      </c>
      <c r="AS196" s="120" t="e">
        <f ca="1">+IF(AND(ISNUMBER(OFFSET('Sanitation Data'!$G$12,0,10*ROW('Sanitation Data'!G190))),'Data Summary'!DH196="Yes"),OFFSET('Sanitation Data'!$G$12,0,10*ROW('Sanitation Data'!G190)),NA())</f>
        <v>#N/A</v>
      </c>
      <c r="AT196" s="120" t="e">
        <f ca="1">+IF(AND(ISNUMBER(OFFSET('Sanitation Data'!$G$13,0,10*ROW('Sanitation Data'!G190))),'Data Summary'!DI196="Yes"),OFFSET('Sanitation Data'!$G$13,0,10*ROW('Sanitation Data'!G190)),NA())</f>
        <v>#N/A</v>
      </c>
      <c r="AU196" s="120" t="e">
        <f ca="1">+IF(AND(ISNUMBER(OFFSET('Sanitation Data'!$H$5,0,10*ROW('Sanitation Data'!H190))),'Data Summary'!DJ196="Yes"),100-OFFSET('Sanitation Data'!$H$5,0,10*ROW('Sanitation Data'!H190)),NA())</f>
        <v>#N/A</v>
      </c>
      <c r="AV196" s="120" t="e">
        <f ca="1">+IF(AND(ISNUMBER(OFFSET('Sanitation Data'!$H$7,0,10*ROW('Sanitation Data'!H190))),'Data Summary'!DK196="Yes"),OFFSET('Sanitation Data'!$H$7,0,10*ROW('Sanitation Data'!H190)),NA())</f>
        <v>#N/A</v>
      </c>
      <c r="AW196" s="120" t="e">
        <f ca="1">+IF(AND(ISNUMBER(OFFSET('Sanitation Data'!$H$11,0,10*ROW('Sanitation Data'!H190))),'Data Summary'!DL196="Yes"),OFFSET('Sanitation Data'!$H$11,0,10*ROW('Sanitation Data'!H190)),NA())</f>
        <v>#N/A</v>
      </c>
      <c r="AX196" s="120" t="e">
        <f ca="1">+IF(AND(ISNUMBER(OFFSET('Sanitation Data'!$H$12,0,10*ROW('Sanitation Data'!H190))),'Data Summary'!DM196="Yes"),OFFSET('Sanitation Data'!$H$12,0,10*ROW('Sanitation Data'!H190)),NA())</f>
        <v>#N/A</v>
      </c>
      <c r="AY196" s="120" t="e">
        <f ca="1">+IF(AND(ISNUMBER(OFFSET('Sanitation Data'!$H$13,0,10*ROW('Sanitation Data'!H190))),'Data Summary'!DN196="Yes"),OFFSET('Sanitation Data'!$H$13,0,10*ROW('Sanitation Data'!H190)),NA())</f>
        <v>#N/A</v>
      </c>
      <c r="AZ196" s="121" t="e">
        <f ca="1">+IF(AND(ISNUMBER(OFFSET('Hygiene Data'!$C$6,0,10*ROW('Hygiene Data'!C190))),'Data Summary'!DO196="Yes"),OFFSET('Hygiene Data'!$C$6,0,10*ROW('Hygiene Data'!C190)),NA())</f>
        <v>#N/A</v>
      </c>
      <c r="BA196" s="121" t="e">
        <f ca="1">+IF(AND(ISNUMBER(OFFSET('Hygiene Data'!$C$8,0,10*ROW('Hygiene Data'!C190))),'Data Summary'!DP196="Yes"),OFFSET('Hygiene Data'!$C$8,0,10*ROW('Hygiene Data'!C190)),NA())</f>
        <v>#N/A</v>
      </c>
      <c r="BB196" s="121" t="e">
        <f ca="1">+IF(AND(ISNUMBER(OFFSET('Hygiene Data'!$C$10,0,10*ROW('Hygiene Data'!C190))),'Data Summary'!DQ196="Yes"),OFFSET('Hygiene Data'!$C$10,0,10*ROW('Hygiene Data'!C190)),NA())</f>
        <v>#N/A</v>
      </c>
      <c r="BC196" s="121" t="e">
        <f ca="1">+IF(AND(ISNUMBER(OFFSET('Hygiene Data'!$D$6,0,10*ROW('Hygiene Data'!D190))),'Data Summary'!DR196="Yes"),OFFSET('Hygiene Data'!$D$6,0,10*ROW('Hygiene Data'!D190)),NA())</f>
        <v>#N/A</v>
      </c>
      <c r="BD196" s="121" t="e">
        <f ca="1">+IF(AND(ISNUMBER(OFFSET('Hygiene Data'!$D$8,0,10*ROW('Hygiene Data'!D190))),'Data Summary'!DS196="Yes"),OFFSET('Hygiene Data'!$D$8,0,10*ROW('Hygiene Data'!D190)),NA())</f>
        <v>#N/A</v>
      </c>
      <c r="BE196" s="121" t="e">
        <f ca="1">+IF(AND(ISNUMBER(OFFSET('Hygiene Data'!$D$10,0,10*ROW('Hygiene Data'!D190))),'Data Summary'!DT196="Yes"),OFFSET('Hygiene Data'!$D$10,0,10*ROW('Hygiene Data'!D190)),NA())</f>
        <v>#N/A</v>
      </c>
      <c r="BF196" s="121" t="e">
        <f ca="1">+IF(AND(ISNUMBER(OFFSET('Hygiene Data'!$E$6,0,10*ROW('Hygiene Data'!E190))),'Data Summary'!DU196="Yes"),OFFSET('Hygiene Data'!$E$6,0,10*ROW('Hygiene Data'!E190)),NA())</f>
        <v>#N/A</v>
      </c>
      <c r="BG196" s="121" t="e">
        <f ca="1">+IF(AND(ISNUMBER(OFFSET('Hygiene Data'!$E$8,0,10*ROW('Hygiene Data'!E190))),'Data Summary'!DV196="Yes"),OFFSET('Hygiene Data'!$E$8,0,10*ROW('Hygiene Data'!E190)),NA())</f>
        <v>#N/A</v>
      </c>
      <c r="BH196" s="121" t="e">
        <f ca="1">+IF(AND(ISNUMBER(OFFSET('Hygiene Data'!$E$10,0,10*ROW('Hygiene Data'!E190))),'Data Summary'!DW196="Yes"),OFFSET('Hygiene Data'!$E$10,0,10*ROW('Hygiene Data'!E190)),NA())</f>
        <v>#N/A</v>
      </c>
      <c r="BI196" s="121" t="e">
        <f ca="1">+IF(AND(ISNUMBER(OFFSET('Hygiene Data'!$F$6,0,10*ROW('Hygiene Data'!F190))),'Data Summary'!DX196="Yes"),OFFSET('Hygiene Data'!$F$6,0,10*ROW('Hygiene Data'!F190)),NA())</f>
        <v>#N/A</v>
      </c>
      <c r="BJ196" s="121" t="e">
        <f ca="1">+IF(AND(ISNUMBER(OFFSET('Hygiene Data'!$F$8,0,10*ROW('Hygiene Data'!F190))),'Data Summary'!DY196="Yes"),OFFSET('Hygiene Data'!$F$8,0,10*ROW('Hygiene Data'!F190)),NA())</f>
        <v>#N/A</v>
      </c>
      <c r="BK196" s="121" t="e">
        <f ca="1">+IF(AND(ISNUMBER(OFFSET('Hygiene Data'!$F$10,0,10*ROW('Hygiene Data'!F190))),'Data Summary'!DZ196="Yes"),OFFSET('Hygiene Data'!$F$10,0,10*ROW('Hygiene Data'!F190)),NA())</f>
        <v>#N/A</v>
      </c>
      <c r="BL196" s="121" t="e">
        <f ca="1">+IF(AND(ISNUMBER(OFFSET('Hygiene Data'!$G$6,0,10*ROW('Hygiene Data'!G190))),'Data Summary'!EA196="Yes"),OFFSET('Hygiene Data'!$G$6,0,10*ROW('Hygiene Data'!G190)),NA())</f>
        <v>#N/A</v>
      </c>
      <c r="BM196" s="121" t="e">
        <f ca="1">+IF(AND(ISNUMBER(OFFSET('Hygiene Data'!$G$8,0,10*ROW('Hygiene Data'!G190))),'Data Summary'!EB196="Yes"),OFFSET('Hygiene Data'!$G$8,0,10*ROW('Hygiene Data'!G190)),NA())</f>
        <v>#N/A</v>
      </c>
      <c r="BN196" s="121" t="e">
        <f ca="1">+IF(AND(ISNUMBER(OFFSET('Hygiene Data'!$G$10,0,10*ROW('Hygiene Data'!G190))),'Data Summary'!EC196="Yes"),OFFSET('Hygiene Data'!$G$10,0,10*ROW('Hygiene Data'!G190)),NA())</f>
        <v>#N/A</v>
      </c>
      <c r="BO196" s="121" t="e">
        <f ca="1">+IF(AND(ISNUMBER(OFFSET('Hygiene Data'!$H$6,0,10*ROW('Hygiene Data'!H190))),'Data Summary'!ED196="Yes"),OFFSET('Hygiene Data'!$H$6,0,10*ROW('Hygiene Data'!H190)),NA())</f>
        <v>#N/A</v>
      </c>
      <c r="BP196" s="121" t="e">
        <f ca="1">+IF(AND(ISNUMBER(OFFSET('Hygiene Data'!$H$8,0,10*ROW('Hygiene Data'!H190))),'Data Summary'!EE196="Yes"),OFFSET('Hygiene Data'!$H$8,0,10*ROW('Hygiene Data'!H190)),NA())</f>
        <v>#N/A</v>
      </c>
      <c r="BQ196" s="121" t="e">
        <f ca="1">+IF(AND(ISNUMBER(OFFSET('Hygiene Data'!$H$10,0,10*ROW('Hygiene Data'!H190))),'Data Summary'!EF196="Yes"),OFFSET('Hygiene Data'!$H$10,0,10*ROW('Hygiene Data'!H190)),NA())</f>
        <v>#N/A</v>
      </c>
    </row>
    <row r="197" spans="1:69" x14ac:dyDescent="0.2">
      <c r="A197" s="44" t="e">
        <f ca="1">+IF(OFFSET('Water Data'!$B$1,0,10*ROW('Water Data'!B191))="",NA(),OFFSET('Water Data'!$B$1,0,10*ROW('Water Data'!B191)))</f>
        <v>#N/A</v>
      </c>
      <c r="B197" s="44" t="e">
        <f ca="1">+IF(OFFSET('Water Data'!$A$3,0,10*ROW('Water Data'!A194))="",NA(),OFFSET('Water Data'!$A$3,0,10*ROW('Water Data'!A194)))</f>
        <v>#N/A</v>
      </c>
      <c r="C197" s="44" t="e">
        <f ca="1">+IF(OFFSET('Water Data'!$C$3,0,10*ROW('Water Data'!C194))="",NA(),OFFSET('Water Data'!$C$3,0,10*ROW('Water Data'!C194)))</f>
        <v>#N/A</v>
      </c>
      <c r="D197" s="119" t="e">
        <f ca="1">+IF(AND(ISNUMBER(OFFSET('Water Data'!$C$5,0,10*ROW('Water Data'!C191))),'Data Summary'!BS197="Yes"),100-OFFSET('Water Data'!$C$5,0,10*ROW('Water Data'!C191)),NA())</f>
        <v>#N/A</v>
      </c>
      <c r="E197" s="119" t="e">
        <f ca="1">+IF(AND(ISNUMBER(OFFSET('Water Data'!$C$7,0,10*ROW('Water Data'!C191))),'Data Summary'!BT197="Yes"),OFFSET('Water Data'!$C$7,0,10*ROW('Water Data'!C191)),NA())</f>
        <v>#N/A</v>
      </c>
      <c r="F197" s="119" t="e">
        <f ca="1">+IF(AND(ISNUMBER(OFFSET('Water Data'!$C$10,0,10*ROW('Water Data'!C191))),'Data Summary'!BU197="Yes"),OFFSET('Water Data'!$C$10,0,10*ROW('Water Data'!C191)),NA())</f>
        <v>#N/A</v>
      </c>
      <c r="G197" s="119" t="e">
        <f ca="1">+IF(AND(ISNUMBER(OFFSET('Water Data'!$D$5,0,10*ROW('Water Data'!D191))),'Data Summary'!BV197="Yes"),100-OFFSET('Water Data'!$D$5,0,10*ROW('Water Data'!D191)),NA())</f>
        <v>#N/A</v>
      </c>
      <c r="H197" s="119" t="e">
        <f ca="1">+IF(AND(ISNUMBER(OFFSET('Water Data'!$D$7,0,10*ROW('Water Data'!D191))),'Data Summary'!BW197="Yes"),OFFSET('Water Data'!$D$7,0,10*ROW('Water Data'!D191)),NA())</f>
        <v>#N/A</v>
      </c>
      <c r="I197" s="119" t="e">
        <f ca="1">+IF(AND(ISNUMBER(OFFSET('Water Data'!$D$10,0,10*ROW('Water Data'!D191))),'Data Summary'!BX197="Yes"),OFFSET('Water Data'!$D$10,0,10*ROW('Water Data'!D191)),NA())</f>
        <v>#N/A</v>
      </c>
      <c r="J197" s="119" t="e">
        <f ca="1">+IF(AND(ISNUMBER(OFFSET('Water Data'!$E$5,0,10*ROW('Water Data'!E191))),'Data Summary'!BY197="Yes"),100-OFFSET('Water Data'!$E$5,0,10*ROW('Water Data'!E191)),NA())</f>
        <v>#N/A</v>
      </c>
      <c r="K197" s="119" t="e">
        <f ca="1">+IF(AND(ISNUMBER(OFFSET('Water Data'!$E$7,0,10*ROW('Water Data'!E191))),'Data Summary'!BZ197="Yes"),OFFSET('Water Data'!$E$7,0,10*ROW('Water Data'!E191)),NA())</f>
        <v>#N/A</v>
      </c>
      <c r="L197" s="119" t="e">
        <f ca="1">+IF(AND(ISNUMBER(OFFSET('Water Data'!$E$10,0,10*ROW('Water Data'!E191))),'Data Summary'!CA197="Yes"),OFFSET('Water Data'!$E$10,0,10*ROW('Water Data'!E191)),NA())</f>
        <v>#N/A</v>
      </c>
      <c r="M197" s="119" t="e">
        <f ca="1">+IF(AND(ISNUMBER(OFFSET('Water Data'!$F$5,0,10*ROW('Water Data'!F191))),'Data Summary'!CB197="Yes"),100-OFFSET('Water Data'!$F$5,0,10*ROW('Water Data'!F191)),NA())</f>
        <v>#N/A</v>
      </c>
      <c r="N197" s="119" t="e">
        <f ca="1">+IF(AND(ISNUMBER(OFFSET('Water Data'!$F$7,0,10*ROW('Water Data'!F191))),'Data Summary'!CC197="Yes"),OFFSET('Water Data'!$F$7,0,10*ROW('Water Data'!F191)),NA())</f>
        <v>#N/A</v>
      </c>
      <c r="O197" s="119" t="e">
        <f ca="1">+IF(AND(ISNUMBER(OFFSET('Water Data'!$F$10,0,10*ROW('Water Data'!F191))),'Data Summary'!CD197="Yes"),OFFSET('Water Data'!$F$10,0,10*ROW('Water Data'!F191)),NA())</f>
        <v>#N/A</v>
      </c>
      <c r="P197" s="119" t="e">
        <f ca="1">+IF(AND(ISNUMBER(OFFSET('Water Data'!$G$5,0,10*ROW('Water Data'!G191))),'Data Summary'!CE197="Yes"),100-OFFSET('Water Data'!$G$5,0,10*ROW('Water Data'!G191)),NA())</f>
        <v>#N/A</v>
      </c>
      <c r="Q197" s="119" t="e">
        <f ca="1">+IF(AND(ISNUMBER(OFFSET('Water Data'!$G$7,0,10*ROW('Water Data'!G191))),'Data Summary'!CF197="Yes"),OFFSET('Water Data'!$G$7,0,10*ROW('Water Data'!G191)),NA())</f>
        <v>#N/A</v>
      </c>
      <c r="R197" s="119" t="e">
        <f ca="1">+IF(AND(ISNUMBER(OFFSET('Water Data'!$G$10,0,10*ROW('Water Data'!G191))),'Data Summary'!CG197="Yes"),OFFSET('Water Data'!$G$10,0,10*ROW('Water Data'!G191)),NA())</f>
        <v>#N/A</v>
      </c>
      <c r="S197" s="119" t="e">
        <f ca="1">+IF(AND(ISNUMBER(OFFSET('Water Data'!$H$5,0,10*ROW('Water Data'!H191))),'Data Summary'!CH197="Yes"),100-OFFSET('Water Data'!$H$5,0,10*ROW('Water Data'!H191)),NA())</f>
        <v>#N/A</v>
      </c>
      <c r="T197" s="119" t="e">
        <f ca="1">+IF(AND(ISNUMBER(OFFSET('Water Data'!$H$7,0,10*ROW('Water Data'!H191))),'Data Summary'!CI197="Yes"),OFFSET('Water Data'!$H$7,0,10*ROW('Water Data'!H191)),NA())</f>
        <v>#N/A</v>
      </c>
      <c r="U197" s="119" t="e">
        <f ca="1">+IF(AND(ISNUMBER(OFFSET('Water Data'!$H$10,0,10*ROW('Water Data'!H191))),'Data Summary'!CJ197="Yes"),OFFSET('Water Data'!$H$10,0,10*ROW('Water Data'!H191)),NA())</f>
        <v>#N/A</v>
      </c>
      <c r="V197" s="120" t="e">
        <f ca="1">+IF(AND(ISNUMBER(OFFSET('Sanitation Data'!$C$5,0,10*ROW('Sanitation Data'!C191))),'Data Summary'!CK197="Yes"),100-OFFSET('Sanitation Data'!$C$5,0,10*ROW('Sanitation Data'!C191)),NA())</f>
        <v>#N/A</v>
      </c>
      <c r="W197" s="120" t="e">
        <f ca="1">+IF(AND(ISNUMBER(OFFSET('Sanitation Data'!$C$7,0,10*ROW('Sanitation Data'!C191))),'Data Summary'!CL197="Yes"),OFFSET('Sanitation Data'!$C$7,0,10*ROW('Sanitation Data'!C191)),NA())</f>
        <v>#N/A</v>
      </c>
      <c r="X197" s="120" t="e">
        <f ca="1">+IF(AND(ISNUMBER(OFFSET('Sanitation Data'!$C$11,0,10*ROW('Sanitation Data'!C191))),'Data Summary'!CM197="Yes"),OFFSET('Sanitation Data'!$C$11,0,10*ROW('Sanitation Data'!C191)),NA())</f>
        <v>#N/A</v>
      </c>
      <c r="Y197" s="120" t="e">
        <f ca="1">+IF(AND(ISNUMBER(OFFSET('Sanitation Data'!$C$12,0,10*ROW('Sanitation Data'!C191))),'Data Summary'!CN197="Yes"),OFFSET('Sanitation Data'!$C$12,0,10*ROW('Sanitation Data'!C191)),NA())</f>
        <v>#N/A</v>
      </c>
      <c r="Z197" s="120" t="e">
        <f ca="1">+IF(AND(ISNUMBER(OFFSET('Sanitation Data'!$C$13,0,10*ROW('Sanitation Data'!C191))),'Data Summary'!CO197="Yes"),OFFSET('Sanitation Data'!$C$13,0,10*ROW('Sanitation Data'!C191)),NA())</f>
        <v>#N/A</v>
      </c>
      <c r="AA197" s="120" t="e">
        <f ca="1">+IF(AND(ISNUMBER(OFFSET('Sanitation Data'!$D$5,0,10*ROW('Sanitation Data'!D191))),'Data Summary'!CP197="Yes"),100-OFFSET('Sanitation Data'!$D$5,0,10*ROW('Sanitation Data'!D191)),NA())</f>
        <v>#N/A</v>
      </c>
      <c r="AB197" s="120" t="e">
        <f ca="1">+IF(AND(ISNUMBER(OFFSET('Sanitation Data'!$D$7,0,10*ROW('Sanitation Data'!D191))),'Data Summary'!CQ197="Yes"),OFFSET('Sanitation Data'!$D$7,0,10*ROW('Sanitation Data'!D191)),NA())</f>
        <v>#N/A</v>
      </c>
      <c r="AC197" s="120" t="e">
        <f ca="1">+IF(AND(ISNUMBER(OFFSET('Sanitation Data'!$D$11,0,10*ROW('Sanitation Data'!D191))),'Data Summary'!CR197="Yes"),OFFSET('Sanitation Data'!$D$11,0,10*ROW('Sanitation Data'!D191)),NA())</f>
        <v>#N/A</v>
      </c>
      <c r="AD197" s="120" t="e">
        <f ca="1">+IF(AND(ISNUMBER(OFFSET('Sanitation Data'!$D$12,0,10*ROW('Sanitation Data'!D191))),'Data Summary'!CS197="Yes"),OFFSET('Sanitation Data'!$D$12,0,10*ROW('Sanitation Data'!D191)),NA())</f>
        <v>#N/A</v>
      </c>
      <c r="AE197" s="120" t="e">
        <f ca="1">+IF(AND(ISNUMBER(OFFSET('Sanitation Data'!$D$13,0,10*ROW('Sanitation Data'!D191))),'Data Summary'!CT197="Yes"),OFFSET('Sanitation Data'!$D$13,0,10*ROW('Sanitation Data'!D191)),NA())</f>
        <v>#N/A</v>
      </c>
      <c r="AF197" s="120" t="e">
        <f ca="1">+IF(AND(ISNUMBER(OFFSET('Sanitation Data'!$E$5,0,10*ROW('Sanitation Data'!E191))),'Data Summary'!CU197="Yes"),100-OFFSET('Sanitation Data'!$E$5,0,10*ROW('Sanitation Data'!E191)),NA())</f>
        <v>#N/A</v>
      </c>
      <c r="AG197" s="120" t="e">
        <f ca="1">+IF(AND(ISNUMBER(OFFSET('Sanitation Data'!$E$7,0,10*ROW('Sanitation Data'!E191))),'Data Summary'!CV197="Yes"),OFFSET('Sanitation Data'!$E$7,0,10*ROW('Sanitation Data'!E191)),NA())</f>
        <v>#N/A</v>
      </c>
      <c r="AH197" s="120" t="e">
        <f ca="1">+IF(AND(ISNUMBER(OFFSET('Sanitation Data'!$E$11,0,10*ROW('Sanitation Data'!E191))),'Data Summary'!CW197="Yes"),OFFSET('Sanitation Data'!$E$11,0,10*ROW('Sanitation Data'!E191)),NA())</f>
        <v>#N/A</v>
      </c>
      <c r="AI197" s="120" t="e">
        <f ca="1">+IF(AND(ISNUMBER(OFFSET('Sanitation Data'!$E$12,0,10*ROW('Sanitation Data'!E191))),'Data Summary'!CX197="Yes"),OFFSET('Sanitation Data'!$E$12,0,10*ROW('Sanitation Data'!E191)),NA())</f>
        <v>#N/A</v>
      </c>
      <c r="AJ197" s="120" t="e">
        <f ca="1">+IF(AND(ISNUMBER(OFFSET('Sanitation Data'!$E$13,0,10*ROW('Sanitation Data'!E191))),'Data Summary'!CY197="Yes"),OFFSET('Sanitation Data'!$E$13,0,10*ROW('Sanitation Data'!E191)),NA())</f>
        <v>#N/A</v>
      </c>
      <c r="AK197" s="120" t="e">
        <f ca="1">+IF(AND(ISNUMBER(OFFSET('Sanitation Data'!$F$5,0,10*ROW('Sanitation Data'!F191))),'Data Summary'!CZ197="Yes"),100-OFFSET('Sanitation Data'!$F$5,0,10*ROW('Sanitation Data'!F191)),NA())</f>
        <v>#N/A</v>
      </c>
      <c r="AL197" s="120" t="e">
        <f ca="1">+IF(AND(ISNUMBER(OFFSET('Sanitation Data'!$F$7,0,10*ROW('Sanitation Data'!F191))),'Data Summary'!DA197="Yes"),OFFSET('Sanitation Data'!$F$7,0,10*ROW('Sanitation Data'!F191)),NA())</f>
        <v>#N/A</v>
      </c>
      <c r="AM197" s="120" t="e">
        <f ca="1">+IF(AND(ISNUMBER(OFFSET('Sanitation Data'!$F$11,0,10*ROW('Sanitation Data'!F191))),'Data Summary'!DB197="Yes"),OFFSET('Sanitation Data'!$F$11,0,10*ROW('Sanitation Data'!F191)),NA())</f>
        <v>#N/A</v>
      </c>
      <c r="AN197" s="120" t="e">
        <f ca="1">+IF(AND(ISNUMBER(OFFSET('Sanitation Data'!$F$12,0,10*ROW('Sanitation Data'!F191))),'Data Summary'!DC197="Yes"),OFFSET('Sanitation Data'!$F$12,0,10*ROW('Sanitation Data'!F191)),NA())</f>
        <v>#N/A</v>
      </c>
      <c r="AO197" s="120" t="e">
        <f ca="1">+IF(AND(ISNUMBER(OFFSET('Sanitation Data'!$F$13,0,10*ROW('Sanitation Data'!F191))),'Data Summary'!DD197="Yes"),OFFSET('Sanitation Data'!$F$13,0,10*ROW('Sanitation Data'!F191)),NA())</f>
        <v>#N/A</v>
      </c>
      <c r="AP197" s="120" t="e">
        <f ca="1">+IF(AND(ISNUMBER(OFFSET('Sanitation Data'!$G$5,0,10*ROW('Sanitation Data'!G191))),'Data Summary'!DE197="Yes"),100-OFFSET('Sanitation Data'!$G$5,0,10*ROW('Sanitation Data'!G191)),NA())</f>
        <v>#N/A</v>
      </c>
      <c r="AQ197" s="120" t="e">
        <f ca="1">+IF(AND(ISNUMBER(OFFSET('Sanitation Data'!$G$7,0,10*ROW('Sanitation Data'!G191))),'Data Summary'!DF197="Yes"),OFFSET('Sanitation Data'!$G$7,0,10*ROW('Sanitation Data'!G191)),NA())</f>
        <v>#N/A</v>
      </c>
      <c r="AR197" s="120" t="e">
        <f ca="1">+IF(AND(ISNUMBER(OFFSET('Sanitation Data'!$G$11,0,10*ROW('Sanitation Data'!G191))),'Data Summary'!DG197="Yes"),OFFSET('Sanitation Data'!$G$11,0,10*ROW('Sanitation Data'!G191)),NA())</f>
        <v>#N/A</v>
      </c>
      <c r="AS197" s="120" t="e">
        <f ca="1">+IF(AND(ISNUMBER(OFFSET('Sanitation Data'!$G$12,0,10*ROW('Sanitation Data'!G191))),'Data Summary'!DH197="Yes"),OFFSET('Sanitation Data'!$G$12,0,10*ROW('Sanitation Data'!G191)),NA())</f>
        <v>#N/A</v>
      </c>
      <c r="AT197" s="120" t="e">
        <f ca="1">+IF(AND(ISNUMBER(OFFSET('Sanitation Data'!$G$13,0,10*ROW('Sanitation Data'!G191))),'Data Summary'!DI197="Yes"),OFFSET('Sanitation Data'!$G$13,0,10*ROW('Sanitation Data'!G191)),NA())</f>
        <v>#N/A</v>
      </c>
      <c r="AU197" s="120" t="e">
        <f ca="1">+IF(AND(ISNUMBER(OFFSET('Sanitation Data'!$H$5,0,10*ROW('Sanitation Data'!H191))),'Data Summary'!DJ197="Yes"),100-OFFSET('Sanitation Data'!$H$5,0,10*ROW('Sanitation Data'!H191)),NA())</f>
        <v>#N/A</v>
      </c>
      <c r="AV197" s="120" t="e">
        <f ca="1">+IF(AND(ISNUMBER(OFFSET('Sanitation Data'!$H$7,0,10*ROW('Sanitation Data'!H191))),'Data Summary'!DK197="Yes"),OFFSET('Sanitation Data'!$H$7,0,10*ROW('Sanitation Data'!H191)),NA())</f>
        <v>#N/A</v>
      </c>
      <c r="AW197" s="120" t="e">
        <f ca="1">+IF(AND(ISNUMBER(OFFSET('Sanitation Data'!$H$11,0,10*ROW('Sanitation Data'!H191))),'Data Summary'!DL197="Yes"),OFFSET('Sanitation Data'!$H$11,0,10*ROW('Sanitation Data'!H191)),NA())</f>
        <v>#N/A</v>
      </c>
      <c r="AX197" s="120" t="e">
        <f ca="1">+IF(AND(ISNUMBER(OFFSET('Sanitation Data'!$H$12,0,10*ROW('Sanitation Data'!H191))),'Data Summary'!DM197="Yes"),OFFSET('Sanitation Data'!$H$12,0,10*ROW('Sanitation Data'!H191)),NA())</f>
        <v>#N/A</v>
      </c>
      <c r="AY197" s="120" t="e">
        <f ca="1">+IF(AND(ISNUMBER(OFFSET('Sanitation Data'!$H$13,0,10*ROW('Sanitation Data'!H191))),'Data Summary'!DN197="Yes"),OFFSET('Sanitation Data'!$H$13,0,10*ROW('Sanitation Data'!H191)),NA())</f>
        <v>#N/A</v>
      </c>
      <c r="AZ197" s="121" t="e">
        <f ca="1">+IF(AND(ISNUMBER(OFFSET('Hygiene Data'!$C$6,0,10*ROW('Hygiene Data'!C191))),'Data Summary'!DO197="Yes"),OFFSET('Hygiene Data'!$C$6,0,10*ROW('Hygiene Data'!C191)),NA())</f>
        <v>#N/A</v>
      </c>
      <c r="BA197" s="121" t="e">
        <f ca="1">+IF(AND(ISNUMBER(OFFSET('Hygiene Data'!$C$8,0,10*ROW('Hygiene Data'!C191))),'Data Summary'!DP197="Yes"),OFFSET('Hygiene Data'!$C$8,0,10*ROW('Hygiene Data'!C191)),NA())</f>
        <v>#N/A</v>
      </c>
      <c r="BB197" s="121" t="e">
        <f ca="1">+IF(AND(ISNUMBER(OFFSET('Hygiene Data'!$C$10,0,10*ROW('Hygiene Data'!C191))),'Data Summary'!DQ197="Yes"),OFFSET('Hygiene Data'!$C$10,0,10*ROW('Hygiene Data'!C191)),NA())</f>
        <v>#N/A</v>
      </c>
      <c r="BC197" s="121" t="e">
        <f ca="1">+IF(AND(ISNUMBER(OFFSET('Hygiene Data'!$D$6,0,10*ROW('Hygiene Data'!D191))),'Data Summary'!DR197="Yes"),OFFSET('Hygiene Data'!$D$6,0,10*ROW('Hygiene Data'!D191)),NA())</f>
        <v>#N/A</v>
      </c>
      <c r="BD197" s="121" t="e">
        <f ca="1">+IF(AND(ISNUMBER(OFFSET('Hygiene Data'!$D$8,0,10*ROW('Hygiene Data'!D191))),'Data Summary'!DS197="Yes"),OFFSET('Hygiene Data'!$D$8,0,10*ROW('Hygiene Data'!D191)),NA())</f>
        <v>#N/A</v>
      </c>
      <c r="BE197" s="121" t="e">
        <f ca="1">+IF(AND(ISNUMBER(OFFSET('Hygiene Data'!$D$10,0,10*ROW('Hygiene Data'!D191))),'Data Summary'!DT197="Yes"),OFFSET('Hygiene Data'!$D$10,0,10*ROW('Hygiene Data'!D191)),NA())</f>
        <v>#N/A</v>
      </c>
      <c r="BF197" s="121" t="e">
        <f ca="1">+IF(AND(ISNUMBER(OFFSET('Hygiene Data'!$E$6,0,10*ROW('Hygiene Data'!E191))),'Data Summary'!DU197="Yes"),OFFSET('Hygiene Data'!$E$6,0,10*ROW('Hygiene Data'!E191)),NA())</f>
        <v>#N/A</v>
      </c>
      <c r="BG197" s="121" t="e">
        <f ca="1">+IF(AND(ISNUMBER(OFFSET('Hygiene Data'!$E$8,0,10*ROW('Hygiene Data'!E191))),'Data Summary'!DV197="Yes"),OFFSET('Hygiene Data'!$E$8,0,10*ROW('Hygiene Data'!E191)),NA())</f>
        <v>#N/A</v>
      </c>
      <c r="BH197" s="121" t="e">
        <f ca="1">+IF(AND(ISNUMBER(OFFSET('Hygiene Data'!$E$10,0,10*ROW('Hygiene Data'!E191))),'Data Summary'!DW197="Yes"),OFFSET('Hygiene Data'!$E$10,0,10*ROW('Hygiene Data'!E191)),NA())</f>
        <v>#N/A</v>
      </c>
      <c r="BI197" s="121" t="e">
        <f ca="1">+IF(AND(ISNUMBER(OFFSET('Hygiene Data'!$F$6,0,10*ROW('Hygiene Data'!F191))),'Data Summary'!DX197="Yes"),OFFSET('Hygiene Data'!$F$6,0,10*ROW('Hygiene Data'!F191)),NA())</f>
        <v>#N/A</v>
      </c>
      <c r="BJ197" s="121" t="e">
        <f ca="1">+IF(AND(ISNUMBER(OFFSET('Hygiene Data'!$F$8,0,10*ROW('Hygiene Data'!F191))),'Data Summary'!DY197="Yes"),OFFSET('Hygiene Data'!$F$8,0,10*ROW('Hygiene Data'!F191)),NA())</f>
        <v>#N/A</v>
      </c>
      <c r="BK197" s="121" t="e">
        <f ca="1">+IF(AND(ISNUMBER(OFFSET('Hygiene Data'!$F$10,0,10*ROW('Hygiene Data'!F191))),'Data Summary'!DZ197="Yes"),OFFSET('Hygiene Data'!$F$10,0,10*ROW('Hygiene Data'!F191)),NA())</f>
        <v>#N/A</v>
      </c>
      <c r="BL197" s="121" t="e">
        <f ca="1">+IF(AND(ISNUMBER(OFFSET('Hygiene Data'!$G$6,0,10*ROW('Hygiene Data'!G191))),'Data Summary'!EA197="Yes"),OFFSET('Hygiene Data'!$G$6,0,10*ROW('Hygiene Data'!G191)),NA())</f>
        <v>#N/A</v>
      </c>
      <c r="BM197" s="121" t="e">
        <f ca="1">+IF(AND(ISNUMBER(OFFSET('Hygiene Data'!$G$8,0,10*ROW('Hygiene Data'!G191))),'Data Summary'!EB197="Yes"),OFFSET('Hygiene Data'!$G$8,0,10*ROW('Hygiene Data'!G191)),NA())</f>
        <v>#N/A</v>
      </c>
      <c r="BN197" s="121" t="e">
        <f ca="1">+IF(AND(ISNUMBER(OFFSET('Hygiene Data'!$G$10,0,10*ROW('Hygiene Data'!G191))),'Data Summary'!EC197="Yes"),OFFSET('Hygiene Data'!$G$10,0,10*ROW('Hygiene Data'!G191)),NA())</f>
        <v>#N/A</v>
      </c>
      <c r="BO197" s="121" t="e">
        <f ca="1">+IF(AND(ISNUMBER(OFFSET('Hygiene Data'!$H$6,0,10*ROW('Hygiene Data'!H191))),'Data Summary'!ED197="Yes"),OFFSET('Hygiene Data'!$H$6,0,10*ROW('Hygiene Data'!H191)),NA())</f>
        <v>#N/A</v>
      </c>
      <c r="BP197" s="121" t="e">
        <f ca="1">+IF(AND(ISNUMBER(OFFSET('Hygiene Data'!$H$8,0,10*ROW('Hygiene Data'!H191))),'Data Summary'!EE197="Yes"),OFFSET('Hygiene Data'!$H$8,0,10*ROW('Hygiene Data'!H191)),NA())</f>
        <v>#N/A</v>
      </c>
      <c r="BQ197" s="121" t="e">
        <f ca="1">+IF(AND(ISNUMBER(OFFSET('Hygiene Data'!$H$10,0,10*ROW('Hygiene Data'!H191))),'Data Summary'!EF197="Yes"),OFFSET('Hygiene Data'!$H$10,0,10*ROW('Hygiene Data'!H191)),NA())</f>
        <v>#N/A</v>
      </c>
    </row>
    <row r="198" spans="1:69" x14ac:dyDescent="0.2">
      <c r="A198" s="44" t="e">
        <f ca="1">+IF(OFFSET('Water Data'!$B$1,0,10*ROW('Water Data'!B192))="",NA(),OFFSET('Water Data'!$B$1,0,10*ROW('Water Data'!B192)))</f>
        <v>#N/A</v>
      </c>
      <c r="B198" s="44" t="e">
        <f ca="1">+IF(OFFSET('Water Data'!$A$3,0,10*ROW('Water Data'!A195))="",NA(),OFFSET('Water Data'!$A$3,0,10*ROW('Water Data'!A195)))</f>
        <v>#N/A</v>
      </c>
      <c r="C198" s="44" t="e">
        <f ca="1">+IF(OFFSET('Water Data'!$C$3,0,10*ROW('Water Data'!C195))="",NA(),OFFSET('Water Data'!$C$3,0,10*ROW('Water Data'!C195)))</f>
        <v>#N/A</v>
      </c>
      <c r="D198" s="119" t="e">
        <f ca="1">+IF(AND(ISNUMBER(OFFSET('Water Data'!$C$5,0,10*ROW('Water Data'!C192))),'Data Summary'!BS198="Yes"),100-OFFSET('Water Data'!$C$5,0,10*ROW('Water Data'!C192)),NA())</f>
        <v>#N/A</v>
      </c>
      <c r="E198" s="119" t="e">
        <f ca="1">+IF(AND(ISNUMBER(OFFSET('Water Data'!$C$7,0,10*ROW('Water Data'!C192))),'Data Summary'!BT198="Yes"),OFFSET('Water Data'!$C$7,0,10*ROW('Water Data'!C192)),NA())</f>
        <v>#N/A</v>
      </c>
      <c r="F198" s="119" t="e">
        <f ca="1">+IF(AND(ISNUMBER(OFFSET('Water Data'!$C$10,0,10*ROW('Water Data'!C192))),'Data Summary'!BU198="Yes"),OFFSET('Water Data'!$C$10,0,10*ROW('Water Data'!C192)),NA())</f>
        <v>#N/A</v>
      </c>
      <c r="G198" s="119" t="e">
        <f ca="1">+IF(AND(ISNUMBER(OFFSET('Water Data'!$D$5,0,10*ROW('Water Data'!D192))),'Data Summary'!BV198="Yes"),100-OFFSET('Water Data'!$D$5,0,10*ROW('Water Data'!D192)),NA())</f>
        <v>#N/A</v>
      </c>
      <c r="H198" s="119" t="e">
        <f ca="1">+IF(AND(ISNUMBER(OFFSET('Water Data'!$D$7,0,10*ROW('Water Data'!D192))),'Data Summary'!BW198="Yes"),OFFSET('Water Data'!$D$7,0,10*ROW('Water Data'!D192)),NA())</f>
        <v>#N/A</v>
      </c>
      <c r="I198" s="119" t="e">
        <f ca="1">+IF(AND(ISNUMBER(OFFSET('Water Data'!$D$10,0,10*ROW('Water Data'!D192))),'Data Summary'!BX198="Yes"),OFFSET('Water Data'!$D$10,0,10*ROW('Water Data'!D192)),NA())</f>
        <v>#N/A</v>
      </c>
      <c r="J198" s="119" t="e">
        <f ca="1">+IF(AND(ISNUMBER(OFFSET('Water Data'!$E$5,0,10*ROW('Water Data'!E192))),'Data Summary'!BY198="Yes"),100-OFFSET('Water Data'!$E$5,0,10*ROW('Water Data'!E192)),NA())</f>
        <v>#N/A</v>
      </c>
      <c r="K198" s="119" t="e">
        <f ca="1">+IF(AND(ISNUMBER(OFFSET('Water Data'!$E$7,0,10*ROW('Water Data'!E192))),'Data Summary'!BZ198="Yes"),OFFSET('Water Data'!$E$7,0,10*ROW('Water Data'!E192)),NA())</f>
        <v>#N/A</v>
      </c>
      <c r="L198" s="119" t="e">
        <f ca="1">+IF(AND(ISNUMBER(OFFSET('Water Data'!$E$10,0,10*ROW('Water Data'!E192))),'Data Summary'!CA198="Yes"),OFFSET('Water Data'!$E$10,0,10*ROW('Water Data'!E192)),NA())</f>
        <v>#N/A</v>
      </c>
      <c r="M198" s="119" t="e">
        <f ca="1">+IF(AND(ISNUMBER(OFFSET('Water Data'!$F$5,0,10*ROW('Water Data'!F192))),'Data Summary'!CB198="Yes"),100-OFFSET('Water Data'!$F$5,0,10*ROW('Water Data'!F192)),NA())</f>
        <v>#N/A</v>
      </c>
      <c r="N198" s="119" t="e">
        <f ca="1">+IF(AND(ISNUMBER(OFFSET('Water Data'!$F$7,0,10*ROW('Water Data'!F192))),'Data Summary'!CC198="Yes"),OFFSET('Water Data'!$F$7,0,10*ROW('Water Data'!F192)),NA())</f>
        <v>#N/A</v>
      </c>
      <c r="O198" s="119" t="e">
        <f ca="1">+IF(AND(ISNUMBER(OFFSET('Water Data'!$F$10,0,10*ROW('Water Data'!F192))),'Data Summary'!CD198="Yes"),OFFSET('Water Data'!$F$10,0,10*ROW('Water Data'!F192)),NA())</f>
        <v>#N/A</v>
      </c>
      <c r="P198" s="119" t="e">
        <f ca="1">+IF(AND(ISNUMBER(OFFSET('Water Data'!$G$5,0,10*ROW('Water Data'!G192))),'Data Summary'!CE198="Yes"),100-OFFSET('Water Data'!$G$5,0,10*ROW('Water Data'!G192)),NA())</f>
        <v>#N/A</v>
      </c>
      <c r="Q198" s="119" t="e">
        <f ca="1">+IF(AND(ISNUMBER(OFFSET('Water Data'!$G$7,0,10*ROW('Water Data'!G192))),'Data Summary'!CF198="Yes"),OFFSET('Water Data'!$G$7,0,10*ROW('Water Data'!G192)),NA())</f>
        <v>#N/A</v>
      </c>
      <c r="R198" s="119" t="e">
        <f ca="1">+IF(AND(ISNUMBER(OFFSET('Water Data'!$G$10,0,10*ROW('Water Data'!G192))),'Data Summary'!CG198="Yes"),OFFSET('Water Data'!$G$10,0,10*ROW('Water Data'!G192)),NA())</f>
        <v>#N/A</v>
      </c>
      <c r="S198" s="119" t="e">
        <f ca="1">+IF(AND(ISNUMBER(OFFSET('Water Data'!$H$5,0,10*ROW('Water Data'!H192))),'Data Summary'!CH198="Yes"),100-OFFSET('Water Data'!$H$5,0,10*ROW('Water Data'!H192)),NA())</f>
        <v>#N/A</v>
      </c>
      <c r="T198" s="119" t="e">
        <f ca="1">+IF(AND(ISNUMBER(OFFSET('Water Data'!$H$7,0,10*ROW('Water Data'!H192))),'Data Summary'!CI198="Yes"),OFFSET('Water Data'!$H$7,0,10*ROW('Water Data'!H192)),NA())</f>
        <v>#N/A</v>
      </c>
      <c r="U198" s="119" t="e">
        <f ca="1">+IF(AND(ISNUMBER(OFFSET('Water Data'!$H$10,0,10*ROW('Water Data'!H192))),'Data Summary'!CJ198="Yes"),OFFSET('Water Data'!$H$10,0,10*ROW('Water Data'!H192)),NA())</f>
        <v>#N/A</v>
      </c>
      <c r="V198" s="120" t="e">
        <f ca="1">+IF(AND(ISNUMBER(OFFSET('Sanitation Data'!$C$5,0,10*ROW('Sanitation Data'!C192))),'Data Summary'!CK198="Yes"),100-OFFSET('Sanitation Data'!$C$5,0,10*ROW('Sanitation Data'!C192)),NA())</f>
        <v>#N/A</v>
      </c>
      <c r="W198" s="120" t="e">
        <f ca="1">+IF(AND(ISNUMBER(OFFSET('Sanitation Data'!$C$7,0,10*ROW('Sanitation Data'!C192))),'Data Summary'!CL198="Yes"),OFFSET('Sanitation Data'!$C$7,0,10*ROW('Sanitation Data'!C192)),NA())</f>
        <v>#N/A</v>
      </c>
      <c r="X198" s="120" t="e">
        <f ca="1">+IF(AND(ISNUMBER(OFFSET('Sanitation Data'!$C$11,0,10*ROW('Sanitation Data'!C192))),'Data Summary'!CM198="Yes"),OFFSET('Sanitation Data'!$C$11,0,10*ROW('Sanitation Data'!C192)),NA())</f>
        <v>#N/A</v>
      </c>
      <c r="Y198" s="120" t="e">
        <f ca="1">+IF(AND(ISNUMBER(OFFSET('Sanitation Data'!$C$12,0,10*ROW('Sanitation Data'!C192))),'Data Summary'!CN198="Yes"),OFFSET('Sanitation Data'!$C$12,0,10*ROW('Sanitation Data'!C192)),NA())</f>
        <v>#N/A</v>
      </c>
      <c r="Z198" s="120" t="e">
        <f ca="1">+IF(AND(ISNUMBER(OFFSET('Sanitation Data'!$C$13,0,10*ROW('Sanitation Data'!C192))),'Data Summary'!CO198="Yes"),OFFSET('Sanitation Data'!$C$13,0,10*ROW('Sanitation Data'!C192)),NA())</f>
        <v>#N/A</v>
      </c>
      <c r="AA198" s="120" t="e">
        <f ca="1">+IF(AND(ISNUMBER(OFFSET('Sanitation Data'!$D$5,0,10*ROW('Sanitation Data'!D192))),'Data Summary'!CP198="Yes"),100-OFFSET('Sanitation Data'!$D$5,0,10*ROW('Sanitation Data'!D192)),NA())</f>
        <v>#N/A</v>
      </c>
      <c r="AB198" s="120" t="e">
        <f ca="1">+IF(AND(ISNUMBER(OFFSET('Sanitation Data'!$D$7,0,10*ROW('Sanitation Data'!D192))),'Data Summary'!CQ198="Yes"),OFFSET('Sanitation Data'!$D$7,0,10*ROW('Sanitation Data'!D192)),NA())</f>
        <v>#N/A</v>
      </c>
      <c r="AC198" s="120" t="e">
        <f ca="1">+IF(AND(ISNUMBER(OFFSET('Sanitation Data'!$D$11,0,10*ROW('Sanitation Data'!D192))),'Data Summary'!CR198="Yes"),OFFSET('Sanitation Data'!$D$11,0,10*ROW('Sanitation Data'!D192)),NA())</f>
        <v>#N/A</v>
      </c>
      <c r="AD198" s="120" t="e">
        <f ca="1">+IF(AND(ISNUMBER(OFFSET('Sanitation Data'!$D$12,0,10*ROW('Sanitation Data'!D192))),'Data Summary'!CS198="Yes"),OFFSET('Sanitation Data'!$D$12,0,10*ROW('Sanitation Data'!D192)),NA())</f>
        <v>#N/A</v>
      </c>
      <c r="AE198" s="120" t="e">
        <f ca="1">+IF(AND(ISNUMBER(OFFSET('Sanitation Data'!$D$13,0,10*ROW('Sanitation Data'!D192))),'Data Summary'!CT198="Yes"),OFFSET('Sanitation Data'!$D$13,0,10*ROW('Sanitation Data'!D192)),NA())</f>
        <v>#N/A</v>
      </c>
      <c r="AF198" s="120" t="e">
        <f ca="1">+IF(AND(ISNUMBER(OFFSET('Sanitation Data'!$E$5,0,10*ROW('Sanitation Data'!E192))),'Data Summary'!CU198="Yes"),100-OFFSET('Sanitation Data'!$E$5,0,10*ROW('Sanitation Data'!E192)),NA())</f>
        <v>#N/A</v>
      </c>
      <c r="AG198" s="120" t="e">
        <f ca="1">+IF(AND(ISNUMBER(OFFSET('Sanitation Data'!$E$7,0,10*ROW('Sanitation Data'!E192))),'Data Summary'!CV198="Yes"),OFFSET('Sanitation Data'!$E$7,0,10*ROW('Sanitation Data'!E192)),NA())</f>
        <v>#N/A</v>
      </c>
      <c r="AH198" s="120" t="e">
        <f ca="1">+IF(AND(ISNUMBER(OFFSET('Sanitation Data'!$E$11,0,10*ROW('Sanitation Data'!E192))),'Data Summary'!CW198="Yes"),OFFSET('Sanitation Data'!$E$11,0,10*ROW('Sanitation Data'!E192)),NA())</f>
        <v>#N/A</v>
      </c>
      <c r="AI198" s="120" t="e">
        <f ca="1">+IF(AND(ISNUMBER(OFFSET('Sanitation Data'!$E$12,0,10*ROW('Sanitation Data'!E192))),'Data Summary'!CX198="Yes"),OFFSET('Sanitation Data'!$E$12,0,10*ROW('Sanitation Data'!E192)),NA())</f>
        <v>#N/A</v>
      </c>
      <c r="AJ198" s="120" t="e">
        <f ca="1">+IF(AND(ISNUMBER(OFFSET('Sanitation Data'!$E$13,0,10*ROW('Sanitation Data'!E192))),'Data Summary'!CY198="Yes"),OFFSET('Sanitation Data'!$E$13,0,10*ROW('Sanitation Data'!E192)),NA())</f>
        <v>#N/A</v>
      </c>
      <c r="AK198" s="120" t="e">
        <f ca="1">+IF(AND(ISNUMBER(OFFSET('Sanitation Data'!$F$5,0,10*ROW('Sanitation Data'!F192))),'Data Summary'!CZ198="Yes"),100-OFFSET('Sanitation Data'!$F$5,0,10*ROW('Sanitation Data'!F192)),NA())</f>
        <v>#N/A</v>
      </c>
      <c r="AL198" s="120" t="e">
        <f ca="1">+IF(AND(ISNUMBER(OFFSET('Sanitation Data'!$F$7,0,10*ROW('Sanitation Data'!F192))),'Data Summary'!DA198="Yes"),OFFSET('Sanitation Data'!$F$7,0,10*ROW('Sanitation Data'!F192)),NA())</f>
        <v>#N/A</v>
      </c>
      <c r="AM198" s="120" t="e">
        <f ca="1">+IF(AND(ISNUMBER(OFFSET('Sanitation Data'!$F$11,0,10*ROW('Sanitation Data'!F192))),'Data Summary'!DB198="Yes"),OFFSET('Sanitation Data'!$F$11,0,10*ROW('Sanitation Data'!F192)),NA())</f>
        <v>#N/A</v>
      </c>
      <c r="AN198" s="120" t="e">
        <f ca="1">+IF(AND(ISNUMBER(OFFSET('Sanitation Data'!$F$12,0,10*ROW('Sanitation Data'!F192))),'Data Summary'!DC198="Yes"),OFFSET('Sanitation Data'!$F$12,0,10*ROW('Sanitation Data'!F192)),NA())</f>
        <v>#N/A</v>
      </c>
      <c r="AO198" s="120" t="e">
        <f ca="1">+IF(AND(ISNUMBER(OFFSET('Sanitation Data'!$F$13,0,10*ROW('Sanitation Data'!F192))),'Data Summary'!DD198="Yes"),OFFSET('Sanitation Data'!$F$13,0,10*ROW('Sanitation Data'!F192)),NA())</f>
        <v>#N/A</v>
      </c>
      <c r="AP198" s="120" t="e">
        <f ca="1">+IF(AND(ISNUMBER(OFFSET('Sanitation Data'!$G$5,0,10*ROW('Sanitation Data'!G192))),'Data Summary'!DE198="Yes"),100-OFFSET('Sanitation Data'!$G$5,0,10*ROW('Sanitation Data'!G192)),NA())</f>
        <v>#N/A</v>
      </c>
      <c r="AQ198" s="120" t="e">
        <f ca="1">+IF(AND(ISNUMBER(OFFSET('Sanitation Data'!$G$7,0,10*ROW('Sanitation Data'!G192))),'Data Summary'!DF198="Yes"),OFFSET('Sanitation Data'!$G$7,0,10*ROW('Sanitation Data'!G192)),NA())</f>
        <v>#N/A</v>
      </c>
      <c r="AR198" s="120" t="e">
        <f ca="1">+IF(AND(ISNUMBER(OFFSET('Sanitation Data'!$G$11,0,10*ROW('Sanitation Data'!G192))),'Data Summary'!DG198="Yes"),OFFSET('Sanitation Data'!$G$11,0,10*ROW('Sanitation Data'!G192)),NA())</f>
        <v>#N/A</v>
      </c>
      <c r="AS198" s="120" t="e">
        <f ca="1">+IF(AND(ISNUMBER(OFFSET('Sanitation Data'!$G$12,0,10*ROW('Sanitation Data'!G192))),'Data Summary'!DH198="Yes"),OFFSET('Sanitation Data'!$G$12,0,10*ROW('Sanitation Data'!G192)),NA())</f>
        <v>#N/A</v>
      </c>
      <c r="AT198" s="120" t="e">
        <f ca="1">+IF(AND(ISNUMBER(OFFSET('Sanitation Data'!$G$13,0,10*ROW('Sanitation Data'!G192))),'Data Summary'!DI198="Yes"),OFFSET('Sanitation Data'!$G$13,0,10*ROW('Sanitation Data'!G192)),NA())</f>
        <v>#N/A</v>
      </c>
      <c r="AU198" s="120" t="e">
        <f ca="1">+IF(AND(ISNUMBER(OFFSET('Sanitation Data'!$H$5,0,10*ROW('Sanitation Data'!H192))),'Data Summary'!DJ198="Yes"),100-OFFSET('Sanitation Data'!$H$5,0,10*ROW('Sanitation Data'!H192)),NA())</f>
        <v>#N/A</v>
      </c>
      <c r="AV198" s="120" t="e">
        <f ca="1">+IF(AND(ISNUMBER(OFFSET('Sanitation Data'!$H$7,0,10*ROW('Sanitation Data'!H192))),'Data Summary'!DK198="Yes"),OFFSET('Sanitation Data'!$H$7,0,10*ROW('Sanitation Data'!H192)),NA())</f>
        <v>#N/A</v>
      </c>
      <c r="AW198" s="120" t="e">
        <f ca="1">+IF(AND(ISNUMBER(OFFSET('Sanitation Data'!$H$11,0,10*ROW('Sanitation Data'!H192))),'Data Summary'!DL198="Yes"),OFFSET('Sanitation Data'!$H$11,0,10*ROW('Sanitation Data'!H192)),NA())</f>
        <v>#N/A</v>
      </c>
      <c r="AX198" s="120" t="e">
        <f ca="1">+IF(AND(ISNUMBER(OFFSET('Sanitation Data'!$H$12,0,10*ROW('Sanitation Data'!H192))),'Data Summary'!DM198="Yes"),OFFSET('Sanitation Data'!$H$12,0,10*ROW('Sanitation Data'!H192)),NA())</f>
        <v>#N/A</v>
      </c>
      <c r="AY198" s="120" t="e">
        <f ca="1">+IF(AND(ISNUMBER(OFFSET('Sanitation Data'!$H$13,0,10*ROW('Sanitation Data'!H192))),'Data Summary'!DN198="Yes"),OFFSET('Sanitation Data'!$H$13,0,10*ROW('Sanitation Data'!H192)),NA())</f>
        <v>#N/A</v>
      </c>
      <c r="AZ198" s="121" t="e">
        <f ca="1">+IF(AND(ISNUMBER(OFFSET('Hygiene Data'!$C$6,0,10*ROW('Hygiene Data'!C192))),'Data Summary'!DO198="Yes"),OFFSET('Hygiene Data'!$C$6,0,10*ROW('Hygiene Data'!C192)),NA())</f>
        <v>#N/A</v>
      </c>
      <c r="BA198" s="121" t="e">
        <f ca="1">+IF(AND(ISNUMBER(OFFSET('Hygiene Data'!$C$8,0,10*ROW('Hygiene Data'!C192))),'Data Summary'!DP198="Yes"),OFFSET('Hygiene Data'!$C$8,0,10*ROW('Hygiene Data'!C192)),NA())</f>
        <v>#N/A</v>
      </c>
      <c r="BB198" s="121" t="e">
        <f ca="1">+IF(AND(ISNUMBER(OFFSET('Hygiene Data'!$C$10,0,10*ROW('Hygiene Data'!C192))),'Data Summary'!DQ198="Yes"),OFFSET('Hygiene Data'!$C$10,0,10*ROW('Hygiene Data'!C192)),NA())</f>
        <v>#N/A</v>
      </c>
      <c r="BC198" s="121" t="e">
        <f ca="1">+IF(AND(ISNUMBER(OFFSET('Hygiene Data'!$D$6,0,10*ROW('Hygiene Data'!D192))),'Data Summary'!DR198="Yes"),OFFSET('Hygiene Data'!$D$6,0,10*ROW('Hygiene Data'!D192)),NA())</f>
        <v>#N/A</v>
      </c>
      <c r="BD198" s="121" t="e">
        <f ca="1">+IF(AND(ISNUMBER(OFFSET('Hygiene Data'!$D$8,0,10*ROW('Hygiene Data'!D192))),'Data Summary'!DS198="Yes"),OFFSET('Hygiene Data'!$D$8,0,10*ROW('Hygiene Data'!D192)),NA())</f>
        <v>#N/A</v>
      </c>
      <c r="BE198" s="121" t="e">
        <f ca="1">+IF(AND(ISNUMBER(OFFSET('Hygiene Data'!$D$10,0,10*ROW('Hygiene Data'!D192))),'Data Summary'!DT198="Yes"),OFFSET('Hygiene Data'!$D$10,0,10*ROW('Hygiene Data'!D192)),NA())</f>
        <v>#N/A</v>
      </c>
      <c r="BF198" s="121" t="e">
        <f ca="1">+IF(AND(ISNUMBER(OFFSET('Hygiene Data'!$E$6,0,10*ROW('Hygiene Data'!E192))),'Data Summary'!DU198="Yes"),OFFSET('Hygiene Data'!$E$6,0,10*ROW('Hygiene Data'!E192)),NA())</f>
        <v>#N/A</v>
      </c>
      <c r="BG198" s="121" t="e">
        <f ca="1">+IF(AND(ISNUMBER(OFFSET('Hygiene Data'!$E$8,0,10*ROW('Hygiene Data'!E192))),'Data Summary'!DV198="Yes"),OFFSET('Hygiene Data'!$E$8,0,10*ROW('Hygiene Data'!E192)),NA())</f>
        <v>#N/A</v>
      </c>
      <c r="BH198" s="121" t="e">
        <f ca="1">+IF(AND(ISNUMBER(OFFSET('Hygiene Data'!$E$10,0,10*ROW('Hygiene Data'!E192))),'Data Summary'!DW198="Yes"),OFFSET('Hygiene Data'!$E$10,0,10*ROW('Hygiene Data'!E192)),NA())</f>
        <v>#N/A</v>
      </c>
      <c r="BI198" s="121" t="e">
        <f ca="1">+IF(AND(ISNUMBER(OFFSET('Hygiene Data'!$F$6,0,10*ROW('Hygiene Data'!F192))),'Data Summary'!DX198="Yes"),OFFSET('Hygiene Data'!$F$6,0,10*ROW('Hygiene Data'!F192)),NA())</f>
        <v>#N/A</v>
      </c>
      <c r="BJ198" s="121" t="e">
        <f ca="1">+IF(AND(ISNUMBER(OFFSET('Hygiene Data'!$F$8,0,10*ROW('Hygiene Data'!F192))),'Data Summary'!DY198="Yes"),OFFSET('Hygiene Data'!$F$8,0,10*ROW('Hygiene Data'!F192)),NA())</f>
        <v>#N/A</v>
      </c>
      <c r="BK198" s="121" t="e">
        <f ca="1">+IF(AND(ISNUMBER(OFFSET('Hygiene Data'!$F$10,0,10*ROW('Hygiene Data'!F192))),'Data Summary'!DZ198="Yes"),OFFSET('Hygiene Data'!$F$10,0,10*ROW('Hygiene Data'!F192)),NA())</f>
        <v>#N/A</v>
      </c>
      <c r="BL198" s="121" t="e">
        <f ca="1">+IF(AND(ISNUMBER(OFFSET('Hygiene Data'!$G$6,0,10*ROW('Hygiene Data'!G192))),'Data Summary'!EA198="Yes"),OFFSET('Hygiene Data'!$G$6,0,10*ROW('Hygiene Data'!G192)),NA())</f>
        <v>#N/A</v>
      </c>
      <c r="BM198" s="121" t="e">
        <f ca="1">+IF(AND(ISNUMBER(OFFSET('Hygiene Data'!$G$8,0,10*ROW('Hygiene Data'!G192))),'Data Summary'!EB198="Yes"),OFFSET('Hygiene Data'!$G$8,0,10*ROW('Hygiene Data'!G192)),NA())</f>
        <v>#N/A</v>
      </c>
      <c r="BN198" s="121" t="e">
        <f ca="1">+IF(AND(ISNUMBER(OFFSET('Hygiene Data'!$G$10,0,10*ROW('Hygiene Data'!G192))),'Data Summary'!EC198="Yes"),OFFSET('Hygiene Data'!$G$10,0,10*ROW('Hygiene Data'!G192)),NA())</f>
        <v>#N/A</v>
      </c>
      <c r="BO198" s="121" t="e">
        <f ca="1">+IF(AND(ISNUMBER(OFFSET('Hygiene Data'!$H$6,0,10*ROW('Hygiene Data'!H192))),'Data Summary'!ED198="Yes"),OFFSET('Hygiene Data'!$H$6,0,10*ROW('Hygiene Data'!H192)),NA())</f>
        <v>#N/A</v>
      </c>
      <c r="BP198" s="121" t="e">
        <f ca="1">+IF(AND(ISNUMBER(OFFSET('Hygiene Data'!$H$8,0,10*ROW('Hygiene Data'!H192))),'Data Summary'!EE198="Yes"),OFFSET('Hygiene Data'!$H$8,0,10*ROW('Hygiene Data'!H192)),NA())</f>
        <v>#N/A</v>
      </c>
      <c r="BQ198" s="121" t="e">
        <f ca="1">+IF(AND(ISNUMBER(OFFSET('Hygiene Data'!$H$10,0,10*ROW('Hygiene Data'!H192))),'Data Summary'!EF198="Yes"),OFFSET('Hygiene Data'!$H$10,0,10*ROW('Hygiene Data'!H192)),NA())</f>
        <v>#N/A</v>
      </c>
    </row>
    <row r="199" spans="1:69" x14ac:dyDescent="0.2">
      <c r="A199" s="44" t="e">
        <f ca="1">+IF(OFFSET('Water Data'!$B$1,0,10*ROW('Water Data'!B193))="",NA(),OFFSET('Water Data'!$B$1,0,10*ROW('Water Data'!B193)))</f>
        <v>#N/A</v>
      </c>
      <c r="B199" s="44" t="e">
        <f ca="1">+IF(OFFSET('Water Data'!$A$3,0,10*ROW('Water Data'!A196))="",NA(),OFFSET('Water Data'!$A$3,0,10*ROW('Water Data'!A196)))</f>
        <v>#N/A</v>
      </c>
      <c r="C199" s="44" t="e">
        <f ca="1">+IF(OFFSET('Water Data'!$C$3,0,10*ROW('Water Data'!C196))="",NA(),OFFSET('Water Data'!$C$3,0,10*ROW('Water Data'!C196)))</f>
        <v>#N/A</v>
      </c>
      <c r="D199" s="119" t="e">
        <f ca="1">+IF(AND(ISNUMBER(OFFSET('Water Data'!$C$5,0,10*ROW('Water Data'!C193))),'Data Summary'!BS199="Yes"),100-OFFSET('Water Data'!$C$5,0,10*ROW('Water Data'!C193)),NA())</f>
        <v>#N/A</v>
      </c>
      <c r="E199" s="119" t="e">
        <f ca="1">+IF(AND(ISNUMBER(OFFSET('Water Data'!$C$7,0,10*ROW('Water Data'!C193))),'Data Summary'!BT199="Yes"),OFFSET('Water Data'!$C$7,0,10*ROW('Water Data'!C193)),NA())</f>
        <v>#N/A</v>
      </c>
      <c r="F199" s="119" t="e">
        <f ca="1">+IF(AND(ISNUMBER(OFFSET('Water Data'!$C$10,0,10*ROW('Water Data'!C193))),'Data Summary'!BU199="Yes"),OFFSET('Water Data'!$C$10,0,10*ROW('Water Data'!C193)),NA())</f>
        <v>#N/A</v>
      </c>
      <c r="G199" s="119" t="e">
        <f ca="1">+IF(AND(ISNUMBER(OFFSET('Water Data'!$D$5,0,10*ROW('Water Data'!D193))),'Data Summary'!BV199="Yes"),100-OFFSET('Water Data'!$D$5,0,10*ROW('Water Data'!D193)),NA())</f>
        <v>#N/A</v>
      </c>
      <c r="H199" s="119" t="e">
        <f ca="1">+IF(AND(ISNUMBER(OFFSET('Water Data'!$D$7,0,10*ROW('Water Data'!D193))),'Data Summary'!BW199="Yes"),OFFSET('Water Data'!$D$7,0,10*ROW('Water Data'!D193)),NA())</f>
        <v>#N/A</v>
      </c>
      <c r="I199" s="119" t="e">
        <f ca="1">+IF(AND(ISNUMBER(OFFSET('Water Data'!$D$10,0,10*ROW('Water Data'!D193))),'Data Summary'!BX199="Yes"),OFFSET('Water Data'!$D$10,0,10*ROW('Water Data'!D193)),NA())</f>
        <v>#N/A</v>
      </c>
      <c r="J199" s="119" t="e">
        <f ca="1">+IF(AND(ISNUMBER(OFFSET('Water Data'!$E$5,0,10*ROW('Water Data'!E193))),'Data Summary'!BY199="Yes"),100-OFFSET('Water Data'!$E$5,0,10*ROW('Water Data'!E193)),NA())</f>
        <v>#N/A</v>
      </c>
      <c r="K199" s="119" t="e">
        <f ca="1">+IF(AND(ISNUMBER(OFFSET('Water Data'!$E$7,0,10*ROW('Water Data'!E193))),'Data Summary'!BZ199="Yes"),OFFSET('Water Data'!$E$7,0,10*ROW('Water Data'!E193)),NA())</f>
        <v>#N/A</v>
      </c>
      <c r="L199" s="119" t="e">
        <f ca="1">+IF(AND(ISNUMBER(OFFSET('Water Data'!$E$10,0,10*ROW('Water Data'!E193))),'Data Summary'!CA199="Yes"),OFFSET('Water Data'!$E$10,0,10*ROW('Water Data'!E193)),NA())</f>
        <v>#N/A</v>
      </c>
      <c r="M199" s="119" t="e">
        <f ca="1">+IF(AND(ISNUMBER(OFFSET('Water Data'!$F$5,0,10*ROW('Water Data'!F193))),'Data Summary'!CB199="Yes"),100-OFFSET('Water Data'!$F$5,0,10*ROW('Water Data'!F193)),NA())</f>
        <v>#N/A</v>
      </c>
      <c r="N199" s="119" t="e">
        <f ca="1">+IF(AND(ISNUMBER(OFFSET('Water Data'!$F$7,0,10*ROW('Water Data'!F193))),'Data Summary'!CC199="Yes"),OFFSET('Water Data'!$F$7,0,10*ROW('Water Data'!F193)),NA())</f>
        <v>#N/A</v>
      </c>
      <c r="O199" s="119" t="e">
        <f ca="1">+IF(AND(ISNUMBER(OFFSET('Water Data'!$F$10,0,10*ROW('Water Data'!F193))),'Data Summary'!CD199="Yes"),OFFSET('Water Data'!$F$10,0,10*ROW('Water Data'!F193)),NA())</f>
        <v>#N/A</v>
      </c>
      <c r="P199" s="119" t="e">
        <f ca="1">+IF(AND(ISNUMBER(OFFSET('Water Data'!$G$5,0,10*ROW('Water Data'!G193))),'Data Summary'!CE199="Yes"),100-OFFSET('Water Data'!$G$5,0,10*ROW('Water Data'!G193)),NA())</f>
        <v>#N/A</v>
      </c>
      <c r="Q199" s="119" t="e">
        <f ca="1">+IF(AND(ISNUMBER(OFFSET('Water Data'!$G$7,0,10*ROW('Water Data'!G193))),'Data Summary'!CF199="Yes"),OFFSET('Water Data'!$G$7,0,10*ROW('Water Data'!G193)),NA())</f>
        <v>#N/A</v>
      </c>
      <c r="R199" s="119" t="e">
        <f ca="1">+IF(AND(ISNUMBER(OFFSET('Water Data'!$G$10,0,10*ROW('Water Data'!G193))),'Data Summary'!CG199="Yes"),OFFSET('Water Data'!$G$10,0,10*ROW('Water Data'!G193)),NA())</f>
        <v>#N/A</v>
      </c>
      <c r="S199" s="119" t="e">
        <f ca="1">+IF(AND(ISNUMBER(OFFSET('Water Data'!$H$5,0,10*ROW('Water Data'!H193))),'Data Summary'!CH199="Yes"),100-OFFSET('Water Data'!$H$5,0,10*ROW('Water Data'!H193)),NA())</f>
        <v>#N/A</v>
      </c>
      <c r="T199" s="119" t="e">
        <f ca="1">+IF(AND(ISNUMBER(OFFSET('Water Data'!$H$7,0,10*ROW('Water Data'!H193))),'Data Summary'!CI199="Yes"),OFFSET('Water Data'!$H$7,0,10*ROW('Water Data'!H193)),NA())</f>
        <v>#N/A</v>
      </c>
      <c r="U199" s="119" t="e">
        <f ca="1">+IF(AND(ISNUMBER(OFFSET('Water Data'!$H$10,0,10*ROW('Water Data'!H193))),'Data Summary'!CJ199="Yes"),OFFSET('Water Data'!$H$10,0,10*ROW('Water Data'!H193)),NA())</f>
        <v>#N/A</v>
      </c>
      <c r="V199" s="120" t="e">
        <f ca="1">+IF(AND(ISNUMBER(OFFSET('Sanitation Data'!$C$5,0,10*ROW('Sanitation Data'!C193))),'Data Summary'!CK199="Yes"),100-OFFSET('Sanitation Data'!$C$5,0,10*ROW('Sanitation Data'!C193)),NA())</f>
        <v>#N/A</v>
      </c>
      <c r="W199" s="120" t="e">
        <f ca="1">+IF(AND(ISNUMBER(OFFSET('Sanitation Data'!$C$7,0,10*ROW('Sanitation Data'!C193))),'Data Summary'!CL199="Yes"),OFFSET('Sanitation Data'!$C$7,0,10*ROW('Sanitation Data'!C193)),NA())</f>
        <v>#N/A</v>
      </c>
      <c r="X199" s="120" t="e">
        <f ca="1">+IF(AND(ISNUMBER(OFFSET('Sanitation Data'!$C$11,0,10*ROW('Sanitation Data'!C193))),'Data Summary'!CM199="Yes"),OFFSET('Sanitation Data'!$C$11,0,10*ROW('Sanitation Data'!C193)),NA())</f>
        <v>#N/A</v>
      </c>
      <c r="Y199" s="120" t="e">
        <f ca="1">+IF(AND(ISNUMBER(OFFSET('Sanitation Data'!$C$12,0,10*ROW('Sanitation Data'!C193))),'Data Summary'!CN199="Yes"),OFFSET('Sanitation Data'!$C$12,0,10*ROW('Sanitation Data'!C193)),NA())</f>
        <v>#N/A</v>
      </c>
      <c r="Z199" s="120" t="e">
        <f ca="1">+IF(AND(ISNUMBER(OFFSET('Sanitation Data'!$C$13,0,10*ROW('Sanitation Data'!C193))),'Data Summary'!CO199="Yes"),OFFSET('Sanitation Data'!$C$13,0,10*ROW('Sanitation Data'!C193)),NA())</f>
        <v>#N/A</v>
      </c>
      <c r="AA199" s="120" t="e">
        <f ca="1">+IF(AND(ISNUMBER(OFFSET('Sanitation Data'!$D$5,0,10*ROW('Sanitation Data'!D193))),'Data Summary'!CP199="Yes"),100-OFFSET('Sanitation Data'!$D$5,0,10*ROW('Sanitation Data'!D193)),NA())</f>
        <v>#N/A</v>
      </c>
      <c r="AB199" s="120" t="e">
        <f ca="1">+IF(AND(ISNUMBER(OFFSET('Sanitation Data'!$D$7,0,10*ROW('Sanitation Data'!D193))),'Data Summary'!CQ199="Yes"),OFFSET('Sanitation Data'!$D$7,0,10*ROW('Sanitation Data'!D193)),NA())</f>
        <v>#N/A</v>
      </c>
      <c r="AC199" s="120" t="e">
        <f ca="1">+IF(AND(ISNUMBER(OFFSET('Sanitation Data'!$D$11,0,10*ROW('Sanitation Data'!D193))),'Data Summary'!CR199="Yes"),OFFSET('Sanitation Data'!$D$11,0,10*ROW('Sanitation Data'!D193)),NA())</f>
        <v>#N/A</v>
      </c>
      <c r="AD199" s="120" t="e">
        <f ca="1">+IF(AND(ISNUMBER(OFFSET('Sanitation Data'!$D$12,0,10*ROW('Sanitation Data'!D193))),'Data Summary'!CS199="Yes"),OFFSET('Sanitation Data'!$D$12,0,10*ROW('Sanitation Data'!D193)),NA())</f>
        <v>#N/A</v>
      </c>
      <c r="AE199" s="120" t="e">
        <f ca="1">+IF(AND(ISNUMBER(OFFSET('Sanitation Data'!$D$13,0,10*ROW('Sanitation Data'!D193))),'Data Summary'!CT199="Yes"),OFFSET('Sanitation Data'!$D$13,0,10*ROW('Sanitation Data'!D193)),NA())</f>
        <v>#N/A</v>
      </c>
      <c r="AF199" s="120" t="e">
        <f ca="1">+IF(AND(ISNUMBER(OFFSET('Sanitation Data'!$E$5,0,10*ROW('Sanitation Data'!E193))),'Data Summary'!CU199="Yes"),100-OFFSET('Sanitation Data'!$E$5,0,10*ROW('Sanitation Data'!E193)),NA())</f>
        <v>#N/A</v>
      </c>
      <c r="AG199" s="120" t="e">
        <f ca="1">+IF(AND(ISNUMBER(OFFSET('Sanitation Data'!$E$7,0,10*ROW('Sanitation Data'!E193))),'Data Summary'!CV199="Yes"),OFFSET('Sanitation Data'!$E$7,0,10*ROW('Sanitation Data'!E193)),NA())</f>
        <v>#N/A</v>
      </c>
      <c r="AH199" s="120" t="e">
        <f ca="1">+IF(AND(ISNUMBER(OFFSET('Sanitation Data'!$E$11,0,10*ROW('Sanitation Data'!E193))),'Data Summary'!CW199="Yes"),OFFSET('Sanitation Data'!$E$11,0,10*ROW('Sanitation Data'!E193)),NA())</f>
        <v>#N/A</v>
      </c>
      <c r="AI199" s="120" t="e">
        <f ca="1">+IF(AND(ISNUMBER(OFFSET('Sanitation Data'!$E$12,0,10*ROW('Sanitation Data'!E193))),'Data Summary'!CX199="Yes"),OFFSET('Sanitation Data'!$E$12,0,10*ROW('Sanitation Data'!E193)),NA())</f>
        <v>#N/A</v>
      </c>
      <c r="AJ199" s="120" t="e">
        <f ca="1">+IF(AND(ISNUMBER(OFFSET('Sanitation Data'!$E$13,0,10*ROW('Sanitation Data'!E193))),'Data Summary'!CY199="Yes"),OFFSET('Sanitation Data'!$E$13,0,10*ROW('Sanitation Data'!E193)),NA())</f>
        <v>#N/A</v>
      </c>
      <c r="AK199" s="120" t="e">
        <f ca="1">+IF(AND(ISNUMBER(OFFSET('Sanitation Data'!$F$5,0,10*ROW('Sanitation Data'!F193))),'Data Summary'!CZ199="Yes"),100-OFFSET('Sanitation Data'!$F$5,0,10*ROW('Sanitation Data'!F193)),NA())</f>
        <v>#N/A</v>
      </c>
      <c r="AL199" s="120" t="e">
        <f ca="1">+IF(AND(ISNUMBER(OFFSET('Sanitation Data'!$F$7,0,10*ROW('Sanitation Data'!F193))),'Data Summary'!DA199="Yes"),OFFSET('Sanitation Data'!$F$7,0,10*ROW('Sanitation Data'!F193)),NA())</f>
        <v>#N/A</v>
      </c>
      <c r="AM199" s="120" t="e">
        <f ca="1">+IF(AND(ISNUMBER(OFFSET('Sanitation Data'!$F$11,0,10*ROW('Sanitation Data'!F193))),'Data Summary'!DB199="Yes"),OFFSET('Sanitation Data'!$F$11,0,10*ROW('Sanitation Data'!F193)),NA())</f>
        <v>#N/A</v>
      </c>
      <c r="AN199" s="120" t="e">
        <f ca="1">+IF(AND(ISNUMBER(OFFSET('Sanitation Data'!$F$12,0,10*ROW('Sanitation Data'!F193))),'Data Summary'!DC199="Yes"),OFFSET('Sanitation Data'!$F$12,0,10*ROW('Sanitation Data'!F193)),NA())</f>
        <v>#N/A</v>
      </c>
      <c r="AO199" s="120" t="e">
        <f ca="1">+IF(AND(ISNUMBER(OFFSET('Sanitation Data'!$F$13,0,10*ROW('Sanitation Data'!F193))),'Data Summary'!DD199="Yes"),OFFSET('Sanitation Data'!$F$13,0,10*ROW('Sanitation Data'!F193)),NA())</f>
        <v>#N/A</v>
      </c>
      <c r="AP199" s="120" t="e">
        <f ca="1">+IF(AND(ISNUMBER(OFFSET('Sanitation Data'!$G$5,0,10*ROW('Sanitation Data'!G193))),'Data Summary'!DE199="Yes"),100-OFFSET('Sanitation Data'!$G$5,0,10*ROW('Sanitation Data'!G193)),NA())</f>
        <v>#N/A</v>
      </c>
      <c r="AQ199" s="120" t="e">
        <f ca="1">+IF(AND(ISNUMBER(OFFSET('Sanitation Data'!$G$7,0,10*ROW('Sanitation Data'!G193))),'Data Summary'!DF199="Yes"),OFFSET('Sanitation Data'!$G$7,0,10*ROW('Sanitation Data'!G193)),NA())</f>
        <v>#N/A</v>
      </c>
      <c r="AR199" s="120" t="e">
        <f ca="1">+IF(AND(ISNUMBER(OFFSET('Sanitation Data'!$G$11,0,10*ROW('Sanitation Data'!G193))),'Data Summary'!DG199="Yes"),OFFSET('Sanitation Data'!$G$11,0,10*ROW('Sanitation Data'!G193)),NA())</f>
        <v>#N/A</v>
      </c>
      <c r="AS199" s="120" t="e">
        <f ca="1">+IF(AND(ISNUMBER(OFFSET('Sanitation Data'!$G$12,0,10*ROW('Sanitation Data'!G193))),'Data Summary'!DH199="Yes"),OFFSET('Sanitation Data'!$G$12,0,10*ROW('Sanitation Data'!G193)),NA())</f>
        <v>#N/A</v>
      </c>
      <c r="AT199" s="120" t="e">
        <f ca="1">+IF(AND(ISNUMBER(OFFSET('Sanitation Data'!$G$13,0,10*ROW('Sanitation Data'!G193))),'Data Summary'!DI199="Yes"),OFFSET('Sanitation Data'!$G$13,0,10*ROW('Sanitation Data'!G193)),NA())</f>
        <v>#N/A</v>
      </c>
      <c r="AU199" s="120" t="e">
        <f ca="1">+IF(AND(ISNUMBER(OFFSET('Sanitation Data'!$H$5,0,10*ROW('Sanitation Data'!H193))),'Data Summary'!DJ199="Yes"),100-OFFSET('Sanitation Data'!$H$5,0,10*ROW('Sanitation Data'!H193)),NA())</f>
        <v>#N/A</v>
      </c>
      <c r="AV199" s="120" t="e">
        <f ca="1">+IF(AND(ISNUMBER(OFFSET('Sanitation Data'!$H$7,0,10*ROW('Sanitation Data'!H193))),'Data Summary'!DK199="Yes"),OFFSET('Sanitation Data'!$H$7,0,10*ROW('Sanitation Data'!H193)),NA())</f>
        <v>#N/A</v>
      </c>
      <c r="AW199" s="120" t="e">
        <f ca="1">+IF(AND(ISNUMBER(OFFSET('Sanitation Data'!$H$11,0,10*ROW('Sanitation Data'!H193))),'Data Summary'!DL199="Yes"),OFFSET('Sanitation Data'!$H$11,0,10*ROW('Sanitation Data'!H193)),NA())</f>
        <v>#N/A</v>
      </c>
      <c r="AX199" s="120" t="e">
        <f ca="1">+IF(AND(ISNUMBER(OFFSET('Sanitation Data'!$H$12,0,10*ROW('Sanitation Data'!H193))),'Data Summary'!DM199="Yes"),OFFSET('Sanitation Data'!$H$12,0,10*ROW('Sanitation Data'!H193)),NA())</f>
        <v>#N/A</v>
      </c>
      <c r="AY199" s="120" t="e">
        <f ca="1">+IF(AND(ISNUMBER(OFFSET('Sanitation Data'!$H$13,0,10*ROW('Sanitation Data'!H193))),'Data Summary'!DN199="Yes"),OFFSET('Sanitation Data'!$H$13,0,10*ROW('Sanitation Data'!H193)),NA())</f>
        <v>#N/A</v>
      </c>
      <c r="AZ199" s="121" t="e">
        <f ca="1">+IF(AND(ISNUMBER(OFFSET('Hygiene Data'!$C$6,0,10*ROW('Hygiene Data'!C193))),'Data Summary'!DO199="Yes"),OFFSET('Hygiene Data'!$C$6,0,10*ROW('Hygiene Data'!C193)),NA())</f>
        <v>#N/A</v>
      </c>
      <c r="BA199" s="121" t="e">
        <f ca="1">+IF(AND(ISNUMBER(OFFSET('Hygiene Data'!$C$8,0,10*ROW('Hygiene Data'!C193))),'Data Summary'!DP199="Yes"),OFFSET('Hygiene Data'!$C$8,0,10*ROW('Hygiene Data'!C193)),NA())</f>
        <v>#N/A</v>
      </c>
      <c r="BB199" s="121" t="e">
        <f ca="1">+IF(AND(ISNUMBER(OFFSET('Hygiene Data'!$C$10,0,10*ROW('Hygiene Data'!C193))),'Data Summary'!DQ199="Yes"),OFFSET('Hygiene Data'!$C$10,0,10*ROW('Hygiene Data'!C193)),NA())</f>
        <v>#N/A</v>
      </c>
      <c r="BC199" s="121" t="e">
        <f ca="1">+IF(AND(ISNUMBER(OFFSET('Hygiene Data'!$D$6,0,10*ROW('Hygiene Data'!D193))),'Data Summary'!DR199="Yes"),OFFSET('Hygiene Data'!$D$6,0,10*ROW('Hygiene Data'!D193)),NA())</f>
        <v>#N/A</v>
      </c>
      <c r="BD199" s="121" t="e">
        <f ca="1">+IF(AND(ISNUMBER(OFFSET('Hygiene Data'!$D$8,0,10*ROW('Hygiene Data'!D193))),'Data Summary'!DS199="Yes"),OFFSET('Hygiene Data'!$D$8,0,10*ROW('Hygiene Data'!D193)),NA())</f>
        <v>#N/A</v>
      </c>
      <c r="BE199" s="121" t="e">
        <f ca="1">+IF(AND(ISNUMBER(OFFSET('Hygiene Data'!$D$10,0,10*ROW('Hygiene Data'!D193))),'Data Summary'!DT199="Yes"),OFFSET('Hygiene Data'!$D$10,0,10*ROW('Hygiene Data'!D193)),NA())</f>
        <v>#N/A</v>
      </c>
      <c r="BF199" s="121" t="e">
        <f ca="1">+IF(AND(ISNUMBER(OFFSET('Hygiene Data'!$E$6,0,10*ROW('Hygiene Data'!E193))),'Data Summary'!DU199="Yes"),OFFSET('Hygiene Data'!$E$6,0,10*ROW('Hygiene Data'!E193)),NA())</f>
        <v>#N/A</v>
      </c>
      <c r="BG199" s="121" t="e">
        <f ca="1">+IF(AND(ISNUMBER(OFFSET('Hygiene Data'!$E$8,0,10*ROW('Hygiene Data'!E193))),'Data Summary'!DV199="Yes"),OFFSET('Hygiene Data'!$E$8,0,10*ROW('Hygiene Data'!E193)),NA())</f>
        <v>#N/A</v>
      </c>
      <c r="BH199" s="121" t="e">
        <f ca="1">+IF(AND(ISNUMBER(OFFSET('Hygiene Data'!$E$10,0,10*ROW('Hygiene Data'!E193))),'Data Summary'!DW199="Yes"),OFFSET('Hygiene Data'!$E$10,0,10*ROW('Hygiene Data'!E193)),NA())</f>
        <v>#N/A</v>
      </c>
      <c r="BI199" s="121" t="e">
        <f ca="1">+IF(AND(ISNUMBER(OFFSET('Hygiene Data'!$F$6,0,10*ROW('Hygiene Data'!F193))),'Data Summary'!DX199="Yes"),OFFSET('Hygiene Data'!$F$6,0,10*ROW('Hygiene Data'!F193)),NA())</f>
        <v>#N/A</v>
      </c>
      <c r="BJ199" s="121" t="e">
        <f ca="1">+IF(AND(ISNUMBER(OFFSET('Hygiene Data'!$F$8,0,10*ROW('Hygiene Data'!F193))),'Data Summary'!DY199="Yes"),OFFSET('Hygiene Data'!$F$8,0,10*ROW('Hygiene Data'!F193)),NA())</f>
        <v>#N/A</v>
      </c>
      <c r="BK199" s="121" t="e">
        <f ca="1">+IF(AND(ISNUMBER(OFFSET('Hygiene Data'!$F$10,0,10*ROW('Hygiene Data'!F193))),'Data Summary'!DZ199="Yes"),OFFSET('Hygiene Data'!$F$10,0,10*ROW('Hygiene Data'!F193)),NA())</f>
        <v>#N/A</v>
      </c>
      <c r="BL199" s="121" t="e">
        <f ca="1">+IF(AND(ISNUMBER(OFFSET('Hygiene Data'!$G$6,0,10*ROW('Hygiene Data'!G193))),'Data Summary'!EA199="Yes"),OFFSET('Hygiene Data'!$G$6,0,10*ROW('Hygiene Data'!G193)),NA())</f>
        <v>#N/A</v>
      </c>
      <c r="BM199" s="121" t="e">
        <f ca="1">+IF(AND(ISNUMBER(OFFSET('Hygiene Data'!$G$8,0,10*ROW('Hygiene Data'!G193))),'Data Summary'!EB199="Yes"),OFFSET('Hygiene Data'!$G$8,0,10*ROW('Hygiene Data'!G193)),NA())</f>
        <v>#N/A</v>
      </c>
      <c r="BN199" s="121" t="e">
        <f ca="1">+IF(AND(ISNUMBER(OFFSET('Hygiene Data'!$G$10,0,10*ROW('Hygiene Data'!G193))),'Data Summary'!EC199="Yes"),OFFSET('Hygiene Data'!$G$10,0,10*ROW('Hygiene Data'!G193)),NA())</f>
        <v>#N/A</v>
      </c>
      <c r="BO199" s="121" t="e">
        <f ca="1">+IF(AND(ISNUMBER(OFFSET('Hygiene Data'!$H$6,0,10*ROW('Hygiene Data'!H193))),'Data Summary'!ED199="Yes"),OFFSET('Hygiene Data'!$H$6,0,10*ROW('Hygiene Data'!H193)),NA())</f>
        <v>#N/A</v>
      </c>
      <c r="BP199" s="121" t="e">
        <f ca="1">+IF(AND(ISNUMBER(OFFSET('Hygiene Data'!$H$8,0,10*ROW('Hygiene Data'!H193))),'Data Summary'!EE199="Yes"),OFFSET('Hygiene Data'!$H$8,0,10*ROW('Hygiene Data'!H193)),NA())</f>
        <v>#N/A</v>
      </c>
      <c r="BQ199" s="121" t="e">
        <f ca="1">+IF(AND(ISNUMBER(OFFSET('Hygiene Data'!$H$10,0,10*ROW('Hygiene Data'!H193))),'Data Summary'!EF199="Yes"),OFFSET('Hygiene Data'!$H$10,0,10*ROW('Hygiene Data'!H193)),NA())</f>
        <v>#N/A</v>
      </c>
    </row>
    <row r="200" spans="1:69" x14ac:dyDescent="0.2">
      <c r="A200" s="44" t="e">
        <f ca="1">+IF(OFFSET('Water Data'!$B$1,0,10*ROW('Water Data'!B194))="",NA(),OFFSET('Water Data'!$B$1,0,10*ROW('Water Data'!B194)))</f>
        <v>#N/A</v>
      </c>
      <c r="B200" s="44" t="e">
        <f ca="1">+IF(OFFSET('Water Data'!$A$3,0,10*ROW('Water Data'!A197))="",NA(),OFFSET('Water Data'!$A$3,0,10*ROW('Water Data'!A197)))</f>
        <v>#N/A</v>
      </c>
      <c r="C200" s="44" t="e">
        <f ca="1">+IF(OFFSET('Water Data'!$C$3,0,10*ROW('Water Data'!C197))="",NA(),OFFSET('Water Data'!$C$3,0,10*ROW('Water Data'!C197)))</f>
        <v>#N/A</v>
      </c>
      <c r="D200" s="119" t="e">
        <f ca="1">+IF(AND(ISNUMBER(OFFSET('Water Data'!$C$5,0,10*ROW('Water Data'!C194))),'Data Summary'!BS200="Yes"),100-OFFSET('Water Data'!$C$5,0,10*ROW('Water Data'!C194)),NA())</f>
        <v>#N/A</v>
      </c>
      <c r="E200" s="119" t="e">
        <f ca="1">+IF(AND(ISNUMBER(OFFSET('Water Data'!$C$7,0,10*ROW('Water Data'!C194))),'Data Summary'!BT200="Yes"),OFFSET('Water Data'!$C$7,0,10*ROW('Water Data'!C194)),NA())</f>
        <v>#N/A</v>
      </c>
      <c r="F200" s="119" t="e">
        <f ca="1">+IF(AND(ISNUMBER(OFFSET('Water Data'!$C$10,0,10*ROW('Water Data'!C194))),'Data Summary'!BU200="Yes"),OFFSET('Water Data'!$C$10,0,10*ROW('Water Data'!C194)),NA())</f>
        <v>#N/A</v>
      </c>
      <c r="G200" s="119" t="e">
        <f ca="1">+IF(AND(ISNUMBER(OFFSET('Water Data'!$D$5,0,10*ROW('Water Data'!D194))),'Data Summary'!BV200="Yes"),100-OFFSET('Water Data'!$D$5,0,10*ROW('Water Data'!D194)),NA())</f>
        <v>#N/A</v>
      </c>
      <c r="H200" s="119" t="e">
        <f ca="1">+IF(AND(ISNUMBER(OFFSET('Water Data'!$D$7,0,10*ROW('Water Data'!D194))),'Data Summary'!BW200="Yes"),OFFSET('Water Data'!$D$7,0,10*ROW('Water Data'!D194)),NA())</f>
        <v>#N/A</v>
      </c>
      <c r="I200" s="119" t="e">
        <f ca="1">+IF(AND(ISNUMBER(OFFSET('Water Data'!$D$10,0,10*ROW('Water Data'!D194))),'Data Summary'!BX200="Yes"),OFFSET('Water Data'!$D$10,0,10*ROW('Water Data'!D194)),NA())</f>
        <v>#N/A</v>
      </c>
      <c r="J200" s="119" t="e">
        <f ca="1">+IF(AND(ISNUMBER(OFFSET('Water Data'!$E$5,0,10*ROW('Water Data'!E194))),'Data Summary'!BY200="Yes"),100-OFFSET('Water Data'!$E$5,0,10*ROW('Water Data'!E194)),NA())</f>
        <v>#N/A</v>
      </c>
      <c r="K200" s="119" t="e">
        <f ca="1">+IF(AND(ISNUMBER(OFFSET('Water Data'!$E$7,0,10*ROW('Water Data'!E194))),'Data Summary'!BZ200="Yes"),OFFSET('Water Data'!$E$7,0,10*ROW('Water Data'!E194)),NA())</f>
        <v>#N/A</v>
      </c>
      <c r="L200" s="119" t="e">
        <f ca="1">+IF(AND(ISNUMBER(OFFSET('Water Data'!$E$10,0,10*ROW('Water Data'!E194))),'Data Summary'!CA200="Yes"),OFFSET('Water Data'!$E$10,0,10*ROW('Water Data'!E194)),NA())</f>
        <v>#N/A</v>
      </c>
      <c r="M200" s="119" t="e">
        <f ca="1">+IF(AND(ISNUMBER(OFFSET('Water Data'!$F$5,0,10*ROW('Water Data'!F194))),'Data Summary'!CB200="Yes"),100-OFFSET('Water Data'!$F$5,0,10*ROW('Water Data'!F194)),NA())</f>
        <v>#N/A</v>
      </c>
      <c r="N200" s="119" t="e">
        <f ca="1">+IF(AND(ISNUMBER(OFFSET('Water Data'!$F$7,0,10*ROW('Water Data'!F194))),'Data Summary'!CC200="Yes"),OFFSET('Water Data'!$F$7,0,10*ROW('Water Data'!F194)),NA())</f>
        <v>#N/A</v>
      </c>
      <c r="O200" s="119" t="e">
        <f ca="1">+IF(AND(ISNUMBER(OFFSET('Water Data'!$F$10,0,10*ROW('Water Data'!F194))),'Data Summary'!CD200="Yes"),OFFSET('Water Data'!$F$10,0,10*ROW('Water Data'!F194)),NA())</f>
        <v>#N/A</v>
      </c>
      <c r="P200" s="119" t="e">
        <f ca="1">+IF(AND(ISNUMBER(OFFSET('Water Data'!$G$5,0,10*ROW('Water Data'!G194))),'Data Summary'!CE200="Yes"),100-OFFSET('Water Data'!$G$5,0,10*ROW('Water Data'!G194)),NA())</f>
        <v>#N/A</v>
      </c>
      <c r="Q200" s="119" t="e">
        <f ca="1">+IF(AND(ISNUMBER(OFFSET('Water Data'!$G$7,0,10*ROW('Water Data'!G194))),'Data Summary'!CF200="Yes"),OFFSET('Water Data'!$G$7,0,10*ROW('Water Data'!G194)),NA())</f>
        <v>#N/A</v>
      </c>
      <c r="R200" s="119" t="e">
        <f ca="1">+IF(AND(ISNUMBER(OFFSET('Water Data'!$G$10,0,10*ROW('Water Data'!G194))),'Data Summary'!CG200="Yes"),OFFSET('Water Data'!$G$10,0,10*ROW('Water Data'!G194)),NA())</f>
        <v>#N/A</v>
      </c>
      <c r="S200" s="119" t="e">
        <f ca="1">+IF(AND(ISNUMBER(OFFSET('Water Data'!$H$5,0,10*ROW('Water Data'!H194))),'Data Summary'!CH200="Yes"),100-OFFSET('Water Data'!$H$5,0,10*ROW('Water Data'!H194)),NA())</f>
        <v>#N/A</v>
      </c>
      <c r="T200" s="119" t="e">
        <f ca="1">+IF(AND(ISNUMBER(OFFSET('Water Data'!$H$7,0,10*ROW('Water Data'!H194))),'Data Summary'!CI200="Yes"),OFFSET('Water Data'!$H$7,0,10*ROW('Water Data'!H194)),NA())</f>
        <v>#N/A</v>
      </c>
      <c r="U200" s="119" t="e">
        <f ca="1">+IF(AND(ISNUMBER(OFFSET('Water Data'!$H$10,0,10*ROW('Water Data'!H194))),'Data Summary'!CJ200="Yes"),OFFSET('Water Data'!$H$10,0,10*ROW('Water Data'!H194)),NA())</f>
        <v>#N/A</v>
      </c>
      <c r="V200" s="120" t="e">
        <f ca="1">+IF(AND(ISNUMBER(OFFSET('Sanitation Data'!$C$5,0,10*ROW('Sanitation Data'!C194))),'Data Summary'!CK200="Yes"),100-OFFSET('Sanitation Data'!$C$5,0,10*ROW('Sanitation Data'!C194)),NA())</f>
        <v>#N/A</v>
      </c>
      <c r="W200" s="120" t="e">
        <f ca="1">+IF(AND(ISNUMBER(OFFSET('Sanitation Data'!$C$7,0,10*ROW('Sanitation Data'!C194))),'Data Summary'!CL200="Yes"),OFFSET('Sanitation Data'!$C$7,0,10*ROW('Sanitation Data'!C194)),NA())</f>
        <v>#N/A</v>
      </c>
      <c r="X200" s="120" t="e">
        <f ca="1">+IF(AND(ISNUMBER(OFFSET('Sanitation Data'!$C$11,0,10*ROW('Sanitation Data'!C194))),'Data Summary'!CM200="Yes"),OFFSET('Sanitation Data'!$C$11,0,10*ROW('Sanitation Data'!C194)),NA())</f>
        <v>#N/A</v>
      </c>
      <c r="Y200" s="120" t="e">
        <f ca="1">+IF(AND(ISNUMBER(OFFSET('Sanitation Data'!$C$12,0,10*ROW('Sanitation Data'!C194))),'Data Summary'!CN200="Yes"),OFFSET('Sanitation Data'!$C$12,0,10*ROW('Sanitation Data'!C194)),NA())</f>
        <v>#N/A</v>
      </c>
      <c r="Z200" s="120" t="e">
        <f ca="1">+IF(AND(ISNUMBER(OFFSET('Sanitation Data'!$C$13,0,10*ROW('Sanitation Data'!C194))),'Data Summary'!CO200="Yes"),OFFSET('Sanitation Data'!$C$13,0,10*ROW('Sanitation Data'!C194)),NA())</f>
        <v>#N/A</v>
      </c>
      <c r="AA200" s="120" t="e">
        <f ca="1">+IF(AND(ISNUMBER(OFFSET('Sanitation Data'!$D$5,0,10*ROW('Sanitation Data'!D194))),'Data Summary'!CP200="Yes"),100-OFFSET('Sanitation Data'!$D$5,0,10*ROW('Sanitation Data'!D194)),NA())</f>
        <v>#N/A</v>
      </c>
      <c r="AB200" s="120" t="e">
        <f ca="1">+IF(AND(ISNUMBER(OFFSET('Sanitation Data'!$D$7,0,10*ROW('Sanitation Data'!D194))),'Data Summary'!CQ200="Yes"),OFFSET('Sanitation Data'!$D$7,0,10*ROW('Sanitation Data'!D194)),NA())</f>
        <v>#N/A</v>
      </c>
      <c r="AC200" s="120" t="e">
        <f ca="1">+IF(AND(ISNUMBER(OFFSET('Sanitation Data'!$D$11,0,10*ROW('Sanitation Data'!D194))),'Data Summary'!CR200="Yes"),OFFSET('Sanitation Data'!$D$11,0,10*ROW('Sanitation Data'!D194)),NA())</f>
        <v>#N/A</v>
      </c>
      <c r="AD200" s="120" t="e">
        <f ca="1">+IF(AND(ISNUMBER(OFFSET('Sanitation Data'!$D$12,0,10*ROW('Sanitation Data'!D194))),'Data Summary'!CS200="Yes"),OFFSET('Sanitation Data'!$D$12,0,10*ROW('Sanitation Data'!D194)),NA())</f>
        <v>#N/A</v>
      </c>
      <c r="AE200" s="120" t="e">
        <f ca="1">+IF(AND(ISNUMBER(OFFSET('Sanitation Data'!$D$13,0,10*ROW('Sanitation Data'!D194))),'Data Summary'!CT200="Yes"),OFFSET('Sanitation Data'!$D$13,0,10*ROW('Sanitation Data'!D194)),NA())</f>
        <v>#N/A</v>
      </c>
      <c r="AF200" s="120" t="e">
        <f ca="1">+IF(AND(ISNUMBER(OFFSET('Sanitation Data'!$E$5,0,10*ROW('Sanitation Data'!E194))),'Data Summary'!CU200="Yes"),100-OFFSET('Sanitation Data'!$E$5,0,10*ROW('Sanitation Data'!E194)),NA())</f>
        <v>#N/A</v>
      </c>
      <c r="AG200" s="120" t="e">
        <f ca="1">+IF(AND(ISNUMBER(OFFSET('Sanitation Data'!$E$7,0,10*ROW('Sanitation Data'!E194))),'Data Summary'!CV200="Yes"),OFFSET('Sanitation Data'!$E$7,0,10*ROW('Sanitation Data'!E194)),NA())</f>
        <v>#N/A</v>
      </c>
      <c r="AH200" s="120" t="e">
        <f ca="1">+IF(AND(ISNUMBER(OFFSET('Sanitation Data'!$E$11,0,10*ROW('Sanitation Data'!E194))),'Data Summary'!CW200="Yes"),OFFSET('Sanitation Data'!$E$11,0,10*ROW('Sanitation Data'!E194)),NA())</f>
        <v>#N/A</v>
      </c>
      <c r="AI200" s="120" t="e">
        <f ca="1">+IF(AND(ISNUMBER(OFFSET('Sanitation Data'!$E$12,0,10*ROW('Sanitation Data'!E194))),'Data Summary'!CX200="Yes"),OFFSET('Sanitation Data'!$E$12,0,10*ROW('Sanitation Data'!E194)),NA())</f>
        <v>#N/A</v>
      </c>
      <c r="AJ200" s="120" t="e">
        <f ca="1">+IF(AND(ISNUMBER(OFFSET('Sanitation Data'!$E$13,0,10*ROW('Sanitation Data'!E194))),'Data Summary'!CY200="Yes"),OFFSET('Sanitation Data'!$E$13,0,10*ROW('Sanitation Data'!E194)),NA())</f>
        <v>#N/A</v>
      </c>
      <c r="AK200" s="120" t="e">
        <f ca="1">+IF(AND(ISNUMBER(OFFSET('Sanitation Data'!$F$5,0,10*ROW('Sanitation Data'!F194))),'Data Summary'!CZ200="Yes"),100-OFFSET('Sanitation Data'!$F$5,0,10*ROW('Sanitation Data'!F194)),NA())</f>
        <v>#N/A</v>
      </c>
      <c r="AL200" s="120" t="e">
        <f ca="1">+IF(AND(ISNUMBER(OFFSET('Sanitation Data'!$F$7,0,10*ROW('Sanitation Data'!F194))),'Data Summary'!DA200="Yes"),OFFSET('Sanitation Data'!$F$7,0,10*ROW('Sanitation Data'!F194)),NA())</f>
        <v>#N/A</v>
      </c>
      <c r="AM200" s="120" t="e">
        <f ca="1">+IF(AND(ISNUMBER(OFFSET('Sanitation Data'!$F$11,0,10*ROW('Sanitation Data'!F194))),'Data Summary'!DB200="Yes"),OFFSET('Sanitation Data'!$F$11,0,10*ROW('Sanitation Data'!F194)),NA())</f>
        <v>#N/A</v>
      </c>
      <c r="AN200" s="120" t="e">
        <f ca="1">+IF(AND(ISNUMBER(OFFSET('Sanitation Data'!$F$12,0,10*ROW('Sanitation Data'!F194))),'Data Summary'!DC200="Yes"),OFFSET('Sanitation Data'!$F$12,0,10*ROW('Sanitation Data'!F194)),NA())</f>
        <v>#N/A</v>
      </c>
      <c r="AO200" s="120" t="e">
        <f ca="1">+IF(AND(ISNUMBER(OFFSET('Sanitation Data'!$F$13,0,10*ROW('Sanitation Data'!F194))),'Data Summary'!DD200="Yes"),OFFSET('Sanitation Data'!$F$13,0,10*ROW('Sanitation Data'!F194)),NA())</f>
        <v>#N/A</v>
      </c>
      <c r="AP200" s="120" t="e">
        <f ca="1">+IF(AND(ISNUMBER(OFFSET('Sanitation Data'!$G$5,0,10*ROW('Sanitation Data'!G194))),'Data Summary'!DE200="Yes"),100-OFFSET('Sanitation Data'!$G$5,0,10*ROW('Sanitation Data'!G194)),NA())</f>
        <v>#N/A</v>
      </c>
      <c r="AQ200" s="120" t="e">
        <f ca="1">+IF(AND(ISNUMBER(OFFSET('Sanitation Data'!$G$7,0,10*ROW('Sanitation Data'!G194))),'Data Summary'!DF200="Yes"),OFFSET('Sanitation Data'!$G$7,0,10*ROW('Sanitation Data'!G194)),NA())</f>
        <v>#N/A</v>
      </c>
      <c r="AR200" s="120" t="e">
        <f ca="1">+IF(AND(ISNUMBER(OFFSET('Sanitation Data'!$G$11,0,10*ROW('Sanitation Data'!G194))),'Data Summary'!DG200="Yes"),OFFSET('Sanitation Data'!$G$11,0,10*ROW('Sanitation Data'!G194)),NA())</f>
        <v>#N/A</v>
      </c>
      <c r="AS200" s="120" t="e">
        <f ca="1">+IF(AND(ISNUMBER(OFFSET('Sanitation Data'!$G$12,0,10*ROW('Sanitation Data'!G194))),'Data Summary'!DH200="Yes"),OFFSET('Sanitation Data'!$G$12,0,10*ROW('Sanitation Data'!G194)),NA())</f>
        <v>#N/A</v>
      </c>
      <c r="AT200" s="120" t="e">
        <f ca="1">+IF(AND(ISNUMBER(OFFSET('Sanitation Data'!$G$13,0,10*ROW('Sanitation Data'!G194))),'Data Summary'!DI200="Yes"),OFFSET('Sanitation Data'!$G$13,0,10*ROW('Sanitation Data'!G194)),NA())</f>
        <v>#N/A</v>
      </c>
      <c r="AU200" s="120" t="e">
        <f ca="1">+IF(AND(ISNUMBER(OFFSET('Sanitation Data'!$H$5,0,10*ROW('Sanitation Data'!H194))),'Data Summary'!DJ200="Yes"),100-OFFSET('Sanitation Data'!$H$5,0,10*ROW('Sanitation Data'!H194)),NA())</f>
        <v>#N/A</v>
      </c>
      <c r="AV200" s="120" t="e">
        <f ca="1">+IF(AND(ISNUMBER(OFFSET('Sanitation Data'!$H$7,0,10*ROW('Sanitation Data'!H194))),'Data Summary'!DK200="Yes"),OFFSET('Sanitation Data'!$H$7,0,10*ROW('Sanitation Data'!H194)),NA())</f>
        <v>#N/A</v>
      </c>
      <c r="AW200" s="120" t="e">
        <f ca="1">+IF(AND(ISNUMBER(OFFSET('Sanitation Data'!$H$11,0,10*ROW('Sanitation Data'!H194))),'Data Summary'!DL200="Yes"),OFFSET('Sanitation Data'!$H$11,0,10*ROW('Sanitation Data'!H194)),NA())</f>
        <v>#N/A</v>
      </c>
      <c r="AX200" s="120" t="e">
        <f ca="1">+IF(AND(ISNUMBER(OFFSET('Sanitation Data'!$H$12,0,10*ROW('Sanitation Data'!H194))),'Data Summary'!DM200="Yes"),OFFSET('Sanitation Data'!$H$12,0,10*ROW('Sanitation Data'!H194)),NA())</f>
        <v>#N/A</v>
      </c>
      <c r="AY200" s="120" t="e">
        <f ca="1">+IF(AND(ISNUMBER(OFFSET('Sanitation Data'!$H$13,0,10*ROW('Sanitation Data'!H194))),'Data Summary'!DN200="Yes"),OFFSET('Sanitation Data'!$H$13,0,10*ROW('Sanitation Data'!H194)),NA())</f>
        <v>#N/A</v>
      </c>
      <c r="AZ200" s="121" t="e">
        <f ca="1">+IF(AND(ISNUMBER(OFFSET('Hygiene Data'!$C$6,0,10*ROW('Hygiene Data'!C194))),'Data Summary'!DO200="Yes"),OFFSET('Hygiene Data'!$C$6,0,10*ROW('Hygiene Data'!C194)),NA())</f>
        <v>#N/A</v>
      </c>
      <c r="BA200" s="121" t="e">
        <f ca="1">+IF(AND(ISNUMBER(OFFSET('Hygiene Data'!$C$8,0,10*ROW('Hygiene Data'!C194))),'Data Summary'!DP200="Yes"),OFFSET('Hygiene Data'!$C$8,0,10*ROW('Hygiene Data'!C194)),NA())</f>
        <v>#N/A</v>
      </c>
      <c r="BB200" s="121" t="e">
        <f ca="1">+IF(AND(ISNUMBER(OFFSET('Hygiene Data'!$C$10,0,10*ROW('Hygiene Data'!C194))),'Data Summary'!DQ200="Yes"),OFFSET('Hygiene Data'!$C$10,0,10*ROW('Hygiene Data'!C194)),NA())</f>
        <v>#N/A</v>
      </c>
      <c r="BC200" s="121" t="e">
        <f ca="1">+IF(AND(ISNUMBER(OFFSET('Hygiene Data'!$D$6,0,10*ROW('Hygiene Data'!D194))),'Data Summary'!DR200="Yes"),OFFSET('Hygiene Data'!$D$6,0,10*ROW('Hygiene Data'!D194)),NA())</f>
        <v>#N/A</v>
      </c>
      <c r="BD200" s="121" t="e">
        <f ca="1">+IF(AND(ISNUMBER(OFFSET('Hygiene Data'!$D$8,0,10*ROW('Hygiene Data'!D194))),'Data Summary'!DS200="Yes"),OFFSET('Hygiene Data'!$D$8,0,10*ROW('Hygiene Data'!D194)),NA())</f>
        <v>#N/A</v>
      </c>
      <c r="BE200" s="121" t="e">
        <f ca="1">+IF(AND(ISNUMBER(OFFSET('Hygiene Data'!$D$10,0,10*ROW('Hygiene Data'!D194))),'Data Summary'!DT200="Yes"),OFFSET('Hygiene Data'!$D$10,0,10*ROW('Hygiene Data'!D194)),NA())</f>
        <v>#N/A</v>
      </c>
      <c r="BF200" s="121" t="e">
        <f ca="1">+IF(AND(ISNUMBER(OFFSET('Hygiene Data'!$E$6,0,10*ROW('Hygiene Data'!E194))),'Data Summary'!DU200="Yes"),OFFSET('Hygiene Data'!$E$6,0,10*ROW('Hygiene Data'!E194)),NA())</f>
        <v>#N/A</v>
      </c>
      <c r="BG200" s="121" t="e">
        <f ca="1">+IF(AND(ISNUMBER(OFFSET('Hygiene Data'!$E$8,0,10*ROW('Hygiene Data'!E194))),'Data Summary'!DV200="Yes"),OFFSET('Hygiene Data'!$E$8,0,10*ROW('Hygiene Data'!E194)),NA())</f>
        <v>#N/A</v>
      </c>
      <c r="BH200" s="121" t="e">
        <f ca="1">+IF(AND(ISNUMBER(OFFSET('Hygiene Data'!$E$10,0,10*ROW('Hygiene Data'!E194))),'Data Summary'!DW200="Yes"),OFFSET('Hygiene Data'!$E$10,0,10*ROW('Hygiene Data'!E194)),NA())</f>
        <v>#N/A</v>
      </c>
      <c r="BI200" s="121" t="e">
        <f ca="1">+IF(AND(ISNUMBER(OFFSET('Hygiene Data'!$F$6,0,10*ROW('Hygiene Data'!F194))),'Data Summary'!DX200="Yes"),OFFSET('Hygiene Data'!$F$6,0,10*ROW('Hygiene Data'!F194)),NA())</f>
        <v>#N/A</v>
      </c>
      <c r="BJ200" s="121" t="e">
        <f ca="1">+IF(AND(ISNUMBER(OFFSET('Hygiene Data'!$F$8,0,10*ROW('Hygiene Data'!F194))),'Data Summary'!DY200="Yes"),OFFSET('Hygiene Data'!$F$8,0,10*ROW('Hygiene Data'!F194)),NA())</f>
        <v>#N/A</v>
      </c>
      <c r="BK200" s="121" t="e">
        <f ca="1">+IF(AND(ISNUMBER(OFFSET('Hygiene Data'!$F$10,0,10*ROW('Hygiene Data'!F194))),'Data Summary'!DZ200="Yes"),OFFSET('Hygiene Data'!$F$10,0,10*ROW('Hygiene Data'!F194)),NA())</f>
        <v>#N/A</v>
      </c>
      <c r="BL200" s="121" t="e">
        <f ca="1">+IF(AND(ISNUMBER(OFFSET('Hygiene Data'!$G$6,0,10*ROW('Hygiene Data'!G194))),'Data Summary'!EA200="Yes"),OFFSET('Hygiene Data'!$G$6,0,10*ROW('Hygiene Data'!G194)),NA())</f>
        <v>#N/A</v>
      </c>
      <c r="BM200" s="121" t="e">
        <f ca="1">+IF(AND(ISNUMBER(OFFSET('Hygiene Data'!$G$8,0,10*ROW('Hygiene Data'!G194))),'Data Summary'!EB200="Yes"),OFFSET('Hygiene Data'!$G$8,0,10*ROW('Hygiene Data'!G194)),NA())</f>
        <v>#N/A</v>
      </c>
      <c r="BN200" s="121" t="e">
        <f ca="1">+IF(AND(ISNUMBER(OFFSET('Hygiene Data'!$G$10,0,10*ROW('Hygiene Data'!G194))),'Data Summary'!EC200="Yes"),OFFSET('Hygiene Data'!$G$10,0,10*ROW('Hygiene Data'!G194)),NA())</f>
        <v>#N/A</v>
      </c>
      <c r="BO200" s="121" t="e">
        <f ca="1">+IF(AND(ISNUMBER(OFFSET('Hygiene Data'!$H$6,0,10*ROW('Hygiene Data'!H194))),'Data Summary'!ED200="Yes"),OFFSET('Hygiene Data'!$H$6,0,10*ROW('Hygiene Data'!H194)),NA())</f>
        <v>#N/A</v>
      </c>
      <c r="BP200" s="121" t="e">
        <f ca="1">+IF(AND(ISNUMBER(OFFSET('Hygiene Data'!$H$8,0,10*ROW('Hygiene Data'!H194))),'Data Summary'!EE200="Yes"),OFFSET('Hygiene Data'!$H$8,0,10*ROW('Hygiene Data'!H194)),NA())</f>
        <v>#N/A</v>
      </c>
      <c r="BQ200" s="121" t="e">
        <f ca="1">+IF(AND(ISNUMBER(OFFSET('Hygiene Data'!$H$10,0,10*ROW('Hygiene Data'!H194))),'Data Summary'!EF200="Yes"),OFFSET('Hygiene Data'!$H$10,0,10*ROW('Hygiene Data'!H194)),NA())</f>
        <v>#N/A</v>
      </c>
    </row>
    <row r="201" spans="1:69" x14ac:dyDescent="0.2">
      <c r="A201" s="44" t="e">
        <f ca="1">+IF(OFFSET('Water Data'!$B$1,0,10*ROW('Water Data'!B195))="",NA(),OFFSET('Water Data'!$B$1,0,10*ROW('Water Data'!B195)))</f>
        <v>#N/A</v>
      </c>
      <c r="B201" s="44" t="e">
        <f ca="1">+IF(OFFSET('Water Data'!$A$3,0,10*ROW('Water Data'!A198))="",NA(),OFFSET('Water Data'!$A$3,0,10*ROW('Water Data'!A198)))</f>
        <v>#N/A</v>
      </c>
      <c r="C201" s="44" t="e">
        <f ca="1">+IF(OFFSET('Water Data'!$C$3,0,10*ROW('Water Data'!C198))="",NA(),OFFSET('Water Data'!$C$3,0,10*ROW('Water Data'!C198)))</f>
        <v>#N/A</v>
      </c>
      <c r="D201" s="119" t="e">
        <f ca="1">+IF(AND(ISNUMBER(OFFSET('Water Data'!$C$5,0,10*ROW('Water Data'!C195))),'Data Summary'!BS201="Yes"),100-OFFSET('Water Data'!$C$5,0,10*ROW('Water Data'!C195)),NA())</f>
        <v>#N/A</v>
      </c>
      <c r="E201" s="119" t="e">
        <f ca="1">+IF(AND(ISNUMBER(OFFSET('Water Data'!$C$7,0,10*ROW('Water Data'!C195))),'Data Summary'!BT201="Yes"),OFFSET('Water Data'!$C$7,0,10*ROW('Water Data'!C195)),NA())</f>
        <v>#N/A</v>
      </c>
      <c r="F201" s="119" t="e">
        <f ca="1">+IF(AND(ISNUMBER(OFFSET('Water Data'!$C$10,0,10*ROW('Water Data'!C195))),'Data Summary'!BU201="Yes"),OFFSET('Water Data'!$C$10,0,10*ROW('Water Data'!C195)),NA())</f>
        <v>#N/A</v>
      </c>
      <c r="G201" s="119" t="e">
        <f ca="1">+IF(AND(ISNUMBER(OFFSET('Water Data'!$D$5,0,10*ROW('Water Data'!D195))),'Data Summary'!BV201="Yes"),100-OFFSET('Water Data'!$D$5,0,10*ROW('Water Data'!D195)),NA())</f>
        <v>#N/A</v>
      </c>
      <c r="H201" s="119" t="e">
        <f ca="1">+IF(AND(ISNUMBER(OFFSET('Water Data'!$D$7,0,10*ROW('Water Data'!D195))),'Data Summary'!BW201="Yes"),OFFSET('Water Data'!$D$7,0,10*ROW('Water Data'!D195)),NA())</f>
        <v>#N/A</v>
      </c>
      <c r="I201" s="119" t="e">
        <f ca="1">+IF(AND(ISNUMBER(OFFSET('Water Data'!$D$10,0,10*ROW('Water Data'!D195))),'Data Summary'!BX201="Yes"),OFFSET('Water Data'!$D$10,0,10*ROW('Water Data'!D195)),NA())</f>
        <v>#N/A</v>
      </c>
      <c r="J201" s="119" t="e">
        <f ca="1">+IF(AND(ISNUMBER(OFFSET('Water Data'!$E$5,0,10*ROW('Water Data'!E195))),'Data Summary'!BY201="Yes"),100-OFFSET('Water Data'!$E$5,0,10*ROW('Water Data'!E195)),NA())</f>
        <v>#N/A</v>
      </c>
      <c r="K201" s="119" t="e">
        <f ca="1">+IF(AND(ISNUMBER(OFFSET('Water Data'!$E$7,0,10*ROW('Water Data'!E195))),'Data Summary'!BZ201="Yes"),OFFSET('Water Data'!$E$7,0,10*ROW('Water Data'!E195)),NA())</f>
        <v>#N/A</v>
      </c>
      <c r="L201" s="119" t="e">
        <f ca="1">+IF(AND(ISNUMBER(OFFSET('Water Data'!$E$10,0,10*ROW('Water Data'!E195))),'Data Summary'!CA201="Yes"),OFFSET('Water Data'!$E$10,0,10*ROW('Water Data'!E195)),NA())</f>
        <v>#N/A</v>
      </c>
      <c r="M201" s="119" t="e">
        <f ca="1">+IF(AND(ISNUMBER(OFFSET('Water Data'!$F$5,0,10*ROW('Water Data'!F195))),'Data Summary'!CB201="Yes"),100-OFFSET('Water Data'!$F$5,0,10*ROW('Water Data'!F195)),NA())</f>
        <v>#N/A</v>
      </c>
      <c r="N201" s="119" t="e">
        <f ca="1">+IF(AND(ISNUMBER(OFFSET('Water Data'!$F$7,0,10*ROW('Water Data'!F195))),'Data Summary'!CC201="Yes"),OFFSET('Water Data'!$F$7,0,10*ROW('Water Data'!F195)),NA())</f>
        <v>#N/A</v>
      </c>
      <c r="O201" s="119" t="e">
        <f ca="1">+IF(AND(ISNUMBER(OFFSET('Water Data'!$F$10,0,10*ROW('Water Data'!F195))),'Data Summary'!CD201="Yes"),OFFSET('Water Data'!$F$10,0,10*ROW('Water Data'!F195)),NA())</f>
        <v>#N/A</v>
      </c>
      <c r="P201" s="119" t="e">
        <f ca="1">+IF(AND(ISNUMBER(OFFSET('Water Data'!$G$5,0,10*ROW('Water Data'!G195))),'Data Summary'!CE201="Yes"),100-OFFSET('Water Data'!$G$5,0,10*ROW('Water Data'!G195)),NA())</f>
        <v>#N/A</v>
      </c>
      <c r="Q201" s="119" t="e">
        <f ca="1">+IF(AND(ISNUMBER(OFFSET('Water Data'!$G$7,0,10*ROW('Water Data'!G195))),'Data Summary'!CF201="Yes"),OFFSET('Water Data'!$G$7,0,10*ROW('Water Data'!G195)),NA())</f>
        <v>#N/A</v>
      </c>
      <c r="R201" s="119" t="e">
        <f ca="1">+IF(AND(ISNUMBER(OFFSET('Water Data'!$G$10,0,10*ROW('Water Data'!G195))),'Data Summary'!CG201="Yes"),OFFSET('Water Data'!$G$10,0,10*ROW('Water Data'!G195)),NA())</f>
        <v>#N/A</v>
      </c>
      <c r="S201" s="119" t="e">
        <f ca="1">+IF(AND(ISNUMBER(OFFSET('Water Data'!$H$5,0,10*ROW('Water Data'!H195))),'Data Summary'!CH201="Yes"),100-OFFSET('Water Data'!$H$5,0,10*ROW('Water Data'!H195)),NA())</f>
        <v>#N/A</v>
      </c>
      <c r="T201" s="119" t="e">
        <f ca="1">+IF(AND(ISNUMBER(OFFSET('Water Data'!$H$7,0,10*ROW('Water Data'!H195))),'Data Summary'!CI201="Yes"),OFFSET('Water Data'!$H$7,0,10*ROW('Water Data'!H195)),NA())</f>
        <v>#N/A</v>
      </c>
      <c r="U201" s="119" t="e">
        <f ca="1">+IF(AND(ISNUMBER(OFFSET('Water Data'!$H$10,0,10*ROW('Water Data'!H195))),'Data Summary'!CJ201="Yes"),OFFSET('Water Data'!$H$10,0,10*ROW('Water Data'!H195)),NA())</f>
        <v>#N/A</v>
      </c>
      <c r="V201" s="120" t="e">
        <f ca="1">+IF(AND(ISNUMBER(OFFSET('Sanitation Data'!$C$5,0,10*ROW('Sanitation Data'!C195))),'Data Summary'!CK201="Yes"),100-OFFSET('Sanitation Data'!$C$5,0,10*ROW('Sanitation Data'!C195)),NA())</f>
        <v>#N/A</v>
      </c>
      <c r="W201" s="120" t="e">
        <f ca="1">+IF(AND(ISNUMBER(OFFSET('Sanitation Data'!$C$7,0,10*ROW('Sanitation Data'!C195))),'Data Summary'!CL201="Yes"),OFFSET('Sanitation Data'!$C$7,0,10*ROW('Sanitation Data'!C195)),NA())</f>
        <v>#N/A</v>
      </c>
      <c r="X201" s="120" t="e">
        <f ca="1">+IF(AND(ISNUMBER(OFFSET('Sanitation Data'!$C$11,0,10*ROW('Sanitation Data'!C195))),'Data Summary'!CM201="Yes"),OFFSET('Sanitation Data'!$C$11,0,10*ROW('Sanitation Data'!C195)),NA())</f>
        <v>#N/A</v>
      </c>
      <c r="Y201" s="120" t="e">
        <f ca="1">+IF(AND(ISNUMBER(OFFSET('Sanitation Data'!$C$12,0,10*ROW('Sanitation Data'!C195))),'Data Summary'!CN201="Yes"),OFFSET('Sanitation Data'!$C$12,0,10*ROW('Sanitation Data'!C195)),NA())</f>
        <v>#N/A</v>
      </c>
      <c r="Z201" s="120" t="e">
        <f ca="1">+IF(AND(ISNUMBER(OFFSET('Sanitation Data'!$C$13,0,10*ROW('Sanitation Data'!C195))),'Data Summary'!CO201="Yes"),OFFSET('Sanitation Data'!$C$13,0,10*ROW('Sanitation Data'!C195)),NA())</f>
        <v>#N/A</v>
      </c>
      <c r="AA201" s="120" t="e">
        <f ca="1">+IF(AND(ISNUMBER(OFFSET('Sanitation Data'!$D$5,0,10*ROW('Sanitation Data'!D195))),'Data Summary'!CP201="Yes"),100-OFFSET('Sanitation Data'!$D$5,0,10*ROW('Sanitation Data'!D195)),NA())</f>
        <v>#N/A</v>
      </c>
      <c r="AB201" s="120" t="e">
        <f ca="1">+IF(AND(ISNUMBER(OFFSET('Sanitation Data'!$D$7,0,10*ROW('Sanitation Data'!D195))),'Data Summary'!CQ201="Yes"),OFFSET('Sanitation Data'!$D$7,0,10*ROW('Sanitation Data'!D195)),NA())</f>
        <v>#N/A</v>
      </c>
      <c r="AC201" s="120" t="e">
        <f ca="1">+IF(AND(ISNUMBER(OFFSET('Sanitation Data'!$D$11,0,10*ROW('Sanitation Data'!D195))),'Data Summary'!CR201="Yes"),OFFSET('Sanitation Data'!$D$11,0,10*ROW('Sanitation Data'!D195)),NA())</f>
        <v>#N/A</v>
      </c>
      <c r="AD201" s="120" t="e">
        <f ca="1">+IF(AND(ISNUMBER(OFFSET('Sanitation Data'!$D$12,0,10*ROW('Sanitation Data'!D195))),'Data Summary'!CS201="Yes"),OFFSET('Sanitation Data'!$D$12,0,10*ROW('Sanitation Data'!D195)),NA())</f>
        <v>#N/A</v>
      </c>
      <c r="AE201" s="120" t="e">
        <f ca="1">+IF(AND(ISNUMBER(OFFSET('Sanitation Data'!$D$13,0,10*ROW('Sanitation Data'!D195))),'Data Summary'!CT201="Yes"),OFFSET('Sanitation Data'!$D$13,0,10*ROW('Sanitation Data'!D195)),NA())</f>
        <v>#N/A</v>
      </c>
      <c r="AF201" s="120" t="e">
        <f ca="1">+IF(AND(ISNUMBER(OFFSET('Sanitation Data'!$E$5,0,10*ROW('Sanitation Data'!E195))),'Data Summary'!CU201="Yes"),100-OFFSET('Sanitation Data'!$E$5,0,10*ROW('Sanitation Data'!E195)),NA())</f>
        <v>#N/A</v>
      </c>
      <c r="AG201" s="120" t="e">
        <f ca="1">+IF(AND(ISNUMBER(OFFSET('Sanitation Data'!$E$7,0,10*ROW('Sanitation Data'!E195))),'Data Summary'!CV201="Yes"),OFFSET('Sanitation Data'!$E$7,0,10*ROW('Sanitation Data'!E195)),NA())</f>
        <v>#N/A</v>
      </c>
      <c r="AH201" s="120" t="e">
        <f ca="1">+IF(AND(ISNUMBER(OFFSET('Sanitation Data'!$E$11,0,10*ROW('Sanitation Data'!E195))),'Data Summary'!CW201="Yes"),OFFSET('Sanitation Data'!$E$11,0,10*ROW('Sanitation Data'!E195)),NA())</f>
        <v>#N/A</v>
      </c>
      <c r="AI201" s="120" t="e">
        <f ca="1">+IF(AND(ISNUMBER(OFFSET('Sanitation Data'!$E$12,0,10*ROW('Sanitation Data'!E195))),'Data Summary'!CX201="Yes"),OFFSET('Sanitation Data'!$E$12,0,10*ROW('Sanitation Data'!E195)),NA())</f>
        <v>#N/A</v>
      </c>
      <c r="AJ201" s="120" t="e">
        <f ca="1">+IF(AND(ISNUMBER(OFFSET('Sanitation Data'!$E$13,0,10*ROW('Sanitation Data'!E195))),'Data Summary'!CY201="Yes"),OFFSET('Sanitation Data'!$E$13,0,10*ROW('Sanitation Data'!E195)),NA())</f>
        <v>#N/A</v>
      </c>
      <c r="AK201" s="120" t="e">
        <f ca="1">+IF(AND(ISNUMBER(OFFSET('Sanitation Data'!$F$5,0,10*ROW('Sanitation Data'!F195))),'Data Summary'!CZ201="Yes"),100-OFFSET('Sanitation Data'!$F$5,0,10*ROW('Sanitation Data'!F195)),NA())</f>
        <v>#N/A</v>
      </c>
      <c r="AL201" s="120" t="e">
        <f ca="1">+IF(AND(ISNUMBER(OFFSET('Sanitation Data'!$F$7,0,10*ROW('Sanitation Data'!F195))),'Data Summary'!DA201="Yes"),OFFSET('Sanitation Data'!$F$7,0,10*ROW('Sanitation Data'!F195)),NA())</f>
        <v>#N/A</v>
      </c>
      <c r="AM201" s="120" t="e">
        <f ca="1">+IF(AND(ISNUMBER(OFFSET('Sanitation Data'!$F$11,0,10*ROW('Sanitation Data'!F195))),'Data Summary'!DB201="Yes"),OFFSET('Sanitation Data'!$F$11,0,10*ROW('Sanitation Data'!F195)),NA())</f>
        <v>#N/A</v>
      </c>
      <c r="AN201" s="120" t="e">
        <f ca="1">+IF(AND(ISNUMBER(OFFSET('Sanitation Data'!$F$12,0,10*ROW('Sanitation Data'!F195))),'Data Summary'!DC201="Yes"),OFFSET('Sanitation Data'!$F$12,0,10*ROW('Sanitation Data'!F195)),NA())</f>
        <v>#N/A</v>
      </c>
      <c r="AO201" s="120" t="e">
        <f ca="1">+IF(AND(ISNUMBER(OFFSET('Sanitation Data'!$F$13,0,10*ROW('Sanitation Data'!F195))),'Data Summary'!DD201="Yes"),OFFSET('Sanitation Data'!$F$13,0,10*ROW('Sanitation Data'!F195)),NA())</f>
        <v>#N/A</v>
      </c>
      <c r="AP201" s="120" t="e">
        <f ca="1">+IF(AND(ISNUMBER(OFFSET('Sanitation Data'!$G$5,0,10*ROW('Sanitation Data'!G195))),'Data Summary'!DE201="Yes"),100-OFFSET('Sanitation Data'!$G$5,0,10*ROW('Sanitation Data'!G195)),NA())</f>
        <v>#N/A</v>
      </c>
      <c r="AQ201" s="120" t="e">
        <f ca="1">+IF(AND(ISNUMBER(OFFSET('Sanitation Data'!$G$7,0,10*ROW('Sanitation Data'!G195))),'Data Summary'!DF201="Yes"),OFFSET('Sanitation Data'!$G$7,0,10*ROW('Sanitation Data'!G195)),NA())</f>
        <v>#N/A</v>
      </c>
      <c r="AR201" s="120" t="e">
        <f ca="1">+IF(AND(ISNUMBER(OFFSET('Sanitation Data'!$G$11,0,10*ROW('Sanitation Data'!G195))),'Data Summary'!DG201="Yes"),OFFSET('Sanitation Data'!$G$11,0,10*ROW('Sanitation Data'!G195)),NA())</f>
        <v>#N/A</v>
      </c>
      <c r="AS201" s="120" t="e">
        <f ca="1">+IF(AND(ISNUMBER(OFFSET('Sanitation Data'!$G$12,0,10*ROW('Sanitation Data'!G195))),'Data Summary'!DH201="Yes"),OFFSET('Sanitation Data'!$G$12,0,10*ROW('Sanitation Data'!G195)),NA())</f>
        <v>#N/A</v>
      </c>
      <c r="AT201" s="120" t="e">
        <f ca="1">+IF(AND(ISNUMBER(OFFSET('Sanitation Data'!$G$13,0,10*ROW('Sanitation Data'!G195))),'Data Summary'!DI201="Yes"),OFFSET('Sanitation Data'!$G$13,0,10*ROW('Sanitation Data'!G195)),NA())</f>
        <v>#N/A</v>
      </c>
      <c r="AU201" s="120" t="e">
        <f ca="1">+IF(AND(ISNUMBER(OFFSET('Sanitation Data'!$H$5,0,10*ROW('Sanitation Data'!H195))),'Data Summary'!DJ201="Yes"),100-OFFSET('Sanitation Data'!$H$5,0,10*ROW('Sanitation Data'!H195)),NA())</f>
        <v>#N/A</v>
      </c>
      <c r="AV201" s="120" t="e">
        <f ca="1">+IF(AND(ISNUMBER(OFFSET('Sanitation Data'!$H$7,0,10*ROW('Sanitation Data'!H195))),'Data Summary'!DK201="Yes"),OFFSET('Sanitation Data'!$H$7,0,10*ROW('Sanitation Data'!H195)),NA())</f>
        <v>#N/A</v>
      </c>
      <c r="AW201" s="120" t="e">
        <f ca="1">+IF(AND(ISNUMBER(OFFSET('Sanitation Data'!$H$11,0,10*ROW('Sanitation Data'!H195))),'Data Summary'!DL201="Yes"),OFFSET('Sanitation Data'!$H$11,0,10*ROW('Sanitation Data'!H195)),NA())</f>
        <v>#N/A</v>
      </c>
      <c r="AX201" s="120" t="e">
        <f ca="1">+IF(AND(ISNUMBER(OFFSET('Sanitation Data'!$H$12,0,10*ROW('Sanitation Data'!H195))),'Data Summary'!DM201="Yes"),OFFSET('Sanitation Data'!$H$12,0,10*ROW('Sanitation Data'!H195)),NA())</f>
        <v>#N/A</v>
      </c>
      <c r="AY201" s="120" t="e">
        <f ca="1">+IF(AND(ISNUMBER(OFFSET('Sanitation Data'!$H$13,0,10*ROW('Sanitation Data'!H195))),'Data Summary'!DN201="Yes"),OFFSET('Sanitation Data'!$H$13,0,10*ROW('Sanitation Data'!H195)),NA())</f>
        <v>#N/A</v>
      </c>
      <c r="AZ201" s="121" t="e">
        <f ca="1">+IF(AND(ISNUMBER(OFFSET('Hygiene Data'!$C$6,0,10*ROW('Hygiene Data'!C195))),'Data Summary'!DO201="Yes"),OFFSET('Hygiene Data'!$C$6,0,10*ROW('Hygiene Data'!C195)),NA())</f>
        <v>#N/A</v>
      </c>
      <c r="BA201" s="121" t="e">
        <f ca="1">+IF(AND(ISNUMBER(OFFSET('Hygiene Data'!$C$8,0,10*ROW('Hygiene Data'!C195))),'Data Summary'!DP201="Yes"),OFFSET('Hygiene Data'!$C$8,0,10*ROW('Hygiene Data'!C195)),NA())</f>
        <v>#N/A</v>
      </c>
      <c r="BB201" s="121" t="e">
        <f ca="1">+IF(AND(ISNUMBER(OFFSET('Hygiene Data'!$C$10,0,10*ROW('Hygiene Data'!C195))),'Data Summary'!DQ201="Yes"),OFFSET('Hygiene Data'!$C$10,0,10*ROW('Hygiene Data'!C195)),NA())</f>
        <v>#N/A</v>
      </c>
      <c r="BC201" s="121" t="e">
        <f ca="1">+IF(AND(ISNUMBER(OFFSET('Hygiene Data'!$D$6,0,10*ROW('Hygiene Data'!D195))),'Data Summary'!DR201="Yes"),OFFSET('Hygiene Data'!$D$6,0,10*ROW('Hygiene Data'!D195)),NA())</f>
        <v>#N/A</v>
      </c>
      <c r="BD201" s="121" t="e">
        <f ca="1">+IF(AND(ISNUMBER(OFFSET('Hygiene Data'!$D$8,0,10*ROW('Hygiene Data'!D195))),'Data Summary'!DS201="Yes"),OFFSET('Hygiene Data'!$D$8,0,10*ROW('Hygiene Data'!D195)),NA())</f>
        <v>#N/A</v>
      </c>
      <c r="BE201" s="121" t="e">
        <f ca="1">+IF(AND(ISNUMBER(OFFSET('Hygiene Data'!$D$10,0,10*ROW('Hygiene Data'!D195))),'Data Summary'!DT201="Yes"),OFFSET('Hygiene Data'!$D$10,0,10*ROW('Hygiene Data'!D195)),NA())</f>
        <v>#N/A</v>
      </c>
      <c r="BF201" s="121" t="e">
        <f ca="1">+IF(AND(ISNUMBER(OFFSET('Hygiene Data'!$E$6,0,10*ROW('Hygiene Data'!E195))),'Data Summary'!DU201="Yes"),OFFSET('Hygiene Data'!$E$6,0,10*ROW('Hygiene Data'!E195)),NA())</f>
        <v>#N/A</v>
      </c>
      <c r="BG201" s="121" t="e">
        <f ca="1">+IF(AND(ISNUMBER(OFFSET('Hygiene Data'!$E$8,0,10*ROW('Hygiene Data'!E195))),'Data Summary'!DV201="Yes"),OFFSET('Hygiene Data'!$E$8,0,10*ROW('Hygiene Data'!E195)),NA())</f>
        <v>#N/A</v>
      </c>
      <c r="BH201" s="121" t="e">
        <f ca="1">+IF(AND(ISNUMBER(OFFSET('Hygiene Data'!$E$10,0,10*ROW('Hygiene Data'!E195))),'Data Summary'!DW201="Yes"),OFFSET('Hygiene Data'!$E$10,0,10*ROW('Hygiene Data'!E195)),NA())</f>
        <v>#N/A</v>
      </c>
      <c r="BI201" s="121" t="e">
        <f ca="1">+IF(AND(ISNUMBER(OFFSET('Hygiene Data'!$F$6,0,10*ROW('Hygiene Data'!F195))),'Data Summary'!DX201="Yes"),OFFSET('Hygiene Data'!$F$6,0,10*ROW('Hygiene Data'!F195)),NA())</f>
        <v>#N/A</v>
      </c>
      <c r="BJ201" s="121" t="e">
        <f ca="1">+IF(AND(ISNUMBER(OFFSET('Hygiene Data'!$F$8,0,10*ROW('Hygiene Data'!F195))),'Data Summary'!DY201="Yes"),OFFSET('Hygiene Data'!$F$8,0,10*ROW('Hygiene Data'!F195)),NA())</f>
        <v>#N/A</v>
      </c>
      <c r="BK201" s="121" t="e">
        <f ca="1">+IF(AND(ISNUMBER(OFFSET('Hygiene Data'!$F$10,0,10*ROW('Hygiene Data'!F195))),'Data Summary'!DZ201="Yes"),OFFSET('Hygiene Data'!$F$10,0,10*ROW('Hygiene Data'!F195)),NA())</f>
        <v>#N/A</v>
      </c>
      <c r="BL201" s="121" t="e">
        <f ca="1">+IF(AND(ISNUMBER(OFFSET('Hygiene Data'!$G$6,0,10*ROW('Hygiene Data'!G195))),'Data Summary'!EA201="Yes"),OFFSET('Hygiene Data'!$G$6,0,10*ROW('Hygiene Data'!G195)),NA())</f>
        <v>#N/A</v>
      </c>
      <c r="BM201" s="121" t="e">
        <f ca="1">+IF(AND(ISNUMBER(OFFSET('Hygiene Data'!$G$8,0,10*ROW('Hygiene Data'!G195))),'Data Summary'!EB201="Yes"),OFFSET('Hygiene Data'!$G$8,0,10*ROW('Hygiene Data'!G195)),NA())</f>
        <v>#N/A</v>
      </c>
      <c r="BN201" s="121" t="e">
        <f ca="1">+IF(AND(ISNUMBER(OFFSET('Hygiene Data'!$G$10,0,10*ROW('Hygiene Data'!G195))),'Data Summary'!EC201="Yes"),OFFSET('Hygiene Data'!$G$10,0,10*ROW('Hygiene Data'!G195)),NA())</f>
        <v>#N/A</v>
      </c>
      <c r="BO201" s="121" t="e">
        <f ca="1">+IF(AND(ISNUMBER(OFFSET('Hygiene Data'!$H$6,0,10*ROW('Hygiene Data'!H195))),'Data Summary'!ED201="Yes"),OFFSET('Hygiene Data'!$H$6,0,10*ROW('Hygiene Data'!H195)),NA())</f>
        <v>#N/A</v>
      </c>
      <c r="BP201" s="121" t="e">
        <f ca="1">+IF(AND(ISNUMBER(OFFSET('Hygiene Data'!$H$8,0,10*ROW('Hygiene Data'!H195))),'Data Summary'!EE201="Yes"),OFFSET('Hygiene Data'!$H$8,0,10*ROW('Hygiene Data'!H195)),NA())</f>
        <v>#N/A</v>
      </c>
      <c r="BQ201" s="121" t="e">
        <f ca="1">+IF(AND(ISNUMBER(OFFSET('Hygiene Data'!$H$10,0,10*ROW('Hygiene Data'!H195))),'Data Summary'!EF201="Yes"),OFFSET('Hygiene Data'!$H$10,0,10*ROW('Hygiene Data'!H195)),NA())</f>
        <v>#N/A</v>
      </c>
    </row>
    <row r="202" spans="1:69" x14ac:dyDescent="0.2">
      <c r="A202" s="44" t="e">
        <f ca="1">+IF(OFFSET('Water Data'!$B$1,0,10*ROW('Water Data'!B196))="",NA(),OFFSET('Water Data'!$B$1,0,10*ROW('Water Data'!B196)))</f>
        <v>#N/A</v>
      </c>
      <c r="B202" s="44" t="e">
        <f ca="1">+IF(OFFSET('Water Data'!$A$3,0,10*ROW('Water Data'!A199))="",NA(),OFFSET('Water Data'!$A$3,0,10*ROW('Water Data'!A199)))</f>
        <v>#N/A</v>
      </c>
      <c r="C202" s="44" t="e">
        <f ca="1">+IF(OFFSET('Water Data'!$C$3,0,10*ROW('Water Data'!C199))="",NA(),OFFSET('Water Data'!$C$3,0,10*ROW('Water Data'!C199)))</f>
        <v>#N/A</v>
      </c>
      <c r="D202" s="119" t="e">
        <f ca="1">+IF(AND(ISNUMBER(OFFSET('Water Data'!$C$5,0,10*ROW('Water Data'!C196))),'Data Summary'!BS202="Yes"),100-OFFSET('Water Data'!$C$5,0,10*ROW('Water Data'!C196)),NA())</f>
        <v>#N/A</v>
      </c>
      <c r="E202" s="119" t="e">
        <f ca="1">+IF(AND(ISNUMBER(OFFSET('Water Data'!$C$7,0,10*ROW('Water Data'!C196))),'Data Summary'!BT202="Yes"),OFFSET('Water Data'!$C$7,0,10*ROW('Water Data'!C196)),NA())</f>
        <v>#N/A</v>
      </c>
      <c r="F202" s="119" t="e">
        <f ca="1">+IF(AND(ISNUMBER(OFFSET('Water Data'!$C$10,0,10*ROW('Water Data'!C196))),'Data Summary'!BU202="Yes"),OFFSET('Water Data'!$C$10,0,10*ROW('Water Data'!C196)),NA())</f>
        <v>#N/A</v>
      </c>
      <c r="G202" s="119" t="e">
        <f ca="1">+IF(AND(ISNUMBER(OFFSET('Water Data'!$D$5,0,10*ROW('Water Data'!D196))),'Data Summary'!BV202="Yes"),100-OFFSET('Water Data'!$D$5,0,10*ROW('Water Data'!D196)),NA())</f>
        <v>#N/A</v>
      </c>
      <c r="H202" s="119" t="e">
        <f ca="1">+IF(AND(ISNUMBER(OFFSET('Water Data'!$D$7,0,10*ROW('Water Data'!D196))),'Data Summary'!BW202="Yes"),OFFSET('Water Data'!$D$7,0,10*ROW('Water Data'!D196)),NA())</f>
        <v>#N/A</v>
      </c>
      <c r="I202" s="119" t="e">
        <f ca="1">+IF(AND(ISNUMBER(OFFSET('Water Data'!$D$10,0,10*ROW('Water Data'!D196))),'Data Summary'!BX202="Yes"),OFFSET('Water Data'!$D$10,0,10*ROW('Water Data'!D196)),NA())</f>
        <v>#N/A</v>
      </c>
      <c r="J202" s="119" t="e">
        <f ca="1">+IF(AND(ISNUMBER(OFFSET('Water Data'!$E$5,0,10*ROW('Water Data'!E196))),'Data Summary'!BY202="Yes"),100-OFFSET('Water Data'!$E$5,0,10*ROW('Water Data'!E196)),NA())</f>
        <v>#N/A</v>
      </c>
      <c r="K202" s="119" t="e">
        <f ca="1">+IF(AND(ISNUMBER(OFFSET('Water Data'!$E$7,0,10*ROW('Water Data'!E196))),'Data Summary'!BZ202="Yes"),OFFSET('Water Data'!$E$7,0,10*ROW('Water Data'!E196)),NA())</f>
        <v>#N/A</v>
      </c>
      <c r="L202" s="119" t="e">
        <f ca="1">+IF(AND(ISNUMBER(OFFSET('Water Data'!$E$10,0,10*ROW('Water Data'!E196))),'Data Summary'!CA202="Yes"),OFFSET('Water Data'!$E$10,0,10*ROW('Water Data'!E196)),NA())</f>
        <v>#N/A</v>
      </c>
      <c r="M202" s="119" t="e">
        <f ca="1">+IF(AND(ISNUMBER(OFFSET('Water Data'!$F$5,0,10*ROW('Water Data'!F196))),'Data Summary'!CB202="Yes"),100-OFFSET('Water Data'!$F$5,0,10*ROW('Water Data'!F196)),NA())</f>
        <v>#N/A</v>
      </c>
      <c r="N202" s="119" t="e">
        <f ca="1">+IF(AND(ISNUMBER(OFFSET('Water Data'!$F$7,0,10*ROW('Water Data'!F196))),'Data Summary'!CC202="Yes"),OFFSET('Water Data'!$F$7,0,10*ROW('Water Data'!F196)),NA())</f>
        <v>#N/A</v>
      </c>
      <c r="O202" s="119" t="e">
        <f ca="1">+IF(AND(ISNUMBER(OFFSET('Water Data'!$F$10,0,10*ROW('Water Data'!F196))),'Data Summary'!CD202="Yes"),OFFSET('Water Data'!$F$10,0,10*ROW('Water Data'!F196)),NA())</f>
        <v>#N/A</v>
      </c>
      <c r="P202" s="119" t="e">
        <f ca="1">+IF(AND(ISNUMBER(OFFSET('Water Data'!$G$5,0,10*ROW('Water Data'!G196))),'Data Summary'!CE202="Yes"),100-OFFSET('Water Data'!$G$5,0,10*ROW('Water Data'!G196)),NA())</f>
        <v>#N/A</v>
      </c>
      <c r="Q202" s="119" t="e">
        <f ca="1">+IF(AND(ISNUMBER(OFFSET('Water Data'!$G$7,0,10*ROW('Water Data'!G196))),'Data Summary'!CF202="Yes"),OFFSET('Water Data'!$G$7,0,10*ROW('Water Data'!G196)),NA())</f>
        <v>#N/A</v>
      </c>
      <c r="R202" s="119" t="e">
        <f ca="1">+IF(AND(ISNUMBER(OFFSET('Water Data'!$G$10,0,10*ROW('Water Data'!G196))),'Data Summary'!CG202="Yes"),OFFSET('Water Data'!$G$10,0,10*ROW('Water Data'!G196)),NA())</f>
        <v>#N/A</v>
      </c>
      <c r="S202" s="119" t="e">
        <f ca="1">+IF(AND(ISNUMBER(OFFSET('Water Data'!$H$5,0,10*ROW('Water Data'!H196))),'Data Summary'!CH202="Yes"),100-OFFSET('Water Data'!$H$5,0,10*ROW('Water Data'!H196)),NA())</f>
        <v>#N/A</v>
      </c>
      <c r="T202" s="119" t="e">
        <f ca="1">+IF(AND(ISNUMBER(OFFSET('Water Data'!$H$7,0,10*ROW('Water Data'!H196))),'Data Summary'!CI202="Yes"),OFFSET('Water Data'!$H$7,0,10*ROW('Water Data'!H196)),NA())</f>
        <v>#N/A</v>
      </c>
      <c r="U202" s="119" t="e">
        <f ca="1">+IF(AND(ISNUMBER(OFFSET('Water Data'!$H$10,0,10*ROW('Water Data'!H196))),'Data Summary'!CJ202="Yes"),OFFSET('Water Data'!$H$10,0,10*ROW('Water Data'!H196)),NA())</f>
        <v>#N/A</v>
      </c>
      <c r="V202" s="120" t="e">
        <f ca="1">+IF(AND(ISNUMBER(OFFSET('Sanitation Data'!$C$5,0,10*ROW('Sanitation Data'!C196))),'Data Summary'!CK202="Yes"),100-OFFSET('Sanitation Data'!$C$5,0,10*ROW('Sanitation Data'!C196)),NA())</f>
        <v>#N/A</v>
      </c>
      <c r="W202" s="120" t="e">
        <f ca="1">+IF(AND(ISNUMBER(OFFSET('Sanitation Data'!$C$7,0,10*ROW('Sanitation Data'!C196))),'Data Summary'!CL202="Yes"),OFFSET('Sanitation Data'!$C$7,0,10*ROW('Sanitation Data'!C196)),NA())</f>
        <v>#N/A</v>
      </c>
      <c r="X202" s="120" t="e">
        <f ca="1">+IF(AND(ISNUMBER(OFFSET('Sanitation Data'!$C$11,0,10*ROW('Sanitation Data'!C196))),'Data Summary'!CM202="Yes"),OFFSET('Sanitation Data'!$C$11,0,10*ROW('Sanitation Data'!C196)),NA())</f>
        <v>#N/A</v>
      </c>
      <c r="Y202" s="120" t="e">
        <f ca="1">+IF(AND(ISNUMBER(OFFSET('Sanitation Data'!$C$12,0,10*ROW('Sanitation Data'!C196))),'Data Summary'!CN202="Yes"),OFFSET('Sanitation Data'!$C$12,0,10*ROW('Sanitation Data'!C196)),NA())</f>
        <v>#N/A</v>
      </c>
      <c r="Z202" s="120" t="e">
        <f ca="1">+IF(AND(ISNUMBER(OFFSET('Sanitation Data'!$C$13,0,10*ROW('Sanitation Data'!C196))),'Data Summary'!CO202="Yes"),OFFSET('Sanitation Data'!$C$13,0,10*ROW('Sanitation Data'!C196)),NA())</f>
        <v>#N/A</v>
      </c>
      <c r="AA202" s="120" t="e">
        <f ca="1">+IF(AND(ISNUMBER(OFFSET('Sanitation Data'!$D$5,0,10*ROW('Sanitation Data'!D196))),'Data Summary'!CP202="Yes"),100-OFFSET('Sanitation Data'!$D$5,0,10*ROW('Sanitation Data'!D196)),NA())</f>
        <v>#N/A</v>
      </c>
      <c r="AB202" s="120" t="e">
        <f ca="1">+IF(AND(ISNUMBER(OFFSET('Sanitation Data'!$D$7,0,10*ROW('Sanitation Data'!D196))),'Data Summary'!CQ202="Yes"),OFFSET('Sanitation Data'!$D$7,0,10*ROW('Sanitation Data'!D196)),NA())</f>
        <v>#N/A</v>
      </c>
      <c r="AC202" s="120" t="e">
        <f ca="1">+IF(AND(ISNUMBER(OFFSET('Sanitation Data'!$D$11,0,10*ROW('Sanitation Data'!D196))),'Data Summary'!CR202="Yes"),OFFSET('Sanitation Data'!$D$11,0,10*ROW('Sanitation Data'!D196)),NA())</f>
        <v>#N/A</v>
      </c>
      <c r="AD202" s="120" t="e">
        <f ca="1">+IF(AND(ISNUMBER(OFFSET('Sanitation Data'!$D$12,0,10*ROW('Sanitation Data'!D196))),'Data Summary'!CS202="Yes"),OFFSET('Sanitation Data'!$D$12,0,10*ROW('Sanitation Data'!D196)),NA())</f>
        <v>#N/A</v>
      </c>
      <c r="AE202" s="120" t="e">
        <f ca="1">+IF(AND(ISNUMBER(OFFSET('Sanitation Data'!$D$13,0,10*ROW('Sanitation Data'!D196))),'Data Summary'!CT202="Yes"),OFFSET('Sanitation Data'!$D$13,0,10*ROW('Sanitation Data'!D196)),NA())</f>
        <v>#N/A</v>
      </c>
      <c r="AF202" s="120" t="e">
        <f ca="1">+IF(AND(ISNUMBER(OFFSET('Sanitation Data'!$E$5,0,10*ROW('Sanitation Data'!E196))),'Data Summary'!CU202="Yes"),100-OFFSET('Sanitation Data'!$E$5,0,10*ROW('Sanitation Data'!E196)),NA())</f>
        <v>#N/A</v>
      </c>
      <c r="AG202" s="120" t="e">
        <f ca="1">+IF(AND(ISNUMBER(OFFSET('Sanitation Data'!$E$7,0,10*ROW('Sanitation Data'!E196))),'Data Summary'!CV202="Yes"),OFFSET('Sanitation Data'!$E$7,0,10*ROW('Sanitation Data'!E196)),NA())</f>
        <v>#N/A</v>
      </c>
      <c r="AH202" s="120" t="e">
        <f ca="1">+IF(AND(ISNUMBER(OFFSET('Sanitation Data'!$E$11,0,10*ROW('Sanitation Data'!E196))),'Data Summary'!CW202="Yes"),OFFSET('Sanitation Data'!$E$11,0,10*ROW('Sanitation Data'!E196)),NA())</f>
        <v>#N/A</v>
      </c>
      <c r="AI202" s="120" t="e">
        <f ca="1">+IF(AND(ISNUMBER(OFFSET('Sanitation Data'!$E$12,0,10*ROW('Sanitation Data'!E196))),'Data Summary'!CX202="Yes"),OFFSET('Sanitation Data'!$E$12,0,10*ROW('Sanitation Data'!E196)),NA())</f>
        <v>#N/A</v>
      </c>
      <c r="AJ202" s="120" t="e">
        <f ca="1">+IF(AND(ISNUMBER(OFFSET('Sanitation Data'!$E$13,0,10*ROW('Sanitation Data'!E196))),'Data Summary'!CY202="Yes"),OFFSET('Sanitation Data'!$E$13,0,10*ROW('Sanitation Data'!E196)),NA())</f>
        <v>#N/A</v>
      </c>
      <c r="AK202" s="120" t="e">
        <f ca="1">+IF(AND(ISNUMBER(OFFSET('Sanitation Data'!$F$5,0,10*ROW('Sanitation Data'!F196))),'Data Summary'!CZ202="Yes"),100-OFFSET('Sanitation Data'!$F$5,0,10*ROW('Sanitation Data'!F196)),NA())</f>
        <v>#N/A</v>
      </c>
      <c r="AL202" s="120" t="e">
        <f ca="1">+IF(AND(ISNUMBER(OFFSET('Sanitation Data'!$F$7,0,10*ROW('Sanitation Data'!F196))),'Data Summary'!DA202="Yes"),OFFSET('Sanitation Data'!$F$7,0,10*ROW('Sanitation Data'!F196)),NA())</f>
        <v>#N/A</v>
      </c>
      <c r="AM202" s="120" t="e">
        <f ca="1">+IF(AND(ISNUMBER(OFFSET('Sanitation Data'!$F$11,0,10*ROW('Sanitation Data'!F196))),'Data Summary'!DB202="Yes"),OFFSET('Sanitation Data'!$F$11,0,10*ROW('Sanitation Data'!F196)),NA())</f>
        <v>#N/A</v>
      </c>
      <c r="AN202" s="120" t="e">
        <f ca="1">+IF(AND(ISNUMBER(OFFSET('Sanitation Data'!$F$12,0,10*ROW('Sanitation Data'!F196))),'Data Summary'!DC202="Yes"),OFFSET('Sanitation Data'!$F$12,0,10*ROW('Sanitation Data'!F196)),NA())</f>
        <v>#N/A</v>
      </c>
      <c r="AO202" s="120" t="e">
        <f ca="1">+IF(AND(ISNUMBER(OFFSET('Sanitation Data'!$F$13,0,10*ROW('Sanitation Data'!F196))),'Data Summary'!DD202="Yes"),OFFSET('Sanitation Data'!$F$13,0,10*ROW('Sanitation Data'!F196)),NA())</f>
        <v>#N/A</v>
      </c>
      <c r="AP202" s="120" t="e">
        <f ca="1">+IF(AND(ISNUMBER(OFFSET('Sanitation Data'!$G$5,0,10*ROW('Sanitation Data'!G196))),'Data Summary'!DE202="Yes"),100-OFFSET('Sanitation Data'!$G$5,0,10*ROW('Sanitation Data'!G196)),NA())</f>
        <v>#N/A</v>
      </c>
      <c r="AQ202" s="120" t="e">
        <f ca="1">+IF(AND(ISNUMBER(OFFSET('Sanitation Data'!$G$7,0,10*ROW('Sanitation Data'!G196))),'Data Summary'!DF202="Yes"),OFFSET('Sanitation Data'!$G$7,0,10*ROW('Sanitation Data'!G196)),NA())</f>
        <v>#N/A</v>
      </c>
      <c r="AR202" s="120" t="e">
        <f ca="1">+IF(AND(ISNUMBER(OFFSET('Sanitation Data'!$G$11,0,10*ROW('Sanitation Data'!G196))),'Data Summary'!DG202="Yes"),OFFSET('Sanitation Data'!$G$11,0,10*ROW('Sanitation Data'!G196)),NA())</f>
        <v>#N/A</v>
      </c>
      <c r="AS202" s="120" t="e">
        <f ca="1">+IF(AND(ISNUMBER(OFFSET('Sanitation Data'!$G$12,0,10*ROW('Sanitation Data'!G196))),'Data Summary'!DH202="Yes"),OFFSET('Sanitation Data'!$G$12,0,10*ROW('Sanitation Data'!G196)),NA())</f>
        <v>#N/A</v>
      </c>
      <c r="AT202" s="120" t="e">
        <f ca="1">+IF(AND(ISNUMBER(OFFSET('Sanitation Data'!$G$13,0,10*ROW('Sanitation Data'!G196))),'Data Summary'!DI202="Yes"),OFFSET('Sanitation Data'!$G$13,0,10*ROW('Sanitation Data'!G196)),NA())</f>
        <v>#N/A</v>
      </c>
      <c r="AU202" s="120" t="e">
        <f ca="1">+IF(AND(ISNUMBER(OFFSET('Sanitation Data'!$H$5,0,10*ROW('Sanitation Data'!H196))),'Data Summary'!DJ202="Yes"),100-OFFSET('Sanitation Data'!$H$5,0,10*ROW('Sanitation Data'!H196)),NA())</f>
        <v>#N/A</v>
      </c>
      <c r="AV202" s="120" t="e">
        <f ca="1">+IF(AND(ISNUMBER(OFFSET('Sanitation Data'!$H$7,0,10*ROW('Sanitation Data'!H196))),'Data Summary'!DK202="Yes"),OFFSET('Sanitation Data'!$H$7,0,10*ROW('Sanitation Data'!H196)),NA())</f>
        <v>#N/A</v>
      </c>
      <c r="AW202" s="120" t="e">
        <f ca="1">+IF(AND(ISNUMBER(OFFSET('Sanitation Data'!$H$11,0,10*ROW('Sanitation Data'!H196))),'Data Summary'!DL202="Yes"),OFFSET('Sanitation Data'!$H$11,0,10*ROW('Sanitation Data'!H196)),NA())</f>
        <v>#N/A</v>
      </c>
      <c r="AX202" s="120" t="e">
        <f ca="1">+IF(AND(ISNUMBER(OFFSET('Sanitation Data'!$H$12,0,10*ROW('Sanitation Data'!H196))),'Data Summary'!DM202="Yes"),OFFSET('Sanitation Data'!$H$12,0,10*ROW('Sanitation Data'!H196)),NA())</f>
        <v>#N/A</v>
      </c>
      <c r="AY202" s="120" t="e">
        <f ca="1">+IF(AND(ISNUMBER(OFFSET('Sanitation Data'!$H$13,0,10*ROW('Sanitation Data'!H196))),'Data Summary'!DN202="Yes"),OFFSET('Sanitation Data'!$H$13,0,10*ROW('Sanitation Data'!H196)),NA())</f>
        <v>#N/A</v>
      </c>
      <c r="AZ202" s="121" t="e">
        <f ca="1">+IF(AND(ISNUMBER(OFFSET('Hygiene Data'!$C$6,0,10*ROW('Hygiene Data'!C196))),'Data Summary'!DO202="Yes"),OFFSET('Hygiene Data'!$C$6,0,10*ROW('Hygiene Data'!C196)),NA())</f>
        <v>#N/A</v>
      </c>
      <c r="BA202" s="121" t="e">
        <f ca="1">+IF(AND(ISNUMBER(OFFSET('Hygiene Data'!$C$8,0,10*ROW('Hygiene Data'!C196))),'Data Summary'!DP202="Yes"),OFFSET('Hygiene Data'!$C$8,0,10*ROW('Hygiene Data'!C196)),NA())</f>
        <v>#N/A</v>
      </c>
      <c r="BB202" s="121" t="e">
        <f ca="1">+IF(AND(ISNUMBER(OFFSET('Hygiene Data'!$C$10,0,10*ROW('Hygiene Data'!C196))),'Data Summary'!DQ202="Yes"),OFFSET('Hygiene Data'!$C$10,0,10*ROW('Hygiene Data'!C196)),NA())</f>
        <v>#N/A</v>
      </c>
      <c r="BC202" s="121" t="e">
        <f ca="1">+IF(AND(ISNUMBER(OFFSET('Hygiene Data'!$D$6,0,10*ROW('Hygiene Data'!D196))),'Data Summary'!DR202="Yes"),OFFSET('Hygiene Data'!$D$6,0,10*ROW('Hygiene Data'!D196)),NA())</f>
        <v>#N/A</v>
      </c>
      <c r="BD202" s="121" t="e">
        <f ca="1">+IF(AND(ISNUMBER(OFFSET('Hygiene Data'!$D$8,0,10*ROW('Hygiene Data'!D196))),'Data Summary'!DS202="Yes"),OFFSET('Hygiene Data'!$D$8,0,10*ROW('Hygiene Data'!D196)),NA())</f>
        <v>#N/A</v>
      </c>
      <c r="BE202" s="121" t="e">
        <f ca="1">+IF(AND(ISNUMBER(OFFSET('Hygiene Data'!$D$10,0,10*ROW('Hygiene Data'!D196))),'Data Summary'!DT202="Yes"),OFFSET('Hygiene Data'!$D$10,0,10*ROW('Hygiene Data'!D196)),NA())</f>
        <v>#N/A</v>
      </c>
      <c r="BF202" s="121" t="e">
        <f ca="1">+IF(AND(ISNUMBER(OFFSET('Hygiene Data'!$E$6,0,10*ROW('Hygiene Data'!E196))),'Data Summary'!DU202="Yes"),OFFSET('Hygiene Data'!$E$6,0,10*ROW('Hygiene Data'!E196)),NA())</f>
        <v>#N/A</v>
      </c>
      <c r="BG202" s="121" t="e">
        <f ca="1">+IF(AND(ISNUMBER(OFFSET('Hygiene Data'!$E$8,0,10*ROW('Hygiene Data'!E196))),'Data Summary'!DV202="Yes"),OFFSET('Hygiene Data'!$E$8,0,10*ROW('Hygiene Data'!E196)),NA())</f>
        <v>#N/A</v>
      </c>
      <c r="BH202" s="121" t="e">
        <f ca="1">+IF(AND(ISNUMBER(OFFSET('Hygiene Data'!$E$10,0,10*ROW('Hygiene Data'!E196))),'Data Summary'!DW202="Yes"),OFFSET('Hygiene Data'!$E$10,0,10*ROW('Hygiene Data'!E196)),NA())</f>
        <v>#N/A</v>
      </c>
      <c r="BI202" s="121" t="e">
        <f ca="1">+IF(AND(ISNUMBER(OFFSET('Hygiene Data'!$F$6,0,10*ROW('Hygiene Data'!F196))),'Data Summary'!DX202="Yes"),OFFSET('Hygiene Data'!$F$6,0,10*ROW('Hygiene Data'!F196)),NA())</f>
        <v>#N/A</v>
      </c>
      <c r="BJ202" s="121" t="e">
        <f ca="1">+IF(AND(ISNUMBER(OFFSET('Hygiene Data'!$F$8,0,10*ROW('Hygiene Data'!F196))),'Data Summary'!DY202="Yes"),OFFSET('Hygiene Data'!$F$8,0,10*ROW('Hygiene Data'!F196)),NA())</f>
        <v>#N/A</v>
      </c>
      <c r="BK202" s="121" t="e">
        <f ca="1">+IF(AND(ISNUMBER(OFFSET('Hygiene Data'!$F$10,0,10*ROW('Hygiene Data'!F196))),'Data Summary'!DZ202="Yes"),OFFSET('Hygiene Data'!$F$10,0,10*ROW('Hygiene Data'!F196)),NA())</f>
        <v>#N/A</v>
      </c>
      <c r="BL202" s="121" t="e">
        <f ca="1">+IF(AND(ISNUMBER(OFFSET('Hygiene Data'!$G$6,0,10*ROW('Hygiene Data'!G196))),'Data Summary'!EA202="Yes"),OFFSET('Hygiene Data'!$G$6,0,10*ROW('Hygiene Data'!G196)),NA())</f>
        <v>#N/A</v>
      </c>
      <c r="BM202" s="121" t="e">
        <f ca="1">+IF(AND(ISNUMBER(OFFSET('Hygiene Data'!$G$8,0,10*ROW('Hygiene Data'!G196))),'Data Summary'!EB202="Yes"),OFFSET('Hygiene Data'!$G$8,0,10*ROW('Hygiene Data'!G196)),NA())</f>
        <v>#N/A</v>
      </c>
      <c r="BN202" s="121" t="e">
        <f ca="1">+IF(AND(ISNUMBER(OFFSET('Hygiene Data'!$G$10,0,10*ROW('Hygiene Data'!G196))),'Data Summary'!EC202="Yes"),OFFSET('Hygiene Data'!$G$10,0,10*ROW('Hygiene Data'!G196)),NA())</f>
        <v>#N/A</v>
      </c>
      <c r="BO202" s="121" t="e">
        <f ca="1">+IF(AND(ISNUMBER(OFFSET('Hygiene Data'!$H$6,0,10*ROW('Hygiene Data'!H196))),'Data Summary'!ED202="Yes"),OFFSET('Hygiene Data'!$H$6,0,10*ROW('Hygiene Data'!H196)),NA())</f>
        <v>#N/A</v>
      </c>
      <c r="BP202" s="121" t="e">
        <f ca="1">+IF(AND(ISNUMBER(OFFSET('Hygiene Data'!$H$8,0,10*ROW('Hygiene Data'!H196))),'Data Summary'!EE202="Yes"),OFFSET('Hygiene Data'!$H$8,0,10*ROW('Hygiene Data'!H196)),NA())</f>
        <v>#N/A</v>
      </c>
      <c r="BQ202" s="121" t="e">
        <f ca="1">+IF(AND(ISNUMBER(OFFSET('Hygiene Data'!$H$10,0,10*ROW('Hygiene Data'!H196))),'Data Summary'!EF202="Yes"),OFFSET('Hygiene Data'!$H$10,0,10*ROW('Hygiene Data'!H196)),NA())</f>
        <v>#N/A</v>
      </c>
    </row>
    <row r="203" spans="1:69" x14ac:dyDescent="0.2">
      <c r="A203" s="44" t="e">
        <f ca="1">+IF(OFFSET('Water Data'!$B$1,0,10*ROW('Water Data'!B197))="",NA(),OFFSET('Water Data'!$B$1,0,10*ROW('Water Data'!B197)))</f>
        <v>#N/A</v>
      </c>
      <c r="B203" s="44" t="e">
        <f ca="1">+IF(OFFSET('Water Data'!$A$3,0,10*ROW('Water Data'!A200))="",NA(),OFFSET('Water Data'!$A$3,0,10*ROW('Water Data'!A200)))</f>
        <v>#N/A</v>
      </c>
      <c r="C203" s="44" t="e">
        <f ca="1">+IF(OFFSET('Water Data'!$C$3,0,10*ROW('Water Data'!C200))="",NA(),OFFSET('Water Data'!$C$3,0,10*ROW('Water Data'!C200)))</f>
        <v>#N/A</v>
      </c>
      <c r="D203" s="119" t="e">
        <f ca="1">+IF(AND(ISNUMBER(OFFSET('Water Data'!$C$5,0,10*ROW('Water Data'!C197))),'Data Summary'!BS203="Yes"),100-OFFSET('Water Data'!$C$5,0,10*ROW('Water Data'!C197)),NA())</f>
        <v>#N/A</v>
      </c>
      <c r="E203" s="119" t="e">
        <f ca="1">+IF(AND(ISNUMBER(OFFSET('Water Data'!$C$7,0,10*ROW('Water Data'!C197))),'Data Summary'!BT203="Yes"),OFFSET('Water Data'!$C$7,0,10*ROW('Water Data'!C197)),NA())</f>
        <v>#N/A</v>
      </c>
      <c r="F203" s="119" t="e">
        <f ca="1">+IF(AND(ISNUMBER(OFFSET('Water Data'!$C$10,0,10*ROW('Water Data'!C197))),'Data Summary'!BU203="Yes"),OFFSET('Water Data'!$C$10,0,10*ROW('Water Data'!C197)),NA())</f>
        <v>#N/A</v>
      </c>
      <c r="G203" s="119" t="e">
        <f ca="1">+IF(AND(ISNUMBER(OFFSET('Water Data'!$D$5,0,10*ROW('Water Data'!D197))),'Data Summary'!BV203="Yes"),100-OFFSET('Water Data'!$D$5,0,10*ROW('Water Data'!D197)),NA())</f>
        <v>#N/A</v>
      </c>
      <c r="H203" s="119" t="e">
        <f ca="1">+IF(AND(ISNUMBER(OFFSET('Water Data'!$D$7,0,10*ROW('Water Data'!D197))),'Data Summary'!BW203="Yes"),OFFSET('Water Data'!$D$7,0,10*ROW('Water Data'!D197)),NA())</f>
        <v>#N/A</v>
      </c>
      <c r="I203" s="119" t="e">
        <f ca="1">+IF(AND(ISNUMBER(OFFSET('Water Data'!$D$10,0,10*ROW('Water Data'!D197))),'Data Summary'!BX203="Yes"),OFFSET('Water Data'!$D$10,0,10*ROW('Water Data'!D197)),NA())</f>
        <v>#N/A</v>
      </c>
      <c r="J203" s="119" t="e">
        <f ca="1">+IF(AND(ISNUMBER(OFFSET('Water Data'!$E$5,0,10*ROW('Water Data'!E197))),'Data Summary'!BY203="Yes"),100-OFFSET('Water Data'!$E$5,0,10*ROW('Water Data'!E197)),NA())</f>
        <v>#N/A</v>
      </c>
      <c r="K203" s="119" t="e">
        <f ca="1">+IF(AND(ISNUMBER(OFFSET('Water Data'!$E$7,0,10*ROW('Water Data'!E197))),'Data Summary'!BZ203="Yes"),OFFSET('Water Data'!$E$7,0,10*ROW('Water Data'!E197)),NA())</f>
        <v>#N/A</v>
      </c>
      <c r="L203" s="119" t="e">
        <f ca="1">+IF(AND(ISNUMBER(OFFSET('Water Data'!$E$10,0,10*ROW('Water Data'!E197))),'Data Summary'!CA203="Yes"),OFFSET('Water Data'!$E$10,0,10*ROW('Water Data'!E197)),NA())</f>
        <v>#N/A</v>
      </c>
      <c r="M203" s="119" t="e">
        <f ca="1">+IF(AND(ISNUMBER(OFFSET('Water Data'!$F$5,0,10*ROW('Water Data'!F197))),'Data Summary'!CB203="Yes"),100-OFFSET('Water Data'!$F$5,0,10*ROW('Water Data'!F197)),NA())</f>
        <v>#N/A</v>
      </c>
      <c r="N203" s="119" t="e">
        <f ca="1">+IF(AND(ISNUMBER(OFFSET('Water Data'!$F$7,0,10*ROW('Water Data'!F197))),'Data Summary'!CC203="Yes"),OFFSET('Water Data'!$F$7,0,10*ROW('Water Data'!F197)),NA())</f>
        <v>#N/A</v>
      </c>
      <c r="O203" s="119" t="e">
        <f ca="1">+IF(AND(ISNUMBER(OFFSET('Water Data'!$F$10,0,10*ROW('Water Data'!F197))),'Data Summary'!CD203="Yes"),OFFSET('Water Data'!$F$10,0,10*ROW('Water Data'!F197)),NA())</f>
        <v>#N/A</v>
      </c>
      <c r="P203" s="119" t="e">
        <f ca="1">+IF(AND(ISNUMBER(OFFSET('Water Data'!$G$5,0,10*ROW('Water Data'!G197))),'Data Summary'!CE203="Yes"),100-OFFSET('Water Data'!$G$5,0,10*ROW('Water Data'!G197)),NA())</f>
        <v>#N/A</v>
      </c>
      <c r="Q203" s="119" t="e">
        <f ca="1">+IF(AND(ISNUMBER(OFFSET('Water Data'!$G$7,0,10*ROW('Water Data'!G197))),'Data Summary'!CF203="Yes"),OFFSET('Water Data'!$G$7,0,10*ROW('Water Data'!G197)),NA())</f>
        <v>#N/A</v>
      </c>
      <c r="R203" s="119" t="e">
        <f ca="1">+IF(AND(ISNUMBER(OFFSET('Water Data'!$G$10,0,10*ROW('Water Data'!G197))),'Data Summary'!CG203="Yes"),OFFSET('Water Data'!$G$10,0,10*ROW('Water Data'!G197)),NA())</f>
        <v>#N/A</v>
      </c>
      <c r="S203" s="119" t="e">
        <f ca="1">+IF(AND(ISNUMBER(OFFSET('Water Data'!$H$5,0,10*ROW('Water Data'!H197))),'Data Summary'!CH203="Yes"),100-OFFSET('Water Data'!$H$5,0,10*ROW('Water Data'!H197)),NA())</f>
        <v>#N/A</v>
      </c>
      <c r="T203" s="119" t="e">
        <f ca="1">+IF(AND(ISNUMBER(OFFSET('Water Data'!$H$7,0,10*ROW('Water Data'!H197))),'Data Summary'!CI203="Yes"),OFFSET('Water Data'!$H$7,0,10*ROW('Water Data'!H197)),NA())</f>
        <v>#N/A</v>
      </c>
      <c r="U203" s="119" t="e">
        <f ca="1">+IF(AND(ISNUMBER(OFFSET('Water Data'!$H$10,0,10*ROW('Water Data'!H197))),'Data Summary'!CJ203="Yes"),OFFSET('Water Data'!$H$10,0,10*ROW('Water Data'!H197)),NA())</f>
        <v>#N/A</v>
      </c>
      <c r="V203" s="120" t="e">
        <f ca="1">+IF(AND(ISNUMBER(OFFSET('Sanitation Data'!$C$5,0,10*ROW('Sanitation Data'!C197))),'Data Summary'!CK203="Yes"),100-OFFSET('Sanitation Data'!$C$5,0,10*ROW('Sanitation Data'!C197)),NA())</f>
        <v>#N/A</v>
      </c>
      <c r="W203" s="120" t="e">
        <f ca="1">+IF(AND(ISNUMBER(OFFSET('Sanitation Data'!$C$7,0,10*ROW('Sanitation Data'!C197))),'Data Summary'!CL203="Yes"),OFFSET('Sanitation Data'!$C$7,0,10*ROW('Sanitation Data'!C197)),NA())</f>
        <v>#N/A</v>
      </c>
      <c r="X203" s="120" t="e">
        <f ca="1">+IF(AND(ISNUMBER(OFFSET('Sanitation Data'!$C$11,0,10*ROW('Sanitation Data'!C197))),'Data Summary'!CM203="Yes"),OFFSET('Sanitation Data'!$C$11,0,10*ROW('Sanitation Data'!C197)),NA())</f>
        <v>#N/A</v>
      </c>
      <c r="Y203" s="120" t="e">
        <f ca="1">+IF(AND(ISNUMBER(OFFSET('Sanitation Data'!$C$12,0,10*ROW('Sanitation Data'!C197))),'Data Summary'!CN203="Yes"),OFFSET('Sanitation Data'!$C$12,0,10*ROW('Sanitation Data'!C197)),NA())</f>
        <v>#N/A</v>
      </c>
      <c r="Z203" s="120" t="e">
        <f ca="1">+IF(AND(ISNUMBER(OFFSET('Sanitation Data'!$C$13,0,10*ROW('Sanitation Data'!C197))),'Data Summary'!CO203="Yes"),OFFSET('Sanitation Data'!$C$13,0,10*ROW('Sanitation Data'!C197)),NA())</f>
        <v>#N/A</v>
      </c>
      <c r="AA203" s="120" t="e">
        <f ca="1">+IF(AND(ISNUMBER(OFFSET('Sanitation Data'!$D$5,0,10*ROW('Sanitation Data'!D197))),'Data Summary'!CP203="Yes"),100-OFFSET('Sanitation Data'!$D$5,0,10*ROW('Sanitation Data'!D197)),NA())</f>
        <v>#N/A</v>
      </c>
      <c r="AB203" s="120" t="e">
        <f ca="1">+IF(AND(ISNUMBER(OFFSET('Sanitation Data'!$D$7,0,10*ROW('Sanitation Data'!D197))),'Data Summary'!CQ203="Yes"),OFFSET('Sanitation Data'!$D$7,0,10*ROW('Sanitation Data'!D197)),NA())</f>
        <v>#N/A</v>
      </c>
      <c r="AC203" s="120" t="e">
        <f ca="1">+IF(AND(ISNUMBER(OFFSET('Sanitation Data'!$D$11,0,10*ROW('Sanitation Data'!D197))),'Data Summary'!CR203="Yes"),OFFSET('Sanitation Data'!$D$11,0,10*ROW('Sanitation Data'!D197)),NA())</f>
        <v>#N/A</v>
      </c>
      <c r="AD203" s="120" t="e">
        <f ca="1">+IF(AND(ISNUMBER(OFFSET('Sanitation Data'!$D$12,0,10*ROW('Sanitation Data'!D197))),'Data Summary'!CS203="Yes"),OFFSET('Sanitation Data'!$D$12,0,10*ROW('Sanitation Data'!D197)),NA())</f>
        <v>#N/A</v>
      </c>
      <c r="AE203" s="120" t="e">
        <f ca="1">+IF(AND(ISNUMBER(OFFSET('Sanitation Data'!$D$13,0,10*ROW('Sanitation Data'!D197))),'Data Summary'!CT203="Yes"),OFFSET('Sanitation Data'!$D$13,0,10*ROW('Sanitation Data'!D197)),NA())</f>
        <v>#N/A</v>
      </c>
      <c r="AF203" s="120" t="e">
        <f ca="1">+IF(AND(ISNUMBER(OFFSET('Sanitation Data'!$E$5,0,10*ROW('Sanitation Data'!E197))),'Data Summary'!CU203="Yes"),100-OFFSET('Sanitation Data'!$E$5,0,10*ROW('Sanitation Data'!E197)),NA())</f>
        <v>#N/A</v>
      </c>
      <c r="AG203" s="120" t="e">
        <f ca="1">+IF(AND(ISNUMBER(OFFSET('Sanitation Data'!$E$7,0,10*ROW('Sanitation Data'!E197))),'Data Summary'!CV203="Yes"),OFFSET('Sanitation Data'!$E$7,0,10*ROW('Sanitation Data'!E197)),NA())</f>
        <v>#N/A</v>
      </c>
      <c r="AH203" s="120" t="e">
        <f ca="1">+IF(AND(ISNUMBER(OFFSET('Sanitation Data'!$E$11,0,10*ROW('Sanitation Data'!E197))),'Data Summary'!CW203="Yes"),OFFSET('Sanitation Data'!$E$11,0,10*ROW('Sanitation Data'!E197)),NA())</f>
        <v>#N/A</v>
      </c>
      <c r="AI203" s="120" t="e">
        <f ca="1">+IF(AND(ISNUMBER(OFFSET('Sanitation Data'!$E$12,0,10*ROW('Sanitation Data'!E197))),'Data Summary'!CX203="Yes"),OFFSET('Sanitation Data'!$E$12,0,10*ROW('Sanitation Data'!E197)),NA())</f>
        <v>#N/A</v>
      </c>
      <c r="AJ203" s="120" t="e">
        <f ca="1">+IF(AND(ISNUMBER(OFFSET('Sanitation Data'!$E$13,0,10*ROW('Sanitation Data'!E197))),'Data Summary'!CY203="Yes"),OFFSET('Sanitation Data'!$E$13,0,10*ROW('Sanitation Data'!E197)),NA())</f>
        <v>#N/A</v>
      </c>
      <c r="AK203" s="120" t="e">
        <f ca="1">+IF(AND(ISNUMBER(OFFSET('Sanitation Data'!$F$5,0,10*ROW('Sanitation Data'!F197))),'Data Summary'!CZ203="Yes"),100-OFFSET('Sanitation Data'!$F$5,0,10*ROW('Sanitation Data'!F197)),NA())</f>
        <v>#N/A</v>
      </c>
      <c r="AL203" s="120" t="e">
        <f ca="1">+IF(AND(ISNUMBER(OFFSET('Sanitation Data'!$F$7,0,10*ROW('Sanitation Data'!F197))),'Data Summary'!DA203="Yes"),OFFSET('Sanitation Data'!$F$7,0,10*ROW('Sanitation Data'!F197)),NA())</f>
        <v>#N/A</v>
      </c>
      <c r="AM203" s="120" t="e">
        <f ca="1">+IF(AND(ISNUMBER(OFFSET('Sanitation Data'!$F$11,0,10*ROW('Sanitation Data'!F197))),'Data Summary'!DB203="Yes"),OFFSET('Sanitation Data'!$F$11,0,10*ROW('Sanitation Data'!F197)),NA())</f>
        <v>#N/A</v>
      </c>
      <c r="AN203" s="120" t="e">
        <f ca="1">+IF(AND(ISNUMBER(OFFSET('Sanitation Data'!$F$12,0,10*ROW('Sanitation Data'!F197))),'Data Summary'!DC203="Yes"),OFFSET('Sanitation Data'!$F$12,0,10*ROW('Sanitation Data'!F197)),NA())</f>
        <v>#N/A</v>
      </c>
      <c r="AO203" s="120" t="e">
        <f ca="1">+IF(AND(ISNUMBER(OFFSET('Sanitation Data'!$F$13,0,10*ROW('Sanitation Data'!F197))),'Data Summary'!DD203="Yes"),OFFSET('Sanitation Data'!$F$13,0,10*ROW('Sanitation Data'!F197)),NA())</f>
        <v>#N/A</v>
      </c>
      <c r="AP203" s="120" t="e">
        <f ca="1">+IF(AND(ISNUMBER(OFFSET('Sanitation Data'!$G$5,0,10*ROW('Sanitation Data'!G197))),'Data Summary'!DE203="Yes"),100-OFFSET('Sanitation Data'!$G$5,0,10*ROW('Sanitation Data'!G197)),NA())</f>
        <v>#N/A</v>
      </c>
      <c r="AQ203" s="120" t="e">
        <f ca="1">+IF(AND(ISNUMBER(OFFSET('Sanitation Data'!$G$7,0,10*ROW('Sanitation Data'!G197))),'Data Summary'!DF203="Yes"),OFFSET('Sanitation Data'!$G$7,0,10*ROW('Sanitation Data'!G197)),NA())</f>
        <v>#N/A</v>
      </c>
      <c r="AR203" s="120" t="e">
        <f ca="1">+IF(AND(ISNUMBER(OFFSET('Sanitation Data'!$G$11,0,10*ROW('Sanitation Data'!G197))),'Data Summary'!DG203="Yes"),OFFSET('Sanitation Data'!$G$11,0,10*ROW('Sanitation Data'!G197)),NA())</f>
        <v>#N/A</v>
      </c>
      <c r="AS203" s="120" t="e">
        <f ca="1">+IF(AND(ISNUMBER(OFFSET('Sanitation Data'!$G$12,0,10*ROW('Sanitation Data'!G197))),'Data Summary'!DH203="Yes"),OFFSET('Sanitation Data'!$G$12,0,10*ROW('Sanitation Data'!G197)),NA())</f>
        <v>#N/A</v>
      </c>
      <c r="AT203" s="120" t="e">
        <f ca="1">+IF(AND(ISNUMBER(OFFSET('Sanitation Data'!$G$13,0,10*ROW('Sanitation Data'!G197))),'Data Summary'!DI203="Yes"),OFFSET('Sanitation Data'!$G$13,0,10*ROW('Sanitation Data'!G197)),NA())</f>
        <v>#N/A</v>
      </c>
      <c r="AU203" s="120" t="e">
        <f ca="1">+IF(AND(ISNUMBER(OFFSET('Sanitation Data'!$H$5,0,10*ROW('Sanitation Data'!H197))),'Data Summary'!DJ203="Yes"),100-OFFSET('Sanitation Data'!$H$5,0,10*ROW('Sanitation Data'!H197)),NA())</f>
        <v>#N/A</v>
      </c>
      <c r="AV203" s="120" t="e">
        <f ca="1">+IF(AND(ISNUMBER(OFFSET('Sanitation Data'!$H$7,0,10*ROW('Sanitation Data'!H197))),'Data Summary'!DK203="Yes"),OFFSET('Sanitation Data'!$H$7,0,10*ROW('Sanitation Data'!H197)),NA())</f>
        <v>#N/A</v>
      </c>
      <c r="AW203" s="120" t="e">
        <f ca="1">+IF(AND(ISNUMBER(OFFSET('Sanitation Data'!$H$11,0,10*ROW('Sanitation Data'!H197))),'Data Summary'!DL203="Yes"),OFFSET('Sanitation Data'!$H$11,0,10*ROW('Sanitation Data'!H197)),NA())</f>
        <v>#N/A</v>
      </c>
      <c r="AX203" s="120" t="e">
        <f ca="1">+IF(AND(ISNUMBER(OFFSET('Sanitation Data'!$H$12,0,10*ROW('Sanitation Data'!H197))),'Data Summary'!DM203="Yes"),OFFSET('Sanitation Data'!$H$12,0,10*ROW('Sanitation Data'!H197)),NA())</f>
        <v>#N/A</v>
      </c>
      <c r="AY203" s="120" t="e">
        <f ca="1">+IF(AND(ISNUMBER(OFFSET('Sanitation Data'!$H$13,0,10*ROW('Sanitation Data'!H197))),'Data Summary'!DN203="Yes"),OFFSET('Sanitation Data'!$H$13,0,10*ROW('Sanitation Data'!H197)),NA())</f>
        <v>#N/A</v>
      </c>
      <c r="AZ203" s="121" t="e">
        <f ca="1">+IF(AND(ISNUMBER(OFFSET('Hygiene Data'!$C$6,0,10*ROW('Hygiene Data'!C197))),'Data Summary'!DO203="Yes"),OFFSET('Hygiene Data'!$C$6,0,10*ROW('Hygiene Data'!C197)),NA())</f>
        <v>#N/A</v>
      </c>
      <c r="BA203" s="121" t="e">
        <f ca="1">+IF(AND(ISNUMBER(OFFSET('Hygiene Data'!$C$8,0,10*ROW('Hygiene Data'!C197))),'Data Summary'!DP203="Yes"),OFFSET('Hygiene Data'!$C$8,0,10*ROW('Hygiene Data'!C197)),NA())</f>
        <v>#N/A</v>
      </c>
      <c r="BB203" s="121" t="e">
        <f ca="1">+IF(AND(ISNUMBER(OFFSET('Hygiene Data'!$C$10,0,10*ROW('Hygiene Data'!C197))),'Data Summary'!DQ203="Yes"),OFFSET('Hygiene Data'!$C$10,0,10*ROW('Hygiene Data'!C197)),NA())</f>
        <v>#N/A</v>
      </c>
      <c r="BC203" s="121" t="e">
        <f ca="1">+IF(AND(ISNUMBER(OFFSET('Hygiene Data'!$D$6,0,10*ROW('Hygiene Data'!D197))),'Data Summary'!DR203="Yes"),OFFSET('Hygiene Data'!$D$6,0,10*ROW('Hygiene Data'!D197)),NA())</f>
        <v>#N/A</v>
      </c>
      <c r="BD203" s="121" t="e">
        <f ca="1">+IF(AND(ISNUMBER(OFFSET('Hygiene Data'!$D$8,0,10*ROW('Hygiene Data'!D197))),'Data Summary'!DS203="Yes"),OFFSET('Hygiene Data'!$D$8,0,10*ROW('Hygiene Data'!D197)),NA())</f>
        <v>#N/A</v>
      </c>
      <c r="BE203" s="121" t="e">
        <f ca="1">+IF(AND(ISNUMBER(OFFSET('Hygiene Data'!$D$10,0,10*ROW('Hygiene Data'!D197))),'Data Summary'!DT203="Yes"),OFFSET('Hygiene Data'!$D$10,0,10*ROW('Hygiene Data'!D197)),NA())</f>
        <v>#N/A</v>
      </c>
      <c r="BF203" s="121" t="e">
        <f ca="1">+IF(AND(ISNUMBER(OFFSET('Hygiene Data'!$E$6,0,10*ROW('Hygiene Data'!E197))),'Data Summary'!DU203="Yes"),OFFSET('Hygiene Data'!$E$6,0,10*ROW('Hygiene Data'!E197)),NA())</f>
        <v>#N/A</v>
      </c>
      <c r="BG203" s="121" t="e">
        <f ca="1">+IF(AND(ISNUMBER(OFFSET('Hygiene Data'!$E$8,0,10*ROW('Hygiene Data'!E197))),'Data Summary'!DV203="Yes"),OFFSET('Hygiene Data'!$E$8,0,10*ROW('Hygiene Data'!E197)),NA())</f>
        <v>#N/A</v>
      </c>
      <c r="BH203" s="121" t="e">
        <f ca="1">+IF(AND(ISNUMBER(OFFSET('Hygiene Data'!$E$10,0,10*ROW('Hygiene Data'!E197))),'Data Summary'!DW203="Yes"),OFFSET('Hygiene Data'!$E$10,0,10*ROW('Hygiene Data'!E197)),NA())</f>
        <v>#N/A</v>
      </c>
      <c r="BI203" s="121" t="e">
        <f ca="1">+IF(AND(ISNUMBER(OFFSET('Hygiene Data'!$F$6,0,10*ROW('Hygiene Data'!F197))),'Data Summary'!DX203="Yes"),OFFSET('Hygiene Data'!$F$6,0,10*ROW('Hygiene Data'!F197)),NA())</f>
        <v>#N/A</v>
      </c>
      <c r="BJ203" s="121" t="e">
        <f ca="1">+IF(AND(ISNUMBER(OFFSET('Hygiene Data'!$F$8,0,10*ROW('Hygiene Data'!F197))),'Data Summary'!DY203="Yes"),OFFSET('Hygiene Data'!$F$8,0,10*ROW('Hygiene Data'!F197)),NA())</f>
        <v>#N/A</v>
      </c>
      <c r="BK203" s="121" t="e">
        <f ca="1">+IF(AND(ISNUMBER(OFFSET('Hygiene Data'!$F$10,0,10*ROW('Hygiene Data'!F197))),'Data Summary'!DZ203="Yes"),OFFSET('Hygiene Data'!$F$10,0,10*ROW('Hygiene Data'!F197)),NA())</f>
        <v>#N/A</v>
      </c>
      <c r="BL203" s="121" t="e">
        <f ca="1">+IF(AND(ISNUMBER(OFFSET('Hygiene Data'!$G$6,0,10*ROW('Hygiene Data'!G197))),'Data Summary'!EA203="Yes"),OFFSET('Hygiene Data'!$G$6,0,10*ROW('Hygiene Data'!G197)),NA())</f>
        <v>#N/A</v>
      </c>
      <c r="BM203" s="121" t="e">
        <f ca="1">+IF(AND(ISNUMBER(OFFSET('Hygiene Data'!$G$8,0,10*ROW('Hygiene Data'!G197))),'Data Summary'!EB203="Yes"),OFFSET('Hygiene Data'!$G$8,0,10*ROW('Hygiene Data'!G197)),NA())</f>
        <v>#N/A</v>
      </c>
      <c r="BN203" s="121" t="e">
        <f ca="1">+IF(AND(ISNUMBER(OFFSET('Hygiene Data'!$G$10,0,10*ROW('Hygiene Data'!G197))),'Data Summary'!EC203="Yes"),OFFSET('Hygiene Data'!$G$10,0,10*ROW('Hygiene Data'!G197)),NA())</f>
        <v>#N/A</v>
      </c>
      <c r="BO203" s="121" t="e">
        <f ca="1">+IF(AND(ISNUMBER(OFFSET('Hygiene Data'!$H$6,0,10*ROW('Hygiene Data'!H197))),'Data Summary'!ED203="Yes"),OFFSET('Hygiene Data'!$H$6,0,10*ROW('Hygiene Data'!H197)),NA())</f>
        <v>#N/A</v>
      </c>
      <c r="BP203" s="121" t="e">
        <f ca="1">+IF(AND(ISNUMBER(OFFSET('Hygiene Data'!$H$8,0,10*ROW('Hygiene Data'!H197))),'Data Summary'!EE203="Yes"),OFFSET('Hygiene Data'!$H$8,0,10*ROW('Hygiene Data'!H197)),NA())</f>
        <v>#N/A</v>
      </c>
      <c r="BQ203" s="121" t="e">
        <f ca="1">+IF(AND(ISNUMBER(OFFSET('Hygiene Data'!$H$10,0,10*ROW('Hygiene Data'!H197))),'Data Summary'!EF203="Yes"),OFFSET('Hygiene Data'!$H$10,0,10*ROW('Hygiene Data'!H197)),NA())</f>
        <v>#N/A</v>
      </c>
    </row>
    <row r="204" spans="1:69" x14ac:dyDescent="0.2">
      <c r="A204" s="44" t="e">
        <f ca="1">+IF(OFFSET('Water Data'!$B$1,0,10*ROW('Water Data'!B198))="",NA(),OFFSET('Water Data'!$B$1,0,10*ROW('Water Data'!B198)))</f>
        <v>#N/A</v>
      </c>
      <c r="B204" s="44" t="e">
        <f ca="1">+IF(OFFSET('Water Data'!$A$3,0,10*ROW('Water Data'!A201))="",NA(),OFFSET('Water Data'!$A$3,0,10*ROW('Water Data'!A201)))</f>
        <v>#N/A</v>
      </c>
      <c r="C204" s="44" t="e">
        <f ca="1">+IF(OFFSET('Water Data'!$C$3,0,10*ROW('Water Data'!C201))="",NA(),OFFSET('Water Data'!$C$3,0,10*ROW('Water Data'!C201)))</f>
        <v>#N/A</v>
      </c>
      <c r="D204" s="119" t="e">
        <f ca="1">+IF(AND(ISNUMBER(OFFSET('Water Data'!$C$5,0,10*ROW('Water Data'!C198))),'Data Summary'!BS204="Yes"),100-OFFSET('Water Data'!$C$5,0,10*ROW('Water Data'!C198)),NA())</f>
        <v>#N/A</v>
      </c>
      <c r="E204" s="119" t="e">
        <f ca="1">+IF(AND(ISNUMBER(OFFSET('Water Data'!$C$7,0,10*ROW('Water Data'!C198))),'Data Summary'!BT204="Yes"),OFFSET('Water Data'!$C$7,0,10*ROW('Water Data'!C198)),NA())</f>
        <v>#N/A</v>
      </c>
      <c r="F204" s="119" t="e">
        <f ca="1">+IF(AND(ISNUMBER(OFFSET('Water Data'!$C$10,0,10*ROW('Water Data'!C198))),'Data Summary'!BU204="Yes"),OFFSET('Water Data'!$C$10,0,10*ROW('Water Data'!C198)),NA())</f>
        <v>#N/A</v>
      </c>
      <c r="G204" s="119" t="e">
        <f ca="1">+IF(AND(ISNUMBER(OFFSET('Water Data'!$D$5,0,10*ROW('Water Data'!D198))),'Data Summary'!BV204="Yes"),100-OFFSET('Water Data'!$D$5,0,10*ROW('Water Data'!D198)),NA())</f>
        <v>#N/A</v>
      </c>
      <c r="H204" s="119" t="e">
        <f ca="1">+IF(AND(ISNUMBER(OFFSET('Water Data'!$D$7,0,10*ROW('Water Data'!D198))),'Data Summary'!BW204="Yes"),OFFSET('Water Data'!$D$7,0,10*ROW('Water Data'!D198)),NA())</f>
        <v>#N/A</v>
      </c>
      <c r="I204" s="119" t="e">
        <f ca="1">+IF(AND(ISNUMBER(OFFSET('Water Data'!$D$10,0,10*ROW('Water Data'!D198))),'Data Summary'!BX204="Yes"),OFFSET('Water Data'!$D$10,0,10*ROW('Water Data'!D198)),NA())</f>
        <v>#N/A</v>
      </c>
      <c r="J204" s="119" t="e">
        <f ca="1">+IF(AND(ISNUMBER(OFFSET('Water Data'!$E$5,0,10*ROW('Water Data'!E198))),'Data Summary'!BY204="Yes"),100-OFFSET('Water Data'!$E$5,0,10*ROW('Water Data'!E198)),NA())</f>
        <v>#N/A</v>
      </c>
      <c r="K204" s="119" t="e">
        <f ca="1">+IF(AND(ISNUMBER(OFFSET('Water Data'!$E$7,0,10*ROW('Water Data'!E198))),'Data Summary'!BZ204="Yes"),OFFSET('Water Data'!$E$7,0,10*ROW('Water Data'!E198)),NA())</f>
        <v>#N/A</v>
      </c>
      <c r="L204" s="119" t="e">
        <f ca="1">+IF(AND(ISNUMBER(OFFSET('Water Data'!$E$10,0,10*ROW('Water Data'!E198))),'Data Summary'!CA204="Yes"),OFFSET('Water Data'!$E$10,0,10*ROW('Water Data'!E198)),NA())</f>
        <v>#N/A</v>
      </c>
      <c r="M204" s="119" t="e">
        <f ca="1">+IF(AND(ISNUMBER(OFFSET('Water Data'!$F$5,0,10*ROW('Water Data'!F198))),'Data Summary'!CB204="Yes"),100-OFFSET('Water Data'!$F$5,0,10*ROW('Water Data'!F198)),NA())</f>
        <v>#N/A</v>
      </c>
      <c r="N204" s="119" t="e">
        <f ca="1">+IF(AND(ISNUMBER(OFFSET('Water Data'!$F$7,0,10*ROW('Water Data'!F198))),'Data Summary'!CC204="Yes"),OFFSET('Water Data'!$F$7,0,10*ROW('Water Data'!F198)),NA())</f>
        <v>#N/A</v>
      </c>
      <c r="O204" s="119" t="e">
        <f ca="1">+IF(AND(ISNUMBER(OFFSET('Water Data'!$F$10,0,10*ROW('Water Data'!F198))),'Data Summary'!CD204="Yes"),OFFSET('Water Data'!$F$10,0,10*ROW('Water Data'!F198)),NA())</f>
        <v>#N/A</v>
      </c>
      <c r="P204" s="119" t="e">
        <f ca="1">+IF(AND(ISNUMBER(OFFSET('Water Data'!$G$5,0,10*ROW('Water Data'!G198))),'Data Summary'!CE204="Yes"),100-OFFSET('Water Data'!$G$5,0,10*ROW('Water Data'!G198)),NA())</f>
        <v>#N/A</v>
      </c>
      <c r="Q204" s="119" t="e">
        <f ca="1">+IF(AND(ISNUMBER(OFFSET('Water Data'!$G$7,0,10*ROW('Water Data'!G198))),'Data Summary'!CF204="Yes"),OFFSET('Water Data'!$G$7,0,10*ROW('Water Data'!G198)),NA())</f>
        <v>#N/A</v>
      </c>
      <c r="R204" s="119" t="e">
        <f ca="1">+IF(AND(ISNUMBER(OFFSET('Water Data'!$G$10,0,10*ROW('Water Data'!G198))),'Data Summary'!CG204="Yes"),OFFSET('Water Data'!$G$10,0,10*ROW('Water Data'!G198)),NA())</f>
        <v>#N/A</v>
      </c>
      <c r="S204" s="119" t="e">
        <f ca="1">+IF(AND(ISNUMBER(OFFSET('Water Data'!$H$5,0,10*ROW('Water Data'!H198))),'Data Summary'!CH204="Yes"),100-OFFSET('Water Data'!$H$5,0,10*ROW('Water Data'!H198)),NA())</f>
        <v>#N/A</v>
      </c>
      <c r="T204" s="119" t="e">
        <f ca="1">+IF(AND(ISNUMBER(OFFSET('Water Data'!$H$7,0,10*ROW('Water Data'!H198))),'Data Summary'!CI204="Yes"),OFFSET('Water Data'!$H$7,0,10*ROW('Water Data'!H198)),NA())</f>
        <v>#N/A</v>
      </c>
      <c r="U204" s="119" t="e">
        <f ca="1">+IF(AND(ISNUMBER(OFFSET('Water Data'!$H$10,0,10*ROW('Water Data'!H198))),'Data Summary'!CJ204="Yes"),OFFSET('Water Data'!$H$10,0,10*ROW('Water Data'!H198)),NA())</f>
        <v>#N/A</v>
      </c>
      <c r="V204" s="120" t="e">
        <f ca="1">+IF(AND(ISNUMBER(OFFSET('Sanitation Data'!$C$5,0,10*ROW('Sanitation Data'!C198))),'Data Summary'!CK204="Yes"),100-OFFSET('Sanitation Data'!$C$5,0,10*ROW('Sanitation Data'!C198)),NA())</f>
        <v>#N/A</v>
      </c>
      <c r="W204" s="120" t="e">
        <f ca="1">+IF(AND(ISNUMBER(OFFSET('Sanitation Data'!$C$7,0,10*ROW('Sanitation Data'!C198))),'Data Summary'!CL204="Yes"),OFFSET('Sanitation Data'!$C$7,0,10*ROW('Sanitation Data'!C198)),NA())</f>
        <v>#N/A</v>
      </c>
      <c r="X204" s="120" t="e">
        <f ca="1">+IF(AND(ISNUMBER(OFFSET('Sanitation Data'!$C$11,0,10*ROW('Sanitation Data'!C198))),'Data Summary'!CM204="Yes"),OFFSET('Sanitation Data'!$C$11,0,10*ROW('Sanitation Data'!C198)),NA())</f>
        <v>#N/A</v>
      </c>
      <c r="Y204" s="120" t="e">
        <f ca="1">+IF(AND(ISNUMBER(OFFSET('Sanitation Data'!$C$12,0,10*ROW('Sanitation Data'!C198))),'Data Summary'!CN204="Yes"),OFFSET('Sanitation Data'!$C$12,0,10*ROW('Sanitation Data'!C198)),NA())</f>
        <v>#N/A</v>
      </c>
      <c r="Z204" s="120" t="e">
        <f ca="1">+IF(AND(ISNUMBER(OFFSET('Sanitation Data'!$C$13,0,10*ROW('Sanitation Data'!C198))),'Data Summary'!CO204="Yes"),OFFSET('Sanitation Data'!$C$13,0,10*ROW('Sanitation Data'!C198)),NA())</f>
        <v>#N/A</v>
      </c>
      <c r="AA204" s="120" t="e">
        <f ca="1">+IF(AND(ISNUMBER(OFFSET('Sanitation Data'!$D$5,0,10*ROW('Sanitation Data'!D198))),'Data Summary'!CP204="Yes"),100-OFFSET('Sanitation Data'!$D$5,0,10*ROW('Sanitation Data'!D198)),NA())</f>
        <v>#N/A</v>
      </c>
      <c r="AB204" s="120" t="e">
        <f ca="1">+IF(AND(ISNUMBER(OFFSET('Sanitation Data'!$D$7,0,10*ROW('Sanitation Data'!D198))),'Data Summary'!CQ204="Yes"),OFFSET('Sanitation Data'!$D$7,0,10*ROW('Sanitation Data'!D198)),NA())</f>
        <v>#N/A</v>
      </c>
      <c r="AC204" s="120" t="e">
        <f ca="1">+IF(AND(ISNUMBER(OFFSET('Sanitation Data'!$D$11,0,10*ROW('Sanitation Data'!D198))),'Data Summary'!CR204="Yes"),OFFSET('Sanitation Data'!$D$11,0,10*ROW('Sanitation Data'!D198)),NA())</f>
        <v>#N/A</v>
      </c>
      <c r="AD204" s="120" t="e">
        <f ca="1">+IF(AND(ISNUMBER(OFFSET('Sanitation Data'!$D$12,0,10*ROW('Sanitation Data'!D198))),'Data Summary'!CS204="Yes"),OFFSET('Sanitation Data'!$D$12,0,10*ROW('Sanitation Data'!D198)),NA())</f>
        <v>#N/A</v>
      </c>
      <c r="AE204" s="120" t="e">
        <f ca="1">+IF(AND(ISNUMBER(OFFSET('Sanitation Data'!$D$13,0,10*ROW('Sanitation Data'!D198))),'Data Summary'!CT204="Yes"),OFFSET('Sanitation Data'!$D$13,0,10*ROW('Sanitation Data'!D198)),NA())</f>
        <v>#N/A</v>
      </c>
      <c r="AF204" s="120" t="e">
        <f ca="1">+IF(AND(ISNUMBER(OFFSET('Sanitation Data'!$E$5,0,10*ROW('Sanitation Data'!E198))),'Data Summary'!CU204="Yes"),100-OFFSET('Sanitation Data'!$E$5,0,10*ROW('Sanitation Data'!E198)),NA())</f>
        <v>#N/A</v>
      </c>
      <c r="AG204" s="120" t="e">
        <f ca="1">+IF(AND(ISNUMBER(OFFSET('Sanitation Data'!$E$7,0,10*ROW('Sanitation Data'!E198))),'Data Summary'!CV204="Yes"),OFFSET('Sanitation Data'!$E$7,0,10*ROW('Sanitation Data'!E198)),NA())</f>
        <v>#N/A</v>
      </c>
      <c r="AH204" s="120" t="e">
        <f ca="1">+IF(AND(ISNUMBER(OFFSET('Sanitation Data'!$E$11,0,10*ROW('Sanitation Data'!E198))),'Data Summary'!CW204="Yes"),OFFSET('Sanitation Data'!$E$11,0,10*ROW('Sanitation Data'!E198)),NA())</f>
        <v>#N/A</v>
      </c>
      <c r="AI204" s="120" t="e">
        <f ca="1">+IF(AND(ISNUMBER(OFFSET('Sanitation Data'!$E$12,0,10*ROW('Sanitation Data'!E198))),'Data Summary'!CX204="Yes"),OFFSET('Sanitation Data'!$E$12,0,10*ROW('Sanitation Data'!E198)),NA())</f>
        <v>#N/A</v>
      </c>
      <c r="AJ204" s="120" t="e">
        <f ca="1">+IF(AND(ISNUMBER(OFFSET('Sanitation Data'!$E$13,0,10*ROW('Sanitation Data'!E198))),'Data Summary'!CY204="Yes"),OFFSET('Sanitation Data'!$E$13,0,10*ROW('Sanitation Data'!E198)),NA())</f>
        <v>#N/A</v>
      </c>
      <c r="AK204" s="120" t="e">
        <f ca="1">+IF(AND(ISNUMBER(OFFSET('Sanitation Data'!$F$5,0,10*ROW('Sanitation Data'!F198))),'Data Summary'!CZ204="Yes"),100-OFFSET('Sanitation Data'!$F$5,0,10*ROW('Sanitation Data'!F198)),NA())</f>
        <v>#N/A</v>
      </c>
      <c r="AL204" s="120" t="e">
        <f ca="1">+IF(AND(ISNUMBER(OFFSET('Sanitation Data'!$F$7,0,10*ROW('Sanitation Data'!F198))),'Data Summary'!DA204="Yes"),OFFSET('Sanitation Data'!$F$7,0,10*ROW('Sanitation Data'!F198)),NA())</f>
        <v>#N/A</v>
      </c>
      <c r="AM204" s="120" t="e">
        <f ca="1">+IF(AND(ISNUMBER(OFFSET('Sanitation Data'!$F$11,0,10*ROW('Sanitation Data'!F198))),'Data Summary'!DB204="Yes"),OFFSET('Sanitation Data'!$F$11,0,10*ROW('Sanitation Data'!F198)),NA())</f>
        <v>#N/A</v>
      </c>
      <c r="AN204" s="120" t="e">
        <f ca="1">+IF(AND(ISNUMBER(OFFSET('Sanitation Data'!$F$12,0,10*ROW('Sanitation Data'!F198))),'Data Summary'!DC204="Yes"),OFFSET('Sanitation Data'!$F$12,0,10*ROW('Sanitation Data'!F198)),NA())</f>
        <v>#N/A</v>
      </c>
      <c r="AO204" s="120" t="e">
        <f ca="1">+IF(AND(ISNUMBER(OFFSET('Sanitation Data'!$F$13,0,10*ROW('Sanitation Data'!F198))),'Data Summary'!DD204="Yes"),OFFSET('Sanitation Data'!$F$13,0,10*ROW('Sanitation Data'!F198)),NA())</f>
        <v>#N/A</v>
      </c>
      <c r="AP204" s="120" t="e">
        <f ca="1">+IF(AND(ISNUMBER(OFFSET('Sanitation Data'!$G$5,0,10*ROW('Sanitation Data'!G198))),'Data Summary'!DE204="Yes"),100-OFFSET('Sanitation Data'!$G$5,0,10*ROW('Sanitation Data'!G198)),NA())</f>
        <v>#N/A</v>
      </c>
      <c r="AQ204" s="120" t="e">
        <f ca="1">+IF(AND(ISNUMBER(OFFSET('Sanitation Data'!$G$7,0,10*ROW('Sanitation Data'!G198))),'Data Summary'!DF204="Yes"),OFFSET('Sanitation Data'!$G$7,0,10*ROW('Sanitation Data'!G198)),NA())</f>
        <v>#N/A</v>
      </c>
      <c r="AR204" s="120" t="e">
        <f ca="1">+IF(AND(ISNUMBER(OFFSET('Sanitation Data'!$G$11,0,10*ROW('Sanitation Data'!G198))),'Data Summary'!DG204="Yes"),OFFSET('Sanitation Data'!$G$11,0,10*ROW('Sanitation Data'!G198)),NA())</f>
        <v>#N/A</v>
      </c>
      <c r="AS204" s="120" t="e">
        <f ca="1">+IF(AND(ISNUMBER(OFFSET('Sanitation Data'!$G$12,0,10*ROW('Sanitation Data'!G198))),'Data Summary'!DH204="Yes"),OFFSET('Sanitation Data'!$G$12,0,10*ROW('Sanitation Data'!G198)),NA())</f>
        <v>#N/A</v>
      </c>
      <c r="AT204" s="120" t="e">
        <f ca="1">+IF(AND(ISNUMBER(OFFSET('Sanitation Data'!$G$13,0,10*ROW('Sanitation Data'!G198))),'Data Summary'!DI204="Yes"),OFFSET('Sanitation Data'!$G$13,0,10*ROW('Sanitation Data'!G198)),NA())</f>
        <v>#N/A</v>
      </c>
      <c r="AU204" s="120" t="e">
        <f ca="1">+IF(AND(ISNUMBER(OFFSET('Sanitation Data'!$H$5,0,10*ROW('Sanitation Data'!H198))),'Data Summary'!DJ204="Yes"),100-OFFSET('Sanitation Data'!$H$5,0,10*ROW('Sanitation Data'!H198)),NA())</f>
        <v>#N/A</v>
      </c>
      <c r="AV204" s="120" t="e">
        <f ca="1">+IF(AND(ISNUMBER(OFFSET('Sanitation Data'!$H$7,0,10*ROW('Sanitation Data'!H198))),'Data Summary'!DK204="Yes"),OFFSET('Sanitation Data'!$H$7,0,10*ROW('Sanitation Data'!H198)),NA())</f>
        <v>#N/A</v>
      </c>
      <c r="AW204" s="120" t="e">
        <f ca="1">+IF(AND(ISNUMBER(OFFSET('Sanitation Data'!$H$11,0,10*ROW('Sanitation Data'!H198))),'Data Summary'!DL204="Yes"),OFFSET('Sanitation Data'!$H$11,0,10*ROW('Sanitation Data'!H198)),NA())</f>
        <v>#N/A</v>
      </c>
      <c r="AX204" s="120" t="e">
        <f ca="1">+IF(AND(ISNUMBER(OFFSET('Sanitation Data'!$H$12,0,10*ROW('Sanitation Data'!H198))),'Data Summary'!DM204="Yes"),OFFSET('Sanitation Data'!$H$12,0,10*ROW('Sanitation Data'!H198)),NA())</f>
        <v>#N/A</v>
      </c>
      <c r="AY204" s="120" t="e">
        <f ca="1">+IF(AND(ISNUMBER(OFFSET('Sanitation Data'!$H$13,0,10*ROW('Sanitation Data'!H198))),'Data Summary'!DN204="Yes"),OFFSET('Sanitation Data'!$H$13,0,10*ROW('Sanitation Data'!H198)),NA())</f>
        <v>#N/A</v>
      </c>
      <c r="AZ204" s="121" t="e">
        <f ca="1">+IF(AND(ISNUMBER(OFFSET('Hygiene Data'!$C$6,0,10*ROW('Hygiene Data'!C198))),'Data Summary'!DO204="Yes"),OFFSET('Hygiene Data'!$C$6,0,10*ROW('Hygiene Data'!C198)),NA())</f>
        <v>#N/A</v>
      </c>
      <c r="BA204" s="121" t="e">
        <f ca="1">+IF(AND(ISNUMBER(OFFSET('Hygiene Data'!$C$8,0,10*ROW('Hygiene Data'!C198))),'Data Summary'!DP204="Yes"),OFFSET('Hygiene Data'!$C$8,0,10*ROW('Hygiene Data'!C198)),NA())</f>
        <v>#N/A</v>
      </c>
      <c r="BB204" s="121" t="e">
        <f ca="1">+IF(AND(ISNUMBER(OFFSET('Hygiene Data'!$C$10,0,10*ROW('Hygiene Data'!C198))),'Data Summary'!DQ204="Yes"),OFFSET('Hygiene Data'!$C$10,0,10*ROW('Hygiene Data'!C198)),NA())</f>
        <v>#N/A</v>
      </c>
      <c r="BC204" s="121" t="e">
        <f ca="1">+IF(AND(ISNUMBER(OFFSET('Hygiene Data'!$D$6,0,10*ROW('Hygiene Data'!D198))),'Data Summary'!DR204="Yes"),OFFSET('Hygiene Data'!$D$6,0,10*ROW('Hygiene Data'!D198)),NA())</f>
        <v>#N/A</v>
      </c>
      <c r="BD204" s="121" t="e">
        <f ca="1">+IF(AND(ISNUMBER(OFFSET('Hygiene Data'!$D$8,0,10*ROW('Hygiene Data'!D198))),'Data Summary'!DS204="Yes"),OFFSET('Hygiene Data'!$D$8,0,10*ROW('Hygiene Data'!D198)),NA())</f>
        <v>#N/A</v>
      </c>
      <c r="BE204" s="121" t="e">
        <f ca="1">+IF(AND(ISNUMBER(OFFSET('Hygiene Data'!$D$10,0,10*ROW('Hygiene Data'!D198))),'Data Summary'!DT204="Yes"),OFFSET('Hygiene Data'!$D$10,0,10*ROW('Hygiene Data'!D198)),NA())</f>
        <v>#N/A</v>
      </c>
      <c r="BF204" s="121" t="e">
        <f ca="1">+IF(AND(ISNUMBER(OFFSET('Hygiene Data'!$E$6,0,10*ROW('Hygiene Data'!E198))),'Data Summary'!DU204="Yes"),OFFSET('Hygiene Data'!$E$6,0,10*ROW('Hygiene Data'!E198)),NA())</f>
        <v>#N/A</v>
      </c>
      <c r="BG204" s="121" t="e">
        <f ca="1">+IF(AND(ISNUMBER(OFFSET('Hygiene Data'!$E$8,0,10*ROW('Hygiene Data'!E198))),'Data Summary'!DV204="Yes"),OFFSET('Hygiene Data'!$E$8,0,10*ROW('Hygiene Data'!E198)),NA())</f>
        <v>#N/A</v>
      </c>
      <c r="BH204" s="121" t="e">
        <f ca="1">+IF(AND(ISNUMBER(OFFSET('Hygiene Data'!$E$10,0,10*ROW('Hygiene Data'!E198))),'Data Summary'!DW204="Yes"),OFFSET('Hygiene Data'!$E$10,0,10*ROW('Hygiene Data'!E198)),NA())</f>
        <v>#N/A</v>
      </c>
      <c r="BI204" s="121" t="e">
        <f ca="1">+IF(AND(ISNUMBER(OFFSET('Hygiene Data'!$F$6,0,10*ROW('Hygiene Data'!F198))),'Data Summary'!DX204="Yes"),OFFSET('Hygiene Data'!$F$6,0,10*ROW('Hygiene Data'!F198)),NA())</f>
        <v>#N/A</v>
      </c>
      <c r="BJ204" s="121" t="e">
        <f ca="1">+IF(AND(ISNUMBER(OFFSET('Hygiene Data'!$F$8,0,10*ROW('Hygiene Data'!F198))),'Data Summary'!DY204="Yes"),OFFSET('Hygiene Data'!$F$8,0,10*ROW('Hygiene Data'!F198)),NA())</f>
        <v>#N/A</v>
      </c>
      <c r="BK204" s="121" t="e">
        <f ca="1">+IF(AND(ISNUMBER(OFFSET('Hygiene Data'!$F$10,0,10*ROW('Hygiene Data'!F198))),'Data Summary'!DZ204="Yes"),OFFSET('Hygiene Data'!$F$10,0,10*ROW('Hygiene Data'!F198)),NA())</f>
        <v>#N/A</v>
      </c>
      <c r="BL204" s="121" t="e">
        <f ca="1">+IF(AND(ISNUMBER(OFFSET('Hygiene Data'!$G$6,0,10*ROW('Hygiene Data'!G198))),'Data Summary'!EA204="Yes"),OFFSET('Hygiene Data'!$G$6,0,10*ROW('Hygiene Data'!G198)),NA())</f>
        <v>#N/A</v>
      </c>
      <c r="BM204" s="121" t="e">
        <f ca="1">+IF(AND(ISNUMBER(OFFSET('Hygiene Data'!$G$8,0,10*ROW('Hygiene Data'!G198))),'Data Summary'!EB204="Yes"),OFFSET('Hygiene Data'!$G$8,0,10*ROW('Hygiene Data'!G198)),NA())</f>
        <v>#N/A</v>
      </c>
      <c r="BN204" s="121" t="e">
        <f ca="1">+IF(AND(ISNUMBER(OFFSET('Hygiene Data'!$G$10,0,10*ROW('Hygiene Data'!G198))),'Data Summary'!EC204="Yes"),OFFSET('Hygiene Data'!$G$10,0,10*ROW('Hygiene Data'!G198)),NA())</f>
        <v>#N/A</v>
      </c>
      <c r="BO204" s="121" t="e">
        <f ca="1">+IF(AND(ISNUMBER(OFFSET('Hygiene Data'!$H$6,0,10*ROW('Hygiene Data'!H198))),'Data Summary'!ED204="Yes"),OFFSET('Hygiene Data'!$H$6,0,10*ROW('Hygiene Data'!H198)),NA())</f>
        <v>#N/A</v>
      </c>
      <c r="BP204" s="121" t="e">
        <f ca="1">+IF(AND(ISNUMBER(OFFSET('Hygiene Data'!$H$8,0,10*ROW('Hygiene Data'!H198))),'Data Summary'!EE204="Yes"),OFFSET('Hygiene Data'!$H$8,0,10*ROW('Hygiene Data'!H198)),NA())</f>
        <v>#N/A</v>
      </c>
      <c r="BQ204" s="121" t="e">
        <f ca="1">+IF(AND(ISNUMBER(OFFSET('Hygiene Data'!$H$10,0,10*ROW('Hygiene Data'!H198))),'Data Summary'!EF204="Yes"),OFFSET('Hygiene Data'!$H$10,0,10*ROW('Hygiene Data'!H198)),NA())</f>
        <v>#N/A</v>
      </c>
    </row>
    <row r="205" spans="1:69" x14ac:dyDescent="0.2">
      <c r="A205" s="44" t="e">
        <f ca="1">+IF(OFFSET('Water Data'!$B$1,0,10*ROW('Water Data'!B199))="",NA(),OFFSET('Water Data'!$B$1,0,10*ROW('Water Data'!B199)))</f>
        <v>#N/A</v>
      </c>
      <c r="B205" s="44" t="e">
        <f ca="1">+IF(OFFSET('Water Data'!$A$3,0,10*ROW('Water Data'!A202))="",NA(),OFFSET('Water Data'!$A$3,0,10*ROW('Water Data'!A202)))</f>
        <v>#N/A</v>
      </c>
      <c r="C205" s="44" t="e">
        <f ca="1">+IF(OFFSET('Water Data'!$C$3,0,10*ROW('Water Data'!C202))="",NA(),OFFSET('Water Data'!$C$3,0,10*ROW('Water Data'!C202)))</f>
        <v>#N/A</v>
      </c>
      <c r="D205" s="119" t="e">
        <f ca="1">+IF(AND(ISNUMBER(OFFSET('Water Data'!$C$5,0,10*ROW('Water Data'!C199))),'Data Summary'!BS205="Yes"),100-OFFSET('Water Data'!$C$5,0,10*ROW('Water Data'!C199)),NA())</f>
        <v>#N/A</v>
      </c>
      <c r="E205" s="119" t="e">
        <f ca="1">+IF(AND(ISNUMBER(OFFSET('Water Data'!$C$7,0,10*ROW('Water Data'!C199))),'Data Summary'!BT205="Yes"),OFFSET('Water Data'!$C$7,0,10*ROW('Water Data'!C199)),NA())</f>
        <v>#N/A</v>
      </c>
      <c r="F205" s="119" t="e">
        <f ca="1">+IF(AND(ISNUMBER(OFFSET('Water Data'!$C$10,0,10*ROW('Water Data'!C199))),'Data Summary'!BU205="Yes"),OFFSET('Water Data'!$C$10,0,10*ROW('Water Data'!C199)),NA())</f>
        <v>#N/A</v>
      </c>
      <c r="G205" s="119" t="e">
        <f ca="1">+IF(AND(ISNUMBER(OFFSET('Water Data'!$D$5,0,10*ROW('Water Data'!D199))),'Data Summary'!BV205="Yes"),100-OFFSET('Water Data'!$D$5,0,10*ROW('Water Data'!D199)),NA())</f>
        <v>#N/A</v>
      </c>
      <c r="H205" s="119" t="e">
        <f ca="1">+IF(AND(ISNUMBER(OFFSET('Water Data'!$D$7,0,10*ROW('Water Data'!D199))),'Data Summary'!BW205="Yes"),OFFSET('Water Data'!$D$7,0,10*ROW('Water Data'!D199)),NA())</f>
        <v>#N/A</v>
      </c>
      <c r="I205" s="119" t="e">
        <f ca="1">+IF(AND(ISNUMBER(OFFSET('Water Data'!$D$10,0,10*ROW('Water Data'!D199))),'Data Summary'!BX205="Yes"),OFFSET('Water Data'!$D$10,0,10*ROW('Water Data'!D199)),NA())</f>
        <v>#N/A</v>
      </c>
      <c r="J205" s="119" t="e">
        <f ca="1">+IF(AND(ISNUMBER(OFFSET('Water Data'!$E$5,0,10*ROW('Water Data'!E199))),'Data Summary'!BY205="Yes"),100-OFFSET('Water Data'!$E$5,0,10*ROW('Water Data'!E199)),NA())</f>
        <v>#N/A</v>
      </c>
      <c r="K205" s="119" t="e">
        <f ca="1">+IF(AND(ISNUMBER(OFFSET('Water Data'!$E$7,0,10*ROW('Water Data'!E199))),'Data Summary'!BZ205="Yes"),OFFSET('Water Data'!$E$7,0,10*ROW('Water Data'!E199)),NA())</f>
        <v>#N/A</v>
      </c>
      <c r="L205" s="119" t="e">
        <f ca="1">+IF(AND(ISNUMBER(OFFSET('Water Data'!$E$10,0,10*ROW('Water Data'!E199))),'Data Summary'!CA205="Yes"),OFFSET('Water Data'!$E$10,0,10*ROW('Water Data'!E199)),NA())</f>
        <v>#N/A</v>
      </c>
      <c r="M205" s="119" t="e">
        <f ca="1">+IF(AND(ISNUMBER(OFFSET('Water Data'!$F$5,0,10*ROW('Water Data'!F199))),'Data Summary'!CB205="Yes"),100-OFFSET('Water Data'!$F$5,0,10*ROW('Water Data'!F199)),NA())</f>
        <v>#N/A</v>
      </c>
      <c r="N205" s="119" t="e">
        <f ca="1">+IF(AND(ISNUMBER(OFFSET('Water Data'!$F$7,0,10*ROW('Water Data'!F199))),'Data Summary'!CC205="Yes"),OFFSET('Water Data'!$F$7,0,10*ROW('Water Data'!F199)),NA())</f>
        <v>#N/A</v>
      </c>
      <c r="O205" s="119" t="e">
        <f ca="1">+IF(AND(ISNUMBER(OFFSET('Water Data'!$F$10,0,10*ROW('Water Data'!F199))),'Data Summary'!CD205="Yes"),OFFSET('Water Data'!$F$10,0,10*ROW('Water Data'!F199)),NA())</f>
        <v>#N/A</v>
      </c>
      <c r="P205" s="119" t="e">
        <f ca="1">+IF(AND(ISNUMBER(OFFSET('Water Data'!$G$5,0,10*ROW('Water Data'!G199))),'Data Summary'!CE205="Yes"),100-OFFSET('Water Data'!$G$5,0,10*ROW('Water Data'!G199)),NA())</f>
        <v>#N/A</v>
      </c>
      <c r="Q205" s="119" t="e">
        <f ca="1">+IF(AND(ISNUMBER(OFFSET('Water Data'!$G$7,0,10*ROW('Water Data'!G199))),'Data Summary'!CF205="Yes"),OFFSET('Water Data'!$G$7,0,10*ROW('Water Data'!G199)),NA())</f>
        <v>#N/A</v>
      </c>
      <c r="R205" s="119" t="e">
        <f ca="1">+IF(AND(ISNUMBER(OFFSET('Water Data'!$G$10,0,10*ROW('Water Data'!G199))),'Data Summary'!CG205="Yes"),OFFSET('Water Data'!$G$10,0,10*ROW('Water Data'!G199)),NA())</f>
        <v>#N/A</v>
      </c>
      <c r="S205" s="119" t="e">
        <f ca="1">+IF(AND(ISNUMBER(OFFSET('Water Data'!$H$5,0,10*ROW('Water Data'!H199))),'Data Summary'!CH205="Yes"),100-OFFSET('Water Data'!$H$5,0,10*ROW('Water Data'!H199)),NA())</f>
        <v>#N/A</v>
      </c>
      <c r="T205" s="119" t="e">
        <f ca="1">+IF(AND(ISNUMBER(OFFSET('Water Data'!$H$7,0,10*ROW('Water Data'!H199))),'Data Summary'!CI205="Yes"),OFFSET('Water Data'!$H$7,0,10*ROW('Water Data'!H199)),NA())</f>
        <v>#N/A</v>
      </c>
      <c r="U205" s="119" t="e">
        <f ca="1">+IF(AND(ISNUMBER(OFFSET('Water Data'!$H$10,0,10*ROW('Water Data'!H199))),'Data Summary'!CJ205="Yes"),OFFSET('Water Data'!$H$10,0,10*ROW('Water Data'!H199)),NA())</f>
        <v>#N/A</v>
      </c>
      <c r="V205" s="120" t="e">
        <f ca="1">+IF(AND(ISNUMBER(OFFSET('Sanitation Data'!$C$5,0,10*ROW('Sanitation Data'!C199))),'Data Summary'!CK205="Yes"),100-OFFSET('Sanitation Data'!$C$5,0,10*ROW('Sanitation Data'!C199)),NA())</f>
        <v>#N/A</v>
      </c>
      <c r="W205" s="120" t="e">
        <f ca="1">+IF(AND(ISNUMBER(OFFSET('Sanitation Data'!$C$7,0,10*ROW('Sanitation Data'!C199))),'Data Summary'!CL205="Yes"),OFFSET('Sanitation Data'!$C$7,0,10*ROW('Sanitation Data'!C199)),NA())</f>
        <v>#N/A</v>
      </c>
      <c r="X205" s="120" t="e">
        <f ca="1">+IF(AND(ISNUMBER(OFFSET('Sanitation Data'!$C$11,0,10*ROW('Sanitation Data'!C199))),'Data Summary'!CM205="Yes"),OFFSET('Sanitation Data'!$C$11,0,10*ROW('Sanitation Data'!C199)),NA())</f>
        <v>#N/A</v>
      </c>
      <c r="Y205" s="120" t="e">
        <f ca="1">+IF(AND(ISNUMBER(OFFSET('Sanitation Data'!$C$12,0,10*ROW('Sanitation Data'!C199))),'Data Summary'!CN205="Yes"),OFFSET('Sanitation Data'!$C$12,0,10*ROW('Sanitation Data'!C199)),NA())</f>
        <v>#N/A</v>
      </c>
      <c r="Z205" s="120" t="e">
        <f ca="1">+IF(AND(ISNUMBER(OFFSET('Sanitation Data'!$C$13,0,10*ROW('Sanitation Data'!C199))),'Data Summary'!CO205="Yes"),OFFSET('Sanitation Data'!$C$13,0,10*ROW('Sanitation Data'!C199)),NA())</f>
        <v>#N/A</v>
      </c>
      <c r="AA205" s="120" t="e">
        <f ca="1">+IF(AND(ISNUMBER(OFFSET('Sanitation Data'!$D$5,0,10*ROW('Sanitation Data'!D199))),'Data Summary'!CP205="Yes"),100-OFFSET('Sanitation Data'!$D$5,0,10*ROW('Sanitation Data'!D199)),NA())</f>
        <v>#N/A</v>
      </c>
      <c r="AB205" s="120" t="e">
        <f ca="1">+IF(AND(ISNUMBER(OFFSET('Sanitation Data'!$D$7,0,10*ROW('Sanitation Data'!D199))),'Data Summary'!CQ205="Yes"),OFFSET('Sanitation Data'!$D$7,0,10*ROW('Sanitation Data'!D199)),NA())</f>
        <v>#N/A</v>
      </c>
      <c r="AC205" s="120" t="e">
        <f ca="1">+IF(AND(ISNUMBER(OFFSET('Sanitation Data'!$D$11,0,10*ROW('Sanitation Data'!D199))),'Data Summary'!CR205="Yes"),OFFSET('Sanitation Data'!$D$11,0,10*ROW('Sanitation Data'!D199)),NA())</f>
        <v>#N/A</v>
      </c>
      <c r="AD205" s="120" t="e">
        <f ca="1">+IF(AND(ISNUMBER(OFFSET('Sanitation Data'!$D$12,0,10*ROW('Sanitation Data'!D199))),'Data Summary'!CS205="Yes"),OFFSET('Sanitation Data'!$D$12,0,10*ROW('Sanitation Data'!D199)),NA())</f>
        <v>#N/A</v>
      </c>
      <c r="AE205" s="120" t="e">
        <f ca="1">+IF(AND(ISNUMBER(OFFSET('Sanitation Data'!$D$13,0,10*ROW('Sanitation Data'!D199))),'Data Summary'!CT205="Yes"),OFFSET('Sanitation Data'!$D$13,0,10*ROW('Sanitation Data'!D199)),NA())</f>
        <v>#N/A</v>
      </c>
      <c r="AF205" s="120" t="e">
        <f ca="1">+IF(AND(ISNUMBER(OFFSET('Sanitation Data'!$E$5,0,10*ROW('Sanitation Data'!E199))),'Data Summary'!CU205="Yes"),100-OFFSET('Sanitation Data'!$E$5,0,10*ROW('Sanitation Data'!E199)),NA())</f>
        <v>#N/A</v>
      </c>
      <c r="AG205" s="120" t="e">
        <f ca="1">+IF(AND(ISNUMBER(OFFSET('Sanitation Data'!$E$7,0,10*ROW('Sanitation Data'!E199))),'Data Summary'!CV205="Yes"),OFFSET('Sanitation Data'!$E$7,0,10*ROW('Sanitation Data'!E199)),NA())</f>
        <v>#N/A</v>
      </c>
      <c r="AH205" s="120" t="e">
        <f ca="1">+IF(AND(ISNUMBER(OFFSET('Sanitation Data'!$E$11,0,10*ROW('Sanitation Data'!E199))),'Data Summary'!CW205="Yes"),OFFSET('Sanitation Data'!$E$11,0,10*ROW('Sanitation Data'!E199)),NA())</f>
        <v>#N/A</v>
      </c>
      <c r="AI205" s="120" t="e">
        <f ca="1">+IF(AND(ISNUMBER(OFFSET('Sanitation Data'!$E$12,0,10*ROW('Sanitation Data'!E199))),'Data Summary'!CX205="Yes"),OFFSET('Sanitation Data'!$E$12,0,10*ROW('Sanitation Data'!E199)),NA())</f>
        <v>#N/A</v>
      </c>
      <c r="AJ205" s="120" t="e">
        <f ca="1">+IF(AND(ISNUMBER(OFFSET('Sanitation Data'!$E$13,0,10*ROW('Sanitation Data'!E199))),'Data Summary'!CY205="Yes"),OFFSET('Sanitation Data'!$E$13,0,10*ROW('Sanitation Data'!E199)),NA())</f>
        <v>#N/A</v>
      </c>
      <c r="AK205" s="120" t="e">
        <f ca="1">+IF(AND(ISNUMBER(OFFSET('Sanitation Data'!$F$5,0,10*ROW('Sanitation Data'!F199))),'Data Summary'!CZ205="Yes"),100-OFFSET('Sanitation Data'!$F$5,0,10*ROW('Sanitation Data'!F199)),NA())</f>
        <v>#N/A</v>
      </c>
      <c r="AL205" s="120" t="e">
        <f ca="1">+IF(AND(ISNUMBER(OFFSET('Sanitation Data'!$F$7,0,10*ROW('Sanitation Data'!F199))),'Data Summary'!DA205="Yes"),OFFSET('Sanitation Data'!$F$7,0,10*ROW('Sanitation Data'!F199)),NA())</f>
        <v>#N/A</v>
      </c>
      <c r="AM205" s="120" t="e">
        <f ca="1">+IF(AND(ISNUMBER(OFFSET('Sanitation Data'!$F$11,0,10*ROW('Sanitation Data'!F199))),'Data Summary'!DB205="Yes"),OFFSET('Sanitation Data'!$F$11,0,10*ROW('Sanitation Data'!F199)),NA())</f>
        <v>#N/A</v>
      </c>
      <c r="AN205" s="120" t="e">
        <f ca="1">+IF(AND(ISNUMBER(OFFSET('Sanitation Data'!$F$12,0,10*ROW('Sanitation Data'!F199))),'Data Summary'!DC205="Yes"),OFFSET('Sanitation Data'!$F$12,0,10*ROW('Sanitation Data'!F199)),NA())</f>
        <v>#N/A</v>
      </c>
      <c r="AO205" s="120" t="e">
        <f ca="1">+IF(AND(ISNUMBER(OFFSET('Sanitation Data'!$F$13,0,10*ROW('Sanitation Data'!F199))),'Data Summary'!DD205="Yes"),OFFSET('Sanitation Data'!$F$13,0,10*ROW('Sanitation Data'!F199)),NA())</f>
        <v>#N/A</v>
      </c>
      <c r="AP205" s="120" t="e">
        <f ca="1">+IF(AND(ISNUMBER(OFFSET('Sanitation Data'!$G$5,0,10*ROW('Sanitation Data'!G199))),'Data Summary'!DE205="Yes"),100-OFFSET('Sanitation Data'!$G$5,0,10*ROW('Sanitation Data'!G199)),NA())</f>
        <v>#N/A</v>
      </c>
      <c r="AQ205" s="120" t="e">
        <f ca="1">+IF(AND(ISNUMBER(OFFSET('Sanitation Data'!$G$7,0,10*ROW('Sanitation Data'!G199))),'Data Summary'!DF205="Yes"),OFFSET('Sanitation Data'!$G$7,0,10*ROW('Sanitation Data'!G199)),NA())</f>
        <v>#N/A</v>
      </c>
      <c r="AR205" s="120" t="e">
        <f ca="1">+IF(AND(ISNUMBER(OFFSET('Sanitation Data'!$G$11,0,10*ROW('Sanitation Data'!G199))),'Data Summary'!DG205="Yes"),OFFSET('Sanitation Data'!$G$11,0,10*ROW('Sanitation Data'!G199)),NA())</f>
        <v>#N/A</v>
      </c>
      <c r="AS205" s="120" t="e">
        <f ca="1">+IF(AND(ISNUMBER(OFFSET('Sanitation Data'!$G$12,0,10*ROW('Sanitation Data'!G199))),'Data Summary'!DH205="Yes"),OFFSET('Sanitation Data'!$G$12,0,10*ROW('Sanitation Data'!G199)),NA())</f>
        <v>#N/A</v>
      </c>
      <c r="AT205" s="120" t="e">
        <f ca="1">+IF(AND(ISNUMBER(OFFSET('Sanitation Data'!$G$13,0,10*ROW('Sanitation Data'!G199))),'Data Summary'!DI205="Yes"),OFFSET('Sanitation Data'!$G$13,0,10*ROW('Sanitation Data'!G199)),NA())</f>
        <v>#N/A</v>
      </c>
      <c r="AU205" s="120" t="e">
        <f ca="1">+IF(AND(ISNUMBER(OFFSET('Sanitation Data'!$H$5,0,10*ROW('Sanitation Data'!H199))),'Data Summary'!DJ205="Yes"),100-OFFSET('Sanitation Data'!$H$5,0,10*ROW('Sanitation Data'!H199)),NA())</f>
        <v>#N/A</v>
      </c>
      <c r="AV205" s="120" t="e">
        <f ca="1">+IF(AND(ISNUMBER(OFFSET('Sanitation Data'!$H$7,0,10*ROW('Sanitation Data'!H199))),'Data Summary'!DK205="Yes"),OFFSET('Sanitation Data'!$H$7,0,10*ROW('Sanitation Data'!H199)),NA())</f>
        <v>#N/A</v>
      </c>
      <c r="AW205" s="120" t="e">
        <f ca="1">+IF(AND(ISNUMBER(OFFSET('Sanitation Data'!$H$11,0,10*ROW('Sanitation Data'!H199))),'Data Summary'!DL205="Yes"),OFFSET('Sanitation Data'!$H$11,0,10*ROW('Sanitation Data'!H199)),NA())</f>
        <v>#N/A</v>
      </c>
      <c r="AX205" s="120" t="e">
        <f ca="1">+IF(AND(ISNUMBER(OFFSET('Sanitation Data'!$H$12,0,10*ROW('Sanitation Data'!H199))),'Data Summary'!DM205="Yes"),OFFSET('Sanitation Data'!$H$12,0,10*ROW('Sanitation Data'!H199)),NA())</f>
        <v>#N/A</v>
      </c>
      <c r="AY205" s="120" t="e">
        <f ca="1">+IF(AND(ISNUMBER(OFFSET('Sanitation Data'!$H$13,0,10*ROW('Sanitation Data'!H199))),'Data Summary'!DN205="Yes"),OFFSET('Sanitation Data'!$H$13,0,10*ROW('Sanitation Data'!H199)),NA())</f>
        <v>#N/A</v>
      </c>
      <c r="AZ205" s="121" t="e">
        <f ca="1">+IF(AND(ISNUMBER(OFFSET('Hygiene Data'!$C$6,0,10*ROW('Hygiene Data'!C199))),'Data Summary'!DO205="Yes"),OFFSET('Hygiene Data'!$C$6,0,10*ROW('Hygiene Data'!C199)),NA())</f>
        <v>#N/A</v>
      </c>
      <c r="BA205" s="121" t="e">
        <f ca="1">+IF(AND(ISNUMBER(OFFSET('Hygiene Data'!$C$8,0,10*ROW('Hygiene Data'!C199))),'Data Summary'!DP205="Yes"),OFFSET('Hygiene Data'!$C$8,0,10*ROW('Hygiene Data'!C199)),NA())</f>
        <v>#N/A</v>
      </c>
      <c r="BB205" s="121" t="e">
        <f ca="1">+IF(AND(ISNUMBER(OFFSET('Hygiene Data'!$C$10,0,10*ROW('Hygiene Data'!C199))),'Data Summary'!DQ205="Yes"),OFFSET('Hygiene Data'!$C$10,0,10*ROW('Hygiene Data'!C199)),NA())</f>
        <v>#N/A</v>
      </c>
      <c r="BC205" s="121" t="e">
        <f ca="1">+IF(AND(ISNUMBER(OFFSET('Hygiene Data'!$D$6,0,10*ROW('Hygiene Data'!D199))),'Data Summary'!DR205="Yes"),OFFSET('Hygiene Data'!$D$6,0,10*ROW('Hygiene Data'!D199)),NA())</f>
        <v>#N/A</v>
      </c>
      <c r="BD205" s="121" t="e">
        <f ca="1">+IF(AND(ISNUMBER(OFFSET('Hygiene Data'!$D$8,0,10*ROW('Hygiene Data'!D199))),'Data Summary'!DS205="Yes"),OFFSET('Hygiene Data'!$D$8,0,10*ROW('Hygiene Data'!D199)),NA())</f>
        <v>#N/A</v>
      </c>
      <c r="BE205" s="121" t="e">
        <f ca="1">+IF(AND(ISNUMBER(OFFSET('Hygiene Data'!$D$10,0,10*ROW('Hygiene Data'!D199))),'Data Summary'!DT205="Yes"),OFFSET('Hygiene Data'!$D$10,0,10*ROW('Hygiene Data'!D199)),NA())</f>
        <v>#N/A</v>
      </c>
      <c r="BF205" s="121" t="e">
        <f ca="1">+IF(AND(ISNUMBER(OFFSET('Hygiene Data'!$E$6,0,10*ROW('Hygiene Data'!E199))),'Data Summary'!DU205="Yes"),OFFSET('Hygiene Data'!$E$6,0,10*ROW('Hygiene Data'!E199)),NA())</f>
        <v>#N/A</v>
      </c>
      <c r="BG205" s="121" t="e">
        <f ca="1">+IF(AND(ISNUMBER(OFFSET('Hygiene Data'!$E$8,0,10*ROW('Hygiene Data'!E199))),'Data Summary'!DV205="Yes"),OFFSET('Hygiene Data'!$E$8,0,10*ROW('Hygiene Data'!E199)),NA())</f>
        <v>#N/A</v>
      </c>
      <c r="BH205" s="121" t="e">
        <f ca="1">+IF(AND(ISNUMBER(OFFSET('Hygiene Data'!$E$10,0,10*ROW('Hygiene Data'!E199))),'Data Summary'!DW205="Yes"),OFFSET('Hygiene Data'!$E$10,0,10*ROW('Hygiene Data'!E199)),NA())</f>
        <v>#N/A</v>
      </c>
      <c r="BI205" s="121" t="e">
        <f ca="1">+IF(AND(ISNUMBER(OFFSET('Hygiene Data'!$F$6,0,10*ROW('Hygiene Data'!F199))),'Data Summary'!DX205="Yes"),OFFSET('Hygiene Data'!$F$6,0,10*ROW('Hygiene Data'!F199)),NA())</f>
        <v>#N/A</v>
      </c>
      <c r="BJ205" s="121" t="e">
        <f ca="1">+IF(AND(ISNUMBER(OFFSET('Hygiene Data'!$F$8,0,10*ROW('Hygiene Data'!F199))),'Data Summary'!DY205="Yes"),OFFSET('Hygiene Data'!$F$8,0,10*ROW('Hygiene Data'!F199)),NA())</f>
        <v>#N/A</v>
      </c>
      <c r="BK205" s="121" t="e">
        <f ca="1">+IF(AND(ISNUMBER(OFFSET('Hygiene Data'!$F$10,0,10*ROW('Hygiene Data'!F199))),'Data Summary'!DZ205="Yes"),OFFSET('Hygiene Data'!$F$10,0,10*ROW('Hygiene Data'!F199)),NA())</f>
        <v>#N/A</v>
      </c>
      <c r="BL205" s="121" t="e">
        <f ca="1">+IF(AND(ISNUMBER(OFFSET('Hygiene Data'!$G$6,0,10*ROW('Hygiene Data'!G199))),'Data Summary'!EA205="Yes"),OFFSET('Hygiene Data'!$G$6,0,10*ROW('Hygiene Data'!G199)),NA())</f>
        <v>#N/A</v>
      </c>
      <c r="BM205" s="121" t="e">
        <f ca="1">+IF(AND(ISNUMBER(OFFSET('Hygiene Data'!$G$8,0,10*ROW('Hygiene Data'!G199))),'Data Summary'!EB205="Yes"),OFFSET('Hygiene Data'!$G$8,0,10*ROW('Hygiene Data'!G199)),NA())</f>
        <v>#N/A</v>
      </c>
      <c r="BN205" s="121" t="e">
        <f ca="1">+IF(AND(ISNUMBER(OFFSET('Hygiene Data'!$G$10,0,10*ROW('Hygiene Data'!G199))),'Data Summary'!EC205="Yes"),OFFSET('Hygiene Data'!$G$10,0,10*ROW('Hygiene Data'!G199)),NA())</f>
        <v>#N/A</v>
      </c>
      <c r="BO205" s="121" t="e">
        <f ca="1">+IF(AND(ISNUMBER(OFFSET('Hygiene Data'!$H$6,0,10*ROW('Hygiene Data'!H199))),'Data Summary'!ED205="Yes"),OFFSET('Hygiene Data'!$H$6,0,10*ROW('Hygiene Data'!H199)),NA())</f>
        <v>#N/A</v>
      </c>
      <c r="BP205" s="121" t="e">
        <f ca="1">+IF(AND(ISNUMBER(OFFSET('Hygiene Data'!$H$8,0,10*ROW('Hygiene Data'!H199))),'Data Summary'!EE205="Yes"),OFFSET('Hygiene Data'!$H$8,0,10*ROW('Hygiene Data'!H199)),NA())</f>
        <v>#N/A</v>
      </c>
      <c r="BQ205" s="121" t="e">
        <f ca="1">+IF(AND(ISNUMBER(OFFSET('Hygiene Data'!$H$10,0,10*ROW('Hygiene Data'!H199))),'Data Summary'!EF205="Yes"),OFFSET('Hygiene Data'!$H$10,0,10*ROW('Hygiene Data'!H199)),NA())</f>
        <v>#N/A</v>
      </c>
    </row>
    <row r="206" spans="1:69" x14ac:dyDescent="0.2">
      <c r="A206" s="44" t="e">
        <f ca="1">+IF(OFFSET('Water Data'!$B$1,0,10*ROW('Water Data'!B200))="",NA(),OFFSET('Water Data'!$B$1,0,10*ROW('Water Data'!B200)))</f>
        <v>#N/A</v>
      </c>
      <c r="B206" s="44" t="e">
        <f ca="1">+IF(OFFSET('Water Data'!$A$3,0,10*ROW('Water Data'!A203))="",NA(),OFFSET('Water Data'!$A$3,0,10*ROW('Water Data'!A203)))</f>
        <v>#N/A</v>
      </c>
      <c r="C206" s="44" t="e">
        <f ca="1">+IF(OFFSET('Water Data'!$C$3,0,10*ROW('Water Data'!C203))="",NA(),OFFSET('Water Data'!$C$3,0,10*ROW('Water Data'!C203)))</f>
        <v>#N/A</v>
      </c>
      <c r="D206" s="119" t="e">
        <f ca="1">+IF(AND(ISNUMBER(OFFSET('Water Data'!$C$5,0,10*ROW('Water Data'!C200))),'Data Summary'!BS206="Yes"),100-OFFSET('Water Data'!$C$5,0,10*ROW('Water Data'!C200)),NA())</f>
        <v>#N/A</v>
      </c>
      <c r="E206" s="119" t="e">
        <f ca="1">+IF(AND(ISNUMBER(OFFSET('Water Data'!$C$7,0,10*ROW('Water Data'!C200))),'Data Summary'!BT206="Yes"),OFFSET('Water Data'!$C$7,0,10*ROW('Water Data'!C200)),NA())</f>
        <v>#N/A</v>
      </c>
      <c r="F206" s="119" t="e">
        <f ca="1">+IF(AND(ISNUMBER(OFFSET('Water Data'!$C$10,0,10*ROW('Water Data'!C200))),'Data Summary'!BU206="Yes"),OFFSET('Water Data'!$C$10,0,10*ROW('Water Data'!C200)),NA())</f>
        <v>#N/A</v>
      </c>
      <c r="G206" s="119" t="e">
        <f ca="1">+IF(AND(ISNUMBER(OFFSET('Water Data'!$D$5,0,10*ROW('Water Data'!D200))),'Data Summary'!BV206="Yes"),100-OFFSET('Water Data'!$D$5,0,10*ROW('Water Data'!D200)),NA())</f>
        <v>#N/A</v>
      </c>
      <c r="H206" s="119" t="e">
        <f ca="1">+IF(AND(ISNUMBER(OFFSET('Water Data'!$D$7,0,10*ROW('Water Data'!D200))),'Data Summary'!BW206="Yes"),OFFSET('Water Data'!$D$7,0,10*ROW('Water Data'!D200)),NA())</f>
        <v>#N/A</v>
      </c>
      <c r="I206" s="119" t="e">
        <f ca="1">+IF(AND(ISNUMBER(OFFSET('Water Data'!$D$10,0,10*ROW('Water Data'!D200))),'Data Summary'!BX206="Yes"),OFFSET('Water Data'!$D$10,0,10*ROW('Water Data'!D200)),NA())</f>
        <v>#N/A</v>
      </c>
      <c r="J206" s="119" t="e">
        <f ca="1">+IF(AND(ISNUMBER(OFFSET('Water Data'!$E$5,0,10*ROW('Water Data'!E200))),'Data Summary'!BY206="Yes"),100-OFFSET('Water Data'!$E$5,0,10*ROW('Water Data'!E200)),NA())</f>
        <v>#N/A</v>
      </c>
      <c r="K206" s="119" t="e">
        <f ca="1">+IF(AND(ISNUMBER(OFFSET('Water Data'!$E$7,0,10*ROW('Water Data'!E200))),'Data Summary'!BZ206="Yes"),OFFSET('Water Data'!$E$7,0,10*ROW('Water Data'!E200)),NA())</f>
        <v>#N/A</v>
      </c>
      <c r="L206" s="119" t="e">
        <f ca="1">+IF(AND(ISNUMBER(OFFSET('Water Data'!$E$10,0,10*ROW('Water Data'!E200))),'Data Summary'!CA206="Yes"),OFFSET('Water Data'!$E$10,0,10*ROW('Water Data'!E200)),NA())</f>
        <v>#N/A</v>
      </c>
      <c r="M206" s="119" t="e">
        <f ca="1">+IF(AND(ISNUMBER(OFFSET('Water Data'!$F$5,0,10*ROW('Water Data'!F200))),'Data Summary'!CB206="Yes"),100-OFFSET('Water Data'!$F$5,0,10*ROW('Water Data'!F200)),NA())</f>
        <v>#N/A</v>
      </c>
      <c r="N206" s="119" t="e">
        <f ca="1">+IF(AND(ISNUMBER(OFFSET('Water Data'!$F$7,0,10*ROW('Water Data'!F200))),'Data Summary'!CC206="Yes"),OFFSET('Water Data'!$F$7,0,10*ROW('Water Data'!F200)),NA())</f>
        <v>#N/A</v>
      </c>
      <c r="O206" s="119" t="e">
        <f ca="1">+IF(AND(ISNUMBER(OFFSET('Water Data'!$F$10,0,10*ROW('Water Data'!F200))),'Data Summary'!CD206="Yes"),OFFSET('Water Data'!$F$10,0,10*ROW('Water Data'!F200)),NA())</f>
        <v>#N/A</v>
      </c>
      <c r="P206" s="119" t="e">
        <f ca="1">+IF(AND(ISNUMBER(OFFSET('Water Data'!$G$5,0,10*ROW('Water Data'!G200))),'Data Summary'!CE206="Yes"),100-OFFSET('Water Data'!$G$5,0,10*ROW('Water Data'!G200)),NA())</f>
        <v>#N/A</v>
      </c>
      <c r="Q206" s="119" t="e">
        <f ca="1">+IF(AND(ISNUMBER(OFFSET('Water Data'!$G$7,0,10*ROW('Water Data'!G200))),'Data Summary'!CF206="Yes"),OFFSET('Water Data'!$G$7,0,10*ROW('Water Data'!G200)),NA())</f>
        <v>#N/A</v>
      </c>
      <c r="R206" s="119" t="e">
        <f ca="1">+IF(AND(ISNUMBER(OFFSET('Water Data'!$G$10,0,10*ROW('Water Data'!G200))),'Data Summary'!CG206="Yes"),OFFSET('Water Data'!$G$10,0,10*ROW('Water Data'!G200)),NA())</f>
        <v>#N/A</v>
      </c>
      <c r="S206" s="119" t="e">
        <f ca="1">+IF(AND(ISNUMBER(OFFSET('Water Data'!$H$5,0,10*ROW('Water Data'!H200))),'Data Summary'!CH206="Yes"),100-OFFSET('Water Data'!$H$5,0,10*ROW('Water Data'!H200)),NA())</f>
        <v>#N/A</v>
      </c>
      <c r="T206" s="119" t="e">
        <f ca="1">+IF(AND(ISNUMBER(OFFSET('Water Data'!$H$7,0,10*ROW('Water Data'!H200))),'Data Summary'!CI206="Yes"),OFFSET('Water Data'!$H$7,0,10*ROW('Water Data'!H200)),NA())</f>
        <v>#N/A</v>
      </c>
      <c r="U206" s="119" t="e">
        <f ca="1">+IF(AND(ISNUMBER(OFFSET('Water Data'!$H$10,0,10*ROW('Water Data'!H200))),'Data Summary'!CJ206="Yes"),OFFSET('Water Data'!$H$10,0,10*ROW('Water Data'!H200)),NA())</f>
        <v>#N/A</v>
      </c>
      <c r="V206" s="120" t="e">
        <f ca="1">+IF(AND(ISNUMBER(OFFSET('Sanitation Data'!$C$5,0,10*ROW('Sanitation Data'!C200))),'Data Summary'!CK206="Yes"),100-OFFSET('Sanitation Data'!$C$5,0,10*ROW('Sanitation Data'!C200)),NA())</f>
        <v>#N/A</v>
      </c>
      <c r="W206" s="120" t="e">
        <f ca="1">+IF(AND(ISNUMBER(OFFSET('Sanitation Data'!$C$7,0,10*ROW('Sanitation Data'!C200))),'Data Summary'!CL206="Yes"),OFFSET('Sanitation Data'!$C$7,0,10*ROW('Sanitation Data'!C200)),NA())</f>
        <v>#N/A</v>
      </c>
      <c r="X206" s="120" t="e">
        <f ca="1">+IF(AND(ISNUMBER(OFFSET('Sanitation Data'!$C$11,0,10*ROW('Sanitation Data'!C200))),'Data Summary'!CM206="Yes"),OFFSET('Sanitation Data'!$C$11,0,10*ROW('Sanitation Data'!C200)),NA())</f>
        <v>#N/A</v>
      </c>
      <c r="Y206" s="120" t="e">
        <f ca="1">+IF(AND(ISNUMBER(OFFSET('Sanitation Data'!$C$12,0,10*ROW('Sanitation Data'!C200))),'Data Summary'!CN206="Yes"),OFFSET('Sanitation Data'!$C$12,0,10*ROW('Sanitation Data'!C200)),NA())</f>
        <v>#N/A</v>
      </c>
      <c r="Z206" s="120" t="e">
        <f ca="1">+IF(AND(ISNUMBER(OFFSET('Sanitation Data'!$C$13,0,10*ROW('Sanitation Data'!C200))),'Data Summary'!CO206="Yes"),OFFSET('Sanitation Data'!$C$13,0,10*ROW('Sanitation Data'!C200)),NA())</f>
        <v>#N/A</v>
      </c>
      <c r="AA206" s="120" t="e">
        <f ca="1">+IF(AND(ISNUMBER(OFFSET('Sanitation Data'!$D$5,0,10*ROW('Sanitation Data'!D200))),'Data Summary'!CP206="Yes"),100-OFFSET('Sanitation Data'!$D$5,0,10*ROW('Sanitation Data'!D200)),NA())</f>
        <v>#N/A</v>
      </c>
      <c r="AB206" s="120" t="e">
        <f ca="1">+IF(AND(ISNUMBER(OFFSET('Sanitation Data'!$D$7,0,10*ROW('Sanitation Data'!D200))),'Data Summary'!CQ206="Yes"),OFFSET('Sanitation Data'!$D$7,0,10*ROW('Sanitation Data'!D200)),NA())</f>
        <v>#N/A</v>
      </c>
      <c r="AC206" s="120" t="e">
        <f ca="1">+IF(AND(ISNUMBER(OFFSET('Sanitation Data'!$D$11,0,10*ROW('Sanitation Data'!D200))),'Data Summary'!CR206="Yes"),OFFSET('Sanitation Data'!$D$11,0,10*ROW('Sanitation Data'!D200)),NA())</f>
        <v>#N/A</v>
      </c>
      <c r="AD206" s="120" t="e">
        <f ca="1">+IF(AND(ISNUMBER(OFFSET('Sanitation Data'!$D$12,0,10*ROW('Sanitation Data'!D200))),'Data Summary'!CS206="Yes"),OFFSET('Sanitation Data'!$D$12,0,10*ROW('Sanitation Data'!D200)),NA())</f>
        <v>#N/A</v>
      </c>
      <c r="AE206" s="120" t="e">
        <f ca="1">+IF(AND(ISNUMBER(OFFSET('Sanitation Data'!$D$13,0,10*ROW('Sanitation Data'!D200))),'Data Summary'!CT206="Yes"),OFFSET('Sanitation Data'!$D$13,0,10*ROW('Sanitation Data'!D200)),NA())</f>
        <v>#N/A</v>
      </c>
      <c r="AF206" s="120" t="e">
        <f ca="1">+IF(AND(ISNUMBER(OFFSET('Sanitation Data'!$E$5,0,10*ROW('Sanitation Data'!E200))),'Data Summary'!CU206="Yes"),100-OFFSET('Sanitation Data'!$E$5,0,10*ROW('Sanitation Data'!E200)),NA())</f>
        <v>#N/A</v>
      </c>
      <c r="AG206" s="120" t="e">
        <f ca="1">+IF(AND(ISNUMBER(OFFSET('Sanitation Data'!$E$7,0,10*ROW('Sanitation Data'!E200))),'Data Summary'!CV206="Yes"),OFFSET('Sanitation Data'!$E$7,0,10*ROW('Sanitation Data'!E200)),NA())</f>
        <v>#N/A</v>
      </c>
      <c r="AH206" s="120" t="e">
        <f ca="1">+IF(AND(ISNUMBER(OFFSET('Sanitation Data'!$E$11,0,10*ROW('Sanitation Data'!E200))),'Data Summary'!CW206="Yes"),OFFSET('Sanitation Data'!$E$11,0,10*ROW('Sanitation Data'!E200)),NA())</f>
        <v>#N/A</v>
      </c>
      <c r="AI206" s="120" t="e">
        <f ca="1">+IF(AND(ISNUMBER(OFFSET('Sanitation Data'!$E$12,0,10*ROW('Sanitation Data'!E200))),'Data Summary'!CX206="Yes"),OFFSET('Sanitation Data'!$E$12,0,10*ROW('Sanitation Data'!E200)),NA())</f>
        <v>#N/A</v>
      </c>
      <c r="AJ206" s="120" t="e">
        <f ca="1">+IF(AND(ISNUMBER(OFFSET('Sanitation Data'!$E$13,0,10*ROW('Sanitation Data'!E200))),'Data Summary'!CY206="Yes"),OFFSET('Sanitation Data'!$E$13,0,10*ROW('Sanitation Data'!E200)),NA())</f>
        <v>#N/A</v>
      </c>
      <c r="AK206" s="120" t="e">
        <f ca="1">+IF(AND(ISNUMBER(OFFSET('Sanitation Data'!$F$5,0,10*ROW('Sanitation Data'!F200))),'Data Summary'!CZ206="Yes"),100-OFFSET('Sanitation Data'!$F$5,0,10*ROW('Sanitation Data'!F200)),NA())</f>
        <v>#N/A</v>
      </c>
      <c r="AL206" s="120" t="e">
        <f ca="1">+IF(AND(ISNUMBER(OFFSET('Sanitation Data'!$F$7,0,10*ROW('Sanitation Data'!F200))),'Data Summary'!DA206="Yes"),OFFSET('Sanitation Data'!$F$7,0,10*ROW('Sanitation Data'!F200)),NA())</f>
        <v>#N/A</v>
      </c>
      <c r="AM206" s="120" t="e">
        <f ca="1">+IF(AND(ISNUMBER(OFFSET('Sanitation Data'!$F$11,0,10*ROW('Sanitation Data'!F200))),'Data Summary'!DB206="Yes"),OFFSET('Sanitation Data'!$F$11,0,10*ROW('Sanitation Data'!F200)),NA())</f>
        <v>#N/A</v>
      </c>
      <c r="AN206" s="120" t="e">
        <f ca="1">+IF(AND(ISNUMBER(OFFSET('Sanitation Data'!$F$12,0,10*ROW('Sanitation Data'!F200))),'Data Summary'!DC206="Yes"),OFFSET('Sanitation Data'!$F$12,0,10*ROW('Sanitation Data'!F200)),NA())</f>
        <v>#N/A</v>
      </c>
      <c r="AO206" s="120" t="e">
        <f ca="1">+IF(AND(ISNUMBER(OFFSET('Sanitation Data'!$F$13,0,10*ROW('Sanitation Data'!F200))),'Data Summary'!DD206="Yes"),OFFSET('Sanitation Data'!$F$13,0,10*ROW('Sanitation Data'!F200)),NA())</f>
        <v>#N/A</v>
      </c>
      <c r="AP206" s="120" t="e">
        <f ca="1">+IF(AND(ISNUMBER(OFFSET('Sanitation Data'!$G$5,0,10*ROW('Sanitation Data'!G200))),'Data Summary'!DE206="Yes"),100-OFFSET('Sanitation Data'!$G$5,0,10*ROW('Sanitation Data'!G200)),NA())</f>
        <v>#N/A</v>
      </c>
      <c r="AQ206" s="120" t="e">
        <f ca="1">+IF(AND(ISNUMBER(OFFSET('Sanitation Data'!$G$7,0,10*ROW('Sanitation Data'!G200))),'Data Summary'!DF206="Yes"),OFFSET('Sanitation Data'!$G$7,0,10*ROW('Sanitation Data'!G200)),NA())</f>
        <v>#N/A</v>
      </c>
      <c r="AR206" s="120" t="e">
        <f ca="1">+IF(AND(ISNUMBER(OFFSET('Sanitation Data'!$G$11,0,10*ROW('Sanitation Data'!G200))),'Data Summary'!DG206="Yes"),OFFSET('Sanitation Data'!$G$11,0,10*ROW('Sanitation Data'!G200)),NA())</f>
        <v>#N/A</v>
      </c>
      <c r="AS206" s="120" t="e">
        <f ca="1">+IF(AND(ISNUMBER(OFFSET('Sanitation Data'!$G$12,0,10*ROW('Sanitation Data'!G200))),'Data Summary'!DH206="Yes"),OFFSET('Sanitation Data'!$G$12,0,10*ROW('Sanitation Data'!G200)),NA())</f>
        <v>#N/A</v>
      </c>
      <c r="AT206" s="120" t="e">
        <f ca="1">+IF(AND(ISNUMBER(OFFSET('Sanitation Data'!$G$13,0,10*ROW('Sanitation Data'!G200))),'Data Summary'!DI206="Yes"),OFFSET('Sanitation Data'!$G$13,0,10*ROW('Sanitation Data'!G200)),NA())</f>
        <v>#N/A</v>
      </c>
      <c r="AU206" s="120" t="e">
        <f ca="1">+IF(AND(ISNUMBER(OFFSET('Sanitation Data'!$H$5,0,10*ROW('Sanitation Data'!H200))),'Data Summary'!DJ206="Yes"),100-OFFSET('Sanitation Data'!$H$5,0,10*ROW('Sanitation Data'!H200)),NA())</f>
        <v>#N/A</v>
      </c>
      <c r="AV206" s="120" t="e">
        <f ca="1">+IF(AND(ISNUMBER(OFFSET('Sanitation Data'!$H$7,0,10*ROW('Sanitation Data'!H200))),'Data Summary'!DK206="Yes"),OFFSET('Sanitation Data'!$H$7,0,10*ROW('Sanitation Data'!H200)),NA())</f>
        <v>#N/A</v>
      </c>
      <c r="AW206" s="120" t="e">
        <f ca="1">+IF(AND(ISNUMBER(OFFSET('Sanitation Data'!$H$11,0,10*ROW('Sanitation Data'!H200))),'Data Summary'!DL206="Yes"),OFFSET('Sanitation Data'!$H$11,0,10*ROW('Sanitation Data'!H200)),NA())</f>
        <v>#N/A</v>
      </c>
      <c r="AX206" s="120" t="e">
        <f ca="1">+IF(AND(ISNUMBER(OFFSET('Sanitation Data'!$H$12,0,10*ROW('Sanitation Data'!H200))),'Data Summary'!DM206="Yes"),OFFSET('Sanitation Data'!$H$12,0,10*ROW('Sanitation Data'!H200)),NA())</f>
        <v>#N/A</v>
      </c>
      <c r="AY206" s="120" t="e">
        <f ca="1">+IF(AND(ISNUMBER(OFFSET('Sanitation Data'!$H$13,0,10*ROW('Sanitation Data'!H200))),'Data Summary'!DN206="Yes"),OFFSET('Sanitation Data'!$H$13,0,10*ROW('Sanitation Data'!H200)),NA())</f>
        <v>#N/A</v>
      </c>
      <c r="AZ206" s="121" t="e">
        <f ca="1">+IF(AND(ISNUMBER(OFFSET('Hygiene Data'!$C$6,0,10*ROW('Hygiene Data'!C200))),'Data Summary'!DO206="Yes"),OFFSET('Hygiene Data'!$C$6,0,10*ROW('Hygiene Data'!C200)),NA())</f>
        <v>#N/A</v>
      </c>
      <c r="BA206" s="121" t="e">
        <f ca="1">+IF(AND(ISNUMBER(OFFSET('Hygiene Data'!$C$8,0,10*ROW('Hygiene Data'!C200))),'Data Summary'!DP206="Yes"),OFFSET('Hygiene Data'!$C$8,0,10*ROW('Hygiene Data'!C200)),NA())</f>
        <v>#N/A</v>
      </c>
      <c r="BB206" s="121" t="e">
        <f ca="1">+IF(AND(ISNUMBER(OFFSET('Hygiene Data'!$C$10,0,10*ROW('Hygiene Data'!C200))),'Data Summary'!DQ206="Yes"),OFFSET('Hygiene Data'!$C$10,0,10*ROW('Hygiene Data'!C200)),NA())</f>
        <v>#N/A</v>
      </c>
      <c r="BC206" s="121" t="e">
        <f ca="1">+IF(AND(ISNUMBER(OFFSET('Hygiene Data'!$D$6,0,10*ROW('Hygiene Data'!D200))),'Data Summary'!DR206="Yes"),OFFSET('Hygiene Data'!$D$6,0,10*ROW('Hygiene Data'!D200)),NA())</f>
        <v>#N/A</v>
      </c>
      <c r="BD206" s="121" t="e">
        <f ca="1">+IF(AND(ISNUMBER(OFFSET('Hygiene Data'!$D$8,0,10*ROW('Hygiene Data'!D200))),'Data Summary'!DS206="Yes"),OFFSET('Hygiene Data'!$D$8,0,10*ROW('Hygiene Data'!D200)),NA())</f>
        <v>#N/A</v>
      </c>
      <c r="BE206" s="121" t="e">
        <f ca="1">+IF(AND(ISNUMBER(OFFSET('Hygiene Data'!$D$10,0,10*ROW('Hygiene Data'!D200))),'Data Summary'!DT206="Yes"),OFFSET('Hygiene Data'!$D$10,0,10*ROW('Hygiene Data'!D200)),NA())</f>
        <v>#N/A</v>
      </c>
      <c r="BF206" s="121" t="e">
        <f ca="1">+IF(AND(ISNUMBER(OFFSET('Hygiene Data'!$E$6,0,10*ROW('Hygiene Data'!E200))),'Data Summary'!DU206="Yes"),OFFSET('Hygiene Data'!$E$6,0,10*ROW('Hygiene Data'!E200)),NA())</f>
        <v>#N/A</v>
      </c>
      <c r="BG206" s="121" t="e">
        <f ca="1">+IF(AND(ISNUMBER(OFFSET('Hygiene Data'!$E$8,0,10*ROW('Hygiene Data'!E200))),'Data Summary'!DV206="Yes"),OFFSET('Hygiene Data'!$E$8,0,10*ROW('Hygiene Data'!E200)),NA())</f>
        <v>#N/A</v>
      </c>
      <c r="BH206" s="121" t="e">
        <f ca="1">+IF(AND(ISNUMBER(OFFSET('Hygiene Data'!$E$10,0,10*ROW('Hygiene Data'!E200))),'Data Summary'!DW206="Yes"),OFFSET('Hygiene Data'!$E$10,0,10*ROW('Hygiene Data'!E200)),NA())</f>
        <v>#N/A</v>
      </c>
      <c r="BI206" s="121" t="e">
        <f ca="1">+IF(AND(ISNUMBER(OFFSET('Hygiene Data'!$F$6,0,10*ROW('Hygiene Data'!F200))),'Data Summary'!DX206="Yes"),OFFSET('Hygiene Data'!$F$6,0,10*ROW('Hygiene Data'!F200)),NA())</f>
        <v>#N/A</v>
      </c>
      <c r="BJ206" s="121" t="e">
        <f ca="1">+IF(AND(ISNUMBER(OFFSET('Hygiene Data'!$F$8,0,10*ROW('Hygiene Data'!F200))),'Data Summary'!DY206="Yes"),OFFSET('Hygiene Data'!$F$8,0,10*ROW('Hygiene Data'!F200)),NA())</f>
        <v>#N/A</v>
      </c>
      <c r="BK206" s="121" t="e">
        <f ca="1">+IF(AND(ISNUMBER(OFFSET('Hygiene Data'!$F$10,0,10*ROW('Hygiene Data'!F200))),'Data Summary'!DZ206="Yes"),OFFSET('Hygiene Data'!$F$10,0,10*ROW('Hygiene Data'!F200)),NA())</f>
        <v>#N/A</v>
      </c>
      <c r="BL206" s="121" t="e">
        <f ca="1">+IF(AND(ISNUMBER(OFFSET('Hygiene Data'!$G$6,0,10*ROW('Hygiene Data'!G200))),'Data Summary'!EA206="Yes"),OFFSET('Hygiene Data'!$G$6,0,10*ROW('Hygiene Data'!G200)),NA())</f>
        <v>#N/A</v>
      </c>
      <c r="BM206" s="121" t="e">
        <f ca="1">+IF(AND(ISNUMBER(OFFSET('Hygiene Data'!$G$8,0,10*ROW('Hygiene Data'!G200))),'Data Summary'!EB206="Yes"),OFFSET('Hygiene Data'!$G$8,0,10*ROW('Hygiene Data'!G200)),NA())</f>
        <v>#N/A</v>
      </c>
      <c r="BN206" s="121" t="e">
        <f ca="1">+IF(AND(ISNUMBER(OFFSET('Hygiene Data'!$G$10,0,10*ROW('Hygiene Data'!G200))),'Data Summary'!EC206="Yes"),OFFSET('Hygiene Data'!$G$10,0,10*ROW('Hygiene Data'!G200)),NA())</f>
        <v>#N/A</v>
      </c>
      <c r="BO206" s="121" t="e">
        <f ca="1">+IF(AND(ISNUMBER(OFFSET('Hygiene Data'!$H$6,0,10*ROW('Hygiene Data'!H200))),'Data Summary'!ED206="Yes"),OFFSET('Hygiene Data'!$H$6,0,10*ROW('Hygiene Data'!H200)),NA())</f>
        <v>#N/A</v>
      </c>
      <c r="BP206" s="121" t="e">
        <f ca="1">+IF(AND(ISNUMBER(OFFSET('Hygiene Data'!$H$8,0,10*ROW('Hygiene Data'!H200))),'Data Summary'!EE206="Yes"),OFFSET('Hygiene Data'!$H$8,0,10*ROW('Hygiene Data'!H200)),NA())</f>
        <v>#N/A</v>
      </c>
      <c r="BQ206" s="121" t="e">
        <f ca="1">+IF(AND(ISNUMBER(OFFSET('Hygiene Data'!$H$10,0,10*ROW('Hygiene Data'!H200))),'Data Summary'!EF206="Yes"),OFFSET('Hygiene Data'!$H$10,0,10*ROW('Hygiene Data'!H200)),NA())</f>
        <v>#N/A</v>
      </c>
    </row>
    <row r="207" spans="1:69" x14ac:dyDescent="0.2">
      <c r="A207" s="44" t="e">
        <f ca="1">+IF(OFFSET('Water Data'!$B$1,0,10*ROW('Water Data'!B201))="",NA(),OFFSET('Water Data'!$B$1,0,10*ROW('Water Data'!B201)))</f>
        <v>#N/A</v>
      </c>
      <c r="B207" s="44" t="e">
        <f ca="1">+IF(OFFSET('Water Data'!$A$3,0,10*ROW('Water Data'!A204))="",NA(),OFFSET('Water Data'!$A$3,0,10*ROW('Water Data'!A204)))</f>
        <v>#N/A</v>
      </c>
      <c r="C207" s="44" t="e">
        <f ca="1">+IF(OFFSET('Water Data'!$C$3,0,10*ROW('Water Data'!C204))="",NA(),OFFSET('Water Data'!$C$3,0,10*ROW('Water Data'!C204)))</f>
        <v>#N/A</v>
      </c>
      <c r="D207" s="119" t="e">
        <f ca="1">+IF(AND(ISNUMBER(OFFSET('Water Data'!$C$5,0,10*ROW('Water Data'!C201))),'Data Summary'!BS207="Yes"),100-OFFSET('Water Data'!$C$5,0,10*ROW('Water Data'!C201)),NA())</f>
        <v>#N/A</v>
      </c>
      <c r="E207" s="119" t="e">
        <f ca="1">+IF(AND(ISNUMBER(OFFSET('Water Data'!$C$7,0,10*ROW('Water Data'!C201))),'Data Summary'!BT207="Yes"),OFFSET('Water Data'!$C$7,0,10*ROW('Water Data'!C201)),NA())</f>
        <v>#N/A</v>
      </c>
      <c r="F207" s="119" t="e">
        <f ca="1">+IF(AND(ISNUMBER(OFFSET('Water Data'!$C$10,0,10*ROW('Water Data'!C201))),'Data Summary'!BU207="Yes"),OFFSET('Water Data'!$C$10,0,10*ROW('Water Data'!C201)),NA())</f>
        <v>#N/A</v>
      </c>
      <c r="G207" s="119" t="e">
        <f ca="1">+IF(AND(ISNUMBER(OFFSET('Water Data'!$D$5,0,10*ROW('Water Data'!D201))),'Data Summary'!BV207="Yes"),100-OFFSET('Water Data'!$D$5,0,10*ROW('Water Data'!D201)),NA())</f>
        <v>#N/A</v>
      </c>
      <c r="H207" s="119" t="e">
        <f ca="1">+IF(AND(ISNUMBER(OFFSET('Water Data'!$D$7,0,10*ROW('Water Data'!D201))),'Data Summary'!BW207="Yes"),OFFSET('Water Data'!$D$7,0,10*ROW('Water Data'!D201)),NA())</f>
        <v>#N/A</v>
      </c>
      <c r="I207" s="119" t="e">
        <f ca="1">+IF(AND(ISNUMBER(OFFSET('Water Data'!$D$10,0,10*ROW('Water Data'!D201))),'Data Summary'!BX207="Yes"),OFFSET('Water Data'!$D$10,0,10*ROW('Water Data'!D201)),NA())</f>
        <v>#N/A</v>
      </c>
      <c r="J207" s="119" t="e">
        <f ca="1">+IF(AND(ISNUMBER(OFFSET('Water Data'!$E$5,0,10*ROW('Water Data'!E201))),'Data Summary'!BY207="Yes"),100-OFFSET('Water Data'!$E$5,0,10*ROW('Water Data'!E201)),NA())</f>
        <v>#N/A</v>
      </c>
      <c r="K207" s="119" t="e">
        <f ca="1">+IF(AND(ISNUMBER(OFFSET('Water Data'!$E$7,0,10*ROW('Water Data'!E201))),'Data Summary'!BZ207="Yes"),OFFSET('Water Data'!$E$7,0,10*ROW('Water Data'!E201)),NA())</f>
        <v>#N/A</v>
      </c>
      <c r="L207" s="119" t="e">
        <f ca="1">+IF(AND(ISNUMBER(OFFSET('Water Data'!$E$10,0,10*ROW('Water Data'!E201))),'Data Summary'!CA207="Yes"),OFFSET('Water Data'!$E$10,0,10*ROW('Water Data'!E201)),NA())</f>
        <v>#N/A</v>
      </c>
      <c r="M207" s="119" t="e">
        <f ca="1">+IF(AND(ISNUMBER(OFFSET('Water Data'!$F$5,0,10*ROW('Water Data'!F201))),'Data Summary'!CB207="Yes"),100-OFFSET('Water Data'!$F$5,0,10*ROW('Water Data'!F201)),NA())</f>
        <v>#N/A</v>
      </c>
      <c r="N207" s="119" t="e">
        <f ca="1">+IF(AND(ISNUMBER(OFFSET('Water Data'!$F$7,0,10*ROW('Water Data'!F201))),'Data Summary'!CC207="Yes"),OFFSET('Water Data'!$F$7,0,10*ROW('Water Data'!F201)),NA())</f>
        <v>#N/A</v>
      </c>
      <c r="O207" s="119" t="e">
        <f ca="1">+IF(AND(ISNUMBER(OFFSET('Water Data'!$F$10,0,10*ROW('Water Data'!F201))),'Data Summary'!CD207="Yes"),OFFSET('Water Data'!$F$10,0,10*ROW('Water Data'!F201)),NA())</f>
        <v>#N/A</v>
      </c>
      <c r="P207" s="119" t="e">
        <f ca="1">+IF(AND(ISNUMBER(OFFSET('Water Data'!$G$5,0,10*ROW('Water Data'!G201))),'Data Summary'!CE207="Yes"),100-OFFSET('Water Data'!$G$5,0,10*ROW('Water Data'!G201)),NA())</f>
        <v>#N/A</v>
      </c>
      <c r="Q207" s="119" t="e">
        <f ca="1">+IF(AND(ISNUMBER(OFFSET('Water Data'!$G$7,0,10*ROW('Water Data'!G201))),'Data Summary'!CF207="Yes"),OFFSET('Water Data'!$G$7,0,10*ROW('Water Data'!G201)),NA())</f>
        <v>#N/A</v>
      </c>
      <c r="R207" s="119" t="e">
        <f ca="1">+IF(AND(ISNUMBER(OFFSET('Water Data'!$G$10,0,10*ROW('Water Data'!G201))),'Data Summary'!CG207="Yes"),OFFSET('Water Data'!$G$10,0,10*ROW('Water Data'!G201)),NA())</f>
        <v>#N/A</v>
      </c>
      <c r="S207" s="119" t="e">
        <f ca="1">+IF(AND(ISNUMBER(OFFSET('Water Data'!$H$5,0,10*ROW('Water Data'!H201))),'Data Summary'!CH207="Yes"),100-OFFSET('Water Data'!$H$5,0,10*ROW('Water Data'!H201)),NA())</f>
        <v>#N/A</v>
      </c>
      <c r="T207" s="119" t="e">
        <f ca="1">+IF(AND(ISNUMBER(OFFSET('Water Data'!$H$7,0,10*ROW('Water Data'!H201))),'Data Summary'!CI207="Yes"),OFFSET('Water Data'!$H$7,0,10*ROW('Water Data'!H201)),NA())</f>
        <v>#N/A</v>
      </c>
      <c r="U207" s="119" t="e">
        <f ca="1">+IF(AND(ISNUMBER(OFFSET('Water Data'!$H$10,0,10*ROW('Water Data'!H201))),'Data Summary'!CJ207="Yes"),OFFSET('Water Data'!$H$10,0,10*ROW('Water Data'!H201)),NA())</f>
        <v>#N/A</v>
      </c>
      <c r="V207" s="120" t="e">
        <f ca="1">+IF(AND(ISNUMBER(OFFSET('Sanitation Data'!$C$5,0,10*ROW('Sanitation Data'!C201))),'Data Summary'!CK207="Yes"),100-OFFSET('Sanitation Data'!$C$5,0,10*ROW('Sanitation Data'!C201)),NA())</f>
        <v>#N/A</v>
      </c>
      <c r="W207" s="120" t="e">
        <f ca="1">+IF(AND(ISNUMBER(OFFSET('Sanitation Data'!$C$7,0,10*ROW('Sanitation Data'!C201))),'Data Summary'!CL207="Yes"),OFFSET('Sanitation Data'!$C$7,0,10*ROW('Sanitation Data'!C201)),NA())</f>
        <v>#N/A</v>
      </c>
      <c r="X207" s="120" t="e">
        <f ca="1">+IF(AND(ISNUMBER(OFFSET('Sanitation Data'!$C$11,0,10*ROW('Sanitation Data'!C201))),'Data Summary'!CM207="Yes"),OFFSET('Sanitation Data'!$C$11,0,10*ROW('Sanitation Data'!C201)),NA())</f>
        <v>#N/A</v>
      </c>
      <c r="Y207" s="120" t="e">
        <f ca="1">+IF(AND(ISNUMBER(OFFSET('Sanitation Data'!$C$12,0,10*ROW('Sanitation Data'!C201))),'Data Summary'!CN207="Yes"),OFFSET('Sanitation Data'!$C$12,0,10*ROW('Sanitation Data'!C201)),NA())</f>
        <v>#N/A</v>
      </c>
      <c r="Z207" s="120" t="e">
        <f ca="1">+IF(AND(ISNUMBER(OFFSET('Sanitation Data'!$C$13,0,10*ROW('Sanitation Data'!C201))),'Data Summary'!CO207="Yes"),OFFSET('Sanitation Data'!$C$13,0,10*ROW('Sanitation Data'!C201)),NA())</f>
        <v>#N/A</v>
      </c>
      <c r="AA207" s="120" t="e">
        <f ca="1">+IF(AND(ISNUMBER(OFFSET('Sanitation Data'!$D$5,0,10*ROW('Sanitation Data'!D201))),'Data Summary'!CP207="Yes"),100-OFFSET('Sanitation Data'!$D$5,0,10*ROW('Sanitation Data'!D201)),NA())</f>
        <v>#N/A</v>
      </c>
      <c r="AB207" s="120" t="e">
        <f ca="1">+IF(AND(ISNUMBER(OFFSET('Sanitation Data'!$D$7,0,10*ROW('Sanitation Data'!D201))),'Data Summary'!CQ207="Yes"),OFFSET('Sanitation Data'!$D$7,0,10*ROW('Sanitation Data'!D201)),NA())</f>
        <v>#N/A</v>
      </c>
      <c r="AC207" s="120" t="e">
        <f ca="1">+IF(AND(ISNUMBER(OFFSET('Sanitation Data'!$D$11,0,10*ROW('Sanitation Data'!D201))),'Data Summary'!CR207="Yes"),OFFSET('Sanitation Data'!$D$11,0,10*ROW('Sanitation Data'!D201)),NA())</f>
        <v>#N/A</v>
      </c>
      <c r="AD207" s="120" t="e">
        <f ca="1">+IF(AND(ISNUMBER(OFFSET('Sanitation Data'!$D$12,0,10*ROW('Sanitation Data'!D201))),'Data Summary'!CS207="Yes"),OFFSET('Sanitation Data'!$D$12,0,10*ROW('Sanitation Data'!D201)),NA())</f>
        <v>#N/A</v>
      </c>
      <c r="AE207" s="120" t="e">
        <f ca="1">+IF(AND(ISNUMBER(OFFSET('Sanitation Data'!$D$13,0,10*ROW('Sanitation Data'!D201))),'Data Summary'!CT207="Yes"),OFFSET('Sanitation Data'!$D$13,0,10*ROW('Sanitation Data'!D201)),NA())</f>
        <v>#N/A</v>
      </c>
      <c r="AF207" s="120" t="e">
        <f ca="1">+IF(AND(ISNUMBER(OFFSET('Sanitation Data'!$E$5,0,10*ROW('Sanitation Data'!E201))),'Data Summary'!CU207="Yes"),100-OFFSET('Sanitation Data'!$E$5,0,10*ROW('Sanitation Data'!E201)),NA())</f>
        <v>#N/A</v>
      </c>
      <c r="AG207" s="120" t="e">
        <f ca="1">+IF(AND(ISNUMBER(OFFSET('Sanitation Data'!$E$7,0,10*ROW('Sanitation Data'!E201))),'Data Summary'!CV207="Yes"),OFFSET('Sanitation Data'!$E$7,0,10*ROW('Sanitation Data'!E201)),NA())</f>
        <v>#N/A</v>
      </c>
      <c r="AH207" s="120" t="e">
        <f ca="1">+IF(AND(ISNUMBER(OFFSET('Sanitation Data'!$E$11,0,10*ROW('Sanitation Data'!E201))),'Data Summary'!CW207="Yes"),OFFSET('Sanitation Data'!$E$11,0,10*ROW('Sanitation Data'!E201)),NA())</f>
        <v>#N/A</v>
      </c>
      <c r="AI207" s="120" t="e">
        <f ca="1">+IF(AND(ISNUMBER(OFFSET('Sanitation Data'!$E$12,0,10*ROW('Sanitation Data'!E201))),'Data Summary'!CX207="Yes"),OFFSET('Sanitation Data'!$E$12,0,10*ROW('Sanitation Data'!E201)),NA())</f>
        <v>#N/A</v>
      </c>
      <c r="AJ207" s="120" t="e">
        <f ca="1">+IF(AND(ISNUMBER(OFFSET('Sanitation Data'!$E$13,0,10*ROW('Sanitation Data'!E201))),'Data Summary'!CY207="Yes"),OFFSET('Sanitation Data'!$E$13,0,10*ROW('Sanitation Data'!E201)),NA())</f>
        <v>#N/A</v>
      </c>
      <c r="AK207" s="120" t="e">
        <f ca="1">+IF(AND(ISNUMBER(OFFSET('Sanitation Data'!$F$5,0,10*ROW('Sanitation Data'!F201))),'Data Summary'!CZ207="Yes"),100-OFFSET('Sanitation Data'!$F$5,0,10*ROW('Sanitation Data'!F201)),NA())</f>
        <v>#N/A</v>
      </c>
      <c r="AL207" s="120" t="e">
        <f ca="1">+IF(AND(ISNUMBER(OFFSET('Sanitation Data'!$F$7,0,10*ROW('Sanitation Data'!F201))),'Data Summary'!DA207="Yes"),OFFSET('Sanitation Data'!$F$7,0,10*ROW('Sanitation Data'!F201)),NA())</f>
        <v>#N/A</v>
      </c>
      <c r="AM207" s="120" t="e">
        <f ca="1">+IF(AND(ISNUMBER(OFFSET('Sanitation Data'!$F$11,0,10*ROW('Sanitation Data'!F201))),'Data Summary'!DB207="Yes"),OFFSET('Sanitation Data'!$F$11,0,10*ROW('Sanitation Data'!F201)),NA())</f>
        <v>#N/A</v>
      </c>
      <c r="AN207" s="120" t="e">
        <f ca="1">+IF(AND(ISNUMBER(OFFSET('Sanitation Data'!$F$12,0,10*ROW('Sanitation Data'!F201))),'Data Summary'!DC207="Yes"),OFFSET('Sanitation Data'!$F$12,0,10*ROW('Sanitation Data'!F201)),NA())</f>
        <v>#N/A</v>
      </c>
      <c r="AO207" s="120" t="e">
        <f ca="1">+IF(AND(ISNUMBER(OFFSET('Sanitation Data'!$F$13,0,10*ROW('Sanitation Data'!F201))),'Data Summary'!DD207="Yes"),OFFSET('Sanitation Data'!$F$13,0,10*ROW('Sanitation Data'!F201)),NA())</f>
        <v>#N/A</v>
      </c>
      <c r="AP207" s="120" t="e">
        <f ca="1">+IF(AND(ISNUMBER(OFFSET('Sanitation Data'!$G$5,0,10*ROW('Sanitation Data'!G201))),'Data Summary'!DE207="Yes"),100-OFFSET('Sanitation Data'!$G$5,0,10*ROW('Sanitation Data'!G201)),NA())</f>
        <v>#N/A</v>
      </c>
      <c r="AQ207" s="120" t="e">
        <f ca="1">+IF(AND(ISNUMBER(OFFSET('Sanitation Data'!$G$7,0,10*ROW('Sanitation Data'!G201))),'Data Summary'!DF207="Yes"),OFFSET('Sanitation Data'!$G$7,0,10*ROW('Sanitation Data'!G201)),NA())</f>
        <v>#N/A</v>
      </c>
      <c r="AR207" s="120" t="e">
        <f ca="1">+IF(AND(ISNUMBER(OFFSET('Sanitation Data'!$G$11,0,10*ROW('Sanitation Data'!G201))),'Data Summary'!DG207="Yes"),OFFSET('Sanitation Data'!$G$11,0,10*ROW('Sanitation Data'!G201)),NA())</f>
        <v>#N/A</v>
      </c>
      <c r="AS207" s="120" t="e">
        <f ca="1">+IF(AND(ISNUMBER(OFFSET('Sanitation Data'!$G$12,0,10*ROW('Sanitation Data'!G201))),'Data Summary'!DH207="Yes"),OFFSET('Sanitation Data'!$G$12,0,10*ROW('Sanitation Data'!G201)),NA())</f>
        <v>#N/A</v>
      </c>
      <c r="AT207" s="120" t="e">
        <f ca="1">+IF(AND(ISNUMBER(OFFSET('Sanitation Data'!$G$13,0,10*ROW('Sanitation Data'!G201))),'Data Summary'!DI207="Yes"),OFFSET('Sanitation Data'!$G$13,0,10*ROW('Sanitation Data'!G201)),NA())</f>
        <v>#N/A</v>
      </c>
      <c r="AU207" s="120" t="e">
        <f ca="1">+IF(AND(ISNUMBER(OFFSET('Sanitation Data'!$H$5,0,10*ROW('Sanitation Data'!H201))),'Data Summary'!DJ207="Yes"),100-OFFSET('Sanitation Data'!$H$5,0,10*ROW('Sanitation Data'!H201)),NA())</f>
        <v>#N/A</v>
      </c>
      <c r="AV207" s="120" t="e">
        <f ca="1">+IF(AND(ISNUMBER(OFFSET('Sanitation Data'!$H$7,0,10*ROW('Sanitation Data'!H201))),'Data Summary'!DK207="Yes"),OFFSET('Sanitation Data'!$H$7,0,10*ROW('Sanitation Data'!H201)),NA())</f>
        <v>#N/A</v>
      </c>
      <c r="AW207" s="120" t="e">
        <f ca="1">+IF(AND(ISNUMBER(OFFSET('Sanitation Data'!$H$11,0,10*ROW('Sanitation Data'!H201))),'Data Summary'!DL207="Yes"),OFFSET('Sanitation Data'!$H$11,0,10*ROW('Sanitation Data'!H201)),NA())</f>
        <v>#N/A</v>
      </c>
      <c r="AX207" s="120" t="e">
        <f ca="1">+IF(AND(ISNUMBER(OFFSET('Sanitation Data'!$H$12,0,10*ROW('Sanitation Data'!H201))),'Data Summary'!DM207="Yes"),OFFSET('Sanitation Data'!$H$12,0,10*ROW('Sanitation Data'!H201)),NA())</f>
        <v>#N/A</v>
      </c>
      <c r="AY207" s="120" t="e">
        <f ca="1">+IF(AND(ISNUMBER(OFFSET('Sanitation Data'!$H$13,0,10*ROW('Sanitation Data'!H201))),'Data Summary'!DN207="Yes"),OFFSET('Sanitation Data'!$H$13,0,10*ROW('Sanitation Data'!H201)),NA())</f>
        <v>#N/A</v>
      </c>
      <c r="AZ207" s="121" t="e">
        <f ca="1">+IF(AND(ISNUMBER(OFFSET('Hygiene Data'!$C$6,0,10*ROW('Hygiene Data'!C201))),'Data Summary'!DO207="Yes"),OFFSET('Hygiene Data'!$C$6,0,10*ROW('Hygiene Data'!C201)),NA())</f>
        <v>#N/A</v>
      </c>
      <c r="BA207" s="121" t="e">
        <f ca="1">+IF(AND(ISNUMBER(OFFSET('Hygiene Data'!$C$8,0,10*ROW('Hygiene Data'!C201))),'Data Summary'!DP207="Yes"),OFFSET('Hygiene Data'!$C$8,0,10*ROW('Hygiene Data'!C201)),NA())</f>
        <v>#N/A</v>
      </c>
      <c r="BB207" s="121" t="e">
        <f ca="1">+IF(AND(ISNUMBER(OFFSET('Hygiene Data'!$C$10,0,10*ROW('Hygiene Data'!C201))),'Data Summary'!DQ207="Yes"),OFFSET('Hygiene Data'!$C$10,0,10*ROW('Hygiene Data'!C201)),NA())</f>
        <v>#N/A</v>
      </c>
      <c r="BC207" s="121" t="e">
        <f ca="1">+IF(AND(ISNUMBER(OFFSET('Hygiene Data'!$D$6,0,10*ROW('Hygiene Data'!D201))),'Data Summary'!DR207="Yes"),OFFSET('Hygiene Data'!$D$6,0,10*ROW('Hygiene Data'!D201)),NA())</f>
        <v>#N/A</v>
      </c>
      <c r="BD207" s="121" t="e">
        <f ca="1">+IF(AND(ISNUMBER(OFFSET('Hygiene Data'!$D$8,0,10*ROW('Hygiene Data'!D201))),'Data Summary'!DS207="Yes"),OFFSET('Hygiene Data'!$D$8,0,10*ROW('Hygiene Data'!D201)),NA())</f>
        <v>#N/A</v>
      </c>
      <c r="BE207" s="121" t="e">
        <f ca="1">+IF(AND(ISNUMBER(OFFSET('Hygiene Data'!$D$10,0,10*ROW('Hygiene Data'!D201))),'Data Summary'!DT207="Yes"),OFFSET('Hygiene Data'!$D$10,0,10*ROW('Hygiene Data'!D201)),NA())</f>
        <v>#N/A</v>
      </c>
      <c r="BF207" s="121" t="e">
        <f ca="1">+IF(AND(ISNUMBER(OFFSET('Hygiene Data'!$E$6,0,10*ROW('Hygiene Data'!E201))),'Data Summary'!DU207="Yes"),OFFSET('Hygiene Data'!$E$6,0,10*ROW('Hygiene Data'!E201)),NA())</f>
        <v>#N/A</v>
      </c>
      <c r="BG207" s="121" t="e">
        <f ca="1">+IF(AND(ISNUMBER(OFFSET('Hygiene Data'!$E$8,0,10*ROW('Hygiene Data'!E201))),'Data Summary'!DV207="Yes"),OFFSET('Hygiene Data'!$E$8,0,10*ROW('Hygiene Data'!E201)),NA())</f>
        <v>#N/A</v>
      </c>
      <c r="BH207" s="121" t="e">
        <f ca="1">+IF(AND(ISNUMBER(OFFSET('Hygiene Data'!$E$10,0,10*ROW('Hygiene Data'!E201))),'Data Summary'!DW207="Yes"),OFFSET('Hygiene Data'!$E$10,0,10*ROW('Hygiene Data'!E201)),NA())</f>
        <v>#N/A</v>
      </c>
      <c r="BI207" s="121" t="e">
        <f ca="1">+IF(AND(ISNUMBER(OFFSET('Hygiene Data'!$F$6,0,10*ROW('Hygiene Data'!F201))),'Data Summary'!DX207="Yes"),OFFSET('Hygiene Data'!$F$6,0,10*ROW('Hygiene Data'!F201)),NA())</f>
        <v>#N/A</v>
      </c>
      <c r="BJ207" s="121" t="e">
        <f ca="1">+IF(AND(ISNUMBER(OFFSET('Hygiene Data'!$F$8,0,10*ROW('Hygiene Data'!F201))),'Data Summary'!DY207="Yes"),OFFSET('Hygiene Data'!$F$8,0,10*ROW('Hygiene Data'!F201)),NA())</f>
        <v>#N/A</v>
      </c>
      <c r="BK207" s="121" t="e">
        <f ca="1">+IF(AND(ISNUMBER(OFFSET('Hygiene Data'!$F$10,0,10*ROW('Hygiene Data'!F201))),'Data Summary'!DZ207="Yes"),OFFSET('Hygiene Data'!$F$10,0,10*ROW('Hygiene Data'!F201)),NA())</f>
        <v>#N/A</v>
      </c>
      <c r="BL207" s="121" t="e">
        <f ca="1">+IF(AND(ISNUMBER(OFFSET('Hygiene Data'!$G$6,0,10*ROW('Hygiene Data'!G201))),'Data Summary'!EA207="Yes"),OFFSET('Hygiene Data'!$G$6,0,10*ROW('Hygiene Data'!G201)),NA())</f>
        <v>#N/A</v>
      </c>
      <c r="BM207" s="121" t="e">
        <f ca="1">+IF(AND(ISNUMBER(OFFSET('Hygiene Data'!$G$8,0,10*ROW('Hygiene Data'!G201))),'Data Summary'!EB207="Yes"),OFFSET('Hygiene Data'!$G$8,0,10*ROW('Hygiene Data'!G201)),NA())</f>
        <v>#N/A</v>
      </c>
      <c r="BN207" s="121" t="e">
        <f ca="1">+IF(AND(ISNUMBER(OFFSET('Hygiene Data'!$G$10,0,10*ROW('Hygiene Data'!G201))),'Data Summary'!EC207="Yes"),OFFSET('Hygiene Data'!$G$10,0,10*ROW('Hygiene Data'!G201)),NA())</f>
        <v>#N/A</v>
      </c>
      <c r="BO207" s="121" t="e">
        <f ca="1">+IF(AND(ISNUMBER(OFFSET('Hygiene Data'!$H$6,0,10*ROW('Hygiene Data'!H201))),'Data Summary'!ED207="Yes"),OFFSET('Hygiene Data'!$H$6,0,10*ROW('Hygiene Data'!H201)),NA())</f>
        <v>#N/A</v>
      </c>
      <c r="BP207" s="121" t="e">
        <f ca="1">+IF(AND(ISNUMBER(OFFSET('Hygiene Data'!$H$8,0,10*ROW('Hygiene Data'!H201))),'Data Summary'!EE207="Yes"),OFFSET('Hygiene Data'!$H$8,0,10*ROW('Hygiene Data'!H201)),NA())</f>
        <v>#N/A</v>
      </c>
      <c r="BQ207" s="121"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16037-416A-4804-9614-A2DAAED7F879}">
  <sheetPr codeName="Sheet9"/>
  <dimension ref="A1:AI488"/>
  <sheetViews>
    <sheetView workbookViewId="0"/>
  </sheetViews>
  <sheetFormatPr defaultColWidth="9" defaultRowHeight="12.75" x14ac:dyDescent="0.2"/>
  <cols>
    <col min="1" max="1" width="13.625" style="181" customWidth="1"/>
    <col min="2" max="2" width="7.5" style="217" customWidth="1"/>
    <col min="3" max="8" width="8.75" style="181" customWidth="1"/>
    <col min="9" max="9" width="9.375" style="181" customWidth="1"/>
    <col min="10" max="10" width="13.375" style="181" customWidth="1"/>
    <col min="11" max="11" width="7.5" style="181" customWidth="1"/>
    <col min="12" max="17" width="8.625" style="181" customWidth="1"/>
    <col min="18" max="18" width="6.5" style="181" customWidth="1"/>
    <col min="19" max="19" width="13.375" style="181" customWidth="1"/>
    <col min="20" max="20" width="7.5" style="181" customWidth="1"/>
    <col min="21" max="26" width="9.125" style="181" customWidth="1"/>
    <col min="27" max="16384" width="9" style="181"/>
  </cols>
  <sheetData>
    <row r="1" spans="1:35" ht="15.75" x14ac:dyDescent="0.25">
      <c r="A1" s="177" t="s">
        <v>48</v>
      </c>
      <c r="B1" s="178"/>
      <c r="C1" s="179"/>
      <c r="D1" s="179"/>
      <c r="E1" s="179"/>
      <c r="F1" s="179"/>
      <c r="G1" s="179"/>
      <c r="H1" s="516"/>
      <c r="I1" s="516"/>
      <c r="J1" s="516"/>
      <c r="K1" s="516"/>
      <c r="L1" s="516"/>
      <c r="M1" s="516"/>
      <c r="N1" s="516"/>
      <c r="O1" s="516"/>
      <c r="P1" s="516"/>
      <c r="Q1" s="179"/>
      <c r="R1" s="179"/>
      <c r="S1" s="179"/>
      <c r="T1" s="180"/>
      <c r="U1" s="180"/>
      <c r="V1" s="180"/>
      <c r="W1" s="180"/>
      <c r="X1" s="180"/>
      <c r="Y1" s="180"/>
      <c r="Z1" s="180"/>
      <c r="AA1" s="180"/>
    </row>
    <row r="2" spans="1:35" s="184" customFormat="1" ht="26.25" customHeight="1" x14ac:dyDescent="0.25">
      <c r="A2" s="182" t="s">
        <v>13</v>
      </c>
      <c r="B2" s="183"/>
      <c r="J2" s="182" t="s">
        <v>14</v>
      </c>
      <c r="R2" s="185"/>
      <c r="S2" s="186" t="s">
        <v>15</v>
      </c>
      <c r="W2" s="185"/>
      <c r="X2" s="185"/>
      <c r="Y2" s="187"/>
      <c r="Z2" s="187"/>
      <c r="AD2" s="188"/>
      <c r="AE2" s="188"/>
      <c r="AF2" s="188"/>
      <c r="AG2" s="188"/>
      <c r="AH2" s="188"/>
      <c r="AI2" s="188"/>
    </row>
    <row r="3" spans="1:35" ht="15.75" x14ac:dyDescent="0.25">
      <c r="A3" s="189"/>
      <c r="B3" s="190" t="s">
        <v>4</v>
      </c>
      <c r="C3" s="185" t="s">
        <v>7</v>
      </c>
      <c r="D3" s="185" t="s">
        <v>2</v>
      </c>
      <c r="E3" s="185" t="s">
        <v>1</v>
      </c>
      <c r="F3" s="185" t="s">
        <v>54</v>
      </c>
      <c r="G3" s="185" t="s">
        <v>17</v>
      </c>
      <c r="H3" s="185" t="s">
        <v>18</v>
      </c>
      <c r="I3" s="191"/>
      <c r="J3" s="189"/>
      <c r="K3" s="190" t="s">
        <v>4</v>
      </c>
      <c r="L3" s="185" t="s">
        <v>7</v>
      </c>
      <c r="M3" s="185" t="s">
        <v>2</v>
      </c>
      <c r="N3" s="185" t="s">
        <v>1</v>
      </c>
      <c r="O3" s="185" t="s">
        <v>54</v>
      </c>
      <c r="P3" s="185" t="s">
        <v>17</v>
      </c>
      <c r="Q3" s="185" t="s">
        <v>18</v>
      </c>
      <c r="R3" s="187"/>
      <c r="S3" s="192"/>
      <c r="T3" s="190" t="s">
        <v>4</v>
      </c>
      <c r="U3" s="185" t="s">
        <v>7</v>
      </c>
      <c r="V3" s="185" t="s">
        <v>2</v>
      </c>
      <c r="W3" s="185" t="s">
        <v>1</v>
      </c>
      <c r="X3" s="185" t="s">
        <v>54</v>
      </c>
      <c r="Y3" s="185" t="s">
        <v>17</v>
      </c>
      <c r="Z3" s="185" t="s">
        <v>18</v>
      </c>
      <c r="AB3" s="188"/>
      <c r="AC3" s="188"/>
      <c r="AD3" s="188"/>
      <c r="AE3" s="188"/>
      <c r="AF3" s="188"/>
      <c r="AG3" s="188"/>
    </row>
    <row r="4" spans="1:35" ht="15.75" x14ac:dyDescent="0.25">
      <c r="A4" s="189" t="s">
        <v>34</v>
      </c>
      <c r="B4" s="9">
        <v>2019</v>
      </c>
      <c r="C4" s="9">
        <v>100</v>
      </c>
      <c r="D4" s="9"/>
      <c r="E4" s="9"/>
      <c r="F4" s="9"/>
      <c r="G4" s="9">
        <v>100</v>
      </c>
      <c r="H4" s="9">
        <v>100</v>
      </c>
      <c r="I4" s="191"/>
      <c r="J4" s="189" t="s">
        <v>34</v>
      </c>
      <c r="K4" s="9">
        <v>2019</v>
      </c>
      <c r="L4" s="9">
        <v>100</v>
      </c>
      <c r="M4" s="9"/>
      <c r="N4" s="9"/>
      <c r="O4" s="9"/>
      <c r="P4" s="9">
        <v>100</v>
      </c>
      <c r="Q4" s="9">
        <v>100</v>
      </c>
      <c r="R4" s="188"/>
      <c r="S4" s="189" t="s">
        <v>34</v>
      </c>
      <c r="T4" s="9">
        <v>2019</v>
      </c>
      <c r="U4" s="9">
        <v>100</v>
      </c>
      <c r="V4" s="9"/>
      <c r="W4" s="9"/>
      <c r="X4" s="9"/>
      <c r="Y4" s="9">
        <v>100</v>
      </c>
      <c r="Z4" s="9">
        <v>100</v>
      </c>
      <c r="AA4" s="188"/>
      <c r="AB4" s="188"/>
      <c r="AC4" s="188"/>
      <c r="AD4" s="188"/>
      <c r="AE4" s="188"/>
      <c r="AF4" s="188"/>
      <c r="AG4" s="188"/>
    </row>
    <row r="5" spans="1:35" ht="15.75" x14ac:dyDescent="0.25">
      <c r="A5" s="189" t="s">
        <v>35</v>
      </c>
      <c r="B5" s="9">
        <v>2019</v>
      </c>
      <c r="C5" s="9">
        <v>0</v>
      </c>
      <c r="D5" s="9"/>
      <c r="E5" s="9"/>
      <c r="F5" s="9"/>
      <c r="G5" s="9">
        <v>0</v>
      </c>
      <c r="H5" s="9">
        <v>0</v>
      </c>
      <c r="I5" s="191"/>
      <c r="J5" s="189" t="s">
        <v>35</v>
      </c>
      <c r="K5" s="9">
        <v>2019</v>
      </c>
      <c r="L5" s="9">
        <v>0</v>
      </c>
      <c r="M5" s="9"/>
      <c r="N5" s="9"/>
      <c r="O5" s="9"/>
      <c r="P5" s="9">
        <v>0</v>
      </c>
      <c r="Q5" s="9">
        <v>0</v>
      </c>
      <c r="R5" s="188"/>
      <c r="S5" s="189" t="s">
        <v>35</v>
      </c>
      <c r="T5" s="9">
        <v>2019</v>
      </c>
      <c r="U5" s="9">
        <v>0</v>
      </c>
      <c r="V5" s="9"/>
      <c r="W5" s="9"/>
      <c r="X5" s="9"/>
      <c r="Y5" s="9">
        <v>0</v>
      </c>
      <c r="Z5" s="9">
        <v>0</v>
      </c>
      <c r="AA5" s="188"/>
      <c r="AB5" s="188"/>
      <c r="AC5" s="188"/>
      <c r="AD5" s="188"/>
      <c r="AE5" s="188"/>
      <c r="AF5" s="188"/>
      <c r="AG5" s="188"/>
    </row>
    <row r="6" spans="1:35" s="184" customFormat="1" ht="15.75" x14ac:dyDescent="0.25">
      <c r="A6" s="189" t="s">
        <v>36</v>
      </c>
      <c r="B6" s="9">
        <v>2019</v>
      </c>
      <c r="C6" s="9">
        <v>0</v>
      </c>
      <c r="D6" s="9"/>
      <c r="E6" s="9"/>
      <c r="F6" s="9"/>
      <c r="G6" s="9">
        <v>0</v>
      </c>
      <c r="H6" s="9">
        <v>0</v>
      </c>
      <c r="I6" s="191"/>
      <c r="J6" s="189" t="s">
        <v>36</v>
      </c>
      <c r="K6" s="9">
        <v>2019</v>
      </c>
      <c r="L6" s="9">
        <v>0</v>
      </c>
      <c r="M6" s="9"/>
      <c r="N6" s="9"/>
      <c r="O6" s="9"/>
      <c r="P6" s="9">
        <v>0</v>
      </c>
      <c r="Q6" s="9">
        <v>0</v>
      </c>
      <c r="R6" s="187"/>
      <c r="S6" s="189" t="s">
        <v>36</v>
      </c>
      <c r="T6" s="9">
        <v>2019</v>
      </c>
      <c r="U6" s="9">
        <v>0</v>
      </c>
      <c r="V6" s="9"/>
      <c r="W6" s="9"/>
      <c r="X6" s="9"/>
      <c r="Y6" s="9">
        <v>0</v>
      </c>
      <c r="Z6" s="9">
        <v>0</v>
      </c>
      <c r="AA6" s="188"/>
      <c r="AB6" s="188"/>
      <c r="AC6" s="188"/>
      <c r="AD6" s="188"/>
      <c r="AE6" s="188"/>
      <c r="AF6" s="188"/>
      <c r="AG6" s="188"/>
    </row>
    <row r="7" spans="1:35" s="184" customFormat="1" ht="15.75" x14ac:dyDescent="0.25">
      <c r="A7" s="193" t="s">
        <v>214</v>
      </c>
      <c r="B7" s="9">
        <v>2019</v>
      </c>
      <c r="C7" s="9">
        <v>0</v>
      </c>
      <c r="D7" s="9">
        <v>100</v>
      </c>
      <c r="E7" s="9">
        <v>100</v>
      </c>
      <c r="F7" s="9">
        <v>100</v>
      </c>
      <c r="G7" s="9">
        <v>0</v>
      </c>
      <c r="H7" s="9">
        <v>0</v>
      </c>
      <c r="I7" s="188"/>
      <c r="J7" s="193" t="s">
        <v>214</v>
      </c>
      <c r="K7" s="9">
        <v>2019</v>
      </c>
      <c r="L7" s="9">
        <v>0</v>
      </c>
      <c r="M7" s="9">
        <v>100</v>
      </c>
      <c r="N7" s="9">
        <v>100</v>
      </c>
      <c r="O7" s="9">
        <v>100</v>
      </c>
      <c r="P7" s="9">
        <v>0</v>
      </c>
      <c r="Q7" s="9">
        <v>0</v>
      </c>
      <c r="R7" s="188"/>
      <c r="S7" s="193" t="s">
        <v>214</v>
      </c>
      <c r="T7" s="9">
        <v>2019</v>
      </c>
      <c r="U7" s="9">
        <v>0</v>
      </c>
      <c r="V7" s="9">
        <v>100</v>
      </c>
      <c r="W7" s="9">
        <v>100</v>
      </c>
      <c r="X7" s="9">
        <v>100</v>
      </c>
      <c r="Y7" s="9">
        <v>0</v>
      </c>
      <c r="Z7" s="9">
        <v>0</v>
      </c>
      <c r="AA7" s="194"/>
    </row>
    <row r="8" spans="1:35" s="184" customFormat="1" ht="15.75" x14ac:dyDescent="0.25">
      <c r="A8" s="195"/>
      <c r="B8" s="196"/>
      <c r="H8" s="194"/>
      <c r="I8" s="194"/>
      <c r="J8" s="194"/>
      <c r="K8" s="194"/>
      <c r="L8" s="194"/>
      <c r="M8" s="194"/>
      <c r="N8" s="194"/>
      <c r="O8" s="194"/>
      <c r="P8" s="194"/>
      <c r="Q8" s="194"/>
      <c r="R8" s="194"/>
      <c r="S8" s="194"/>
      <c r="T8" s="194"/>
      <c r="U8" s="194"/>
      <c r="V8" s="194"/>
      <c r="W8" s="194"/>
      <c r="X8" s="194"/>
      <c r="Y8" s="194"/>
      <c r="Z8" s="194"/>
      <c r="AA8" s="194"/>
    </row>
    <row r="9" spans="1:35" s="184" customFormat="1" ht="15.75" x14ac:dyDescent="0.25">
      <c r="A9" s="195"/>
      <c r="B9" s="196"/>
      <c r="H9" s="194"/>
      <c r="I9" s="194"/>
      <c r="J9" s="194"/>
      <c r="K9" s="194"/>
      <c r="L9" s="194"/>
      <c r="M9" s="194"/>
      <c r="N9" s="194"/>
      <c r="O9" s="194"/>
      <c r="P9" s="194"/>
      <c r="Q9" s="194"/>
      <c r="R9" s="194"/>
      <c r="S9" s="194"/>
      <c r="T9" s="194"/>
      <c r="U9" s="194"/>
      <c r="V9" s="194"/>
      <c r="W9" s="194"/>
      <c r="X9" s="194"/>
      <c r="Y9" s="194"/>
      <c r="Z9" s="194"/>
      <c r="AA9" s="194"/>
    </row>
    <row r="10" spans="1:35" s="184" customFormat="1" ht="15.75" x14ac:dyDescent="0.25">
      <c r="A10" s="197"/>
      <c r="B10" s="196"/>
      <c r="C10" s="194"/>
      <c r="D10" s="194"/>
      <c r="E10" s="194"/>
      <c r="F10" s="194"/>
      <c r="G10" s="194"/>
      <c r="H10" s="194"/>
      <c r="I10" s="194"/>
      <c r="J10" s="194"/>
      <c r="K10" s="194"/>
      <c r="L10" s="194"/>
      <c r="M10" s="194"/>
      <c r="N10" s="194"/>
      <c r="O10" s="194"/>
      <c r="P10" s="194"/>
      <c r="Q10" s="194"/>
      <c r="R10" s="194"/>
      <c r="S10" s="194"/>
      <c r="T10" s="194"/>
      <c r="U10" s="194"/>
      <c r="V10" s="194"/>
      <c r="W10" s="194"/>
      <c r="X10" s="194"/>
      <c r="Y10" s="194"/>
      <c r="Z10" s="194"/>
      <c r="AA10" s="194"/>
    </row>
    <row r="11" spans="1:35" ht="15.75" x14ac:dyDescent="0.25">
      <c r="A11" s="198"/>
      <c r="B11" s="199"/>
      <c r="C11" s="194"/>
      <c r="D11" s="194"/>
      <c r="E11" s="194"/>
      <c r="F11" s="194"/>
      <c r="G11" s="194"/>
      <c r="H11" s="194"/>
      <c r="I11" s="194"/>
      <c r="J11" s="194"/>
      <c r="K11" s="194"/>
      <c r="L11" s="194"/>
      <c r="M11" s="194"/>
      <c r="N11" s="194"/>
      <c r="O11" s="194"/>
      <c r="P11" s="194"/>
      <c r="Q11" s="194"/>
    </row>
    <row r="12" spans="1:35" ht="15.75" x14ac:dyDescent="0.25">
      <c r="A12" s="200" t="s">
        <v>49</v>
      </c>
      <c r="B12" s="201"/>
      <c r="C12" s="202"/>
      <c r="D12" s="202"/>
      <c r="E12" s="202"/>
      <c r="F12" s="202"/>
      <c r="G12" s="202"/>
      <c r="H12" s="202"/>
      <c r="I12" s="202"/>
      <c r="J12" s="202"/>
      <c r="K12" s="202"/>
      <c r="L12" s="202"/>
      <c r="M12" s="202"/>
      <c r="N12" s="202"/>
      <c r="O12" s="202"/>
      <c r="P12" s="202"/>
      <c r="Q12" s="202"/>
      <c r="R12" s="203"/>
      <c r="S12" s="203"/>
      <c r="T12" s="203"/>
      <c r="U12" s="203"/>
      <c r="V12" s="203"/>
    </row>
    <row r="13" spans="1:35" s="206" customFormat="1" x14ac:dyDescent="0.2">
      <c r="A13" s="204" t="s">
        <v>50</v>
      </c>
      <c r="B13" s="205" t="s">
        <v>41</v>
      </c>
      <c r="C13" s="204" t="s">
        <v>89</v>
      </c>
      <c r="D13" s="204" t="s">
        <v>51</v>
      </c>
      <c r="E13" s="204" t="s">
        <v>165</v>
      </c>
      <c r="F13" s="204" t="s">
        <v>90</v>
      </c>
      <c r="G13" s="204" t="s">
        <v>91</v>
      </c>
      <c r="H13" s="204" t="s">
        <v>92</v>
      </c>
      <c r="I13" s="204" t="s">
        <v>93</v>
      </c>
      <c r="J13" s="204" t="s">
        <v>211</v>
      </c>
      <c r="K13" s="204" t="s">
        <v>166</v>
      </c>
      <c r="L13" s="204" t="s">
        <v>94</v>
      </c>
      <c r="M13" s="204" t="s">
        <v>95</v>
      </c>
      <c r="N13" s="204" t="s">
        <v>96</v>
      </c>
      <c r="O13" s="206" t="s">
        <v>97</v>
      </c>
      <c r="P13" s="206" t="s">
        <v>212</v>
      </c>
      <c r="Q13" s="204" t="s">
        <v>123</v>
      </c>
      <c r="R13" s="204" t="s">
        <v>157</v>
      </c>
      <c r="S13" s="207" t="s">
        <v>98</v>
      </c>
      <c r="T13" s="208" t="s">
        <v>99</v>
      </c>
      <c r="U13" s="208" t="s">
        <v>100</v>
      </c>
      <c r="V13" s="208" t="s">
        <v>213</v>
      </c>
    </row>
    <row r="14" spans="1:35" s="211" customFormat="1" ht="12" x14ac:dyDescent="0.2">
      <c r="A14" s="209" t="s">
        <v>183</v>
      </c>
      <c r="B14" s="9">
        <v>2000</v>
      </c>
      <c r="C14" s="210" t="s">
        <v>7</v>
      </c>
      <c r="D14" s="9">
        <v>1589657</v>
      </c>
      <c r="E14" s="9">
        <v>100</v>
      </c>
      <c r="F14" s="9">
        <v>100</v>
      </c>
      <c r="G14" s="9">
        <v>100</v>
      </c>
      <c r="H14" s="9">
        <v>0</v>
      </c>
      <c r="I14" s="9">
        <v>0</v>
      </c>
      <c r="J14" s="9">
        <v>0</v>
      </c>
      <c r="K14" s="9">
        <v>100</v>
      </c>
      <c r="L14" s="9">
        <v>100</v>
      </c>
      <c r="M14" s="9">
        <v>100</v>
      </c>
      <c r="N14" s="9">
        <v>0</v>
      </c>
      <c r="O14" s="9">
        <v>0</v>
      </c>
      <c r="P14" s="9">
        <v>0</v>
      </c>
      <c r="Q14" s="9">
        <v>100</v>
      </c>
      <c r="R14" s="9">
        <v>100</v>
      </c>
      <c r="S14" s="9">
        <v>100</v>
      </c>
      <c r="T14" s="9">
        <v>0</v>
      </c>
      <c r="U14" s="9">
        <v>0</v>
      </c>
      <c r="V14" s="9">
        <v>0</v>
      </c>
    </row>
    <row r="15" spans="1:35" s="211" customFormat="1" ht="12" x14ac:dyDescent="0.2">
      <c r="A15" s="209" t="s">
        <v>183</v>
      </c>
      <c r="B15" s="9">
        <v>2001</v>
      </c>
      <c r="C15" s="210" t="s">
        <v>7</v>
      </c>
      <c r="D15" s="9">
        <v>1607448</v>
      </c>
      <c r="E15" s="9">
        <v>100</v>
      </c>
      <c r="F15" s="9">
        <v>100</v>
      </c>
      <c r="G15" s="9">
        <v>100</v>
      </c>
      <c r="H15" s="9">
        <v>0</v>
      </c>
      <c r="I15" s="9">
        <v>0</v>
      </c>
      <c r="J15" s="9">
        <v>0</v>
      </c>
      <c r="K15" s="9">
        <v>100</v>
      </c>
      <c r="L15" s="9">
        <v>100</v>
      </c>
      <c r="M15" s="9">
        <v>100</v>
      </c>
      <c r="N15" s="9">
        <v>0</v>
      </c>
      <c r="O15" s="9">
        <v>0</v>
      </c>
      <c r="P15" s="9">
        <v>0</v>
      </c>
      <c r="Q15" s="9">
        <v>100</v>
      </c>
      <c r="R15" s="9">
        <v>100</v>
      </c>
      <c r="S15" s="9">
        <v>100</v>
      </c>
      <c r="T15" s="9">
        <v>0</v>
      </c>
      <c r="U15" s="9">
        <v>0</v>
      </c>
      <c r="V15" s="9">
        <v>0</v>
      </c>
    </row>
    <row r="16" spans="1:35" s="211" customFormat="1" ht="12" x14ac:dyDescent="0.2">
      <c r="A16" s="209" t="s">
        <v>183</v>
      </c>
      <c r="B16" s="9">
        <v>2002</v>
      </c>
      <c r="C16" s="210" t="s">
        <v>7</v>
      </c>
      <c r="D16" s="9">
        <v>1628436</v>
      </c>
      <c r="E16" s="9">
        <v>100</v>
      </c>
      <c r="F16" s="9">
        <v>100</v>
      </c>
      <c r="G16" s="9">
        <v>100</v>
      </c>
      <c r="H16" s="9">
        <v>0</v>
      </c>
      <c r="I16" s="9">
        <v>0</v>
      </c>
      <c r="J16" s="9">
        <v>0</v>
      </c>
      <c r="K16" s="9">
        <v>100</v>
      </c>
      <c r="L16" s="9">
        <v>100</v>
      </c>
      <c r="M16" s="9">
        <v>100</v>
      </c>
      <c r="N16" s="9">
        <v>0</v>
      </c>
      <c r="O16" s="9">
        <v>0</v>
      </c>
      <c r="P16" s="9">
        <v>0</v>
      </c>
      <c r="Q16" s="9">
        <v>100</v>
      </c>
      <c r="R16" s="9">
        <v>100</v>
      </c>
      <c r="S16" s="9">
        <v>100</v>
      </c>
      <c r="T16" s="9">
        <v>0</v>
      </c>
      <c r="U16" s="9">
        <v>0</v>
      </c>
      <c r="V16" s="9">
        <v>0</v>
      </c>
    </row>
    <row r="17" spans="1:22" s="211" customFormat="1" ht="12" x14ac:dyDescent="0.2">
      <c r="A17" s="209" t="s">
        <v>183</v>
      </c>
      <c r="B17" s="9">
        <v>2003</v>
      </c>
      <c r="C17" s="210" t="s">
        <v>7</v>
      </c>
      <c r="D17" s="9">
        <v>1651969</v>
      </c>
      <c r="E17" s="9">
        <v>100</v>
      </c>
      <c r="F17" s="9">
        <v>100</v>
      </c>
      <c r="G17" s="9">
        <v>100</v>
      </c>
      <c r="H17" s="9">
        <v>0</v>
      </c>
      <c r="I17" s="9">
        <v>0</v>
      </c>
      <c r="J17" s="9">
        <v>0</v>
      </c>
      <c r="K17" s="9">
        <v>100</v>
      </c>
      <c r="L17" s="9">
        <v>100</v>
      </c>
      <c r="M17" s="9">
        <v>100</v>
      </c>
      <c r="N17" s="9">
        <v>0</v>
      </c>
      <c r="O17" s="9">
        <v>0</v>
      </c>
      <c r="P17" s="9">
        <v>0</v>
      </c>
      <c r="Q17" s="9">
        <v>100</v>
      </c>
      <c r="R17" s="9">
        <v>100</v>
      </c>
      <c r="S17" s="9">
        <v>100</v>
      </c>
      <c r="T17" s="9">
        <v>0</v>
      </c>
      <c r="U17" s="9">
        <v>0</v>
      </c>
      <c r="V17" s="9">
        <v>0</v>
      </c>
    </row>
    <row r="18" spans="1:22" s="211" customFormat="1" ht="12" x14ac:dyDescent="0.2">
      <c r="A18" s="209" t="s">
        <v>183</v>
      </c>
      <c r="B18" s="9">
        <v>2004</v>
      </c>
      <c r="C18" s="210" t="s">
        <v>7</v>
      </c>
      <c r="D18" s="9">
        <v>1678547</v>
      </c>
      <c r="E18" s="9">
        <v>100</v>
      </c>
      <c r="F18" s="9">
        <v>100</v>
      </c>
      <c r="G18" s="9">
        <v>100</v>
      </c>
      <c r="H18" s="9">
        <v>0</v>
      </c>
      <c r="I18" s="9">
        <v>0</v>
      </c>
      <c r="J18" s="9">
        <v>0</v>
      </c>
      <c r="K18" s="9">
        <v>100</v>
      </c>
      <c r="L18" s="9">
        <v>100</v>
      </c>
      <c r="M18" s="9">
        <v>100</v>
      </c>
      <c r="N18" s="9">
        <v>0</v>
      </c>
      <c r="O18" s="9">
        <v>0</v>
      </c>
      <c r="P18" s="9">
        <v>0</v>
      </c>
      <c r="Q18" s="9">
        <v>100</v>
      </c>
      <c r="R18" s="9">
        <v>100</v>
      </c>
      <c r="S18" s="9">
        <v>100</v>
      </c>
      <c r="T18" s="9">
        <v>0</v>
      </c>
      <c r="U18" s="9">
        <v>0</v>
      </c>
      <c r="V18" s="9">
        <v>0</v>
      </c>
    </row>
    <row r="19" spans="1:22" s="211" customFormat="1" ht="12" x14ac:dyDescent="0.2">
      <c r="A19" s="209" t="s">
        <v>183</v>
      </c>
      <c r="B19" s="9">
        <v>2005</v>
      </c>
      <c r="C19" s="210" t="s">
        <v>7</v>
      </c>
      <c r="D19" s="9">
        <v>1705988</v>
      </c>
      <c r="E19" s="9">
        <v>100</v>
      </c>
      <c r="F19" s="9">
        <v>100</v>
      </c>
      <c r="G19" s="9">
        <v>100</v>
      </c>
      <c r="H19" s="9">
        <v>0</v>
      </c>
      <c r="I19" s="9">
        <v>0</v>
      </c>
      <c r="J19" s="9">
        <v>0</v>
      </c>
      <c r="K19" s="9">
        <v>100</v>
      </c>
      <c r="L19" s="9">
        <v>100</v>
      </c>
      <c r="M19" s="9">
        <v>100</v>
      </c>
      <c r="N19" s="9">
        <v>0</v>
      </c>
      <c r="O19" s="9">
        <v>0</v>
      </c>
      <c r="P19" s="9">
        <v>0</v>
      </c>
      <c r="Q19" s="9">
        <v>100</v>
      </c>
      <c r="R19" s="9">
        <v>100</v>
      </c>
      <c r="S19" s="9">
        <v>100</v>
      </c>
      <c r="T19" s="9">
        <v>0</v>
      </c>
      <c r="U19" s="9">
        <v>0</v>
      </c>
      <c r="V19" s="9">
        <v>0</v>
      </c>
    </row>
    <row r="20" spans="1:22" s="211" customFormat="1" ht="12" x14ac:dyDescent="0.2">
      <c r="A20" s="209" t="s">
        <v>183</v>
      </c>
      <c r="B20" s="9">
        <v>2006</v>
      </c>
      <c r="C20" s="210" t="s">
        <v>7</v>
      </c>
      <c r="D20" s="9">
        <v>1738699</v>
      </c>
      <c r="E20" s="9">
        <v>100</v>
      </c>
      <c r="F20" s="9">
        <v>100</v>
      </c>
      <c r="G20" s="9">
        <v>100</v>
      </c>
      <c r="H20" s="9">
        <v>0</v>
      </c>
      <c r="I20" s="9">
        <v>0</v>
      </c>
      <c r="J20" s="9">
        <v>0</v>
      </c>
      <c r="K20" s="9">
        <v>100</v>
      </c>
      <c r="L20" s="9">
        <v>100</v>
      </c>
      <c r="M20" s="9">
        <v>100</v>
      </c>
      <c r="N20" s="9">
        <v>0</v>
      </c>
      <c r="O20" s="9">
        <v>0</v>
      </c>
      <c r="P20" s="9">
        <v>0</v>
      </c>
      <c r="Q20" s="9">
        <v>100</v>
      </c>
      <c r="R20" s="9">
        <v>100</v>
      </c>
      <c r="S20" s="9">
        <v>100</v>
      </c>
      <c r="T20" s="9">
        <v>0</v>
      </c>
      <c r="U20" s="9">
        <v>0</v>
      </c>
      <c r="V20" s="9">
        <v>0</v>
      </c>
    </row>
    <row r="21" spans="1:22" s="211" customFormat="1" ht="12" x14ac:dyDescent="0.2">
      <c r="A21" s="209" t="s">
        <v>183</v>
      </c>
      <c r="B21" s="9">
        <v>2007</v>
      </c>
      <c r="C21" s="210" t="s">
        <v>7</v>
      </c>
      <c r="D21" s="9">
        <v>1767824</v>
      </c>
      <c r="E21" s="9">
        <v>100</v>
      </c>
      <c r="F21" s="9">
        <v>100</v>
      </c>
      <c r="G21" s="9">
        <v>100</v>
      </c>
      <c r="H21" s="9">
        <v>0</v>
      </c>
      <c r="I21" s="9">
        <v>0</v>
      </c>
      <c r="J21" s="9">
        <v>0</v>
      </c>
      <c r="K21" s="9">
        <v>100</v>
      </c>
      <c r="L21" s="9">
        <v>100</v>
      </c>
      <c r="M21" s="9">
        <v>100</v>
      </c>
      <c r="N21" s="9">
        <v>0</v>
      </c>
      <c r="O21" s="9">
        <v>0</v>
      </c>
      <c r="P21" s="9">
        <v>0</v>
      </c>
      <c r="Q21" s="9">
        <v>100</v>
      </c>
      <c r="R21" s="9">
        <v>100</v>
      </c>
      <c r="S21" s="9">
        <v>100</v>
      </c>
      <c r="T21" s="9">
        <v>0</v>
      </c>
      <c r="U21" s="9">
        <v>0</v>
      </c>
      <c r="V21" s="9">
        <v>0</v>
      </c>
    </row>
    <row r="22" spans="1:22" s="211" customFormat="1" ht="12" x14ac:dyDescent="0.2">
      <c r="A22" s="209" t="s">
        <v>183</v>
      </c>
      <c r="B22" s="9">
        <v>2008</v>
      </c>
      <c r="C22" s="210" t="s">
        <v>7</v>
      </c>
      <c r="D22" s="9">
        <v>1798079</v>
      </c>
      <c r="E22" s="9">
        <v>100</v>
      </c>
      <c r="F22" s="9">
        <v>100</v>
      </c>
      <c r="G22" s="9">
        <v>100</v>
      </c>
      <c r="H22" s="9">
        <v>0</v>
      </c>
      <c r="I22" s="9">
        <v>0</v>
      </c>
      <c r="J22" s="9">
        <v>0</v>
      </c>
      <c r="K22" s="9">
        <v>100</v>
      </c>
      <c r="L22" s="9">
        <v>100</v>
      </c>
      <c r="M22" s="9">
        <v>100</v>
      </c>
      <c r="N22" s="9">
        <v>0</v>
      </c>
      <c r="O22" s="9">
        <v>0</v>
      </c>
      <c r="P22" s="9">
        <v>0</v>
      </c>
      <c r="Q22" s="9">
        <v>100</v>
      </c>
      <c r="R22" s="9">
        <v>100</v>
      </c>
      <c r="S22" s="9">
        <v>100</v>
      </c>
      <c r="T22" s="9">
        <v>0</v>
      </c>
      <c r="U22" s="9">
        <v>0</v>
      </c>
      <c r="V22" s="9">
        <v>0</v>
      </c>
    </row>
    <row r="23" spans="1:22" s="211" customFormat="1" ht="12" x14ac:dyDescent="0.2">
      <c r="A23" s="209" t="s">
        <v>183</v>
      </c>
      <c r="B23" s="9">
        <v>2009</v>
      </c>
      <c r="C23" s="210" t="s">
        <v>7</v>
      </c>
      <c r="D23" s="9">
        <v>1828695</v>
      </c>
      <c r="E23" s="9">
        <v>100</v>
      </c>
      <c r="F23" s="9">
        <v>100</v>
      </c>
      <c r="G23" s="9">
        <v>100</v>
      </c>
      <c r="H23" s="9">
        <v>0</v>
      </c>
      <c r="I23" s="9">
        <v>0</v>
      </c>
      <c r="J23" s="9">
        <v>0</v>
      </c>
      <c r="K23" s="9">
        <v>100</v>
      </c>
      <c r="L23" s="9">
        <v>100</v>
      </c>
      <c r="M23" s="9">
        <v>100</v>
      </c>
      <c r="N23" s="9">
        <v>0</v>
      </c>
      <c r="O23" s="9">
        <v>0</v>
      </c>
      <c r="P23" s="9">
        <v>0</v>
      </c>
      <c r="Q23" s="9">
        <v>100</v>
      </c>
      <c r="R23" s="9">
        <v>100</v>
      </c>
      <c r="S23" s="9">
        <v>100</v>
      </c>
      <c r="T23" s="9">
        <v>0</v>
      </c>
      <c r="U23" s="9">
        <v>0</v>
      </c>
      <c r="V23" s="9">
        <v>0</v>
      </c>
    </row>
    <row r="24" spans="1:22" s="211" customFormat="1" ht="12" x14ac:dyDescent="0.2">
      <c r="A24" s="209" t="s">
        <v>183</v>
      </c>
      <c r="B24" s="9">
        <v>2010</v>
      </c>
      <c r="C24" s="210" t="s">
        <v>7</v>
      </c>
      <c r="D24" s="9">
        <v>1861312</v>
      </c>
      <c r="E24" s="9">
        <v>100</v>
      </c>
      <c r="F24" s="9">
        <v>100</v>
      </c>
      <c r="G24" s="9">
        <v>100</v>
      </c>
      <c r="H24" s="9">
        <v>0</v>
      </c>
      <c r="I24" s="9">
        <v>0</v>
      </c>
      <c r="J24" s="9">
        <v>0</v>
      </c>
      <c r="K24" s="9">
        <v>100</v>
      </c>
      <c r="L24" s="9">
        <v>100</v>
      </c>
      <c r="M24" s="9">
        <v>100</v>
      </c>
      <c r="N24" s="9">
        <v>0</v>
      </c>
      <c r="O24" s="9">
        <v>0</v>
      </c>
      <c r="P24" s="9">
        <v>0</v>
      </c>
      <c r="Q24" s="9">
        <v>100</v>
      </c>
      <c r="R24" s="9">
        <v>100</v>
      </c>
      <c r="S24" s="9">
        <v>100</v>
      </c>
      <c r="T24" s="9">
        <v>0</v>
      </c>
      <c r="U24" s="9">
        <v>0</v>
      </c>
      <c r="V24" s="9">
        <v>0</v>
      </c>
    </row>
    <row r="25" spans="1:22" s="211" customFormat="1" ht="12" x14ac:dyDescent="0.2">
      <c r="A25" s="209" t="s">
        <v>183</v>
      </c>
      <c r="B25" s="9">
        <v>2011</v>
      </c>
      <c r="C25" s="210" t="s">
        <v>7</v>
      </c>
      <c r="D25" s="9">
        <v>1890906</v>
      </c>
      <c r="E25" s="9">
        <v>100</v>
      </c>
      <c r="F25" s="9">
        <v>100</v>
      </c>
      <c r="G25" s="9">
        <v>100</v>
      </c>
      <c r="H25" s="9">
        <v>0</v>
      </c>
      <c r="I25" s="9">
        <v>0</v>
      </c>
      <c r="J25" s="9">
        <v>0</v>
      </c>
      <c r="K25" s="9">
        <v>100</v>
      </c>
      <c r="L25" s="9">
        <v>100</v>
      </c>
      <c r="M25" s="9">
        <v>100</v>
      </c>
      <c r="N25" s="9">
        <v>0</v>
      </c>
      <c r="O25" s="9">
        <v>0</v>
      </c>
      <c r="P25" s="9">
        <v>0</v>
      </c>
      <c r="Q25" s="9">
        <v>100</v>
      </c>
      <c r="R25" s="9">
        <v>100</v>
      </c>
      <c r="S25" s="9">
        <v>100</v>
      </c>
      <c r="T25" s="9">
        <v>0</v>
      </c>
      <c r="U25" s="9">
        <v>0</v>
      </c>
      <c r="V25" s="9">
        <v>0</v>
      </c>
    </row>
    <row r="26" spans="1:22" s="211" customFormat="1" ht="12" x14ac:dyDescent="0.2">
      <c r="A26" s="209" t="s">
        <v>183</v>
      </c>
      <c r="B26" s="9">
        <v>2012</v>
      </c>
      <c r="C26" s="210" t="s">
        <v>7</v>
      </c>
      <c r="D26" s="9">
        <v>1934799</v>
      </c>
      <c r="E26" s="9">
        <v>100</v>
      </c>
      <c r="F26" s="9">
        <v>100</v>
      </c>
      <c r="G26" s="9">
        <v>100</v>
      </c>
      <c r="H26" s="9">
        <v>0</v>
      </c>
      <c r="I26" s="9">
        <v>0</v>
      </c>
      <c r="J26" s="9">
        <v>0</v>
      </c>
      <c r="K26" s="9">
        <v>100</v>
      </c>
      <c r="L26" s="9">
        <v>100</v>
      </c>
      <c r="M26" s="9">
        <v>100</v>
      </c>
      <c r="N26" s="9">
        <v>0</v>
      </c>
      <c r="O26" s="9">
        <v>0</v>
      </c>
      <c r="P26" s="9">
        <v>0</v>
      </c>
      <c r="Q26" s="9">
        <v>100</v>
      </c>
      <c r="R26" s="9">
        <v>100</v>
      </c>
      <c r="S26" s="9">
        <v>100</v>
      </c>
      <c r="T26" s="9">
        <v>0</v>
      </c>
      <c r="U26" s="9">
        <v>0</v>
      </c>
      <c r="V26" s="9">
        <v>0</v>
      </c>
    </row>
    <row r="27" spans="1:22" s="211" customFormat="1" ht="12" x14ac:dyDescent="0.2">
      <c r="A27" s="209" t="s">
        <v>183</v>
      </c>
      <c r="B27" s="9">
        <v>2013</v>
      </c>
      <c r="C27" s="210" t="s">
        <v>7</v>
      </c>
      <c r="D27" s="9">
        <v>1976539</v>
      </c>
      <c r="E27" s="9">
        <v>100</v>
      </c>
      <c r="F27" s="9">
        <v>100</v>
      </c>
      <c r="G27" s="9">
        <v>100</v>
      </c>
      <c r="H27" s="9">
        <v>0</v>
      </c>
      <c r="I27" s="9">
        <v>0</v>
      </c>
      <c r="J27" s="9">
        <v>0</v>
      </c>
      <c r="K27" s="9">
        <v>100</v>
      </c>
      <c r="L27" s="9">
        <v>100</v>
      </c>
      <c r="M27" s="9">
        <v>100</v>
      </c>
      <c r="N27" s="9">
        <v>0</v>
      </c>
      <c r="O27" s="9">
        <v>0</v>
      </c>
      <c r="P27" s="9">
        <v>0</v>
      </c>
      <c r="Q27" s="9">
        <v>100</v>
      </c>
      <c r="R27" s="9">
        <v>100</v>
      </c>
      <c r="S27" s="9">
        <v>100</v>
      </c>
      <c r="T27" s="9">
        <v>0</v>
      </c>
      <c r="U27" s="9">
        <v>0</v>
      </c>
      <c r="V27" s="9">
        <v>0</v>
      </c>
    </row>
    <row r="28" spans="1:22" s="211" customFormat="1" ht="12" x14ac:dyDescent="0.2">
      <c r="A28" s="209" t="s">
        <v>183</v>
      </c>
      <c r="B28" s="9">
        <v>2014</v>
      </c>
      <c r="C28" s="210" t="s">
        <v>7</v>
      </c>
      <c r="D28" s="9">
        <v>2016542</v>
      </c>
      <c r="E28" s="9">
        <v>100</v>
      </c>
      <c r="F28" s="9">
        <v>100</v>
      </c>
      <c r="G28" s="9">
        <v>100</v>
      </c>
      <c r="H28" s="9">
        <v>0</v>
      </c>
      <c r="I28" s="9">
        <v>0</v>
      </c>
      <c r="J28" s="9">
        <v>0</v>
      </c>
      <c r="K28" s="9">
        <v>100</v>
      </c>
      <c r="L28" s="9">
        <v>100</v>
      </c>
      <c r="M28" s="9">
        <v>100</v>
      </c>
      <c r="N28" s="9">
        <v>0</v>
      </c>
      <c r="O28" s="9">
        <v>0</v>
      </c>
      <c r="P28" s="9">
        <v>0</v>
      </c>
      <c r="Q28" s="9">
        <v>100</v>
      </c>
      <c r="R28" s="9">
        <v>100</v>
      </c>
      <c r="S28" s="9">
        <v>100</v>
      </c>
      <c r="T28" s="9">
        <v>0</v>
      </c>
      <c r="U28" s="9">
        <v>0</v>
      </c>
      <c r="V28" s="9">
        <v>0</v>
      </c>
    </row>
    <row r="29" spans="1:22" s="211" customFormat="1" ht="12" x14ac:dyDescent="0.2">
      <c r="A29" s="209" t="s">
        <v>183</v>
      </c>
      <c r="B29" s="9">
        <v>2015</v>
      </c>
      <c r="C29" s="210" t="s">
        <v>7</v>
      </c>
      <c r="D29" s="9">
        <v>2055803</v>
      </c>
      <c r="E29" s="9">
        <v>100</v>
      </c>
      <c r="F29" s="9">
        <v>100</v>
      </c>
      <c r="G29" s="9">
        <v>100</v>
      </c>
      <c r="H29" s="9">
        <v>0</v>
      </c>
      <c r="I29" s="9">
        <v>0</v>
      </c>
      <c r="J29" s="9">
        <v>0</v>
      </c>
      <c r="K29" s="9">
        <v>100</v>
      </c>
      <c r="L29" s="9">
        <v>100</v>
      </c>
      <c r="M29" s="9">
        <v>100</v>
      </c>
      <c r="N29" s="9">
        <v>0</v>
      </c>
      <c r="O29" s="9">
        <v>0</v>
      </c>
      <c r="P29" s="9">
        <v>0</v>
      </c>
      <c r="Q29" s="9">
        <v>100</v>
      </c>
      <c r="R29" s="9">
        <v>100</v>
      </c>
      <c r="S29" s="9">
        <v>100</v>
      </c>
      <c r="T29" s="9">
        <v>0</v>
      </c>
      <c r="U29" s="9">
        <v>0</v>
      </c>
      <c r="V29" s="9">
        <v>0</v>
      </c>
    </row>
    <row r="30" spans="1:22" s="211" customFormat="1" ht="12" x14ac:dyDescent="0.2">
      <c r="A30" s="209" t="s">
        <v>183</v>
      </c>
      <c r="B30" s="9">
        <v>2016</v>
      </c>
      <c r="C30" s="210" t="s">
        <v>7</v>
      </c>
      <c r="D30" s="9">
        <v>2096363</v>
      </c>
      <c r="E30" s="9">
        <v>100</v>
      </c>
      <c r="F30" s="9">
        <v>100</v>
      </c>
      <c r="G30" s="9">
        <v>100</v>
      </c>
      <c r="H30" s="9">
        <v>0</v>
      </c>
      <c r="I30" s="9">
        <v>0</v>
      </c>
      <c r="J30" s="9">
        <v>0</v>
      </c>
      <c r="K30" s="9">
        <v>100</v>
      </c>
      <c r="L30" s="9">
        <v>100</v>
      </c>
      <c r="M30" s="9">
        <v>100</v>
      </c>
      <c r="N30" s="9">
        <v>0</v>
      </c>
      <c r="O30" s="9">
        <v>0</v>
      </c>
      <c r="P30" s="9">
        <v>0</v>
      </c>
      <c r="Q30" s="9">
        <v>100</v>
      </c>
      <c r="R30" s="9">
        <v>100</v>
      </c>
      <c r="S30" s="9">
        <v>100</v>
      </c>
      <c r="T30" s="9">
        <v>0</v>
      </c>
      <c r="U30" s="9">
        <v>0</v>
      </c>
      <c r="V30" s="9">
        <v>0</v>
      </c>
    </row>
    <row r="31" spans="1:22" s="211" customFormat="1" ht="12" x14ac:dyDescent="0.2">
      <c r="A31" s="209" t="s">
        <v>183</v>
      </c>
      <c r="B31" s="9">
        <v>2017</v>
      </c>
      <c r="C31" s="210" t="s">
        <v>7</v>
      </c>
      <c r="D31" s="9">
        <v>2136802</v>
      </c>
      <c r="E31" s="9">
        <v>100</v>
      </c>
      <c r="F31" s="9">
        <v>100</v>
      </c>
      <c r="G31" s="9">
        <v>100</v>
      </c>
      <c r="H31" s="9">
        <v>0</v>
      </c>
      <c r="I31" s="9">
        <v>0</v>
      </c>
      <c r="J31" s="9">
        <v>0</v>
      </c>
      <c r="K31" s="9">
        <v>100</v>
      </c>
      <c r="L31" s="9">
        <v>100</v>
      </c>
      <c r="M31" s="9">
        <v>100</v>
      </c>
      <c r="N31" s="9">
        <v>0</v>
      </c>
      <c r="O31" s="9">
        <v>0</v>
      </c>
      <c r="P31" s="9">
        <v>0</v>
      </c>
      <c r="Q31" s="9">
        <v>100</v>
      </c>
      <c r="R31" s="9">
        <v>100</v>
      </c>
      <c r="S31" s="9">
        <v>100</v>
      </c>
      <c r="T31" s="9">
        <v>0</v>
      </c>
      <c r="U31" s="9">
        <v>0</v>
      </c>
      <c r="V31" s="9">
        <v>0</v>
      </c>
    </row>
    <row r="32" spans="1:22" s="211" customFormat="1" ht="12" x14ac:dyDescent="0.2">
      <c r="A32" s="209" t="s">
        <v>183</v>
      </c>
      <c r="B32" s="9">
        <v>2018</v>
      </c>
      <c r="C32" s="210" t="s">
        <v>7</v>
      </c>
      <c r="D32" s="9">
        <v>2180367</v>
      </c>
      <c r="E32" s="9">
        <v>100</v>
      </c>
      <c r="F32" s="9">
        <v>100</v>
      </c>
      <c r="G32" s="9">
        <v>100</v>
      </c>
      <c r="H32" s="9">
        <v>0</v>
      </c>
      <c r="I32" s="9">
        <v>0</v>
      </c>
      <c r="J32" s="9">
        <v>0</v>
      </c>
      <c r="K32" s="9">
        <v>100</v>
      </c>
      <c r="L32" s="9">
        <v>100</v>
      </c>
      <c r="M32" s="9">
        <v>100</v>
      </c>
      <c r="N32" s="9">
        <v>0</v>
      </c>
      <c r="O32" s="9">
        <v>0</v>
      </c>
      <c r="P32" s="9">
        <v>0</v>
      </c>
      <c r="Q32" s="9">
        <v>100</v>
      </c>
      <c r="R32" s="9">
        <v>100</v>
      </c>
      <c r="S32" s="9">
        <v>100</v>
      </c>
      <c r="T32" s="9">
        <v>0</v>
      </c>
      <c r="U32" s="9">
        <v>0</v>
      </c>
      <c r="V32" s="9">
        <v>0</v>
      </c>
    </row>
    <row r="33" spans="1:22" s="211" customFormat="1" ht="12" x14ac:dyDescent="0.2">
      <c r="A33" s="209" t="s">
        <v>183</v>
      </c>
      <c r="B33" s="9">
        <v>2019</v>
      </c>
      <c r="C33" s="210" t="s">
        <v>7</v>
      </c>
      <c r="D33" s="9">
        <v>2216560</v>
      </c>
      <c r="E33" s="9">
        <v>100</v>
      </c>
      <c r="F33" s="9">
        <v>100</v>
      </c>
      <c r="G33" s="9">
        <v>100</v>
      </c>
      <c r="H33" s="9">
        <v>0</v>
      </c>
      <c r="I33" s="9">
        <v>0</v>
      </c>
      <c r="J33" s="9">
        <v>0</v>
      </c>
      <c r="K33" s="9">
        <v>100</v>
      </c>
      <c r="L33" s="9">
        <v>100</v>
      </c>
      <c r="M33" s="9">
        <v>100</v>
      </c>
      <c r="N33" s="9">
        <v>0</v>
      </c>
      <c r="O33" s="9">
        <v>0</v>
      </c>
      <c r="P33" s="9">
        <v>0</v>
      </c>
      <c r="Q33" s="9">
        <v>100</v>
      </c>
      <c r="R33" s="9">
        <v>100</v>
      </c>
      <c r="S33" s="9">
        <v>100</v>
      </c>
      <c r="T33" s="9">
        <v>0</v>
      </c>
      <c r="U33" s="9">
        <v>0</v>
      </c>
      <c r="V33" s="9">
        <v>0</v>
      </c>
    </row>
    <row r="34" spans="1:22" s="211" customFormat="1" ht="12" x14ac:dyDescent="0.2">
      <c r="A34" s="209" t="s">
        <v>183</v>
      </c>
      <c r="B34" s="9">
        <v>2020</v>
      </c>
      <c r="C34" s="210" t="s">
        <v>7</v>
      </c>
      <c r="D34" s="9"/>
      <c r="E34" s="9"/>
      <c r="F34" s="9"/>
      <c r="G34" s="9"/>
      <c r="H34" s="9"/>
      <c r="I34" s="9"/>
      <c r="J34" s="9"/>
      <c r="K34" s="9"/>
      <c r="L34" s="9"/>
      <c r="M34" s="9"/>
      <c r="N34" s="9"/>
      <c r="O34" s="9"/>
      <c r="P34" s="9"/>
      <c r="Q34" s="9"/>
      <c r="R34" s="9"/>
      <c r="S34" s="9"/>
      <c r="T34" s="9"/>
      <c r="U34" s="9"/>
      <c r="V34" s="9"/>
    </row>
    <row r="35" spans="1:22" s="211" customFormat="1" ht="12" x14ac:dyDescent="0.2">
      <c r="A35" s="209" t="s">
        <v>183</v>
      </c>
      <c r="B35" s="9">
        <v>2021</v>
      </c>
      <c r="C35" s="210" t="s">
        <v>7</v>
      </c>
      <c r="D35" s="9"/>
      <c r="E35" s="9"/>
      <c r="F35" s="9"/>
      <c r="G35" s="9"/>
      <c r="H35" s="9"/>
      <c r="I35" s="9"/>
      <c r="J35" s="9"/>
      <c r="K35" s="9"/>
      <c r="L35" s="9"/>
      <c r="M35" s="9"/>
      <c r="N35" s="9"/>
      <c r="O35" s="9"/>
      <c r="P35" s="9"/>
      <c r="Q35" s="9"/>
      <c r="R35" s="9"/>
      <c r="S35" s="9"/>
      <c r="T35" s="9"/>
      <c r="U35" s="9"/>
      <c r="V35" s="9"/>
    </row>
    <row r="36" spans="1:22" s="211" customFormat="1" ht="12" x14ac:dyDescent="0.2">
      <c r="A36" s="209" t="s">
        <v>183</v>
      </c>
      <c r="B36" s="9">
        <v>2022</v>
      </c>
      <c r="C36" s="210" t="s">
        <v>7</v>
      </c>
      <c r="D36" s="9"/>
      <c r="E36" s="9"/>
      <c r="F36" s="9"/>
      <c r="G36" s="9"/>
      <c r="H36" s="9"/>
      <c r="I36" s="9"/>
      <c r="J36" s="9"/>
      <c r="K36" s="9"/>
      <c r="L36" s="9"/>
      <c r="M36" s="9"/>
      <c r="N36" s="9"/>
      <c r="O36" s="9"/>
      <c r="P36" s="9"/>
      <c r="Q36" s="9"/>
      <c r="R36" s="9"/>
      <c r="S36" s="9"/>
      <c r="T36" s="9"/>
      <c r="U36" s="9"/>
      <c r="V36" s="9"/>
    </row>
    <row r="37" spans="1:22" s="211" customFormat="1" ht="12" x14ac:dyDescent="0.2">
      <c r="A37" s="209" t="s">
        <v>183</v>
      </c>
      <c r="B37" s="9">
        <v>2023</v>
      </c>
      <c r="C37" s="210" t="s">
        <v>7</v>
      </c>
      <c r="D37" s="9"/>
      <c r="E37" s="9"/>
      <c r="F37" s="9"/>
      <c r="G37" s="9"/>
      <c r="H37" s="9"/>
      <c r="I37" s="9"/>
      <c r="J37" s="9"/>
      <c r="K37" s="9"/>
      <c r="L37" s="9"/>
      <c r="M37" s="9"/>
      <c r="N37" s="9"/>
      <c r="O37" s="9"/>
      <c r="P37" s="9"/>
      <c r="Q37" s="9"/>
      <c r="R37" s="9"/>
      <c r="S37" s="9"/>
      <c r="T37" s="9"/>
      <c r="U37" s="9"/>
      <c r="V37" s="9"/>
    </row>
    <row r="38" spans="1:22" s="211" customFormat="1" ht="12" x14ac:dyDescent="0.2">
      <c r="A38" s="209" t="s">
        <v>183</v>
      </c>
      <c r="B38" s="9">
        <v>2024</v>
      </c>
      <c r="C38" s="210" t="s">
        <v>7</v>
      </c>
      <c r="D38" s="9"/>
      <c r="E38" s="9"/>
      <c r="F38" s="9"/>
      <c r="G38" s="9"/>
      <c r="H38" s="9"/>
      <c r="I38" s="9"/>
      <c r="J38" s="9"/>
      <c r="K38" s="9"/>
      <c r="L38" s="9"/>
      <c r="M38" s="9"/>
      <c r="N38" s="9"/>
      <c r="O38" s="9"/>
      <c r="P38" s="9"/>
      <c r="Q38" s="9"/>
      <c r="R38" s="9"/>
      <c r="S38" s="9"/>
      <c r="T38" s="9"/>
      <c r="U38" s="9"/>
      <c r="V38" s="9"/>
    </row>
    <row r="39" spans="1:22" s="211" customFormat="1" ht="12" x14ac:dyDescent="0.2">
      <c r="A39" s="209" t="s">
        <v>183</v>
      </c>
      <c r="B39" s="9">
        <v>2025</v>
      </c>
      <c r="C39" s="210" t="s">
        <v>7</v>
      </c>
      <c r="D39" s="9"/>
      <c r="E39" s="9"/>
      <c r="F39" s="9"/>
      <c r="G39" s="9"/>
      <c r="H39" s="9"/>
      <c r="I39" s="9"/>
      <c r="J39" s="9"/>
      <c r="K39" s="9"/>
      <c r="L39" s="9"/>
      <c r="M39" s="9"/>
      <c r="N39" s="9"/>
      <c r="O39" s="9"/>
      <c r="P39" s="9"/>
      <c r="Q39" s="9"/>
      <c r="R39" s="9"/>
      <c r="S39" s="9"/>
      <c r="T39" s="9"/>
      <c r="U39" s="9"/>
      <c r="V39" s="9"/>
    </row>
    <row r="40" spans="1:22" s="211" customFormat="1" ht="12" x14ac:dyDescent="0.2">
      <c r="A40" s="209" t="s">
        <v>183</v>
      </c>
      <c r="B40" s="9">
        <v>2026</v>
      </c>
      <c r="C40" s="210" t="s">
        <v>7</v>
      </c>
      <c r="D40" s="9"/>
      <c r="E40" s="9"/>
      <c r="F40" s="9"/>
      <c r="G40" s="9"/>
      <c r="H40" s="9"/>
      <c r="I40" s="9"/>
      <c r="J40" s="9"/>
      <c r="K40" s="9"/>
      <c r="L40" s="9"/>
      <c r="M40" s="9"/>
      <c r="N40" s="9"/>
      <c r="O40" s="9"/>
      <c r="P40" s="9"/>
      <c r="Q40" s="9"/>
      <c r="R40" s="9"/>
      <c r="S40" s="9"/>
      <c r="T40" s="9"/>
      <c r="U40" s="9"/>
      <c r="V40" s="9"/>
    </row>
    <row r="41" spans="1:22" s="211" customFormat="1" ht="12" x14ac:dyDescent="0.2">
      <c r="A41" s="209" t="s">
        <v>183</v>
      </c>
      <c r="B41" s="9">
        <v>2027</v>
      </c>
      <c r="C41" s="210" t="s">
        <v>7</v>
      </c>
      <c r="D41" s="9"/>
      <c r="E41" s="9"/>
      <c r="F41" s="9"/>
      <c r="G41" s="9"/>
      <c r="H41" s="9"/>
      <c r="I41" s="9"/>
      <c r="J41" s="9"/>
      <c r="K41" s="9"/>
      <c r="L41" s="9"/>
      <c r="M41" s="9"/>
      <c r="N41" s="9"/>
      <c r="O41" s="9"/>
      <c r="P41" s="9"/>
      <c r="Q41" s="9"/>
      <c r="R41" s="9"/>
      <c r="S41" s="9"/>
      <c r="T41" s="9"/>
      <c r="U41" s="9"/>
      <c r="V41" s="9"/>
    </row>
    <row r="42" spans="1:22" s="211" customFormat="1" ht="12" x14ac:dyDescent="0.2">
      <c r="A42" s="209" t="s">
        <v>183</v>
      </c>
      <c r="B42" s="9">
        <v>2028</v>
      </c>
      <c r="C42" s="210" t="s">
        <v>7</v>
      </c>
      <c r="D42" s="9"/>
      <c r="E42" s="9"/>
      <c r="F42" s="9"/>
      <c r="G42" s="9"/>
      <c r="H42" s="9"/>
      <c r="I42" s="9"/>
      <c r="J42" s="9"/>
      <c r="K42" s="9"/>
      <c r="L42" s="9"/>
      <c r="M42" s="9"/>
      <c r="N42" s="9"/>
      <c r="O42" s="9"/>
      <c r="P42" s="9"/>
      <c r="Q42" s="9"/>
      <c r="R42" s="9"/>
      <c r="S42" s="9"/>
      <c r="T42" s="9"/>
      <c r="U42" s="9"/>
      <c r="V42" s="9"/>
    </row>
    <row r="43" spans="1:22" s="211" customFormat="1" ht="12" x14ac:dyDescent="0.2">
      <c r="A43" s="209" t="s">
        <v>183</v>
      </c>
      <c r="B43" s="9">
        <v>2029</v>
      </c>
      <c r="C43" s="210" t="s">
        <v>7</v>
      </c>
      <c r="D43" s="9"/>
      <c r="E43" s="9"/>
      <c r="F43" s="9"/>
      <c r="G43" s="9"/>
      <c r="H43" s="9"/>
      <c r="I43" s="9"/>
      <c r="J43" s="9"/>
      <c r="K43" s="9"/>
      <c r="L43" s="9"/>
      <c r="M43" s="9"/>
      <c r="N43" s="9"/>
      <c r="O43" s="9"/>
      <c r="P43" s="9"/>
      <c r="Q43" s="9"/>
      <c r="R43" s="9"/>
      <c r="S43" s="9"/>
      <c r="T43" s="9"/>
      <c r="U43" s="9"/>
      <c r="V43" s="9"/>
    </row>
    <row r="44" spans="1:22" s="211" customFormat="1" ht="12" x14ac:dyDescent="0.2">
      <c r="A44" s="209" t="s">
        <v>183</v>
      </c>
      <c r="B44" s="9">
        <v>2030</v>
      </c>
      <c r="C44" s="210" t="s">
        <v>7</v>
      </c>
      <c r="D44" s="9"/>
      <c r="E44" s="9"/>
      <c r="F44" s="9"/>
      <c r="G44" s="9"/>
      <c r="H44" s="9"/>
      <c r="I44" s="9"/>
      <c r="J44" s="9"/>
      <c r="K44" s="9"/>
      <c r="L44" s="9"/>
      <c r="M44" s="9"/>
      <c r="N44" s="9"/>
      <c r="O44" s="9"/>
      <c r="P44" s="9"/>
      <c r="Q44" s="9"/>
      <c r="R44" s="9"/>
      <c r="S44" s="9"/>
      <c r="T44" s="9"/>
      <c r="U44" s="9"/>
      <c r="V44" s="9"/>
    </row>
    <row r="45" spans="1:22" s="211" customFormat="1" ht="12" x14ac:dyDescent="0.2">
      <c r="A45" s="209" t="s">
        <v>183</v>
      </c>
      <c r="B45" s="9">
        <v>2000</v>
      </c>
      <c r="C45" s="210" t="s">
        <v>1</v>
      </c>
      <c r="D45" s="9">
        <v>1449814.9202819825</v>
      </c>
      <c r="E45" s="9"/>
      <c r="F45" s="9"/>
      <c r="G45" s="9"/>
      <c r="H45" s="9"/>
      <c r="I45" s="9"/>
      <c r="J45" s="9">
        <v>100</v>
      </c>
      <c r="K45" s="9"/>
      <c r="L45" s="9"/>
      <c r="M45" s="9"/>
      <c r="N45" s="9"/>
      <c r="O45" s="9"/>
      <c r="P45" s="9">
        <v>100</v>
      </c>
      <c r="Q45" s="9"/>
      <c r="R45" s="9"/>
      <c r="S45" s="9"/>
      <c r="T45" s="9"/>
      <c r="U45" s="9"/>
      <c r="V45" s="9">
        <v>100</v>
      </c>
    </row>
    <row r="46" spans="1:22" s="211" customFormat="1" ht="12" x14ac:dyDescent="0.2">
      <c r="A46" s="209" t="s">
        <v>183</v>
      </c>
      <c r="B46" s="9">
        <v>2001</v>
      </c>
      <c r="C46" s="210" t="s">
        <v>1</v>
      </c>
      <c r="D46" s="9">
        <v>1467069.5386889649</v>
      </c>
      <c r="E46" s="9"/>
      <c r="F46" s="9"/>
      <c r="G46" s="9"/>
      <c r="H46" s="9"/>
      <c r="I46" s="9"/>
      <c r="J46" s="9">
        <v>100</v>
      </c>
      <c r="K46" s="9"/>
      <c r="L46" s="9"/>
      <c r="M46" s="9"/>
      <c r="N46" s="9"/>
      <c r="O46" s="9"/>
      <c r="P46" s="9">
        <v>100</v>
      </c>
      <c r="Q46" s="9"/>
      <c r="R46" s="9"/>
      <c r="S46" s="9"/>
      <c r="T46" s="9"/>
      <c r="U46" s="9"/>
      <c r="V46" s="9">
        <v>100</v>
      </c>
    </row>
    <row r="47" spans="1:22" s="211" customFormat="1" ht="12" x14ac:dyDescent="0.2">
      <c r="A47" s="209" t="s">
        <v>183</v>
      </c>
      <c r="B47" s="9">
        <v>2002</v>
      </c>
      <c r="C47" s="210" t="s">
        <v>1</v>
      </c>
      <c r="D47" s="9">
        <v>1487250.6286175537</v>
      </c>
      <c r="E47" s="9"/>
      <c r="F47" s="9"/>
      <c r="G47" s="9"/>
      <c r="H47" s="9"/>
      <c r="I47" s="9"/>
      <c r="J47" s="9">
        <v>100</v>
      </c>
      <c r="K47" s="9"/>
      <c r="L47" s="9"/>
      <c r="M47" s="9"/>
      <c r="N47" s="9"/>
      <c r="O47" s="9"/>
      <c r="P47" s="9">
        <v>100</v>
      </c>
      <c r="Q47" s="9"/>
      <c r="R47" s="9"/>
      <c r="S47" s="9"/>
      <c r="T47" s="9"/>
      <c r="U47" s="9"/>
      <c r="V47" s="9">
        <v>100</v>
      </c>
    </row>
    <row r="48" spans="1:22" s="211" customFormat="1" ht="12" x14ac:dyDescent="0.2">
      <c r="A48" s="209" t="s">
        <v>183</v>
      </c>
      <c r="B48" s="9">
        <v>2003</v>
      </c>
      <c r="C48" s="210" t="s">
        <v>1</v>
      </c>
      <c r="D48" s="9">
        <v>1509783.9908635712</v>
      </c>
      <c r="E48" s="9"/>
      <c r="F48" s="9"/>
      <c r="G48" s="9"/>
      <c r="H48" s="9"/>
      <c r="I48" s="9"/>
      <c r="J48" s="9">
        <v>100</v>
      </c>
      <c r="K48" s="9"/>
      <c r="L48" s="9"/>
      <c r="M48" s="9"/>
      <c r="N48" s="9"/>
      <c r="O48" s="9"/>
      <c r="P48" s="9">
        <v>100</v>
      </c>
      <c r="Q48" s="9"/>
      <c r="R48" s="9"/>
      <c r="S48" s="9"/>
      <c r="T48" s="9"/>
      <c r="U48" s="9"/>
      <c r="V48" s="9">
        <v>100</v>
      </c>
    </row>
    <row r="49" spans="1:22" s="211" customFormat="1" ht="12" x14ac:dyDescent="0.2">
      <c r="A49" s="209" t="s">
        <v>183</v>
      </c>
      <c r="B49" s="9">
        <v>2004</v>
      </c>
      <c r="C49" s="210" t="s">
        <v>1</v>
      </c>
      <c r="D49" s="9">
        <v>1535131.9658345797</v>
      </c>
      <c r="E49" s="9"/>
      <c r="F49" s="9"/>
      <c r="G49" s="9"/>
      <c r="H49" s="9"/>
      <c r="I49" s="9"/>
      <c r="J49" s="9">
        <v>100</v>
      </c>
      <c r="K49" s="9"/>
      <c r="L49" s="9"/>
      <c r="M49" s="9"/>
      <c r="N49" s="9"/>
      <c r="O49" s="9"/>
      <c r="P49" s="9">
        <v>100</v>
      </c>
      <c r="Q49" s="9"/>
      <c r="R49" s="9"/>
      <c r="S49" s="9"/>
      <c r="T49" s="9"/>
      <c r="U49" s="9"/>
      <c r="V49" s="9">
        <v>100</v>
      </c>
    </row>
    <row r="50" spans="1:22" s="211" customFormat="1" ht="12" x14ac:dyDescent="0.2">
      <c r="A50" s="209" t="s">
        <v>183</v>
      </c>
      <c r="B50" s="9">
        <v>2005</v>
      </c>
      <c r="C50" s="210" t="s">
        <v>1</v>
      </c>
      <c r="D50" s="9">
        <v>1561286.0593136598</v>
      </c>
      <c r="E50" s="9"/>
      <c r="F50" s="9"/>
      <c r="G50" s="9"/>
      <c r="H50" s="9"/>
      <c r="I50" s="9"/>
      <c r="J50" s="9">
        <v>100</v>
      </c>
      <c r="K50" s="9"/>
      <c r="L50" s="9"/>
      <c r="M50" s="9"/>
      <c r="N50" s="9"/>
      <c r="O50" s="9"/>
      <c r="P50" s="9">
        <v>100</v>
      </c>
      <c r="Q50" s="9"/>
      <c r="R50" s="9"/>
      <c r="S50" s="9"/>
      <c r="T50" s="9"/>
      <c r="U50" s="9"/>
      <c r="V50" s="9">
        <v>100</v>
      </c>
    </row>
    <row r="51" spans="1:22" s="211" customFormat="1" ht="12" x14ac:dyDescent="0.2">
      <c r="A51" s="209" t="s">
        <v>183</v>
      </c>
      <c r="B51" s="9">
        <v>2006</v>
      </c>
      <c r="C51" s="210" t="s">
        <v>1</v>
      </c>
      <c r="D51" s="9">
        <v>1592300.5760365296</v>
      </c>
      <c r="E51" s="9"/>
      <c r="F51" s="9"/>
      <c r="G51" s="9"/>
      <c r="H51" s="9"/>
      <c r="I51" s="9"/>
      <c r="J51" s="9">
        <v>100</v>
      </c>
      <c r="K51" s="9"/>
      <c r="L51" s="9"/>
      <c r="M51" s="9"/>
      <c r="N51" s="9"/>
      <c r="O51" s="9"/>
      <c r="P51" s="9">
        <v>100</v>
      </c>
      <c r="Q51" s="9"/>
      <c r="R51" s="9"/>
      <c r="S51" s="9"/>
      <c r="T51" s="9"/>
      <c r="U51" s="9"/>
      <c r="V51" s="9">
        <v>100</v>
      </c>
    </row>
    <row r="52" spans="1:22" s="211" customFormat="1" ht="12" x14ac:dyDescent="0.2">
      <c r="A52" s="209" t="s">
        <v>183</v>
      </c>
      <c r="B52" s="9">
        <v>2007</v>
      </c>
      <c r="C52" s="210" t="s">
        <v>1</v>
      </c>
      <c r="D52" s="9">
        <v>1620051.5713391113</v>
      </c>
      <c r="E52" s="9"/>
      <c r="F52" s="9"/>
      <c r="G52" s="9"/>
      <c r="H52" s="9"/>
      <c r="I52" s="9"/>
      <c r="J52" s="9">
        <v>100</v>
      </c>
      <c r="K52" s="9"/>
      <c r="L52" s="9"/>
      <c r="M52" s="9"/>
      <c r="N52" s="9"/>
      <c r="O52" s="9"/>
      <c r="P52" s="9">
        <v>100</v>
      </c>
      <c r="Q52" s="9"/>
      <c r="R52" s="9"/>
      <c r="S52" s="9"/>
      <c r="T52" s="9"/>
      <c r="U52" s="9"/>
      <c r="V52" s="9">
        <v>100</v>
      </c>
    </row>
    <row r="53" spans="1:22" s="211" customFormat="1" ht="12" x14ac:dyDescent="0.2">
      <c r="A53" s="209" t="s">
        <v>183</v>
      </c>
      <c r="B53" s="9">
        <v>2008</v>
      </c>
      <c r="C53" s="210" t="s">
        <v>1</v>
      </c>
      <c r="D53" s="9">
        <v>1648874.4671352385</v>
      </c>
      <c r="E53" s="9"/>
      <c r="F53" s="9"/>
      <c r="G53" s="9"/>
      <c r="H53" s="9"/>
      <c r="I53" s="9"/>
      <c r="J53" s="9">
        <v>100</v>
      </c>
      <c r="K53" s="9"/>
      <c r="L53" s="9"/>
      <c r="M53" s="9"/>
      <c r="N53" s="9"/>
      <c r="O53" s="9"/>
      <c r="P53" s="9">
        <v>100</v>
      </c>
      <c r="Q53" s="9"/>
      <c r="R53" s="9"/>
      <c r="S53" s="9"/>
      <c r="T53" s="9"/>
      <c r="U53" s="9"/>
      <c r="V53" s="9">
        <v>100</v>
      </c>
    </row>
    <row r="54" spans="1:22" s="211" customFormat="1" ht="12" x14ac:dyDescent="0.2">
      <c r="A54" s="209" t="s">
        <v>183</v>
      </c>
      <c r="B54" s="9">
        <v>2009</v>
      </c>
      <c r="C54" s="210" t="s">
        <v>1</v>
      </c>
      <c r="D54" s="9">
        <v>1678065.4017791748</v>
      </c>
      <c r="E54" s="9"/>
      <c r="F54" s="9"/>
      <c r="G54" s="9"/>
      <c r="H54" s="9"/>
      <c r="I54" s="9"/>
      <c r="J54" s="9">
        <v>100</v>
      </c>
      <c r="K54" s="9"/>
      <c r="L54" s="9"/>
      <c r="M54" s="9"/>
      <c r="N54" s="9"/>
      <c r="O54" s="9"/>
      <c r="P54" s="9">
        <v>100</v>
      </c>
      <c r="Q54" s="9"/>
      <c r="R54" s="9"/>
      <c r="S54" s="9"/>
      <c r="T54" s="9"/>
      <c r="U54" s="9"/>
      <c r="V54" s="9">
        <v>100</v>
      </c>
    </row>
    <row r="55" spans="1:22" s="211" customFormat="1" ht="12" x14ac:dyDescent="0.2">
      <c r="A55" s="209" t="s">
        <v>183</v>
      </c>
      <c r="B55" s="9">
        <v>2010</v>
      </c>
      <c r="C55" s="210" t="s">
        <v>1</v>
      </c>
      <c r="D55" s="9">
        <v>1709168.2900927735</v>
      </c>
      <c r="E55" s="9"/>
      <c r="F55" s="9"/>
      <c r="G55" s="9"/>
      <c r="H55" s="9"/>
      <c r="I55" s="9"/>
      <c r="J55" s="9">
        <v>100</v>
      </c>
      <c r="K55" s="9"/>
      <c r="L55" s="9"/>
      <c r="M55" s="9"/>
      <c r="N55" s="9"/>
      <c r="O55" s="9"/>
      <c r="P55" s="9">
        <v>100</v>
      </c>
      <c r="Q55" s="9"/>
      <c r="R55" s="9"/>
      <c r="S55" s="9"/>
      <c r="T55" s="9"/>
      <c r="U55" s="9"/>
      <c r="V55" s="9">
        <v>100</v>
      </c>
    </row>
    <row r="56" spans="1:22" s="211" customFormat="1" ht="12" x14ac:dyDescent="0.2">
      <c r="A56" s="209" t="s">
        <v>183</v>
      </c>
      <c r="B56" s="9">
        <v>2011</v>
      </c>
      <c r="C56" s="210" t="s">
        <v>1</v>
      </c>
      <c r="D56" s="9">
        <v>1737591.3092047118</v>
      </c>
      <c r="E56" s="9"/>
      <c r="F56" s="9"/>
      <c r="G56" s="9"/>
      <c r="H56" s="9"/>
      <c r="I56" s="9"/>
      <c r="J56" s="9">
        <v>100</v>
      </c>
      <c r="K56" s="9"/>
      <c r="L56" s="9"/>
      <c r="M56" s="9"/>
      <c r="N56" s="9"/>
      <c r="O56" s="9"/>
      <c r="P56" s="9">
        <v>100</v>
      </c>
      <c r="Q56" s="9"/>
      <c r="R56" s="9"/>
      <c r="S56" s="9"/>
      <c r="T56" s="9"/>
      <c r="U56" s="9"/>
      <c r="V56" s="9">
        <v>100</v>
      </c>
    </row>
    <row r="57" spans="1:22" s="211" customFormat="1" ht="12" x14ac:dyDescent="0.2">
      <c r="A57" s="209" t="s">
        <v>183</v>
      </c>
      <c r="B57" s="9">
        <v>2012</v>
      </c>
      <c r="C57" s="210" t="s">
        <v>1</v>
      </c>
      <c r="D57" s="9">
        <v>1779241.1426863861</v>
      </c>
      <c r="E57" s="9"/>
      <c r="F57" s="9"/>
      <c r="G57" s="9"/>
      <c r="H57" s="9"/>
      <c r="I57" s="9"/>
      <c r="J57" s="9">
        <v>100</v>
      </c>
      <c r="K57" s="9"/>
      <c r="L57" s="9"/>
      <c r="M57" s="9"/>
      <c r="N57" s="9"/>
      <c r="O57" s="9"/>
      <c r="P57" s="9">
        <v>100</v>
      </c>
      <c r="Q57" s="9"/>
      <c r="R57" s="9"/>
      <c r="S57" s="9"/>
      <c r="T57" s="9"/>
      <c r="U57" s="9"/>
      <c r="V57" s="9">
        <v>100</v>
      </c>
    </row>
    <row r="58" spans="1:22" s="211" customFormat="1" ht="12" x14ac:dyDescent="0.2">
      <c r="A58" s="209" t="s">
        <v>183</v>
      </c>
      <c r="B58" s="9">
        <v>2013</v>
      </c>
      <c r="C58" s="210" t="s">
        <v>1</v>
      </c>
      <c r="D58" s="9">
        <v>1819028.5721048736</v>
      </c>
      <c r="E58" s="9"/>
      <c r="F58" s="9"/>
      <c r="G58" s="9"/>
      <c r="H58" s="9"/>
      <c r="I58" s="9"/>
      <c r="J58" s="9">
        <v>100</v>
      </c>
      <c r="K58" s="9"/>
      <c r="L58" s="9"/>
      <c r="M58" s="9"/>
      <c r="N58" s="9"/>
      <c r="O58" s="9"/>
      <c r="P58" s="9">
        <v>100</v>
      </c>
      <c r="Q58" s="9"/>
      <c r="R58" s="9"/>
      <c r="S58" s="9"/>
      <c r="T58" s="9"/>
      <c r="U58" s="9"/>
      <c r="V58" s="9">
        <v>100</v>
      </c>
    </row>
    <row r="59" spans="1:22" s="211" customFormat="1" ht="12" x14ac:dyDescent="0.2">
      <c r="A59" s="209" t="s">
        <v>183</v>
      </c>
      <c r="B59" s="9">
        <v>2014</v>
      </c>
      <c r="C59" s="210" t="s">
        <v>1</v>
      </c>
      <c r="D59" s="9">
        <v>1857315.7686012269</v>
      </c>
      <c r="E59" s="9"/>
      <c r="F59" s="9"/>
      <c r="G59" s="9"/>
      <c r="H59" s="9"/>
      <c r="I59" s="9"/>
      <c r="J59" s="9">
        <v>100</v>
      </c>
      <c r="K59" s="9"/>
      <c r="L59" s="9"/>
      <c r="M59" s="9"/>
      <c r="N59" s="9"/>
      <c r="O59" s="9"/>
      <c r="P59" s="9">
        <v>100</v>
      </c>
      <c r="Q59" s="9"/>
      <c r="R59" s="9"/>
      <c r="S59" s="9"/>
      <c r="T59" s="9"/>
      <c r="U59" s="9"/>
      <c r="V59" s="9">
        <v>100</v>
      </c>
    </row>
    <row r="60" spans="1:22" s="211" customFormat="1" ht="12" x14ac:dyDescent="0.2">
      <c r="A60" s="209" t="s">
        <v>183</v>
      </c>
      <c r="B60" s="9">
        <v>2015</v>
      </c>
      <c r="C60" s="210" t="s">
        <v>1</v>
      </c>
      <c r="D60" s="9">
        <v>1895018.6649366759</v>
      </c>
      <c r="E60" s="9"/>
      <c r="F60" s="9"/>
      <c r="G60" s="9"/>
      <c r="H60" s="9"/>
      <c r="I60" s="9"/>
      <c r="J60" s="9">
        <v>100</v>
      </c>
      <c r="K60" s="9"/>
      <c r="L60" s="9"/>
      <c r="M60" s="9"/>
      <c r="N60" s="9"/>
      <c r="O60" s="9"/>
      <c r="P60" s="9">
        <v>100</v>
      </c>
      <c r="Q60" s="9"/>
      <c r="R60" s="9"/>
      <c r="S60" s="9"/>
      <c r="T60" s="9"/>
      <c r="U60" s="9"/>
      <c r="V60" s="9">
        <v>100</v>
      </c>
    </row>
    <row r="61" spans="1:22" s="211" customFormat="1" ht="12" x14ac:dyDescent="0.2">
      <c r="A61" s="209" t="s">
        <v>183</v>
      </c>
      <c r="B61" s="9">
        <v>2016</v>
      </c>
      <c r="C61" s="210" t="s">
        <v>1</v>
      </c>
      <c r="D61" s="9">
        <v>1934020.5801860045</v>
      </c>
      <c r="E61" s="9"/>
      <c r="F61" s="9"/>
      <c r="G61" s="9"/>
      <c r="H61" s="9"/>
      <c r="I61" s="9"/>
      <c r="J61" s="9">
        <v>100</v>
      </c>
      <c r="K61" s="9"/>
      <c r="L61" s="9"/>
      <c r="M61" s="9"/>
      <c r="N61" s="9"/>
      <c r="O61" s="9"/>
      <c r="P61" s="9">
        <v>100</v>
      </c>
      <c r="Q61" s="9"/>
      <c r="R61" s="9"/>
      <c r="S61" s="9"/>
      <c r="T61" s="9"/>
      <c r="U61" s="9"/>
      <c r="V61" s="9">
        <v>100</v>
      </c>
    </row>
    <row r="62" spans="1:22" s="211" customFormat="1" ht="12" x14ac:dyDescent="0.2">
      <c r="A62" s="209" t="s">
        <v>183</v>
      </c>
      <c r="B62" s="9">
        <v>2017</v>
      </c>
      <c r="C62" s="210" t="s">
        <v>1</v>
      </c>
      <c r="D62" s="9">
        <v>1973037.4634191894</v>
      </c>
      <c r="E62" s="9"/>
      <c r="F62" s="9"/>
      <c r="G62" s="9"/>
      <c r="H62" s="9"/>
      <c r="I62" s="9"/>
      <c r="J62" s="9">
        <v>100</v>
      </c>
      <c r="K62" s="9"/>
      <c r="L62" s="9"/>
      <c r="M62" s="9"/>
      <c r="N62" s="9"/>
      <c r="O62" s="9"/>
      <c r="P62" s="9">
        <v>100</v>
      </c>
      <c r="Q62" s="9"/>
      <c r="R62" s="9"/>
      <c r="S62" s="9"/>
      <c r="T62" s="9"/>
      <c r="U62" s="9"/>
      <c r="V62" s="9">
        <v>100</v>
      </c>
    </row>
    <row r="63" spans="1:22" s="211" customFormat="1" ht="12" x14ac:dyDescent="0.2">
      <c r="A63" s="209" t="s">
        <v>183</v>
      </c>
      <c r="B63" s="9">
        <v>2018</v>
      </c>
      <c r="C63" s="210" t="s">
        <v>1</v>
      </c>
      <c r="D63" s="9">
        <v>2015051.558090515</v>
      </c>
      <c r="E63" s="9"/>
      <c r="F63" s="9"/>
      <c r="G63" s="9"/>
      <c r="H63" s="9"/>
      <c r="I63" s="9"/>
      <c r="J63" s="9">
        <v>100</v>
      </c>
      <c r="K63" s="9"/>
      <c r="L63" s="9"/>
      <c r="M63" s="9"/>
      <c r="N63" s="9"/>
      <c r="O63" s="9"/>
      <c r="P63" s="9">
        <v>100</v>
      </c>
      <c r="Q63" s="9"/>
      <c r="R63" s="9"/>
      <c r="S63" s="9"/>
      <c r="T63" s="9"/>
      <c r="U63" s="9"/>
      <c r="V63" s="9">
        <v>100</v>
      </c>
    </row>
    <row r="64" spans="1:22" s="211" customFormat="1" ht="12" x14ac:dyDescent="0.2">
      <c r="A64" s="209" t="s">
        <v>183</v>
      </c>
      <c r="B64" s="9">
        <v>2019</v>
      </c>
      <c r="C64" s="210" t="s">
        <v>1</v>
      </c>
      <c r="D64" s="9">
        <v>2050340.1534240723</v>
      </c>
      <c r="E64" s="9"/>
      <c r="F64" s="9"/>
      <c r="G64" s="9"/>
      <c r="H64" s="9"/>
      <c r="I64" s="9"/>
      <c r="J64" s="9">
        <v>100</v>
      </c>
      <c r="K64" s="9"/>
      <c r="L64" s="9"/>
      <c r="M64" s="9"/>
      <c r="N64" s="9"/>
      <c r="O64" s="9"/>
      <c r="P64" s="9">
        <v>100</v>
      </c>
      <c r="Q64" s="9"/>
      <c r="R64" s="9"/>
      <c r="S64" s="9"/>
      <c r="T64" s="9"/>
      <c r="U64" s="9"/>
      <c r="V64" s="9">
        <v>100</v>
      </c>
    </row>
    <row r="65" spans="1:22" s="211" customFormat="1" ht="12" x14ac:dyDescent="0.2">
      <c r="A65" s="209" t="s">
        <v>183</v>
      </c>
      <c r="B65" s="9">
        <v>2020</v>
      </c>
      <c r="C65" s="210" t="s">
        <v>1</v>
      </c>
      <c r="D65" s="9"/>
      <c r="E65" s="9"/>
      <c r="F65" s="9"/>
      <c r="G65" s="9"/>
      <c r="H65" s="9"/>
      <c r="I65" s="9"/>
      <c r="J65" s="9"/>
      <c r="K65" s="9"/>
      <c r="L65" s="9"/>
      <c r="M65" s="9"/>
      <c r="N65" s="9"/>
      <c r="O65" s="9"/>
      <c r="P65" s="9"/>
      <c r="Q65" s="9"/>
      <c r="R65" s="9"/>
      <c r="S65" s="9"/>
      <c r="T65" s="9"/>
      <c r="U65" s="9"/>
      <c r="V65" s="9"/>
    </row>
    <row r="66" spans="1:22" s="211" customFormat="1" ht="12" x14ac:dyDescent="0.2">
      <c r="A66" s="209" t="s">
        <v>183</v>
      </c>
      <c r="B66" s="9">
        <v>2021</v>
      </c>
      <c r="C66" s="210" t="s">
        <v>1</v>
      </c>
      <c r="D66" s="9"/>
      <c r="E66" s="9"/>
      <c r="F66" s="9"/>
      <c r="G66" s="9"/>
      <c r="H66" s="9"/>
      <c r="I66" s="9"/>
      <c r="J66" s="9"/>
      <c r="K66" s="9"/>
      <c r="L66" s="9"/>
      <c r="M66" s="9"/>
      <c r="N66" s="9"/>
      <c r="O66" s="9"/>
      <c r="P66" s="9"/>
      <c r="Q66" s="9"/>
      <c r="R66" s="9"/>
      <c r="S66" s="9"/>
      <c r="T66" s="9"/>
      <c r="U66" s="9"/>
      <c r="V66" s="9"/>
    </row>
    <row r="67" spans="1:22" s="211" customFormat="1" ht="12" x14ac:dyDescent="0.2">
      <c r="A67" s="209" t="s">
        <v>183</v>
      </c>
      <c r="B67" s="9">
        <v>2022</v>
      </c>
      <c r="C67" s="210" t="s">
        <v>1</v>
      </c>
      <c r="D67" s="9"/>
      <c r="E67" s="9"/>
      <c r="F67" s="9"/>
      <c r="G67" s="9"/>
      <c r="H67" s="9"/>
      <c r="I67" s="9"/>
      <c r="J67" s="9"/>
      <c r="K67" s="9"/>
      <c r="L67" s="9"/>
      <c r="M67" s="9"/>
      <c r="N67" s="9"/>
      <c r="O67" s="9"/>
      <c r="P67" s="9"/>
      <c r="Q67" s="9"/>
      <c r="R67" s="9"/>
      <c r="S67" s="9"/>
      <c r="T67" s="9"/>
      <c r="U67" s="9"/>
      <c r="V67" s="9"/>
    </row>
    <row r="68" spans="1:22" s="211" customFormat="1" ht="12" x14ac:dyDescent="0.2">
      <c r="A68" s="209" t="s">
        <v>183</v>
      </c>
      <c r="B68" s="9">
        <v>2023</v>
      </c>
      <c r="C68" s="210" t="s">
        <v>1</v>
      </c>
      <c r="D68" s="9"/>
      <c r="E68" s="9"/>
      <c r="F68" s="9"/>
      <c r="G68" s="9"/>
      <c r="H68" s="9"/>
      <c r="I68" s="9"/>
      <c r="J68" s="9"/>
      <c r="K68" s="9"/>
      <c r="L68" s="9"/>
      <c r="M68" s="9"/>
      <c r="N68" s="9"/>
      <c r="O68" s="9"/>
      <c r="P68" s="9"/>
      <c r="Q68" s="9"/>
      <c r="R68" s="9"/>
      <c r="S68" s="9"/>
      <c r="T68" s="9"/>
      <c r="U68" s="9"/>
      <c r="V68" s="9"/>
    </row>
    <row r="69" spans="1:22" s="211" customFormat="1" ht="12" x14ac:dyDescent="0.2">
      <c r="A69" s="209" t="s">
        <v>183</v>
      </c>
      <c r="B69" s="9">
        <v>2024</v>
      </c>
      <c r="C69" s="210" t="s">
        <v>1</v>
      </c>
      <c r="D69" s="9"/>
      <c r="E69" s="9"/>
      <c r="F69" s="9"/>
      <c r="G69" s="9"/>
      <c r="H69" s="9"/>
      <c r="I69" s="9"/>
      <c r="J69" s="9"/>
      <c r="K69" s="9"/>
      <c r="L69" s="9"/>
      <c r="M69" s="9"/>
      <c r="N69" s="9"/>
      <c r="O69" s="9"/>
      <c r="P69" s="9"/>
      <c r="Q69" s="9"/>
      <c r="R69" s="9"/>
      <c r="S69" s="9"/>
      <c r="T69" s="9"/>
      <c r="U69" s="9"/>
      <c r="V69" s="9"/>
    </row>
    <row r="70" spans="1:22" s="211" customFormat="1" ht="12" x14ac:dyDescent="0.2">
      <c r="A70" s="209" t="s">
        <v>183</v>
      </c>
      <c r="B70" s="9">
        <v>2025</v>
      </c>
      <c r="C70" s="210" t="s">
        <v>1</v>
      </c>
      <c r="D70" s="9"/>
      <c r="E70" s="9"/>
      <c r="F70" s="9"/>
      <c r="G70" s="9"/>
      <c r="H70" s="9"/>
      <c r="I70" s="9"/>
      <c r="J70" s="9"/>
      <c r="K70" s="9"/>
      <c r="L70" s="9"/>
      <c r="M70" s="9"/>
      <c r="N70" s="9"/>
      <c r="O70" s="9"/>
      <c r="P70" s="9"/>
      <c r="Q70" s="9"/>
      <c r="R70" s="9"/>
      <c r="S70" s="9"/>
      <c r="T70" s="9"/>
      <c r="U70" s="9"/>
      <c r="V70" s="9"/>
    </row>
    <row r="71" spans="1:22" s="211" customFormat="1" ht="12" x14ac:dyDescent="0.2">
      <c r="A71" s="209" t="s">
        <v>183</v>
      </c>
      <c r="B71" s="9">
        <v>2026</v>
      </c>
      <c r="C71" s="210" t="s">
        <v>1</v>
      </c>
      <c r="D71" s="9"/>
      <c r="E71" s="9"/>
      <c r="F71" s="9"/>
      <c r="G71" s="9"/>
      <c r="H71" s="9"/>
      <c r="I71" s="9"/>
      <c r="J71" s="9"/>
      <c r="K71" s="9"/>
      <c r="L71" s="9"/>
      <c r="M71" s="9"/>
      <c r="N71" s="9"/>
      <c r="O71" s="9"/>
      <c r="P71" s="9"/>
      <c r="Q71" s="9"/>
      <c r="R71" s="9"/>
      <c r="S71" s="9"/>
      <c r="T71" s="9"/>
      <c r="U71" s="9"/>
      <c r="V71" s="9"/>
    </row>
    <row r="72" spans="1:22" s="211" customFormat="1" ht="12" x14ac:dyDescent="0.2">
      <c r="A72" s="209" t="s">
        <v>183</v>
      </c>
      <c r="B72" s="9">
        <v>2027</v>
      </c>
      <c r="C72" s="210" t="s">
        <v>1</v>
      </c>
      <c r="D72" s="9"/>
      <c r="E72" s="9"/>
      <c r="F72" s="9"/>
      <c r="G72" s="9"/>
      <c r="H72" s="9"/>
      <c r="I72" s="9"/>
      <c r="J72" s="9"/>
      <c r="K72" s="9"/>
      <c r="L72" s="9"/>
      <c r="M72" s="9"/>
      <c r="N72" s="9"/>
      <c r="O72" s="9"/>
      <c r="P72" s="9"/>
      <c r="Q72" s="9"/>
      <c r="R72" s="9"/>
      <c r="S72" s="9"/>
      <c r="T72" s="9"/>
      <c r="U72" s="9"/>
      <c r="V72" s="9"/>
    </row>
    <row r="73" spans="1:22" s="211" customFormat="1" ht="12" x14ac:dyDescent="0.2">
      <c r="A73" s="209" t="s">
        <v>183</v>
      </c>
      <c r="B73" s="9">
        <v>2028</v>
      </c>
      <c r="C73" s="210" t="s">
        <v>1</v>
      </c>
      <c r="D73" s="9"/>
      <c r="E73" s="9"/>
      <c r="F73" s="9"/>
      <c r="G73" s="9"/>
      <c r="H73" s="9"/>
      <c r="I73" s="9"/>
      <c r="J73" s="9"/>
      <c r="K73" s="9"/>
      <c r="L73" s="9"/>
      <c r="M73" s="9"/>
      <c r="N73" s="9"/>
      <c r="O73" s="9"/>
      <c r="P73" s="9"/>
      <c r="Q73" s="9"/>
      <c r="R73" s="9"/>
      <c r="S73" s="9"/>
      <c r="T73" s="9"/>
      <c r="U73" s="9"/>
      <c r="V73" s="9"/>
    </row>
    <row r="74" spans="1:22" s="211" customFormat="1" ht="12" x14ac:dyDescent="0.2">
      <c r="A74" s="209" t="s">
        <v>183</v>
      </c>
      <c r="B74" s="9">
        <v>2029</v>
      </c>
      <c r="C74" s="210" t="s">
        <v>1</v>
      </c>
      <c r="D74" s="9"/>
      <c r="E74" s="9"/>
      <c r="F74" s="9"/>
      <c r="G74" s="9"/>
      <c r="H74" s="9"/>
      <c r="I74" s="9"/>
      <c r="J74" s="9"/>
      <c r="K74" s="9"/>
      <c r="L74" s="9"/>
      <c r="M74" s="9"/>
      <c r="N74" s="9"/>
      <c r="O74" s="9"/>
      <c r="P74" s="9"/>
      <c r="Q74" s="9"/>
      <c r="R74" s="9"/>
      <c r="S74" s="9"/>
      <c r="T74" s="9"/>
      <c r="U74" s="9"/>
      <c r="V74" s="9"/>
    </row>
    <row r="75" spans="1:22" s="211" customFormat="1" ht="12" x14ac:dyDescent="0.2">
      <c r="A75" s="209" t="s">
        <v>183</v>
      </c>
      <c r="B75" s="9">
        <v>2030</v>
      </c>
      <c r="C75" s="210" t="s">
        <v>1</v>
      </c>
      <c r="D75" s="9"/>
      <c r="E75" s="9"/>
      <c r="F75" s="9"/>
      <c r="G75" s="9"/>
      <c r="H75" s="9"/>
      <c r="I75" s="9"/>
      <c r="J75" s="9"/>
      <c r="K75" s="9"/>
      <c r="L75" s="9"/>
      <c r="M75" s="9"/>
      <c r="N75" s="9"/>
      <c r="O75" s="9"/>
      <c r="P75" s="9"/>
      <c r="Q75" s="9"/>
      <c r="R75" s="9"/>
      <c r="S75" s="9"/>
      <c r="T75" s="9"/>
      <c r="U75" s="9"/>
      <c r="V75" s="9"/>
    </row>
    <row r="76" spans="1:22" s="211" customFormat="1" ht="12" x14ac:dyDescent="0.2">
      <c r="A76" s="209" t="s">
        <v>183</v>
      </c>
      <c r="B76" s="9">
        <v>2000</v>
      </c>
      <c r="C76" s="210" t="s">
        <v>2</v>
      </c>
      <c r="D76" s="9">
        <v>139842.07971801757</v>
      </c>
      <c r="E76" s="9"/>
      <c r="F76" s="9"/>
      <c r="G76" s="9"/>
      <c r="H76" s="9"/>
      <c r="I76" s="9"/>
      <c r="J76" s="9">
        <v>100</v>
      </c>
      <c r="K76" s="9"/>
      <c r="L76" s="9"/>
      <c r="M76" s="9"/>
      <c r="N76" s="9"/>
      <c r="O76" s="9"/>
      <c r="P76" s="9">
        <v>100</v>
      </c>
      <c r="Q76" s="9"/>
      <c r="R76" s="9"/>
      <c r="S76" s="9"/>
      <c r="T76" s="9"/>
      <c r="U76" s="9"/>
      <c r="V76" s="9">
        <v>100</v>
      </c>
    </row>
    <row r="77" spans="1:22" s="211" customFormat="1" ht="12" x14ac:dyDescent="0.2">
      <c r="A77" s="209" t="s">
        <v>183</v>
      </c>
      <c r="B77" s="9">
        <v>2001</v>
      </c>
      <c r="C77" s="210" t="s">
        <v>2</v>
      </c>
      <c r="D77" s="9">
        <v>140378.46131103515</v>
      </c>
      <c r="E77" s="9"/>
      <c r="F77" s="9"/>
      <c r="G77" s="9"/>
      <c r="H77" s="9"/>
      <c r="I77" s="9"/>
      <c r="J77" s="9">
        <v>100</v>
      </c>
      <c r="K77" s="9"/>
      <c r="L77" s="9"/>
      <c r="M77" s="9"/>
      <c r="N77" s="9"/>
      <c r="O77" s="9"/>
      <c r="P77" s="9">
        <v>100</v>
      </c>
      <c r="Q77" s="9"/>
      <c r="R77" s="9"/>
      <c r="S77" s="9"/>
      <c r="T77" s="9"/>
      <c r="U77" s="9"/>
      <c r="V77" s="9">
        <v>100</v>
      </c>
    </row>
    <row r="78" spans="1:22" s="211" customFormat="1" ht="12" x14ac:dyDescent="0.2">
      <c r="A78" s="209" t="s">
        <v>183</v>
      </c>
      <c r="B78" s="9">
        <v>2002</v>
      </c>
      <c r="C78" s="210" t="s">
        <v>2</v>
      </c>
      <c r="D78" s="9">
        <v>141185.37138244629</v>
      </c>
      <c r="E78" s="9"/>
      <c r="F78" s="9"/>
      <c r="G78" s="9"/>
      <c r="H78" s="9"/>
      <c r="I78" s="9"/>
      <c r="J78" s="9">
        <v>100</v>
      </c>
      <c r="K78" s="9"/>
      <c r="L78" s="9"/>
      <c r="M78" s="9"/>
      <c r="N78" s="9"/>
      <c r="O78" s="9"/>
      <c r="P78" s="9">
        <v>100</v>
      </c>
      <c r="Q78" s="9"/>
      <c r="R78" s="9"/>
      <c r="S78" s="9"/>
      <c r="T78" s="9"/>
      <c r="U78" s="9"/>
      <c r="V78" s="9">
        <v>100</v>
      </c>
    </row>
    <row r="79" spans="1:22" s="211" customFormat="1" ht="12" x14ac:dyDescent="0.2">
      <c r="A79" s="209" t="s">
        <v>183</v>
      </c>
      <c r="B79" s="9">
        <v>2003</v>
      </c>
      <c r="C79" s="210" t="s">
        <v>2</v>
      </c>
      <c r="D79" s="9">
        <v>142185.00913642885</v>
      </c>
      <c r="E79" s="9"/>
      <c r="F79" s="9"/>
      <c r="G79" s="9"/>
      <c r="H79" s="9"/>
      <c r="I79" s="9"/>
      <c r="J79" s="9">
        <v>100</v>
      </c>
      <c r="K79" s="9"/>
      <c r="L79" s="9"/>
      <c r="M79" s="9"/>
      <c r="N79" s="9"/>
      <c r="O79" s="9"/>
      <c r="P79" s="9">
        <v>100</v>
      </c>
      <c r="Q79" s="9"/>
      <c r="R79" s="9"/>
      <c r="S79" s="9"/>
      <c r="T79" s="9"/>
      <c r="U79" s="9"/>
      <c r="V79" s="9">
        <v>100</v>
      </c>
    </row>
    <row r="80" spans="1:22" s="211" customFormat="1" ht="12" x14ac:dyDescent="0.2">
      <c r="A80" s="209" t="s">
        <v>183</v>
      </c>
      <c r="B80" s="9">
        <v>2004</v>
      </c>
      <c r="C80" s="210" t="s">
        <v>2</v>
      </c>
      <c r="D80" s="9">
        <v>143415.03416542054</v>
      </c>
      <c r="E80" s="9"/>
      <c r="F80" s="9"/>
      <c r="G80" s="9"/>
      <c r="H80" s="9"/>
      <c r="I80" s="9"/>
      <c r="J80" s="9">
        <v>100</v>
      </c>
      <c r="K80" s="9"/>
      <c r="L80" s="9"/>
      <c r="M80" s="9"/>
      <c r="N80" s="9"/>
      <c r="O80" s="9"/>
      <c r="P80" s="9">
        <v>100</v>
      </c>
      <c r="Q80" s="9"/>
      <c r="R80" s="9"/>
      <c r="S80" s="9"/>
      <c r="T80" s="9"/>
      <c r="U80" s="9"/>
      <c r="V80" s="9">
        <v>100</v>
      </c>
    </row>
    <row r="81" spans="1:22" s="211" customFormat="1" ht="12" x14ac:dyDescent="0.2">
      <c r="A81" s="209" t="s">
        <v>183</v>
      </c>
      <c r="B81" s="9">
        <v>2005</v>
      </c>
      <c r="C81" s="210" t="s">
        <v>2</v>
      </c>
      <c r="D81" s="9">
        <v>144701.94068634033</v>
      </c>
      <c r="E81" s="9"/>
      <c r="F81" s="9"/>
      <c r="G81" s="9"/>
      <c r="H81" s="9"/>
      <c r="I81" s="9"/>
      <c r="J81" s="9">
        <v>100</v>
      </c>
      <c r="K81" s="9"/>
      <c r="L81" s="9"/>
      <c r="M81" s="9"/>
      <c r="N81" s="9"/>
      <c r="O81" s="9"/>
      <c r="P81" s="9">
        <v>100</v>
      </c>
      <c r="Q81" s="9"/>
      <c r="R81" s="9"/>
      <c r="S81" s="9"/>
      <c r="T81" s="9"/>
      <c r="U81" s="9"/>
      <c r="V81" s="9">
        <v>100</v>
      </c>
    </row>
    <row r="82" spans="1:22" s="211" customFormat="1" ht="12" x14ac:dyDescent="0.2">
      <c r="A82" s="209" t="s">
        <v>183</v>
      </c>
      <c r="B82" s="9">
        <v>2006</v>
      </c>
      <c r="C82" s="210" t="s">
        <v>2</v>
      </c>
      <c r="D82" s="9">
        <v>146398.42396347047</v>
      </c>
      <c r="E82" s="9"/>
      <c r="F82" s="9"/>
      <c r="G82" s="9"/>
      <c r="H82" s="9"/>
      <c r="I82" s="9"/>
      <c r="J82" s="9">
        <v>100</v>
      </c>
      <c r="K82" s="9"/>
      <c r="L82" s="9"/>
      <c r="M82" s="9"/>
      <c r="N82" s="9"/>
      <c r="O82" s="9"/>
      <c r="P82" s="9">
        <v>100</v>
      </c>
      <c r="Q82" s="9"/>
      <c r="R82" s="9"/>
      <c r="S82" s="9"/>
      <c r="T82" s="9"/>
      <c r="U82" s="9"/>
      <c r="V82" s="9">
        <v>100</v>
      </c>
    </row>
    <row r="83" spans="1:22" s="211" customFormat="1" ht="12" x14ac:dyDescent="0.2">
      <c r="A83" s="209" t="s">
        <v>183</v>
      </c>
      <c r="B83" s="9">
        <v>2007</v>
      </c>
      <c r="C83" s="210" t="s">
        <v>2</v>
      </c>
      <c r="D83" s="9">
        <v>147772.42866088866</v>
      </c>
      <c r="E83" s="9"/>
      <c r="F83" s="9"/>
      <c r="G83" s="9"/>
      <c r="H83" s="9"/>
      <c r="I83" s="9"/>
      <c r="J83" s="9">
        <v>100</v>
      </c>
      <c r="K83" s="9"/>
      <c r="L83" s="9"/>
      <c r="M83" s="9"/>
      <c r="N83" s="9"/>
      <c r="O83" s="9"/>
      <c r="P83" s="9">
        <v>100</v>
      </c>
      <c r="Q83" s="9"/>
      <c r="R83" s="9"/>
      <c r="S83" s="9"/>
      <c r="T83" s="9"/>
      <c r="U83" s="9"/>
      <c r="V83" s="9">
        <v>100</v>
      </c>
    </row>
    <row r="84" spans="1:22" s="211" customFormat="1" ht="12" x14ac:dyDescent="0.2">
      <c r="A84" s="209" t="s">
        <v>183</v>
      </c>
      <c r="B84" s="9">
        <v>2008</v>
      </c>
      <c r="C84" s="210" t="s">
        <v>2</v>
      </c>
      <c r="D84" s="9">
        <v>149204.53286476136</v>
      </c>
      <c r="E84" s="9"/>
      <c r="F84" s="9"/>
      <c r="G84" s="9"/>
      <c r="H84" s="9"/>
      <c r="I84" s="9"/>
      <c r="J84" s="9">
        <v>100</v>
      </c>
      <c r="K84" s="9"/>
      <c r="L84" s="9"/>
      <c r="M84" s="9"/>
      <c r="N84" s="9"/>
      <c r="O84" s="9"/>
      <c r="P84" s="9">
        <v>100</v>
      </c>
      <c r="Q84" s="9"/>
      <c r="R84" s="9"/>
      <c r="S84" s="9"/>
      <c r="T84" s="9"/>
      <c r="U84" s="9"/>
      <c r="V84" s="9">
        <v>100</v>
      </c>
    </row>
    <row r="85" spans="1:22" s="211" customFormat="1" ht="12" x14ac:dyDescent="0.2">
      <c r="A85" s="209" t="s">
        <v>183</v>
      </c>
      <c r="B85" s="9">
        <v>2009</v>
      </c>
      <c r="C85" s="210" t="s">
        <v>2</v>
      </c>
      <c r="D85" s="9">
        <v>150629.5982208252</v>
      </c>
      <c r="E85" s="9"/>
      <c r="F85" s="9"/>
      <c r="G85" s="9"/>
      <c r="H85" s="9"/>
      <c r="I85" s="9"/>
      <c r="J85" s="9">
        <v>100</v>
      </c>
      <c r="K85" s="9"/>
      <c r="L85" s="9"/>
      <c r="M85" s="9"/>
      <c r="N85" s="9"/>
      <c r="O85" s="9"/>
      <c r="P85" s="9">
        <v>100</v>
      </c>
      <c r="Q85" s="9"/>
      <c r="R85" s="9"/>
      <c r="S85" s="9"/>
      <c r="T85" s="9"/>
      <c r="U85" s="9"/>
      <c r="V85" s="9">
        <v>100</v>
      </c>
    </row>
    <row r="86" spans="1:22" s="211" customFormat="1" ht="12" x14ac:dyDescent="0.2">
      <c r="A86" s="209" t="s">
        <v>183</v>
      </c>
      <c r="B86" s="9">
        <v>2010</v>
      </c>
      <c r="C86" s="210" t="s">
        <v>2</v>
      </c>
      <c r="D86" s="9">
        <v>152143.70990722656</v>
      </c>
      <c r="E86" s="9"/>
      <c r="F86" s="9"/>
      <c r="G86" s="9"/>
      <c r="H86" s="9"/>
      <c r="I86" s="9"/>
      <c r="J86" s="9">
        <v>100</v>
      </c>
      <c r="K86" s="9"/>
      <c r="L86" s="9"/>
      <c r="M86" s="9"/>
      <c r="N86" s="9"/>
      <c r="O86" s="9"/>
      <c r="P86" s="9">
        <v>100</v>
      </c>
      <c r="Q86" s="9"/>
      <c r="R86" s="9"/>
      <c r="S86" s="9"/>
      <c r="T86" s="9"/>
      <c r="U86" s="9"/>
      <c r="V86" s="9">
        <v>100</v>
      </c>
    </row>
    <row r="87" spans="1:22" s="211" customFormat="1" ht="12" x14ac:dyDescent="0.2">
      <c r="A87" s="209" t="s">
        <v>183</v>
      </c>
      <c r="B87" s="9">
        <v>2011</v>
      </c>
      <c r="C87" s="210" t="s">
        <v>2</v>
      </c>
      <c r="D87" s="9">
        <v>153314.69079528807</v>
      </c>
      <c r="E87" s="9"/>
      <c r="F87" s="9"/>
      <c r="G87" s="9"/>
      <c r="H87" s="9"/>
      <c r="I87" s="9"/>
      <c r="J87" s="9">
        <v>100</v>
      </c>
      <c r="K87" s="9"/>
      <c r="L87" s="9"/>
      <c r="M87" s="9"/>
      <c r="N87" s="9"/>
      <c r="O87" s="9"/>
      <c r="P87" s="9">
        <v>100</v>
      </c>
      <c r="Q87" s="9"/>
      <c r="R87" s="9"/>
      <c r="S87" s="9"/>
      <c r="T87" s="9"/>
      <c r="U87" s="9"/>
      <c r="V87" s="9">
        <v>100</v>
      </c>
    </row>
    <row r="88" spans="1:22" s="211" customFormat="1" ht="12" x14ac:dyDescent="0.2">
      <c r="A88" s="209" t="s">
        <v>183</v>
      </c>
      <c r="B88" s="9">
        <v>2012</v>
      </c>
      <c r="C88" s="210" t="s">
        <v>2</v>
      </c>
      <c r="D88" s="9">
        <v>155557.8573136139</v>
      </c>
      <c r="E88" s="9"/>
      <c r="F88" s="9"/>
      <c r="G88" s="9"/>
      <c r="H88" s="9"/>
      <c r="I88" s="9"/>
      <c r="J88" s="9">
        <v>100</v>
      </c>
      <c r="K88" s="9"/>
      <c r="L88" s="9"/>
      <c r="M88" s="9"/>
      <c r="N88" s="9"/>
      <c r="O88" s="9"/>
      <c r="P88" s="9">
        <v>100</v>
      </c>
      <c r="Q88" s="9"/>
      <c r="R88" s="9"/>
      <c r="S88" s="9"/>
      <c r="T88" s="9"/>
      <c r="U88" s="9"/>
      <c r="V88" s="9">
        <v>100</v>
      </c>
    </row>
    <row r="89" spans="1:22" s="211" customFormat="1" ht="12" x14ac:dyDescent="0.2">
      <c r="A89" s="209" t="s">
        <v>183</v>
      </c>
      <c r="B89" s="9">
        <v>2013</v>
      </c>
      <c r="C89" s="210" t="s">
        <v>2</v>
      </c>
      <c r="D89" s="9">
        <v>157510.42789512634</v>
      </c>
      <c r="E89" s="9"/>
      <c r="F89" s="9"/>
      <c r="G89" s="9"/>
      <c r="H89" s="9"/>
      <c r="I89" s="9"/>
      <c r="J89" s="9">
        <v>100</v>
      </c>
      <c r="K89" s="9"/>
      <c r="L89" s="9"/>
      <c r="M89" s="9"/>
      <c r="N89" s="9"/>
      <c r="O89" s="9"/>
      <c r="P89" s="9">
        <v>100</v>
      </c>
      <c r="Q89" s="9"/>
      <c r="R89" s="9"/>
      <c r="S89" s="9"/>
      <c r="T89" s="9"/>
      <c r="U89" s="9"/>
      <c r="V89" s="9">
        <v>100</v>
      </c>
    </row>
    <row r="90" spans="1:22" s="211" customFormat="1" ht="12" x14ac:dyDescent="0.2">
      <c r="A90" s="209" t="s">
        <v>183</v>
      </c>
      <c r="B90" s="9">
        <v>2014</v>
      </c>
      <c r="C90" s="210" t="s">
        <v>2</v>
      </c>
      <c r="D90" s="9">
        <v>159226.23139877321</v>
      </c>
      <c r="E90" s="9"/>
      <c r="F90" s="9"/>
      <c r="G90" s="9"/>
      <c r="H90" s="9"/>
      <c r="I90" s="9"/>
      <c r="J90" s="9">
        <v>100</v>
      </c>
      <c r="K90" s="9"/>
      <c r="L90" s="9"/>
      <c r="M90" s="9"/>
      <c r="N90" s="9"/>
      <c r="O90" s="9"/>
      <c r="P90" s="9">
        <v>100</v>
      </c>
      <c r="Q90" s="9"/>
      <c r="R90" s="9"/>
      <c r="S90" s="9"/>
      <c r="T90" s="9"/>
      <c r="U90" s="9"/>
      <c r="V90" s="9">
        <v>100</v>
      </c>
    </row>
    <row r="91" spans="1:22" s="211" customFormat="1" ht="12" x14ac:dyDescent="0.2">
      <c r="A91" s="209" t="s">
        <v>183</v>
      </c>
      <c r="B91" s="9">
        <v>2015</v>
      </c>
      <c r="C91" s="210" t="s">
        <v>2</v>
      </c>
      <c r="D91" s="9">
        <v>160784.33506332396</v>
      </c>
      <c r="E91" s="9"/>
      <c r="F91" s="9"/>
      <c r="G91" s="9"/>
      <c r="H91" s="9"/>
      <c r="I91" s="9"/>
      <c r="J91" s="9">
        <v>100</v>
      </c>
      <c r="K91" s="9"/>
      <c r="L91" s="9"/>
      <c r="M91" s="9"/>
      <c r="N91" s="9"/>
      <c r="O91" s="9"/>
      <c r="P91" s="9">
        <v>100</v>
      </c>
      <c r="Q91" s="9"/>
      <c r="R91" s="9"/>
      <c r="S91" s="9"/>
      <c r="T91" s="9"/>
      <c r="U91" s="9"/>
      <c r="V91" s="9">
        <v>100</v>
      </c>
    </row>
    <row r="92" spans="1:22" s="211" customFormat="1" ht="12" x14ac:dyDescent="0.2">
      <c r="A92" s="209" t="s">
        <v>183</v>
      </c>
      <c r="B92" s="9">
        <v>2016</v>
      </c>
      <c r="C92" s="210" t="s">
        <v>2</v>
      </c>
      <c r="D92" s="9">
        <v>162342.41981399534</v>
      </c>
      <c r="E92" s="9"/>
      <c r="F92" s="9"/>
      <c r="G92" s="9"/>
      <c r="H92" s="9"/>
      <c r="I92" s="9"/>
      <c r="J92" s="9">
        <v>100</v>
      </c>
      <c r="K92" s="9"/>
      <c r="L92" s="9"/>
      <c r="M92" s="9"/>
      <c r="N92" s="9"/>
      <c r="O92" s="9"/>
      <c r="P92" s="9">
        <v>100</v>
      </c>
      <c r="Q92" s="9"/>
      <c r="R92" s="9"/>
      <c r="S92" s="9"/>
      <c r="T92" s="9"/>
      <c r="U92" s="9"/>
      <c r="V92" s="9">
        <v>100</v>
      </c>
    </row>
    <row r="93" spans="1:22" s="211" customFormat="1" ht="12" x14ac:dyDescent="0.2">
      <c r="A93" s="209" t="s">
        <v>183</v>
      </c>
      <c r="B93" s="9">
        <v>2017</v>
      </c>
      <c r="C93" s="210" t="s">
        <v>2</v>
      </c>
      <c r="D93" s="9">
        <v>163764.53658081056</v>
      </c>
      <c r="E93" s="9"/>
      <c r="F93" s="9"/>
      <c r="G93" s="9"/>
      <c r="H93" s="9"/>
      <c r="I93" s="9"/>
      <c r="J93" s="9">
        <v>100</v>
      </c>
      <c r="K93" s="9"/>
      <c r="L93" s="9"/>
      <c r="M93" s="9"/>
      <c r="N93" s="9"/>
      <c r="O93" s="9"/>
      <c r="P93" s="9">
        <v>100</v>
      </c>
      <c r="Q93" s="9"/>
      <c r="R93" s="9"/>
      <c r="S93" s="9"/>
      <c r="T93" s="9"/>
      <c r="U93" s="9"/>
      <c r="V93" s="9">
        <v>100</v>
      </c>
    </row>
    <row r="94" spans="1:22" s="211" customFormat="1" ht="12" x14ac:dyDescent="0.2">
      <c r="A94" s="209" t="s">
        <v>183</v>
      </c>
      <c r="B94" s="9">
        <v>2018</v>
      </c>
      <c r="C94" s="210" t="s">
        <v>2</v>
      </c>
      <c r="D94" s="9">
        <v>165315.44190948486</v>
      </c>
      <c r="E94" s="9"/>
      <c r="F94" s="9"/>
      <c r="G94" s="9"/>
      <c r="H94" s="9"/>
      <c r="I94" s="9"/>
      <c r="J94" s="9">
        <v>100</v>
      </c>
      <c r="K94" s="9"/>
      <c r="L94" s="9"/>
      <c r="M94" s="9"/>
      <c r="N94" s="9"/>
      <c r="O94" s="9"/>
      <c r="P94" s="9">
        <v>100</v>
      </c>
      <c r="Q94" s="9"/>
      <c r="R94" s="9"/>
      <c r="S94" s="9"/>
      <c r="T94" s="9"/>
      <c r="U94" s="9"/>
      <c r="V94" s="9">
        <v>100</v>
      </c>
    </row>
    <row r="95" spans="1:22" s="211" customFormat="1" ht="12" x14ac:dyDescent="0.2">
      <c r="A95" s="209" t="s">
        <v>183</v>
      </c>
      <c r="B95" s="9">
        <v>2019</v>
      </c>
      <c r="C95" s="210" t="s">
        <v>2</v>
      </c>
      <c r="D95" s="9">
        <v>166219.84657592775</v>
      </c>
      <c r="E95" s="9"/>
      <c r="F95" s="9"/>
      <c r="G95" s="9"/>
      <c r="H95" s="9"/>
      <c r="I95" s="9"/>
      <c r="J95" s="9">
        <v>100</v>
      </c>
      <c r="K95" s="9"/>
      <c r="L95" s="9"/>
      <c r="M95" s="9"/>
      <c r="N95" s="9"/>
      <c r="O95" s="9"/>
      <c r="P95" s="9">
        <v>100</v>
      </c>
      <c r="Q95" s="9"/>
      <c r="R95" s="9"/>
      <c r="S95" s="9"/>
      <c r="T95" s="9"/>
      <c r="U95" s="9"/>
      <c r="V95" s="9">
        <v>100</v>
      </c>
    </row>
    <row r="96" spans="1:22" s="211" customFormat="1" ht="12" x14ac:dyDescent="0.2">
      <c r="A96" s="209" t="s">
        <v>183</v>
      </c>
      <c r="B96" s="9">
        <v>2020</v>
      </c>
      <c r="C96" s="210" t="s">
        <v>2</v>
      </c>
      <c r="D96" s="9"/>
      <c r="E96" s="9"/>
      <c r="F96" s="9"/>
      <c r="G96" s="9"/>
      <c r="H96" s="9"/>
      <c r="I96" s="9"/>
      <c r="J96" s="9"/>
      <c r="K96" s="9"/>
      <c r="L96" s="9"/>
      <c r="M96" s="9"/>
      <c r="N96" s="9"/>
      <c r="O96" s="9"/>
      <c r="P96" s="9"/>
      <c r="Q96" s="9"/>
      <c r="R96" s="9"/>
      <c r="S96" s="9"/>
      <c r="T96" s="9"/>
      <c r="U96" s="9"/>
      <c r="V96" s="9"/>
    </row>
    <row r="97" spans="1:31" s="211" customFormat="1" ht="12" x14ac:dyDescent="0.2">
      <c r="A97" s="209" t="s">
        <v>183</v>
      </c>
      <c r="B97" s="9">
        <v>2021</v>
      </c>
      <c r="C97" s="210" t="s">
        <v>2</v>
      </c>
      <c r="D97" s="9"/>
      <c r="E97" s="9"/>
      <c r="F97" s="9"/>
      <c r="G97" s="9"/>
      <c r="H97" s="9"/>
      <c r="I97" s="9"/>
      <c r="J97" s="9"/>
      <c r="K97" s="9"/>
      <c r="L97" s="9"/>
      <c r="M97" s="9"/>
      <c r="N97" s="9"/>
      <c r="O97" s="9"/>
      <c r="P97" s="9"/>
      <c r="Q97" s="9"/>
      <c r="R97" s="9"/>
      <c r="S97" s="9"/>
      <c r="T97" s="9"/>
      <c r="U97" s="9"/>
      <c r="V97" s="9"/>
    </row>
    <row r="98" spans="1:31" s="211" customFormat="1" ht="12" x14ac:dyDescent="0.2">
      <c r="A98" s="209" t="s">
        <v>183</v>
      </c>
      <c r="B98" s="9">
        <v>2022</v>
      </c>
      <c r="C98" s="210" t="s">
        <v>2</v>
      </c>
      <c r="D98" s="9"/>
      <c r="E98" s="9"/>
      <c r="F98" s="9"/>
      <c r="G98" s="9"/>
      <c r="H98" s="9"/>
      <c r="I98" s="9"/>
      <c r="J98" s="9"/>
      <c r="K98" s="9"/>
      <c r="L98" s="9"/>
      <c r="M98" s="9"/>
      <c r="N98" s="9"/>
      <c r="O98" s="9"/>
      <c r="P98" s="9"/>
      <c r="Q98" s="9"/>
      <c r="R98" s="9"/>
      <c r="S98" s="9"/>
      <c r="T98" s="9"/>
      <c r="U98" s="9"/>
      <c r="V98" s="9"/>
    </row>
    <row r="99" spans="1:31" s="211" customFormat="1" ht="12" x14ac:dyDescent="0.2">
      <c r="A99" s="209" t="s">
        <v>183</v>
      </c>
      <c r="B99" s="9">
        <v>2023</v>
      </c>
      <c r="C99" s="210" t="s">
        <v>2</v>
      </c>
      <c r="D99" s="9"/>
      <c r="E99" s="9"/>
      <c r="F99" s="9"/>
      <c r="G99" s="9"/>
      <c r="H99" s="9"/>
      <c r="I99" s="9"/>
      <c r="J99" s="9"/>
      <c r="K99" s="9"/>
      <c r="L99" s="9"/>
      <c r="M99" s="9"/>
      <c r="N99" s="9"/>
      <c r="O99" s="9"/>
      <c r="P99" s="9"/>
      <c r="Q99" s="9"/>
      <c r="R99" s="9"/>
      <c r="S99" s="9"/>
      <c r="T99" s="9"/>
      <c r="U99" s="9"/>
      <c r="V99" s="9"/>
    </row>
    <row r="100" spans="1:31" s="211" customFormat="1" ht="12" x14ac:dyDescent="0.2">
      <c r="A100" s="209" t="s">
        <v>183</v>
      </c>
      <c r="B100" s="9">
        <v>2024</v>
      </c>
      <c r="C100" s="210" t="s">
        <v>2</v>
      </c>
      <c r="D100" s="9"/>
      <c r="E100" s="9"/>
      <c r="F100" s="9"/>
      <c r="G100" s="9"/>
      <c r="H100" s="9"/>
      <c r="I100" s="9"/>
      <c r="J100" s="9"/>
      <c r="K100" s="9"/>
      <c r="L100" s="9"/>
      <c r="M100" s="9"/>
      <c r="N100" s="9"/>
      <c r="O100" s="9"/>
      <c r="P100" s="9"/>
      <c r="Q100" s="9"/>
      <c r="R100" s="9"/>
      <c r="S100" s="9"/>
      <c r="T100" s="9"/>
      <c r="U100" s="9"/>
      <c r="V100" s="9"/>
    </row>
    <row r="101" spans="1:31" s="211" customFormat="1" ht="12" x14ac:dyDescent="0.2">
      <c r="A101" s="209" t="s">
        <v>183</v>
      </c>
      <c r="B101" s="9">
        <v>2025</v>
      </c>
      <c r="C101" s="210" t="s">
        <v>2</v>
      </c>
      <c r="D101" s="9"/>
      <c r="E101" s="9"/>
      <c r="F101" s="9"/>
      <c r="G101" s="9"/>
      <c r="H101" s="9"/>
      <c r="I101" s="9"/>
      <c r="J101" s="9"/>
      <c r="K101" s="9"/>
      <c r="L101" s="9"/>
      <c r="M101" s="9"/>
      <c r="N101" s="9"/>
      <c r="O101" s="9"/>
      <c r="P101" s="9"/>
      <c r="Q101" s="9"/>
      <c r="R101" s="9"/>
      <c r="S101" s="9"/>
      <c r="T101" s="9"/>
      <c r="U101" s="9"/>
      <c r="V101" s="9"/>
    </row>
    <row r="102" spans="1:31" s="211" customFormat="1" ht="12" x14ac:dyDescent="0.2">
      <c r="A102" s="209" t="s">
        <v>183</v>
      </c>
      <c r="B102" s="9">
        <v>2026</v>
      </c>
      <c r="C102" s="210" t="s">
        <v>2</v>
      </c>
      <c r="D102" s="9"/>
      <c r="E102" s="9"/>
      <c r="F102" s="9"/>
      <c r="G102" s="9"/>
      <c r="H102" s="9"/>
      <c r="I102" s="9"/>
      <c r="J102" s="9"/>
      <c r="K102" s="9"/>
      <c r="L102" s="9"/>
      <c r="M102" s="9"/>
      <c r="N102" s="9"/>
      <c r="O102" s="9"/>
      <c r="P102" s="9"/>
      <c r="Q102" s="9"/>
      <c r="R102" s="9"/>
      <c r="S102" s="9"/>
      <c r="T102" s="9"/>
      <c r="U102" s="9"/>
      <c r="V102" s="9"/>
    </row>
    <row r="103" spans="1:31" s="211" customFormat="1" ht="12" x14ac:dyDescent="0.2">
      <c r="A103" s="209" t="s">
        <v>183</v>
      </c>
      <c r="B103" s="9">
        <v>2027</v>
      </c>
      <c r="C103" s="210" t="s">
        <v>2</v>
      </c>
      <c r="D103" s="9"/>
      <c r="E103" s="9"/>
      <c r="F103" s="9"/>
      <c r="G103" s="9"/>
      <c r="H103" s="9"/>
      <c r="I103" s="9"/>
      <c r="J103" s="9"/>
      <c r="K103" s="9"/>
      <c r="L103" s="9"/>
      <c r="M103" s="9"/>
      <c r="N103" s="9"/>
      <c r="O103" s="9"/>
      <c r="P103" s="9"/>
      <c r="Q103" s="9"/>
      <c r="R103" s="9"/>
      <c r="S103" s="9"/>
      <c r="T103" s="9"/>
      <c r="U103" s="9"/>
      <c r="V103" s="9"/>
    </row>
    <row r="104" spans="1:31" s="211" customFormat="1" ht="12" x14ac:dyDescent="0.2">
      <c r="A104" s="209" t="s">
        <v>183</v>
      </c>
      <c r="B104" s="9">
        <v>2028</v>
      </c>
      <c r="C104" s="210" t="s">
        <v>2</v>
      </c>
      <c r="D104" s="9"/>
      <c r="E104" s="9"/>
      <c r="F104" s="9"/>
      <c r="G104" s="9"/>
      <c r="H104" s="9"/>
      <c r="I104" s="9"/>
      <c r="J104" s="9"/>
      <c r="K104" s="9"/>
      <c r="L104" s="9"/>
      <c r="M104" s="9"/>
      <c r="N104" s="9"/>
      <c r="O104" s="9"/>
      <c r="P104" s="9"/>
      <c r="Q104" s="9"/>
      <c r="R104" s="9"/>
      <c r="S104" s="9"/>
      <c r="T104" s="9"/>
      <c r="U104" s="9"/>
      <c r="V104" s="9"/>
    </row>
    <row r="105" spans="1:31" s="211" customFormat="1" ht="12" x14ac:dyDescent="0.2">
      <c r="A105" s="209" t="s">
        <v>183</v>
      </c>
      <c r="B105" s="9">
        <v>2029</v>
      </c>
      <c r="C105" s="210" t="s">
        <v>2</v>
      </c>
      <c r="D105" s="9"/>
      <c r="E105" s="9"/>
      <c r="F105" s="9"/>
      <c r="G105" s="9"/>
      <c r="H105" s="9"/>
      <c r="I105" s="9"/>
      <c r="J105" s="9"/>
      <c r="K105" s="9"/>
      <c r="L105" s="9"/>
      <c r="M105" s="9"/>
      <c r="N105" s="9"/>
      <c r="O105" s="9"/>
      <c r="P105" s="9"/>
      <c r="Q105" s="9"/>
      <c r="R105" s="9"/>
      <c r="S105" s="9"/>
      <c r="T105" s="9"/>
      <c r="U105" s="9"/>
      <c r="V105" s="9"/>
    </row>
    <row r="106" spans="1:31" s="211" customFormat="1" ht="12" x14ac:dyDescent="0.2">
      <c r="A106" s="209" t="s">
        <v>183</v>
      </c>
      <c r="B106" s="9">
        <v>2030</v>
      </c>
      <c r="C106" s="210" t="s">
        <v>2</v>
      </c>
      <c r="D106" s="9"/>
      <c r="E106" s="9"/>
      <c r="F106" s="9"/>
      <c r="G106" s="9"/>
      <c r="H106" s="9"/>
      <c r="I106" s="9"/>
      <c r="J106" s="9"/>
      <c r="K106" s="9"/>
      <c r="L106" s="9"/>
      <c r="M106" s="9"/>
      <c r="N106" s="9"/>
      <c r="O106" s="9"/>
      <c r="P106" s="9"/>
      <c r="Q106" s="9"/>
      <c r="R106" s="9"/>
      <c r="S106" s="9"/>
      <c r="T106" s="9"/>
      <c r="U106" s="9"/>
      <c r="V106" s="9"/>
    </row>
    <row r="107" spans="1:31" s="211" customFormat="1" ht="12" x14ac:dyDescent="0.2">
      <c r="A107" s="209" t="s">
        <v>183</v>
      </c>
      <c r="B107" s="9">
        <v>2000</v>
      </c>
      <c r="C107" s="210" t="s">
        <v>16</v>
      </c>
      <c r="D107" s="9">
        <v>334981</v>
      </c>
      <c r="E107" s="9"/>
      <c r="F107" s="9"/>
      <c r="G107" s="9"/>
      <c r="H107" s="9"/>
      <c r="I107" s="9"/>
      <c r="J107" s="9">
        <v>100</v>
      </c>
      <c r="K107" s="9"/>
      <c r="L107" s="9"/>
      <c r="M107" s="9"/>
      <c r="N107" s="9"/>
      <c r="O107" s="9"/>
      <c r="P107" s="9">
        <v>100</v>
      </c>
      <c r="Q107" s="9"/>
      <c r="R107" s="9"/>
      <c r="S107" s="9"/>
      <c r="T107" s="9"/>
      <c r="U107" s="9"/>
      <c r="V107" s="9">
        <v>100</v>
      </c>
    </row>
    <row r="108" spans="1:31" s="211" customFormat="1" ht="12" x14ac:dyDescent="0.2">
      <c r="A108" s="209" t="s">
        <v>183</v>
      </c>
      <c r="B108" s="9">
        <v>2001</v>
      </c>
      <c r="C108" s="210" t="s">
        <v>16</v>
      </c>
      <c r="D108" s="9">
        <v>343158</v>
      </c>
      <c r="E108" s="9"/>
      <c r="F108" s="9"/>
      <c r="G108" s="9"/>
      <c r="H108" s="9"/>
      <c r="I108" s="9"/>
      <c r="J108" s="9">
        <v>100</v>
      </c>
      <c r="K108" s="9"/>
      <c r="L108" s="9"/>
      <c r="M108" s="9"/>
      <c r="N108" s="9"/>
      <c r="O108" s="9"/>
      <c r="P108" s="9">
        <v>100</v>
      </c>
      <c r="Q108" s="9"/>
      <c r="R108" s="9"/>
      <c r="S108" s="9"/>
      <c r="T108" s="9"/>
      <c r="U108" s="9"/>
      <c r="V108" s="9">
        <v>100</v>
      </c>
    </row>
    <row r="109" spans="1:31" s="211" customFormat="1" ht="12" x14ac:dyDescent="0.2">
      <c r="A109" s="209" t="s">
        <v>183</v>
      </c>
      <c r="B109" s="9">
        <v>2002</v>
      </c>
      <c r="C109" s="210" t="s">
        <v>16</v>
      </c>
      <c r="D109" s="9">
        <v>353634</v>
      </c>
      <c r="E109" s="9"/>
      <c r="F109" s="9"/>
      <c r="G109" s="9"/>
      <c r="H109" s="9"/>
      <c r="I109" s="9"/>
      <c r="J109" s="9">
        <v>100</v>
      </c>
      <c r="K109" s="9"/>
      <c r="L109" s="9"/>
      <c r="M109" s="9"/>
      <c r="N109" s="9"/>
      <c r="O109" s="9"/>
      <c r="P109" s="9">
        <v>100</v>
      </c>
      <c r="Q109" s="9"/>
      <c r="R109" s="9"/>
      <c r="S109" s="9"/>
      <c r="T109" s="9"/>
      <c r="U109" s="9"/>
      <c r="V109" s="9">
        <v>100</v>
      </c>
    </row>
    <row r="110" spans="1:31" s="211" customFormat="1" ht="12" x14ac:dyDescent="0.2">
      <c r="A110" s="209" t="s">
        <v>183</v>
      </c>
      <c r="B110" s="9">
        <v>2003</v>
      </c>
      <c r="C110" s="212" t="s">
        <v>16</v>
      </c>
      <c r="D110" s="9">
        <v>364536</v>
      </c>
      <c r="E110" s="9"/>
      <c r="F110" s="9"/>
      <c r="G110" s="9"/>
      <c r="H110" s="9"/>
      <c r="I110" s="9"/>
      <c r="J110" s="9">
        <v>100</v>
      </c>
      <c r="K110" s="9"/>
      <c r="L110" s="9"/>
      <c r="M110" s="9"/>
      <c r="N110" s="9"/>
      <c r="O110" s="9"/>
      <c r="P110" s="9">
        <v>100</v>
      </c>
      <c r="Q110" s="9"/>
      <c r="R110" s="9"/>
      <c r="S110" s="9"/>
      <c r="T110" s="9"/>
      <c r="U110" s="9"/>
      <c r="V110" s="9">
        <v>100</v>
      </c>
      <c r="W110" s="213"/>
      <c r="X110" s="213"/>
      <c r="Y110" s="213"/>
      <c r="Z110" s="213"/>
      <c r="AA110" s="213"/>
      <c r="AB110" s="213"/>
      <c r="AC110" s="213"/>
      <c r="AD110" s="213"/>
      <c r="AE110" s="213"/>
    </row>
    <row r="111" spans="1:31" s="211" customFormat="1" ht="12" x14ac:dyDescent="0.2">
      <c r="A111" s="209" t="s">
        <v>183</v>
      </c>
      <c r="B111" s="9">
        <v>2004</v>
      </c>
      <c r="C111" s="212" t="s">
        <v>16</v>
      </c>
      <c r="D111" s="9">
        <v>374938</v>
      </c>
      <c r="E111" s="9"/>
      <c r="F111" s="9"/>
      <c r="G111" s="9"/>
      <c r="H111" s="9"/>
      <c r="I111" s="9"/>
      <c r="J111" s="9">
        <v>100</v>
      </c>
      <c r="K111" s="9"/>
      <c r="L111" s="9"/>
      <c r="M111" s="9"/>
      <c r="N111" s="9"/>
      <c r="O111" s="9"/>
      <c r="P111" s="9">
        <v>100</v>
      </c>
      <c r="Q111" s="9"/>
      <c r="R111" s="9"/>
      <c r="S111" s="9"/>
      <c r="T111" s="9"/>
      <c r="U111" s="9"/>
      <c r="V111" s="9">
        <v>100</v>
      </c>
      <c r="W111" s="213"/>
      <c r="X111" s="213"/>
      <c r="Y111" s="213"/>
      <c r="Z111" s="213"/>
      <c r="AA111" s="213"/>
      <c r="AB111" s="213"/>
      <c r="AC111" s="213"/>
      <c r="AD111" s="213"/>
      <c r="AE111" s="213"/>
    </row>
    <row r="112" spans="1:31" s="211" customFormat="1" ht="12" x14ac:dyDescent="0.2">
      <c r="A112" s="209" t="s">
        <v>183</v>
      </c>
      <c r="B112" s="9">
        <v>2005</v>
      </c>
      <c r="C112" s="212" t="s">
        <v>16</v>
      </c>
      <c r="D112" s="9">
        <v>381674</v>
      </c>
      <c r="E112" s="9"/>
      <c r="F112" s="9"/>
      <c r="G112" s="9"/>
      <c r="H112" s="9"/>
      <c r="I112" s="9"/>
      <c r="J112" s="9">
        <v>100</v>
      </c>
      <c r="K112" s="9"/>
      <c r="L112" s="9"/>
      <c r="M112" s="9"/>
      <c r="N112" s="9"/>
      <c r="O112" s="9"/>
      <c r="P112" s="9">
        <v>100</v>
      </c>
      <c r="Q112" s="9"/>
      <c r="R112" s="9"/>
      <c r="S112" s="9"/>
      <c r="T112" s="9"/>
      <c r="U112" s="9"/>
      <c r="V112" s="9">
        <v>100</v>
      </c>
      <c r="W112" s="213"/>
      <c r="X112" s="213"/>
      <c r="Y112" s="213"/>
      <c r="Z112" s="213"/>
      <c r="AA112" s="213"/>
      <c r="AB112" s="213"/>
      <c r="AC112" s="213"/>
      <c r="AD112" s="213"/>
      <c r="AE112" s="213"/>
    </row>
    <row r="113" spans="1:31" s="211" customFormat="1" ht="12" x14ac:dyDescent="0.2">
      <c r="A113" s="209" t="s">
        <v>183</v>
      </c>
      <c r="B113" s="9">
        <v>2006</v>
      </c>
      <c r="C113" s="212" t="s">
        <v>16</v>
      </c>
      <c r="D113" s="9">
        <v>388936</v>
      </c>
      <c r="E113" s="9"/>
      <c r="F113" s="9"/>
      <c r="G113" s="9"/>
      <c r="H113" s="9"/>
      <c r="I113" s="9"/>
      <c r="J113" s="9">
        <v>100</v>
      </c>
      <c r="K113" s="9"/>
      <c r="L113" s="9"/>
      <c r="M113" s="9"/>
      <c r="N113" s="9"/>
      <c r="O113" s="9"/>
      <c r="P113" s="9">
        <v>100</v>
      </c>
      <c r="Q113" s="9"/>
      <c r="R113" s="9"/>
      <c r="S113" s="9"/>
      <c r="T113" s="9"/>
      <c r="U113" s="9"/>
      <c r="V113" s="9">
        <v>100</v>
      </c>
      <c r="W113" s="213"/>
      <c r="X113" s="213"/>
      <c r="Y113" s="213"/>
      <c r="Z113" s="213"/>
      <c r="AA113" s="213"/>
      <c r="AB113" s="213"/>
      <c r="AC113" s="213"/>
      <c r="AD113" s="213"/>
      <c r="AE113" s="213"/>
    </row>
    <row r="114" spans="1:31" s="211" customFormat="1" ht="12" x14ac:dyDescent="0.2">
      <c r="A114" s="209" t="s">
        <v>183</v>
      </c>
      <c r="B114" s="9">
        <v>2007</v>
      </c>
      <c r="C114" s="212" t="s">
        <v>16</v>
      </c>
      <c r="D114" s="9">
        <v>392647</v>
      </c>
      <c r="E114" s="9"/>
      <c r="F114" s="9"/>
      <c r="G114" s="9"/>
      <c r="H114" s="9"/>
      <c r="I114" s="9"/>
      <c r="J114" s="9">
        <v>100</v>
      </c>
      <c r="K114" s="9"/>
      <c r="L114" s="9"/>
      <c r="M114" s="9"/>
      <c r="N114" s="9"/>
      <c r="O114" s="9"/>
      <c r="P114" s="9">
        <v>100</v>
      </c>
      <c r="Q114" s="9"/>
      <c r="R114" s="9"/>
      <c r="S114" s="9"/>
      <c r="T114" s="9"/>
      <c r="U114" s="9"/>
      <c r="V114" s="9">
        <v>100</v>
      </c>
      <c r="W114" s="213"/>
      <c r="X114" s="213"/>
      <c r="Y114" s="213"/>
      <c r="Z114" s="213"/>
      <c r="AA114" s="213"/>
      <c r="AB114" s="213"/>
      <c r="AC114" s="213"/>
      <c r="AD114" s="213"/>
      <c r="AE114" s="213"/>
    </row>
    <row r="115" spans="1:31" s="211" customFormat="1" ht="12" x14ac:dyDescent="0.2">
      <c r="A115" s="209" t="s">
        <v>183</v>
      </c>
      <c r="B115" s="9">
        <v>2008</v>
      </c>
      <c r="C115" s="212" t="s">
        <v>16</v>
      </c>
      <c r="D115" s="9">
        <v>396322</v>
      </c>
      <c r="E115" s="9"/>
      <c r="F115" s="9"/>
      <c r="G115" s="9"/>
      <c r="H115" s="9"/>
      <c r="I115" s="9"/>
      <c r="J115" s="9">
        <v>100</v>
      </c>
      <c r="K115" s="9"/>
      <c r="L115" s="9"/>
      <c r="M115" s="9"/>
      <c r="N115" s="9"/>
      <c r="O115" s="9"/>
      <c r="P115" s="9">
        <v>100</v>
      </c>
      <c r="Q115" s="9"/>
      <c r="R115" s="9"/>
      <c r="S115" s="9"/>
      <c r="T115" s="9"/>
      <c r="U115" s="9"/>
      <c r="V115" s="9">
        <v>100</v>
      </c>
      <c r="W115" s="213"/>
      <c r="X115" s="213"/>
      <c r="Y115" s="213"/>
      <c r="Z115" s="213"/>
      <c r="AA115" s="213"/>
      <c r="AB115" s="213"/>
      <c r="AC115" s="213"/>
      <c r="AD115" s="213"/>
      <c r="AE115" s="213"/>
    </row>
    <row r="116" spans="1:31" s="211" customFormat="1" ht="12" x14ac:dyDescent="0.2">
      <c r="A116" s="209" t="s">
        <v>183</v>
      </c>
      <c r="B116" s="9">
        <v>2009</v>
      </c>
      <c r="C116" s="214" t="s">
        <v>16</v>
      </c>
      <c r="D116" s="9">
        <v>400848</v>
      </c>
      <c r="E116" s="9"/>
      <c r="F116" s="9"/>
      <c r="G116" s="9"/>
      <c r="H116" s="9"/>
      <c r="I116" s="9"/>
      <c r="J116" s="9">
        <v>100</v>
      </c>
      <c r="K116" s="9"/>
      <c r="L116" s="9"/>
      <c r="M116" s="9"/>
      <c r="N116" s="9"/>
      <c r="O116" s="9"/>
      <c r="P116" s="9">
        <v>100</v>
      </c>
      <c r="Q116" s="9"/>
      <c r="R116" s="9"/>
      <c r="S116" s="9"/>
      <c r="T116" s="9"/>
      <c r="U116" s="9"/>
      <c r="V116" s="9">
        <v>100</v>
      </c>
      <c r="W116" s="214"/>
      <c r="X116" s="214"/>
      <c r="Y116" s="214"/>
      <c r="Z116" s="214"/>
      <c r="AA116" s="214"/>
      <c r="AB116" s="214"/>
      <c r="AC116" s="214"/>
    </row>
    <row r="117" spans="1:31" s="211" customFormat="1" ht="12" x14ac:dyDescent="0.2">
      <c r="A117" s="209" t="s">
        <v>183</v>
      </c>
      <c r="B117" s="9">
        <v>2010</v>
      </c>
      <c r="C117" s="214" t="s">
        <v>16</v>
      </c>
      <c r="D117" s="9">
        <v>409423</v>
      </c>
      <c r="E117" s="9"/>
      <c r="F117" s="9"/>
      <c r="G117" s="9"/>
      <c r="H117" s="9"/>
      <c r="I117" s="9"/>
      <c r="J117" s="9">
        <v>100</v>
      </c>
      <c r="K117" s="9"/>
      <c r="L117" s="9"/>
      <c r="M117" s="9"/>
      <c r="N117" s="9"/>
      <c r="O117" s="9"/>
      <c r="P117" s="9">
        <v>100</v>
      </c>
      <c r="Q117" s="9"/>
      <c r="R117" s="9"/>
      <c r="S117" s="9"/>
      <c r="T117" s="9"/>
      <c r="U117" s="9"/>
      <c r="V117" s="9">
        <v>100</v>
      </c>
      <c r="W117" s="214"/>
      <c r="X117" s="214"/>
      <c r="Y117" s="214"/>
      <c r="Z117" s="214"/>
      <c r="AA117" s="214"/>
      <c r="AB117" s="214"/>
      <c r="AC117" s="214"/>
    </row>
    <row r="118" spans="1:31" s="211" customFormat="1" ht="12" x14ac:dyDescent="0.2">
      <c r="A118" s="209" t="s">
        <v>183</v>
      </c>
      <c r="B118" s="9">
        <v>2011</v>
      </c>
      <c r="C118" s="214" t="s">
        <v>16</v>
      </c>
      <c r="D118" s="9">
        <v>417505</v>
      </c>
      <c r="E118" s="9"/>
      <c r="F118" s="9"/>
      <c r="G118" s="9"/>
      <c r="H118" s="9"/>
      <c r="I118" s="9"/>
      <c r="J118" s="9">
        <v>100</v>
      </c>
      <c r="K118" s="9"/>
      <c r="L118" s="9"/>
      <c r="M118" s="9"/>
      <c r="N118" s="9"/>
      <c r="O118" s="9"/>
      <c r="P118" s="9">
        <v>100</v>
      </c>
      <c r="Q118" s="9"/>
      <c r="R118" s="9"/>
      <c r="S118" s="9"/>
      <c r="T118" s="9"/>
      <c r="U118" s="9"/>
      <c r="V118" s="9">
        <v>100</v>
      </c>
      <c r="W118" s="214"/>
      <c r="X118" s="214"/>
      <c r="Y118" s="214"/>
      <c r="Z118" s="214"/>
      <c r="AA118" s="214"/>
      <c r="AB118" s="214"/>
      <c r="AC118" s="214"/>
      <c r="AD118" s="214"/>
    </row>
    <row r="119" spans="1:31" s="211" customFormat="1" ht="12" x14ac:dyDescent="0.2">
      <c r="A119" s="209" t="s">
        <v>183</v>
      </c>
      <c r="B119" s="9">
        <v>2012</v>
      </c>
      <c r="C119" s="214" t="s">
        <v>16</v>
      </c>
      <c r="D119" s="9">
        <v>429279</v>
      </c>
      <c r="E119" s="9"/>
      <c r="F119" s="9"/>
      <c r="G119" s="9"/>
      <c r="H119" s="9"/>
      <c r="I119" s="9"/>
      <c r="J119" s="9">
        <v>100</v>
      </c>
      <c r="K119" s="9"/>
      <c r="L119" s="9"/>
      <c r="M119" s="9"/>
      <c r="N119" s="9"/>
      <c r="O119" s="9"/>
      <c r="P119" s="9">
        <v>100</v>
      </c>
      <c r="Q119" s="9"/>
      <c r="R119" s="9"/>
      <c r="S119" s="9"/>
      <c r="T119" s="9"/>
      <c r="U119" s="9"/>
      <c r="V119" s="9">
        <v>100</v>
      </c>
      <c r="W119" s="214"/>
      <c r="X119" s="214"/>
      <c r="Y119" s="214"/>
      <c r="Z119" s="214"/>
      <c r="AA119" s="214"/>
      <c r="AB119" s="214"/>
      <c r="AC119" s="214"/>
      <c r="AD119" s="214"/>
    </row>
    <row r="120" spans="1:31" s="211" customFormat="1" ht="12" x14ac:dyDescent="0.2">
      <c r="A120" s="209" t="s">
        <v>183</v>
      </c>
      <c r="B120" s="9">
        <v>2013</v>
      </c>
      <c r="C120" s="214" t="s">
        <v>16</v>
      </c>
      <c r="D120" s="9">
        <v>440890</v>
      </c>
      <c r="E120" s="9"/>
      <c r="F120" s="9"/>
      <c r="G120" s="9"/>
      <c r="H120" s="9"/>
      <c r="I120" s="9"/>
      <c r="J120" s="9">
        <v>100</v>
      </c>
      <c r="K120" s="9"/>
      <c r="L120" s="9"/>
      <c r="M120" s="9"/>
      <c r="N120" s="9"/>
      <c r="O120" s="9"/>
      <c r="P120" s="9">
        <v>100</v>
      </c>
      <c r="Q120" s="9"/>
      <c r="R120" s="9"/>
      <c r="S120" s="9"/>
      <c r="T120" s="9"/>
      <c r="U120" s="9"/>
      <c r="V120" s="9">
        <v>100</v>
      </c>
      <c r="W120" s="214"/>
      <c r="X120" s="214"/>
      <c r="Y120" s="214"/>
      <c r="Z120" s="214"/>
      <c r="AA120" s="214"/>
      <c r="AB120" s="214"/>
      <c r="AC120" s="214"/>
      <c r="AD120" s="214"/>
    </row>
    <row r="121" spans="1:31" s="211" customFormat="1" ht="12" x14ac:dyDescent="0.2">
      <c r="A121" s="209" t="s">
        <v>183</v>
      </c>
      <c r="B121" s="9">
        <v>2014</v>
      </c>
      <c r="C121" s="214" t="s">
        <v>16</v>
      </c>
      <c r="D121" s="9">
        <v>452089</v>
      </c>
      <c r="E121" s="9"/>
      <c r="F121" s="9"/>
      <c r="G121" s="9"/>
      <c r="H121" s="9"/>
      <c r="I121" s="9"/>
      <c r="J121" s="9">
        <v>100</v>
      </c>
      <c r="K121" s="9"/>
      <c r="L121" s="9"/>
      <c r="M121" s="9"/>
      <c r="N121" s="9"/>
      <c r="O121" s="9"/>
      <c r="P121" s="9">
        <v>100</v>
      </c>
      <c r="Q121" s="9"/>
      <c r="R121" s="9"/>
      <c r="S121" s="9"/>
      <c r="T121" s="9"/>
      <c r="U121" s="9"/>
      <c r="V121" s="9">
        <v>100</v>
      </c>
      <c r="W121" s="214"/>
      <c r="X121" s="214"/>
      <c r="Y121" s="214"/>
      <c r="Z121" s="214"/>
      <c r="AA121" s="214"/>
      <c r="AB121" s="214"/>
      <c r="AC121" s="214"/>
      <c r="AD121" s="214"/>
    </row>
    <row r="122" spans="1:31" s="211" customFormat="1" ht="12" x14ac:dyDescent="0.2">
      <c r="A122" s="209" t="s">
        <v>183</v>
      </c>
      <c r="B122" s="9">
        <v>2015</v>
      </c>
      <c r="C122" s="214" t="s">
        <v>16</v>
      </c>
      <c r="D122" s="9">
        <v>462104</v>
      </c>
      <c r="E122" s="9"/>
      <c r="F122" s="9"/>
      <c r="G122" s="9"/>
      <c r="H122" s="9"/>
      <c r="I122" s="9"/>
      <c r="J122" s="9">
        <v>100</v>
      </c>
      <c r="K122" s="9"/>
      <c r="L122" s="9"/>
      <c r="M122" s="9"/>
      <c r="N122" s="9"/>
      <c r="O122" s="9"/>
      <c r="P122" s="9">
        <v>100</v>
      </c>
      <c r="Q122" s="9"/>
      <c r="R122" s="9"/>
      <c r="S122" s="9"/>
      <c r="T122" s="9"/>
      <c r="U122" s="9"/>
      <c r="V122" s="9">
        <v>100</v>
      </c>
      <c r="W122" s="214"/>
      <c r="X122" s="214"/>
      <c r="Y122" s="214"/>
      <c r="Z122" s="214"/>
      <c r="AA122" s="214"/>
      <c r="AB122" s="214"/>
      <c r="AC122" s="214"/>
      <c r="AD122" s="214"/>
    </row>
    <row r="123" spans="1:31" s="211" customFormat="1" ht="12" x14ac:dyDescent="0.2">
      <c r="A123" s="209" t="s">
        <v>183</v>
      </c>
      <c r="B123" s="9">
        <v>2016</v>
      </c>
      <c r="C123" s="214" t="s">
        <v>16</v>
      </c>
      <c r="D123" s="9">
        <v>472017</v>
      </c>
      <c r="E123" s="9"/>
      <c r="F123" s="9"/>
      <c r="G123" s="9"/>
      <c r="H123" s="9"/>
      <c r="I123" s="9"/>
      <c r="J123" s="9">
        <v>100</v>
      </c>
      <c r="K123" s="9"/>
      <c r="L123" s="9"/>
      <c r="M123" s="9"/>
      <c r="N123" s="9"/>
      <c r="O123" s="9"/>
      <c r="P123" s="9">
        <v>100</v>
      </c>
      <c r="Q123" s="9"/>
      <c r="R123" s="9"/>
      <c r="S123" s="9"/>
      <c r="T123" s="9"/>
      <c r="U123" s="9"/>
      <c r="V123" s="9">
        <v>100</v>
      </c>
      <c r="W123" s="214"/>
      <c r="X123" s="214"/>
      <c r="Y123" s="214"/>
      <c r="Z123" s="214"/>
      <c r="AA123" s="214"/>
      <c r="AB123" s="214"/>
      <c r="AC123" s="214"/>
      <c r="AD123" s="214"/>
    </row>
    <row r="124" spans="1:31" s="211" customFormat="1" ht="12" x14ac:dyDescent="0.2">
      <c r="A124" s="209" t="s">
        <v>183</v>
      </c>
      <c r="B124" s="9">
        <v>2017</v>
      </c>
      <c r="C124" s="214" t="s">
        <v>16</v>
      </c>
      <c r="D124" s="9">
        <v>482721</v>
      </c>
      <c r="E124" s="9"/>
      <c r="F124" s="9"/>
      <c r="G124" s="9"/>
      <c r="H124" s="9"/>
      <c r="I124" s="9"/>
      <c r="J124" s="9">
        <v>100</v>
      </c>
      <c r="K124" s="9"/>
      <c r="L124" s="9"/>
      <c r="M124" s="9"/>
      <c r="N124" s="9"/>
      <c r="O124" s="9"/>
      <c r="P124" s="9">
        <v>100</v>
      </c>
      <c r="Q124" s="9"/>
      <c r="R124" s="9"/>
      <c r="S124" s="9"/>
      <c r="T124" s="9"/>
      <c r="U124" s="9"/>
      <c r="V124" s="9">
        <v>100</v>
      </c>
      <c r="W124" s="214"/>
      <c r="X124" s="214"/>
      <c r="Y124" s="214"/>
      <c r="Z124" s="214"/>
      <c r="AA124" s="214"/>
      <c r="AB124" s="214"/>
      <c r="AC124" s="214"/>
      <c r="AD124" s="214"/>
    </row>
    <row r="125" spans="1:31" s="211" customFormat="1" ht="12" x14ac:dyDescent="0.2">
      <c r="A125" s="209" t="s">
        <v>183</v>
      </c>
      <c r="B125" s="9">
        <v>2018</v>
      </c>
      <c r="C125" s="214" t="s">
        <v>16</v>
      </c>
      <c r="D125" s="9">
        <v>493359</v>
      </c>
      <c r="E125" s="9"/>
      <c r="F125" s="9"/>
      <c r="G125" s="9"/>
      <c r="H125" s="9"/>
      <c r="I125" s="9"/>
      <c r="J125" s="9">
        <v>100</v>
      </c>
      <c r="K125" s="9"/>
      <c r="L125" s="9"/>
      <c r="M125" s="9"/>
      <c r="N125" s="9"/>
      <c r="O125" s="9"/>
      <c r="P125" s="9">
        <v>100</v>
      </c>
      <c r="Q125" s="9"/>
      <c r="R125" s="9"/>
      <c r="S125" s="9"/>
      <c r="T125" s="9"/>
      <c r="U125" s="9"/>
      <c r="V125" s="9">
        <v>100</v>
      </c>
      <c r="W125" s="214"/>
      <c r="X125" s="214"/>
      <c r="Y125" s="214"/>
      <c r="Z125" s="214"/>
      <c r="AA125" s="214"/>
      <c r="AB125" s="214"/>
      <c r="AC125" s="214"/>
      <c r="AD125" s="214"/>
    </row>
    <row r="126" spans="1:31" s="211" customFormat="1" ht="12" x14ac:dyDescent="0.2">
      <c r="A126" s="209" t="s">
        <v>183</v>
      </c>
      <c r="B126" s="9">
        <v>2019</v>
      </c>
      <c r="C126" s="214" t="s">
        <v>16</v>
      </c>
      <c r="D126" s="9">
        <v>493608</v>
      </c>
      <c r="E126" s="9"/>
      <c r="F126" s="9"/>
      <c r="G126" s="9"/>
      <c r="H126" s="9"/>
      <c r="I126" s="9"/>
      <c r="J126" s="9">
        <v>100</v>
      </c>
      <c r="K126" s="9"/>
      <c r="L126" s="9"/>
      <c r="M126" s="9"/>
      <c r="N126" s="9"/>
      <c r="O126" s="9"/>
      <c r="P126" s="9">
        <v>100</v>
      </c>
      <c r="Q126" s="9"/>
      <c r="R126" s="9"/>
      <c r="S126" s="9"/>
      <c r="T126" s="9"/>
      <c r="U126" s="9"/>
      <c r="V126" s="9">
        <v>100</v>
      </c>
      <c r="W126" s="214"/>
      <c r="X126" s="214"/>
      <c r="Y126" s="214"/>
      <c r="Z126" s="214"/>
      <c r="AA126" s="214"/>
      <c r="AB126" s="214"/>
      <c r="AC126" s="214"/>
      <c r="AD126" s="214"/>
    </row>
    <row r="127" spans="1:31" s="211" customFormat="1" ht="12" x14ac:dyDescent="0.2">
      <c r="A127" s="209" t="s">
        <v>183</v>
      </c>
      <c r="B127" s="9">
        <v>2020</v>
      </c>
      <c r="C127" s="214" t="s">
        <v>16</v>
      </c>
      <c r="D127" s="9"/>
      <c r="E127" s="9"/>
      <c r="F127" s="9"/>
      <c r="G127" s="9"/>
      <c r="H127" s="9"/>
      <c r="I127" s="9"/>
      <c r="J127" s="9"/>
      <c r="K127" s="9"/>
      <c r="L127" s="9"/>
      <c r="M127" s="9"/>
      <c r="N127" s="9"/>
      <c r="O127" s="9"/>
      <c r="P127" s="9"/>
      <c r="Q127" s="9"/>
      <c r="R127" s="9"/>
      <c r="S127" s="9"/>
      <c r="T127" s="9"/>
      <c r="U127" s="9"/>
      <c r="V127" s="9"/>
      <c r="W127" s="214"/>
      <c r="X127" s="214"/>
      <c r="Y127" s="214"/>
      <c r="Z127" s="214"/>
      <c r="AA127" s="214"/>
      <c r="AB127" s="214"/>
      <c r="AC127" s="214"/>
      <c r="AD127" s="214"/>
    </row>
    <row r="128" spans="1:31" s="211" customFormat="1" ht="12" x14ac:dyDescent="0.2">
      <c r="A128" s="214" t="s">
        <v>183</v>
      </c>
      <c r="B128" s="9">
        <v>2021</v>
      </c>
      <c r="C128" s="214" t="s">
        <v>16</v>
      </c>
      <c r="D128" s="9"/>
      <c r="E128" s="9"/>
      <c r="F128" s="9"/>
      <c r="G128" s="9"/>
      <c r="H128" s="9"/>
      <c r="I128" s="9"/>
      <c r="J128" s="9"/>
      <c r="K128" s="9"/>
      <c r="L128" s="9"/>
      <c r="M128" s="9"/>
      <c r="N128" s="9"/>
      <c r="O128" s="9"/>
      <c r="P128" s="9"/>
      <c r="Q128" s="9"/>
      <c r="R128" s="9"/>
      <c r="S128" s="9"/>
      <c r="T128" s="9"/>
      <c r="U128" s="9"/>
      <c r="V128" s="9"/>
      <c r="W128" s="214"/>
      <c r="X128" s="214"/>
      <c r="Y128" s="214"/>
      <c r="Z128" s="214"/>
      <c r="AA128" s="214"/>
      <c r="AB128" s="214"/>
      <c r="AC128" s="214"/>
      <c r="AD128" s="214"/>
    </row>
    <row r="129" spans="1:30" s="211" customFormat="1" ht="12" x14ac:dyDescent="0.2">
      <c r="A129" s="214" t="s">
        <v>183</v>
      </c>
      <c r="B129" s="9">
        <v>2022</v>
      </c>
      <c r="C129" s="214" t="s">
        <v>16</v>
      </c>
      <c r="D129" s="9"/>
      <c r="E129" s="9"/>
      <c r="F129" s="9"/>
      <c r="G129" s="9"/>
      <c r="H129" s="9"/>
      <c r="I129" s="9"/>
      <c r="J129" s="9"/>
      <c r="K129" s="9"/>
      <c r="L129" s="9"/>
      <c r="M129" s="9"/>
      <c r="N129" s="9"/>
      <c r="O129" s="9"/>
      <c r="P129" s="9"/>
      <c r="Q129" s="9"/>
      <c r="R129" s="9"/>
      <c r="S129" s="9"/>
      <c r="T129" s="9"/>
      <c r="U129" s="9"/>
      <c r="V129" s="9"/>
      <c r="W129" s="214"/>
      <c r="X129" s="214"/>
      <c r="Y129" s="214"/>
      <c r="Z129" s="214"/>
      <c r="AA129" s="214"/>
      <c r="AB129" s="214"/>
      <c r="AC129" s="214"/>
      <c r="AD129" s="214"/>
    </row>
    <row r="130" spans="1:30" s="211" customFormat="1" ht="12" x14ac:dyDescent="0.2">
      <c r="A130" s="214" t="s">
        <v>183</v>
      </c>
      <c r="B130" s="9">
        <v>2023</v>
      </c>
      <c r="C130" s="214" t="s">
        <v>16</v>
      </c>
      <c r="D130" s="9"/>
      <c r="E130" s="9"/>
      <c r="F130" s="9"/>
      <c r="G130" s="9"/>
      <c r="H130" s="9"/>
      <c r="I130" s="9"/>
      <c r="J130" s="9"/>
      <c r="K130" s="9"/>
      <c r="L130" s="9"/>
      <c r="M130" s="9"/>
      <c r="N130" s="9"/>
      <c r="O130" s="9"/>
      <c r="P130" s="9"/>
      <c r="Q130" s="9"/>
      <c r="R130" s="9"/>
      <c r="S130" s="9"/>
      <c r="T130" s="9"/>
      <c r="U130" s="9"/>
      <c r="V130" s="9"/>
      <c r="W130" s="214"/>
      <c r="X130" s="214"/>
      <c r="Y130" s="214"/>
      <c r="Z130" s="214"/>
      <c r="AA130" s="214"/>
      <c r="AB130" s="214"/>
      <c r="AC130" s="214"/>
      <c r="AD130" s="214"/>
    </row>
    <row r="131" spans="1:30" s="211" customFormat="1" ht="12" x14ac:dyDescent="0.2">
      <c r="A131" s="214" t="s">
        <v>183</v>
      </c>
      <c r="B131" s="9">
        <v>2024</v>
      </c>
      <c r="C131" s="214" t="s">
        <v>16</v>
      </c>
      <c r="D131" s="9"/>
      <c r="E131" s="9"/>
      <c r="F131" s="9"/>
      <c r="G131" s="9"/>
      <c r="H131" s="9"/>
      <c r="I131" s="9"/>
      <c r="J131" s="9"/>
      <c r="K131" s="9"/>
      <c r="L131" s="9"/>
      <c r="M131" s="9"/>
      <c r="N131" s="9"/>
      <c r="O131" s="9"/>
      <c r="P131" s="9"/>
      <c r="Q131" s="9"/>
      <c r="R131" s="9"/>
      <c r="S131" s="9"/>
      <c r="T131" s="9"/>
      <c r="U131" s="9"/>
      <c r="V131" s="9"/>
      <c r="W131" s="214"/>
      <c r="X131" s="214"/>
      <c r="Y131" s="214"/>
      <c r="Z131" s="214"/>
      <c r="AA131" s="214"/>
      <c r="AB131" s="214"/>
      <c r="AC131" s="214"/>
      <c r="AD131" s="214"/>
    </row>
    <row r="132" spans="1:30" s="211" customFormat="1" ht="12" x14ac:dyDescent="0.2">
      <c r="A132" s="214" t="s">
        <v>183</v>
      </c>
      <c r="B132" s="9">
        <v>2025</v>
      </c>
      <c r="C132" s="214" t="s">
        <v>16</v>
      </c>
      <c r="D132" s="9"/>
      <c r="E132" s="9"/>
      <c r="F132" s="9"/>
      <c r="G132" s="9"/>
      <c r="H132" s="9"/>
      <c r="I132" s="9"/>
      <c r="J132" s="9"/>
      <c r="K132" s="9"/>
      <c r="L132" s="9"/>
      <c r="M132" s="9"/>
      <c r="N132" s="9"/>
      <c r="O132" s="9"/>
      <c r="P132" s="9"/>
      <c r="Q132" s="9"/>
      <c r="R132" s="9"/>
      <c r="S132" s="9"/>
      <c r="T132" s="9"/>
      <c r="U132" s="9"/>
      <c r="V132" s="9"/>
      <c r="W132" s="214"/>
      <c r="X132" s="214"/>
      <c r="Y132" s="214"/>
      <c r="Z132" s="214"/>
      <c r="AA132" s="214"/>
      <c r="AB132" s="214"/>
      <c r="AC132" s="214"/>
      <c r="AD132" s="214"/>
    </row>
    <row r="133" spans="1:30" s="211" customFormat="1" ht="12" x14ac:dyDescent="0.2">
      <c r="A133" s="214" t="s">
        <v>183</v>
      </c>
      <c r="B133" s="9">
        <v>2026</v>
      </c>
      <c r="C133" s="214" t="s">
        <v>16</v>
      </c>
      <c r="D133" s="9"/>
      <c r="E133" s="9"/>
      <c r="F133" s="9"/>
      <c r="G133" s="9"/>
      <c r="H133" s="9"/>
      <c r="I133" s="9"/>
      <c r="J133" s="9"/>
      <c r="K133" s="9"/>
      <c r="L133" s="9"/>
      <c r="M133" s="9"/>
      <c r="N133" s="9"/>
      <c r="O133" s="9"/>
      <c r="P133" s="9"/>
      <c r="Q133" s="9"/>
      <c r="R133" s="9"/>
      <c r="S133" s="9"/>
      <c r="T133" s="9"/>
      <c r="U133" s="9"/>
      <c r="V133" s="9"/>
      <c r="W133" s="214"/>
      <c r="X133" s="214"/>
      <c r="Y133" s="214"/>
      <c r="Z133" s="214"/>
      <c r="AA133" s="214"/>
      <c r="AB133" s="214"/>
      <c r="AC133" s="214"/>
      <c r="AD133" s="214"/>
    </row>
    <row r="134" spans="1:30" s="211" customFormat="1" ht="12" x14ac:dyDescent="0.2">
      <c r="A134" s="214" t="s">
        <v>183</v>
      </c>
      <c r="B134" s="9">
        <v>2027</v>
      </c>
      <c r="C134" s="214" t="s">
        <v>16</v>
      </c>
      <c r="D134" s="9"/>
      <c r="E134" s="9"/>
      <c r="F134" s="9"/>
      <c r="G134" s="9"/>
      <c r="H134" s="9"/>
      <c r="I134" s="9"/>
      <c r="J134" s="9"/>
      <c r="K134" s="9"/>
      <c r="L134" s="9"/>
      <c r="M134" s="9"/>
      <c r="N134" s="9"/>
      <c r="O134" s="9"/>
      <c r="P134" s="9"/>
      <c r="Q134" s="9"/>
      <c r="R134" s="9"/>
      <c r="S134" s="9"/>
      <c r="T134" s="9"/>
      <c r="U134" s="9"/>
      <c r="V134" s="9"/>
      <c r="W134" s="214"/>
      <c r="X134" s="214"/>
      <c r="Y134" s="214"/>
      <c r="Z134" s="214"/>
      <c r="AA134" s="214"/>
      <c r="AB134" s="214"/>
      <c r="AC134" s="214"/>
      <c r="AD134" s="214"/>
    </row>
    <row r="135" spans="1:30" s="211" customFormat="1" ht="12" x14ac:dyDescent="0.2">
      <c r="A135" s="214" t="s">
        <v>183</v>
      </c>
      <c r="B135" s="9">
        <v>2028</v>
      </c>
      <c r="C135" s="214" t="s">
        <v>16</v>
      </c>
      <c r="D135" s="9"/>
      <c r="E135" s="9"/>
      <c r="F135" s="9"/>
      <c r="G135" s="9"/>
      <c r="H135" s="9"/>
      <c r="I135" s="9"/>
      <c r="J135" s="9"/>
      <c r="K135" s="9"/>
      <c r="L135" s="9"/>
      <c r="M135" s="9"/>
      <c r="N135" s="9"/>
      <c r="O135" s="9"/>
      <c r="P135" s="9"/>
      <c r="Q135" s="9"/>
      <c r="R135" s="9"/>
      <c r="S135" s="9"/>
      <c r="T135" s="9"/>
      <c r="U135" s="9"/>
      <c r="V135" s="9"/>
      <c r="W135" s="214"/>
      <c r="X135" s="214"/>
      <c r="Y135" s="214"/>
      <c r="Z135" s="214"/>
      <c r="AA135" s="214"/>
      <c r="AB135" s="214"/>
      <c r="AC135" s="214"/>
      <c r="AD135" s="214"/>
    </row>
    <row r="136" spans="1:30" s="211" customFormat="1" ht="12" x14ac:dyDescent="0.2">
      <c r="A136" s="214" t="s">
        <v>183</v>
      </c>
      <c r="B136" s="9">
        <v>2029</v>
      </c>
      <c r="C136" s="214" t="s">
        <v>16</v>
      </c>
      <c r="D136" s="9"/>
      <c r="E136" s="9"/>
      <c r="F136" s="9"/>
      <c r="G136" s="9"/>
      <c r="H136" s="9"/>
      <c r="I136" s="9"/>
      <c r="J136" s="9"/>
      <c r="K136" s="9"/>
      <c r="L136" s="9"/>
      <c r="M136" s="9"/>
      <c r="N136" s="9"/>
      <c r="O136" s="9"/>
      <c r="P136" s="9"/>
      <c r="Q136" s="9"/>
      <c r="R136" s="9"/>
      <c r="S136" s="9"/>
      <c r="T136" s="9"/>
      <c r="U136" s="9"/>
      <c r="V136" s="9"/>
      <c r="W136" s="214"/>
      <c r="X136" s="214"/>
      <c r="Y136" s="214"/>
      <c r="Z136" s="214"/>
      <c r="AA136" s="214"/>
      <c r="AB136" s="214"/>
      <c r="AC136" s="214"/>
      <c r="AD136" s="214"/>
    </row>
    <row r="137" spans="1:30" s="211" customFormat="1" ht="12" x14ac:dyDescent="0.2">
      <c r="A137" s="214" t="s">
        <v>183</v>
      </c>
      <c r="B137" s="9">
        <v>2030</v>
      </c>
      <c r="C137" s="214" t="s">
        <v>16</v>
      </c>
      <c r="D137" s="9"/>
      <c r="E137" s="9"/>
      <c r="F137" s="9"/>
      <c r="G137" s="9"/>
      <c r="H137" s="9"/>
      <c r="I137" s="9"/>
      <c r="J137" s="9"/>
      <c r="K137" s="9"/>
      <c r="L137" s="9"/>
      <c r="M137" s="9"/>
      <c r="N137" s="9"/>
      <c r="O137" s="9"/>
      <c r="P137" s="9"/>
      <c r="Q137" s="9"/>
      <c r="R137" s="9"/>
      <c r="S137" s="9"/>
      <c r="T137" s="9"/>
      <c r="U137" s="9"/>
      <c r="V137" s="9"/>
      <c r="W137" s="214"/>
      <c r="X137" s="214"/>
      <c r="Y137" s="214"/>
      <c r="Z137" s="214"/>
      <c r="AA137" s="214"/>
      <c r="AB137" s="214"/>
      <c r="AC137" s="214"/>
      <c r="AD137" s="214"/>
    </row>
    <row r="138" spans="1:30" s="211" customFormat="1" ht="12" x14ac:dyDescent="0.2">
      <c r="A138" s="214" t="s">
        <v>183</v>
      </c>
      <c r="B138" s="9">
        <v>2000</v>
      </c>
      <c r="C138" s="214" t="s">
        <v>17</v>
      </c>
      <c r="D138" s="9">
        <v>631036</v>
      </c>
      <c r="E138" s="9">
        <v>100</v>
      </c>
      <c r="F138" s="9">
        <v>100</v>
      </c>
      <c r="G138" s="9">
        <v>100</v>
      </c>
      <c r="H138" s="9">
        <v>0</v>
      </c>
      <c r="I138" s="9">
        <v>0</v>
      </c>
      <c r="J138" s="9">
        <v>0</v>
      </c>
      <c r="K138" s="9">
        <v>100</v>
      </c>
      <c r="L138" s="9">
        <v>100</v>
      </c>
      <c r="M138" s="9">
        <v>100</v>
      </c>
      <c r="N138" s="9">
        <v>0</v>
      </c>
      <c r="O138" s="9">
        <v>0</v>
      </c>
      <c r="P138" s="9">
        <v>0</v>
      </c>
      <c r="Q138" s="9">
        <v>100</v>
      </c>
      <c r="R138" s="9">
        <v>100</v>
      </c>
      <c r="S138" s="9">
        <v>100</v>
      </c>
      <c r="T138" s="9">
        <v>0</v>
      </c>
      <c r="U138" s="9">
        <v>0</v>
      </c>
      <c r="V138" s="9">
        <v>0</v>
      </c>
      <c r="W138" s="214"/>
      <c r="X138" s="214"/>
      <c r="Y138" s="214"/>
      <c r="Z138" s="214"/>
      <c r="AA138" s="214"/>
      <c r="AB138" s="214"/>
      <c r="AC138" s="214"/>
      <c r="AD138" s="214"/>
    </row>
    <row r="139" spans="1:30" s="211" customFormat="1" ht="12" x14ac:dyDescent="0.2">
      <c r="A139" s="214" t="s">
        <v>183</v>
      </c>
      <c r="B139" s="9">
        <v>2001</v>
      </c>
      <c r="C139" s="214" t="s">
        <v>17</v>
      </c>
      <c r="D139" s="9">
        <v>638613</v>
      </c>
      <c r="E139" s="9">
        <v>100</v>
      </c>
      <c r="F139" s="9">
        <v>100</v>
      </c>
      <c r="G139" s="9">
        <v>100</v>
      </c>
      <c r="H139" s="9">
        <v>0</v>
      </c>
      <c r="I139" s="9">
        <v>0</v>
      </c>
      <c r="J139" s="9">
        <v>0</v>
      </c>
      <c r="K139" s="9">
        <v>100</v>
      </c>
      <c r="L139" s="9">
        <v>100</v>
      </c>
      <c r="M139" s="9">
        <v>100</v>
      </c>
      <c r="N139" s="9">
        <v>0</v>
      </c>
      <c r="O139" s="9">
        <v>0</v>
      </c>
      <c r="P139" s="9">
        <v>0</v>
      </c>
      <c r="Q139" s="9">
        <v>100</v>
      </c>
      <c r="R139" s="9">
        <v>100</v>
      </c>
      <c r="S139" s="9">
        <v>100</v>
      </c>
      <c r="T139" s="9">
        <v>0</v>
      </c>
      <c r="U139" s="9">
        <v>0</v>
      </c>
      <c r="V139" s="9">
        <v>0</v>
      </c>
      <c r="W139" s="214"/>
      <c r="X139" s="214"/>
      <c r="Y139" s="214"/>
      <c r="Z139" s="214"/>
      <c r="AA139" s="214"/>
      <c r="AB139" s="214"/>
      <c r="AC139" s="214"/>
      <c r="AD139" s="214"/>
    </row>
    <row r="140" spans="1:30" s="211" customFormat="1" ht="12" x14ac:dyDescent="0.2">
      <c r="A140" s="214" t="s">
        <v>183</v>
      </c>
      <c r="B140" s="9">
        <v>2002</v>
      </c>
      <c r="C140" s="214" t="s">
        <v>17</v>
      </c>
      <c r="D140" s="9">
        <v>647362</v>
      </c>
      <c r="E140" s="9">
        <v>100</v>
      </c>
      <c r="F140" s="9">
        <v>100</v>
      </c>
      <c r="G140" s="9">
        <v>100</v>
      </c>
      <c r="H140" s="9">
        <v>0</v>
      </c>
      <c r="I140" s="9">
        <v>0</v>
      </c>
      <c r="J140" s="9">
        <v>0</v>
      </c>
      <c r="K140" s="9">
        <v>100</v>
      </c>
      <c r="L140" s="9">
        <v>100</v>
      </c>
      <c r="M140" s="9">
        <v>100</v>
      </c>
      <c r="N140" s="9">
        <v>0</v>
      </c>
      <c r="O140" s="9">
        <v>0</v>
      </c>
      <c r="P140" s="9">
        <v>0</v>
      </c>
      <c r="Q140" s="9">
        <v>100</v>
      </c>
      <c r="R140" s="9">
        <v>100</v>
      </c>
      <c r="S140" s="9">
        <v>100</v>
      </c>
      <c r="T140" s="9">
        <v>0</v>
      </c>
      <c r="U140" s="9">
        <v>0</v>
      </c>
      <c r="V140" s="9">
        <v>0</v>
      </c>
      <c r="W140" s="214"/>
      <c r="X140" s="214"/>
      <c r="Y140" s="214"/>
      <c r="Z140" s="214"/>
      <c r="AA140" s="214"/>
      <c r="AB140" s="214"/>
      <c r="AC140" s="214"/>
      <c r="AD140" s="214"/>
    </row>
    <row r="141" spans="1:30" s="211" customFormat="1" ht="12" x14ac:dyDescent="0.2">
      <c r="A141" s="214" t="s">
        <v>183</v>
      </c>
      <c r="B141" s="9">
        <v>2003</v>
      </c>
      <c r="C141" s="214" t="s">
        <v>17</v>
      </c>
      <c r="D141" s="9">
        <v>658220</v>
      </c>
      <c r="E141" s="9">
        <v>100</v>
      </c>
      <c r="F141" s="9">
        <v>100</v>
      </c>
      <c r="G141" s="9">
        <v>100</v>
      </c>
      <c r="H141" s="9">
        <v>0</v>
      </c>
      <c r="I141" s="9">
        <v>0</v>
      </c>
      <c r="J141" s="9">
        <v>0</v>
      </c>
      <c r="K141" s="9">
        <v>100</v>
      </c>
      <c r="L141" s="9">
        <v>100</v>
      </c>
      <c r="M141" s="9">
        <v>100</v>
      </c>
      <c r="N141" s="9">
        <v>0</v>
      </c>
      <c r="O141" s="9">
        <v>0</v>
      </c>
      <c r="P141" s="9">
        <v>0</v>
      </c>
      <c r="Q141" s="9">
        <v>100</v>
      </c>
      <c r="R141" s="9">
        <v>100</v>
      </c>
      <c r="S141" s="9">
        <v>100</v>
      </c>
      <c r="T141" s="9">
        <v>0</v>
      </c>
      <c r="U141" s="9">
        <v>0</v>
      </c>
      <c r="V141" s="9">
        <v>0</v>
      </c>
      <c r="W141" s="214"/>
      <c r="X141" s="214"/>
      <c r="Y141" s="214"/>
      <c r="Z141" s="214"/>
      <c r="AA141" s="214"/>
      <c r="AB141" s="214"/>
      <c r="AC141" s="214"/>
      <c r="AD141" s="214"/>
    </row>
    <row r="142" spans="1:30" s="211" customFormat="1" ht="12" x14ac:dyDescent="0.2">
      <c r="A142" s="214" t="s">
        <v>183</v>
      </c>
      <c r="B142" s="9">
        <v>2004</v>
      </c>
      <c r="C142" s="214" t="s">
        <v>17</v>
      </c>
      <c r="D142" s="9">
        <v>671957</v>
      </c>
      <c r="E142" s="9">
        <v>100</v>
      </c>
      <c r="F142" s="9">
        <v>100</v>
      </c>
      <c r="G142" s="9">
        <v>100</v>
      </c>
      <c r="H142" s="9">
        <v>0</v>
      </c>
      <c r="I142" s="9">
        <v>0</v>
      </c>
      <c r="J142" s="9">
        <v>0</v>
      </c>
      <c r="K142" s="9">
        <v>100</v>
      </c>
      <c r="L142" s="9">
        <v>100</v>
      </c>
      <c r="M142" s="9">
        <v>100</v>
      </c>
      <c r="N142" s="9">
        <v>0</v>
      </c>
      <c r="O142" s="9">
        <v>0</v>
      </c>
      <c r="P142" s="9">
        <v>0</v>
      </c>
      <c r="Q142" s="9">
        <v>100</v>
      </c>
      <c r="R142" s="9">
        <v>100</v>
      </c>
      <c r="S142" s="9">
        <v>100</v>
      </c>
      <c r="T142" s="9">
        <v>0</v>
      </c>
      <c r="U142" s="9">
        <v>0</v>
      </c>
      <c r="V142" s="9">
        <v>0</v>
      </c>
      <c r="W142" s="214"/>
      <c r="X142" s="214"/>
      <c r="Y142" s="214"/>
      <c r="Z142" s="214"/>
      <c r="AA142" s="214"/>
      <c r="AB142" s="214"/>
      <c r="AC142" s="214"/>
      <c r="AD142" s="214"/>
    </row>
    <row r="143" spans="1:30" s="211" customFormat="1" ht="12" x14ac:dyDescent="0.2">
      <c r="A143" s="214" t="s">
        <v>183</v>
      </c>
      <c r="B143" s="9">
        <v>2005</v>
      </c>
      <c r="C143" s="214" t="s">
        <v>17</v>
      </c>
      <c r="D143" s="9">
        <v>689175</v>
      </c>
      <c r="E143" s="9">
        <v>100</v>
      </c>
      <c r="F143" s="9">
        <v>100</v>
      </c>
      <c r="G143" s="9">
        <v>100</v>
      </c>
      <c r="H143" s="9">
        <v>0</v>
      </c>
      <c r="I143" s="9">
        <v>0</v>
      </c>
      <c r="J143" s="9">
        <v>0</v>
      </c>
      <c r="K143" s="9">
        <v>100</v>
      </c>
      <c r="L143" s="9">
        <v>100</v>
      </c>
      <c r="M143" s="9">
        <v>100</v>
      </c>
      <c r="N143" s="9">
        <v>0</v>
      </c>
      <c r="O143" s="9">
        <v>0</v>
      </c>
      <c r="P143" s="9">
        <v>0</v>
      </c>
      <c r="Q143" s="9">
        <v>100</v>
      </c>
      <c r="R143" s="9">
        <v>100</v>
      </c>
      <c r="S143" s="9">
        <v>100</v>
      </c>
      <c r="T143" s="9">
        <v>0</v>
      </c>
      <c r="U143" s="9">
        <v>0</v>
      </c>
      <c r="V143" s="9">
        <v>0</v>
      </c>
      <c r="W143" s="214"/>
      <c r="X143" s="214"/>
      <c r="Y143" s="214"/>
      <c r="Z143" s="214"/>
      <c r="AA143" s="214"/>
      <c r="AB143" s="214"/>
      <c r="AC143" s="214"/>
      <c r="AD143" s="214"/>
    </row>
    <row r="144" spans="1:30" s="211" customFormat="1" ht="12" x14ac:dyDescent="0.2">
      <c r="A144" s="214" t="s">
        <v>183</v>
      </c>
      <c r="B144" s="9">
        <v>2006</v>
      </c>
      <c r="C144" s="214" t="s">
        <v>17</v>
      </c>
      <c r="D144" s="9">
        <v>709271</v>
      </c>
      <c r="E144" s="9">
        <v>100</v>
      </c>
      <c r="F144" s="9">
        <v>100</v>
      </c>
      <c r="G144" s="9">
        <v>100</v>
      </c>
      <c r="H144" s="9">
        <v>0</v>
      </c>
      <c r="I144" s="9">
        <v>0</v>
      </c>
      <c r="J144" s="9">
        <v>0</v>
      </c>
      <c r="K144" s="9">
        <v>100</v>
      </c>
      <c r="L144" s="9">
        <v>100</v>
      </c>
      <c r="M144" s="9">
        <v>100</v>
      </c>
      <c r="N144" s="9">
        <v>0</v>
      </c>
      <c r="O144" s="9">
        <v>0</v>
      </c>
      <c r="P144" s="9">
        <v>0</v>
      </c>
      <c r="Q144" s="9">
        <v>100</v>
      </c>
      <c r="R144" s="9">
        <v>100</v>
      </c>
      <c r="S144" s="9">
        <v>100</v>
      </c>
      <c r="T144" s="9">
        <v>0</v>
      </c>
      <c r="U144" s="9">
        <v>0</v>
      </c>
      <c r="V144" s="9">
        <v>0</v>
      </c>
      <c r="W144" s="214"/>
      <c r="X144" s="214"/>
      <c r="Y144" s="214"/>
      <c r="Z144" s="214"/>
      <c r="AA144" s="214"/>
      <c r="AB144" s="214"/>
      <c r="AC144" s="214"/>
      <c r="AD144" s="214"/>
    </row>
    <row r="145" spans="1:30" s="211" customFormat="1" ht="12" x14ac:dyDescent="0.2">
      <c r="A145" s="214" t="s">
        <v>183</v>
      </c>
      <c r="B145" s="9">
        <v>2007</v>
      </c>
      <c r="C145" s="214" t="s">
        <v>17</v>
      </c>
      <c r="D145" s="9">
        <v>726328</v>
      </c>
      <c r="E145" s="9">
        <v>100</v>
      </c>
      <c r="F145" s="9">
        <v>100</v>
      </c>
      <c r="G145" s="9">
        <v>100</v>
      </c>
      <c r="H145" s="9">
        <v>0</v>
      </c>
      <c r="I145" s="9">
        <v>0</v>
      </c>
      <c r="J145" s="9">
        <v>0</v>
      </c>
      <c r="K145" s="9">
        <v>100</v>
      </c>
      <c r="L145" s="9">
        <v>100</v>
      </c>
      <c r="M145" s="9">
        <v>100</v>
      </c>
      <c r="N145" s="9">
        <v>0</v>
      </c>
      <c r="O145" s="9">
        <v>0</v>
      </c>
      <c r="P145" s="9">
        <v>0</v>
      </c>
      <c r="Q145" s="9">
        <v>100</v>
      </c>
      <c r="R145" s="9">
        <v>100</v>
      </c>
      <c r="S145" s="9">
        <v>100</v>
      </c>
      <c r="T145" s="9">
        <v>0</v>
      </c>
      <c r="U145" s="9">
        <v>0</v>
      </c>
      <c r="V145" s="9">
        <v>0</v>
      </c>
      <c r="W145" s="214"/>
      <c r="X145" s="214"/>
      <c r="Y145" s="214"/>
      <c r="Z145" s="214"/>
      <c r="AA145" s="214"/>
      <c r="AB145" s="214"/>
      <c r="AC145" s="214"/>
      <c r="AD145" s="214"/>
    </row>
    <row r="146" spans="1:30" s="211" customFormat="1" ht="12" x14ac:dyDescent="0.2">
      <c r="A146" s="214" t="s">
        <v>183</v>
      </c>
      <c r="B146" s="9">
        <v>2008</v>
      </c>
      <c r="C146" s="214" t="s">
        <v>17</v>
      </c>
      <c r="D146" s="9">
        <v>741917</v>
      </c>
      <c r="E146" s="9">
        <v>100</v>
      </c>
      <c r="F146" s="9">
        <v>100</v>
      </c>
      <c r="G146" s="9">
        <v>100</v>
      </c>
      <c r="H146" s="9">
        <v>0</v>
      </c>
      <c r="I146" s="9">
        <v>0</v>
      </c>
      <c r="J146" s="9">
        <v>0</v>
      </c>
      <c r="K146" s="9">
        <v>100</v>
      </c>
      <c r="L146" s="9">
        <v>100</v>
      </c>
      <c r="M146" s="9">
        <v>100</v>
      </c>
      <c r="N146" s="9">
        <v>0</v>
      </c>
      <c r="O146" s="9">
        <v>0</v>
      </c>
      <c r="P146" s="9">
        <v>0</v>
      </c>
      <c r="Q146" s="9">
        <v>100</v>
      </c>
      <c r="R146" s="9">
        <v>100</v>
      </c>
      <c r="S146" s="9">
        <v>100</v>
      </c>
      <c r="T146" s="9">
        <v>0</v>
      </c>
      <c r="U146" s="9">
        <v>0</v>
      </c>
      <c r="V146" s="9">
        <v>0</v>
      </c>
      <c r="W146" s="214"/>
      <c r="X146" s="214"/>
      <c r="Y146" s="214"/>
      <c r="Z146" s="214"/>
      <c r="AA146" s="214"/>
      <c r="AB146" s="214"/>
      <c r="AC146" s="214"/>
      <c r="AD146" s="214"/>
    </row>
    <row r="147" spans="1:30" s="211" customFormat="1" ht="12" x14ac:dyDescent="0.2">
      <c r="A147" s="214" t="s">
        <v>183</v>
      </c>
      <c r="B147" s="9">
        <v>2009</v>
      </c>
      <c r="C147" s="214" t="s">
        <v>17</v>
      </c>
      <c r="D147" s="9">
        <v>755324</v>
      </c>
      <c r="E147" s="9">
        <v>100</v>
      </c>
      <c r="F147" s="9">
        <v>100</v>
      </c>
      <c r="G147" s="9">
        <v>100</v>
      </c>
      <c r="H147" s="9">
        <v>0</v>
      </c>
      <c r="I147" s="9">
        <v>0</v>
      </c>
      <c r="J147" s="9">
        <v>0</v>
      </c>
      <c r="K147" s="9">
        <v>100</v>
      </c>
      <c r="L147" s="9">
        <v>100</v>
      </c>
      <c r="M147" s="9">
        <v>100</v>
      </c>
      <c r="N147" s="9">
        <v>0</v>
      </c>
      <c r="O147" s="9">
        <v>0</v>
      </c>
      <c r="P147" s="9">
        <v>0</v>
      </c>
      <c r="Q147" s="9">
        <v>100</v>
      </c>
      <c r="R147" s="9">
        <v>100</v>
      </c>
      <c r="S147" s="9">
        <v>100</v>
      </c>
      <c r="T147" s="9">
        <v>0</v>
      </c>
      <c r="U147" s="9">
        <v>0</v>
      </c>
      <c r="V147" s="9">
        <v>0</v>
      </c>
      <c r="W147" s="214"/>
      <c r="X147" s="214"/>
      <c r="Y147" s="214"/>
      <c r="Z147" s="214"/>
      <c r="AA147" s="214"/>
      <c r="AB147" s="214"/>
      <c r="AC147" s="214"/>
      <c r="AD147" s="214"/>
    </row>
    <row r="148" spans="1:30" s="211" customFormat="1" ht="12" x14ac:dyDescent="0.2">
      <c r="A148" s="214" t="s">
        <v>183</v>
      </c>
      <c r="B148" s="9">
        <v>2010</v>
      </c>
      <c r="C148" s="214" t="s">
        <v>17</v>
      </c>
      <c r="D148" s="9">
        <v>765718</v>
      </c>
      <c r="E148" s="9">
        <v>100</v>
      </c>
      <c r="F148" s="9">
        <v>100</v>
      </c>
      <c r="G148" s="9">
        <v>100</v>
      </c>
      <c r="H148" s="9">
        <v>0</v>
      </c>
      <c r="I148" s="9">
        <v>0</v>
      </c>
      <c r="J148" s="9">
        <v>0</v>
      </c>
      <c r="K148" s="9">
        <v>100</v>
      </c>
      <c r="L148" s="9">
        <v>100</v>
      </c>
      <c r="M148" s="9">
        <v>100</v>
      </c>
      <c r="N148" s="9">
        <v>0</v>
      </c>
      <c r="O148" s="9">
        <v>0</v>
      </c>
      <c r="P148" s="9">
        <v>0</v>
      </c>
      <c r="Q148" s="9">
        <v>100</v>
      </c>
      <c r="R148" s="9">
        <v>100</v>
      </c>
      <c r="S148" s="9">
        <v>100</v>
      </c>
      <c r="T148" s="9">
        <v>0</v>
      </c>
      <c r="U148" s="9">
        <v>0</v>
      </c>
      <c r="V148" s="9">
        <v>0</v>
      </c>
      <c r="W148" s="214"/>
      <c r="X148" s="214"/>
      <c r="Y148" s="214"/>
      <c r="Z148" s="214"/>
      <c r="AA148" s="214"/>
      <c r="AB148" s="214"/>
      <c r="AC148" s="214"/>
      <c r="AD148" s="214"/>
    </row>
    <row r="149" spans="1:30" s="211" customFormat="1" ht="12" x14ac:dyDescent="0.2">
      <c r="A149" s="214" t="s">
        <v>183</v>
      </c>
      <c r="B149" s="9">
        <v>2011</v>
      </c>
      <c r="C149" s="214" t="s">
        <v>17</v>
      </c>
      <c r="D149" s="9">
        <v>773490</v>
      </c>
      <c r="E149" s="9">
        <v>100</v>
      </c>
      <c r="F149" s="9">
        <v>100</v>
      </c>
      <c r="G149" s="9">
        <v>100</v>
      </c>
      <c r="H149" s="9">
        <v>0</v>
      </c>
      <c r="I149" s="9">
        <v>0</v>
      </c>
      <c r="J149" s="9">
        <v>0</v>
      </c>
      <c r="K149" s="9">
        <v>100</v>
      </c>
      <c r="L149" s="9">
        <v>100</v>
      </c>
      <c r="M149" s="9">
        <v>100</v>
      </c>
      <c r="N149" s="9">
        <v>0</v>
      </c>
      <c r="O149" s="9">
        <v>0</v>
      </c>
      <c r="P149" s="9">
        <v>0</v>
      </c>
      <c r="Q149" s="9">
        <v>100</v>
      </c>
      <c r="R149" s="9">
        <v>100</v>
      </c>
      <c r="S149" s="9">
        <v>100</v>
      </c>
      <c r="T149" s="9">
        <v>0</v>
      </c>
      <c r="U149" s="9">
        <v>0</v>
      </c>
      <c r="V149" s="9">
        <v>0</v>
      </c>
      <c r="W149" s="214"/>
      <c r="X149" s="214"/>
      <c r="Y149" s="214"/>
      <c r="Z149" s="214"/>
      <c r="AA149" s="214"/>
      <c r="AB149" s="214"/>
      <c r="AC149" s="214"/>
      <c r="AD149" s="214"/>
    </row>
    <row r="150" spans="1:30" s="211" customFormat="1" ht="12" x14ac:dyDescent="0.2">
      <c r="A150" s="214" t="s">
        <v>183</v>
      </c>
      <c r="B150" s="9">
        <v>2012</v>
      </c>
      <c r="C150" s="214" t="s">
        <v>17</v>
      </c>
      <c r="D150" s="9">
        <v>788359</v>
      </c>
      <c r="E150" s="9">
        <v>100</v>
      </c>
      <c r="F150" s="9">
        <v>100</v>
      </c>
      <c r="G150" s="9">
        <v>100</v>
      </c>
      <c r="H150" s="9">
        <v>0</v>
      </c>
      <c r="I150" s="9">
        <v>0</v>
      </c>
      <c r="J150" s="9">
        <v>0</v>
      </c>
      <c r="K150" s="9">
        <v>100</v>
      </c>
      <c r="L150" s="9">
        <v>100</v>
      </c>
      <c r="M150" s="9">
        <v>100</v>
      </c>
      <c r="N150" s="9">
        <v>0</v>
      </c>
      <c r="O150" s="9">
        <v>0</v>
      </c>
      <c r="P150" s="9">
        <v>0</v>
      </c>
      <c r="Q150" s="9">
        <v>100</v>
      </c>
      <c r="R150" s="9">
        <v>100</v>
      </c>
      <c r="S150" s="9">
        <v>100</v>
      </c>
      <c r="T150" s="9">
        <v>0</v>
      </c>
      <c r="U150" s="9">
        <v>0</v>
      </c>
      <c r="V150" s="9">
        <v>0</v>
      </c>
      <c r="W150" s="214"/>
      <c r="X150" s="214"/>
      <c r="Y150" s="214"/>
      <c r="Z150" s="214"/>
      <c r="AA150" s="214"/>
      <c r="AB150" s="214"/>
      <c r="AC150" s="214"/>
      <c r="AD150" s="214"/>
    </row>
    <row r="151" spans="1:30" s="211" customFormat="1" ht="12" x14ac:dyDescent="0.2">
      <c r="A151" s="214" t="s">
        <v>183</v>
      </c>
      <c r="B151" s="9">
        <v>2013</v>
      </c>
      <c r="C151" s="214" t="s">
        <v>17</v>
      </c>
      <c r="D151" s="9">
        <v>803439</v>
      </c>
      <c r="E151" s="9">
        <v>100</v>
      </c>
      <c r="F151" s="9">
        <v>100</v>
      </c>
      <c r="G151" s="9">
        <v>100</v>
      </c>
      <c r="H151" s="9">
        <v>0</v>
      </c>
      <c r="I151" s="9">
        <v>0</v>
      </c>
      <c r="J151" s="9">
        <v>0</v>
      </c>
      <c r="K151" s="9">
        <v>100</v>
      </c>
      <c r="L151" s="9">
        <v>100</v>
      </c>
      <c r="M151" s="9">
        <v>100</v>
      </c>
      <c r="N151" s="9">
        <v>0</v>
      </c>
      <c r="O151" s="9">
        <v>0</v>
      </c>
      <c r="P151" s="9">
        <v>0</v>
      </c>
      <c r="Q151" s="9">
        <v>100</v>
      </c>
      <c r="R151" s="9">
        <v>100</v>
      </c>
      <c r="S151" s="9">
        <v>100</v>
      </c>
      <c r="T151" s="9">
        <v>0</v>
      </c>
      <c r="U151" s="9">
        <v>0</v>
      </c>
      <c r="V151" s="9">
        <v>0</v>
      </c>
      <c r="W151" s="214"/>
      <c r="X151" s="214"/>
      <c r="Y151" s="214"/>
      <c r="Z151" s="214"/>
      <c r="AA151" s="214"/>
      <c r="AB151" s="214"/>
      <c r="AC151" s="214"/>
      <c r="AD151" s="214"/>
    </row>
    <row r="152" spans="1:30" s="211" customFormat="1" ht="12" x14ac:dyDescent="0.2">
      <c r="A152" s="214" t="s">
        <v>183</v>
      </c>
      <c r="B152" s="9">
        <v>2014</v>
      </c>
      <c r="C152" s="214" t="s">
        <v>17</v>
      </c>
      <c r="D152" s="9">
        <v>819254</v>
      </c>
      <c r="E152" s="9">
        <v>100</v>
      </c>
      <c r="F152" s="9">
        <v>100</v>
      </c>
      <c r="G152" s="9">
        <v>100</v>
      </c>
      <c r="H152" s="9">
        <v>0</v>
      </c>
      <c r="I152" s="9">
        <v>0</v>
      </c>
      <c r="J152" s="9">
        <v>0</v>
      </c>
      <c r="K152" s="9">
        <v>100</v>
      </c>
      <c r="L152" s="9">
        <v>100</v>
      </c>
      <c r="M152" s="9">
        <v>100</v>
      </c>
      <c r="N152" s="9">
        <v>0</v>
      </c>
      <c r="O152" s="9">
        <v>0</v>
      </c>
      <c r="P152" s="9">
        <v>0</v>
      </c>
      <c r="Q152" s="9">
        <v>100</v>
      </c>
      <c r="R152" s="9">
        <v>100</v>
      </c>
      <c r="S152" s="9">
        <v>100</v>
      </c>
      <c r="T152" s="9">
        <v>0</v>
      </c>
      <c r="U152" s="9">
        <v>0</v>
      </c>
      <c r="V152" s="9">
        <v>0</v>
      </c>
      <c r="W152" s="214"/>
      <c r="X152" s="214"/>
      <c r="Y152" s="214"/>
      <c r="Z152" s="214"/>
      <c r="AA152" s="214"/>
      <c r="AB152" s="214"/>
      <c r="AC152" s="214"/>
      <c r="AD152" s="214"/>
    </row>
    <row r="153" spans="1:30" s="211" customFormat="1" ht="12" x14ac:dyDescent="0.2">
      <c r="A153" s="214" t="s">
        <v>183</v>
      </c>
      <c r="B153" s="9">
        <v>2015</v>
      </c>
      <c r="C153" s="214" t="s">
        <v>17</v>
      </c>
      <c r="D153" s="9">
        <v>836653</v>
      </c>
      <c r="E153" s="9">
        <v>100</v>
      </c>
      <c r="F153" s="9">
        <v>100</v>
      </c>
      <c r="G153" s="9">
        <v>100</v>
      </c>
      <c r="H153" s="9">
        <v>0</v>
      </c>
      <c r="I153" s="9">
        <v>0</v>
      </c>
      <c r="J153" s="9">
        <v>0</v>
      </c>
      <c r="K153" s="9">
        <v>100</v>
      </c>
      <c r="L153" s="9">
        <v>100</v>
      </c>
      <c r="M153" s="9">
        <v>100</v>
      </c>
      <c r="N153" s="9">
        <v>0</v>
      </c>
      <c r="O153" s="9">
        <v>0</v>
      </c>
      <c r="P153" s="9">
        <v>0</v>
      </c>
      <c r="Q153" s="9">
        <v>100</v>
      </c>
      <c r="R153" s="9">
        <v>100</v>
      </c>
      <c r="S153" s="9">
        <v>100</v>
      </c>
      <c r="T153" s="9">
        <v>0</v>
      </c>
      <c r="U153" s="9">
        <v>0</v>
      </c>
      <c r="V153" s="9">
        <v>0</v>
      </c>
      <c r="W153" s="214"/>
      <c r="X153" s="214"/>
      <c r="Y153" s="214"/>
      <c r="Z153" s="214"/>
      <c r="AA153" s="214"/>
      <c r="AB153" s="214"/>
      <c r="AC153" s="214"/>
      <c r="AD153" s="214"/>
    </row>
    <row r="154" spans="1:30" s="211" customFormat="1" ht="12" x14ac:dyDescent="0.2">
      <c r="A154" s="214" t="s">
        <v>183</v>
      </c>
      <c r="B154" s="9">
        <v>2016</v>
      </c>
      <c r="C154" s="214" t="s">
        <v>17</v>
      </c>
      <c r="D154" s="9">
        <v>855888</v>
      </c>
      <c r="E154" s="9">
        <v>100</v>
      </c>
      <c r="F154" s="9">
        <v>100</v>
      </c>
      <c r="G154" s="9">
        <v>100</v>
      </c>
      <c r="H154" s="9">
        <v>0</v>
      </c>
      <c r="I154" s="9">
        <v>0</v>
      </c>
      <c r="J154" s="9">
        <v>0</v>
      </c>
      <c r="K154" s="9">
        <v>100</v>
      </c>
      <c r="L154" s="9">
        <v>100</v>
      </c>
      <c r="M154" s="9">
        <v>100</v>
      </c>
      <c r="N154" s="9">
        <v>0</v>
      </c>
      <c r="O154" s="9">
        <v>0</v>
      </c>
      <c r="P154" s="9">
        <v>0</v>
      </c>
      <c r="Q154" s="9">
        <v>100</v>
      </c>
      <c r="R154" s="9">
        <v>100</v>
      </c>
      <c r="S154" s="9">
        <v>100</v>
      </c>
      <c r="T154" s="9">
        <v>0</v>
      </c>
      <c r="U154" s="9">
        <v>0</v>
      </c>
      <c r="V154" s="9">
        <v>0</v>
      </c>
      <c r="W154" s="214"/>
      <c r="X154" s="214"/>
      <c r="Y154" s="214"/>
      <c r="Z154" s="214"/>
      <c r="AA154" s="214"/>
      <c r="AB154" s="214"/>
      <c r="AC154" s="214"/>
      <c r="AD154" s="214"/>
    </row>
    <row r="155" spans="1:30" s="211" customFormat="1" ht="12" x14ac:dyDescent="0.2">
      <c r="A155" s="214" t="s">
        <v>183</v>
      </c>
      <c r="B155" s="9">
        <v>2017</v>
      </c>
      <c r="C155" s="214" t="s">
        <v>17</v>
      </c>
      <c r="D155" s="9">
        <v>874269</v>
      </c>
      <c r="E155" s="9">
        <v>100</v>
      </c>
      <c r="F155" s="9">
        <v>100</v>
      </c>
      <c r="G155" s="9">
        <v>100</v>
      </c>
      <c r="H155" s="9">
        <v>0</v>
      </c>
      <c r="I155" s="9">
        <v>0</v>
      </c>
      <c r="J155" s="9">
        <v>0</v>
      </c>
      <c r="K155" s="9">
        <v>100</v>
      </c>
      <c r="L155" s="9">
        <v>100</v>
      </c>
      <c r="M155" s="9">
        <v>100</v>
      </c>
      <c r="N155" s="9">
        <v>0</v>
      </c>
      <c r="O155" s="9">
        <v>0</v>
      </c>
      <c r="P155" s="9">
        <v>0</v>
      </c>
      <c r="Q155" s="9">
        <v>100</v>
      </c>
      <c r="R155" s="9">
        <v>100</v>
      </c>
      <c r="S155" s="9">
        <v>100</v>
      </c>
      <c r="T155" s="9">
        <v>0</v>
      </c>
      <c r="U155" s="9">
        <v>0</v>
      </c>
      <c r="V155" s="9">
        <v>0</v>
      </c>
      <c r="W155" s="214"/>
      <c r="X155" s="214"/>
      <c r="Y155" s="214"/>
      <c r="Z155" s="214"/>
      <c r="AA155" s="214"/>
      <c r="AB155" s="214"/>
      <c r="AC155" s="214"/>
      <c r="AD155" s="214"/>
    </row>
    <row r="156" spans="1:30" s="211" customFormat="1" ht="12" x14ac:dyDescent="0.2">
      <c r="A156" s="214" t="s">
        <v>183</v>
      </c>
      <c r="B156" s="9">
        <v>2018</v>
      </c>
      <c r="C156" s="214" t="s">
        <v>17</v>
      </c>
      <c r="D156" s="9">
        <v>894286</v>
      </c>
      <c r="E156" s="9">
        <v>100</v>
      </c>
      <c r="F156" s="9">
        <v>100</v>
      </c>
      <c r="G156" s="9">
        <v>100</v>
      </c>
      <c r="H156" s="9">
        <v>0</v>
      </c>
      <c r="I156" s="9">
        <v>0</v>
      </c>
      <c r="J156" s="9">
        <v>0</v>
      </c>
      <c r="K156" s="9">
        <v>100</v>
      </c>
      <c r="L156" s="9">
        <v>100</v>
      </c>
      <c r="M156" s="9">
        <v>100</v>
      </c>
      <c r="N156" s="9">
        <v>0</v>
      </c>
      <c r="O156" s="9">
        <v>0</v>
      </c>
      <c r="P156" s="9">
        <v>0</v>
      </c>
      <c r="Q156" s="9">
        <v>100</v>
      </c>
      <c r="R156" s="9">
        <v>100</v>
      </c>
      <c r="S156" s="9">
        <v>100</v>
      </c>
      <c r="T156" s="9">
        <v>0</v>
      </c>
      <c r="U156" s="9">
        <v>0</v>
      </c>
      <c r="V156" s="9">
        <v>0</v>
      </c>
      <c r="W156" s="214"/>
      <c r="X156" s="214"/>
      <c r="Y156" s="214"/>
      <c r="Z156" s="214"/>
      <c r="AA156" s="214"/>
      <c r="AB156" s="214"/>
      <c r="AC156" s="214"/>
      <c r="AD156" s="214"/>
    </row>
    <row r="157" spans="1:30" s="211" customFormat="1" ht="12" x14ac:dyDescent="0.2">
      <c r="A157" s="214" t="s">
        <v>183</v>
      </c>
      <c r="B157" s="9">
        <v>2019</v>
      </c>
      <c r="C157" s="214" t="s">
        <v>17</v>
      </c>
      <c r="D157" s="9">
        <v>915685</v>
      </c>
      <c r="E157" s="9">
        <v>100</v>
      </c>
      <c r="F157" s="9">
        <v>100</v>
      </c>
      <c r="G157" s="9">
        <v>100</v>
      </c>
      <c r="H157" s="9">
        <v>0</v>
      </c>
      <c r="I157" s="9">
        <v>0</v>
      </c>
      <c r="J157" s="9">
        <v>0</v>
      </c>
      <c r="K157" s="9">
        <v>100</v>
      </c>
      <c r="L157" s="9">
        <v>100</v>
      </c>
      <c r="M157" s="9">
        <v>100</v>
      </c>
      <c r="N157" s="9">
        <v>0</v>
      </c>
      <c r="O157" s="9">
        <v>0</v>
      </c>
      <c r="P157" s="9">
        <v>0</v>
      </c>
      <c r="Q157" s="9">
        <v>100</v>
      </c>
      <c r="R157" s="9">
        <v>100</v>
      </c>
      <c r="S157" s="9">
        <v>100</v>
      </c>
      <c r="T157" s="9">
        <v>0</v>
      </c>
      <c r="U157" s="9">
        <v>0</v>
      </c>
      <c r="V157" s="9">
        <v>0</v>
      </c>
      <c r="W157" s="214"/>
      <c r="X157" s="214"/>
      <c r="Y157" s="214"/>
      <c r="Z157" s="214"/>
      <c r="AA157" s="214"/>
      <c r="AB157" s="214"/>
      <c r="AC157" s="214"/>
      <c r="AD157" s="214"/>
    </row>
    <row r="158" spans="1:30" s="211" customFormat="1" ht="12" x14ac:dyDescent="0.2">
      <c r="A158" s="214" t="s">
        <v>183</v>
      </c>
      <c r="B158" s="9">
        <v>2020</v>
      </c>
      <c r="C158" s="214" t="s">
        <v>17</v>
      </c>
      <c r="D158" s="9"/>
      <c r="E158" s="9"/>
      <c r="F158" s="9"/>
      <c r="G158" s="9"/>
      <c r="H158" s="9"/>
      <c r="I158" s="9"/>
      <c r="J158" s="9"/>
      <c r="K158" s="9"/>
      <c r="L158" s="9"/>
      <c r="M158" s="9"/>
      <c r="N158" s="9"/>
      <c r="O158" s="9"/>
      <c r="P158" s="9"/>
      <c r="Q158" s="9"/>
      <c r="R158" s="9"/>
      <c r="S158" s="9"/>
      <c r="T158" s="9"/>
      <c r="U158" s="9"/>
      <c r="V158" s="9"/>
      <c r="W158" s="214"/>
      <c r="X158" s="214"/>
      <c r="Y158" s="214"/>
      <c r="Z158" s="214"/>
      <c r="AA158" s="214"/>
      <c r="AB158" s="214"/>
      <c r="AC158" s="214"/>
      <c r="AD158" s="214"/>
    </row>
    <row r="159" spans="1:30" s="211" customFormat="1" ht="12" x14ac:dyDescent="0.2">
      <c r="A159" s="214" t="s">
        <v>183</v>
      </c>
      <c r="B159" s="9">
        <v>2021</v>
      </c>
      <c r="C159" s="214" t="s">
        <v>17</v>
      </c>
      <c r="D159" s="9"/>
      <c r="E159" s="9"/>
      <c r="F159" s="9"/>
      <c r="G159" s="9"/>
      <c r="H159" s="9"/>
      <c r="I159" s="9"/>
      <c r="J159" s="9"/>
      <c r="K159" s="9"/>
      <c r="L159" s="9"/>
      <c r="M159" s="9"/>
      <c r="N159" s="9"/>
      <c r="O159" s="9"/>
      <c r="P159" s="9"/>
      <c r="Q159" s="9"/>
      <c r="R159" s="9"/>
      <c r="S159" s="9"/>
      <c r="T159" s="9"/>
      <c r="U159" s="9"/>
      <c r="V159" s="9"/>
      <c r="W159" s="214"/>
      <c r="X159" s="214"/>
      <c r="Y159" s="214"/>
      <c r="Z159" s="214"/>
      <c r="AA159" s="214"/>
      <c r="AB159" s="214"/>
      <c r="AC159" s="214"/>
      <c r="AD159" s="214"/>
    </row>
    <row r="160" spans="1:30" s="211" customFormat="1" ht="12" x14ac:dyDescent="0.2">
      <c r="A160" s="214" t="s">
        <v>183</v>
      </c>
      <c r="B160" s="9">
        <v>2022</v>
      </c>
      <c r="C160" s="214" t="s">
        <v>17</v>
      </c>
      <c r="D160" s="9"/>
      <c r="E160" s="9"/>
      <c r="F160" s="9"/>
      <c r="G160" s="9"/>
      <c r="H160" s="9"/>
      <c r="I160" s="9"/>
      <c r="J160" s="9"/>
      <c r="K160" s="9"/>
      <c r="L160" s="9"/>
      <c r="M160" s="9"/>
      <c r="N160" s="9"/>
      <c r="O160" s="9"/>
      <c r="P160" s="9"/>
      <c r="Q160" s="9"/>
      <c r="R160" s="9"/>
      <c r="S160" s="9"/>
      <c r="T160" s="9"/>
      <c r="U160" s="9"/>
      <c r="V160" s="9"/>
      <c r="W160" s="214"/>
      <c r="X160" s="214"/>
      <c r="Y160" s="214"/>
      <c r="Z160" s="214"/>
      <c r="AA160" s="214"/>
      <c r="AB160" s="214"/>
      <c r="AC160" s="214"/>
      <c r="AD160" s="214"/>
    </row>
    <row r="161" spans="1:30" s="211" customFormat="1" ht="12" x14ac:dyDescent="0.2">
      <c r="A161" s="214" t="s">
        <v>183</v>
      </c>
      <c r="B161" s="9">
        <v>2023</v>
      </c>
      <c r="C161" s="214" t="s">
        <v>17</v>
      </c>
      <c r="D161" s="9"/>
      <c r="E161" s="9"/>
      <c r="F161" s="9"/>
      <c r="G161" s="9"/>
      <c r="H161" s="9"/>
      <c r="I161" s="9"/>
      <c r="J161" s="9"/>
      <c r="K161" s="9"/>
      <c r="L161" s="9"/>
      <c r="M161" s="9"/>
      <c r="N161" s="9"/>
      <c r="O161" s="9"/>
      <c r="P161" s="9"/>
      <c r="Q161" s="9"/>
      <c r="R161" s="9"/>
      <c r="S161" s="9"/>
      <c r="T161" s="9"/>
      <c r="U161" s="9"/>
      <c r="V161" s="9"/>
      <c r="W161" s="214"/>
      <c r="X161" s="214"/>
      <c r="Y161" s="214"/>
      <c r="Z161" s="214"/>
      <c r="AA161" s="214"/>
      <c r="AB161" s="214"/>
      <c r="AC161" s="214"/>
      <c r="AD161" s="214"/>
    </row>
    <row r="162" spans="1:30" s="211" customFormat="1" ht="12" x14ac:dyDescent="0.2">
      <c r="A162" s="214" t="s">
        <v>183</v>
      </c>
      <c r="B162" s="9">
        <v>2024</v>
      </c>
      <c r="C162" s="214" t="s">
        <v>17</v>
      </c>
      <c r="D162" s="9"/>
      <c r="E162" s="9"/>
      <c r="F162" s="9"/>
      <c r="G162" s="9"/>
      <c r="H162" s="9"/>
      <c r="I162" s="9"/>
      <c r="J162" s="9"/>
      <c r="K162" s="9"/>
      <c r="L162" s="9"/>
      <c r="M162" s="9"/>
      <c r="N162" s="9"/>
      <c r="O162" s="9"/>
      <c r="P162" s="9"/>
      <c r="Q162" s="9"/>
      <c r="R162" s="9"/>
      <c r="S162" s="9"/>
      <c r="T162" s="9"/>
      <c r="U162" s="9"/>
      <c r="V162" s="9"/>
      <c r="W162" s="214"/>
      <c r="X162" s="214"/>
      <c r="Y162" s="214"/>
      <c r="Z162" s="214"/>
      <c r="AA162" s="214"/>
      <c r="AB162" s="214"/>
      <c r="AC162" s="214"/>
      <c r="AD162" s="214"/>
    </row>
    <row r="163" spans="1:30" s="211" customFormat="1" ht="12" x14ac:dyDescent="0.2">
      <c r="A163" s="214" t="s">
        <v>183</v>
      </c>
      <c r="B163" s="9">
        <v>2025</v>
      </c>
      <c r="C163" s="214" t="s">
        <v>17</v>
      </c>
      <c r="D163" s="9"/>
      <c r="E163" s="9"/>
      <c r="F163" s="9"/>
      <c r="G163" s="9"/>
      <c r="H163" s="9"/>
      <c r="I163" s="9"/>
      <c r="J163" s="9"/>
      <c r="K163" s="9"/>
      <c r="L163" s="9"/>
      <c r="M163" s="9"/>
      <c r="N163" s="9"/>
      <c r="O163" s="9"/>
      <c r="P163" s="9"/>
      <c r="Q163" s="9"/>
      <c r="R163" s="9"/>
      <c r="S163" s="9"/>
      <c r="T163" s="9"/>
      <c r="U163" s="9"/>
      <c r="V163" s="9"/>
      <c r="W163" s="214"/>
      <c r="X163" s="214"/>
      <c r="Y163" s="214"/>
      <c r="Z163" s="214"/>
      <c r="AA163" s="214"/>
      <c r="AB163" s="214"/>
      <c r="AC163" s="214"/>
      <c r="AD163" s="214"/>
    </row>
    <row r="164" spans="1:30" s="211" customFormat="1" ht="12" x14ac:dyDescent="0.2">
      <c r="A164" s="214" t="s">
        <v>183</v>
      </c>
      <c r="B164" s="9">
        <v>2026</v>
      </c>
      <c r="C164" s="214" t="s">
        <v>17</v>
      </c>
      <c r="D164" s="9"/>
      <c r="E164" s="9"/>
      <c r="F164" s="9"/>
      <c r="G164" s="9"/>
      <c r="H164" s="9"/>
      <c r="I164" s="9"/>
      <c r="J164" s="9"/>
      <c r="K164" s="9"/>
      <c r="L164" s="9"/>
      <c r="M164" s="9"/>
      <c r="N164" s="9"/>
      <c r="O164" s="9"/>
      <c r="P164" s="9"/>
      <c r="Q164" s="9"/>
      <c r="R164" s="9"/>
      <c r="S164" s="9"/>
      <c r="T164" s="9"/>
      <c r="U164" s="9"/>
      <c r="V164" s="9"/>
      <c r="W164" s="214"/>
      <c r="X164" s="214"/>
      <c r="Y164" s="214"/>
      <c r="Z164" s="214"/>
      <c r="AA164" s="214"/>
      <c r="AB164" s="214"/>
      <c r="AC164" s="214"/>
      <c r="AD164" s="214"/>
    </row>
    <row r="165" spans="1:30" s="211" customFormat="1" ht="12" x14ac:dyDescent="0.2">
      <c r="A165" s="214" t="s">
        <v>183</v>
      </c>
      <c r="B165" s="9">
        <v>2027</v>
      </c>
      <c r="C165" s="214" t="s">
        <v>17</v>
      </c>
      <c r="D165" s="9"/>
      <c r="E165" s="9"/>
      <c r="F165" s="9"/>
      <c r="G165" s="9"/>
      <c r="H165" s="9"/>
      <c r="I165" s="9"/>
      <c r="J165" s="9"/>
      <c r="K165" s="9"/>
      <c r="L165" s="9"/>
      <c r="M165" s="9"/>
      <c r="N165" s="9"/>
      <c r="O165" s="9"/>
      <c r="P165" s="9"/>
      <c r="Q165" s="9"/>
      <c r="R165" s="9"/>
      <c r="S165" s="9"/>
      <c r="T165" s="9"/>
      <c r="U165" s="9"/>
      <c r="V165" s="9"/>
      <c r="W165" s="214"/>
      <c r="X165" s="214"/>
      <c r="Y165" s="214"/>
      <c r="Z165" s="214"/>
      <c r="AA165" s="214"/>
      <c r="AB165" s="214"/>
      <c r="AC165" s="214"/>
      <c r="AD165" s="214"/>
    </row>
    <row r="166" spans="1:30" s="211" customFormat="1" ht="12" x14ac:dyDescent="0.2">
      <c r="A166" s="214" t="s">
        <v>183</v>
      </c>
      <c r="B166" s="9">
        <v>2028</v>
      </c>
      <c r="C166" s="214" t="s">
        <v>17</v>
      </c>
      <c r="D166" s="9"/>
      <c r="E166" s="9"/>
      <c r="F166" s="9"/>
      <c r="G166" s="9"/>
      <c r="H166" s="9"/>
      <c r="I166" s="9"/>
      <c r="J166" s="9"/>
      <c r="K166" s="9"/>
      <c r="L166" s="9"/>
      <c r="M166" s="9"/>
      <c r="N166" s="9"/>
      <c r="O166" s="9"/>
      <c r="P166" s="9"/>
      <c r="Q166" s="9"/>
      <c r="R166" s="9"/>
      <c r="S166" s="9"/>
      <c r="T166" s="9"/>
      <c r="U166" s="9"/>
      <c r="V166" s="9"/>
      <c r="W166" s="214"/>
      <c r="X166" s="214"/>
      <c r="Y166" s="214"/>
      <c r="Z166" s="214"/>
      <c r="AA166" s="214"/>
      <c r="AB166" s="214"/>
      <c r="AC166" s="214"/>
      <c r="AD166" s="214"/>
    </row>
    <row r="167" spans="1:30" s="211" customFormat="1" ht="12" x14ac:dyDescent="0.2">
      <c r="A167" s="214" t="s">
        <v>183</v>
      </c>
      <c r="B167" s="9">
        <v>2029</v>
      </c>
      <c r="C167" s="214" t="s">
        <v>17</v>
      </c>
      <c r="D167" s="9"/>
      <c r="E167" s="9"/>
      <c r="F167" s="9"/>
      <c r="G167" s="9"/>
      <c r="H167" s="9"/>
      <c r="I167" s="9"/>
      <c r="J167" s="9"/>
      <c r="K167" s="9"/>
      <c r="L167" s="9"/>
      <c r="M167" s="9"/>
      <c r="N167" s="9"/>
      <c r="O167" s="9"/>
      <c r="P167" s="9"/>
      <c r="Q167" s="9"/>
      <c r="R167" s="9"/>
      <c r="S167" s="9"/>
      <c r="T167" s="9"/>
      <c r="U167" s="9"/>
      <c r="V167" s="9"/>
      <c r="W167" s="214"/>
      <c r="X167" s="214"/>
      <c r="Y167" s="214"/>
      <c r="Z167" s="214"/>
      <c r="AA167" s="214"/>
      <c r="AB167" s="214"/>
    </row>
    <row r="168" spans="1:30" s="211" customFormat="1" ht="12" x14ac:dyDescent="0.2">
      <c r="A168" s="214" t="s">
        <v>183</v>
      </c>
      <c r="B168" s="9">
        <v>2030</v>
      </c>
      <c r="C168" s="214" t="s">
        <v>17</v>
      </c>
      <c r="D168" s="9"/>
      <c r="E168" s="9"/>
      <c r="F168" s="9"/>
      <c r="G168" s="9"/>
      <c r="H168" s="9"/>
      <c r="I168" s="9"/>
      <c r="J168" s="9"/>
      <c r="K168" s="9"/>
      <c r="L168" s="9"/>
      <c r="M168" s="9"/>
      <c r="N168" s="9"/>
      <c r="O168" s="9"/>
      <c r="P168" s="9"/>
      <c r="Q168" s="9"/>
      <c r="R168" s="9"/>
      <c r="S168" s="9"/>
      <c r="T168" s="9"/>
      <c r="U168" s="9"/>
      <c r="V168" s="9"/>
      <c r="W168" s="214"/>
      <c r="X168" s="214"/>
      <c r="Y168" s="214"/>
      <c r="Z168" s="214"/>
      <c r="AA168" s="214"/>
      <c r="AB168" s="214"/>
    </row>
    <row r="169" spans="1:30" ht="15.75" x14ac:dyDescent="0.25">
      <c r="A169" s="215" t="s">
        <v>183</v>
      </c>
      <c r="B169" s="9">
        <v>2000</v>
      </c>
      <c r="C169" s="215" t="s">
        <v>18</v>
      </c>
      <c r="D169" s="9">
        <v>623640</v>
      </c>
      <c r="E169" s="9">
        <v>100</v>
      </c>
      <c r="F169" s="9">
        <v>100</v>
      </c>
      <c r="G169" s="9">
        <v>100</v>
      </c>
      <c r="H169" s="9">
        <v>0</v>
      </c>
      <c r="I169" s="9">
        <v>0</v>
      </c>
      <c r="J169" s="9">
        <v>0</v>
      </c>
      <c r="K169" s="9">
        <v>100</v>
      </c>
      <c r="L169" s="9">
        <v>100</v>
      </c>
      <c r="M169" s="9">
        <v>100</v>
      </c>
      <c r="N169" s="9">
        <v>0</v>
      </c>
      <c r="O169" s="9">
        <v>0</v>
      </c>
      <c r="P169" s="9">
        <v>0</v>
      </c>
      <c r="Q169" s="9">
        <v>100</v>
      </c>
      <c r="R169" s="9">
        <v>100</v>
      </c>
      <c r="S169" s="9">
        <v>100</v>
      </c>
      <c r="T169" s="9">
        <v>0</v>
      </c>
      <c r="U169" s="9">
        <v>0</v>
      </c>
      <c r="V169" s="9">
        <v>0</v>
      </c>
      <c r="W169" s="215"/>
      <c r="X169" s="215"/>
      <c r="Y169" s="215"/>
      <c r="Z169" s="215"/>
      <c r="AA169" s="215"/>
      <c r="AB169" s="215"/>
    </row>
    <row r="170" spans="1:30" ht="15.75" x14ac:dyDescent="0.25">
      <c r="A170" s="215" t="s">
        <v>183</v>
      </c>
      <c r="B170" s="9">
        <v>2001</v>
      </c>
      <c r="C170" s="215" t="s">
        <v>18</v>
      </c>
      <c r="D170" s="9">
        <v>625677</v>
      </c>
      <c r="E170" s="9">
        <v>100</v>
      </c>
      <c r="F170" s="9">
        <v>100</v>
      </c>
      <c r="G170" s="9">
        <v>100</v>
      </c>
      <c r="H170" s="9">
        <v>0</v>
      </c>
      <c r="I170" s="9">
        <v>0</v>
      </c>
      <c r="J170" s="9">
        <v>0</v>
      </c>
      <c r="K170" s="9">
        <v>100</v>
      </c>
      <c r="L170" s="9">
        <v>100</v>
      </c>
      <c r="M170" s="9">
        <v>100</v>
      </c>
      <c r="N170" s="9">
        <v>0</v>
      </c>
      <c r="O170" s="9">
        <v>0</v>
      </c>
      <c r="P170" s="9">
        <v>0</v>
      </c>
      <c r="Q170" s="9">
        <v>100</v>
      </c>
      <c r="R170" s="9">
        <v>100</v>
      </c>
      <c r="S170" s="9">
        <v>100</v>
      </c>
      <c r="T170" s="9">
        <v>0</v>
      </c>
      <c r="U170" s="9">
        <v>0</v>
      </c>
      <c r="V170" s="9">
        <v>0</v>
      </c>
      <c r="W170" s="215"/>
      <c r="X170" s="215"/>
      <c r="Y170" s="215"/>
      <c r="Z170" s="215"/>
      <c r="AA170" s="215"/>
      <c r="AB170" s="215"/>
    </row>
    <row r="171" spans="1:30" ht="15.75" x14ac:dyDescent="0.25">
      <c r="A171" s="215" t="s">
        <v>183</v>
      </c>
      <c r="B171" s="9">
        <v>2002</v>
      </c>
      <c r="C171" s="215" t="s">
        <v>18</v>
      </c>
      <c r="D171" s="9">
        <v>627440</v>
      </c>
      <c r="E171" s="9">
        <v>100</v>
      </c>
      <c r="F171" s="9">
        <v>100</v>
      </c>
      <c r="G171" s="9">
        <v>100</v>
      </c>
      <c r="H171" s="9">
        <v>0</v>
      </c>
      <c r="I171" s="9">
        <v>0</v>
      </c>
      <c r="J171" s="9">
        <v>0</v>
      </c>
      <c r="K171" s="9">
        <v>100</v>
      </c>
      <c r="L171" s="9">
        <v>100</v>
      </c>
      <c r="M171" s="9">
        <v>100</v>
      </c>
      <c r="N171" s="9">
        <v>0</v>
      </c>
      <c r="O171" s="9">
        <v>0</v>
      </c>
      <c r="P171" s="9">
        <v>0</v>
      </c>
      <c r="Q171" s="9">
        <v>100</v>
      </c>
      <c r="R171" s="9">
        <v>100</v>
      </c>
      <c r="S171" s="9">
        <v>100</v>
      </c>
      <c r="T171" s="9">
        <v>0</v>
      </c>
      <c r="U171" s="9">
        <v>0</v>
      </c>
      <c r="V171" s="9">
        <v>0</v>
      </c>
      <c r="W171" s="215"/>
      <c r="X171" s="215"/>
      <c r="Y171" s="215"/>
      <c r="Z171" s="215"/>
      <c r="AA171" s="215"/>
      <c r="AB171" s="215"/>
    </row>
    <row r="172" spans="1:30" ht="15.75" x14ac:dyDescent="0.25">
      <c r="A172" s="215" t="s">
        <v>183</v>
      </c>
      <c r="B172" s="9">
        <v>2003</v>
      </c>
      <c r="C172" s="215" t="s">
        <v>18</v>
      </c>
      <c r="D172" s="9">
        <v>629213</v>
      </c>
      <c r="E172" s="9">
        <v>100</v>
      </c>
      <c r="F172" s="9">
        <v>100</v>
      </c>
      <c r="G172" s="9">
        <v>100</v>
      </c>
      <c r="H172" s="9">
        <v>0</v>
      </c>
      <c r="I172" s="9">
        <v>0</v>
      </c>
      <c r="J172" s="9">
        <v>0</v>
      </c>
      <c r="K172" s="9">
        <v>100</v>
      </c>
      <c r="L172" s="9">
        <v>100</v>
      </c>
      <c r="M172" s="9">
        <v>100</v>
      </c>
      <c r="N172" s="9">
        <v>0</v>
      </c>
      <c r="O172" s="9">
        <v>0</v>
      </c>
      <c r="P172" s="9">
        <v>0</v>
      </c>
      <c r="Q172" s="9">
        <v>100</v>
      </c>
      <c r="R172" s="9">
        <v>100</v>
      </c>
      <c r="S172" s="9">
        <v>100</v>
      </c>
      <c r="T172" s="9">
        <v>0</v>
      </c>
      <c r="U172" s="9">
        <v>0</v>
      </c>
      <c r="V172" s="9">
        <v>0</v>
      </c>
      <c r="W172" s="215"/>
      <c r="X172" s="215"/>
      <c r="Y172" s="215"/>
      <c r="Z172" s="215"/>
      <c r="AA172" s="215"/>
      <c r="AB172" s="215"/>
    </row>
    <row r="173" spans="1:30" ht="15.75" x14ac:dyDescent="0.25">
      <c r="A173" s="215" t="s">
        <v>183</v>
      </c>
      <c r="B173" s="9">
        <v>2004</v>
      </c>
      <c r="C173" s="215" t="s">
        <v>18</v>
      </c>
      <c r="D173" s="9">
        <v>631652</v>
      </c>
      <c r="E173" s="9">
        <v>100</v>
      </c>
      <c r="F173" s="9">
        <v>100</v>
      </c>
      <c r="G173" s="9">
        <v>100</v>
      </c>
      <c r="H173" s="9">
        <v>0</v>
      </c>
      <c r="I173" s="9">
        <v>0</v>
      </c>
      <c r="J173" s="9">
        <v>0</v>
      </c>
      <c r="K173" s="9">
        <v>100</v>
      </c>
      <c r="L173" s="9">
        <v>100</v>
      </c>
      <c r="M173" s="9">
        <v>100</v>
      </c>
      <c r="N173" s="9">
        <v>0</v>
      </c>
      <c r="O173" s="9">
        <v>0</v>
      </c>
      <c r="P173" s="9">
        <v>0</v>
      </c>
      <c r="Q173" s="9">
        <v>100</v>
      </c>
      <c r="R173" s="9">
        <v>100</v>
      </c>
      <c r="S173" s="9">
        <v>100</v>
      </c>
      <c r="T173" s="9">
        <v>0</v>
      </c>
      <c r="U173" s="9">
        <v>0</v>
      </c>
      <c r="V173" s="9">
        <v>0</v>
      </c>
      <c r="W173" s="215"/>
      <c r="X173" s="215"/>
      <c r="Y173" s="215"/>
      <c r="Z173" s="215"/>
      <c r="AA173" s="215"/>
      <c r="AB173" s="215"/>
    </row>
    <row r="174" spans="1:30" ht="15.75" x14ac:dyDescent="0.25">
      <c r="A174" s="215" t="s">
        <v>183</v>
      </c>
      <c r="B174" s="9">
        <v>2005</v>
      </c>
      <c r="C174" s="215" t="s">
        <v>18</v>
      </c>
      <c r="D174" s="9">
        <v>635139</v>
      </c>
      <c r="E174" s="9">
        <v>100</v>
      </c>
      <c r="F174" s="9">
        <v>100</v>
      </c>
      <c r="G174" s="9">
        <v>100</v>
      </c>
      <c r="H174" s="9">
        <v>0</v>
      </c>
      <c r="I174" s="9">
        <v>0</v>
      </c>
      <c r="J174" s="9">
        <v>0</v>
      </c>
      <c r="K174" s="9">
        <v>100</v>
      </c>
      <c r="L174" s="9">
        <v>100</v>
      </c>
      <c r="M174" s="9">
        <v>100</v>
      </c>
      <c r="N174" s="9">
        <v>0</v>
      </c>
      <c r="O174" s="9">
        <v>0</v>
      </c>
      <c r="P174" s="9">
        <v>0</v>
      </c>
      <c r="Q174" s="9">
        <v>100</v>
      </c>
      <c r="R174" s="9">
        <v>100</v>
      </c>
      <c r="S174" s="9">
        <v>100</v>
      </c>
      <c r="T174" s="9">
        <v>0</v>
      </c>
      <c r="U174" s="9">
        <v>0</v>
      </c>
      <c r="V174" s="9">
        <v>0</v>
      </c>
      <c r="W174" s="215"/>
      <c r="X174" s="215"/>
      <c r="Y174" s="215"/>
      <c r="Z174" s="215"/>
      <c r="AA174" s="215"/>
      <c r="AB174" s="215"/>
    </row>
    <row r="175" spans="1:30" ht="15.75" x14ac:dyDescent="0.25">
      <c r="A175" s="215" t="s">
        <v>183</v>
      </c>
      <c r="B175" s="9">
        <v>2006</v>
      </c>
      <c r="C175" s="215" t="s">
        <v>18</v>
      </c>
      <c r="D175" s="9">
        <v>640492</v>
      </c>
      <c r="E175" s="9">
        <v>100</v>
      </c>
      <c r="F175" s="9">
        <v>100</v>
      </c>
      <c r="G175" s="9">
        <v>100</v>
      </c>
      <c r="H175" s="9">
        <v>0</v>
      </c>
      <c r="I175" s="9">
        <v>0</v>
      </c>
      <c r="J175" s="9">
        <v>0</v>
      </c>
      <c r="K175" s="9">
        <v>100</v>
      </c>
      <c r="L175" s="9">
        <v>100</v>
      </c>
      <c r="M175" s="9">
        <v>100</v>
      </c>
      <c r="N175" s="9">
        <v>0</v>
      </c>
      <c r="O175" s="9">
        <v>0</v>
      </c>
      <c r="P175" s="9">
        <v>0</v>
      </c>
      <c r="Q175" s="9">
        <v>100</v>
      </c>
      <c r="R175" s="9">
        <v>100</v>
      </c>
      <c r="S175" s="9">
        <v>100</v>
      </c>
      <c r="T175" s="9">
        <v>0</v>
      </c>
      <c r="U175" s="9">
        <v>0</v>
      </c>
      <c r="V175" s="9">
        <v>0</v>
      </c>
      <c r="W175" s="215"/>
      <c r="X175" s="215"/>
      <c r="Y175" s="215"/>
      <c r="Z175" s="215"/>
      <c r="AA175" s="215"/>
      <c r="AB175" s="215"/>
    </row>
    <row r="176" spans="1:30" ht="15.75" x14ac:dyDescent="0.25">
      <c r="A176" s="215" t="s">
        <v>183</v>
      </c>
      <c r="B176" s="9">
        <v>2007</v>
      </c>
      <c r="C176" s="215" t="s">
        <v>18</v>
      </c>
      <c r="D176" s="9">
        <v>648849</v>
      </c>
      <c r="E176" s="9">
        <v>100</v>
      </c>
      <c r="F176" s="9">
        <v>100</v>
      </c>
      <c r="G176" s="9">
        <v>100</v>
      </c>
      <c r="H176" s="9">
        <v>0</v>
      </c>
      <c r="I176" s="9">
        <v>0</v>
      </c>
      <c r="J176" s="9">
        <v>0</v>
      </c>
      <c r="K176" s="9">
        <v>100</v>
      </c>
      <c r="L176" s="9">
        <v>100</v>
      </c>
      <c r="M176" s="9">
        <v>100</v>
      </c>
      <c r="N176" s="9">
        <v>0</v>
      </c>
      <c r="O176" s="9">
        <v>0</v>
      </c>
      <c r="P176" s="9">
        <v>0</v>
      </c>
      <c r="Q176" s="9">
        <v>100</v>
      </c>
      <c r="R176" s="9">
        <v>100</v>
      </c>
      <c r="S176" s="9">
        <v>100</v>
      </c>
      <c r="T176" s="9">
        <v>0</v>
      </c>
      <c r="U176" s="9">
        <v>0</v>
      </c>
      <c r="V176" s="9">
        <v>0</v>
      </c>
      <c r="W176" s="215"/>
      <c r="X176" s="215"/>
      <c r="Y176" s="215"/>
      <c r="Z176" s="215"/>
      <c r="AA176" s="215"/>
      <c r="AB176" s="215"/>
    </row>
    <row r="177" spans="1:28" ht="15.75" x14ac:dyDescent="0.25">
      <c r="A177" s="215" t="s">
        <v>183</v>
      </c>
      <c r="B177" s="9">
        <v>2008</v>
      </c>
      <c r="C177" s="215" t="s">
        <v>18</v>
      </c>
      <c r="D177" s="9">
        <v>659840</v>
      </c>
      <c r="E177" s="9">
        <v>100</v>
      </c>
      <c r="F177" s="9">
        <v>100</v>
      </c>
      <c r="G177" s="9">
        <v>100</v>
      </c>
      <c r="H177" s="9">
        <v>0</v>
      </c>
      <c r="I177" s="9">
        <v>0</v>
      </c>
      <c r="J177" s="9">
        <v>0</v>
      </c>
      <c r="K177" s="9">
        <v>100</v>
      </c>
      <c r="L177" s="9">
        <v>100</v>
      </c>
      <c r="M177" s="9">
        <v>100</v>
      </c>
      <c r="N177" s="9">
        <v>0</v>
      </c>
      <c r="O177" s="9">
        <v>0</v>
      </c>
      <c r="P177" s="9">
        <v>0</v>
      </c>
      <c r="Q177" s="9">
        <v>100</v>
      </c>
      <c r="R177" s="9">
        <v>100</v>
      </c>
      <c r="S177" s="9">
        <v>100</v>
      </c>
      <c r="T177" s="9">
        <v>0</v>
      </c>
      <c r="U177" s="9">
        <v>0</v>
      </c>
      <c r="V177" s="9">
        <v>0</v>
      </c>
      <c r="W177" s="215"/>
      <c r="X177" s="215"/>
      <c r="Y177" s="215"/>
      <c r="Z177" s="215"/>
      <c r="AA177" s="215"/>
      <c r="AB177" s="215"/>
    </row>
    <row r="178" spans="1:28" ht="15.75" x14ac:dyDescent="0.25">
      <c r="A178" s="215" t="s">
        <v>183</v>
      </c>
      <c r="B178" s="9">
        <v>2009</v>
      </c>
      <c r="C178" s="215" t="s">
        <v>18</v>
      </c>
      <c r="D178" s="9">
        <v>672523</v>
      </c>
      <c r="E178" s="9">
        <v>100</v>
      </c>
      <c r="F178" s="9">
        <v>100</v>
      </c>
      <c r="G178" s="9">
        <v>100</v>
      </c>
      <c r="H178" s="9">
        <v>0</v>
      </c>
      <c r="I178" s="9">
        <v>0</v>
      </c>
      <c r="J178" s="9">
        <v>0</v>
      </c>
      <c r="K178" s="9">
        <v>100</v>
      </c>
      <c r="L178" s="9">
        <v>100</v>
      </c>
      <c r="M178" s="9">
        <v>100</v>
      </c>
      <c r="N178" s="9">
        <v>0</v>
      </c>
      <c r="O178" s="9">
        <v>0</v>
      </c>
      <c r="P178" s="9">
        <v>0</v>
      </c>
      <c r="Q178" s="9">
        <v>100</v>
      </c>
      <c r="R178" s="9">
        <v>100</v>
      </c>
      <c r="S178" s="9">
        <v>100</v>
      </c>
      <c r="T178" s="9">
        <v>0</v>
      </c>
      <c r="U178" s="9">
        <v>0</v>
      </c>
      <c r="V178" s="9">
        <v>0</v>
      </c>
      <c r="W178" s="215"/>
      <c r="X178" s="215"/>
      <c r="Y178" s="215"/>
      <c r="Z178" s="215"/>
      <c r="AA178" s="215"/>
      <c r="AB178" s="215"/>
    </row>
    <row r="179" spans="1:28" ht="15.75" x14ac:dyDescent="0.25">
      <c r="A179" s="215" t="s">
        <v>183</v>
      </c>
      <c r="B179" s="9">
        <v>2010</v>
      </c>
      <c r="C179" s="215" t="s">
        <v>18</v>
      </c>
      <c r="D179" s="9">
        <v>686171</v>
      </c>
      <c r="E179" s="9">
        <v>100</v>
      </c>
      <c r="F179" s="9">
        <v>100</v>
      </c>
      <c r="G179" s="9">
        <v>100</v>
      </c>
      <c r="H179" s="9">
        <v>0</v>
      </c>
      <c r="I179" s="9">
        <v>0</v>
      </c>
      <c r="J179" s="9">
        <v>0</v>
      </c>
      <c r="K179" s="9">
        <v>100</v>
      </c>
      <c r="L179" s="9">
        <v>100</v>
      </c>
      <c r="M179" s="9">
        <v>100</v>
      </c>
      <c r="N179" s="9">
        <v>0</v>
      </c>
      <c r="O179" s="9">
        <v>0</v>
      </c>
      <c r="P179" s="9">
        <v>0</v>
      </c>
      <c r="Q179" s="9">
        <v>100</v>
      </c>
      <c r="R179" s="9">
        <v>100</v>
      </c>
      <c r="S179" s="9">
        <v>100</v>
      </c>
      <c r="T179" s="9">
        <v>0</v>
      </c>
      <c r="U179" s="9">
        <v>0</v>
      </c>
      <c r="V179" s="9">
        <v>0</v>
      </c>
      <c r="W179" s="215"/>
      <c r="X179" s="215"/>
      <c r="Y179" s="215"/>
      <c r="Z179" s="215"/>
      <c r="AA179" s="215"/>
      <c r="AB179" s="215"/>
    </row>
    <row r="180" spans="1:28" ht="15.75" x14ac:dyDescent="0.25">
      <c r="A180" s="215" t="s">
        <v>183</v>
      </c>
      <c r="B180" s="9">
        <v>2011</v>
      </c>
      <c r="C180" s="215" t="s">
        <v>18</v>
      </c>
      <c r="D180" s="9">
        <v>699911</v>
      </c>
      <c r="E180" s="9">
        <v>100</v>
      </c>
      <c r="F180" s="9">
        <v>100</v>
      </c>
      <c r="G180" s="9">
        <v>100</v>
      </c>
      <c r="H180" s="9">
        <v>0</v>
      </c>
      <c r="I180" s="9">
        <v>0</v>
      </c>
      <c r="J180" s="9">
        <v>0</v>
      </c>
      <c r="K180" s="9">
        <v>100</v>
      </c>
      <c r="L180" s="9">
        <v>100</v>
      </c>
      <c r="M180" s="9">
        <v>100</v>
      </c>
      <c r="N180" s="9">
        <v>0</v>
      </c>
      <c r="O180" s="9">
        <v>0</v>
      </c>
      <c r="P180" s="9">
        <v>0</v>
      </c>
      <c r="Q180" s="9">
        <v>100</v>
      </c>
      <c r="R180" s="9">
        <v>100</v>
      </c>
      <c r="S180" s="9">
        <v>100</v>
      </c>
      <c r="T180" s="9">
        <v>0</v>
      </c>
      <c r="U180" s="9">
        <v>0</v>
      </c>
      <c r="V180" s="9">
        <v>0</v>
      </c>
      <c r="W180" s="215"/>
      <c r="X180" s="215"/>
      <c r="Y180" s="215"/>
      <c r="Z180" s="215"/>
      <c r="AA180" s="215"/>
      <c r="AB180" s="215"/>
    </row>
    <row r="181" spans="1:28" ht="15.75" x14ac:dyDescent="0.25">
      <c r="A181" s="215" t="s">
        <v>183</v>
      </c>
      <c r="B181" s="9">
        <v>2012</v>
      </c>
      <c r="C181" s="215" t="s">
        <v>18</v>
      </c>
      <c r="D181" s="9">
        <v>717161</v>
      </c>
      <c r="E181" s="9">
        <v>100</v>
      </c>
      <c r="F181" s="9">
        <v>100</v>
      </c>
      <c r="G181" s="9">
        <v>100</v>
      </c>
      <c r="H181" s="9">
        <v>0</v>
      </c>
      <c r="I181" s="9">
        <v>0</v>
      </c>
      <c r="J181" s="9">
        <v>0</v>
      </c>
      <c r="K181" s="9">
        <v>100</v>
      </c>
      <c r="L181" s="9">
        <v>100</v>
      </c>
      <c r="M181" s="9">
        <v>100</v>
      </c>
      <c r="N181" s="9">
        <v>0</v>
      </c>
      <c r="O181" s="9">
        <v>0</v>
      </c>
      <c r="P181" s="9">
        <v>0</v>
      </c>
      <c r="Q181" s="9">
        <v>100</v>
      </c>
      <c r="R181" s="9">
        <v>100</v>
      </c>
      <c r="S181" s="9">
        <v>100</v>
      </c>
      <c r="T181" s="9">
        <v>0</v>
      </c>
      <c r="U181" s="9">
        <v>0</v>
      </c>
      <c r="V181" s="9">
        <v>0</v>
      </c>
      <c r="W181" s="215"/>
      <c r="X181" s="215"/>
      <c r="Y181" s="215"/>
      <c r="Z181" s="215"/>
      <c r="AA181" s="215"/>
      <c r="AB181" s="215"/>
    </row>
    <row r="182" spans="1:28" ht="15.75" x14ac:dyDescent="0.25">
      <c r="A182" s="215" t="s">
        <v>183</v>
      </c>
      <c r="B182" s="9">
        <v>2013</v>
      </c>
      <c r="C182" s="215" t="s">
        <v>18</v>
      </c>
      <c r="D182" s="9">
        <v>732210</v>
      </c>
      <c r="E182" s="9">
        <v>100</v>
      </c>
      <c r="F182" s="9">
        <v>100</v>
      </c>
      <c r="G182" s="9">
        <v>100</v>
      </c>
      <c r="H182" s="9">
        <v>0</v>
      </c>
      <c r="I182" s="9">
        <v>0</v>
      </c>
      <c r="J182" s="9">
        <v>0</v>
      </c>
      <c r="K182" s="9">
        <v>100</v>
      </c>
      <c r="L182" s="9">
        <v>100</v>
      </c>
      <c r="M182" s="9">
        <v>100</v>
      </c>
      <c r="N182" s="9">
        <v>0</v>
      </c>
      <c r="O182" s="9">
        <v>0</v>
      </c>
      <c r="P182" s="9">
        <v>0</v>
      </c>
      <c r="Q182" s="9">
        <v>100</v>
      </c>
      <c r="R182" s="9">
        <v>100</v>
      </c>
      <c r="S182" s="9">
        <v>100</v>
      </c>
      <c r="T182" s="9">
        <v>0</v>
      </c>
      <c r="U182" s="9">
        <v>0</v>
      </c>
      <c r="V182" s="9">
        <v>0</v>
      </c>
      <c r="W182" s="215"/>
      <c r="X182" s="215"/>
      <c r="Y182" s="215"/>
      <c r="Z182" s="215"/>
      <c r="AA182" s="215"/>
      <c r="AB182" s="215"/>
    </row>
    <row r="183" spans="1:28" ht="15.75" x14ac:dyDescent="0.25">
      <c r="A183" s="215" t="s">
        <v>183</v>
      </c>
      <c r="B183" s="9">
        <v>2014</v>
      </c>
      <c r="C183" s="215" t="s">
        <v>18</v>
      </c>
      <c r="D183" s="9">
        <v>745199</v>
      </c>
      <c r="E183" s="9">
        <v>100</v>
      </c>
      <c r="F183" s="9">
        <v>100</v>
      </c>
      <c r="G183" s="9">
        <v>100</v>
      </c>
      <c r="H183" s="9">
        <v>0</v>
      </c>
      <c r="I183" s="9">
        <v>0</v>
      </c>
      <c r="J183" s="9">
        <v>0</v>
      </c>
      <c r="K183" s="9">
        <v>100</v>
      </c>
      <c r="L183" s="9">
        <v>100</v>
      </c>
      <c r="M183" s="9">
        <v>100</v>
      </c>
      <c r="N183" s="9">
        <v>0</v>
      </c>
      <c r="O183" s="9">
        <v>0</v>
      </c>
      <c r="P183" s="9">
        <v>0</v>
      </c>
      <c r="Q183" s="9">
        <v>100</v>
      </c>
      <c r="R183" s="9">
        <v>100</v>
      </c>
      <c r="S183" s="9">
        <v>100</v>
      </c>
      <c r="T183" s="9">
        <v>0</v>
      </c>
      <c r="U183" s="9">
        <v>0</v>
      </c>
      <c r="V183" s="9">
        <v>0</v>
      </c>
      <c r="W183" s="215"/>
      <c r="X183" s="215"/>
      <c r="Y183" s="215"/>
      <c r="Z183" s="215"/>
      <c r="AA183" s="215"/>
      <c r="AB183" s="215"/>
    </row>
    <row r="184" spans="1:28" ht="15.75" x14ac:dyDescent="0.25">
      <c r="A184" s="215" t="s">
        <v>183</v>
      </c>
      <c r="B184" s="9">
        <v>2015</v>
      </c>
      <c r="C184" s="215" t="s">
        <v>18</v>
      </c>
      <c r="D184" s="9">
        <v>757046</v>
      </c>
      <c r="E184" s="9">
        <v>100</v>
      </c>
      <c r="F184" s="9">
        <v>100</v>
      </c>
      <c r="G184" s="9">
        <v>100</v>
      </c>
      <c r="H184" s="9">
        <v>0</v>
      </c>
      <c r="I184" s="9">
        <v>0</v>
      </c>
      <c r="J184" s="9">
        <v>0</v>
      </c>
      <c r="K184" s="9">
        <v>100</v>
      </c>
      <c r="L184" s="9">
        <v>100</v>
      </c>
      <c r="M184" s="9">
        <v>100</v>
      </c>
      <c r="N184" s="9">
        <v>0</v>
      </c>
      <c r="O184" s="9">
        <v>0</v>
      </c>
      <c r="P184" s="9">
        <v>0</v>
      </c>
      <c r="Q184" s="9">
        <v>100</v>
      </c>
      <c r="R184" s="9">
        <v>100</v>
      </c>
      <c r="S184" s="9">
        <v>100</v>
      </c>
      <c r="T184" s="9">
        <v>0</v>
      </c>
      <c r="U184" s="9">
        <v>0</v>
      </c>
      <c r="V184" s="9">
        <v>0</v>
      </c>
      <c r="W184" s="215"/>
      <c r="X184" s="215"/>
      <c r="Y184" s="215"/>
      <c r="Z184" s="215"/>
      <c r="AA184" s="215"/>
      <c r="AB184" s="215"/>
    </row>
    <row r="185" spans="1:28" ht="15.75" x14ac:dyDescent="0.25">
      <c r="A185" s="215" t="s">
        <v>183</v>
      </c>
      <c r="B185" s="9">
        <v>2016</v>
      </c>
      <c r="C185" s="215" t="s">
        <v>18</v>
      </c>
      <c r="D185" s="9">
        <v>768458</v>
      </c>
      <c r="E185" s="9">
        <v>100</v>
      </c>
      <c r="F185" s="9">
        <v>100</v>
      </c>
      <c r="G185" s="9">
        <v>100</v>
      </c>
      <c r="H185" s="9">
        <v>0</v>
      </c>
      <c r="I185" s="9">
        <v>0</v>
      </c>
      <c r="J185" s="9">
        <v>0</v>
      </c>
      <c r="K185" s="9">
        <v>100</v>
      </c>
      <c r="L185" s="9">
        <v>100</v>
      </c>
      <c r="M185" s="9">
        <v>100</v>
      </c>
      <c r="N185" s="9">
        <v>0</v>
      </c>
      <c r="O185" s="9">
        <v>0</v>
      </c>
      <c r="P185" s="9">
        <v>0</v>
      </c>
      <c r="Q185" s="9">
        <v>100</v>
      </c>
      <c r="R185" s="9">
        <v>100</v>
      </c>
      <c r="S185" s="9">
        <v>100</v>
      </c>
      <c r="T185" s="9">
        <v>0</v>
      </c>
      <c r="U185" s="9">
        <v>0</v>
      </c>
      <c r="V185" s="9">
        <v>0</v>
      </c>
      <c r="W185" s="215"/>
      <c r="X185" s="215"/>
      <c r="Y185" s="215"/>
      <c r="Z185" s="215"/>
      <c r="AA185" s="215"/>
      <c r="AB185" s="215"/>
    </row>
    <row r="186" spans="1:28" ht="15.75" x14ac:dyDescent="0.25">
      <c r="A186" s="215" t="s">
        <v>183</v>
      </c>
      <c r="B186" s="9">
        <v>2017</v>
      </c>
      <c r="C186" s="215" t="s">
        <v>18</v>
      </c>
      <c r="D186" s="9">
        <v>779812</v>
      </c>
      <c r="E186" s="9">
        <v>100</v>
      </c>
      <c r="F186" s="9">
        <v>100</v>
      </c>
      <c r="G186" s="9">
        <v>100</v>
      </c>
      <c r="H186" s="9">
        <v>0</v>
      </c>
      <c r="I186" s="9">
        <v>0</v>
      </c>
      <c r="J186" s="9">
        <v>0</v>
      </c>
      <c r="K186" s="9">
        <v>100</v>
      </c>
      <c r="L186" s="9">
        <v>100</v>
      </c>
      <c r="M186" s="9">
        <v>100</v>
      </c>
      <c r="N186" s="9">
        <v>0</v>
      </c>
      <c r="O186" s="9">
        <v>0</v>
      </c>
      <c r="P186" s="9">
        <v>0</v>
      </c>
      <c r="Q186" s="9">
        <v>100</v>
      </c>
      <c r="R186" s="9">
        <v>100</v>
      </c>
      <c r="S186" s="9">
        <v>100</v>
      </c>
      <c r="T186" s="9">
        <v>0</v>
      </c>
      <c r="U186" s="9">
        <v>0</v>
      </c>
      <c r="V186" s="9">
        <v>0</v>
      </c>
      <c r="W186" s="215"/>
      <c r="X186" s="215"/>
      <c r="Y186" s="215"/>
      <c r="Z186" s="215"/>
      <c r="AA186" s="215"/>
      <c r="AB186" s="215"/>
    </row>
    <row r="187" spans="1:28" ht="15.75" x14ac:dyDescent="0.25">
      <c r="A187" s="215" t="s">
        <v>183</v>
      </c>
      <c r="B187" s="9">
        <v>2018</v>
      </c>
      <c r="C187" s="215" t="s">
        <v>18</v>
      </c>
      <c r="D187" s="9">
        <v>792722</v>
      </c>
      <c r="E187" s="9">
        <v>100</v>
      </c>
      <c r="F187" s="9">
        <v>100</v>
      </c>
      <c r="G187" s="9">
        <v>100</v>
      </c>
      <c r="H187" s="9">
        <v>0</v>
      </c>
      <c r="I187" s="9">
        <v>0</v>
      </c>
      <c r="J187" s="9">
        <v>0</v>
      </c>
      <c r="K187" s="9">
        <v>100</v>
      </c>
      <c r="L187" s="9">
        <v>100</v>
      </c>
      <c r="M187" s="9">
        <v>100</v>
      </c>
      <c r="N187" s="9">
        <v>0</v>
      </c>
      <c r="O187" s="9">
        <v>0</v>
      </c>
      <c r="P187" s="9">
        <v>0</v>
      </c>
      <c r="Q187" s="9">
        <v>100</v>
      </c>
      <c r="R187" s="9">
        <v>100</v>
      </c>
      <c r="S187" s="9">
        <v>100</v>
      </c>
      <c r="T187" s="9">
        <v>0</v>
      </c>
      <c r="U187" s="9">
        <v>0</v>
      </c>
      <c r="V187" s="9">
        <v>0</v>
      </c>
      <c r="W187" s="215"/>
      <c r="X187" s="215"/>
      <c r="Y187" s="215"/>
      <c r="Z187" s="215"/>
      <c r="AA187" s="215"/>
      <c r="AB187" s="215"/>
    </row>
    <row r="188" spans="1:28" ht="15.75" x14ac:dyDescent="0.25">
      <c r="A188" s="215" t="s">
        <v>183</v>
      </c>
      <c r="B188" s="9">
        <v>2019</v>
      </c>
      <c r="C188" s="215" t="s">
        <v>18</v>
      </c>
      <c r="D188" s="9">
        <v>807267</v>
      </c>
      <c r="E188" s="9">
        <v>100</v>
      </c>
      <c r="F188" s="9">
        <v>100</v>
      </c>
      <c r="G188" s="9">
        <v>100</v>
      </c>
      <c r="H188" s="9">
        <v>0</v>
      </c>
      <c r="I188" s="9">
        <v>0</v>
      </c>
      <c r="J188" s="9">
        <v>0</v>
      </c>
      <c r="K188" s="9">
        <v>100</v>
      </c>
      <c r="L188" s="9">
        <v>100</v>
      </c>
      <c r="M188" s="9">
        <v>100</v>
      </c>
      <c r="N188" s="9">
        <v>0</v>
      </c>
      <c r="O188" s="9">
        <v>0</v>
      </c>
      <c r="P188" s="9">
        <v>0</v>
      </c>
      <c r="Q188" s="9">
        <v>100</v>
      </c>
      <c r="R188" s="9">
        <v>100</v>
      </c>
      <c r="S188" s="9">
        <v>100</v>
      </c>
      <c r="T188" s="9">
        <v>0</v>
      </c>
      <c r="U188" s="9">
        <v>0</v>
      </c>
      <c r="V188" s="9">
        <v>0</v>
      </c>
      <c r="W188" s="215"/>
      <c r="X188" s="215"/>
      <c r="Y188" s="215"/>
      <c r="Z188" s="215"/>
      <c r="AA188" s="215"/>
      <c r="AB188" s="215"/>
    </row>
    <row r="189" spans="1:28" ht="15.75" x14ac:dyDescent="0.25">
      <c r="A189" s="215" t="s">
        <v>183</v>
      </c>
      <c r="B189" s="9">
        <v>2020</v>
      </c>
      <c r="C189" s="215" t="s">
        <v>18</v>
      </c>
      <c r="D189" s="9"/>
      <c r="E189" s="9"/>
      <c r="F189" s="9"/>
      <c r="G189" s="9"/>
      <c r="H189" s="9"/>
      <c r="I189" s="9"/>
      <c r="J189" s="9"/>
      <c r="K189" s="9"/>
      <c r="L189" s="9"/>
      <c r="M189" s="9"/>
      <c r="N189" s="9"/>
      <c r="O189" s="9"/>
      <c r="P189" s="9"/>
      <c r="Q189" s="9"/>
      <c r="R189" s="9"/>
      <c r="S189" s="9"/>
      <c r="T189" s="9"/>
      <c r="U189" s="9"/>
      <c r="V189" s="9"/>
      <c r="W189" s="215"/>
      <c r="X189" s="215"/>
      <c r="Y189" s="215"/>
      <c r="Z189" s="215"/>
      <c r="AA189" s="215"/>
      <c r="AB189" s="215"/>
    </row>
    <row r="190" spans="1:28" ht="15.75" x14ac:dyDescent="0.25">
      <c r="A190" s="215" t="s">
        <v>183</v>
      </c>
      <c r="B190" s="9">
        <v>2021</v>
      </c>
      <c r="C190" s="215" t="s">
        <v>18</v>
      </c>
      <c r="D190" s="9"/>
      <c r="E190" s="9"/>
      <c r="F190" s="9"/>
      <c r="G190" s="9"/>
      <c r="H190" s="9"/>
      <c r="I190" s="9"/>
      <c r="J190" s="9"/>
      <c r="K190" s="9"/>
      <c r="L190" s="9"/>
      <c r="M190" s="9"/>
      <c r="N190" s="9"/>
      <c r="O190" s="9"/>
      <c r="P190" s="9"/>
      <c r="Q190" s="9"/>
      <c r="R190" s="9"/>
      <c r="S190" s="9"/>
      <c r="T190" s="9"/>
      <c r="U190" s="9"/>
      <c r="V190" s="9"/>
      <c r="W190" s="215"/>
      <c r="X190" s="215"/>
      <c r="Y190" s="215"/>
      <c r="Z190" s="215"/>
      <c r="AA190" s="215"/>
      <c r="AB190" s="215"/>
    </row>
    <row r="191" spans="1:28" ht="15.75" x14ac:dyDescent="0.25">
      <c r="A191" s="215" t="s">
        <v>183</v>
      </c>
      <c r="B191" s="9">
        <v>2022</v>
      </c>
      <c r="C191" s="215" t="s">
        <v>18</v>
      </c>
      <c r="D191" s="9"/>
      <c r="E191" s="9"/>
      <c r="F191" s="9"/>
      <c r="G191" s="9"/>
      <c r="H191" s="9"/>
      <c r="I191" s="9"/>
      <c r="J191" s="9"/>
      <c r="K191" s="9"/>
      <c r="L191" s="9"/>
      <c r="M191" s="9"/>
      <c r="N191" s="9"/>
      <c r="O191" s="9"/>
      <c r="P191" s="9"/>
      <c r="Q191" s="9"/>
      <c r="R191" s="9"/>
      <c r="S191" s="9"/>
      <c r="T191" s="9"/>
      <c r="U191" s="9"/>
      <c r="V191" s="9"/>
      <c r="W191" s="215"/>
      <c r="X191" s="215"/>
      <c r="Y191" s="215"/>
      <c r="Z191" s="215"/>
      <c r="AA191" s="215"/>
      <c r="AB191" s="215"/>
    </row>
    <row r="192" spans="1:28" ht="15.75" x14ac:dyDescent="0.25">
      <c r="A192" s="215" t="s">
        <v>183</v>
      </c>
      <c r="B192" s="9">
        <v>2023</v>
      </c>
      <c r="C192" s="215" t="s">
        <v>18</v>
      </c>
      <c r="D192" s="9"/>
      <c r="E192" s="9"/>
      <c r="F192" s="9"/>
      <c r="G192" s="9"/>
      <c r="H192" s="9"/>
      <c r="I192" s="9"/>
      <c r="J192" s="9"/>
      <c r="K192" s="9"/>
      <c r="L192" s="9"/>
      <c r="M192" s="9"/>
      <c r="N192" s="9"/>
      <c r="O192" s="9"/>
      <c r="P192" s="9"/>
      <c r="Q192" s="9"/>
      <c r="R192" s="9"/>
      <c r="S192" s="9"/>
      <c r="T192" s="9"/>
      <c r="U192" s="9"/>
      <c r="V192" s="9"/>
      <c r="W192" s="215"/>
      <c r="X192" s="215"/>
      <c r="Y192" s="215"/>
      <c r="Z192" s="215"/>
      <c r="AA192" s="215"/>
      <c r="AB192" s="215"/>
    </row>
    <row r="193" spans="1:28" ht="15.75" x14ac:dyDescent="0.25">
      <c r="A193" s="215" t="s">
        <v>183</v>
      </c>
      <c r="B193" s="9">
        <v>2024</v>
      </c>
      <c r="C193" s="215" t="s">
        <v>18</v>
      </c>
      <c r="D193" s="9"/>
      <c r="E193" s="9"/>
      <c r="F193" s="9"/>
      <c r="G193" s="9"/>
      <c r="H193" s="9"/>
      <c r="I193" s="9"/>
      <c r="J193" s="9"/>
      <c r="K193" s="9"/>
      <c r="L193" s="9"/>
      <c r="M193" s="9"/>
      <c r="N193" s="9"/>
      <c r="O193" s="9"/>
      <c r="P193" s="9"/>
      <c r="Q193" s="9"/>
      <c r="R193" s="9"/>
      <c r="S193" s="9"/>
      <c r="T193" s="9"/>
      <c r="U193" s="9"/>
      <c r="V193" s="9"/>
      <c r="W193" s="215"/>
      <c r="X193" s="215"/>
      <c r="Y193" s="215"/>
      <c r="Z193" s="215"/>
      <c r="AA193" s="215"/>
      <c r="AB193" s="215"/>
    </row>
    <row r="194" spans="1:28" ht="15.75" x14ac:dyDescent="0.25">
      <c r="A194" s="215" t="s">
        <v>183</v>
      </c>
      <c r="B194" s="9">
        <v>2025</v>
      </c>
      <c r="C194" s="215" t="s">
        <v>18</v>
      </c>
      <c r="D194" s="9"/>
      <c r="E194" s="9"/>
      <c r="F194" s="9"/>
      <c r="G194" s="9"/>
      <c r="H194" s="9"/>
      <c r="I194" s="9"/>
      <c r="J194" s="9"/>
      <c r="K194" s="9"/>
      <c r="L194" s="9"/>
      <c r="M194" s="9"/>
      <c r="N194" s="9"/>
      <c r="O194" s="9"/>
      <c r="P194" s="9"/>
      <c r="Q194" s="9"/>
      <c r="R194" s="9"/>
      <c r="S194" s="9"/>
      <c r="T194" s="9"/>
      <c r="U194" s="9"/>
      <c r="V194" s="9"/>
      <c r="W194" s="215"/>
      <c r="X194" s="215"/>
      <c r="Y194" s="215"/>
      <c r="Z194" s="215"/>
      <c r="AA194" s="215"/>
      <c r="AB194" s="215"/>
    </row>
    <row r="195" spans="1:28" ht="15.75" x14ac:dyDescent="0.25">
      <c r="A195" s="215" t="s">
        <v>183</v>
      </c>
      <c r="B195" s="9">
        <v>2026</v>
      </c>
      <c r="C195" s="215" t="s">
        <v>18</v>
      </c>
      <c r="D195" s="9"/>
      <c r="E195" s="9"/>
      <c r="F195" s="9"/>
      <c r="G195" s="9"/>
      <c r="H195" s="9"/>
      <c r="I195" s="9"/>
      <c r="J195" s="9"/>
      <c r="K195" s="9"/>
      <c r="L195" s="9"/>
      <c r="M195" s="9"/>
      <c r="N195" s="9"/>
      <c r="O195" s="9"/>
      <c r="P195" s="9"/>
      <c r="Q195" s="9"/>
      <c r="R195" s="9"/>
      <c r="S195" s="9"/>
      <c r="T195" s="9"/>
      <c r="U195" s="9"/>
      <c r="V195" s="9"/>
      <c r="W195" s="215"/>
      <c r="X195" s="215"/>
      <c r="Y195" s="215"/>
      <c r="Z195" s="215"/>
      <c r="AA195" s="215"/>
      <c r="AB195" s="215"/>
    </row>
    <row r="196" spans="1:28" ht="15.75" x14ac:dyDescent="0.25">
      <c r="A196" s="215" t="s">
        <v>183</v>
      </c>
      <c r="B196" s="9">
        <v>2027</v>
      </c>
      <c r="C196" s="215" t="s">
        <v>18</v>
      </c>
      <c r="D196" s="9"/>
      <c r="E196" s="9"/>
      <c r="F196" s="9"/>
      <c r="G196" s="9"/>
      <c r="H196" s="9"/>
      <c r="I196" s="9"/>
      <c r="J196" s="9"/>
      <c r="K196" s="9"/>
      <c r="L196" s="9"/>
      <c r="M196" s="9"/>
      <c r="N196" s="9"/>
      <c r="O196" s="9"/>
      <c r="P196" s="9"/>
      <c r="Q196" s="9"/>
      <c r="R196" s="9"/>
      <c r="S196" s="9"/>
      <c r="T196" s="9"/>
      <c r="U196" s="9"/>
      <c r="V196" s="9"/>
      <c r="W196" s="215"/>
      <c r="X196" s="215"/>
      <c r="Y196" s="215"/>
      <c r="Z196" s="215"/>
      <c r="AA196" s="215"/>
      <c r="AB196" s="215"/>
    </row>
    <row r="197" spans="1:28" ht="15.75" x14ac:dyDescent="0.25">
      <c r="A197" s="215" t="s">
        <v>183</v>
      </c>
      <c r="B197" s="9">
        <v>2028</v>
      </c>
      <c r="C197" s="215" t="s">
        <v>18</v>
      </c>
      <c r="D197" s="9"/>
      <c r="E197" s="9"/>
      <c r="F197" s="9"/>
      <c r="G197" s="9"/>
      <c r="H197" s="9"/>
      <c r="I197" s="9"/>
      <c r="J197" s="9"/>
      <c r="K197" s="9"/>
      <c r="L197" s="9"/>
      <c r="M197" s="9"/>
      <c r="N197" s="9"/>
      <c r="O197" s="9"/>
      <c r="P197" s="9"/>
      <c r="Q197" s="9"/>
      <c r="R197" s="9"/>
      <c r="S197" s="9"/>
      <c r="T197" s="9"/>
      <c r="U197" s="9"/>
      <c r="V197" s="9"/>
      <c r="W197" s="215"/>
      <c r="X197" s="215"/>
      <c r="Y197" s="215"/>
      <c r="Z197" s="215"/>
      <c r="AA197" s="215"/>
      <c r="AB197" s="215"/>
    </row>
    <row r="198" spans="1:28" ht="15.75" x14ac:dyDescent="0.25">
      <c r="A198" s="215" t="s">
        <v>183</v>
      </c>
      <c r="B198" s="9">
        <v>2029</v>
      </c>
      <c r="C198" s="215" t="s">
        <v>18</v>
      </c>
      <c r="D198" s="9"/>
      <c r="E198" s="9"/>
      <c r="F198" s="9"/>
      <c r="G198" s="9"/>
      <c r="H198" s="9"/>
      <c r="I198" s="9"/>
      <c r="J198" s="9"/>
      <c r="K198" s="9"/>
      <c r="L198" s="9"/>
      <c r="M198" s="9"/>
      <c r="N198" s="9"/>
      <c r="O198" s="9"/>
      <c r="P198" s="9"/>
      <c r="Q198" s="9"/>
      <c r="R198" s="9"/>
      <c r="S198" s="9"/>
      <c r="T198" s="9"/>
      <c r="U198" s="9"/>
      <c r="V198" s="9"/>
      <c r="W198" s="215"/>
      <c r="X198" s="215"/>
      <c r="Y198" s="215"/>
      <c r="Z198" s="215"/>
      <c r="AA198" s="215"/>
      <c r="AB198" s="215"/>
    </row>
    <row r="199" spans="1:28" ht="15.75" x14ac:dyDescent="0.25">
      <c r="A199" s="215" t="s">
        <v>183</v>
      </c>
      <c r="B199" s="9">
        <v>2030</v>
      </c>
      <c r="C199" s="215" t="s">
        <v>18</v>
      </c>
      <c r="D199" s="9"/>
      <c r="E199" s="9"/>
      <c r="F199" s="9"/>
      <c r="G199" s="9"/>
      <c r="H199" s="9"/>
      <c r="I199" s="9"/>
      <c r="J199" s="9"/>
      <c r="K199" s="9"/>
      <c r="L199" s="9"/>
      <c r="M199" s="9"/>
      <c r="N199" s="9"/>
      <c r="O199" s="9"/>
      <c r="P199" s="9"/>
      <c r="Q199" s="9"/>
      <c r="R199" s="9"/>
      <c r="S199" s="9"/>
      <c r="T199" s="9"/>
      <c r="U199" s="9"/>
      <c r="V199" s="9"/>
      <c r="W199" s="215"/>
      <c r="X199" s="215"/>
      <c r="Y199" s="215"/>
      <c r="Z199" s="215"/>
      <c r="AA199" s="215"/>
      <c r="AB199" s="215"/>
    </row>
    <row r="200" spans="1:28" ht="15.75" x14ac:dyDescent="0.25">
      <c r="A200" s="215"/>
      <c r="B200" s="216"/>
      <c r="C200" s="215"/>
      <c r="D200" s="215"/>
      <c r="E200" s="215"/>
      <c r="F200" s="215"/>
      <c r="G200" s="215"/>
      <c r="H200" s="215"/>
      <c r="I200" s="215"/>
      <c r="J200" s="215"/>
      <c r="K200" s="215"/>
      <c r="L200" s="215"/>
      <c r="M200" s="215"/>
      <c r="N200" s="215"/>
      <c r="O200" s="215"/>
      <c r="P200" s="215"/>
      <c r="Q200" s="215"/>
      <c r="R200" s="215"/>
      <c r="S200" s="215"/>
      <c r="T200" s="215"/>
      <c r="U200" s="215"/>
      <c r="V200" s="215"/>
      <c r="W200" s="215"/>
      <c r="X200" s="215"/>
      <c r="Y200" s="215"/>
      <c r="Z200" s="215"/>
      <c r="AA200" s="215"/>
      <c r="AB200" s="215"/>
    </row>
    <row r="201" spans="1:28" ht="15.75" x14ac:dyDescent="0.25">
      <c r="A201" s="215"/>
      <c r="B201" s="216"/>
      <c r="C201" s="215"/>
      <c r="D201" s="215"/>
      <c r="E201" s="215"/>
      <c r="F201" s="215"/>
      <c r="G201" s="215"/>
      <c r="H201" s="215"/>
      <c r="I201" s="215"/>
      <c r="J201" s="215"/>
      <c r="K201" s="215"/>
      <c r="L201" s="215"/>
      <c r="M201" s="215"/>
      <c r="N201" s="215"/>
      <c r="O201" s="215"/>
      <c r="P201" s="215"/>
      <c r="Q201" s="215"/>
      <c r="R201" s="215"/>
      <c r="S201" s="215"/>
      <c r="T201" s="215"/>
      <c r="U201" s="215"/>
      <c r="V201" s="215"/>
      <c r="W201" s="215"/>
      <c r="X201" s="215"/>
      <c r="Y201" s="215"/>
      <c r="Z201" s="215"/>
      <c r="AA201" s="215"/>
      <c r="AB201" s="215"/>
    </row>
    <row r="202" spans="1:28" ht="15.75" x14ac:dyDescent="0.25">
      <c r="A202" s="215"/>
      <c r="B202" s="216"/>
      <c r="C202" s="215"/>
      <c r="D202" s="215"/>
      <c r="E202" s="215"/>
      <c r="F202" s="215"/>
      <c r="G202" s="215"/>
      <c r="H202" s="215"/>
      <c r="I202" s="215"/>
      <c r="J202" s="215"/>
      <c r="K202" s="215"/>
      <c r="L202" s="215"/>
      <c r="M202" s="215"/>
      <c r="N202" s="215"/>
      <c r="O202" s="215"/>
      <c r="P202" s="215"/>
      <c r="Q202" s="215"/>
      <c r="R202" s="215"/>
      <c r="S202" s="215"/>
      <c r="T202" s="215"/>
      <c r="U202" s="215"/>
      <c r="V202" s="215"/>
      <c r="W202" s="215"/>
      <c r="X202" s="215"/>
      <c r="Y202" s="215"/>
      <c r="Z202" s="215"/>
      <c r="AA202" s="215"/>
      <c r="AB202" s="215"/>
    </row>
    <row r="203" spans="1:28" ht="15.75" x14ac:dyDescent="0.25">
      <c r="A203" s="215"/>
      <c r="B203" s="216"/>
      <c r="C203" s="215"/>
      <c r="D203" s="215"/>
      <c r="E203" s="215"/>
      <c r="F203" s="215"/>
      <c r="G203" s="215"/>
      <c r="H203" s="215"/>
      <c r="I203" s="215"/>
      <c r="J203" s="215"/>
      <c r="K203" s="215"/>
      <c r="L203" s="215"/>
      <c r="M203" s="215"/>
      <c r="N203" s="215"/>
      <c r="O203" s="215"/>
      <c r="P203" s="215"/>
      <c r="Q203" s="215"/>
      <c r="R203" s="215"/>
      <c r="S203" s="215"/>
      <c r="T203" s="215"/>
      <c r="U203" s="215"/>
      <c r="V203" s="215"/>
      <c r="W203" s="215"/>
      <c r="X203" s="215"/>
      <c r="Y203" s="215"/>
      <c r="Z203" s="215"/>
      <c r="AA203" s="215"/>
      <c r="AB203" s="215"/>
    </row>
    <row r="204" spans="1:28" ht="15.75" x14ac:dyDescent="0.25">
      <c r="A204" s="215"/>
      <c r="B204" s="216"/>
      <c r="C204" s="215"/>
      <c r="D204" s="215"/>
      <c r="E204" s="215"/>
      <c r="F204" s="215"/>
      <c r="G204" s="215"/>
      <c r="H204" s="215"/>
      <c r="I204" s="215"/>
      <c r="J204" s="215"/>
      <c r="K204" s="215"/>
      <c r="L204" s="215"/>
      <c r="M204" s="215"/>
      <c r="N204" s="215"/>
      <c r="O204" s="215"/>
      <c r="P204" s="215"/>
      <c r="Q204" s="215"/>
      <c r="R204" s="215"/>
      <c r="S204" s="215"/>
      <c r="T204" s="215"/>
      <c r="U204" s="215"/>
      <c r="V204" s="215"/>
      <c r="W204" s="215"/>
      <c r="X204" s="215"/>
      <c r="Y204" s="215"/>
      <c r="Z204" s="215"/>
      <c r="AA204" s="215"/>
      <c r="AB204" s="215"/>
    </row>
    <row r="205" spans="1:28" ht="15.75" x14ac:dyDescent="0.25">
      <c r="A205" s="215"/>
      <c r="B205" s="216"/>
      <c r="C205" s="215"/>
      <c r="D205" s="215"/>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c r="AA205" s="215"/>
      <c r="AB205" s="215"/>
    </row>
    <row r="206" spans="1:28" ht="15.75" x14ac:dyDescent="0.25">
      <c r="A206" s="215"/>
      <c r="B206" s="216"/>
      <c r="C206" s="215"/>
      <c r="D206" s="215"/>
      <c r="E206" s="215"/>
      <c r="F206" s="215"/>
      <c r="G206" s="215"/>
      <c r="H206" s="215"/>
      <c r="I206" s="215"/>
      <c r="J206" s="215"/>
      <c r="K206" s="215"/>
      <c r="L206" s="215"/>
      <c r="M206" s="215"/>
      <c r="N206" s="215"/>
      <c r="O206" s="215"/>
      <c r="P206" s="215"/>
      <c r="Q206" s="215"/>
      <c r="R206" s="215"/>
      <c r="S206" s="215"/>
      <c r="T206" s="215"/>
      <c r="U206" s="215"/>
      <c r="V206" s="215"/>
      <c r="W206" s="215"/>
      <c r="X206" s="215"/>
      <c r="Y206" s="215"/>
      <c r="Z206" s="215"/>
      <c r="AA206" s="215"/>
      <c r="AB206" s="215"/>
    </row>
    <row r="207" spans="1:28" ht="15.75" x14ac:dyDescent="0.25">
      <c r="A207" s="215"/>
      <c r="B207" s="216"/>
      <c r="C207" s="215"/>
      <c r="D207" s="215"/>
      <c r="E207" s="215"/>
      <c r="F207" s="215"/>
      <c r="G207" s="215"/>
      <c r="H207" s="215"/>
      <c r="I207" s="215"/>
      <c r="J207" s="215"/>
      <c r="K207" s="215"/>
      <c r="L207" s="215"/>
      <c r="M207" s="215"/>
      <c r="N207" s="215"/>
      <c r="O207" s="215"/>
      <c r="P207" s="215"/>
      <c r="Q207" s="215"/>
      <c r="R207" s="215"/>
      <c r="S207" s="215"/>
      <c r="T207" s="215"/>
      <c r="U207" s="215"/>
      <c r="V207" s="215"/>
      <c r="W207" s="215"/>
      <c r="X207" s="215"/>
      <c r="Y207" s="215"/>
      <c r="Z207" s="215"/>
      <c r="AA207" s="215"/>
      <c r="AB207" s="215"/>
    </row>
    <row r="208" spans="1:28" ht="15.75" x14ac:dyDescent="0.25">
      <c r="A208" s="215"/>
      <c r="B208" s="216"/>
      <c r="C208" s="215"/>
      <c r="D208" s="215"/>
      <c r="E208" s="215"/>
      <c r="F208" s="215"/>
      <c r="G208" s="215"/>
      <c r="H208" s="215"/>
      <c r="I208" s="215"/>
      <c r="J208" s="215"/>
      <c r="K208" s="215"/>
      <c r="L208" s="215"/>
      <c r="M208" s="215"/>
      <c r="N208" s="215"/>
      <c r="O208" s="215"/>
      <c r="P208" s="215"/>
      <c r="Q208" s="215"/>
      <c r="R208" s="215"/>
      <c r="S208" s="215"/>
      <c r="T208" s="215"/>
      <c r="U208" s="215"/>
      <c r="V208" s="215"/>
      <c r="W208" s="215"/>
      <c r="X208" s="215"/>
      <c r="Y208" s="215"/>
      <c r="Z208" s="215"/>
      <c r="AA208" s="215"/>
      <c r="AB208" s="215"/>
    </row>
    <row r="209" spans="1:28" ht="15.75" x14ac:dyDescent="0.25">
      <c r="A209" s="215"/>
      <c r="B209" s="216"/>
      <c r="C209" s="215"/>
      <c r="D209" s="215"/>
      <c r="E209" s="215"/>
      <c r="F209" s="215"/>
      <c r="G209" s="215"/>
      <c r="H209" s="215"/>
      <c r="I209" s="215"/>
      <c r="J209" s="215"/>
      <c r="K209" s="215"/>
      <c r="L209" s="215"/>
      <c r="M209" s="215"/>
      <c r="N209" s="215"/>
      <c r="O209" s="215"/>
      <c r="P209" s="215"/>
      <c r="Q209" s="215"/>
      <c r="R209" s="215"/>
      <c r="S209" s="215"/>
      <c r="T209" s="215"/>
      <c r="U209" s="215"/>
      <c r="V209" s="215"/>
      <c r="W209" s="215"/>
      <c r="X209" s="215"/>
      <c r="Y209" s="215"/>
      <c r="Z209" s="215"/>
      <c r="AA209" s="215"/>
      <c r="AB209" s="215"/>
    </row>
    <row r="210" spans="1:28" ht="15.75" x14ac:dyDescent="0.25">
      <c r="A210" s="215"/>
      <c r="B210" s="216"/>
      <c r="C210" s="215"/>
      <c r="D210" s="215"/>
      <c r="E210" s="215"/>
      <c r="F210" s="215"/>
      <c r="G210" s="215"/>
      <c r="H210" s="215"/>
      <c r="I210" s="215"/>
      <c r="J210" s="215"/>
      <c r="K210" s="215"/>
      <c r="L210" s="215"/>
      <c r="M210" s="215"/>
      <c r="N210" s="215"/>
      <c r="O210" s="215"/>
      <c r="P210" s="215"/>
      <c r="Q210" s="215"/>
      <c r="R210" s="215"/>
      <c r="S210" s="215"/>
      <c r="T210" s="215"/>
      <c r="U210" s="215"/>
      <c r="V210" s="215"/>
      <c r="W210" s="215"/>
      <c r="X210" s="215"/>
      <c r="Y210" s="215"/>
      <c r="Z210" s="215"/>
      <c r="AA210" s="215"/>
      <c r="AB210" s="215"/>
    </row>
    <row r="211" spans="1:28" ht="15.75" x14ac:dyDescent="0.25">
      <c r="A211" s="215"/>
      <c r="B211" s="216"/>
      <c r="C211" s="215"/>
      <c r="D211" s="215"/>
      <c r="E211" s="215"/>
      <c r="F211" s="215"/>
      <c r="G211" s="215"/>
      <c r="H211" s="215"/>
      <c r="I211" s="215"/>
      <c r="J211" s="215"/>
      <c r="K211" s="215"/>
      <c r="L211" s="215"/>
      <c r="M211" s="215"/>
      <c r="N211" s="215"/>
      <c r="O211" s="215"/>
      <c r="P211" s="215"/>
      <c r="Q211" s="215"/>
      <c r="R211" s="215"/>
      <c r="S211" s="215"/>
      <c r="T211" s="215"/>
      <c r="U211" s="215"/>
      <c r="V211" s="215"/>
      <c r="W211" s="215"/>
      <c r="X211" s="215"/>
      <c r="Y211" s="215"/>
      <c r="Z211" s="215"/>
      <c r="AA211" s="215"/>
      <c r="AB211" s="215"/>
    </row>
    <row r="212" spans="1:28" ht="15.75" x14ac:dyDescent="0.25">
      <c r="A212" s="215"/>
      <c r="B212" s="216"/>
      <c r="C212" s="215"/>
      <c r="D212" s="215"/>
      <c r="E212" s="215"/>
      <c r="F212" s="215"/>
      <c r="G212" s="215"/>
      <c r="H212" s="215"/>
      <c r="I212" s="215"/>
      <c r="J212" s="215"/>
      <c r="K212" s="215"/>
      <c r="L212" s="215"/>
      <c r="M212" s="215"/>
      <c r="N212" s="215"/>
      <c r="O212" s="215"/>
      <c r="P212" s="215"/>
      <c r="Q212" s="215"/>
      <c r="R212" s="215"/>
      <c r="S212" s="215"/>
      <c r="T212" s="215"/>
      <c r="U212" s="215"/>
      <c r="V212" s="215"/>
      <c r="W212" s="215"/>
      <c r="X212" s="215"/>
      <c r="Y212" s="215"/>
      <c r="Z212" s="215"/>
      <c r="AA212" s="215"/>
      <c r="AB212" s="215"/>
    </row>
    <row r="213" spans="1:28" ht="15.75" x14ac:dyDescent="0.25">
      <c r="A213" s="215"/>
      <c r="B213" s="216"/>
      <c r="C213" s="215"/>
      <c r="D213" s="215"/>
      <c r="E213" s="215"/>
      <c r="F213" s="215"/>
      <c r="G213" s="215"/>
      <c r="H213" s="215"/>
      <c r="I213" s="215"/>
      <c r="J213" s="215"/>
      <c r="K213" s="215"/>
      <c r="L213" s="215"/>
      <c r="M213" s="215"/>
      <c r="N213" s="215"/>
      <c r="O213" s="215"/>
      <c r="P213" s="215"/>
      <c r="Q213" s="215"/>
      <c r="R213" s="215"/>
      <c r="S213" s="215"/>
      <c r="T213" s="215"/>
      <c r="U213" s="215"/>
      <c r="V213" s="215"/>
      <c r="W213" s="215"/>
      <c r="X213" s="215"/>
      <c r="Y213" s="215"/>
      <c r="Z213" s="215"/>
      <c r="AA213" s="215"/>
      <c r="AB213" s="215"/>
    </row>
    <row r="214" spans="1:28" ht="15.75" x14ac:dyDescent="0.25">
      <c r="A214" s="215"/>
      <c r="B214" s="216"/>
      <c r="C214" s="215"/>
      <c r="D214" s="215"/>
      <c r="E214" s="215"/>
      <c r="F214" s="215"/>
      <c r="G214" s="215"/>
      <c r="H214" s="215"/>
      <c r="I214" s="215"/>
      <c r="J214" s="215"/>
      <c r="K214" s="215"/>
      <c r="L214" s="215"/>
      <c r="M214" s="215"/>
      <c r="N214" s="215"/>
      <c r="O214" s="215"/>
      <c r="P214" s="215"/>
      <c r="Q214" s="215"/>
      <c r="R214" s="215"/>
      <c r="S214" s="215"/>
      <c r="T214" s="215"/>
      <c r="U214" s="215"/>
      <c r="V214" s="215"/>
      <c r="W214" s="215"/>
      <c r="X214" s="215"/>
      <c r="Y214" s="215"/>
      <c r="Z214" s="215"/>
      <c r="AA214" s="215"/>
      <c r="AB214" s="215"/>
    </row>
    <row r="215" spans="1:28" ht="15.75" x14ac:dyDescent="0.25">
      <c r="A215" s="215"/>
      <c r="B215" s="216"/>
      <c r="C215" s="215"/>
      <c r="D215" s="215"/>
      <c r="E215" s="215"/>
      <c r="F215" s="215"/>
      <c r="G215" s="215"/>
      <c r="H215" s="215"/>
      <c r="I215" s="215"/>
      <c r="J215" s="215"/>
      <c r="K215" s="215"/>
      <c r="L215" s="215"/>
      <c r="M215" s="215"/>
      <c r="N215" s="215"/>
      <c r="O215" s="215"/>
      <c r="P215" s="215"/>
      <c r="Q215" s="215"/>
      <c r="R215" s="215"/>
      <c r="S215" s="215"/>
      <c r="T215" s="215"/>
      <c r="U215" s="215"/>
      <c r="V215" s="215"/>
      <c r="W215" s="215"/>
      <c r="X215" s="215"/>
      <c r="Y215" s="215"/>
      <c r="Z215" s="215"/>
      <c r="AA215" s="215"/>
      <c r="AB215" s="215"/>
    </row>
    <row r="216" spans="1:28" ht="15.75" x14ac:dyDescent="0.25">
      <c r="A216" s="215"/>
      <c r="B216" s="216"/>
      <c r="C216" s="215"/>
      <c r="D216" s="215"/>
      <c r="E216" s="215"/>
      <c r="F216" s="215"/>
      <c r="G216" s="215"/>
      <c r="H216" s="215"/>
      <c r="I216" s="215"/>
      <c r="J216" s="215"/>
      <c r="K216" s="215"/>
      <c r="L216" s="215"/>
      <c r="M216" s="215"/>
      <c r="N216" s="215"/>
      <c r="O216" s="215"/>
      <c r="P216" s="215"/>
      <c r="Q216" s="215"/>
      <c r="R216" s="215"/>
      <c r="S216" s="215"/>
      <c r="T216" s="215"/>
      <c r="U216" s="215"/>
      <c r="V216" s="215"/>
      <c r="W216" s="215"/>
      <c r="X216" s="215"/>
      <c r="Y216" s="215"/>
      <c r="Z216" s="215"/>
      <c r="AA216" s="215"/>
      <c r="AB216" s="215"/>
    </row>
    <row r="217" spans="1:28" ht="15.75" x14ac:dyDescent="0.25">
      <c r="A217" s="215"/>
      <c r="B217" s="216"/>
      <c r="C217" s="215"/>
      <c r="D217" s="215"/>
      <c r="E217" s="215"/>
      <c r="F217" s="215"/>
      <c r="G217" s="215"/>
      <c r="H217" s="215"/>
      <c r="I217" s="215"/>
      <c r="J217" s="215"/>
      <c r="K217" s="215"/>
      <c r="L217" s="215"/>
      <c r="M217" s="215"/>
      <c r="N217" s="215"/>
      <c r="O217" s="215"/>
      <c r="P217" s="215"/>
      <c r="Q217" s="215"/>
      <c r="R217" s="215"/>
      <c r="S217" s="215"/>
      <c r="T217" s="215"/>
      <c r="U217" s="215"/>
      <c r="V217" s="215"/>
      <c r="W217" s="215"/>
      <c r="X217" s="215"/>
      <c r="Y217" s="215"/>
      <c r="Z217" s="215"/>
      <c r="AA217" s="215"/>
      <c r="AB217" s="215"/>
    </row>
    <row r="218" spans="1:28" ht="15.75" x14ac:dyDescent="0.25">
      <c r="A218" s="215"/>
      <c r="B218" s="216"/>
      <c r="C218" s="215"/>
      <c r="D218" s="215"/>
      <c r="E218" s="215"/>
      <c r="F218" s="215"/>
      <c r="G218" s="215"/>
      <c r="H218" s="215"/>
      <c r="I218" s="215"/>
      <c r="J218" s="215"/>
      <c r="K218" s="215"/>
      <c r="L218" s="215"/>
      <c r="M218" s="215"/>
      <c r="N218" s="215"/>
      <c r="O218" s="215"/>
      <c r="P218" s="215"/>
      <c r="Q218" s="215"/>
      <c r="R218" s="215"/>
      <c r="S218" s="215"/>
      <c r="T218" s="215"/>
      <c r="U218" s="215"/>
      <c r="V218" s="215"/>
      <c r="W218" s="215"/>
      <c r="X218" s="215"/>
      <c r="Y218" s="215"/>
      <c r="Z218" s="215"/>
      <c r="AA218" s="215"/>
      <c r="AB218" s="215"/>
    </row>
    <row r="219" spans="1:28" ht="15.75" x14ac:dyDescent="0.25">
      <c r="A219" s="215"/>
      <c r="B219" s="216"/>
      <c r="C219" s="215"/>
      <c r="D219" s="215"/>
      <c r="E219" s="215"/>
      <c r="F219" s="215"/>
      <c r="G219" s="215"/>
      <c r="H219" s="215"/>
      <c r="I219" s="215"/>
      <c r="J219" s="215"/>
      <c r="K219" s="215"/>
      <c r="L219" s="215"/>
      <c r="M219" s="215"/>
      <c r="N219" s="215"/>
      <c r="O219" s="215"/>
      <c r="P219" s="215"/>
      <c r="Q219" s="215"/>
      <c r="R219" s="215"/>
      <c r="S219" s="215"/>
      <c r="T219" s="215"/>
      <c r="U219" s="215"/>
      <c r="V219" s="215"/>
      <c r="W219" s="215"/>
      <c r="X219" s="215"/>
      <c r="Y219" s="215"/>
      <c r="Z219" s="215"/>
      <c r="AA219" s="215"/>
      <c r="AB219" s="215"/>
    </row>
    <row r="220" spans="1:28" ht="15.75" x14ac:dyDescent="0.25">
      <c r="A220" s="215"/>
      <c r="B220" s="216"/>
      <c r="C220" s="215"/>
      <c r="D220" s="215"/>
      <c r="E220" s="215"/>
      <c r="F220" s="215"/>
      <c r="G220" s="215"/>
      <c r="H220" s="215"/>
      <c r="I220" s="215"/>
      <c r="J220" s="215"/>
      <c r="K220" s="215"/>
      <c r="L220" s="215"/>
      <c r="M220" s="215"/>
      <c r="N220" s="215"/>
      <c r="O220" s="215"/>
      <c r="P220" s="215"/>
      <c r="Q220" s="215"/>
      <c r="R220" s="215"/>
      <c r="S220" s="215"/>
      <c r="T220" s="215"/>
      <c r="U220" s="215"/>
      <c r="V220" s="215"/>
      <c r="W220" s="215"/>
      <c r="X220" s="215"/>
      <c r="Y220" s="215"/>
      <c r="Z220" s="215"/>
      <c r="AA220" s="215"/>
      <c r="AB220" s="215"/>
    </row>
    <row r="221" spans="1:28" ht="15.75" x14ac:dyDescent="0.25">
      <c r="A221" s="215"/>
      <c r="B221" s="216"/>
      <c r="C221" s="215"/>
      <c r="D221" s="215"/>
      <c r="E221" s="215"/>
      <c r="F221" s="215"/>
      <c r="G221" s="215"/>
      <c r="H221" s="215"/>
      <c r="I221" s="215"/>
      <c r="J221" s="215"/>
      <c r="K221" s="215"/>
      <c r="L221" s="215"/>
      <c r="M221" s="215"/>
      <c r="N221" s="215"/>
      <c r="O221" s="215"/>
      <c r="P221" s="215"/>
      <c r="Q221" s="215"/>
      <c r="R221" s="215"/>
      <c r="S221" s="215"/>
      <c r="T221" s="215"/>
      <c r="U221" s="215"/>
      <c r="V221" s="215"/>
      <c r="W221" s="215"/>
      <c r="X221" s="215"/>
      <c r="Y221" s="215"/>
      <c r="Z221" s="215"/>
      <c r="AA221" s="215"/>
      <c r="AB221" s="215"/>
    </row>
    <row r="222" spans="1:28" ht="15.75" x14ac:dyDescent="0.25">
      <c r="A222" s="215"/>
      <c r="B222" s="216"/>
      <c r="C222" s="215"/>
      <c r="D222" s="215"/>
      <c r="E222" s="215"/>
      <c r="F222" s="215"/>
      <c r="G222" s="215"/>
      <c r="H222" s="215"/>
      <c r="I222" s="215"/>
      <c r="J222" s="215"/>
      <c r="K222" s="215"/>
      <c r="L222" s="215"/>
      <c r="M222" s="215"/>
      <c r="N222" s="215"/>
      <c r="O222" s="215"/>
      <c r="P222" s="215"/>
      <c r="Q222" s="215"/>
      <c r="R222" s="215"/>
      <c r="S222" s="215"/>
      <c r="T222" s="215"/>
      <c r="U222" s="215"/>
      <c r="V222" s="215"/>
      <c r="W222" s="215"/>
      <c r="X222" s="215"/>
      <c r="Y222" s="215"/>
      <c r="Z222" s="215"/>
      <c r="AA222" s="215"/>
      <c r="AB222" s="215"/>
    </row>
    <row r="223" spans="1:28" ht="15.75" x14ac:dyDescent="0.25">
      <c r="A223" s="215"/>
      <c r="B223" s="216"/>
      <c r="C223" s="215"/>
      <c r="D223" s="215"/>
      <c r="E223" s="215"/>
      <c r="F223" s="215"/>
      <c r="G223" s="215"/>
      <c r="H223" s="215"/>
      <c r="I223" s="215"/>
      <c r="J223" s="215"/>
      <c r="K223" s="215"/>
      <c r="L223" s="215"/>
      <c r="M223" s="215"/>
      <c r="N223" s="215"/>
      <c r="O223" s="215"/>
      <c r="P223" s="215"/>
      <c r="Q223" s="215"/>
      <c r="R223" s="215"/>
      <c r="S223" s="215"/>
      <c r="T223" s="215"/>
      <c r="U223" s="215"/>
      <c r="V223" s="215"/>
      <c r="W223" s="215"/>
      <c r="X223" s="215"/>
      <c r="Y223" s="215"/>
      <c r="Z223" s="215"/>
      <c r="AA223" s="215"/>
      <c r="AB223" s="215"/>
    </row>
    <row r="224" spans="1:28" ht="15.75" x14ac:dyDescent="0.25">
      <c r="A224" s="215"/>
      <c r="B224" s="216"/>
      <c r="C224" s="215"/>
      <c r="D224" s="215"/>
      <c r="E224" s="215"/>
      <c r="F224" s="215"/>
      <c r="G224" s="215"/>
      <c r="H224" s="215"/>
      <c r="I224" s="215"/>
      <c r="J224" s="215"/>
      <c r="K224" s="215"/>
      <c r="L224" s="215"/>
      <c r="M224" s="215"/>
      <c r="N224" s="215"/>
      <c r="O224" s="215"/>
      <c r="P224" s="215"/>
      <c r="Q224" s="215"/>
      <c r="R224" s="215"/>
      <c r="S224" s="215"/>
      <c r="T224" s="215"/>
      <c r="U224" s="215"/>
      <c r="V224" s="215"/>
      <c r="W224" s="215"/>
      <c r="X224" s="215"/>
      <c r="Y224" s="215"/>
      <c r="Z224" s="215"/>
      <c r="AA224" s="215"/>
      <c r="AB224" s="215"/>
    </row>
    <row r="225" spans="1:28" ht="15.75" x14ac:dyDescent="0.25">
      <c r="A225" s="215"/>
      <c r="B225" s="216"/>
      <c r="C225" s="215"/>
      <c r="D225" s="215"/>
      <c r="E225" s="215"/>
      <c r="F225" s="215"/>
      <c r="G225" s="215"/>
      <c r="H225" s="215"/>
      <c r="I225" s="215"/>
      <c r="J225" s="215"/>
      <c r="K225" s="215"/>
      <c r="L225" s="215"/>
      <c r="M225" s="215"/>
      <c r="N225" s="215"/>
      <c r="O225" s="215"/>
      <c r="P225" s="215"/>
      <c r="Q225" s="215"/>
      <c r="R225" s="215"/>
      <c r="S225" s="215"/>
      <c r="T225" s="215"/>
      <c r="U225" s="215"/>
      <c r="V225" s="215"/>
      <c r="W225" s="215"/>
      <c r="X225" s="215"/>
      <c r="Y225" s="215"/>
      <c r="Z225" s="215"/>
      <c r="AA225" s="215"/>
      <c r="AB225" s="215"/>
    </row>
    <row r="226" spans="1:28" ht="15.75" x14ac:dyDescent="0.25">
      <c r="A226" s="215"/>
      <c r="B226" s="216"/>
      <c r="C226" s="215"/>
      <c r="D226" s="215"/>
      <c r="E226" s="215"/>
      <c r="F226" s="215"/>
      <c r="G226" s="215"/>
      <c r="H226" s="215"/>
      <c r="I226" s="215"/>
      <c r="J226" s="215"/>
      <c r="K226" s="215"/>
      <c r="L226" s="215"/>
      <c r="M226" s="215"/>
      <c r="N226" s="215"/>
      <c r="O226" s="215"/>
      <c r="P226" s="215"/>
      <c r="Q226" s="215"/>
      <c r="R226" s="215"/>
      <c r="S226" s="215"/>
      <c r="T226" s="215"/>
      <c r="U226" s="215"/>
      <c r="V226" s="215"/>
      <c r="W226" s="215"/>
      <c r="X226" s="215"/>
      <c r="Y226" s="215"/>
      <c r="Z226" s="215"/>
      <c r="AA226" s="215"/>
      <c r="AB226" s="215"/>
    </row>
    <row r="227" spans="1:28" ht="15.75" x14ac:dyDescent="0.25">
      <c r="A227" s="215"/>
      <c r="B227" s="216"/>
      <c r="C227" s="215"/>
      <c r="D227" s="215"/>
      <c r="E227" s="215"/>
      <c r="F227" s="215"/>
      <c r="G227" s="215"/>
      <c r="H227" s="215"/>
      <c r="I227" s="215"/>
      <c r="J227" s="215"/>
      <c r="K227" s="215"/>
      <c r="L227" s="215"/>
      <c r="M227" s="215"/>
      <c r="N227" s="215"/>
      <c r="O227" s="215"/>
      <c r="P227" s="215"/>
      <c r="Q227" s="215"/>
      <c r="R227" s="215"/>
      <c r="S227" s="215"/>
      <c r="T227" s="215"/>
      <c r="U227" s="215"/>
      <c r="V227" s="215"/>
      <c r="W227" s="215"/>
      <c r="X227" s="215"/>
      <c r="Y227" s="215"/>
      <c r="Z227" s="215"/>
      <c r="AA227" s="215"/>
      <c r="AB227" s="215"/>
    </row>
    <row r="228" spans="1:28" ht="15.75" x14ac:dyDescent="0.25">
      <c r="A228" s="215"/>
      <c r="B228" s="216"/>
      <c r="C228" s="215"/>
      <c r="D228" s="215"/>
      <c r="E228" s="215"/>
      <c r="F228" s="215"/>
      <c r="G228" s="215"/>
      <c r="H228" s="215"/>
      <c r="I228" s="215"/>
      <c r="J228" s="215"/>
      <c r="K228" s="215"/>
      <c r="L228" s="215"/>
      <c r="M228" s="215"/>
      <c r="N228" s="215"/>
      <c r="O228" s="215"/>
      <c r="P228" s="215"/>
      <c r="Q228" s="215"/>
      <c r="R228" s="215"/>
      <c r="S228" s="215"/>
      <c r="T228" s="215"/>
      <c r="U228" s="215"/>
      <c r="V228" s="215"/>
      <c r="W228" s="215"/>
      <c r="X228" s="215"/>
      <c r="Y228" s="215"/>
      <c r="Z228" s="215"/>
      <c r="AA228" s="215"/>
      <c r="AB228" s="215"/>
    </row>
    <row r="229" spans="1:28" ht="15.75" x14ac:dyDescent="0.25">
      <c r="A229" s="215"/>
      <c r="B229" s="216"/>
      <c r="C229" s="215"/>
      <c r="D229" s="215"/>
      <c r="E229" s="215"/>
      <c r="F229" s="215"/>
      <c r="G229" s="215"/>
      <c r="H229" s="215"/>
      <c r="I229" s="215"/>
      <c r="J229" s="215"/>
      <c r="K229" s="215"/>
      <c r="L229" s="215"/>
      <c r="M229" s="215"/>
      <c r="N229" s="215"/>
      <c r="O229" s="215"/>
      <c r="P229" s="215"/>
      <c r="Q229" s="215"/>
      <c r="R229" s="215"/>
      <c r="S229" s="215"/>
      <c r="T229" s="215"/>
      <c r="U229" s="215"/>
      <c r="V229" s="215"/>
      <c r="W229" s="215"/>
      <c r="X229" s="215"/>
      <c r="Y229" s="215"/>
      <c r="Z229" s="215"/>
      <c r="AA229" s="215"/>
      <c r="AB229" s="215"/>
    </row>
    <row r="230" spans="1:28" ht="15.75" x14ac:dyDescent="0.25">
      <c r="A230" s="215"/>
      <c r="B230" s="216"/>
      <c r="C230" s="215"/>
      <c r="D230" s="215"/>
      <c r="E230" s="215"/>
      <c r="F230" s="215"/>
      <c r="G230" s="215"/>
      <c r="H230" s="215"/>
      <c r="I230" s="215"/>
      <c r="J230" s="215"/>
      <c r="K230" s="215"/>
      <c r="L230" s="215"/>
      <c r="M230" s="215"/>
      <c r="N230" s="215"/>
      <c r="O230" s="215"/>
      <c r="P230" s="215"/>
      <c r="Q230" s="215"/>
      <c r="R230" s="215"/>
      <c r="S230" s="215"/>
      <c r="T230" s="215"/>
      <c r="U230" s="215"/>
      <c r="V230" s="215"/>
      <c r="W230" s="215"/>
      <c r="X230" s="215"/>
      <c r="Y230" s="215"/>
      <c r="Z230" s="215"/>
      <c r="AA230" s="215"/>
      <c r="AB230" s="215"/>
    </row>
    <row r="231" spans="1:28" ht="15.75" x14ac:dyDescent="0.25">
      <c r="A231" s="215"/>
      <c r="B231" s="216"/>
      <c r="C231" s="215"/>
      <c r="D231" s="215"/>
      <c r="E231" s="215"/>
      <c r="F231" s="215"/>
      <c r="G231" s="215"/>
      <c r="H231" s="215"/>
      <c r="I231" s="215"/>
      <c r="J231" s="215"/>
      <c r="K231" s="215"/>
      <c r="L231" s="215"/>
      <c r="M231" s="215"/>
      <c r="N231" s="215"/>
      <c r="O231" s="215"/>
      <c r="P231" s="215"/>
      <c r="Q231" s="215"/>
      <c r="R231" s="215"/>
      <c r="S231" s="215"/>
      <c r="T231" s="215"/>
      <c r="U231" s="215"/>
      <c r="V231" s="215"/>
      <c r="W231" s="215"/>
      <c r="X231" s="215"/>
      <c r="Y231" s="215"/>
      <c r="Z231" s="215"/>
      <c r="AA231" s="215"/>
      <c r="AB231" s="215"/>
    </row>
    <row r="232" spans="1:28" ht="15.75" x14ac:dyDescent="0.25">
      <c r="A232" s="215"/>
      <c r="B232" s="216"/>
      <c r="C232" s="215"/>
      <c r="D232" s="215"/>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c r="AA232" s="215"/>
      <c r="AB232" s="215"/>
    </row>
    <row r="233" spans="1:28" ht="15.75" x14ac:dyDescent="0.25">
      <c r="A233" s="215"/>
      <c r="B233" s="216"/>
      <c r="C233" s="215"/>
      <c r="D233" s="215"/>
      <c r="E233" s="215"/>
      <c r="F233" s="215"/>
      <c r="G233" s="215"/>
      <c r="H233" s="215"/>
      <c r="I233" s="215"/>
      <c r="J233" s="215"/>
      <c r="K233" s="215"/>
      <c r="L233" s="215"/>
      <c r="M233" s="215"/>
      <c r="N233" s="215"/>
      <c r="O233" s="215"/>
      <c r="P233" s="215"/>
      <c r="Q233" s="215"/>
      <c r="R233" s="215"/>
      <c r="S233" s="215"/>
      <c r="T233" s="215"/>
      <c r="U233" s="215"/>
      <c r="V233" s="215"/>
      <c r="W233" s="215"/>
      <c r="X233" s="215"/>
      <c r="Y233" s="215"/>
      <c r="Z233" s="215"/>
      <c r="AA233" s="215"/>
    </row>
    <row r="234" spans="1:28" ht="15.75" x14ac:dyDescent="0.25">
      <c r="A234" s="215"/>
      <c r="B234" s="216"/>
      <c r="C234" s="215"/>
      <c r="D234" s="215"/>
      <c r="E234" s="215"/>
      <c r="F234" s="215"/>
      <c r="G234" s="215"/>
      <c r="H234" s="215"/>
      <c r="I234" s="215"/>
      <c r="J234" s="215"/>
      <c r="K234" s="215"/>
      <c r="L234" s="215"/>
      <c r="M234" s="215"/>
      <c r="N234" s="215"/>
      <c r="O234" s="215"/>
      <c r="P234" s="215"/>
      <c r="Q234" s="215"/>
      <c r="R234" s="215"/>
      <c r="S234" s="215"/>
      <c r="T234" s="215"/>
      <c r="U234" s="215"/>
      <c r="V234" s="215"/>
      <c r="W234" s="215"/>
      <c r="X234" s="215"/>
      <c r="Y234" s="215"/>
      <c r="Z234" s="215"/>
      <c r="AA234" s="215"/>
    </row>
    <row r="235" spans="1:28" ht="15.75" x14ac:dyDescent="0.25">
      <c r="A235" s="215"/>
      <c r="B235" s="216"/>
      <c r="C235" s="215"/>
      <c r="D235" s="215"/>
      <c r="E235" s="215"/>
      <c r="F235" s="215"/>
      <c r="G235" s="215"/>
      <c r="H235" s="215"/>
      <c r="I235" s="215"/>
      <c r="J235" s="215"/>
      <c r="K235" s="215"/>
      <c r="L235" s="215"/>
      <c r="M235" s="215"/>
      <c r="N235" s="215"/>
      <c r="O235" s="215"/>
      <c r="P235" s="215"/>
      <c r="Q235" s="215"/>
      <c r="R235" s="215"/>
      <c r="S235" s="215"/>
      <c r="T235" s="215"/>
      <c r="U235" s="215"/>
      <c r="V235" s="215"/>
      <c r="W235" s="215"/>
      <c r="X235" s="215"/>
      <c r="Y235" s="215"/>
      <c r="Z235" s="215"/>
      <c r="AA235" s="215"/>
    </row>
    <row r="236" spans="1:28" ht="15.75" x14ac:dyDescent="0.25">
      <c r="A236" s="215"/>
      <c r="B236" s="216"/>
      <c r="C236" s="215"/>
      <c r="D236" s="215"/>
      <c r="E236" s="215"/>
      <c r="F236" s="215"/>
      <c r="G236" s="215"/>
      <c r="H236" s="215"/>
      <c r="I236" s="215"/>
      <c r="J236" s="215"/>
      <c r="K236" s="215"/>
      <c r="L236" s="215"/>
      <c r="M236" s="215"/>
      <c r="N236" s="215"/>
      <c r="O236" s="215"/>
      <c r="P236" s="215"/>
      <c r="Q236" s="215"/>
      <c r="R236" s="215"/>
      <c r="S236" s="215"/>
      <c r="T236" s="215"/>
      <c r="U236" s="215"/>
      <c r="V236" s="215"/>
      <c r="W236" s="215"/>
      <c r="X236" s="215"/>
      <c r="Y236" s="215"/>
      <c r="Z236" s="215"/>
      <c r="AA236" s="215"/>
    </row>
    <row r="237" spans="1:28" ht="15.75" x14ac:dyDescent="0.25">
      <c r="A237" s="215"/>
      <c r="B237" s="216"/>
      <c r="C237" s="215"/>
      <c r="D237" s="215"/>
      <c r="E237" s="215"/>
      <c r="F237" s="215"/>
      <c r="G237" s="215"/>
      <c r="H237" s="215"/>
      <c r="I237" s="215"/>
      <c r="J237" s="215"/>
      <c r="K237" s="215"/>
      <c r="L237" s="215"/>
      <c r="M237" s="215"/>
      <c r="N237" s="215"/>
      <c r="O237" s="215"/>
      <c r="P237" s="215"/>
      <c r="Q237" s="215"/>
      <c r="R237" s="215"/>
      <c r="S237" s="215"/>
      <c r="T237" s="215"/>
      <c r="U237" s="215"/>
      <c r="V237" s="215"/>
      <c r="W237" s="215"/>
      <c r="X237" s="215"/>
      <c r="Y237" s="215"/>
      <c r="Z237" s="215"/>
      <c r="AA237" s="215"/>
    </row>
    <row r="238" spans="1:28" ht="15.75" x14ac:dyDescent="0.25">
      <c r="A238" s="215"/>
      <c r="B238" s="216"/>
      <c r="C238" s="215"/>
      <c r="D238" s="215"/>
      <c r="E238" s="215"/>
      <c r="F238" s="215"/>
      <c r="G238" s="215"/>
      <c r="H238" s="215"/>
      <c r="I238" s="215"/>
      <c r="J238" s="215"/>
      <c r="K238" s="215"/>
      <c r="L238" s="215"/>
      <c r="M238" s="215"/>
      <c r="N238" s="215"/>
      <c r="O238" s="215"/>
      <c r="P238" s="215"/>
      <c r="Q238" s="215"/>
      <c r="R238" s="215"/>
      <c r="S238" s="215"/>
      <c r="T238" s="215"/>
      <c r="U238" s="215"/>
      <c r="V238" s="215"/>
      <c r="W238" s="215"/>
      <c r="X238" s="215"/>
      <c r="Y238" s="215"/>
      <c r="Z238" s="215"/>
      <c r="AA238" s="215"/>
    </row>
    <row r="239" spans="1:28" ht="15.75" x14ac:dyDescent="0.25">
      <c r="A239" s="215"/>
      <c r="B239" s="216"/>
      <c r="C239" s="215"/>
      <c r="D239" s="215"/>
      <c r="E239" s="215"/>
      <c r="F239" s="215"/>
      <c r="G239" s="215"/>
      <c r="H239" s="215"/>
      <c r="I239" s="215"/>
      <c r="J239" s="215"/>
      <c r="K239" s="215"/>
      <c r="L239" s="215"/>
      <c r="M239" s="215"/>
      <c r="N239" s="215"/>
      <c r="O239" s="215"/>
      <c r="P239" s="215"/>
      <c r="Q239" s="215"/>
      <c r="R239" s="215"/>
      <c r="S239" s="215"/>
      <c r="T239" s="215"/>
      <c r="U239" s="215"/>
      <c r="V239" s="215"/>
      <c r="W239" s="215"/>
      <c r="X239" s="215"/>
      <c r="Y239" s="215"/>
      <c r="Z239" s="215"/>
      <c r="AA239" s="215"/>
    </row>
    <row r="240" spans="1:28" ht="15.75" x14ac:dyDescent="0.25">
      <c r="A240" s="215"/>
      <c r="B240" s="216"/>
      <c r="C240" s="215"/>
      <c r="D240" s="215"/>
      <c r="E240" s="215"/>
      <c r="F240" s="215"/>
      <c r="G240" s="215"/>
      <c r="H240" s="215"/>
      <c r="I240" s="215"/>
      <c r="J240" s="215"/>
      <c r="K240" s="215"/>
      <c r="L240" s="215"/>
      <c r="M240" s="215"/>
      <c r="N240" s="215"/>
      <c r="O240" s="215"/>
      <c r="P240" s="215"/>
      <c r="Q240" s="215"/>
      <c r="R240" s="215"/>
      <c r="S240" s="215"/>
      <c r="T240" s="215"/>
      <c r="U240" s="215"/>
      <c r="V240" s="215"/>
      <c r="W240" s="215"/>
      <c r="X240" s="215"/>
      <c r="Y240" s="215"/>
      <c r="Z240" s="215"/>
      <c r="AA240" s="215"/>
    </row>
    <row r="241" spans="1:27" ht="15.75" x14ac:dyDescent="0.25">
      <c r="A241" s="215"/>
      <c r="B241" s="216"/>
      <c r="C241" s="215"/>
      <c r="D241" s="215"/>
      <c r="E241" s="215"/>
      <c r="F241" s="215"/>
      <c r="G241" s="215"/>
      <c r="H241" s="215"/>
      <c r="I241" s="215"/>
      <c r="J241" s="215"/>
      <c r="K241" s="215"/>
      <c r="L241" s="215"/>
      <c r="M241" s="215"/>
      <c r="N241" s="215"/>
      <c r="O241" s="215"/>
      <c r="P241" s="215"/>
      <c r="Q241" s="215"/>
      <c r="R241" s="215"/>
      <c r="S241" s="215"/>
      <c r="T241" s="215"/>
      <c r="U241" s="215"/>
      <c r="V241" s="215"/>
      <c r="W241" s="215"/>
      <c r="X241" s="215"/>
      <c r="Y241" s="215"/>
      <c r="Z241" s="215"/>
      <c r="AA241" s="215"/>
    </row>
    <row r="242" spans="1:27" ht="15.75" x14ac:dyDescent="0.25">
      <c r="A242" s="215"/>
      <c r="B242" s="216"/>
      <c r="C242" s="215"/>
      <c r="D242" s="215"/>
      <c r="E242" s="215"/>
      <c r="F242" s="215"/>
      <c r="G242" s="215"/>
      <c r="H242" s="215"/>
      <c r="I242" s="215"/>
      <c r="J242" s="215"/>
      <c r="K242" s="215"/>
      <c r="L242" s="215"/>
      <c r="M242" s="215"/>
      <c r="N242" s="215"/>
      <c r="O242" s="215"/>
      <c r="P242" s="215"/>
      <c r="Q242" s="215"/>
      <c r="R242" s="215"/>
      <c r="S242" s="215"/>
      <c r="T242" s="215"/>
      <c r="U242" s="215"/>
      <c r="V242" s="215"/>
      <c r="W242" s="215"/>
      <c r="X242" s="215"/>
      <c r="Y242" s="215"/>
      <c r="Z242" s="215"/>
      <c r="AA242" s="215"/>
    </row>
    <row r="243" spans="1:27" ht="15.75" x14ac:dyDescent="0.25">
      <c r="A243" s="215"/>
      <c r="B243" s="216"/>
      <c r="C243" s="215"/>
      <c r="D243" s="215"/>
      <c r="E243" s="215"/>
      <c r="F243" s="215"/>
      <c r="G243" s="215"/>
      <c r="H243" s="215"/>
      <c r="I243" s="215"/>
      <c r="J243" s="215"/>
      <c r="K243" s="215"/>
      <c r="L243" s="215"/>
      <c r="M243" s="215"/>
      <c r="N243" s="215"/>
      <c r="O243" s="215"/>
      <c r="P243" s="215"/>
      <c r="Q243" s="215"/>
      <c r="R243" s="215"/>
      <c r="S243" s="215"/>
      <c r="T243" s="215"/>
      <c r="U243" s="215"/>
      <c r="V243" s="215"/>
      <c r="W243" s="215"/>
      <c r="X243" s="215"/>
      <c r="Y243" s="215"/>
      <c r="Z243" s="215"/>
      <c r="AA243" s="215"/>
    </row>
    <row r="244" spans="1:27" ht="15.75" x14ac:dyDescent="0.25">
      <c r="A244" s="215"/>
      <c r="B244" s="216"/>
      <c r="C244" s="215"/>
      <c r="D244" s="215"/>
      <c r="E244" s="215"/>
      <c r="F244" s="215"/>
      <c r="G244" s="215"/>
      <c r="H244" s="215"/>
      <c r="I244" s="215"/>
      <c r="J244" s="215"/>
      <c r="K244" s="215"/>
      <c r="L244" s="215"/>
      <c r="M244" s="215"/>
      <c r="N244" s="215"/>
      <c r="O244" s="215"/>
      <c r="P244" s="215"/>
      <c r="Q244" s="215"/>
      <c r="R244" s="215"/>
      <c r="S244" s="215"/>
      <c r="T244" s="215"/>
      <c r="U244" s="215"/>
      <c r="V244" s="215"/>
      <c r="W244" s="215"/>
      <c r="X244" s="215"/>
      <c r="Y244" s="215"/>
      <c r="Z244" s="215"/>
      <c r="AA244" s="215"/>
    </row>
    <row r="245" spans="1:27" ht="15.75" x14ac:dyDescent="0.25">
      <c r="A245" s="215"/>
      <c r="B245" s="216"/>
      <c r="C245" s="215"/>
      <c r="D245" s="215"/>
      <c r="E245" s="215"/>
      <c r="F245" s="215"/>
      <c r="G245" s="215"/>
      <c r="H245" s="215"/>
      <c r="I245" s="215"/>
      <c r="J245" s="215"/>
      <c r="K245" s="215"/>
      <c r="L245" s="215"/>
      <c r="M245" s="215"/>
      <c r="N245" s="215"/>
      <c r="O245" s="215"/>
      <c r="P245" s="215"/>
      <c r="Q245" s="215"/>
      <c r="R245" s="215"/>
      <c r="S245" s="215"/>
      <c r="T245" s="215"/>
      <c r="U245" s="215"/>
      <c r="V245" s="215"/>
      <c r="W245" s="215"/>
      <c r="X245" s="215"/>
      <c r="Y245" s="215"/>
      <c r="Z245" s="215"/>
      <c r="AA245" s="215"/>
    </row>
    <row r="246" spans="1:27" ht="15.75" x14ac:dyDescent="0.25">
      <c r="A246" s="215"/>
      <c r="B246" s="216"/>
      <c r="C246" s="215"/>
      <c r="D246" s="215"/>
      <c r="E246" s="215"/>
      <c r="F246" s="215"/>
      <c r="G246" s="215"/>
      <c r="H246" s="215"/>
      <c r="I246" s="215"/>
      <c r="J246" s="215"/>
      <c r="K246" s="215"/>
      <c r="L246" s="215"/>
      <c r="M246" s="215"/>
      <c r="N246" s="215"/>
      <c r="O246" s="215"/>
      <c r="P246" s="215"/>
      <c r="Q246" s="215"/>
      <c r="R246" s="215"/>
      <c r="S246" s="215"/>
      <c r="T246" s="215"/>
      <c r="U246" s="215"/>
      <c r="V246" s="215"/>
      <c r="W246" s="215"/>
      <c r="X246" s="215"/>
      <c r="Y246" s="215"/>
      <c r="Z246" s="215"/>
      <c r="AA246" s="215"/>
    </row>
    <row r="247" spans="1:27" ht="15.75" x14ac:dyDescent="0.25">
      <c r="A247" s="215"/>
      <c r="B247" s="216"/>
      <c r="C247" s="215"/>
      <c r="D247" s="215"/>
      <c r="E247" s="215"/>
      <c r="F247" s="215"/>
      <c r="G247" s="215"/>
      <c r="H247" s="215"/>
      <c r="I247" s="215"/>
      <c r="J247" s="215"/>
      <c r="K247" s="215"/>
      <c r="L247" s="215"/>
      <c r="M247" s="215"/>
      <c r="N247" s="215"/>
      <c r="O247" s="215"/>
      <c r="P247" s="215"/>
      <c r="Q247" s="215"/>
      <c r="R247" s="215"/>
      <c r="S247" s="215"/>
      <c r="T247" s="215"/>
      <c r="U247" s="215"/>
      <c r="V247" s="215"/>
      <c r="W247" s="215"/>
      <c r="X247" s="215"/>
      <c r="Y247" s="215"/>
      <c r="Z247" s="215"/>
      <c r="AA247" s="215"/>
    </row>
    <row r="248" spans="1:27" ht="15.75" x14ac:dyDescent="0.25">
      <c r="A248" s="215"/>
      <c r="B248" s="216"/>
      <c r="C248" s="215"/>
      <c r="D248" s="215"/>
      <c r="E248" s="215"/>
      <c r="F248" s="215"/>
      <c r="G248" s="215"/>
      <c r="H248" s="215"/>
      <c r="I248" s="215"/>
      <c r="J248" s="215"/>
      <c r="K248" s="215"/>
      <c r="L248" s="215"/>
      <c r="M248" s="215"/>
      <c r="N248" s="215"/>
      <c r="O248" s="215"/>
      <c r="P248" s="215"/>
      <c r="Q248" s="215"/>
      <c r="R248" s="215"/>
      <c r="S248" s="215"/>
      <c r="T248" s="215"/>
      <c r="U248" s="215"/>
      <c r="V248" s="215"/>
      <c r="W248" s="215"/>
      <c r="X248" s="215"/>
      <c r="Y248" s="215"/>
      <c r="Z248" s="215"/>
      <c r="AA248" s="215"/>
    </row>
    <row r="249" spans="1:27" ht="15.75" x14ac:dyDescent="0.25">
      <c r="A249" s="215"/>
      <c r="B249" s="216"/>
      <c r="C249" s="215"/>
      <c r="D249" s="215"/>
      <c r="E249" s="215"/>
      <c r="F249" s="215"/>
      <c r="G249" s="215"/>
      <c r="H249" s="215"/>
      <c r="I249" s="215"/>
      <c r="J249" s="215"/>
      <c r="K249" s="215"/>
      <c r="L249" s="215"/>
      <c r="M249" s="215"/>
      <c r="N249" s="215"/>
      <c r="O249" s="215"/>
      <c r="P249" s="215"/>
      <c r="Q249" s="215"/>
      <c r="R249" s="215"/>
      <c r="S249" s="215"/>
      <c r="T249" s="215"/>
      <c r="U249" s="215"/>
      <c r="V249" s="215"/>
      <c r="W249" s="215"/>
      <c r="X249" s="215"/>
      <c r="Y249" s="215"/>
      <c r="Z249" s="215"/>
      <c r="AA249" s="215"/>
    </row>
    <row r="250" spans="1:27" ht="15.75" x14ac:dyDescent="0.25">
      <c r="A250" s="215"/>
      <c r="B250" s="216"/>
      <c r="C250" s="215"/>
      <c r="D250" s="215"/>
      <c r="E250" s="215"/>
      <c r="F250" s="215"/>
      <c r="G250" s="215"/>
      <c r="H250" s="215"/>
      <c r="I250" s="215"/>
      <c r="J250" s="215"/>
      <c r="K250" s="215"/>
      <c r="L250" s="215"/>
      <c r="M250" s="215"/>
      <c r="N250" s="215"/>
      <c r="O250" s="215"/>
      <c r="P250" s="215"/>
      <c r="Q250" s="215"/>
      <c r="R250" s="215"/>
      <c r="S250" s="215"/>
      <c r="T250" s="215"/>
      <c r="U250" s="215"/>
      <c r="V250" s="215"/>
      <c r="W250" s="215"/>
      <c r="X250" s="215"/>
      <c r="Y250" s="215"/>
      <c r="Z250" s="215"/>
      <c r="AA250" s="215"/>
    </row>
    <row r="251" spans="1:27" ht="15.75" x14ac:dyDescent="0.25">
      <c r="A251" s="215"/>
      <c r="B251" s="216"/>
      <c r="C251" s="215"/>
      <c r="D251" s="215"/>
      <c r="E251" s="215"/>
      <c r="F251" s="215"/>
      <c r="G251" s="215"/>
      <c r="H251" s="215"/>
      <c r="I251" s="215"/>
      <c r="J251" s="215"/>
      <c r="K251" s="215"/>
      <c r="L251" s="215"/>
      <c r="M251" s="215"/>
      <c r="N251" s="215"/>
      <c r="O251" s="215"/>
      <c r="P251" s="215"/>
      <c r="Q251" s="215"/>
      <c r="R251" s="215"/>
      <c r="S251" s="215"/>
      <c r="T251" s="215"/>
      <c r="U251" s="215"/>
      <c r="V251" s="215"/>
      <c r="W251" s="215"/>
      <c r="X251" s="215"/>
      <c r="Y251" s="215"/>
      <c r="Z251" s="215"/>
      <c r="AA251" s="215"/>
    </row>
    <row r="252" spans="1:27" ht="15.75" x14ac:dyDescent="0.25">
      <c r="A252" s="215"/>
      <c r="B252" s="216"/>
      <c r="C252" s="215"/>
      <c r="D252" s="215"/>
      <c r="E252" s="215"/>
      <c r="F252" s="215"/>
      <c r="G252" s="215"/>
      <c r="H252" s="215"/>
      <c r="I252" s="215"/>
      <c r="J252" s="215"/>
      <c r="K252" s="215"/>
      <c r="L252" s="215"/>
      <c r="M252" s="215"/>
      <c r="N252" s="215"/>
      <c r="O252" s="215"/>
      <c r="P252" s="215"/>
      <c r="Q252" s="215"/>
      <c r="R252" s="215"/>
      <c r="S252" s="215"/>
      <c r="T252" s="215"/>
      <c r="U252" s="215"/>
      <c r="V252" s="215"/>
      <c r="W252" s="215"/>
      <c r="X252" s="215"/>
      <c r="Y252" s="215"/>
      <c r="Z252" s="215"/>
      <c r="AA252" s="215"/>
    </row>
    <row r="253" spans="1:27" ht="15.75" x14ac:dyDescent="0.25">
      <c r="A253" s="215"/>
      <c r="B253" s="216"/>
      <c r="C253" s="215"/>
      <c r="D253" s="215"/>
      <c r="E253" s="215"/>
      <c r="F253" s="215"/>
      <c r="G253" s="215"/>
      <c r="H253" s="215"/>
      <c r="I253" s="215"/>
      <c r="J253" s="215"/>
      <c r="K253" s="215"/>
      <c r="L253" s="215"/>
      <c r="M253" s="215"/>
      <c r="N253" s="215"/>
      <c r="O253" s="215"/>
      <c r="P253" s="215"/>
      <c r="Q253" s="215"/>
      <c r="R253" s="215"/>
      <c r="S253" s="215"/>
      <c r="T253" s="215"/>
      <c r="U253" s="215"/>
      <c r="V253" s="215"/>
      <c r="W253" s="215"/>
      <c r="X253" s="215"/>
      <c r="Y253" s="215"/>
      <c r="Z253" s="215"/>
      <c r="AA253" s="215"/>
    </row>
    <row r="254" spans="1:27" ht="15.75" x14ac:dyDescent="0.25">
      <c r="A254" s="215"/>
      <c r="B254" s="216"/>
      <c r="C254" s="215"/>
      <c r="D254" s="215"/>
      <c r="E254" s="215"/>
      <c r="F254" s="215"/>
      <c r="G254" s="215"/>
      <c r="H254" s="215"/>
      <c r="I254" s="215"/>
      <c r="J254" s="215"/>
      <c r="K254" s="215"/>
      <c r="L254" s="215"/>
      <c r="M254" s="215"/>
      <c r="N254" s="215"/>
      <c r="O254" s="215"/>
      <c r="P254" s="215"/>
      <c r="Q254" s="215"/>
      <c r="R254" s="215"/>
      <c r="S254" s="215"/>
      <c r="T254" s="215"/>
      <c r="U254" s="215"/>
      <c r="V254" s="215"/>
      <c r="W254" s="215"/>
      <c r="X254" s="215"/>
      <c r="Y254" s="215"/>
      <c r="Z254" s="215"/>
      <c r="AA254" s="215"/>
    </row>
    <row r="255" spans="1:27" ht="15.75" x14ac:dyDescent="0.25">
      <c r="A255" s="215"/>
      <c r="B255" s="216"/>
      <c r="C255" s="215"/>
      <c r="D255" s="215"/>
      <c r="E255" s="215"/>
      <c r="F255" s="215"/>
      <c r="G255" s="215"/>
      <c r="H255" s="215"/>
      <c r="I255" s="215"/>
      <c r="J255" s="215"/>
      <c r="K255" s="215"/>
      <c r="L255" s="215"/>
      <c r="M255" s="215"/>
      <c r="N255" s="215"/>
      <c r="O255" s="215"/>
      <c r="P255" s="215"/>
      <c r="Q255" s="215"/>
      <c r="R255" s="215"/>
      <c r="S255" s="215"/>
      <c r="T255" s="215"/>
      <c r="U255" s="215"/>
      <c r="V255" s="215"/>
      <c r="W255" s="215"/>
      <c r="X255" s="215"/>
      <c r="Y255" s="215"/>
      <c r="Z255" s="215"/>
      <c r="AA255" s="215"/>
    </row>
    <row r="256" spans="1:27" ht="15.75" x14ac:dyDescent="0.25">
      <c r="A256" s="215"/>
      <c r="B256" s="216"/>
      <c r="C256" s="215"/>
      <c r="D256" s="215"/>
      <c r="E256" s="215"/>
      <c r="F256" s="215"/>
      <c r="G256" s="215"/>
      <c r="H256" s="215"/>
      <c r="I256" s="215"/>
      <c r="J256" s="215"/>
      <c r="K256" s="215"/>
      <c r="L256" s="215"/>
      <c r="M256" s="215"/>
      <c r="N256" s="215"/>
      <c r="O256" s="215"/>
      <c r="P256" s="215"/>
      <c r="Q256" s="215"/>
      <c r="R256" s="215"/>
      <c r="S256" s="215"/>
      <c r="T256" s="215"/>
      <c r="U256" s="215"/>
      <c r="V256" s="215"/>
      <c r="W256" s="215"/>
      <c r="X256" s="215"/>
      <c r="Y256" s="215"/>
      <c r="Z256" s="215"/>
      <c r="AA256" s="215"/>
    </row>
    <row r="257" spans="1:27" ht="15.75" x14ac:dyDescent="0.25">
      <c r="A257" s="215"/>
      <c r="B257" s="216"/>
      <c r="C257" s="215"/>
      <c r="D257" s="215"/>
      <c r="E257" s="215"/>
      <c r="F257" s="215"/>
      <c r="G257" s="215"/>
      <c r="H257" s="215"/>
      <c r="I257" s="215"/>
      <c r="J257" s="215"/>
      <c r="K257" s="215"/>
      <c r="L257" s="215"/>
      <c r="M257" s="215"/>
      <c r="N257" s="215"/>
      <c r="O257" s="215"/>
      <c r="P257" s="215"/>
      <c r="Q257" s="215"/>
      <c r="R257" s="215"/>
      <c r="S257" s="215"/>
      <c r="T257" s="215"/>
      <c r="U257" s="215"/>
      <c r="V257" s="215"/>
      <c r="W257" s="215"/>
      <c r="X257" s="215"/>
      <c r="Y257" s="215"/>
      <c r="Z257" s="215"/>
      <c r="AA257" s="215"/>
    </row>
    <row r="258" spans="1:27" ht="15.75" x14ac:dyDescent="0.25">
      <c r="A258" s="215"/>
      <c r="B258" s="216"/>
      <c r="C258" s="215"/>
      <c r="D258" s="215"/>
      <c r="E258" s="215"/>
      <c r="F258" s="215"/>
      <c r="G258" s="215"/>
      <c r="H258" s="215"/>
      <c r="I258" s="215"/>
      <c r="J258" s="215"/>
      <c r="K258" s="215"/>
      <c r="L258" s="215"/>
      <c r="M258" s="215"/>
      <c r="N258" s="215"/>
      <c r="O258" s="215"/>
      <c r="P258" s="215"/>
      <c r="Q258" s="215"/>
      <c r="R258" s="215"/>
      <c r="S258" s="215"/>
      <c r="T258" s="215"/>
      <c r="U258" s="215"/>
      <c r="V258" s="215"/>
      <c r="W258" s="215"/>
      <c r="X258" s="215"/>
      <c r="Y258" s="215"/>
      <c r="Z258" s="215"/>
      <c r="AA258" s="215"/>
    </row>
    <row r="259" spans="1:27" ht="15.75" x14ac:dyDescent="0.25">
      <c r="A259" s="215"/>
      <c r="B259" s="216"/>
      <c r="C259" s="215"/>
      <c r="D259" s="215"/>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c r="AA259" s="215"/>
    </row>
    <row r="260" spans="1:27" ht="15.75" x14ac:dyDescent="0.25">
      <c r="A260" s="215"/>
      <c r="B260" s="216"/>
      <c r="C260" s="215"/>
      <c r="D260" s="215"/>
      <c r="E260" s="215"/>
      <c r="F260" s="215"/>
      <c r="G260" s="215"/>
      <c r="H260" s="215"/>
      <c r="I260" s="215"/>
      <c r="J260" s="215"/>
      <c r="K260" s="215"/>
      <c r="L260" s="215"/>
      <c r="M260" s="215"/>
      <c r="N260" s="215"/>
      <c r="O260" s="215"/>
      <c r="P260" s="215"/>
      <c r="Q260" s="215"/>
      <c r="R260" s="215"/>
      <c r="S260" s="215"/>
      <c r="T260" s="215"/>
      <c r="U260" s="215"/>
      <c r="V260" s="215"/>
      <c r="W260" s="215"/>
      <c r="X260" s="215"/>
      <c r="Y260" s="215"/>
      <c r="Z260" s="215"/>
      <c r="AA260" s="215"/>
    </row>
    <row r="261" spans="1:27" ht="15.75" x14ac:dyDescent="0.25">
      <c r="A261" s="215"/>
      <c r="B261" s="216"/>
      <c r="C261" s="215"/>
      <c r="D261" s="215"/>
      <c r="E261" s="215"/>
      <c r="F261" s="215"/>
      <c r="G261" s="215"/>
      <c r="H261" s="215"/>
      <c r="I261" s="215"/>
      <c r="J261" s="215"/>
      <c r="K261" s="215"/>
      <c r="L261" s="215"/>
      <c r="M261" s="215"/>
      <c r="N261" s="215"/>
      <c r="O261" s="215"/>
      <c r="P261" s="215"/>
      <c r="Q261" s="215"/>
      <c r="R261" s="215"/>
      <c r="S261" s="215"/>
      <c r="T261" s="215"/>
      <c r="U261" s="215"/>
      <c r="V261" s="215"/>
      <c r="W261" s="215"/>
      <c r="X261" s="215"/>
      <c r="Y261" s="215"/>
      <c r="Z261" s="215"/>
      <c r="AA261" s="215"/>
    </row>
    <row r="262" spans="1:27" ht="15.75" x14ac:dyDescent="0.25">
      <c r="A262" s="215"/>
      <c r="B262" s="216"/>
      <c r="C262" s="215"/>
      <c r="D262" s="215"/>
      <c r="E262" s="215"/>
      <c r="F262" s="215"/>
      <c r="G262" s="215"/>
      <c r="H262" s="215"/>
      <c r="I262" s="215"/>
      <c r="J262" s="215"/>
      <c r="K262" s="215"/>
      <c r="L262" s="215"/>
      <c r="M262" s="215"/>
      <c r="N262" s="215"/>
      <c r="O262" s="215"/>
      <c r="P262" s="215"/>
      <c r="Q262" s="215"/>
      <c r="R262" s="215"/>
      <c r="S262" s="215"/>
      <c r="T262" s="215"/>
      <c r="U262" s="215"/>
      <c r="V262" s="215"/>
      <c r="W262" s="215"/>
      <c r="X262" s="215"/>
      <c r="Y262" s="215"/>
      <c r="Z262" s="215"/>
      <c r="AA262" s="215"/>
    </row>
    <row r="263" spans="1:27" ht="15.75" x14ac:dyDescent="0.25">
      <c r="A263" s="215"/>
      <c r="B263" s="216"/>
      <c r="C263" s="215"/>
      <c r="D263" s="215"/>
      <c r="E263" s="215"/>
      <c r="F263" s="215"/>
      <c r="G263" s="215"/>
      <c r="H263" s="215"/>
      <c r="I263" s="215"/>
      <c r="J263" s="215"/>
      <c r="K263" s="215"/>
      <c r="L263" s="215"/>
      <c r="M263" s="215"/>
      <c r="N263" s="215"/>
      <c r="O263" s="215"/>
      <c r="P263" s="215"/>
      <c r="Q263" s="215"/>
      <c r="R263" s="215"/>
      <c r="S263" s="215"/>
      <c r="T263" s="215"/>
      <c r="U263" s="215"/>
      <c r="V263" s="215"/>
      <c r="W263" s="215"/>
      <c r="X263" s="215"/>
      <c r="Y263" s="215"/>
      <c r="Z263" s="215"/>
      <c r="AA263" s="215"/>
    </row>
    <row r="264" spans="1:27" ht="15.75" x14ac:dyDescent="0.25">
      <c r="A264" s="215"/>
      <c r="B264" s="216"/>
      <c r="C264" s="215"/>
      <c r="D264" s="215"/>
      <c r="E264" s="215"/>
      <c r="F264" s="215"/>
      <c r="G264" s="215"/>
      <c r="H264" s="215"/>
      <c r="I264" s="215"/>
      <c r="J264" s="215"/>
      <c r="K264" s="215"/>
      <c r="L264" s="215"/>
      <c r="M264" s="215"/>
      <c r="N264" s="215"/>
      <c r="O264" s="215"/>
      <c r="P264" s="215"/>
      <c r="Q264" s="215"/>
      <c r="R264" s="215"/>
      <c r="S264" s="215"/>
      <c r="T264" s="215"/>
      <c r="U264" s="215"/>
      <c r="V264" s="215"/>
      <c r="W264" s="215"/>
      <c r="X264" s="215"/>
      <c r="Y264" s="215"/>
      <c r="Z264" s="215"/>
      <c r="AA264" s="215"/>
    </row>
    <row r="265" spans="1:27" ht="15.75" x14ac:dyDescent="0.25">
      <c r="A265" s="215"/>
      <c r="B265" s="216"/>
      <c r="C265" s="215"/>
      <c r="D265" s="215"/>
      <c r="E265" s="215"/>
      <c r="F265" s="215"/>
      <c r="G265" s="215"/>
      <c r="H265" s="215"/>
      <c r="I265" s="215"/>
      <c r="J265" s="215"/>
      <c r="K265" s="215"/>
      <c r="L265" s="215"/>
      <c r="M265" s="215"/>
      <c r="N265" s="215"/>
      <c r="O265" s="215"/>
      <c r="P265" s="215"/>
      <c r="Q265" s="215"/>
      <c r="R265" s="215"/>
      <c r="S265" s="215"/>
      <c r="T265" s="215"/>
      <c r="U265" s="215"/>
      <c r="V265" s="215"/>
      <c r="W265" s="215"/>
      <c r="X265" s="215"/>
      <c r="Y265" s="215"/>
      <c r="Z265" s="215"/>
      <c r="AA265" s="215"/>
    </row>
    <row r="266" spans="1:27" ht="15.75" x14ac:dyDescent="0.25">
      <c r="A266" s="215"/>
      <c r="B266" s="216"/>
      <c r="C266" s="215"/>
      <c r="D266" s="215"/>
      <c r="E266" s="215"/>
      <c r="F266" s="215"/>
      <c r="G266" s="215"/>
      <c r="H266" s="215"/>
      <c r="I266" s="215"/>
      <c r="J266" s="215"/>
      <c r="K266" s="215"/>
      <c r="L266" s="215"/>
      <c r="M266" s="215"/>
      <c r="N266" s="215"/>
      <c r="O266" s="215"/>
      <c r="P266" s="215"/>
      <c r="Q266" s="215"/>
      <c r="R266" s="215"/>
      <c r="S266" s="215"/>
      <c r="T266" s="215"/>
      <c r="U266" s="215"/>
      <c r="V266" s="215"/>
      <c r="W266" s="215"/>
      <c r="X266" s="215"/>
      <c r="Y266" s="215"/>
      <c r="Z266" s="215"/>
      <c r="AA266" s="215"/>
    </row>
    <row r="267" spans="1:27" ht="15.75" x14ac:dyDescent="0.25">
      <c r="A267" s="215"/>
      <c r="B267" s="216"/>
      <c r="C267" s="215"/>
      <c r="D267" s="215"/>
      <c r="E267" s="215"/>
      <c r="F267" s="215"/>
      <c r="G267" s="215"/>
      <c r="H267" s="215"/>
      <c r="I267" s="215"/>
      <c r="J267" s="215"/>
      <c r="K267" s="215"/>
      <c r="L267" s="215"/>
      <c r="M267" s="215"/>
      <c r="N267" s="215"/>
      <c r="O267" s="215"/>
      <c r="P267" s="215"/>
      <c r="Q267" s="215"/>
      <c r="R267" s="215"/>
      <c r="S267" s="215"/>
      <c r="T267" s="215"/>
      <c r="U267" s="215"/>
      <c r="V267" s="215"/>
      <c r="W267" s="215"/>
      <c r="X267" s="215"/>
      <c r="Y267" s="215"/>
      <c r="Z267" s="215"/>
      <c r="AA267" s="215"/>
    </row>
    <row r="268" spans="1:27" ht="15.75" x14ac:dyDescent="0.25">
      <c r="A268" s="215"/>
      <c r="B268" s="216"/>
      <c r="C268" s="215"/>
      <c r="D268" s="215"/>
      <c r="E268" s="215"/>
      <c r="F268" s="215"/>
      <c r="G268" s="215"/>
      <c r="H268" s="215"/>
      <c r="I268" s="215"/>
      <c r="J268" s="215"/>
      <c r="K268" s="215"/>
      <c r="L268" s="215"/>
      <c r="M268" s="215"/>
      <c r="N268" s="215"/>
      <c r="O268" s="215"/>
      <c r="P268" s="215"/>
      <c r="Q268" s="215"/>
      <c r="R268" s="215"/>
      <c r="S268" s="215"/>
      <c r="T268" s="215"/>
      <c r="U268" s="215"/>
      <c r="V268" s="215"/>
      <c r="W268" s="215"/>
      <c r="X268" s="215"/>
      <c r="Y268" s="215"/>
      <c r="Z268" s="215"/>
      <c r="AA268" s="215"/>
    </row>
    <row r="269" spans="1:27" ht="15.75" x14ac:dyDescent="0.25">
      <c r="A269" s="215"/>
      <c r="B269" s="216"/>
      <c r="C269" s="215"/>
      <c r="D269" s="215"/>
      <c r="E269" s="215"/>
      <c r="F269" s="215"/>
      <c r="G269" s="215"/>
      <c r="H269" s="215"/>
      <c r="I269" s="215"/>
      <c r="J269" s="215"/>
      <c r="K269" s="215"/>
      <c r="L269" s="215"/>
      <c r="M269" s="215"/>
      <c r="N269" s="215"/>
      <c r="O269" s="215"/>
      <c r="P269" s="215"/>
      <c r="Q269" s="215"/>
      <c r="R269" s="215"/>
      <c r="S269" s="215"/>
      <c r="T269" s="215"/>
      <c r="U269" s="215"/>
      <c r="V269" s="215"/>
      <c r="W269" s="215"/>
      <c r="X269" s="215"/>
      <c r="Y269" s="215"/>
      <c r="Z269" s="215"/>
      <c r="AA269" s="215"/>
    </row>
    <row r="270" spans="1:27" ht="15.75" x14ac:dyDescent="0.25">
      <c r="A270" s="215"/>
      <c r="B270" s="216"/>
      <c r="C270" s="215"/>
      <c r="D270" s="215"/>
      <c r="E270" s="215"/>
      <c r="F270" s="215"/>
      <c r="G270" s="215"/>
      <c r="H270" s="215"/>
      <c r="I270" s="215"/>
      <c r="J270" s="215"/>
      <c r="K270" s="215"/>
      <c r="L270" s="215"/>
      <c r="M270" s="215"/>
      <c r="N270" s="215"/>
      <c r="O270" s="215"/>
      <c r="P270" s="215"/>
      <c r="Q270" s="215"/>
      <c r="R270" s="215"/>
      <c r="S270" s="215"/>
      <c r="T270" s="215"/>
      <c r="U270" s="215"/>
      <c r="V270" s="215"/>
      <c r="W270" s="215"/>
      <c r="X270" s="215"/>
      <c r="Y270" s="215"/>
      <c r="Z270" s="215"/>
      <c r="AA270" s="215"/>
    </row>
    <row r="271" spans="1:27" ht="15.75" x14ac:dyDescent="0.25">
      <c r="A271" s="215"/>
      <c r="B271" s="216"/>
      <c r="C271" s="215"/>
      <c r="D271" s="215"/>
      <c r="E271" s="215"/>
      <c r="F271" s="215"/>
      <c r="G271" s="215"/>
      <c r="H271" s="215"/>
      <c r="I271" s="215"/>
      <c r="J271" s="215"/>
      <c r="K271" s="215"/>
      <c r="L271" s="215"/>
      <c r="M271" s="215"/>
      <c r="N271" s="215"/>
      <c r="O271" s="215"/>
      <c r="P271" s="215"/>
      <c r="Q271" s="215"/>
      <c r="R271" s="215"/>
      <c r="S271" s="215"/>
      <c r="T271" s="215"/>
      <c r="U271" s="215"/>
      <c r="V271" s="215"/>
      <c r="W271" s="215"/>
      <c r="X271" s="215"/>
      <c r="Y271" s="215"/>
      <c r="Z271" s="215"/>
      <c r="AA271" s="215"/>
    </row>
    <row r="272" spans="1:27" ht="15.75" x14ac:dyDescent="0.25">
      <c r="A272" s="215"/>
      <c r="B272" s="216"/>
      <c r="C272" s="215"/>
      <c r="D272" s="215"/>
      <c r="E272" s="215"/>
      <c r="F272" s="215"/>
      <c r="G272" s="215"/>
      <c r="H272" s="215"/>
      <c r="I272" s="215"/>
      <c r="J272" s="215"/>
      <c r="K272" s="215"/>
      <c r="L272" s="215"/>
      <c r="M272" s="215"/>
      <c r="N272" s="215"/>
      <c r="O272" s="215"/>
      <c r="P272" s="215"/>
      <c r="Q272" s="215"/>
      <c r="R272" s="215"/>
      <c r="S272" s="215"/>
      <c r="T272" s="215"/>
      <c r="U272" s="215"/>
      <c r="V272" s="215"/>
      <c r="W272" s="215"/>
      <c r="X272" s="215"/>
      <c r="Y272" s="215"/>
      <c r="Z272" s="215"/>
      <c r="AA272" s="215"/>
    </row>
    <row r="273" spans="1:27" ht="15.75" x14ac:dyDescent="0.25">
      <c r="A273" s="215"/>
      <c r="B273" s="216"/>
      <c r="C273" s="215"/>
      <c r="D273" s="215"/>
      <c r="E273" s="215"/>
      <c r="F273" s="215"/>
      <c r="G273" s="215"/>
      <c r="H273" s="215"/>
      <c r="I273" s="215"/>
      <c r="J273" s="215"/>
      <c r="K273" s="215"/>
      <c r="L273" s="215"/>
      <c r="M273" s="215"/>
      <c r="N273" s="215"/>
      <c r="O273" s="215"/>
      <c r="P273" s="215"/>
      <c r="Q273" s="215"/>
      <c r="R273" s="215"/>
      <c r="S273" s="215"/>
      <c r="T273" s="215"/>
      <c r="U273" s="215"/>
      <c r="V273" s="215"/>
      <c r="W273" s="215"/>
      <c r="X273" s="215"/>
      <c r="Y273" s="215"/>
      <c r="Z273" s="215"/>
      <c r="AA273" s="215"/>
    </row>
    <row r="274" spans="1:27" ht="15.75" x14ac:dyDescent="0.25">
      <c r="A274" s="215"/>
      <c r="B274" s="216"/>
      <c r="C274" s="215"/>
      <c r="D274" s="215"/>
      <c r="E274" s="215"/>
      <c r="F274" s="215"/>
      <c r="G274" s="215"/>
      <c r="H274" s="215"/>
      <c r="I274" s="215"/>
      <c r="J274" s="215"/>
      <c r="K274" s="215"/>
      <c r="L274" s="215"/>
      <c r="M274" s="215"/>
      <c r="N274" s="215"/>
      <c r="O274" s="215"/>
      <c r="P274" s="215"/>
      <c r="Q274" s="215"/>
      <c r="R274" s="215"/>
      <c r="S274" s="215"/>
      <c r="T274" s="215"/>
      <c r="U274" s="215"/>
      <c r="V274" s="215"/>
      <c r="W274" s="215"/>
      <c r="X274" s="215"/>
      <c r="Y274" s="215"/>
      <c r="Z274" s="215"/>
      <c r="AA274" s="215"/>
    </row>
    <row r="275" spans="1:27" ht="15.75" x14ac:dyDescent="0.25">
      <c r="A275" s="215"/>
      <c r="B275" s="216"/>
      <c r="C275" s="215"/>
      <c r="D275" s="215"/>
      <c r="E275" s="215"/>
      <c r="F275" s="215"/>
      <c r="G275" s="215"/>
      <c r="H275" s="215"/>
      <c r="I275" s="215"/>
      <c r="J275" s="215"/>
      <c r="K275" s="215"/>
      <c r="L275" s="215"/>
      <c r="M275" s="215"/>
      <c r="N275" s="215"/>
      <c r="O275" s="215"/>
      <c r="P275" s="215"/>
      <c r="Q275" s="215"/>
      <c r="R275" s="215"/>
      <c r="S275" s="215"/>
      <c r="T275" s="215"/>
      <c r="U275" s="215"/>
      <c r="V275" s="215"/>
      <c r="W275" s="215"/>
      <c r="X275" s="215"/>
      <c r="Y275" s="215"/>
      <c r="Z275" s="215"/>
      <c r="AA275" s="215"/>
    </row>
    <row r="276" spans="1:27" ht="15.75" x14ac:dyDescent="0.25">
      <c r="A276" s="215"/>
      <c r="B276" s="216"/>
      <c r="C276" s="215"/>
      <c r="D276" s="215"/>
      <c r="E276" s="215"/>
      <c r="F276" s="215"/>
      <c r="G276" s="215"/>
      <c r="H276" s="215"/>
      <c r="I276" s="215"/>
      <c r="J276" s="215"/>
      <c r="K276" s="215"/>
      <c r="L276" s="215"/>
      <c r="M276" s="215"/>
      <c r="N276" s="215"/>
      <c r="O276" s="215"/>
      <c r="P276" s="215"/>
      <c r="Q276" s="215"/>
      <c r="R276" s="215"/>
      <c r="S276" s="215"/>
      <c r="T276" s="215"/>
      <c r="U276" s="215"/>
      <c r="V276" s="215"/>
      <c r="W276" s="215"/>
      <c r="X276" s="215"/>
      <c r="Y276" s="215"/>
      <c r="Z276" s="215"/>
      <c r="AA276" s="215"/>
    </row>
    <row r="277" spans="1:27" ht="15.75" x14ac:dyDescent="0.25">
      <c r="A277" s="215"/>
      <c r="B277" s="216"/>
      <c r="C277" s="215"/>
      <c r="D277" s="215"/>
      <c r="E277" s="215"/>
      <c r="F277" s="215"/>
      <c r="G277" s="215"/>
      <c r="H277" s="215"/>
      <c r="I277" s="215"/>
      <c r="J277" s="215"/>
      <c r="K277" s="215"/>
      <c r="L277" s="215"/>
      <c r="M277" s="215"/>
      <c r="N277" s="215"/>
      <c r="O277" s="215"/>
      <c r="P277" s="215"/>
      <c r="Q277" s="215"/>
      <c r="R277" s="215"/>
      <c r="S277" s="215"/>
      <c r="T277" s="215"/>
      <c r="U277" s="215"/>
      <c r="V277" s="215"/>
      <c r="W277" s="215"/>
      <c r="X277" s="215"/>
      <c r="Y277" s="215"/>
      <c r="Z277" s="215"/>
      <c r="AA277" s="215"/>
    </row>
    <row r="278" spans="1:27" ht="15.75" x14ac:dyDescent="0.25">
      <c r="A278" s="215"/>
      <c r="B278" s="216"/>
      <c r="C278" s="215"/>
      <c r="D278" s="215"/>
      <c r="E278" s="215"/>
      <c r="F278" s="215"/>
      <c r="G278" s="215"/>
      <c r="H278" s="215"/>
      <c r="I278" s="215"/>
      <c r="J278" s="215"/>
      <c r="K278" s="215"/>
      <c r="L278" s="215"/>
      <c r="M278" s="215"/>
      <c r="N278" s="215"/>
      <c r="O278" s="215"/>
      <c r="P278" s="215"/>
      <c r="Q278" s="215"/>
      <c r="R278" s="215"/>
      <c r="S278" s="215"/>
      <c r="T278" s="215"/>
      <c r="U278" s="215"/>
      <c r="V278" s="215"/>
      <c r="W278" s="215"/>
      <c r="X278" s="215"/>
      <c r="Y278" s="215"/>
      <c r="Z278" s="215"/>
      <c r="AA278" s="215"/>
    </row>
    <row r="279" spans="1:27" ht="15.75" x14ac:dyDescent="0.25">
      <c r="A279" s="215"/>
      <c r="B279" s="216"/>
      <c r="C279" s="215"/>
      <c r="D279" s="215"/>
      <c r="E279" s="215"/>
      <c r="F279" s="215"/>
      <c r="G279" s="215"/>
      <c r="H279" s="215"/>
      <c r="I279" s="215"/>
      <c r="J279" s="215"/>
      <c r="K279" s="215"/>
      <c r="L279" s="215"/>
      <c r="M279" s="215"/>
      <c r="N279" s="215"/>
      <c r="O279" s="215"/>
      <c r="P279" s="215"/>
      <c r="Q279" s="215"/>
      <c r="R279" s="215"/>
      <c r="S279" s="215"/>
      <c r="T279" s="215"/>
      <c r="U279" s="215"/>
      <c r="V279" s="215"/>
      <c r="W279" s="215"/>
      <c r="X279" s="215"/>
      <c r="Y279" s="215"/>
      <c r="Z279" s="215"/>
      <c r="AA279" s="215"/>
    </row>
    <row r="280" spans="1:27" ht="15.75" x14ac:dyDescent="0.25">
      <c r="A280" s="215"/>
      <c r="B280" s="216"/>
      <c r="C280" s="215"/>
      <c r="D280" s="215"/>
      <c r="E280" s="215"/>
      <c r="F280" s="215"/>
      <c r="G280" s="215"/>
      <c r="H280" s="215"/>
      <c r="I280" s="215"/>
      <c r="J280" s="215"/>
      <c r="K280" s="215"/>
      <c r="L280" s="215"/>
      <c r="M280" s="215"/>
      <c r="N280" s="215"/>
      <c r="O280" s="215"/>
      <c r="P280" s="215"/>
      <c r="Q280" s="215"/>
      <c r="R280" s="215"/>
      <c r="S280" s="215"/>
      <c r="T280" s="215"/>
      <c r="U280" s="215"/>
      <c r="V280" s="215"/>
      <c r="W280" s="215"/>
      <c r="X280" s="215"/>
      <c r="Y280" s="215"/>
      <c r="Z280" s="215"/>
      <c r="AA280" s="215"/>
    </row>
    <row r="281" spans="1:27" ht="15.75" x14ac:dyDescent="0.25">
      <c r="A281" s="215"/>
      <c r="B281" s="216"/>
      <c r="C281" s="215"/>
      <c r="D281" s="215"/>
      <c r="E281" s="215"/>
      <c r="F281" s="215"/>
      <c r="G281" s="215"/>
      <c r="H281" s="215"/>
      <c r="I281" s="215"/>
      <c r="J281" s="215"/>
      <c r="K281" s="215"/>
      <c r="L281" s="215"/>
      <c r="M281" s="215"/>
      <c r="N281" s="215"/>
      <c r="O281" s="215"/>
      <c r="P281" s="215"/>
      <c r="Q281" s="215"/>
      <c r="R281" s="215"/>
      <c r="S281" s="215"/>
      <c r="T281" s="215"/>
      <c r="U281" s="215"/>
      <c r="V281" s="215"/>
      <c r="W281" s="215"/>
      <c r="X281" s="215"/>
      <c r="Y281" s="215"/>
      <c r="Z281" s="215"/>
      <c r="AA281" s="215"/>
    </row>
    <row r="282" spans="1:27" ht="15.75" x14ac:dyDescent="0.25">
      <c r="A282" s="215"/>
      <c r="B282" s="216"/>
      <c r="C282" s="215"/>
      <c r="D282" s="215"/>
      <c r="E282" s="215"/>
      <c r="F282" s="215"/>
      <c r="G282" s="215"/>
      <c r="H282" s="215"/>
      <c r="I282" s="215"/>
      <c r="J282" s="215"/>
      <c r="K282" s="215"/>
      <c r="L282" s="215"/>
      <c r="M282" s="215"/>
      <c r="N282" s="215"/>
      <c r="O282" s="215"/>
      <c r="P282" s="215"/>
      <c r="Q282" s="215"/>
      <c r="R282" s="215"/>
      <c r="S282" s="215"/>
      <c r="T282" s="215"/>
      <c r="U282" s="215"/>
      <c r="V282" s="215"/>
      <c r="W282" s="215"/>
      <c r="X282" s="215"/>
      <c r="Y282" s="215"/>
      <c r="Z282" s="215"/>
      <c r="AA282" s="215"/>
    </row>
    <row r="283" spans="1:27" ht="15.75" x14ac:dyDescent="0.25">
      <c r="A283" s="215"/>
      <c r="B283" s="216"/>
      <c r="C283" s="215"/>
      <c r="D283" s="215"/>
      <c r="E283" s="215"/>
      <c r="F283" s="215"/>
      <c r="G283" s="215"/>
      <c r="H283" s="215"/>
      <c r="I283" s="215"/>
      <c r="J283" s="215"/>
      <c r="K283" s="215"/>
      <c r="L283" s="215"/>
      <c r="M283" s="215"/>
      <c r="N283" s="215"/>
      <c r="O283" s="215"/>
      <c r="P283" s="215"/>
      <c r="Q283" s="215"/>
      <c r="R283" s="215"/>
      <c r="S283" s="215"/>
      <c r="T283" s="215"/>
      <c r="U283" s="215"/>
      <c r="V283" s="215"/>
      <c r="W283" s="215"/>
      <c r="X283" s="215"/>
      <c r="Y283" s="215"/>
      <c r="Z283" s="215"/>
      <c r="AA283" s="215"/>
    </row>
    <row r="284" spans="1:27" ht="15.75" x14ac:dyDescent="0.25">
      <c r="A284" s="215"/>
      <c r="B284" s="216"/>
      <c r="C284" s="215"/>
      <c r="D284" s="215"/>
      <c r="E284" s="215"/>
      <c r="F284" s="215"/>
      <c r="G284" s="215"/>
      <c r="H284" s="215"/>
      <c r="I284" s="215"/>
      <c r="J284" s="215"/>
      <c r="K284" s="215"/>
      <c r="L284" s="215"/>
      <c r="M284" s="215"/>
      <c r="N284" s="215"/>
      <c r="O284" s="215"/>
      <c r="P284" s="215"/>
      <c r="Q284" s="215"/>
      <c r="R284" s="215"/>
      <c r="S284" s="215"/>
      <c r="T284" s="215"/>
      <c r="U284" s="215"/>
      <c r="V284" s="215"/>
      <c r="W284" s="215"/>
      <c r="X284" s="215"/>
      <c r="Y284" s="215"/>
      <c r="Z284" s="215"/>
      <c r="AA284" s="215"/>
    </row>
    <row r="285" spans="1:27" ht="15.75" x14ac:dyDescent="0.25">
      <c r="A285" s="215"/>
      <c r="B285" s="216"/>
      <c r="C285" s="215"/>
      <c r="D285" s="215"/>
      <c r="E285" s="215"/>
      <c r="F285" s="215"/>
      <c r="G285" s="215"/>
      <c r="H285" s="215"/>
      <c r="I285" s="215"/>
      <c r="J285" s="215"/>
      <c r="K285" s="215"/>
      <c r="L285" s="215"/>
      <c r="M285" s="215"/>
      <c r="N285" s="215"/>
      <c r="O285" s="215"/>
      <c r="P285" s="215"/>
      <c r="Q285" s="215"/>
      <c r="R285" s="215"/>
      <c r="S285" s="215"/>
      <c r="T285" s="215"/>
      <c r="U285" s="215"/>
      <c r="V285" s="215"/>
      <c r="W285" s="215"/>
      <c r="X285" s="215"/>
      <c r="Y285" s="215"/>
      <c r="Z285" s="215"/>
      <c r="AA285" s="215"/>
    </row>
    <row r="286" spans="1:27" ht="15.75" x14ac:dyDescent="0.25">
      <c r="A286" s="215"/>
      <c r="B286" s="216"/>
      <c r="C286" s="215"/>
      <c r="D286" s="215"/>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c r="AA286" s="215"/>
    </row>
    <row r="287" spans="1:27" ht="15.75" x14ac:dyDescent="0.25">
      <c r="A287" s="215"/>
      <c r="B287" s="216"/>
      <c r="C287" s="215"/>
      <c r="D287" s="215"/>
      <c r="E287" s="215"/>
      <c r="F287" s="215"/>
      <c r="G287" s="215"/>
      <c r="H287" s="215"/>
      <c r="I287" s="215"/>
      <c r="J287" s="215"/>
      <c r="K287" s="215"/>
      <c r="L287" s="215"/>
      <c r="M287" s="215"/>
      <c r="N287" s="215"/>
      <c r="O287" s="215"/>
      <c r="P287" s="215"/>
      <c r="Q287" s="215"/>
      <c r="R287" s="215"/>
      <c r="S287" s="215"/>
      <c r="T287" s="215"/>
      <c r="U287" s="215"/>
      <c r="V287" s="215"/>
      <c r="W287" s="215"/>
      <c r="X287" s="215"/>
      <c r="Y287" s="215"/>
      <c r="Z287" s="215"/>
      <c r="AA287" s="215"/>
    </row>
    <row r="288" spans="1:27" ht="15.75" x14ac:dyDescent="0.25">
      <c r="A288" s="215"/>
      <c r="B288" s="216"/>
      <c r="C288" s="215"/>
      <c r="D288" s="215"/>
      <c r="E288" s="215"/>
      <c r="F288" s="215"/>
      <c r="G288" s="215"/>
      <c r="H288" s="215"/>
      <c r="I288" s="215"/>
      <c r="J288" s="215"/>
      <c r="K288" s="215"/>
      <c r="L288" s="215"/>
      <c r="M288" s="215"/>
      <c r="N288" s="215"/>
      <c r="O288" s="215"/>
      <c r="P288" s="215"/>
      <c r="Q288" s="215"/>
      <c r="R288" s="215"/>
      <c r="S288" s="215"/>
      <c r="T288" s="215"/>
      <c r="U288" s="215"/>
      <c r="V288" s="215"/>
      <c r="W288" s="215"/>
      <c r="X288" s="215"/>
      <c r="Y288" s="215"/>
      <c r="Z288" s="215"/>
      <c r="AA288" s="215"/>
    </row>
    <row r="289" spans="1:27" ht="15.75" x14ac:dyDescent="0.25">
      <c r="A289" s="215"/>
      <c r="B289" s="216"/>
      <c r="C289" s="215"/>
      <c r="D289" s="215"/>
      <c r="E289" s="215"/>
      <c r="F289" s="215"/>
      <c r="G289" s="215"/>
      <c r="H289" s="215"/>
      <c r="I289" s="215"/>
      <c r="J289" s="215"/>
      <c r="K289" s="215"/>
      <c r="L289" s="215"/>
      <c r="M289" s="215"/>
      <c r="N289" s="215"/>
      <c r="O289" s="215"/>
      <c r="P289" s="215"/>
      <c r="Q289" s="215"/>
      <c r="R289" s="215"/>
      <c r="S289" s="215"/>
      <c r="T289" s="215"/>
      <c r="U289" s="215"/>
      <c r="V289" s="215"/>
      <c r="W289" s="215"/>
      <c r="X289" s="215"/>
      <c r="Y289" s="215"/>
      <c r="Z289" s="215"/>
      <c r="AA289" s="215"/>
    </row>
    <row r="290" spans="1:27" ht="15.75" x14ac:dyDescent="0.25">
      <c r="A290" s="215"/>
      <c r="B290" s="216"/>
      <c r="C290" s="215"/>
      <c r="D290" s="215"/>
      <c r="E290" s="215"/>
      <c r="F290" s="215"/>
      <c r="G290" s="215"/>
      <c r="H290" s="215"/>
      <c r="I290" s="215"/>
      <c r="J290" s="215"/>
      <c r="K290" s="215"/>
      <c r="L290" s="215"/>
      <c r="M290" s="215"/>
      <c r="N290" s="215"/>
      <c r="O290" s="215"/>
      <c r="P290" s="215"/>
      <c r="Q290" s="215"/>
      <c r="R290" s="215"/>
      <c r="S290" s="215"/>
      <c r="T290" s="215"/>
      <c r="U290" s="215"/>
      <c r="V290" s="215"/>
      <c r="W290" s="215"/>
      <c r="X290" s="215"/>
      <c r="Y290" s="215"/>
      <c r="Z290" s="215"/>
      <c r="AA290" s="215"/>
    </row>
    <row r="291" spans="1:27" ht="15.75" x14ac:dyDescent="0.25">
      <c r="A291" s="215"/>
      <c r="B291" s="216"/>
      <c r="C291" s="215"/>
      <c r="D291" s="215"/>
      <c r="E291" s="215"/>
      <c r="F291" s="215"/>
      <c r="G291" s="215"/>
      <c r="H291" s="215"/>
      <c r="I291" s="215"/>
      <c r="J291" s="215"/>
      <c r="K291" s="215"/>
      <c r="L291" s="215"/>
      <c r="M291" s="215"/>
      <c r="N291" s="215"/>
      <c r="O291" s="215"/>
      <c r="P291" s="215"/>
      <c r="Q291" s="215"/>
      <c r="R291" s="215"/>
      <c r="S291" s="215"/>
      <c r="T291" s="215"/>
      <c r="U291" s="215"/>
      <c r="V291" s="215"/>
      <c r="W291" s="215"/>
      <c r="X291" s="215"/>
      <c r="Y291" s="215"/>
      <c r="Z291" s="215"/>
      <c r="AA291" s="215"/>
    </row>
    <row r="292" spans="1:27" ht="15.75" x14ac:dyDescent="0.25">
      <c r="A292" s="215"/>
      <c r="B292" s="216"/>
      <c r="C292" s="215"/>
      <c r="D292" s="215"/>
      <c r="E292" s="215"/>
      <c r="F292" s="215"/>
      <c r="G292" s="215"/>
      <c r="H292" s="215"/>
      <c r="I292" s="215"/>
      <c r="J292" s="215"/>
      <c r="K292" s="215"/>
      <c r="L292" s="215"/>
      <c r="M292" s="215"/>
      <c r="N292" s="215"/>
      <c r="O292" s="215"/>
      <c r="P292" s="215"/>
      <c r="Q292" s="215"/>
      <c r="R292" s="215"/>
      <c r="S292" s="215"/>
      <c r="T292" s="215"/>
      <c r="U292" s="215"/>
      <c r="V292" s="215"/>
      <c r="W292" s="215"/>
      <c r="X292" s="215"/>
      <c r="Y292" s="215"/>
      <c r="Z292" s="215"/>
      <c r="AA292" s="215"/>
    </row>
    <row r="293" spans="1:27" ht="15.75" x14ac:dyDescent="0.25">
      <c r="A293" s="215"/>
      <c r="B293" s="216"/>
      <c r="C293" s="215"/>
      <c r="D293" s="215"/>
      <c r="E293" s="215"/>
      <c r="F293" s="215"/>
      <c r="G293" s="215"/>
      <c r="H293" s="215"/>
      <c r="I293" s="215"/>
      <c r="J293" s="215"/>
      <c r="K293" s="215"/>
      <c r="L293" s="215"/>
      <c r="M293" s="215"/>
      <c r="N293" s="215"/>
      <c r="O293" s="215"/>
      <c r="P293" s="215"/>
      <c r="Q293" s="215"/>
      <c r="R293" s="215"/>
      <c r="S293" s="215"/>
      <c r="T293" s="215"/>
      <c r="U293" s="215"/>
      <c r="V293" s="215"/>
      <c r="W293" s="215"/>
      <c r="X293" s="215"/>
      <c r="Y293" s="215"/>
      <c r="Z293" s="215"/>
      <c r="AA293" s="215"/>
    </row>
    <row r="294" spans="1:27" ht="15.75" x14ac:dyDescent="0.25">
      <c r="A294" s="215"/>
      <c r="B294" s="216"/>
      <c r="C294" s="215"/>
      <c r="D294" s="215"/>
      <c r="E294" s="215"/>
      <c r="F294" s="215"/>
      <c r="G294" s="215"/>
      <c r="H294" s="215"/>
      <c r="I294" s="215"/>
      <c r="J294" s="215"/>
      <c r="K294" s="215"/>
      <c r="L294" s="215"/>
      <c r="M294" s="215"/>
      <c r="N294" s="215"/>
      <c r="O294" s="215"/>
      <c r="P294" s="215"/>
      <c r="Q294" s="215"/>
      <c r="R294" s="215"/>
      <c r="S294" s="215"/>
      <c r="T294" s="215"/>
      <c r="U294" s="215"/>
      <c r="V294" s="215"/>
      <c r="W294" s="215"/>
      <c r="X294" s="215"/>
      <c r="Y294" s="215"/>
      <c r="Z294" s="215"/>
      <c r="AA294" s="215"/>
    </row>
    <row r="295" spans="1:27" ht="15.75" x14ac:dyDescent="0.25">
      <c r="A295" s="215"/>
      <c r="B295" s="216"/>
      <c r="C295" s="215"/>
      <c r="D295" s="215"/>
      <c r="E295" s="215"/>
      <c r="F295" s="215"/>
      <c r="G295" s="215"/>
      <c r="H295" s="215"/>
      <c r="I295" s="215"/>
      <c r="J295" s="215"/>
      <c r="K295" s="215"/>
      <c r="L295" s="215"/>
      <c r="M295" s="215"/>
      <c r="N295" s="215"/>
      <c r="O295" s="215"/>
      <c r="P295" s="215"/>
      <c r="Q295" s="215"/>
      <c r="R295" s="215"/>
      <c r="S295" s="215"/>
      <c r="T295" s="215"/>
      <c r="U295" s="215"/>
      <c r="V295" s="215"/>
      <c r="W295" s="215"/>
      <c r="X295" s="215"/>
      <c r="Y295" s="215"/>
      <c r="Z295" s="215"/>
      <c r="AA295" s="215"/>
    </row>
    <row r="296" spans="1:27" ht="15.75" x14ac:dyDescent="0.25">
      <c r="A296" s="215"/>
      <c r="B296" s="216"/>
      <c r="C296" s="215"/>
      <c r="D296" s="215"/>
      <c r="E296" s="215"/>
      <c r="F296" s="215"/>
      <c r="G296" s="215"/>
      <c r="H296" s="215"/>
      <c r="I296" s="215"/>
      <c r="J296" s="215"/>
      <c r="K296" s="215"/>
      <c r="L296" s="215"/>
      <c r="M296" s="215"/>
      <c r="N296" s="215"/>
      <c r="O296" s="215"/>
      <c r="P296" s="215"/>
      <c r="Q296" s="215"/>
      <c r="R296" s="215"/>
      <c r="S296" s="215"/>
      <c r="T296" s="215"/>
      <c r="U296" s="215"/>
      <c r="V296" s="215"/>
      <c r="W296" s="215"/>
      <c r="X296" s="215"/>
      <c r="Y296" s="215"/>
      <c r="Z296" s="215"/>
      <c r="AA296" s="215"/>
    </row>
    <row r="297" spans="1:27" ht="15.75" x14ac:dyDescent="0.25">
      <c r="A297" s="215"/>
      <c r="B297" s="216"/>
      <c r="C297" s="215"/>
      <c r="D297" s="215"/>
      <c r="E297" s="215"/>
      <c r="F297" s="215"/>
      <c r="G297" s="215"/>
      <c r="H297" s="215"/>
      <c r="I297" s="215"/>
      <c r="J297" s="215"/>
      <c r="K297" s="215"/>
      <c r="L297" s="215"/>
      <c r="M297" s="215"/>
      <c r="N297" s="215"/>
      <c r="O297" s="215"/>
      <c r="P297" s="215"/>
      <c r="Q297" s="215"/>
      <c r="R297" s="215"/>
      <c r="S297" s="215"/>
      <c r="T297" s="215"/>
      <c r="U297" s="215"/>
      <c r="V297" s="215"/>
      <c r="W297" s="215"/>
      <c r="X297" s="215"/>
      <c r="Y297" s="215"/>
      <c r="Z297" s="215"/>
      <c r="AA297" s="215"/>
    </row>
    <row r="298" spans="1:27" ht="15.75" x14ac:dyDescent="0.25">
      <c r="A298" s="215"/>
      <c r="B298" s="216"/>
      <c r="C298" s="215"/>
      <c r="D298" s="215"/>
      <c r="E298" s="215"/>
      <c r="F298" s="215"/>
      <c r="G298" s="215"/>
      <c r="H298" s="215"/>
      <c r="I298" s="215"/>
      <c r="J298" s="215"/>
      <c r="K298" s="215"/>
      <c r="L298" s="215"/>
      <c r="M298" s="215"/>
      <c r="N298" s="215"/>
      <c r="O298" s="215"/>
      <c r="P298" s="215"/>
      <c r="Q298" s="215"/>
      <c r="R298" s="215"/>
      <c r="S298" s="215"/>
      <c r="T298" s="215"/>
      <c r="U298" s="215"/>
      <c r="V298" s="215"/>
      <c r="W298" s="215"/>
      <c r="X298" s="215"/>
      <c r="Y298" s="215"/>
      <c r="Z298" s="215"/>
      <c r="AA298" s="215"/>
    </row>
    <row r="299" spans="1:27" ht="15.75" x14ac:dyDescent="0.25">
      <c r="A299" s="215"/>
      <c r="B299" s="216"/>
      <c r="C299" s="215"/>
      <c r="D299" s="215"/>
      <c r="E299" s="215"/>
      <c r="F299" s="215"/>
      <c r="G299" s="215"/>
      <c r="H299" s="215"/>
      <c r="I299" s="215"/>
      <c r="J299" s="215"/>
      <c r="K299" s="215"/>
      <c r="L299" s="215"/>
      <c r="M299" s="215"/>
      <c r="N299" s="215"/>
      <c r="O299" s="215"/>
      <c r="P299" s="215"/>
      <c r="Q299" s="215"/>
      <c r="R299" s="215"/>
      <c r="S299" s="215"/>
      <c r="T299" s="215"/>
      <c r="U299" s="215"/>
      <c r="V299" s="215"/>
      <c r="W299" s="215"/>
      <c r="X299" s="215"/>
      <c r="Y299" s="215"/>
      <c r="Z299" s="215"/>
      <c r="AA299" s="215"/>
    </row>
    <row r="300" spans="1:27" ht="15.75" x14ac:dyDescent="0.25">
      <c r="A300" s="215"/>
      <c r="B300" s="216"/>
      <c r="C300" s="215"/>
      <c r="D300" s="215"/>
      <c r="E300" s="215"/>
      <c r="F300" s="215"/>
      <c r="G300" s="215"/>
      <c r="H300" s="215"/>
      <c r="I300" s="215"/>
      <c r="J300" s="215"/>
      <c r="K300" s="215"/>
      <c r="L300" s="215"/>
      <c r="M300" s="215"/>
      <c r="N300" s="215"/>
      <c r="O300" s="215"/>
      <c r="P300" s="215"/>
      <c r="Q300" s="215"/>
      <c r="R300" s="215"/>
      <c r="S300" s="215"/>
      <c r="T300" s="215"/>
      <c r="U300" s="215"/>
      <c r="V300" s="215"/>
      <c r="W300" s="215"/>
      <c r="X300" s="215"/>
      <c r="Y300" s="215"/>
      <c r="Z300" s="215"/>
      <c r="AA300" s="215"/>
    </row>
    <row r="301" spans="1:27" ht="15.75" x14ac:dyDescent="0.25">
      <c r="A301" s="215"/>
      <c r="B301" s="216"/>
      <c r="C301" s="215"/>
      <c r="D301" s="215"/>
      <c r="E301" s="215"/>
      <c r="F301" s="215"/>
      <c r="G301" s="215"/>
      <c r="H301" s="215"/>
      <c r="I301" s="215"/>
      <c r="J301" s="215"/>
      <c r="K301" s="215"/>
      <c r="L301" s="215"/>
      <c r="M301" s="215"/>
      <c r="N301" s="215"/>
      <c r="O301" s="215"/>
      <c r="P301" s="215"/>
      <c r="Q301" s="215"/>
      <c r="R301" s="215"/>
      <c r="S301" s="215"/>
      <c r="T301" s="215"/>
      <c r="U301" s="215"/>
      <c r="V301" s="215"/>
      <c r="W301" s="215"/>
      <c r="X301" s="215"/>
      <c r="Y301" s="215"/>
      <c r="Z301" s="215"/>
      <c r="AA301" s="215"/>
    </row>
    <row r="302" spans="1:27" ht="15.75" x14ac:dyDescent="0.25">
      <c r="A302" s="215"/>
      <c r="B302" s="216"/>
      <c r="C302" s="215"/>
      <c r="D302" s="215"/>
      <c r="E302" s="215"/>
      <c r="F302" s="215"/>
      <c r="G302" s="215"/>
      <c r="H302" s="215"/>
      <c r="I302" s="215"/>
      <c r="J302" s="215"/>
      <c r="K302" s="215"/>
      <c r="L302" s="215"/>
      <c r="M302" s="215"/>
      <c r="N302" s="215"/>
      <c r="O302" s="215"/>
      <c r="P302" s="215"/>
      <c r="Q302" s="215"/>
      <c r="R302" s="215"/>
      <c r="S302" s="215"/>
      <c r="T302" s="215"/>
      <c r="U302" s="215"/>
      <c r="V302" s="215"/>
      <c r="W302" s="215"/>
      <c r="X302" s="215"/>
      <c r="Y302" s="215"/>
      <c r="Z302" s="215"/>
      <c r="AA302" s="215"/>
    </row>
    <row r="303" spans="1:27" ht="15.75" x14ac:dyDescent="0.25">
      <c r="A303" s="215"/>
      <c r="B303" s="216"/>
      <c r="C303" s="215"/>
      <c r="D303" s="215"/>
      <c r="E303" s="215"/>
      <c r="F303" s="215"/>
      <c r="G303" s="215"/>
      <c r="H303" s="215"/>
      <c r="I303" s="215"/>
      <c r="J303" s="215"/>
      <c r="K303" s="215"/>
      <c r="L303" s="215"/>
      <c r="M303" s="215"/>
      <c r="N303" s="215"/>
      <c r="O303" s="215"/>
      <c r="P303" s="215"/>
      <c r="Q303" s="215"/>
      <c r="R303" s="215"/>
      <c r="S303" s="215"/>
      <c r="T303" s="215"/>
      <c r="U303" s="215"/>
      <c r="V303" s="215"/>
      <c r="W303" s="215"/>
      <c r="X303" s="215"/>
      <c r="Y303" s="215"/>
      <c r="Z303" s="215"/>
      <c r="AA303" s="215"/>
    </row>
    <row r="304" spans="1:27" ht="15.75" x14ac:dyDescent="0.25">
      <c r="A304" s="215"/>
      <c r="B304" s="216"/>
      <c r="C304" s="215"/>
      <c r="D304" s="215"/>
      <c r="E304" s="215"/>
      <c r="F304" s="215"/>
      <c r="G304" s="215"/>
      <c r="H304" s="215"/>
      <c r="I304" s="215"/>
      <c r="J304" s="215"/>
      <c r="K304" s="215"/>
      <c r="L304" s="215"/>
      <c r="M304" s="215"/>
      <c r="N304" s="215"/>
      <c r="O304" s="215"/>
      <c r="P304" s="215"/>
      <c r="Q304" s="215"/>
      <c r="R304" s="215"/>
      <c r="S304" s="215"/>
      <c r="T304" s="215"/>
      <c r="U304" s="215"/>
      <c r="V304" s="215"/>
      <c r="W304" s="215"/>
      <c r="X304" s="215"/>
      <c r="Y304" s="215"/>
      <c r="Z304" s="215"/>
      <c r="AA304" s="215"/>
    </row>
    <row r="305" spans="1:27" ht="15.75" x14ac:dyDescent="0.25">
      <c r="A305" s="215"/>
      <c r="B305" s="216"/>
      <c r="C305" s="215"/>
      <c r="D305" s="215"/>
      <c r="E305" s="215"/>
      <c r="F305" s="215"/>
      <c r="G305" s="215"/>
      <c r="H305" s="215"/>
      <c r="I305" s="215"/>
      <c r="J305" s="215"/>
      <c r="K305" s="215"/>
      <c r="L305" s="215"/>
      <c r="M305" s="215"/>
      <c r="N305" s="215"/>
      <c r="O305" s="215"/>
      <c r="P305" s="215"/>
      <c r="Q305" s="215"/>
      <c r="R305" s="215"/>
      <c r="S305" s="215"/>
      <c r="T305" s="215"/>
      <c r="U305" s="215"/>
      <c r="V305" s="215"/>
      <c r="W305" s="215"/>
      <c r="X305" s="215"/>
      <c r="Y305" s="215"/>
      <c r="Z305" s="215"/>
      <c r="AA305" s="215"/>
    </row>
    <row r="306" spans="1:27" ht="15.75" x14ac:dyDescent="0.25">
      <c r="A306" s="215"/>
      <c r="B306" s="216"/>
      <c r="C306" s="215"/>
      <c r="D306" s="215"/>
      <c r="E306" s="215"/>
      <c r="F306" s="215"/>
      <c r="G306" s="215"/>
      <c r="H306" s="215"/>
      <c r="I306" s="215"/>
      <c r="J306" s="215"/>
      <c r="K306" s="215"/>
      <c r="L306" s="215"/>
      <c r="M306" s="215"/>
      <c r="N306" s="215"/>
      <c r="O306" s="215"/>
      <c r="P306" s="215"/>
      <c r="Q306" s="215"/>
      <c r="R306" s="215"/>
      <c r="S306" s="215"/>
      <c r="T306" s="215"/>
      <c r="U306" s="215"/>
      <c r="V306" s="215"/>
      <c r="W306" s="215"/>
      <c r="X306" s="215"/>
      <c r="Y306" s="215"/>
      <c r="Z306" s="215"/>
      <c r="AA306" s="215"/>
    </row>
    <row r="307" spans="1:27" ht="15.75" x14ac:dyDescent="0.25">
      <c r="A307" s="215"/>
      <c r="B307" s="216"/>
      <c r="C307" s="215"/>
      <c r="D307" s="215"/>
      <c r="E307" s="215"/>
      <c r="F307" s="215"/>
      <c r="G307" s="215"/>
      <c r="H307" s="215"/>
      <c r="I307" s="215"/>
      <c r="J307" s="215"/>
      <c r="K307" s="215"/>
      <c r="L307" s="215"/>
      <c r="M307" s="215"/>
      <c r="N307" s="215"/>
      <c r="O307" s="215"/>
      <c r="P307" s="215"/>
      <c r="Q307" s="215"/>
      <c r="R307" s="215"/>
      <c r="S307" s="215"/>
      <c r="T307" s="215"/>
      <c r="U307" s="215"/>
      <c r="V307" s="215"/>
      <c r="W307" s="215"/>
      <c r="X307" s="215"/>
      <c r="Y307" s="215"/>
      <c r="Z307" s="215"/>
      <c r="AA307" s="215"/>
    </row>
    <row r="308" spans="1:27" ht="15.75" x14ac:dyDescent="0.25">
      <c r="A308" s="215"/>
      <c r="B308" s="216"/>
      <c r="C308" s="215"/>
      <c r="D308" s="215"/>
      <c r="E308" s="215"/>
      <c r="F308" s="215"/>
      <c r="G308" s="215"/>
      <c r="H308" s="215"/>
      <c r="I308" s="215"/>
      <c r="J308" s="215"/>
      <c r="K308" s="215"/>
      <c r="L308" s="215"/>
      <c r="M308" s="215"/>
      <c r="N308" s="215"/>
      <c r="O308" s="215"/>
      <c r="P308" s="215"/>
      <c r="Q308" s="215"/>
      <c r="R308" s="215"/>
      <c r="S308" s="215"/>
      <c r="T308" s="215"/>
      <c r="U308" s="215"/>
      <c r="V308" s="215"/>
      <c r="W308" s="215"/>
      <c r="X308" s="215"/>
      <c r="Y308" s="215"/>
      <c r="Z308" s="215"/>
      <c r="AA308" s="215"/>
    </row>
    <row r="309" spans="1:27" ht="15.75" x14ac:dyDescent="0.25">
      <c r="A309" s="215"/>
      <c r="B309" s="216"/>
      <c r="C309" s="215"/>
      <c r="D309" s="215"/>
      <c r="E309" s="215"/>
      <c r="F309" s="215"/>
      <c r="G309" s="215"/>
      <c r="H309" s="215"/>
      <c r="I309" s="215"/>
      <c r="J309" s="215"/>
      <c r="K309" s="215"/>
      <c r="L309" s="215"/>
      <c r="M309" s="215"/>
      <c r="N309" s="215"/>
      <c r="O309" s="215"/>
      <c r="P309" s="215"/>
      <c r="Q309" s="215"/>
      <c r="R309" s="215"/>
      <c r="S309" s="215"/>
      <c r="T309" s="215"/>
      <c r="U309" s="215"/>
      <c r="V309" s="215"/>
      <c r="W309" s="215"/>
      <c r="X309" s="215"/>
      <c r="Y309" s="215"/>
      <c r="Z309" s="215"/>
      <c r="AA309" s="215"/>
    </row>
    <row r="310" spans="1:27" ht="15.75" x14ac:dyDescent="0.25">
      <c r="A310" s="215"/>
      <c r="B310" s="216"/>
      <c r="C310" s="215"/>
      <c r="D310" s="215"/>
      <c r="E310" s="215"/>
      <c r="F310" s="215"/>
      <c r="G310" s="215"/>
      <c r="H310" s="215"/>
      <c r="I310" s="215"/>
      <c r="J310" s="215"/>
      <c r="K310" s="215"/>
      <c r="L310" s="215"/>
      <c r="M310" s="215"/>
      <c r="N310" s="215"/>
      <c r="O310" s="215"/>
      <c r="P310" s="215"/>
      <c r="Q310" s="215"/>
      <c r="R310" s="215"/>
      <c r="S310" s="215"/>
      <c r="T310" s="215"/>
      <c r="U310" s="215"/>
      <c r="V310" s="215"/>
      <c r="W310" s="215"/>
      <c r="X310" s="215"/>
      <c r="Y310" s="215"/>
      <c r="Z310" s="215"/>
      <c r="AA310" s="215"/>
    </row>
    <row r="311" spans="1:27" ht="15.75" x14ac:dyDescent="0.25">
      <c r="A311" s="215"/>
      <c r="B311" s="216"/>
      <c r="C311" s="215"/>
      <c r="D311" s="215"/>
      <c r="E311" s="215"/>
      <c r="F311" s="215"/>
      <c r="G311" s="215"/>
      <c r="H311" s="215"/>
      <c r="I311" s="215"/>
      <c r="J311" s="215"/>
      <c r="K311" s="215"/>
      <c r="L311" s="215"/>
      <c r="M311" s="215"/>
      <c r="N311" s="215"/>
      <c r="O311" s="215"/>
      <c r="P311" s="215"/>
      <c r="Q311" s="215"/>
      <c r="R311" s="215"/>
      <c r="S311" s="215"/>
      <c r="T311" s="215"/>
      <c r="U311" s="215"/>
      <c r="V311" s="215"/>
      <c r="W311" s="215"/>
      <c r="X311" s="215"/>
      <c r="Y311" s="215"/>
      <c r="Z311" s="215"/>
      <c r="AA311" s="215"/>
    </row>
    <row r="312" spans="1:27" ht="15.75" x14ac:dyDescent="0.25">
      <c r="A312" s="215"/>
      <c r="B312" s="216"/>
      <c r="C312" s="215"/>
      <c r="D312" s="215"/>
      <c r="E312" s="215"/>
      <c r="F312" s="215"/>
      <c r="G312" s="215"/>
      <c r="H312" s="215"/>
      <c r="I312" s="215"/>
      <c r="J312" s="215"/>
      <c r="K312" s="215"/>
      <c r="L312" s="215"/>
      <c r="M312" s="215"/>
      <c r="N312" s="215"/>
      <c r="O312" s="215"/>
      <c r="P312" s="215"/>
      <c r="Q312" s="215"/>
      <c r="R312" s="215"/>
      <c r="S312" s="215"/>
      <c r="T312" s="215"/>
      <c r="U312" s="215"/>
      <c r="V312" s="215"/>
      <c r="W312" s="215"/>
      <c r="X312" s="215"/>
      <c r="Y312" s="215"/>
      <c r="Z312" s="215"/>
      <c r="AA312" s="215"/>
    </row>
    <row r="313" spans="1:27" ht="15.75" x14ac:dyDescent="0.25">
      <c r="A313" s="215"/>
      <c r="B313" s="216"/>
      <c r="C313" s="215"/>
      <c r="D313" s="215"/>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c r="AA313" s="215"/>
    </row>
    <row r="314" spans="1:27" ht="15.75" x14ac:dyDescent="0.25">
      <c r="A314" s="215"/>
      <c r="B314" s="216"/>
      <c r="C314" s="215"/>
      <c r="D314" s="215"/>
      <c r="E314" s="215"/>
      <c r="F314" s="215"/>
      <c r="G314" s="215"/>
      <c r="H314" s="215"/>
      <c r="I314" s="215"/>
      <c r="J314" s="215"/>
      <c r="K314" s="215"/>
      <c r="L314" s="215"/>
      <c r="M314" s="215"/>
      <c r="N314" s="215"/>
      <c r="O314" s="215"/>
      <c r="P314" s="215"/>
      <c r="Q314" s="215"/>
      <c r="R314" s="215"/>
      <c r="S314" s="215"/>
      <c r="T314" s="215"/>
      <c r="U314" s="215"/>
      <c r="V314" s="215"/>
      <c r="W314" s="215"/>
      <c r="X314" s="215"/>
      <c r="Y314" s="215"/>
      <c r="Z314" s="215"/>
      <c r="AA314" s="215"/>
    </row>
    <row r="315" spans="1:27" ht="15.75" x14ac:dyDescent="0.25">
      <c r="A315" s="215"/>
      <c r="B315" s="216"/>
      <c r="C315" s="215"/>
      <c r="D315" s="215"/>
      <c r="E315" s="215"/>
      <c r="F315" s="215"/>
      <c r="G315" s="215"/>
      <c r="H315" s="215"/>
      <c r="I315" s="215"/>
      <c r="J315" s="215"/>
      <c r="K315" s="215"/>
      <c r="L315" s="215"/>
      <c r="M315" s="215"/>
      <c r="N315" s="215"/>
      <c r="O315" s="215"/>
      <c r="P315" s="215"/>
      <c r="Q315" s="215"/>
      <c r="R315" s="215"/>
      <c r="S315" s="215"/>
      <c r="T315" s="215"/>
      <c r="U315" s="215"/>
      <c r="V315" s="215"/>
      <c r="W315" s="215"/>
      <c r="X315" s="215"/>
      <c r="Y315" s="215"/>
      <c r="Z315" s="215"/>
      <c r="AA315" s="215"/>
    </row>
    <row r="316" spans="1:27" ht="15.75" x14ac:dyDescent="0.25">
      <c r="A316" s="215"/>
      <c r="B316" s="216"/>
      <c r="C316" s="215"/>
      <c r="D316" s="215"/>
      <c r="E316" s="215"/>
      <c r="F316" s="215"/>
      <c r="G316" s="215"/>
      <c r="H316" s="215"/>
      <c r="I316" s="215"/>
      <c r="J316" s="215"/>
      <c r="K316" s="215"/>
      <c r="L316" s="215"/>
      <c r="M316" s="215"/>
      <c r="N316" s="215"/>
      <c r="O316" s="215"/>
      <c r="P316" s="215"/>
      <c r="Q316" s="215"/>
      <c r="R316" s="215"/>
      <c r="S316" s="215"/>
      <c r="T316" s="215"/>
      <c r="U316" s="215"/>
      <c r="V316" s="215"/>
      <c r="W316" s="215"/>
      <c r="X316" s="215"/>
      <c r="Y316" s="215"/>
      <c r="Z316" s="215"/>
      <c r="AA316" s="215"/>
    </row>
    <row r="317" spans="1:27" ht="15.75" x14ac:dyDescent="0.25">
      <c r="A317" s="215"/>
      <c r="B317" s="216"/>
      <c r="C317" s="215"/>
      <c r="D317" s="215"/>
      <c r="E317" s="215"/>
      <c r="F317" s="215"/>
      <c r="G317" s="215"/>
      <c r="H317" s="215"/>
      <c r="I317" s="215"/>
      <c r="J317" s="215"/>
      <c r="K317" s="215"/>
      <c r="L317" s="215"/>
      <c r="M317" s="215"/>
      <c r="N317" s="215"/>
      <c r="O317" s="215"/>
      <c r="P317" s="215"/>
      <c r="Q317" s="215"/>
      <c r="R317" s="215"/>
      <c r="S317" s="215"/>
      <c r="T317" s="215"/>
      <c r="U317" s="215"/>
      <c r="V317" s="215"/>
      <c r="W317" s="215"/>
      <c r="X317" s="215"/>
      <c r="Y317" s="215"/>
      <c r="Z317" s="215"/>
      <c r="AA317" s="215"/>
    </row>
    <row r="318" spans="1:27" ht="15.75" x14ac:dyDescent="0.25">
      <c r="A318" s="215"/>
      <c r="B318" s="216"/>
      <c r="C318" s="215"/>
      <c r="D318" s="215"/>
      <c r="E318" s="215"/>
      <c r="F318" s="215"/>
      <c r="G318" s="215"/>
      <c r="H318" s="215"/>
      <c r="I318" s="215"/>
      <c r="J318" s="215"/>
      <c r="K318" s="215"/>
      <c r="L318" s="215"/>
      <c r="M318" s="215"/>
      <c r="N318" s="215"/>
      <c r="O318" s="215"/>
      <c r="P318" s="215"/>
      <c r="Q318" s="215"/>
      <c r="R318" s="215"/>
      <c r="S318" s="215"/>
      <c r="T318" s="215"/>
      <c r="U318" s="215"/>
      <c r="V318" s="215"/>
      <c r="W318" s="215"/>
      <c r="X318" s="215"/>
      <c r="Y318" s="215"/>
      <c r="Z318" s="215"/>
      <c r="AA318" s="215"/>
    </row>
    <row r="319" spans="1:27" ht="15.75" x14ac:dyDescent="0.25">
      <c r="A319" s="215"/>
      <c r="B319" s="216"/>
      <c r="C319" s="215"/>
      <c r="D319" s="215"/>
      <c r="E319" s="215"/>
      <c r="F319" s="215"/>
      <c r="G319" s="215"/>
      <c r="H319" s="215"/>
      <c r="I319" s="215"/>
      <c r="J319" s="215"/>
      <c r="K319" s="215"/>
      <c r="L319" s="215"/>
      <c r="M319" s="215"/>
      <c r="N319" s="215"/>
      <c r="O319" s="215"/>
      <c r="P319" s="215"/>
      <c r="Q319" s="215"/>
      <c r="R319" s="215"/>
      <c r="S319" s="215"/>
      <c r="T319" s="215"/>
      <c r="U319" s="215"/>
      <c r="V319" s="215"/>
      <c r="W319" s="215"/>
      <c r="X319" s="215"/>
      <c r="Y319" s="215"/>
      <c r="Z319" s="215"/>
      <c r="AA319" s="215"/>
    </row>
    <row r="320" spans="1:27" ht="15.75" x14ac:dyDescent="0.25">
      <c r="A320" s="215"/>
      <c r="B320" s="216"/>
      <c r="C320" s="215"/>
      <c r="D320" s="215"/>
      <c r="E320" s="215"/>
      <c r="F320" s="215"/>
      <c r="G320" s="215"/>
      <c r="H320" s="215"/>
      <c r="I320" s="215"/>
      <c r="J320" s="215"/>
      <c r="K320" s="215"/>
      <c r="L320" s="215"/>
      <c r="M320" s="215"/>
      <c r="N320" s="215"/>
      <c r="O320" s="215"/>
      <c r="P320" s="215"/>
      <c r="Q320" s="215"/>
      <c r="R320" s="215"/>
      <c r="S320" s="215"/>
      <c r="T320" s="215"/>
      <c r="U320" s="215"/>
      <c r="V320" s="215"/>
      <c r="W320" s="215"/>
      <c r="X320" s="215"/>
      <c r="Y320" s="215"/>
      <c r="Z320" s="215"/>
      <c r="AA320" s="215"/>
    </row>
    <row r="321" spans="1:27" ht="15.75" x14ac:dyDescent="0.25">
      <c r="A321" s="215"/>
      <c r="B321" s="216"/>
      <c r="C321" s="215"/>
      <c r="D321" s="215"/>
      <c r="E321" s="215"/>
      <c r="F321" s="215"/>
      <c r="G321" s="215"/>
      <c r="H321" s="215"/>
      <c r="I321" s="215"/>
      <c r="J321" s="215"/>
      <c r="K321" s="215"/>
      <c r="L321" s="215"/>
      <c r="M321" s="215"/>
      <c r="N321" s="215"/>
      <c r="O321" s="215"/>
      <c r="P321" s="215"/>
      <c r="Q321" s="215"/>
      <c r="R321" s="215"/>
      <c r="S321" s="215"/>
      <c r="T321" s="215"/>
      <c r="U321" s="215"/>
      <c r="V321" s="215"/>
      <c r="W321" s="215"/>
      <c r="X321" s="215"/>
      <c r="Y321" s="215"/>
      <c r="Z321" s="215"/>
      <c r="AA321" s="215"/>
    </row>
    <row r="322" spans="1:27" ht="15.75" x14ac:dyDescent="0.25">
      <c r="A322" s="215"/>
      <c r="B322" s="216"/>
      <c r="C322" s="215"/>
      <c r="D322" s="215"/>
      <c r="E322" s="215"/>
      <c r="F322" s="215"/>
      <c r="G322" s="215"/>
      <c r="H322" s="215"/>
      <c r="I322" s="215"/>
      <c r="J322" s="215"/>
      <c r="K322" s="215"/>
      <c r="L322" s="215"/>
      <c r="M322" s="215"/>
      <c r="N322" s="215"/>
      <c r="O322" s="215"/>
      <c r="P322" s="215"/>
      <c r="Q322" s="215"/>
      <c r="R322" s="215"/>
      <c r="S322" s="215"/>
      <c r="T322" s="215"/>
      <c r="U322" s="215"/>
      <c r="V322" s="215"/>
      <c r="W322" s="215"/>
      <c r="X322" s="215"/>
      <c r="Y322" s="215"/>
      <c r="Z322" s="215"/>
      <c r="AA322" s="215"/>
    </row>
    <row r="323" spans="1:27" ht="15.75" x14ac:dyDescent="0.25">
      <c r="A323" s="215"/>
      <c r="B323" s="216"/>
      <c r="C323" s="215"/>
      <c r="D323" s="215"/>
      <c r="E323" s="215"/>
      <c r="F323" s="215"/>
      <c r="G323" s="215"/>
      <c r="H323" s="215"/>
      <c r="I323" s="215"/>
      <c r="J323" s="215"/>
      <c r="K323" s="215"/>
      <c r="L323" s="215"/>
      <c r="M323" s="215"/>
      <c r="N323" s="215"/>
      <c r="O323" s="215"/>
      <c r="P323" s="215"/>
      <c r="Q323" s="215"/>
      <c r="R323" s="215"/>
      <c r="S323" s="215"/>
      <c r="T323" s="215"/>
      <c r="U323" s="215"/>
      <c r="V323" s="215"/>
      <c r="W323" s="215"/>
      <c r="X323" s="215"/>
      <c r="Y323" s="215"/>
      <c r="Z323" s="215"/>
      <c r="AA323" s="215"/>
    </row>
    <row r="324" spans="1:27" ht="15.75" x14ac:dyDescent="0.25">
      <c r="A324" s="215"/>
      <c r="B324" s="216"/>
      <c r="C324" s="215"/>
      <c r="D324" s="215"/>
      <c r="E324" s="215"/>
      <c r="F324" s="215"/>
      <c r="G324" s="215"/>
      <c r="H324" s="215"/>
      <c r="I324" s="215"/>
      <c r="J324" s="215"/>
      <c r="K324" s="215"/>
      <c r="L324" s="215"/>
      <c r="M324" s="215"/>
      <c r="N324" s="215"/>
      <c r="O324" s="215"/>
      <c r="P324" s="215"/>
      <c r="Q324" s="215"/>
      <c r="R324" s="215"/>
      <c r="S324" s="215"/>
      <c r="T324" s="215"/>
      <c r="U324" s="215"/>
      <c r="V324" s="215"/>
      <c r="W324" s="215"/>
      <c r="X324" s="215"/>
      <c r="Y324" s="215"/>
      <c r="Z324" s="215"/>
      <c r="AA324" s="215"/>
    </row>
    <row r="325" spans="1:27" ht="15.75" x14ac:dyDescent="0.25">
      <c r="A325" s="215"/>
      <c r="B325" s="216"/>
      <c r="C325" s="215"/>
      <c r="D325" s="215"/>
      <c r="E325" s="215"/>
      <c r="F325" s="215"/>
      <c r="G325" s="215"/>
      <c r="H325" s="215"/>
      <c r="I325" s="215"/>
      <c r="J325" s="215"/>
      <c r="K325" s="215"/>
      <c r="L325" s="215"/>
      <c r="M325" s="215"/>
      <c r="N325" s="215"/>
      <c r="O325" s="215"/>
      <c r="P325" s="215"/>
      <c r="Q325" s="215"/>
      <c r="R325" s="215"/>
      <c r="S325" s="215"/>
      <c r="T325" s="215"/>
      <c r="U325" s="215"/>
      <c r="V325" s="215"/>
      <c r="W325" s="215"/>
      <c r="X325" s="215"/>
      <c r="Y325" s="215"/>
      <c r="Z325" s="215"/>
      <c r="AA325" s="215"/>
    </row>
    <row r="326" spans="1:27" ht="15.75" x14ac:dyDescent="0.25">
      <c r="A326" s="215"/>
      <c r="B326" s="216"/>
      <c r="C326" s="215"/>
      <c r="D326" s="215"/>
      <c r="E326" s="215"/>
      <c r="F326" s="215"/>
      <c r="G326" s="215"/>
      <c r="H326" s="215"/>
      <c r="I326" s="215"/>
      <c r="J326" s="215"/>
      <c r="K326" s="215"/>
      <c r="L326" s="215"/>
      <c r="M326" s="215"/>
      <c r="N326" s="215"/>
      <c r="O326" s="215"/>
      <c r="P326" s="215"/>
      <c r="Q326" s="215"/>
      <c r="R326" s="215"/>
      <c r="S326" s="215"/>
      <c r="T326" s="215"/>
      <c r="U326" s="215"/>
      <c r="V326" s="215"/>
      <c r="W326" s="215"/>
      <c r="X326" s="215"/>
      <c r="Y326" s="215"/>
      <c r="Z326" s="215"/>
      <c r="AA326" s="215"/>
    </row>
    <row r="327" spans="1:27" ht="15.75" x14ac:dyDescent="0.25">
      <c r="A327" s="215"/>
      <c r="B327" s="216"/>
      <c r="C327" s="215"/>
      <c r="D327" s="215"/>
      <c r="E327" s="215"/>
      <c r="F327" s="215"/>
      <c r="G327" s="215"/>
      <c r="H327" s="215"/>
      <c r="I327" s="215"/>
      <c r="J327" s="215"/>
      <c r="K327" s="215"/>
      <c r="L327" s="215"/>
      <c r="M327" s="215"/>
      <c r="N327" s="215"/>
      <c r="O327" s="215"/>
      <c r="P327" s="215"/>
      <c r="Q327" s="215"/>
      <c r="R327" s="215"/>
      <c r="S327" s="215"/>
      <c r="T327" s="215"/>
      <c r="U327" s="215"/>
      <c r="V327" s="215"/>
      <c r="W327" s="215"/>
      <c r="X327" s="215"/>
      <c r="Y327" s="215"/>
      <c r="Z327" s="215"/>
      <c r="AA327" s="215"/>
    </row>
    <row r="328" spans="1:27" ht="15.75" x14ac:dyDescent="0.25">
      <c r="A328" s="215"/>
      <c r="B328" s="216"/>
      <c r="C328" s="215"/>
      <c r="D328" s="215"/>
      <c r="E328" s="215"/>
      <c r="F328" s="215"/>
      <c r="G328" s="215"/>
      <c r="H328" s="215"/>
      <c r="I328" s="215"/>
      <c r="J328" s="215"/>
      <c r="K328" s="215"/>
      <c r="L328" s="215"/>
      <c r="M328" s="215"/>
      <c r="N328" s="215"/>
      <c r="O328" s="215"/>
      <c r="P328" s="215"/>
      <c r="Q328" s="215"/>
      <c r="R328" s="215"/>
      <c r="S328" s="215"/>
      <c r="T328" s="215"/>
      <c r="U328" s="215"/>
      <c r="V328" s="215"/>
      <c r="W328" s="215"/>
      <c r="X328" s="215"/>
      <c r="Y328" s="215"/>
      <c r="Z328" s="215"/>
      <c r="AA328" s="215"/>
    </row>
    <row r="329" spans="1:27" ht="15.75" x14ac:dyDescent="0.25">
      <c r="A329" s="215"/>
      <c r="B329" s="216"/>
      <c r="C329" s="215"/>
      <c r="D329" s="215"/>
      <c r="E329" s="215"/>
      <c r="F329" s="215"/>
      <c r="G329" s="215"/>
      <c r="H329" s="215"/>
      <c r="I329" s="215"/>
      <c r="J329" s="215"/>
      <c r="K329" s="215"/>
      <c r="L329" s="215"/>
      <c r="M329" s="215"/>
      <c r="N329" s="215"/>
      <c r="O329" s="215"/>
      <c r="P329" s="215"/>
      <c r="Q329" s="215"/>
      <c r="R329" s="215"/>
      <c r="S329" s="215"/>
      <c r="T329" s="215"/>
      <c r="U329" s="215"/>
      <c r="V329" s="215"/>
      <c r="W329" s="215"/>
      <c r="X329" s="215"/>
      <c r="Y329" s="215"/>
      <c r="Z329" s="215"/>
      <c r="AA329" s="215"/>
    </row>
    <row r="330" spans="1:27" ht="15.75" x14ac:dyDescent="0.25">
      <c r="A330" s="215"/>
      <c r="B330" s="216"/>
      <c r="C330" s="215"/>
      <c r="D330" s="215"/>
      <c r="E330" s="215"/>
      <c r="F330" s="215"/>
      <c r="G330" s="215"/>
      <c r="H330" s="215"/>
      <c r="I330" s="215"/>
      <c r="J330" s="215"/>
      <c r="K330" s="215"/>
      <c r="L330" s="215"/>
      <c r="M330" s="215"/>
      <c r="N330" s="215"/>
      <c r="O330" s="215"/>
      <c r="P330" s="215"/>
      <c r="Q330" s="215"/>
      <c r="R330" s="215"/>
      <c r="S330" s="215"/>
      <c r="T330" s="215"/>
      <c r="U330" s="215"/>
      <c r="V330" s="215"/>
      <c r="W330" s="215"/>
      <c r="X330" s="215"/>
      <c r="Y330" s="215"/>
      <c r="Z330" s="215"/>
      <c r="AA330" s="215"/>
    </row>
    <row r="331" spans="1:27" ht="15.75" x14ac:dyDescent="0.25">
      <c r="A331" s="215"/>
      <c r="B331" s="216"/>
      <c r="C331" s="215"/>
      <c r="D331" s="215"/>
      <c r="E331" s="215"/>
      <c r="F331" s="215"/>
      <c r="G331" s="215"/>
      <c r="H331" s="215"/>
      <c r="I331" s="215"/>
      <c r="J331" s="215"/>
      <c r="K331" s="215"/>
      <c r="L331" s="215"/>
      <c r="M331" s="215"/>
      <c r="N331" s="215"/>
      <c r="O331" s="215"/>
      <c r="P331" s="215"/>
      <c r="Q331" s="215"/>
      <c r="R331" s="215"/>
      <c r="S331" s="215"/>
      <c r="T331" s="215"/>
      <c r="U331" s="215"/>
      <c r="V331" s="215"/>
      <c r="W331" s="215"/>
      <c r="X331" s="215"/>
      <c r="Y331" s="215"/>
      <c r="Z331" s="215"/>
      <c r="AA331" s="215"/>
    </row>
    <row r="332" spans="1:27" ht="15.75" x14ac:dyDescent="0.25">
      <c r="A332" s="215"/>
      <c r="B332" s="216"/>
      <c r="C332" s="215"/>
      <c r="D332" s="215"/>
      <c r="E332" s="215"/>
      <c r="F332" s="215"/>
      <c r="G332" s="215"/>
      <c r="H332" s="215"/>
      <c r="I332" s="215"/>
      <c r="J332" s="215"/>
      <c r="K332" s="215"/>
      <c r="L332" s="215"/>
      <c r="M332" s="215"/>
      <c r="N332" s="215"/>
      <c r="O332" s="215"/>
      <c r="P332" s="215"/>
      <c r="Q332" s="215"/>
      <c r="R332" s="215"/>
      <c r="S332" s="215"/>
      <c r="T332" s="215"/>
      <c r="U332" s="215"/>
      <c r="V332" s="215"/>
      <c r="W332" s="215"/>
      <c r="X332" s="215"/>
      <c r="Y332" s="215"/>
      <c r="Z332" s="215"/>
      <c r="AA332" s="215"/>
    </row>
    <row r="333" spans="1:27" ht="15.75" x14ac:dyDescent="0.25">
      <c r="A333" s="215"/>
      <c r="B333" s="216"/>
      <c r="C333" s="215"/>
      <c r="D333" s="215"/>
      <c r="E333" s="215"/>
      <c r="F333" s="215"/>
      <c r="G333" s="215"/>
      <c r="H333" s="215"/>
      <c r="I333" s="215"/>
      <c r="J333" s="215"/>
      <c r="K333" s="215"/>
      <c r="L333" s="215"/>
      <c r="M333" s="215"/>
      <c r="N333" s="215"/>
      <c r="O333" s="215"/>
      <c r="P333" s="215"/>
      <c r="Q333" s="215"/>
      <c r="R333" s="215"/>
      <c r="S333" s="215"/>
      <c r="T333" s="215"/>
      <c r="U333" s="215"/>
      <c r="V333" s="215"/>
      <c r="W333" s="215"/>
      <c r="X333" s="215"/>
      <c r="Y333" s="215"/>
      <c r="Z333" s="215"/>
      <c r="AA333" s="215"/>
    </row>
    <row r="334" spans="1:27" ht="15.75" x14ac:dyDescent="0.25">
      <c r="A334" s="215"/>
      <c r="B334" s="216"/>
      <c r="C334" s="215"/>
      <c r="D334" s="215"/>
      <c r="E334" s="215"/>
      <c r="F334" s="215"/>
      <c r="G334" s="215"/>
      <c r="H334" s="215"/>
      <c r="I334" s="215"/>
      <c r="J334" s="215"/>
      <c r="K334" s="215"/>
      <c r="L334" s="215"/>
      <c r="M334" s="215"/>
      <c r="N334" s="215"/>
      <c r="O334" s="215"/>
      <c r="P334" s="215"/>
      <c r="Q334" s="215"/>
      <c r="R334" s="215"/>
      <c r="S334" s="215"/>
      <c r="T334" s="215"/>
      <c r="U334" s="215"/>
      <c r="V334" s="215"/>
      <c r="W334" s="215"/>
      <c r="X334" s="215"/>
      <c r="Y334" s="215"/>
      <c r="Z334" s="215"/>
      <c r="AA334" s="215"/>
    </row>
    <row r="335" spans="1:27" ht="15.75" x14ac:dyDescent="0.25">
      <c r="A335" s="215"/>
      <c r="B335" s="216"/>
      <c r="C335" s="215"/>
      <c r="D335" s="215"/>
      <c r="E335" s="215"/>
      <c r="F335" s="215"/>
      <c r="G335" s="215"/>
      <c r="H335" s="215"/>
      <c r="I335" s="215"/>
      <c r="J335" s="215"/>
      <c r="K335" s="215"/>
      <c r="L335" s="215"/>
      <c r="M335" s="215"/>
      <c r="N335" s="215"/>
      <c r="O335" s="215"/>
      <c r="P335" s="215"/>
      <c r="Q335" s="215"/>
      <c r="R335" s="215"/>
      <c r="S335" s="215"/>
      <c r="T335" s="215"/>
      <c r="U335" s="215"/>
      <c r="V335" s="215"/>
      <c r="W335" s="215"/>
      <c r="X335" s="215"/>
      <c r="Y335" s="215"/>
      <c r="Z335" s="215"/>
      <c r="AA335" s="215"/>
    </row>
    <row r="336" spans="1:27" ht="15.75" x14ac:dyDescent="0.25">
      <c r="A336" s="215"/>
      <c r="B336" s="216"/>
      <c r="C336" s="215"/>
      <c r="D336" s="215"/>
      <c r="E336" s="215"/>
      <c r="F336" s="215"/>
      <c r="G336" s="215"/>
      <c r="H336" s="215"/>
      <c r="I336" s="215"/>
      <c r="J336" s="215"/>
      <c r="K336" s="215"/>
      <c r="L336" s="215"/>
      <c r="M336" s="215"/>
      <c r="N336" s="215"/>
      <c r="O336" s="215"/>
      <c r="P336" s="215"/>
      <c r="Q336" s="215"/>
      <c r="R336" s="215"/>
      <c r="S336" s="215"/>
      <c r="T336" s="215"/>
      <c r="U336" s="215"/>
      <c r="V336" s="215"/>
      <c r="W336" s="215"/>
      <c r="X336" s="215"/>
      <c r="Y336" s="215"/>
      <c r="Z336" s="215"/>
      <c r="AA336" s="215"/>
    </row>
    <row r="337" spans="1:27" ht="15.75" x14ac:dyDescent="0.25">
      <c r="A337" s="215"/>
      <c r="B337" s="216"/>
      <c r="C337" s="215"/>
      <c r="D337" s="215"/>
      <c r="E337" s="215"/>
      <c r="F337" s="215"/>
      <c r="G337" s="215"/>
      <c r="H337" s="215"/>
      <c r="I337" s="215"/>
      <c r="J337" s="215"/>
      <c r="K337" s="215"/>
      <c r="L337" s="215"/>
      <c r="M337" s="215"/>
      <c r="N337" s="215"/>
      <c r="O337" s="215"/>
      <c r="P337" s="215"/>
      <c r="Q337" s="215"/>
      <c r="R337" s="215"/>
      <c r="S337" s="215"/>
      <c r="T337" s="215"/>
      <c r="U337" s="215"/>
      <c r="V337" s="215"/>
      <c r="W337" s="215"/>
      <c r="X337" s="215"/>
      <c r="Y337" s="215"/>
      <c r="Z337" s="215"/>
      <c r="AA337" s="215"/>
    </row>
    <row r="338" spans="1:27" ht="15.75" x14ac:dyDescent="0.25">
      <c r="A338" s="215"/>
      <c r="B338" s="216"/>
      <c r="C338" s="215"/>
      <c r="D338" s="215"/>
      <c r="E338" s="215"/>
      <c r="F338" s="215"/>
      <c r="G338" s="215"/>
      <c r="H338" s="215"/>
      <c r="I338" s="215"/>
      <c r="J338" s="215"/>
      <c r="K338" s="215"/>
      <c r="L338" s="215"/>
      <c r="M338" s="215"/>
      <c r="N338" s="215"/>
      <c r="O338" s="215"/>
      <c r="P338" s="215"/>
      <c r="Q338" s="215"/>
      <c r="R338" s="215"/>
      <c r="S338" s="215"/>
      <c r="T338" s="215"/>
      <c r="U338" s="215"/>
      <c r="V338" s="215"/>
      <c r="W338" s="215"/>
      <c r="X338" s="215"/>
      <c r="Y338" s="215"/>
      <c r="Z338" s="215"/>
      <c r="AA338" s="215"/>
    </row>
    <row r="339" spans="1:27" ht="15.75" x14ac:dyDescent="0.25">
      <c r="A339" s="215"/>
      <c r="B339" s="216"/>
      <c r="C339" s="215"/>
      <c r="D339" s="215"/>
      <c r="E339" s="215"/>
      <c r="F339" s="215"/>
      <c r="G339" s="215"/>
      <c r="H339" s="215"/>
      <c r="I339" s="215"/>
      <c r="J339" s="215"/>
      <c r="K339" s="215"/>
      <c r="L339" s="215"/>
      <c r="M339" s="215"/>
      <c r="N339" s="215"/>
      <c r="O339" s="215"/>
      <c r="P339" s="215"/>
      <c r="Q339" s="215"/>
      <c r="R339" s="215"/>
      <c r="S339" s="215"/>
      <c r="T339" s="215"/>
      <c r="U339" s="215"/>
      <c r="V339" s="215"/>
      <c r="W339" s="215"/>
      <c r="X339" s="215"/>
      <c r="Y339" s="215"/>
      <c r="Z339" s="215"/>
      <c r="AA339" s="215"/>
    </row>
    <row r="340" spans="1:27" ht="15.75" x14ac:dyDescent="0.25">
      <c r="A340" s="215"/>
      <c r="B340" s="216"/>
      <c r="C340" s="215"/>
      <c r="D340" s="215"/>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c r="AA340" s="215"/>
    </row>
    <row r="341" spans="1:27" ht="15.75" x14ac:dyDescent="0.25">
      <c r="A341" s="215"/>
      <c r="B341" s="216"/>
      <c r="C341" s="215"/>
      <c r="D341" s="215"/>
      <c r="E341" s="215"/>
      <c r="F341" s="215"/>
      <c r="G341" s="215"/>
      <c r="H341" s="215"/>
      <c r="I341" s="215"/>
      <c r="J341" s="215"/>
      <c r="K341" s="215"/>
      <c r="L341" s="215"/>
      <c r="M341" s="215"/>
      <c r="N341" s="215"/>
      <c r="O341" s="215"/>
      <c r="P341" s="215"/>
      <c r="Q341" s="215"/>
      <c r="R341" s="215"/>
      <c r="S341" s="215"/>
      <c r="T341" s="215"/>
      <c r="U341" s="215"/>
      <c r="V341" s="215"/>
      <c r="W341" s="215"/>
      <c r="X341" s="215"/>
      <c r="Y341" s="215"/>
      <c r="Z341" s="215"/>
      <c r="AA341" s="215"/>
    </row>
    <row r="342" spans="1:27" ht="15.75" x14ac:dyDescent="0.25">
      <c r="A342" s="215"/>
      <c r="B342" s="216"/>
      <c r="C342" s="215"/>
      <c r="D342" s="215"/>
      <c r="E342" s="215"/>
      <c r="F342" s="215"/>
      <c r="G342" s="215"/>
      <c r="H342" s="215"/>
      <c r="I342" s="215"/>
      <c r="J342" s="215"/>
      <c r="K342" s="215"/>
      <c r="L342" s="215"/>
      <c r="M342" s="215"/>
      <c r="N342" s="215"/>
      <c r="O342" s="215"/>
      <c r="P342" s="215"/>
      <c r="Q342" s="215"/>
      <c r="R342" s="215"/>
      <c r="S342" s="215"/>
      <c r="T342" s="215"/>
      <c r="U342" s="215"/>
      <c r="V342" s="215"/>
      <c r="W342" s="215"/>
      <c r="X342" s="215"/>
      <c r="Y342" s="215"/>
      <c r="Z342" s="215"/>
      <c r="AA342" s="215"/>
    </row>
    <row r="343" spans="1:27" ht="15.75" x14ac:dyDescent="0.25">
      <c r="A343" s="215"/>
      <c r="B343" s="216"/>
      <c r="C343" s="215"/>
      <c r="D343" s="215"/>
      <c r="E343" s="215"/>
      <c r="F343" s="215"/>
      <c r="G343" s="215"/>
      <c r="H343" s="215"/>
      <c r="I343" s="215"/>
      <c r="J343" s="215"/>
      <c r="K343" s="215"/>
      <c r="L343" s="215"/>
      <c r="M343" s="215"/>
      <c r="N343" s="215"/>
      <c r="O343" s="215"/>
      <c r="P343" s="215"/>
      <c r="Q343" s="215"/>
      <c r="R343" s="215"/>
      <c r="S343" s="215"/>
      <c r="T343" s="215"/>
      <c r="U343" s="215"/>
      <c r="V343" s="215"/>
      <c r="W343" s="215"/>
      <c r="X343" s="215"/>
      <c r="Y343" s="215"/>
      <c r="Z343" s="215"/>
      <c r="AA343" s="215"/>
    </row>
    <row r="344" spans="1:27" ht="15.75" x14ac:dyDescent="0.25">
      <c r="A344" s="215"/>
      <c r="B344" s="216"/>
      <c r="C344" s="215"/>
      <c r="D344" s="215"/>
      <c r="E344" s="215"/>
      <c r="F344" s="215"/>
      <c r="G344" s="215"/>
      <c r="H344" s="215"/>
      <c r="I344" s="215"/>
      <c r="J344" s="215"/>
      <c r="K344" s="215"/>
      <c r="L344" s="215"/>
      <c r="M344" s="215"/>
      <c r="N344" s="215"/>
      <c r="O344" s="215"/>
      <c r="P344" s="215"/>
      <c r="Q344" s="215"/>
      <c r="R344" s="215"/>
      <c r="S344" s="215"/>
      <c r="T344" s="215"/>
      <c r="U344" s="215"/>
      <c r="V344" s="215"/>
      <c r="W344" s="215"/>
      <c r="X344" s="215"/>
      <c r="Y344" s="215"/>
      <c r="Z344" s="215"/>
      <c r="AA344" s="215"/>
    </row>
    <row r="345" spans="1:27" ht="15.75" x14ac:dyDescent="0.25">
      <c r="A345" s="215"/>
      <c r="B345" s="216"/>
      <c r="C345" s="215"/>
      <c r="D345" s="215"/>
      <c r="E345" s="215"/>
      <c r="F345" s="215"/>
      <c r="G345" s="215"/>
      <c r="H345" s="215"/>
      <c r="I345" s="215"/>
      <c r="J345" s="215"/>
      <c r="K345" s="215"/>
      <c r="L345" s="215"/>
      <c r="M345" s="215"/>
      <c r="N345" s="215"/>
      <c r="O345" s="215"/>
      <c r="P345" s="215"/>
      <c r="Q345" s="215"/>
      <c r="R345" s="215"/>
      <c r="S345" s="215"/>
      <c r="T345" s="215"/>
      <c r="U345" s="215"/>
      <c r="V345" s="215"/>
      <c r="W345" s="215"/>
      <c r="X345" s="215"/>
      <c r="Y345" s="215"/>
      <c r="Z345" s="215"/>
      <c r="AA345" s="215"/>
    </row>
    <row r="346" spans="1:27" ht="15.75" x14ac:dyDescent="0.25">
      <c r="A346" s="215"/>
      <c r="B346" s="216"/>
      <c r="C346" s="215"/>
      <c r="D346" s="215"/>
      <c r="E346" s="215"/>
      <c r="F346" s="215"/>
      <c r="G346" s="215"/>
      <c r="H346" s="215"/>
      <c r="I346" s="215"/>
      <c r="J346" s="215"/>
      <c r="K346" s="215"/>
      <c r="L346" s="215"/>
      <c r="M346" s="215"/>
      <c r="N346" s="215"/>
      <c r="O346" s="215"/>
      <c r="P346" s="215"/>
      <c r="Q346" s="215"/>
      <c r="R346" s="215"/>
      <c r="S346" s="215"/>
      <c r="T346" s="215"/>
      <c r="U346" s="215"/>
      <c r="V346" s="215"/>
      <c r="W346" s="215"/>
      <c r="X346" s="215"/>
      <c r="Y346" s="215"/>
      <c r="Z346" s="215"/>
      <c r="AA346" s="215"/>
    </row>
    <row r="347" spans="1:27" ht="15.75" x14ac:dyDescent="0.25">
      <c r="A347" s="215"/>
      <c r="B347" s="216"/>
      <c r="C347" s="215"/>
      <c r="D347" s="215"/>
      <c r="E347" s="215"/>
      <c r="F347" s="215"/>
      <c r="G347" s="215"/>
      <c r="H347" s="215"/>
      <c r="I347" s="215"/>
      <c r="J347" s="215"/>
      <c r="K347" s="215"/>
      <c r="L347" s="215"/>
      <c r="M347" s="215"/>
      <c r="N347" s="215"/>
      <c r="O347" s="215"/>
      <c r="P347" s="215"/>
      <c r="Q347" s="215"/>
      <c r="R347" s="215"/>
      <c r="S347" s="215"/>
      <c r="T347" s="215"/>
      <c r="U347" s="215"/>
      <c r="V347" s="215"/>
      <c r="W347" s="215"/>
      <c r="X347" s="215"/>
      <c r="Y347" s="215"/>
      <c r="Z347" s="215"/>
      <c r="AA347" s="215"/>
    </row>
    <row r="348" spans="1:27" ht="15.75" x14ac:dyDescent="0.25">
      <c r="A348" s="215"/>
      <c r="B348" s="216"/>
      <c r="C348" s="215"/>
      <c r="D348" s="215"/>
      <c r="E348" s="215"/>
      <c r="F348" s="215"/>
      <c r="G348" s="215"/>
      <c r="H348" s="215"/>
      <c r="I348" s="215"/>
      <c r="J348" s="215"/>
      <c r="K348" s="215"/>
      <c r="L348" s="215"/>
      <c r="M348" s="215"/>
      <c r="N348" s="215"/>
      <c r="O348" s="215"/>
      <c r="P348" s="215"/>
      <c r="Q348" s="215"/>
      <c r="R348" s="215"/>
      <c r="S348" s="215"/>
      <c r="T348" s="215"/>
      <c r="U348" s="215"/>
      <c r="V348" s="215"/>
      <c r="W348" s="215"/>
      <c r="X348" s="215"/>
      <c r="Y348" s="215"/>
      <c r="Z348" s="215"/>
      <c r="AA348" s="215"/>
    </row>
    <row r="349" spans="1:27" ht="15.75" x14ac:dyDescent="0.25">
      <c r="A349" s="215"/>
      <c r="B349" s="216"/>
      <c r="C349" s="215"/>
      <c r="D349" s="215"/>
      <c r="E349" s="215"/>
      <c r="F349" s="215"/>
      <c r="G349" s="215"/>
      <c r="H349" s="215"/>
      <c r="I349" s="215"/>
      <c r="J349" s="215"/>
      <c r="K349" s="215"/>
      <c r="L349" s="215"/>
      <c r="M349" s="215"/>
      <c r="N349" s="215"/>
      <c r="O349" s="215"/>
      <c r="P349" s="215"/>
      <c r="Q349" s="215"/>
      <c r="R349" s="215"/>
      <c r="S349" s="215"/>
      <c r="T349" s="215"/>
      <c r="U349" s="215"/>
      <c r="V349" s="215"/>
      <c r="W349" s="215"/>
      <c r="X349" s="215"/>
      <c r="Y349" s="215"/>
      <c r="Z349" s="215"/>
      <c r="AA349" s="215"/>
    </row>
    <row r="350" spans="1:27" ht="15.75" x14ac:dyDescent="0.25">
      <c r="A350" s="215"/>
      <c r="B350" s="216"/>
      <c r="C350" s="215"/>
      <c r="D350" s="215"/>
      <c r="E350" s="215"/>
      <c r="F350" s="215"/>
      <c r="G350" s="215"/>
      <c r="H350" s="215"/>
      <c r="I350" s="215"/>
      <c r="J350" s="215"/>
      <c r="K350" s="215"/>
      <c r="L350" s="215"/>
      <c r="M350" s="215"/>
      <c r="N350" s="215"/>
      <c r="O350" s="215"/>
      <c r="P350" s="215"/>
      <c r="Q350" s="215"/>
      <c r="R350" s="215"/>
      <c r="S350" s="215"/>
      <c r="T350" s="215"/>
      <c r="U350" s="215"/>
      <c r="V350" s="215"/>
      <c r="W350" s="215"/>
      <c r="X350" s="215"/>
      <c r="Y350" s="215"/>
      <c r="Z350" s="215"/>
      <c r="AA350" s="215"/>
    </row>
    <row r="351" spans="1:27" ht="15.75" x14ac:dyDescent="0.25">
      <c r="A351" s="215"/>
      <c r="B351" s="216"/>
      <c r="C351" s="215"/>
      <c r="D351" s="215"/>
      <c r="E351" s="215"/>
      <c r="F351" s="215"/>
      <c r="G351" s="215"/>
      <c r="H351" s="215"/>
      <c r="I351" s="215"/>
      <c r="J351" s="215"/>
      <c r="K351" s="215"/>
      <c r="L351" s="215"/>
      <c r="M351" s="215"/>
      <c r="N351" s="215"/>
      <c r="O351" s="215"/>
      <c r="P351" s="215"/>
      <c r="Q351" s="215"/>
      <c r="R351" s="215"/>
      <c r="S351" s="215"/>
      <c r="T351" s="215"/>
      <c r="U351" s="215"/>
      <c r="V351" s="215"/>
      <c r="W351" s="215"/>
      <c r="X351" s="215"/>
      <c r="Y351" s="215"/>
      <c r="Z351" s="215"/>
      <c r="AA351" s="215"/>
    </row>
    <row r="352" spans="1:27" ht="15.75" x14ac:dyDescent="0.25">
      <c r="A352" s="215"/>
      <c r="B352" s="216"/>
      <c r="C352" s="215"/>
      <c r="D352" s="215"/>
      <c r="E352" s="215"/>
      <c r="F352" s="215"/>
      <c r="G352" s="215"/>
      <c r="H352" s="215"/>
      <c r="I352" s="215"/>
      <c r="J352" s="215"/>
      <c r="K352" s="215"/>
      <c r="L352" s="215"/>
      <c r="M352" s="215"/>
      <c r="N352" s="215"/>
      <c r="O352" s="215"/>
      <c r="P352" s="215"/>
      <c r="Q352" s="215"/>
      <c r="R352" s="215"/>
      <c r="S352" s="215"/>
      <c r="T352" s="215"/>
      <c r="U352" s="215"/>
      <c r="V352" s="215"/>
      <c r="W352" s="215"/>
      <c r="X352" s="215"/>
      <c r="Y352" s="215"/>
      <c r="Z352" s="215"/>
      <c r="AA352" s="215"/>
    </row>
    <row r="353" spans="1:27" ht="15.75" x14ac:dyDescent="0.25">
      <c r="A353" s="215"/>
      <c r="B353" s="216"/>
      <c r="C353" s="215"/>
      <c r="D353" s="215"/>
      <c r="E353" s="215"/>
      <c r="F353" s="215"/>
      <c r="G353" s="215"/>
      <c r="H353" s="215"/>
      <c r="I353" s="215"/>
      <c r="J353" s="215"/>
      <c r="K353" s="215"/>
      <c r="L353" s="215"/>
      <c r="M353" s="215"/>
      <c r="N353" s="215"/>
      <c r="O353" s="215"/>
      <c r="P353" s="215"/>
      <c r="Q353" s="215"/>
      <c r="R353" s="215"/>
      <c r="S353" s="215"/>
      <c r="T353" s="215"/>
      <c r="U353" s="215"/>
      <c r="V353" s="215"/>
      <c r="W353" s="215"/>
      <c r="X353" s="215"/>
      <c r="Y353" s="215"/>
      <c r="Z353" s="215"/>
      <c r="AA353" s="215"/>
    </row>
    <row r="354" spans="1:27" ht="15.75" x14ac:dyDescent="0.25">
      <c r="A354" s="215"/>
      <c r="B354" s="216"/>
      <c r="C354" s="215"/>
      <c r="D354" s="215"/>
      <c r="E354" s="215"/>
      <c r="F354" s="215"/>
      <c r="G354" s="215"/>
      <c r="H354" s="215"/>
      <c r="I354" s="215"/>
      <c r="J354" s="215"/>
      <c r="K354" s="215"/>
      <c r="L354" s="215"/>
      <c r="M354" s="215"/>
      <c r="N354" s="215"/>
      <c r="O354" s="215"/>
      <c r="P354" s="215"/>
      <c r="Q354" s="215"/>
      <c r="R354" s="215"/>
      <c r="S354" s="215"/>
      <c r="T354" s="215"/>
      <c r="U354" s="215"/>
      <c r="V354" s="215"/>
      <c r="W354" s="215"/>
      <c r="X354" s="215"/>
      <c r="Y354" s="215"/>
      <c r="Z354" s="215"/>
      <c r="AA354" s="215"/>
    </row>
    <row r="355" spans="1:27" ht="15.75" x14ac:dyDescent="0.25">
      <c r="A355" s="215"/>
      <c r="B355" s="216"/>
      <c r="C355" s="215"/>
      <c r="D355" s="215"/>
      <c r="E355" s="215"/>
      <c r="F355" s="215"/>
      <c r="G355" s="215"/>
      <c r="H355" s="215"/>
      <c r="I355" s="215"/>
      <c r="J355" s="215"/>
      <c r="K355" s="215"/>
      <c r="L355" s="215"/>
      <c r="M355" s="215"/>
      <c r="N355" s="215"/>
      <c r="O355" s="215"/>
      <c r="P355" s="215"/>
      <c r="Q355" s="215"/>
      <c r="R355" s="215"/>
      <c r="S355" s="215"/>
      <c r="T355" s="215"/>
      <c r="U355" s="215"/>
      <c r="V355" s="215"/>
      <c r="W355" s="215"/>
      <c r="X355" s="215"/>
      <c r="Y355" s="215"/>
      <c r="Z355" s="215"/>
      <c r="AA355" s="215"/>
    </row>
    <row r="356" spans="1:27" ht="15.75" x14ac:dyDescent="0.25">
      <c r="A356" s="215"/>
      <c r="B356" s="216"/>
      <c r="C356" s="215"/>
      <c r="D356" s="215"/>
      <c r="E356" s="215"/>
      <c r="F356" s="215"/>
      <c r="G356" s="215"/>
      <c r="H356" s="215"/>
      <c r="I356" s="215"/>
      <c r="J356" s="215"/>
      <c r="K356" s="215"/>
      <c r="L356" s="215"/>
      <c r="M356" s="215"/>
      <c r="N356" s="215"/>
      <c r="O356" s="215"/>
      <c r="P356" s="215"/>
      <c r="Q356" s="215"/>
      <c r="R356" s="215"/>
      <c r="S356" s="215"/>
      <c r="T356" s="215"/>
      <c r="U356" s="215"/>
      <c r="V356" s="215"/>
      <c r="W356" s="215"/>
      <c r="X356" s="215"/>
      <c r="Y356" s="215"/>
      <c r="Z356" s="215"/>
      <c r="AA356" s="215"/>
    </row>
    <row r="357" spans="1:27" ht="15.75" x14ac:dyDescent="0.25">
      <c r="A357" s="215"/>
      <c r="B357" s="216"/>
      <c r="C357" s="215"/>
      <c r="D357" s="215"/>
      <c r="E357" s="215"/>
      <c r="F357" s="215"/>
      <c r="G357" s="215"/>
      <c r="H357" s="215"/>
      <c r="I357" s="215"/>
      <c r="J357" s="215"/>
      <c r="K357" s="215"/>
      <c r="L357" s="215"/>
      <c r="M357" s="215"/>
      <c r="N357" s="215"/>
      <c r="O357" s="215"/>
      <c r="P357" s="215"/>
      <c r="Q357" s="215"/>
      <c r="R357" s="215"/>
      <c r="S357" s="215"/>
      <c r="T357" s="215"/>
      <c r="U357" s="215"/>
      <c r="V357" s="215"/>
      <c r="W357" s="215"/>
      <c r="X357" s="215"/>
      <c r="Y357" s="215"/>
      <c r="Z357" s="215"/>
      <c r="AA357" s="215"/>
    </row>
    <row r="358" spans="1:27" ht="15.75" x14ac:dyDescent="0.25">
      <c r="A358" s="215"/>
      <c r="B358" s="216"/>
      <c r="C358" s="215"/>
      <c r="D358" s="215"/>
      <c r="E358" s="215"/>
      <c r="F358" s="215"/>
      <c r="G358" s="215"/>
      <c r="H358" s="215"/>
      <c r="I358" s="215"/>
      <c r="J358" s="215"/>
      <c r="K358" s="215"/>
      <c r="L358" s="215"/>
      <c r="M358" s="215"/>
      <c r="N358" s="215"/>
      <c r="O358" s="215"/>
      <c r="P358" s="215"/>
      <c r="Q358" s="215"/>
      <c r="R358" s="215"/>
      <c r="S358" s="215"/>
      <c r="T358" s="215"/>
      <c r="U358" s="215"/>
      <c r="V358" s="215"/>
      <c r="W358" s="215"/>
      <c r="X358" s="215"/>
      <c r="Y358" s="215"/>
      <c r="Z358" s="215"/>
      <c r="AA358" s="215"/>
    </row>
    <row r="359" spans="1:27" ht="15.75" x14ac:dyDescent="0.25">
      <c r="A359" s="215"/>
      <c r="B359" s="216"/>
      <c r="C359" s="215"/>
      <c r="D359" s="215"/>
      <c r="E359" s="215"/>
      <c r="F359" s="215"/>
      <c r="G359" s="215"/>
      <c r="H359" s="215"/>
      <c r="I359" s="215"/>
      <c r="J359" s="215"/>
      <c r="K359" s="215"/>
      <c r="L359" s="215"/>
      <c r="M359" s="215"/>
      <c r="N359" s="215"/>
      <c r="O359" s="215"/>
      <c r="P359" s="215"/>
      <c r="Q359" s="215"/>
      <c r="R359" s="215"/>
      <c r="S359" s="215"/>
      <c r="T359" s="215"/>
      <c r="U359" s="215"/>
      <c r="V359" s="215"/>
      <c r="W359" s="215"/>
      <c r="X359" s="215"/>
      <c r="Y359" s="215"/>
      <c r="Z359" s="215"/>
      <c r="AA359" s="215"/>
    </row>
    <row r="360" spans="1:27" ht="15.75" x14ac:dyDescent="0.25">
      <c r="A360" s="215"/>
      <c r="B360" s="216"/>
      <c r="C360" s="215"/>
      <c r="D360" s="215"/>
      <c r="E360" s="215"/>
      <c r="F360" s="215"/>
      <c r="G360" s="215"/>
      <c r="H360" s="215"/>
      <c r="I360" s="215"/>
      <c r="J360" s="215"/>
      <c r="K360" s="215"/>
      <c r="L360" s="215"/>
      <c r="M360" s="215"/>
      <c r="N360" s="215"/>
      <c r="O360" s="215"/>
      <c r="P360" s="215"/>
      <c r="Q360" s="215"/>
      <c r="R360" s="215"/>
      <c r="S360" s="215"/>
      <c r="T360" s="215"/>
      <c r="U360" s="215"/>
      <c r="V360" s="215"/>
      <c r="W360" s="215"/>
      <c r="X360" s="215"/>
      <c r="Y360" s="215"/>
      <c r="Z360" s="215"/>
      <c r="AA360" s="215"/>
    </row>
    <row r="361" spans="1:27" ht="15.75" x14ac:dyDescent="0.25">
      <c r="A361" s="215"/>
      <c r="B361" s="216"/>
      <c r="C361" s="215"/>
      <c r="D361" s="215"/>
      <c r="E361" s="215"/>
      <c r="F361" s="215"/>
      <c r="G361" s="215"/>
      <c r="H361" s="215"/>
      <c r="I361" s="215"/>
      <c r="J361" s="215"/>
      <c r="K361" s="215"/>
      <c r="L361" s="215"/>
      <c r="M361" s="215"/>
      <c r="N361" s="215"/>
      <c r="O361" s="215"/>
      <c r="P361" s="215"/>
      <c r="Q361" s="215"/>
      <c r="R361" s="215"/>
      <c r="S361" s="215"/>
      <c r="T361" s="215"/>
      <c r="U361" s="215"/>
      <c r="V361" s="215"/>
      <c r="W361" s="215"/>
      <c r="X361" s="215"/>
      <c r="Y361" s="215"/>
      <c r="Z361" s="215"/>
      <c r="AA361" s="215"/>
    </row>
    <row r="362" spans="1:27" ht="15.75" x14ac:dyDescent="0.25">
      <c r="A362" s="215"/>
      <c r="B362" s="216"/>
      <c r="C362" s="215"/>
      <c r="D362" s="215"/>
      <c r="E362" s="215"/>
      <c r="F362" s="215"/>
      <c r="G362" s="215"/>
      <c r="H362" s="215"/>
      <c r="I362" s="215"/>
      <c r="J362" s="215"/>
      <c r="K362" s="215"/>
      <c r="L362" s="215"/>
      <c r="M362" s="215"/>
      <c r="N362" s="215"/>
      <c r="O362" s="215"/>
      <c r="P362" s="215"/>
      <c r="Q362" s="215"/>
      <c r="R362" s="215"/>
      <c r="S362" s="215"/>
      <c r="T362" s="215"/>
      <c r="U362" s="215"/>
      <c r="V362" s="215"/>
      <c r="W362" s="215"/>
      <c r="X362" s="215"/>
      <c r="Y362" s="215"/>
      <c r="Z362" s="215"/>
      <c r="AA362" s="215"/>
    </row>
    <row r="363" spans="1:27" ht="15.75" x14ac:dyDescent="0.25">
      <c r="A363" s="215"/>
      <c r="B363" s="216"/>
      <c r="C363" s="215"/>
      <c r="D363" s="215"/>
      <c r="E363" s="215"/>
      <c r="F363" s="215"/>
      <c r="G363" s="215"/>
      <c r="H363" s="215"/>
      <c r="I363" s="215"/>
      <c r="J363" s="215"/>
      <c r="K363" s="215"/>
      <c r="L363" s="215"/>
      <c r="M363" s="215"/>
      <c r="N363" s="215"/>
      <c r="O363" s="215"/>
      <c r="P363" s="215"/>
      <c r="Q363" s="215"/>
      <c r="R363" s="215"/>
      <c r="S363" s="215"/>
      <c r="T363" s="215"/>
      <c r="U363" s="215"/>
      <c r="V363" s="215"/>
      <c r="W363" s="215"/>
      <c r="X363" s="215"/>
      <c r="Y363" s="215"/>
      <c r="Z363" s="215"/>
      <c r="AA363" s="215"/>
    </row>
    <row r="364" spans="1:27" ht="15.75" x14ac:dyDescent="0.25">
      <c r="A364" s="215"/>
      <c r="B364" s="216"/>
      <c r="C364" s="215"/>
      <c r="D364" s="215"/>
      <c r="E364" s="215"/>
      <c r="F364" s="215"/>
      <c r="G364" s="215"/>
      <c r="H364" s="215"/>
      <c r="I364" s="215"/>
      <c r="J364" s="215"/>
      <c r="K364" s="215"/>
      <c r="L364" s="215"/>
      <c r="M364" s="215"/>
      <c r="N364" s="215"/>
      <c r="O364" s="215"/>
      <c r="P364" s="215"/>
      <c r="Q364" s="215"/>
      <c r="R364" s="215"/>
      <c r="S364" s="215"/>
      <c r="T364" s="215"/>
      <c r="U364" s="215"/>
      <c r="V364" s="215"/>
      <c r="W364" s="215"/>
      <c r="X364" s="215"/>
      <c r="Y364" s="215"/>
      <c r="Z364" s="215"/>
      <c r="AA364" s="215"/>
    </row>
    <row r="365" spans="1:27" ht="15.75" x14ac:dyDescent="0.25">
      <c r="A365" s="215"/>
      <c r="B365" s="216"/>
      <c r="C365" s="215"/>
      <c r="D365" s="215"/>
      <c r="E365" s="215"/>
      <c r="F365" s="215"/>
      <c r="G365" s="215"/>
      <c r="H365" s="215"/>
      <c r="I365" s="215"/>
      <c r="J365" s="215"/>
      <c r="K365" s="215"/>
      <c r="L365" s="215"/>
      <c r="M365" s="215"/>
      <c r="N365" s="215"/>
      <c r="O365" s="215"/>
      <c r="P365" s="215"/>
      <c r="Q365" s="215"/>
      <c r="R365" s="215"/>
      <c r="S365" s="215"/>
      <c r="T365" s="215"/>
      <c r="U365" s="215"/>
      <c r="V365" s="215"/>
      <c r="W365" s="215"/>
      <c r="X365" s="215"/>
      <c r="Y365" s="215"/>
      <c r="Z365" s="215"/>
      <c r="AA365" s="215"/>
    </row>
    <row r="366" spans="1:27" ht="15.75" x14ac:dyDescent="0.25">
      <c r="A366" s="215"/>
      <c r="B366" s="216"/>
      <c r="C366" s="215"/>
      <c r="D366" s="215"/>
      <c r="E366" s="215"/>
      <c r="F366" s="215"/>
      <c r="G366" s="215"/>
      <c r="H366" s="215"/>
      <c r="I366" s="215"/>
      <c r="J366" s="215"/>
      <c r="K366" s="215"/>
      <c r="L366" s="215"/>
      <c r="M366" s="215"/>
      <c r="N366" s="215"/>
      <c r="O366" s="215"/>
      <c r="P366" s="215"/>
      <c r="Q366" s="215"/>
      <c r="R366" s="215"/>
      <c r="S366" s="215"/>
      <c r="T366" s="215"/>
      <c r="U366" s="215"/>
      <c r="V366" s="215"/>
      <c r="W366" s="215"/>
      <c r="X366" s="215"/>
      <c r="Y366" s="215"/>
      <c r="Z366" s="215"/>
      <c r="AA366" s="215"/>
    </row>
    <row r="367" spans="1:27" ht="15.75" x14ac:dyDescent="0.25">
      <c r="A367" s="215"/>
      <c r="B367" s="216"/>
      <c r="C367" s="215"/>
      <c r="D367" s="215"/>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c r="AA367" s="215"/>
    </row>
    <row r="368" spans="1:27" ht="15.75" x14ac:dyDescent="0.25">
      <c r="A368" s="215"/>
      <c r="B368" s="216"/>
      <c r="C368" s="215"/>
      <c r="D368" s="215"/>
      <c r="E368" s="215"/>
      <c r="F368" s="215"/>
      <c r="G368" s="215"/>
      <c r="H368" s="215"/>
      <c r="I368" s="215"/>
      <c r="J368" s="215"/>
      <c r="K368" s="215"/>
      <c r="L368" s="215"/>
      <c r="M368" s="215"/>
      <c r="N368" s="215"/>
      <c r="O368" s="215"/>
      <c r="P368" s="215"/>
      <c r="Q368" s="215"/>
      <c r="R368" s="215"/>
      <c r="S368" s="215"/>
      <c r="T368" s="215"/>
      <c r="U368" s="215"/>
      <c r="V368" s="215"/>
      <c r="W368" s="215"/>
      <c r="X368" s="215"/>
      <c r="Y368" s="215"/>
      <c r="Z368" s="215"/>
      <c r="AA368" s="215"/>
    </row>
    <row r="369" spans="1:27" ht="15.75" x14ac:dyDescent="0.25">
      <c r="A369" s="215"/>
      <c r="B369" s="216"/>
      <c r="C369" s="215"/>
      <c r="D369" s="215"/>
      <c r="E369" s="215"/>
      <c r="F369" s="215"/>
      <c r="G369" s="215"/>
      <c r="H369" s="215"/>
      <c r="I369" s="215"/>
      <c r="J369" s="215"/>
      <c r="K369" s="215"/>
      <c r="L369" s="215"/>
      <c r="M369" s="215"/>
      <c r="N369" s="215"/>
      <c r="O369" s="215"/>
      <c r="P369" s="215"/>
      <c r="Q369" s="215"/>
      <c r="R369" s="215"/>
      <c r="S369" s="215"/>
      <c r="T369" s="215"/>
      <c r="U369" s="215"/>
      <c r="V369" s="215"/>
      <c r="W369" s="215"/>
      <c r="X369" s="215"/>
      <c r="Y369" s="215"/>
      <c r="Z369" s="215"/>
      <c r="AA369" s="215"/>
    </row>
    <row r="370" spans="1:27" ht="15.75" x14ac:dyDescent="0.25">
      <c r="A370" s="215"/>
      <c r="B370" s="216"/>
      <c r="C370" s="215"/>
      <c r="D370" s="215"/>
      <c r="E370" s="215"/>
      <c r="F370" s="215"/>
      <c r="G370" s="215"/>
      <c r="H370" s="215"/>
      <c r="I370" s="215"/>
      <c r="J370" s="215"/>
      <c r="K370" s="215"/>
      <c r="L370" s="215"/>
      <c r="M370" s="215"/>
      <c r="N370" s="215"/>
      <c r="O370" s="215"/>
      <c r="P370" s="215"/>
      <c r="Q370" s="215"/>
      <c r="R370" s="215"/>
      <c r="S370" s="215"/>
      <c r="T370" s="215"/>
      <c r="U370" s="215"/>
      <c r="V370" s="215"/>
      <c r="W370" s="215"/>
      <c r="X370" s="215"/>
      <c r="Y370" s="215"/>
      <c r="Z370" s="215"/>
      <c r="AA370" s="215"/>
    </row>
    <row r="371" spans="1:27" ht="15.75" x14ac:dyDescent="0.25">
      <c r="A371" s="215"/>
      <c r="B371" s="216"/>
      <c r="C371" s="215"/>
      <c r="D371" s="215"/>
      <c r="E371" s="215"/>
      <c r="F371" s="215"/>
      <c r="G371" s="215"/>
      <c r="H371" s="215"/>
      <c r="I371" s="215"/>
      <c r="J371" s="215"/>
      <c r="K371" s="215"/>
      <c r="L371" s="215"/>
      <c r="M371" s="215"/>
      <c r="N371" s="215"/>
      <c r="O371" s="215"/>
      <c r="P371" s="215"/>
      <c r="Q371" s="215"/>
      <c r="R371" s="215"/>
      <c r="S371" s="215"/>
      <c r="T371" s="215"/>
      <c r="U371" s="215"/>
      <c r="V371" s="215"/>
      <c r="W371" s="215"/>
      <c r="X371" s="215"/>
      <c r="Y371" s="215"/>
      <c r="Z371" s="215"/>
      <c r="AA371" s="215"/>
    </row>
    <row r="372" spans="1:27" ht="15.75" x14ac:dyDescent="0.25">
      <c r="A372" s="215"/>
      <c r="B372" s="216"/>
      <c r="C372" s="215"/>
      <c r="D372" s="215"/>
      <c r="E372" s="215"/>
      <c r="F372" s="215"/>
      <c r="G372" s="215"/>
      <c r="H372" s="215"/>
      <c r="I372" s="215"/>
      <c r="J372" s="215"/>
      <c r="K372" s="215"/>
      <c r="L372" s="215"/>
      <c r="M372" s="215"/>
      <c r="N372" s="215"/>
      <c r="O372" s="215"/>
      <c r="P372" s="215"/>
      <c r="Q372" s="215"/>
      <c r="R372" s="215"/>
      <c r="S372" s="215"/>
      <c r="T372" s="215"/>
      <c r="U372" s="215"/>
      <c r="V372" s="215"/>
      <c r="W372" s="215"/>
      <c r="X372" s="215"/>
      <c r="Y372" s="215"/>
      <c r="Z372" s="215"/>
      <c r="AA372" s="215"/>
    </row>
    <row r="373" spans="1:27" ht="15.75" x14ac:dyDescent="0.25">
      <c r="A373" s="215"/>
      <c r="B373" s="216"/>
      <c r="C373" s="215"/>
      <c r="D373" s="215"/>
      <c r="E373" s="215"/>
      <c r="F373" s="215"/>
      <c r="G373" s="215"/>
      <c r="H373" s="215"/>
      <c r="I373" s="215"/>
      <c r="J373" s="215"/>
      <c r="K373" s="215"/>
      <c r="L373" s="215"/>
      <c r="M373" s="215"/>
      <c r="N373" s="215"/>
      <c r="O373" s="215"/>
      <c r="P373" s="215"/>
      <c r="Q373" s="215"/>
      <c r="R373" s="215"/>
      <c r="S373" s="215"/>
      <c r="T373" s="215"/>
      <c r="U373" s="215"/>
      <c r="V373" s="215"/>
      <c r="W373" s="215"/>
      <c r="X373" s="215"/>
      <c r="Y373" s="215"/>
      <c r="Z373" s="215"/>
      <c r="AA373" s="215"/>
    </row>
    <row r="374" spans="1:27" ht="15.75" x14ac:dyDescent="0.25">
      <c r="A374" s="215"/>
      <c r="B374" s="216"/>
      <c r="C374" s="215"/>
      <c r="D374" s="215"/>
      <c r="E374" s="215"/>
      <c r="F374" s="215"/>
      <c r="G374" s="215"/>
      <c r="H374" s="215"/>
      <c r="I374" s="215"/>
      <c r="J374" s="215"/>
      <c r="K374" s="215"/>
      <c r="L374" s="215"/>
      <c r="M374" s="215"/>
      <c r="N374" s="215"/>
      <c r="O374" s="215"/>
      <c r="P374" s="215"/>
      <c r="Q374" s="215"/>
      <c r="R374" s="215"/>
      <c r="S374" s="215"/>
      <c r="T374" s="215"/>
      <c r="U374" s="215"/>
      <c r="V374" s="215"/>
      <c r="W374" s="215"/>
      <c r="X374" s="215"/>
      <c r="Y374" s="215"/>
      <c r="Z374" s="215"/>
      <c r="AA374" s="215"/>
    </row>
    <row r="375" spans="1:27" ht="15.75" x14ac:dyDescent="0.25">
      <c r="A375" s="215"/>
      <c r="B375" s="216"/>
      <c r="C375" s="215"/>
      <c r="D375" s="215"/>
      <c r="E375" s="215"/>
      <c r="F375" s="215"/>
      <c r="G375" s="215"/>
      <c r="H375" s="215"/>
      <c r="I375" s="215"/>
      <c r="J375" s="215"/>
      <c r="K375" s="215"/>
      <c r="L375" s="215"/>
      <c r="M375" s="215"/>
      <c r="N375" s="215"/>
      <c r="O375" s="215"/>
      <c r="P375" s="215"/>
      <c r="Q375" s="215"/>
      <c r="R375" s="215"/>
      <c r="S375" s="215"/>
      <c r="T375" s="215"/>
      <c r="U375" s="215"/>
      <c r="V375" s="215"/>
      <c r="W375" s="215"/>
      <c r="X375" s="215"/>
      <c r="Y375" s="215"/>
      <c r="Z375" s="215"/>
      <c r="AA375" s="215"/>
    </row>
    <row r="376" spans="1:27" ht="15.75" x14ac:dyDescent="0.25">
      <c r="A376" s="215"/>
      <c r="B376" s="216"/>
      <c r="C376" s="215"/>
      <c r="D376" s="215"/>
      <c r="E376" s="215"/>
      <c r="F376" s="215"/>
      <c r="G376" s="215"/>
      <c r="H376" s="215"/>
      <c r="I376" s="215"/>
      <c r="J376" s="215"/>
      <c r="K376" s="215"/>
      <c r="L376" s="215"/>
      <c r="M376" s="215"/>
      <c r="N376" s="215"/>
      <c r="O376" s="215"/>
      <c r="P376" s="215"/>
      <c r="Q376" s="215"/>
      <c r="R376" s="215"/>
      <c r="S376" s="215"/>
      <c r="T376" s="215"/>
      <c r="U376" s="215"/>
      <c r="V376" s="215"/>
      <c r="W376" s="215"/>
      <c r="X376" s="215"/>
      <c r="Y376" s="215"/>
      <c r="Z376" s="215"/>
      <c r="AA376" s="215"/>
    </row>
    <row r="377" spans="1:27" ht="15.75" x14ac:dyDescent="0.25">
      <c r="A377" s="215"/>
      <c r="B377" s="216"/>
      <c r="C377" s="215"/>
      <c r="D377" s="215"/>
      <c r="E377" s="215"/>
      <c r="F377" s="215"/>
      <c r="G377" s="215"/>
      <c r="H377" s="215"/>
      <c r="I377" s="215"/>
      <c r="J377" s="215"/>
      <c r="K377" s="215"/>
      <c r="L377" s="215"/>
      <c r="M377" s="215"/>
      <c r="N377" s="215"/>
      <c r="O377" s="215"/>
      <c r="P377" s="215"/>
      <c r="Q377" s="215"/>
      <c r="R377" s="215"/>
      <c r="S377" s="215"/>
      <c r="T377" s="215"/>
      <c r="U377" s="215"/>
      <c r="V377" s="215"/>
      <c r="W377" s="215"/>
      <c r="X377" s="215"/>
      <c r="Y377" s="215"/>
      <c r="Z377" s="215"/>
      <c r="AA377" s="215"/>
    </row>
    <row r="378" spans="1:27" ht="15.75" x14ac:dyDescent="0.25">
      <c r="A378" s="215"/>
      <c r="B378" s="216"/>
      <c r="C378" s="215"/>
      <c r="D378" s="215"/>
      <c r="E378" s="215"/>
      <c r="F378" s="215"/>
      <c r="G378" s="215"/>
      <c r="H378" s="215"/>
      <c r="I378" s="215"/>
      <c r="J378" s="215"/>
      <c r="K378" s="215"/>
      <c r="L378" s="215"/>
      <c r="M378" s="215"/>
      <c r="N378" s="215"/>
      <c r="O378" s="215"/>
      <c r="P378" s="215"/>
      <c r="Q378" s="215"/>
      <c r="R378" s="215"/>
      <c r="S378" s="215"/>
      <c r="T378" s="215"/>
      <c r="U378" s="215"/>
      <c r="V378" s="215"/>
      <c r="W378" s="215"/>
      <c r="X378" s="215"/>
      <c r="Y378" s="215"/>
      <c r="Z378" s="215"/>
      <c r="AA378" s="215"/>
    </row>
    <row r="379" spans="1:27" ht="15.75" x14ac:dyDescent="0.25">
      <c r="A379" s="215"/>
      <c r="B379" s="216"/>
      <c r="C379" s="215"/>
      <c r="D379" s="215"/>
      <c r="E379" s="215"/>
      <c r="F379" s="215"/>
      <c r="G379" s="215"/>
      <c r="H379" s="215"/>
      <c r="I379" s="215"/>
      <c r="J379" s="215"/>
      <c r="K379" s="215"/>
      <c r="L379" s="215"/>
      <c r="M379" s="215"/>
      <c r="N379" s="215"/>
      <c r="O379" s="215"/>
      <c r="P379" s="215"/>
      <c r="Q379" s="215"/>
      <c r="R379" s="215"/>
      <c r="S379" s="215"/>
      <c r="T379" s="215"/>
      <c r="U379" s="215"/>
      <c r="V379" s="215"/>
      <c r="W379" s="215"/>
      <c r="X379" s="215"/>
      <c r="Y379" s="215"/>
      <c r="Z379" s="215"/>
      <c r="AA379" s="215"/>
    </row>
    <row r="380" spans="1:27" ht="15.75" x14ac:dyDescent="0.25">
      <c r="A380" s="215"/>
      <c r="B380" s="216"/>
      <c r="C380" s="215"/>
      <c r="D380" s="215"/>
      <c r="E380" s="215"/>
      <c r="F380" s="215"/>
      <c r="G380" s="215"/>
      <c r="H380" s="215"/>
      <c r="I380" s="215"/>
      <c r="J380" s="215"/>
      <c r="K380" s="215"/>
      <c r="L380" s="215"/>
      <c r="M380" s="215"/>
      <c r="N380" s="215"/>
      <c r="O380" s="215"/>
      <c r="P380" s="215"/>
      <c r="Q380" s="215"/>
      <c r="R380" s="215"/>
      <c r="S380" s="215"/>
      <c r="T380" s="215"/>
      <c r="U380" s="215"/>
      <c r="V380" s="215"/>
      <c r="W380" s="215"/>
      <c r="X380" s="215"/>
      <c r="Y380" s="215"/>
      <c r="Z380" s="215"/>
      <c r="AA380" s="215"/>
    </row>
    <row r="381" spans="1:27" ht="15.75" x14ac:dyDescent="0.25">
      <c r="A381" s="215"/>
      <c r="B381" s="216"/>
      <c r="C381" s="215"/>
      <c r="D381" s="215"/>
      <c r="E381" s="215"/>
      <c r="F381" s="215"/>
      <c r="G381" s="215"/>
      <c r="H381" s="215"/>
      <c r="I381" s="215"/>
      <c r="J381" s="215"/>
      <c r="K381" s="215"/>
      <c r="L381" s="215"/>
      <c r="M381" s="215"/>
      <c r="N381" s="215"/>
      <c r="O381" s="215"/>
      <c r="P381" s="215"/>
      <c r="Q381" s="215"/>
      <c r="R381" s="215"/>
      <c r="S381" s="215"/>
      <c r="T381" s="215"/>
      <c r="U381" s="215"/>
      <c r="V381" s="215"/>
      <c r="W381" s="215"/>
      <c r="X381" s="215"/>
      <c r="Y381" s="215"/>
      <c r="Z381" s="215"/>
      <c r="AA381" s="215"/>
    </row>
    <row r="382" spans="1:27" ht="15.75" x14ac:dyDescent="0.25">
      <c r="A382" s="215"/>
      <c r="B382" s="216"/>
      <c r="C382" s="215"/>
      <c r="D382" s="215"/>
      <c r="E382" s="215"/>
      <c r="F382" s="215"/>
      <c r="G382" s="215"/>
      <c r="H382" s="215"/>
      <c r="I382" s="215"/>
      <c r="J382" s="215"/>
      <c r="K382" s="215"/>
      <c r="L382" s="215"/>
      <c r="M382" s="215"/>
      <c r="N382" s="215"/>
      <c r="O382" s="215"/>
      <c r="P382" s="215"/>
      <c r="Q382" s="215"/>
      <c r="R382" s="215"/>
      <c r="S382" s="215"/>
      <c r="T382" s="215"/>
      <c r="U382" s="215"/>
      <c r="V382" s="215"/>
      <c r="W382" s="215"/>
      <c r="X382" s="215"/>
      <c r="Y382" s="215"/>
      <c r="Z382" s="215"/>
      <c r="AA382" s="215"/>
    </row>
    <row r="383" spans="1:27" ht="15.75" x14ac:dyDescent="0.25">
      <c r="A383" s="215"/>
      <c r="B383" s="216"/>
      <c r="C383" s="215"/>
      <c r="D383" s="215"/>
      <c r="E383" s="215"/>
      <c r="F383" s="215"/>
      <c r="G383" s="215"/>
      <c r="H383" s="215"/>
      <c r="I383" s="215"/>
      <c r="J383" s="215"/>
      <c r="K383" s="215"/>
      <c r="L383" s="215"/>
      <c r="M383" s="215"/>
      <c r="N383" s="215"/>
      <c r="O383" s="215"/>
      <c r="P383" s="215"/>
      <c r="Q383" s="215"/>
      <c r="R383" s="215"/>
      <c r="S383" s="215"/>
      <c r="T383" s="215"/>
      <c r="U383" s="215"/>
      <c r="V383" s="215"/>
      <c r="W383" s="215"/>
      <c r="X383" s="215"/>
      <c r="Y383" s="215"/>
      <c r="Z383" s="215"/>
      <c r="AA383" s="215"/>
    </row>
    <row r="384" spans="1:27" ht="15.75" x14ac:dyDescent="0.25">
      <c r="A384" s="215"/>
      <c r="B384" s="216"/>
      <c r="C384" s="215"/>
      <c r="D384" s="215"/>
      <c r="E384" s="215"/>
      <c r="F384" s="215"/>
      <c r="G384" s="215"/>
      <c r="H384" s="215"/>
      <c r="I384" s="215"/>
      <c r="J384" s="215"/>
      <c r="K384" s="215"/>
      <c r="L384" s="215"/>
      <c r="M384" s="215"/>
      <c r="N384" s="215"/>
      <c r="O384" s="215"/>
      <c r="P384" s="215"/>
      <c r="Q384" s="215"/>
      <c r="R384" s="215"/>
      <c r="S384" s="215"/>
      <c r="T384" s="215"/>
      <c r="U384" s="215"/>
      <c r="V384" s="215"/>
      <c r="W384" s="215"/>
      <c r="X384" s="215"/>
      <c r="Y384" s="215"/>
      <c r="Z384" s="215"/>
      <c r="AA384" s="215"/>
    </row>
    <row r="385" spans="1:27" ht="15.75" x14ac:dyDescent="0.25">
      <c r="A385" s="215"/>
      <c r="B385" s="216"/>
      <c r="C385" s="215"/>
      <c r="D385" s="215"/>
      <c r="E385" s="215"/>
      <c r="F385" s="215"/>
      <c r="G385" s="215"/>
      <c r="H385" s="215"/>
      <c r="I385" s="215"/>
      <c r="J385" s="215"/>
      <c r="K385" s="215"/>
      <c r="L385" s="215"/>
      <c r="M385" s="215"/>
      <c r="N385" s="215"/>
      <c r="O385" s="215"/>
      <c r="P385" s="215"/>
      <c r="Q385" s="215"/>
      <c r="R385" s="215"/>
      <c r="S385" s="215"/>
      <c r="T385" s="215"/>
      <c r="U385" s="215"/>
      <c r="V385" s="215"/>
      <c r="W385" s="215"/>
      <c r="X385" s="215"/>
      <c r="Y385" s="215"/>
      <c r="Z385" s="215"/>
      <c r="AA385" s="215"/>
    </row>
    <row r="386" spans="1:27" ht="15.75" x14ac:dyDescent="0.25">
      <c r="A386" s="215"/>
      <c r="B386" s="216"/>
      <c r="C386" s="215"/>
      <c r="D386" s="215"/>
      <c r="E386" s="215"/>
      <c r="F386" s="215"/>
      <c r="G386" s="215"/>
      <c r="H386" s="215"/>
      <c r="I386" s="215"/>
      <c r="J386" s="215"/>
      <c r="K386" s="215"/>
      <c r="L386" s="215"/>
      <c r="M386" s="215"/>
      <c r="N386" s="215"/>
      <c r="O386" s="215"/>
      <c r="P386" s="215"/>
      <c r="Q386" s="215"/>
      <c r="R386" s="215"/>
      <c r="S386" s="215"/>
      <c r="T386" s="215"/>
      <c r="U386" s="215"/>
      <c r="V386" s="215"/>
      <c r="W386" s="215"/>
      <c r="X386" s="215"/>
      <c r="Y386" s="215"/>
      <c r="Z386" s="215"/>
      <c r="AA386" s="215"/>
    </row>
    <row r="387" spans="1:27" ht="15.75" x14ac:dyDescent="0.25">
      <c r="A387" s="215"/>
      <c r="B387" s="216"/>
      <c r="C387" s="215"/>
      <c r="D387" s="215"/>
      <c r="E387" s="215"/>
      <c r="F387" s="215"/>
      <c r="G387" s="215"/>
      <c r="H387" s="215"/>
      <c r="I387" s="215"/>
      <c r="J387" s="215"/>
      <c r="K387" s="215"/>
      <c r="L387" s="215"/>
      <c r="M387" s="215"/>
      <c r="N387" s="215"/>
      <c r="O387" s="215"/>
      <c r="P387" s="215"/>
      <c r="Q387" s="215"/>
      <c r="R387" s="215"/>
      <c r="S387" s="215"/>
      <c r="T387" s="215"/>
      <c r="U387" s="215"/>
      <c r="V387" s="215"/>
      <c r="W387" s="215"/>
      <c r="X387" s="215"/>
      <c r="Y387" s="215"/>
      <c r="Z387" s="215"/>
      <c r="AA387" s="215"/>
    </row>
    <row r="388" spans="1:27" ht="15.75" x14ac:dyDescent="0.25">
      <c r="A388" s="215"/>
      <c r="B388" s="216"/>
      <c r="C388" s="215"/>
      <c r="D388" s="215"/>
      <c r="E388" s="215"/>
      <c r="F388" s="215"/>
      <c r="G388" s="215"/>
      <c r="H388" s="215"/>
      <c r="I388" s="215"/>
      <c r="J388" s="215"/>
      <c r="K388" s="215"/>
      <c r="L388" s="215"/>
      <c r="M388" s="215"/>
      <c r="N388" s="215"/>
      <c r="O388" s="215"/>
      <c r="P388" s="215"/>
      <c r="Q388" s="215"/>
      <c r="R388" s="215"/>
      <c r="S388" s="215"/>
      <c r="T388" s="215"/>
      <c r="U388" s="215"/>
      <c r="V388" s="215"/>
      <c r="W388" s="215"/>
      <c r="X388" s="215"/>
      <c r="Y388" s="215"/>
      <c r="Z388" s="215"/>
      <c r="AA388" s="215"/>
    </row>
    <row r="389" spans="1:27" ht="15.75" x14ac:dyDescent="0.25">
      <c r="A389" s="215"/>
      <c r="B389" s="216"/>
      <c r="C389" s="215"/>
      <c r="D389" s="215"/>
      <c r="E389" s="215"/>
      <c r="F389" s="215"/>
      <c r="G389" s="215"/>
      <c r="H389" s="215"/>
      <c r="I389" s="215"/>
      <c r="J389" s="215"/>
      <c r="K389" s="215"/>
      <c r="L389" s="215"/>
      <c r="M389" s="215"/>
      <c r="N389" s="215"/>
      <c r="O389" s="215"/>
      <c r="P389" s="215"/>
      <c r="Q389" s="215"/>
      <c r="R389" s="215"/>
      <c r="S389" s="215"/>
      <c r="T389" s="215"/>
      <c r="U389" s="215"/>
      <c r="V389" s="215"/>
      <c r="W389" s="215"/>
      <c r="X389" s="215"/>
      <c r="Y389" s="215"/>
      <c r="Z389" s="215"/>
      <c r="AA389" s="215"/>
    </row>
    <row r="390" spans="1:27" ht="15.75" x14ac:dyDescent="0.25">
      <c r="A390" s="215"/>
      <c r="B390" s="216"/>
      <c r="C390" s="215"/>
      <c r="D390" s="215"/>
      <c r="E390" s="215"/>
      <c r="F390" s="215"/>
      <c r="G390" s="215"/>
      <c r="H390" s="215"/>
      <c r="I390" s="215"/>
      <c r="J390" s="215"/>
      <c r="K390" s="215"/>
      <c r="L390" s="215"/>
      <c r="M390" s="215"/>
      <c r="N390" s="215"/>
      <c r="O390" s="215"/>
      <c r="P390" s="215"/>
      <c r="Q390" s="215"/>
      <c r="R390" s="215"/>
      <c r="S390" s="215"/>
      <c r="T390" s="215"/>
      <c r="U390" s="215"/>
      <c r="V390" s="215"/>
      <c r="W390" s="215"/>
      <c r="X390" s="215"/>
      <c r="Y390" s="215"/>
      <c r="Z390" s="215"/>
      <c r="AA390" s="215"/>
    </row>
    <row r="391" spans="1:27" ht="15.75" x14ac:dyDescent="0.25">
      <c r="A391" s="215"/>
      <c r="B391" s="216"/>
      <c r="C391" s="215"/>
      <c r="D391" s="215"/>
      <c r="E391" s="215"/>
      <c r="F391" s="215"/>
      <c r="G391" s="215"/>
      <c r="H391" s="215"/>
      <c r="I391" s="215"/>
      <c r="J391" s="215"/>
      <c r="K391" s="215"/>
      <c r="L391" s="215"/>
      <c r="M391" s="215"/>
      <c r="N391" s="215"/>
      <c r="O391" s="215"/>
      <c r="P391" s="215"/>
      <c r="Q391" s="215"/>
      <c r="R391" s="215"/>
      <c r="S391" s="215"/>
      <c r="T391" s="215"/>
      <c r="U391" s="215"/>
      <c r="V391" s="215"/>
      <c r="W391" s="215"/>
      <c r="X391" s="215"/>
      <c r="Y391" s="215"/>
      <c r="Z391" s="215"/>
      <c r="AA391" s="215"/>
    </row>
    <row r="392" spans="1:27" ht="15.75" x14ac:dyDescent="0.25">
      <c r="A392" s="215"/>
      <c r="B392" s="216"/>
      <c r="C392" s="215"/>
      <c r="D392" s="215"/>
      <c r="E392" s="215"/>
      <c r="F392" s="215"/>
      <c r="G392" s="215"/>
      <c r="H392" s="215"/>
      <c r="I392" s="215"/>
      <c r="J392" s="215"/>
      <c r="K392" s="215"/>
      <c r="L392" s="215"/>
      <c r="M392" s="215"/>
      <c r="N392" s="215"/>
      <c r="O392" s="215"/>
      <c r="P392" s="215"/>
      <c r="Q392" s="215"/>
      <c r="R392" s="215"/>
      <c r="S392" s="215"/>
      <c r="T392" s="215"/>
      <c r="U392" s="215"/>
      <c r="V392" s="215"/>
      <c r="W392" s="215"/>
      <c r="X392" s="215"/>
      <c r="Y392" s="215"/>
      <c r="Z392" s="215"/>
      <c r="AA392" s="215"/>
    </row>
    <row r="393" spans="1:27" ht="15.75" x14ac:dyDescent="0.25">
      <c r="A393" s="215"/>
      <c r="B393" s="216"/>
      <c r="C393" s="215"/>
      <c r="D393" s="215"/>
      <c r="E393" s="215"/>
      <c r="F393" s="215"/>
      <c r="G393" s="215"/>
      <c r="H393" s="215"/>
      <c r="I393" s="215"/>
      <c r="J393" s="215"/>
      <c r="K393" s="215"/>
      <c r="L393" s="215"/>
      <c r="M393" s="215"/>
      <c r="N393" s="215"/>
      <c r="O393" s="215"/>
      <c r="P393" s="215"/>
      <c r="Q393" s="215"/>
      <c r="R393" s="215"/>
      <c r="S393" s="215"/>
      <c r="T393" s="215"/>
      <c r="U393" s="215"/>
      <c r="V393" s="215"/>
      <c r="W393" s="215"/>
      <c r="X393" s="215"/>
      <c r="Y393" s="215"/>
      <c r="Z393" s="215"/>
      <c r="AA393" s="215"/>
    </row>
    <row r="394" spans="1:27" ht="15.75" x14ac:dyDescent="0.25">
      <c r="A394" s="215"/>
      <c r="B394" s="216"/>
      <c r="C394" s="215"/>
      <c r="D394" s="215"/>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c r="AA394" s="215"/>
    </row>
    <row r="395" spans="1:27" ht="15.75" x14ac:dyDescent="0.25">
      <c r="A395" s="215"/>
      <c r="B395" s="216"/>
      <c r="C395" s="215"/>
      <c r="D395" s="215"/>
      <c r="E395" s="215"/>
      <c r="F395" s="215"/>
      <c r="G395" s="215"/>
      <c r="H395" s="215"/>
      <c r="I395" s="215"/>
      <c r="J395" s="215"/>
      <c r="K395" s="215"/>
      <c r="L395" s="215"/>
      <c r="M395" s="215"/>
      <c r="N395" s="215"/>
      <c r="O395" s="215"/>
      <c r="P395" s="215"/>
      <c r="Q395" s="215"/>
      <c r="R395" s="215"/>
      <c r="S395" s="215"/>
      <c r="T395" s="215"/>
      <c r="U395" s="215"/>
      <c r="V395" s="215"/>
      <c r="W395" s="215"/>
      <c r="X395" s="215"/>
      <c r="Y395" s="215"/>
      <c r="Z395" s="215"/>
      <c r="AA395" s="215"/>
    </row>
    <row r="396" spans="1:27" ht="15.75" x14ac:dyDescent="0.25">
      <c r="A396" s="215"/>
      <c r="B396" s="216"/>
      <c r="C396" s="215"/>
      <c r="D396" s="215"/>
      <c r="E396" s="215"/>
      <c r="F396" s="215"/>
      <c r="G396" s="215"/>
      <c r="H396" s="215"/>
      <c r="I396" s="215"/>
      <c r="J396" s="215"/>
      <c r="K396" s="215"/>
      <c r="L396" s="215"/>
      <c r="M396" s="215"/>
      <c r="N396" s="215"/>
      <c r="O396" s="215"/>
      <c r="P396" s="215"/>
      <c r="Q396" s="215"/>
      <c r="R396" s="215"/>
      <c r="S396" s="215"/>
      <c r="T396" s="215"/>
      <c r="U396" s="215"/>
      <c r="V396" s="215"/>
      <c r="W396" s="215"/>
      <c r="X396" s="215"/>
      <c r="Y396" s="215"/>
      <c r="Z396" s="215"/>
      <c r="AA396" s="215"/>
    </row>
    <row r="397" spans="1:27" ht="15.75" x14ac:dyDescent="0.25">
      <c r="A397" s="215"/>
      <c r="B397" s="216"/>
      <c r="C397" s="215"/>
      <c r="D397" s="215"/>
      <c r="E397" s="215"/>
      <c r="F397" s="215"/>
      <c r="G397" s="215"/>
      <c r="H397" s="215"/>
      <c r="I397" s="215"/>
      <c r="J397" s="215"/>
      <c r="K397" s="215"/>
      <c r="L397" s="215"/>
      <c r="M397" s="215"/>
      <c r="N397" s="215"/>
      <c r="O397" s="215"/>
      <c r="P397" s="215"/>
      <c r="Q397" s="215"/>
      <c r="R397" s="215"/>
      <c r="S397" s="215"/>
      <c r="T397" s="215"/>
      <c r="U397" s="215"/>
      <c r="V397" s="215"/>
      <c r="W397" s="215"/>
      <c r="X397" s="215"/>
      <c r="Y397" s="215"/>
      <c r="Z397" s="215"/>
      <c r="AA397" s="215"/>
    </row>
    <row r="398" spans="1:27" ht="15.75" x14ac:dyDescent="0.25">
      <c r="A398" s="215"/>
      <c r="B398" s="216"/>
      <c r="C398" s="215"/>
      <c r="D398" s="215"/>
      <c r="E398" s="215"/>
      <c r="F398" s="215"/>
      <c r="G398" s="215"/>
      <c r="H398" s="215"/>
      <c r="I398" s="215"/>
      <c r="J398" s="215"/>
      <c r="K398" s="215"/>
      <c r="L398" s="215"/>
      <c r="M398" s="215"/>
      <c r="N398" s="215"/>
      <c r="O398" s="215"/>
      <c r="P398" s="215"/>
      <c r="Q398" s="215"/>
      <c r="R398" s="215"/>
      <c r="S398" s="215"/>
      <c r="T398" s="215"/>
      <c r="U398" s="215"/>
      <c r="V398" s="215"/>
      <c r="W398" s="215"/>
      <c r="X398" s="215"/>
      <c r="Y398" s="215"/>
      <c r="Z398" s="215"/>
      <c r="AA398" s="215"/>
    </row>
    <row r="399" spans="1:27" ht="15.75" x14ac:dyDescent="0.25">
      <c r="A399" s="215"/>
      <c r="B399" s="216"/>
      <c r="C399" s="215"/>
      <c r="D399" s="215"/>
      <c r="E399" s="215"/>
      <c r="F399" s="215"/>
      <c r="G399" s="215"/>
      <c r="H399" s="215"/>
      <c r="I399" s="215"/>
      <c r="J399" s="215"/>
      <c r="K399" s="215"/>
      <c r="L399" s="215"/>
      <c r="M399" s="215"/>
      <c r="N399" s="215"/>
      <c r="O399" s="215"/>
      <c r="P399" s="215"/>
      <c r="Q399" s="215"/>
      <c r="R399" s="215"/>
      <c r="S399" s="215"/>
      <c r="T399" s="215"/>
      <c r="U399" s="215"/>
      <c r="V399" s="215"/>
      <c r="W399" s="215"/>
      <c r="X399" s="215"/>
      <c r="Y399" s="215"/>
      <c r="Z399" s="215"/>
      <c r="AA399" s="215"/>
    </row>
    <row r="400" spans="1:27" ht="15.75" x14ac:dyDescent="0.25">
      <c r="A400" s="215"/>
      <c r="B400" s="216"/>
      <c r="C400" s="215"/>
      <c r="D400" s="215"/>
      <c r="E400" s="215"/>
      <c r="F400" s="215"/>
      <c r="G400" s="215"/>
      <c r="H400" s="215"/>
      <c r="I400" s="215"/>
      <c r="J400" s="215"/>
      <c r="K400" s="215"/>
      <c r="L400" s="215"/>
      <c r="M400" s="215"/>
      <c r="N400" s="215"/>
      <c r="O400" s="215"/>
      <c r="P400" s="215"/>
      <c r="Q400" s="215"/>
      <c r="R400" s="215"/>
      <c r="S400" s="215"/>
      <c r="T400" s="215"/>
      <c r="U400" s="215"/>
      <c r="V400" s="215"/>
      <c r="W400" s="215"/>
      <c r="X400" s="215"/>
      <c r="Y400" s="215"/>
      <c r="Z400" s="215"/>
      <c r="AA400" s="215"/>
    </row>
    <row r="401" spans="1:27" ht="15.75" x14ac:dyDescent="0.25">
      <c r="A401" s="215"/>
      <c r="B401" s="216"/>
      <c r="C401" s="215"/>
      <c r="D401" s="215"/>
      <c r="E401" s="215"/>
      <c r="F401" s="215"/>
      <c r="G401" s="215"/>
      <c r="H401" s="215"/>
      <c r="I401" s="215"/>
      <c r="J401" s="215"/>
      <c r="K401" s="215"/>
      <c r="L401" s="215"/>
      <c r="M401" s="215"/>
      <c r="N401" s="215"/>
      <c r="O401" s="215"/>
      <c r="P401" s="215"/>
      <c r="Q401" s="215"/>
      <c r="R401" s="215"/>
      <c r="S401" s="215"/>
      <c r="T401" s="215"/>
      <c r="U401" s="215"/>
      <c r="V401" s="215"/>
      <c r="W401" s="215"/>
      <c r="X401" s="215"/>
      <c r="Y401" s="215"/>
      <c r="Z401" s="215"/>
      <c r="AA401" s="215"/>
    </row>
    <row r="402" spans="1:27" ht="15.75" x14ac:dyDescent="0.25">
      <c r="A402" s="215"/>
      <c r="B402" s="216"/>
      <c r="C402" s="215"/>
      <c r="D402" s="215"/>
      <c r="E402" s="215"/>
      <c r="F402" s="215"/>
      <c r="G402" s="215"/>
      <c r="H402" s="215"/>
      <c r="I402" s="215"/>
      <c r="J402" s="215"/>
      <c r="K402" s="215"/>
      <c r="L402" s="215"/>
      <c r="M402" s="215"/>
      <c r="N402" s="215"/>
      <c r="O402" s="215"/>
      <c r="P402" s="215"/>
      <c r="Q402" s="215"/>
      <c r="R402" s="215"/>
      <c r="S402" s="215"/>
      <c r="T402" s="215"/>
      <c r="U402" s="215"/>
      <c r="V402" s="215"/>
      <c r="W402" s="215"/>
      <c r="X402" s="215"/>
      <c r="Y402" s="215"/>
      <c r="Z402" s="215"/>
      <c r="AA402" s="215"/>
    </row>
    <row r="403" spans="1:27" ht="15.75" x14ac:dyDescent="0.25">
      <c r="A403" s="215"/>
      <c r="B403" s="216"/>
      <c r="C403" s="215"/>
      <c r="D403" s="215"/>
      <c r="E403" s="215"/>
      <c r="F403" s="215"/>
      <c r="G403" s="215"/>
      <c r="H403" s="215"/>
      <c r="I403" s="215"/>
      <c r="J403" s="215"/>
      <c r="K403" s="215"/>
      <c r="L403" s="215"/>
      <c r="M403" s="215"/>
      <c r="N403" s="215"/>
      <c r="O403" s="215"/>
      <c r="P403" s="215"/>
      <c r="Q403" s="215"/>
      <c r="R403" s="215"/>
      <c r="S403" s="215"/>
      <c r="T403" s="215"/>
      <c r="U403" s="215"/>
      <c r="V403" s="215"/>
      <c r="W403" s="215"/>
      <c r="X403" s="215"/>
      <c r="Y403" s="215"/>
      <c r="Z403" s="215"/>
      <c r="AA403" s="215"/>
    </row>
    <row r="404" spans="1:27" ht="15.75" x14ac:dyDescent="0.25">
      <c r="A404" s="215"/>
      <c r="B404" s="216"/>
      <c r="C404" s="215"/>
      <c r="D404" s="215"/>
      <c r="E404" s="215"/>
      <c r="F404" s="215"/>
      <c r="G404" s="215"/>
      <c r="H404" s="215"/>
      <c r="I404" s="215"/>
      <c r="J404" s="215"/>
      <c r="K404" s="215"/>
      <c r="L404" s="215"/>
      <c r="M404" s="215"/>
      <c r="N404" s="215"/>
      <c r="O404" s="215"/>
      <c r="P404" s="215"/>
      <c r="Q404" s="215"/>
      <c r="R404" s="215"/>
      <c r="S404" s="215"/>
      <c r="T404" s="215"/>
      <c r="U404" s="215"/>
      <c r="V404" s="215"/>
      <c r="W404" s="215"/>
      <c r="X404" s="215"/>
      <c r="Y404" s="215"/>
      <c r="Z404" s="215"/>
      <c r="AA404" s="215"/>
    </row>
    <row r="405" spans="1:27" ht="15.75" x14ac:dyDescent="0.25">
      <c r="A405" s="215"/>
      <c r="B405" s="216"/>
      <c r="C405" s="215"/>
      <c r="D405" s="215"/>
      <c r="E405" s="215"/>
      <c r="F405" s="215"/>
      <c r="G405" s="215"/>
      <c r="H405" s="215"/>
      <c r="I405" s="215"/>
      <c r="J405" s="215"/>
      <c r="K405" s="215"/>
      <c r="L405" s="215"/>
      <c r="M405" s="215"/>
      <c r="N405" s="215"/>
      <c r="O405" s="215"/>
      <c r="P405" s="215"/>
      <c r="Q405" s="215"/>
      <c r="R405" s="215"/>
      <c r="S405" s="215"/>
      <c r="T405" s="215"/>
      <c r="U405" s="215"/>
      <c r="V405" s="215"/>
      <c r="W405" s="215"/>
      <c r="X405" s="215"/>
      <c r="Y405" s="215"/>
      <c r="Z405" s="215"/>
      <c r="AA405" s="215"/>
    </row>
    <row r="406" spans="1:27" ht="15.75" x14ac:dyDescent="0.25">
      <c r="A406" s="215"/>
      <c r="B406" s="216"/>
      <c r="C406" s="215"/>
      <c r="D406" s="215"/>
      <c r="E406" s="215"/>
      <c r="F406" s="215"/>
      <c r="G406" s="215"/>
      <c r="H406" s="215"/>
      <c r="I406" s="215"/>
      <c r="J406" s="215"/>
      <c r="K406" s="215"/>
      <c r="L406" s="215"/>
      <c r="M406" s="215"/>
      <c r="N406" s="215"/>
      <c r="O406" s="215"/>
      <c r="P406" s="215"/>
      <c r="Q406" s="215"/>
      <c r="R406" s="215"/>
      <c r="S406" s="215"/>
      <c r="T406" s="215"/>
      <c r="U406" s="215"/>
      <c r="V406" s="215"/>
      <c r="W406" s="215"/>
      <c r="X406" s="215"/>
      <c r="Y406" s="215"/>
      <c r="Z406" s="215"/>
      <c r="AA406" s="215"/>
    </row>
    <row r="407" spans="1:27" ht="15.75" x14ac:dyDescent="0.25">
      <c r="A407" s="215"/>
      <c r="B407" s="216"/>
      <c r="C407" s="215"/>
      <c r="D407" s="215"/>
      <c r="E407" s="215"/>
      <c r="F407" s="215"/>
      <c r="G407" s="215"/>
      <c r="H407" s="215"/>
      <c r="I407" s="215"/>
      <c r="J407" s="215"/>
      <c r="K407" s="215"/>
      <c r="L407" s="215"/>
      <c r="M407" s="215"/>
      <c r="N407" s="215"/>
      <c r="O407" s="215"/>
      <c r="P407" s="215"/>
      <c r="Q407" s="215"/>
      <c r="R407" s="215"/>
      <c r="S407" s="215"/>
      <c r="T407" s="215"/>
      <c r="U407" s="215"/>
      <c r="V407" s="215"/>
      <c r="W407" s="215"/>
      <c r="X407" s="215"/>
      <c r="Y407" s="215"/>
      <c r="Z407" s="215"/>
      <c r="AA407" s="215"/>
    </row>
    <row r="408" spans="1:27" ht="15.75" x14ac:dyDescent="0.25">
      <c r="A408" s="215"/>
      <c r="B408" s="216"/>
      <c r="C408" s="215"/>
      <c r="D408" s="215"/>
      <c r="E408" s="215"/>
      <c r="F408" s="215"/>
      <c r="G408" s="215"/>
      <c r="H408" s="215"/>
      <c r="I408" s="215"/>
      <c r="J408" s="215"/>
      <c r="K408" s="215"/>
      <c r="L408" s="215"/>
      <c r="M408" s="215"/>
      <c r="N408" s="215"/>
      <c r="O408" s="215"/>
      <c r="P408" s="215"/>
      <c r="Q408" s="215"/>
      <c r="R408" s="215"/>
      <c r="S408" s="215"/>
      <c r="T408" s="215"/>
      <c r="U408" s="215"/>
      <c r="V408" s="215"/>
      <c r="W408" s="215"/>
      <c r="X408" s="215"/>
      <c r="Y408" s="215"/>
      <c r="Z408" s="215"/>
      <c r="AA408" s="215"/>
    </row>
    <row r="409" spans="1:27" ht="15.75" x14ac:dyDescent="0.25">
      <c r="A409" s="215"/>
      <c r="B409" s="216"/>
      <c r="C409" s="215"/>
      <c r="D409" s="215"/>
      <c r="E409" s="215"/>
      <c r="F409" s="215"/>
      <c r="G409" s="215"/>
      <c r="H409" s="215"/>
      <c r="I409" s="215"/>
      <c r="J409" s="215"/>
      <c r="K409" s="215"/>
      <c r="L409" s="215"/>
      <c r="M409" s="215"/>
      <c r="N409" s="215"/>
      <c r="O409" s="215"/>
      <c r="P409" s="215"/>
      <c r="Q409" s="215"/>
      <c r="R409" s="215"/>
      <c r="S409" s="215"/>
      <c r="T409" s="215"/>
      <c r="U409" s="215"/>
      <c r="V409" s="215"/>
      <c r="W409" s="215"/>
      <c r="X409" s="215"/>
      <c r="Y409" s="215"/>
      <c r="Z409" s="215"/>
      <c r="AA409" s="215"/>
    </row>
    <row r="410" spans="1:27" ht="15.75" x14ac:dyDescent="0.25">
      <c r="A410" s="215"/>
      <c r="B410" s="216"/>
      <c r="C410" s="215"/>
      <c r="D410" s="215"/>
      <c r="E410" s="215"/>
      <c r="F410" s="215"/>
      <c r="G410" s="215"/>
      <c r="H410" s="215"/>
      <c r="I410" s="215"/>
      <c r="J410" s="215"/>
      <c r="K410" s="215"/>
      <c r="L410" s="215"/>
      <c r="M410" s="215"/>
      <c r="N410" s="215"/>
      <c r="O410" s="215"/>
      <c r="P410" s="215"/>
      <c r="Q410" s="215"/>
      <c r="R410" s="215"/>
      <c r="S410" s="215"/>
      <c r="T410" s="215"/>
      <c r="U410" s="215"/>
      <c r="V410" s="215"/>
      <c r="W410" s="215"/>
      <c r="X410" s="215"/>
      <c r="Y410" s="215"/>
      <c r="Z410" s="215"/>
      <c r="AA410" s="215"/>
    </row>
    <row r="411" spans="1:27" ht="15.75" x14ac:dyDescent="0.25">
      <c r="A411" s="215"/>
      <c r="B411" s="216"/>
      <c r="C411" s="215"/>
      <c r="D411" s="215"/>
      <c r="E411" s="215"/>
      <c r="F411" s="215"/>
      <c r="G411" s="215"/>
      <c r="H411" s="215"/>
      <c r="I411" s="215"/>
      <c r="J411" s="215"/>
      <c r="K411" s="215"/>
      <c r="L411" s="215"/>
      <c r="M411" s="215"/>
      <c r="N411" s="215"/>
      <c r="O411" s="215"/>
      <c r="P411" s="215"/>
      <c r="Q411" s="215"/>
      <c r="R411" s="215"/>
      <c r="S411" s="215"/>
      <c r="T411" s="215"/>
      <c r="U411" s="215"/>
      <c r="V411" s="215"/>
      <c r="W411" s="215"/>
      <c r="X411" s="215"/>
      <c r="Y411" s="215"/>
      <c r="Z411" s="215"/>
      <c r="AA411" s="215"/>
    </row>
    <row r="412" spans="1:27" ht="15.75" x14ac:dyDescent="0.25">
      <c r="A412" s="215"/>
      <c r="B412" s="216"/>
      <c r="C412" s="215"/>
      <c r="D412" s="215"/>
      <c r="E412" s="215"/>
      <c r="F412" s="215"/>
      <c r="G412" s="215"/>
      <c r="H412" s="215"/>
      <c r="I412" s="215"/>
      <c r="J412" s="215"/>
      <c r="K412" s="215"/>
      <c r="L412" s="215"/>
      <c r="M412" s="215"/>
      <c r="N412" s="215"/>
      <c r="O412" s="215"/>
      <c r="P412" s="215"/>
      <c r="Q412" s="215"/>
      <c r="R412" s="215"/>
      <c r="S412" s="215"/>
      <c r="T412" s="215"/>
      <c r="U412" s="215"/>
      <c r="V412" s="215"/>
      <c r="W412" s="215"/>
      <c r="X412" s="215"/>
      <c r="Y412" s="215"/>
      <c r="Z412" s="215"/>
      <c r="AA412" s="215"/>
    </row>
    <row r="413" spans="1:27" ht="15.75" x14ac:dyDescent="0.25">
      <c r="A413" s="215"/>
      <c r="B413" s="216"/>
      <c r="C413" s="215"/>
      <c r="D413" s="215"/>
      <c r="E413" s="215"/>
      <c r="F413" s="215"/>
      <c r="G413" s="215"/>
      <c r="H413" s="215"/>
      <c r="I413" s="215"/>
      <c r="J413" s="215"/>
      <c r="K413" s="215"/>
      <c r="L413" s="215"/>
      <c r="M413" s="215"/>
      <c r="N413" s="215"/>
      <c r="O413" s="215"/>
      <c r="P413" s="215"/>
      <c r="Q413" s="215"/>
      <c r="R413" s="215"/>
      <c r="S413" s="215"/>
      <c r="T413" s="215"/>
      <c r="U413" s="215"/>
      <c r="V413" s="215"/>
      <c r="W413" s="215"/>
      <c r="X413" s="215"/>
      <c r="Y413" s="215"/>
      <c r="Z413" s="215"/>
      <c r="AA413" s="215"/>
    </row>
    <row r="414" spans="1:27" ht="15.75" x14ac:dyDescent="0.25">
      <c r="A414" s="215"/>
      <c r="B414" s="216"/>
      <c r="C414" s="215"/>
      <c r="D414" s="215"/>
      <c r="E414" s="215"/>
      <c r="F414" s="215"/>
      <c r="G414" s="215"/>
      <c r="H414" s="215"/>
      <c r="I414" s="215"/>
      <c r="J414" s="215"/>
      <c r="K414" s="215"/>
      <c r="L414" s="215"/>
      <c r="M414" s="215"/>
      <c r="N414" s="215"/>
      <c r="O414" s="215"/>
      <c r="P414" s="215"/>
      <c r="Q414" s="215"/>
      <c r="R414" s="215"/>
      <c r="S414" s="215"/>
      <c r="T414" s="215"/>
      <c r="U414" s="215"/>
      <c r="V414" s="215"/>
      <c r="W414" s="215"/>
      <c r="X414" s="215"/>
      <c r="Y414" s="215"/>
      <c r="Z414" s="215"/>
      <c r="AA414" s="215"/>
    </row>
    <row r="415" spans="1:27" ht="15.75" x14ac:dyDescent="0.25">
      <c r="A415" s="215"/>
      <c r="B415" s="216"/>
      <c r="C415" s="215"/>
      <c r="D415" s="215"/>
      <c r="E415" s="215"/>
      <c r="F415" s="215"/>
      <c r="G415" s="215"/>
      <c r="H415" s="215"/>
      <c r="I415" s="215"/>
      <c r="J415" s="215"/>
      <c r="K415" s="215"/>
      <c r="L415" s="215"/>
      <c r="M415" s="215"/>
      <c r="N415" s="215"/>
      <c r="O415" s="215"/>
      <c r="P415" s="215"/>
      <c r="Q415" s="215"/>
      <c r="R415" s="215"/>
      <c r="S415" s="215"/>
      <c r="T415" s="215"/>
      <c r="U415" s="215"/>
      <c r="V415" s="215"/>
      <c r="W415" s="215"/>
      <c r="X415" s="215"/>
      <c r="Y415" s="215"/>
      <c r="Z415" s="215"/>
      <c r="AA415" s="215"/>
    </row>
    <row r="416" spans="1:27" ht="15.75" x14ac:dyDescent="0.25">
      <c r="A416" s="215"/>
      <c r="B416" s="216"/>
      <c r="C416" s="215"/>
      <c r="D416" s="215"/>
      <c r="E416" s="215"/>
      <c r="F416" s="215"/>
      <c r="G416" s="215"/>
      <c r="H416" s="215"/>
      <c r="I416" s="215"/>
      <c r="J416" s="215"/>
      <c r="K416" s="215"/>
      <c r="L416" s="215"/>
      <c r="M416" s="215"/>
      <c r="N416" s="215"/>
      <c r="O416" s="215"/>
      <c r="P416" s="215"/>
      <c r="Q416" s="215"/>
      <c r="R416" s="215"/>
      <c r="S416" s="215"/>
      <c r="T416" s="215"/>
      <c r="U416" s="215"/>
      <c r="V416" s="215"/>
      <c r="W416" s="215"/>
      <c r="X416" s="215"/>
      <c r="Y416" s="215"/>
      <c r="Z416" s="215"/>
      <c r="AA416" s="215"/>
    </row>
    <row r="417" spans="1:27" ht="15.75" x14ac:dyDescent="0.25">
      <c r="A417" s="215"/>
      <c r="B417" s="216"/>
      <c r="C417" s="215"/>
      <c r="D417" s="215"/>
      <c r="E417" s="215"/>
      <c r="F417" s="215"/>
      <c r="G417" s="215"/>
      <c r="H417" s="215"/>
      <c r="I417" s="215"/>
      <c r="J417" s="215"/>
      <c r="K417" s="215"/>
      <c r="L417" s="215"/>
      <c r="M417" s="215"/>
      <c r="N417" s="215"/>
      <c r="O417" s="215"/>
      <c r="P417" s="215"/>
      <c r="Q417" s="215"/>
      <c r="R417" s="215"/>
      <c r="S417" s="215"/>
      <c r="T417" s="215"/>
      <c r="U417" s="215"/>
      <c r="V417" s="215"/>
      <c r="W417" s="215"/>
      <c r="X417" s="215"/>
      <c r="Y417" s="215"/>
      <c r="Z417" s="215"/>
      <c r="AA417" s="215"/>
    </row>
    <row r="418" spans="1:27" ht="15.75" x14ac:dyDescent="0.25">
      <c r="A418" s="215"/>
      <c r="B418" s="216"/>
      <c r="C418" s="215"/>
      <c r="D418" s="215"/>
      <c r="E418" s="215"/>
      <c r="F418" s="215"/>
      <c r="G418" s="215"/>
      <c r="H418" s="215"/>
      <c r="I418" s="215"/>
      <c r="J418" s="215"/>
      <c r="K418" s="215"/>
      <c r="L418" s="215"/>
      <c r="M418" s="215"/>
      <c r="N418" s="215"/>
      <c r="O418" s="215"/>
      <c r="P418" s="215"/>
      <c r="Q418" s="215"/>
      <c r="R418" s="215"/>
      <c r="S418" s="215"/>
      <c r="T418" s="215"/>
      <c r="U418" s="215"/>
      <c r="V418" s="215"/>
      <c r="W418" s="215"/>
      <c r="X418" s="215"/>
      <c r="Y418" s="215"/>
      <c r="Z418" s="215"/>
      <c r="AA418" s="215"/>
    </row>
    <row r="419" spans="1:27" ht="15.75" x14ac:dyDescent="0.25">
      <c r="A419" s="215"/>
      <c r="B419" s="216"/>
      <c r="C419" s="215"/>
      <c r="D419" s="215"/>
      <c r="E419" s="215"/>
      <c r="F419" s="215"/>
      <c r="G419" s="215"/>
      <c r="H419" s="215"/>
      <c r="I419" s="215"/>
      <c r="J419" s="215"/>
      <c r="K419" s="215"/>
      <c r="L419" s="215"/>
      <c r="M419" s="215"/>
      <c r="N419" s="215"/>
      <c r="O419" s="215"/>
      <c r="P419" s="215"/>
      <c r="Q419" s="215"/>
      <c r="R419" s="215"/>
      <c r="S419" s="215"/>
      <c r="T419" s="215"/>
      <c r="U419" s="215"/>
      <c r="V419" s="215"/>
      <c r="W419" s="215"/>
      <c r="X419" s="215"/>
      <c r="Y419" s="215"/>
      <c r="Z419" s="215"/>
      <c r="AA419" s="215"/>
    </row>
    <row r="420" spans="1:27" ht="15.75" x14ac:dyDescent="0.25">
      <c r="A420" s="215"/>
      <c r="B420" s="216"/>
      <c r="C420" s="215"/>
      <c r="D420" s="215"/>
      <c r="E420" s="215"/>
      <c r="F420" s="215"/>
      <c r="G420" s="215"/>
      <c r="H420" s="215"/>
      <c r="I420" s="215"/>
      <c r="J420" s="215"/>
      <c r="K420" s="215"/>
      <c r="L420" s="215"/>
      <c r="M420" s="215"/>
      <c r="N420" s="215"/>
      <c r="O420" s="215"/>
      <c r="P420" s="215"/>
      <c r="Q420" s="215"/>
      <c r="R420" s="215"/>
      <c r="S420" s="215"/>
      <c r="T420" s="215"/>
      <c r="U420" s="215"/>
      <c r="V420" s="215"/>
      <c r="W420" s="215"/>
      <c r="X420" s="215"/>
      <c r="Y420" s="215"/>
      <c r="Z420" s="215"/>
      <c r="AA420" s="215"/>
    </row>
    <row r="421" spans="1:27" ht="15.75" x14ac:dyDescent="0.25">
      <c r="A421" s="215"/>
      <c r="B421" s="216"/>
      <c r="C421" s="215"/>
      <c r="D421" s="215"/>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c r="AA421" s="215"/>
    </row>
    <row r="422" spans="1:27" ht="15.75" x14ac:dyDescent="0.25">
      <c r="A422" s="215"/>
      <c r="B422" s="216"/>
      <c r="C422" s="215"/>
      <c r="D422" s="215"/>
      <c r="E422" s="215"/>
      <c r="F422" s="215"/>
      <c r="G422" s="215"/>
      <c r="H422" s="215"/>
      <c r="I422" s="215"/>
      <c r="J422" s="215"/>
      <c r="K422" s="215"/>
      <c r="L422" s="215"/>
      <c r="M422" s="215"/>
      <c r="N422" s="215"/>
      <c r="O422" s="215"/>
      <c r="P422" s="215"/>
      <c r="Q422" s="215"/>
      <c r="R422" s="215"/>
      <c r="S422" s="215"/>
      <c r="T422" s="215"/>
      <c r="U422" s="215"/>
      <c r="V422" s="215"/>
      <c r="W422" s="215"/>
      <c r="X422" s="215"/>
      <c r="Y422" s="215"/>
      <c r="Z422" s="215"/>
      <c r="AA422" s="215"/>
    </row>
    <row r="423" spans="1:27" ht="15.75" x14ac:dyDescent="0.25">
      <c r="A423" s="215"/>
      <c r="B423" s="216"/>
      <c r="C423" s="215"/>
      <c r="D423" s="215"/>
      <c r="E423" s="215"/>
      <c r="F423" s="215"/>
      <c r="G423" s="215"/>
      <c r="H423" s="215"/>
      <c r="I423" s="215"/>
      <c r="J423" s="215"/>
      <c r="K423" s="215"/>
      <c r="L423" s="215"/>
      <c r="M423" s="215"/>
      <c r="N423" s="215"/>
      <c r="O423" s="215"/>
      <c r="P423" s="215"/>
      <c r="Q423" s="215"/>
      <c r="R423" s="215"/>
      <c r="S423" s="215"/>
      <c r="T423" s="215"/>
      <c r="U423" s="215"/>
      <c r="V423" s="215"/>
      <c r="W423" s="215"/>
      <c r="X423" s="215"/>
      <c r="Y423" s="215"/>
      <c r="Z423" s="215"/>
      <c r="AA423" s="215"/>
    </row>
    <row r="424" spans="1:27" ht="15.75" x14ac:dyDescent="0.25">
      <c r="A424" s="215"/>
      <c r="B424" s="216"/>
      <c r="C424" s="215"/>
      <c r="D424" s="215"/>
      <c r="E424" s="215"/>
      <c r="F424" s="215"/>
      <c r="G424" s="215"/>
      <c r="H424" s="215"/>
      <c r="I424" s="215"/>
      <c r="J424" s="215"/>
      <c r="K424" s="215"/>
      <c r="L424" s="215"/>
      <c r="M424" s="215"/>
      <c r="N424" s="215"/>
      <c r="O424" s="215"/>
      <c r="P424" s="215"/>
      <c r="Q424" s="215"/>
      <c r="R424" s="215"/>
      <c r="S424" s="215"/>
      <c r="T424" s="215"/>
      <c r="U424" s="215"/>
      <c r="V424" s="215"/>
      <c r="W424" s="215"/>
      <c r="X424" s="215"/>
      <c r="Y424" s="215"/>
      <c r="Z424" s="215"/>
      <c r="AA424" s="215"/>
    </row>
    <row r="425" spans="1:27" ht="15.75" x14ac:dyDescent="0.25">
      <c r="A425" s="215"/>
      <c r="B425" s="216"/>
      <c r="C425" s="215"/>
      <c r="D425" s="215"/>
      <c r="E425" s="215"/>
      <c r="F425" s="215"/>
      <c r="G425" s="215"/>
      <c r="H425" s="215"/>
      <c r="I425" s="215"/>
      <c r="J425" s="215"/>
      <c r="K425" s="215"/>
      <c r="L425" s="215"/>
      <c r="M425" s="215"/>
      <c r="N425" s="215"/>
      <c r="O425" s="215"/>
      <c r="P425" s="215"/>
      <c r="Q425" s="215"/>
      <c r="R425" s="215"/>
      <c r="S425" s="215"/>
      <c r="T425" s="215"/>
      <c r="U425" s="215"/>
      <c r="V425" s="215"/>
      <c r="W425" s="215"/>
      <c r="X425" s="215"/>
      <c r="Y425" s="215"/>
      <c r="Z425" s="215"/>
      <c r="AA425" s="215"/>
    </row>
    <row r="426" spans="1:27" ht="15.75" x14ac:dyDescent="0.25">
      <c r="A426" s="215"/>
      <c r="B426" s="216"/>
      <c r="C426" s="215"/>
      <c r="D426" s="215"/>
      <c r="E426" s="215"/>
      <c r="F426" s="215"/>
      <c r="G426" s="215"/>
      <c r="H426" s="215"/>
      <c r="I426" s="215"/>
      <c r="J426" s="215"/>
      <c r="K426" s="215"/>
      <c r="L426" s="215"/>
      <c r="M426" s="215"/>
      <c r="N426" s="215"/>
      <c r="O426" s="215"/>
      <c r="P426" s="215"/>
      <c r="Q426" s="215"/>
      <c r="R426" s="215"/>
      <c r="S426" s="215"/>
      <c r="T426" s="215"/>
      <c r="U426" s="215"/>
      <c r="V426" s="215"/>
      <c r="W426" s="215"/>
      <c r="X426" s="215"/>
      <c r="Y426" s="215"/>
      <c r="Z426" s="215"/>
      <c r="AA426" s="215"/>
    </row>
    <row r="427" spans="1:27" ht="15.75" x14ac:dyDescent="0.25">
      <c r="A427" s="215"/>
      <c r="B427" s="216"/>
      <c r="C427" s="215"/>
      <c r="D427" s="215"/>
      <c r="E427" s="215"/>
      <c r="F427" s="215"/>
      <c r="G427" s="215"/>
      <c r="H427" s="215"/>
      <c r="I427" s="215"/>
      <c r="J427" s="215"/>
      <c r="K427" s="215"/>
      <c r="L427" s="215"/>
      <c r="M427" s="215"/>
      <c r="N427" s="215"/>
      <c r="O427" s="215"/>
      <c r="P427" s="215"/>
      <c r="Q427" s="215"/>
      <c r="R427" s="215"/>
      <c r="S427" s="215"/>
      <c r="T427" s="215"/>
      <c r="U427" s="215"/>
      <c r="V427" s="215"/>
      <c r="W427" s="215"/>
      <c r="X427" s="215"/>
      <c r="Y427" s="215"/>
      <c r="Z427" s="215"/>
      <c r="AA427" s="215"/>
    </row>
    <row r="428" spans="1:27" ht="15.75" x14ac:dyDescent="0.25">
      <c r="A428" s="215"/>
      <c r="B428" s="216"/>
      <c r="C428" s="215"/>
      <c r="D428" s="215"/>
      <c r="E428" s="215"/>
      <c r="F428" s="215"/>
      <c r="G428" s="215"/>
      <c r="H428" s="215"/>
      <c r="I428" s="215"/>
      <c r="J428" s="215"/>
      <c r="K428" s="215"/>
      <c r="L428" s="215"/>
      <c r="M428" s="215"/>
      <c r="N428" s="215"/>
      <c r="O428" s="215"/>
      <c r="P428" s="215"/>
      <c r="Q428" s="215"/>
      <c r="R428" s="215"/>
      <c r="S428" s="215"/>
      <c r="T428" s="215"/>
      <c r="U428" s="215"/>
      <c r="V428" s="215"/>
      <c r="W428" s="215"/>
      <c r="X428" s="215"/>
      <c r="Y428" s="215"/>
      <c r="Z428" s="215"/>
      <c r="AA428" s="215"/>
    </row>
    <row r="429" spans="1:27" ht="15.75" x14ac:dyDescent="0.25">
      <c r="A429" s="215"/>
      <c r="B429" s="216"/>
      <c r="C429" s="215"/>
      <c r="D429" s="215"/>
      <c r="E429" s="215"/>
      <c r="F429" s="215"/>
      <c r="G429" s="215"/>
      <c r="H429" s="215"/>
      <c r="I429" s="215"/>
      <c r="J429" s="215"/>
      <c r="K429" s="215"/>
      <c r="L429" s="215"/>
      <c r="M429" s="215"/>
      <c r="N429" s="215"/>
      <c r="O429" s="215"/>
      <c r="P429" s="215"/>
      <c r="Q429" s="215"/>
      <c r="R429" s="215"/>
      <c r="S429" s="215"/>
      <c r="T429" s="215"/>
      <c r="U429" s="215"/>
      <c r="V429" s="215"/>
      <c r="W429" s="215"/>
      <c r="X429" s="215"/>
      <c r="Y429" s="215"/>
      <c r="Z429" s="215"/>
      <c r="AA429" s="215"/>
    </row>
    <row r="430" spans="1:27" ht="15.75" x14ac:dyDescent="0.25">
      <c r="A430" s="215"/>
      <c r="B430" s="216"/>
      <c r="C430" s="215"/>
      <c r="D430" s="215"/>
      <c r="E430" s="215"/>
      <c r="F430" s="215"/>
      <c r="G430" s="215"/>
      <c r="H430" s="215"/>
      <c r="I430" s="215"/>
      <c r="J430" s="215"/>
      <c r="K430" s="215"/>
      <c r="L430" s="215"/>
      <c r="M430" s="215"/>
      <c r="N430" s="215"/>
      <c r="O430" s="215"/>
      <c r="P430" s="215"/>
      <c r="Q430" s="215"/>
      <c r="R430" s="215"/>
      <c r="S430" s="215"/>
      <c r="T430" s="215"/>
      <c r="U430" s="215"/>
      <c r="V430" s="215"/>
      <c r="W430" s="215"/>
      <c r="X430" s="215"/>
      <c r="Y430" s="215"/>
      <c r="Z430" s="215"/>
      <c r="AA430" s="215"/>
    </row>
    <row r="431" spans="1:27" ht="15.75" x14ac:dyDescent="0.25">
      <c r="A431" s="215"/>
      <c r="B431" s="216"/>
      <c r="C431" s="215"/>
      <c r="D431" s="215"/>
      <c r="E431" s="215"/>
      <c r="F431" s="215"/>
      <c r="G431" s="215"/>
      <c r="H431" s="215"/>
      <c r="I431" s="215"/>
      <c r="J431" s="215"/>
      <c r="K431" s="215"/>
      <c r="L431" s="215"/>
      <c r="M431" s="215"/>
      <c r="N431" s="215"/>
      <c r="O431" s="215"/>
      <c r="P431" s="215"/>
      <c r="Q431" s="215"/>
      <c r="R431" s="215"/>
      <c r="S431" s="215"/>
      <c r="T431" s="215"/>
      <c r="U431" s="215"/>
      <c r="V431" s="215"/>
      <c r="W431" s="215"/>
      <c r="X431" s="215"/>
      <c r="Y431" s="215"/>
      <c r="Z431" s="215"/>
      <c r="AA431" s="215"/>
    </row>
    <row r="432" spans="1:27" ht="15.75" x14ac:dyDescent="0.25">
      <c r="A432" s="215"/>
      <c r="B432" s="216"/>
      <c r="C432" s="215"/>
      <c r="D432" s="215"/>
      <c r="E432" s="215"/>
      <c r="F432" s="215"/>
      <c r="G432" s="215"/>
      <c r="H432" s="215"/>
      <c r="I432" s="215"/>
      <c r="J432" s="215"/>
      <c r="K432" s="215"/>
      <c r="L432" s="215"/>
      <c r="M432" s="215"/>
      <c r="N432" s="215"/>
      <c r="O432" s="215"/>
      <c r="P432" s="215"/>
      <c r="Q432" s="215"/>
      <c r="R432" s="215"/>
      <c r="S432" s="215"/>
      <c r="T432" s="215"/>
      <c r="U432" s="215"/>
      <c r="V432" s="215"/>
      <c r="W432" s="215"/>
      <c r="X432" s="215"/>
      <c r="Y432" s="215"/>
      <c r="Z432" s="215"/>
      <c r="AA432" s="215"/>
    </row>
    <row r="433" spans="1:27" ht="15.75" x14ac:dyDescent="0.25">
      <c r="A433" s="215"/>
      <c r="B433" s="216"/>
      <c r="C433" s="215"/>
      <c r="D433" s="215"/>
      <c r="E433" s="215"/>
      <c r="F433" s="215"/>
      <c r="G433" s="215"/>
      <c r="H433" s="215"/>
      <c r="I433" s="215"/>
      <c r="J433" s="215"/>
      <c r="K433" s="215"/>
      <c r="L433" s="215"/>
      <c r="M433" s="215"/>
      <c r="N433" s="215"/>
      <c r="O433" s="215"/>
      <c r="P433" s="215"/>
      <c r="Q433" s="215"/>
      <c r="R433" s="215"/>
      <c r="S433" s="215"/>
      <c r="T433" s="215"/>
      <c r="U433" s="215"/>
      <c r="V433" s="215"/>
      <c r="W433" s="215"/>
      <c r="X433" s="215"/>
      <c r="Y433" s="215"/>
      <c r="Z433" s="215"/>
      <c r="AA433" s="215"/>
    </row>
    <row r="434" spans="1:27" ht="15.75" x14ac:dyDescent="0.25">
      <c r="A434" s="215"/>
      <c r="B434" s="216"/>
      <c r="C434" s="215"/>
      <c r="D434" s="215"/>
      <c r="E434" s="215"/>
      <c r="F434" s="215"/>
      <c r="G434" s="215"/>
      <c r="H434" s="215"/>
      <c r="I434" s="215"/>
      <c r="J434" s="215"/>
      <c r="K434" s="215"/>
      <c r="L434" s="215"/>
      <c r="M434" s="215"/>
      <c r="N434" s="215"/>
      <c r="O434" s="215"/>
      <c r="P434" s="215"/>
      <c r="Q434" s="215"/>
      <c r="R434" s="215"/>
      <c r="S434" s="215"/>
      <c r="T434" s="215"/>
      <c r="U434" s="215"/>
      <c r="V434" s="215"/>
      <c r="W434" s="215"/>
      <c r="X434" s="215"/>
      <c r="Y434" s="215"/>
      <c r="Z434" s="215"/>
      <c r="AA434" s="215"/>
    </row>
    <row r="435" spans="1:27" ht="15.75" x14ac:dyDescent="0.25">
      <c r="A435" s="215"/>
      <c r="B435" s="216"/>
      <c r="C435" s="215"/>
      <c r="D435" s="215"/>
      <c r="E435" s="215"/>
      <c r="F435" s="215"/>
      <c r="G435" s="215"/>
      <c r="H435" s="215"/>
      <c r="I435" s="215"/>
      <c r="J435" s="215"/>
      <c r="K435" s="215"/>
      <c r="L435" s="215"/>
      <c r="M435" s="215"/>
      <c r="N435" s="215"/>
      <c r="O435" s="215"/>
      <c r="P435" s="215"/>
      <c r="Q435" s="215"/>
      <c r="R435" s="215"/>
      <c r="S435" s="215"/>
      <c r="T435" s="215"/>
      <c r="U435" s="215"/>
      <c r="V435" s="215"/>
      <c r="W435" s="215"/>
      <c r="X435" s="215"/>
      <c r="Y435" s="215"/>
      <c r="Z435" s="215"/>
      <c r="AA435" s="215"/>
    </row>
    <row r="436" spans="1:27" ht="15.75" x14ac:dyDescent="0.25">
      <c r="A436" s="215"/>
      <c r="B436" s="216"/>
      <c r="C436" s="215"/>
      <c r="D436" s="215"/>
      <c r="E436" s="215"/>
      <c r="F436" s="215"/>
      <c r="G436" s="215"/>
      <c r="H436" s="215"/>
      <c r="I436" s="215"/>
      <c r="J436" s="215"/>
      <c r="K436" s="215"/>
      <c r="L436" s="215"/>
      <c r="M436" s="215"/>
      <c r="N436" s="215"/>
      <c r="O436" s="215"/>
      <c r="P436" s="215"/>
      <c r="Q436" s="215"/>
      <c r="R436" s="215"/>
      <c r="S436" s="215"/>
      <c r="T436" s="215"/>
      <c r="U436" s="215"/>
      <c r="V436" s="215"/>
      <c r="W436" s="215"/>
      <c r="X436" s="215"/>
      <c r="Y436" s="215"/>
      <c r="Z436" s="215"/>
      <c r="AA436" s="215"/>
    </row>
    <row r="437" spans="1:27" ht="15.75" x14ac:dyDescent="0.25">
      <c r="A437" s="215"/>
      <c r="B437" s="216"/>
      <c r="C437" s="215"/>
      <c r="D437" s="215"/>
      <c r="E437" s="215"/>
      <c r="F437" s="215"/>
      <c r="G437" s="215"/>
      <c r="H437" s="215"/>
      <c r="I437" s="215"/>
      <c r="J437" s="215"/>
      <c r="K437" s="215"/>
      <c r="L437" s="215"/>
      <c r="M437" s="215"/>
      <c r="N437" s="215"/>
      <c r="O437" s="215"/>
      <c r="P437" s="215"/>
      <c r="Q437" s="215"/>
      <c r="R437" s="215"/>
      <c r="S437" s="215"/>
      <c r="T437" s="215"/>
      <c r="U437" s="215"/>
      <c r="V437" s="215"/>
      <c r="W437" s="215"/>
      <c r="X437" s="215"/>
      <c r="Y437" s="215"/>
      <c r="Z437" s="215"/>
      <c r="AA437" s="215"/>
    </row>
    <row r="438" spans="1:27" ht="15.75" x14ac:dyDescent="0.25">
      <c r="A438" s="215"/>
      <c r="B438" s="216"/>
      <c r="C438" s="215"/>
      <c r="D438" s="215"/>
      <c r="E438" s="215"/>
      <c r="F438" s="215"/>
      <c r="G438" s="215"/>
      <c r="H438" s="215"/>
      <c r="I438" s="215"/>
      <c r="J438" s="215"/>
      <c r="K438" s="215"/>
      <c r="L438" s="215"/>
      <c r="M438" s="215"/>
      <c r="N438" s="215"/>
      <c r="O438" s="215"/>
      <c r="P438" s="215"/>
      <c r="Q438" s="215"/>
      <c r="R438" s="215"/>
      <c r="S438" s="215"/>
      <c r="T438" s="215"/>
      <c r="U438" s="215"/>
      <c r="V438" s="215"/>
      <c r="W438" s="215"/>
      <c r="X438" s="215"/>
      <c r="Y438" s="215"/>
      <c r="Z438" s="215"/>
      <c r="AA438" s="215"/>
    </row>
    <row r="439" spans="1:27" ht="15.75" x14ac:dyDescent="0.25">
      <c r="A439" s="215"/>
      <c r="B439" s="216"/>
      <c r="C439" s="215"/>
      <c r="D439" s="215"/>
      <c r="E439" s="215"/>
      <c r="F439" s="215"/>
      <c r="G439" s="215"/>
      <c r="H439" s="215"/>
      <c r="I439" s="215"/>
      <c r="J439" s="215"/>
      <c r="K439" s="215"/>
      <c r="L439" s="215"/>
      <c r="M439" s="215"/>
      <c r="N439" s="215"/>
      <c r="O439" s="215"/>
      <c r="P439" s="215"/>
      <c r="Q439" s="215"/>
      <c r="R439" s="215"/>
      <c r="S439" s="215"/>
      <c r="T439" s="215"/>
      <c r="U439" s="215"/>
      <c r="V439" s="215"/>
      <c r="W439" s="215"/>
      <c r="X439" s="215"/>
      <c r="Y439" s="215"/>
      <c r="Z439" s="215"/>
      <c r="AA439" s="215"/>
    </row>
    <row r="440" spans="1:27" ht="15.75" x14ac:dyDescent="0.25">
      <c r="A440" s="215"/>
      <c r="B440" s="216"/>
      <c r="C440" s="215"/>
      <c r="D440" s="215"/>
      <c r="E440" s="215"/>
      <c r="F440" s="215"/>
      <c r="G440" s="215"/>
      <c r="H440" s="215"/>
      <c r="I440" s="215"/>
      <c r="J440" s="215"/>
      <c r="K440" s="215"/>
      <c r="L440" s="215"/>
      <c r="M440" s="215"/>
      <c r="N440" s="215"/>
      <c r="O440" s="215"/>
      <c r="P440" s="215"/>
      <c r="Q440" s="215"/>
      <c r="R440" s="215"/>
      <c r="S440" s="215"/>
      <c r="T440" s="215"/>
      <c r="U440" s="215"/>
      <c r="V440" s="215"/>
      <c r="W440" s="215"/>
      <c r="X440" s="215"/>
      <c r="Y440" s="215"/>
      <c r="Z440" s="215"/>
      <c r="AA440" s="215"/>
    </row>
    <row r="441" spans="1:27" ht="15.75" x14ac:dyDescent="0.25">
      <c r="A441" s="215"/>
      <c r="B441" s="216"/>
      <c r="C441" s="215"/>
      <c r="D441" s="215"/>
      <c r="E441" s="215"/>
      <c r="F441" s="215"/>
      <c r="G441" s="215"/>
      <c r="H441" s="215"/>
      <c r="I441" s="215"/>
      <c r="J441" s="215"/>
      <c r="K441" s="215"/>
      <c r="L441" s="215"/>
      <c r="M441" s="215"/>
      <c r="N441" s="215"/>
      <c r="O441" s="215"/>
      <c r="P441" s="215"/>
      <c r="Q441" s="215"/>
      <c r="R441" s="215"/>
      <c r="S441" s="215"/>
      <c r="T441" s="215"/>
      <c r="U441" s="215"/>
      <c r="V441" s="215"/>
      <c r="W441" s="215"/>
      <c r="X441" s="215"/>
      <c r="Y441" s="215"/>
      <c r="Z441" s="215"/>
      <c r="AA441" s="215"/>
    </row>
    <row r="442" spans="1:27" ht="15.75" x14ac:dyDescent="0.25">
      <c r="A442" s="215"/>
      <c r="B442" s="216"/>
      <c r="C442" s="215"/>
      <c r="D442" s="215"/>
      <c r="E442" s="215"/>
      <c r="F442" s="215"/>
      <c r="G442" s="215"/>
      <c r="H442" s="215"/>
      <c r="I442" s="215"/>
      <c r="J442" s="215"/>
      <c r="K442" s="215"/>
      <c r="L442" s="215"/>
      <c r="M442" s="215"/>
      <c r="N442" s="215"/>
      <c r="O442" s="215"/>
      <c r="P442" s="215"/>
      <c r="Q442" s="215"/>
      <c r="R442" s="215"/>
      <c r="S442" s="215"/>
      <c r="T442" s="215"/>
      <c r="U442" s="215"/>
      <c r="V442" s="215"/>
      <c r="W442" s="215"/>
      <c r="X442" s="215"/>
      <c r="Y442" s="215"/>
      <c r="Z442" s="215"/>
      <c r="AA442" s="215"/>
    </row>
    <row r="443" spans="1:27" ht="15.75" x14ac:dyDescent="0.25">
      <c r="A443" s="215"/>
      <c r="B443" s="216"/>
      <c r="C443" s="215"/>
      <c r="D443" s="215"/>
      <c r="E443" s="215"/>
      <c r="F443" s="215"/>
      <c r="G443" s="215"/>
      <c r="H443" s="215"/>
      <c r="I443" s="215"/>
      <c r="J443" s="215"/>
      <c r="K443" s="215"/>
      <c r="L443" s="215"/>
      <c r="M443" s="215"/>
      <c r="N443" s="215"/>
      <c r="O443" s="215"/>
      <c r="P443" s="215"/>
      <c r="Q443" s="215"/>
      <c r="R443" s="215"/>
      <c r="S443" s="215"/>
      <c r="T443" s="215"/>
      <c r="U443" s="215"/>
      <c r="V443" s="215"/>
      <c r="W443" s="215"/>
      <c r="X443" s="215"/>
      <c r="Y443" s="215"/>
      <c r="Z443" s="215"/>
      <c r="AA443" s="215"/>
    </row>
    <row r="444" spans="1:27" ht="15.75" x14ac:dyDescent="0.25">
      <c r="A444" s="215"/>
      <c r="B444" s="216"/>
      <c r="C444" s="215"/>
      <c r="D444" s="215"/>
      <c r="E444" s="215"/>
      <c r="F444" s="215"/>
      <c r="G444" s="215"/>
      <c r="H444" s="215"/>
      <c r="I444" s="215"/>
      <c r="J444" s="215"/>
      <c r="K444" s="215"/>
      <c r="L444" s="215"/>
      <c r="M444" s="215"/>
      <c r="N444" s="215"/>
      <c r="O444" s="215"/>
      <c r="P444" s="215"/>
      <c r="Q444" s="215"/>
      <c r="R444" s="215"/>
      <c r="S444" s="215"/>
      <c r="T444" s="215"/>
      <c r="U444" s="215"/>
      <c r="V444" s="215"/>
      <c r="W444" s="215"/>
      <c r="X444" s="215"/>
      <c r="Y444" s="215"/>
      <c r="Z444" s="215"/>
      <c r="AA444" s="215"/>
    </row>
    <row r="445" spans="1:27" ht="15.75" x14ac:dyDescent="0.25">
      <c r="A445" s="215"/>
      <c r="B445" s="216"/>
      <c r="C445" s="215"/>
      <c r="D445" s="215"/>
      <c r="E445" s="215"/>
      <c r="F445" s="215"/>
      <c r="G445" s="215"/>
      <c r="H445" s="215"/>
      <c r="I445" s="215"/>
      <c r="J445" s="215"/>
      <c r="K445" s="215"/>
      <c r="L445" s="215"/>
      <c r="M445" s="215"/>
      <c r="N445" s="215"/>
      <c r="O445" s="215"/>
      <c r="P445" s="215"/>
      <c r="Q445" s="215"/>
      <c r="R445" s="215"/>
      <c r="S445" s="215"/>
      <c r="T445" s="215"/>
      <c r="U445" s="215"/>
      <c r="V445" s="215"/>
      <c r="W445" s="215"/>
      <c r="X445" s="215"/>
      <c r="Y445" s="215"/>
      <c r="Z445" s="215"/>
      <c r="AA445" s="215"/>
    </row>
    <row r="446" spans="1:27" ht="15.75" x14ac:dyDescent="0.25">
      <c r="A446" s="215"/>
      <c r="B446" s="216"/>
      <c r="C446" s="215"/>
      <c r="D446" s="215"/>
      <c r="E446" s="215"/>
      <c r="F446" s="215"/>
      <c r="G446" s="215"/>
      <c r="H446" s="215"/>
      <c r="I446" s="215"/>
      <c r="J446" s="215"/>
      <c r="K446" s="215"/>
      <c r="L446" s="215"/>
      <c r="M446" s="215"/>
      <c r="N446" s="215"/>
      <c r="O446" s="215"/>
      <c r="P446" s="215"/>
      <c r="Q446" s="215"/>
      <c r="R446" s="215"/>
      <c r="S446" s="215"/>
      <c r="T446" s="215"/>
      <c r="U446" s="215"/>
      <c r="V446" s="215"/>
      <c r="W446" s="215"/>
      <c r="X446" s="215"/>
      <c r="Y446" s="215"/>
      <c r="Z446" s="215"/>
      <c r="AA446" s="215"/>
    </row>
    <row r="447" spans="1:27" ht="15.75" x14ac:dyDescent="0.25">
      <c r="A447" s="215"/>
      <c r="B447" s="216"/>
      <c r="C447" s="215"/>
      <c r="D447" s="215"/>
      <c r="E447" s="215"/>
      <c r="F447" s="215"/>
      <c r="G447" s="215"/>
      <c r="H447" s="215"/>
      <c r="I447" s="215"/>
      <c r="J447" s="215"/>
      <c r="K447" s="215"/>
      <c r="L447" s="215"/>
      <c r="M447" s="215"/>
      <c r="N447" s="215"/>
      <c r="O447" s="215"/>
      <c r="P447" s="215"/>
      <c r="Q447" s="215"/>
      <c r="R447" s="215"/>
      <c r="S447" s="215"/>
      <c r="T447" s="215"/>
      <c r="U447" s="215"/>
      <c r="V447" s="215"/>
      <c r="W447" s="215"/>
      <c r="X447" s="215"/>
      <c r="Y447" s="215"/>
      <c r="Z447" s="215"/>
      <c r="AA447" s="215"/>
    </row>
    <row r="448" spans="1:27" ht="15.75" x14ac:dyDescent="0.25">
      <c r="A448" s="215"/>
      <c r="B448" s="216"/>
      <c r="C448" s="215"/>
      <c r="D448" s="215"/>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c r="AA448" s="215"/>
    </row>
    <row r="449" spans="1:27" ht="15.75" x14ac:dyDescent="0.25">
      <c r="A449" s="215"/>
      <c r="B449" s="216"/>
      <c r="C449" s="215"/>
      <c r="D449" s="215"/>
      <c r="E449" s="215"/>
      <c r="F449" s="215"/>
      <c r="G449" s="215"/>
      <c r="H449" s="215"/>
      <c r="I449" s="215"/>
      <c r="J449" s="215"/>
      <c r="K449" s="215"/>
      <c r="L449" s="215"/>
      <c r="M449" s="215"/>
      <c r="N449" s="215"/>
      <c r="O449" s="215"/>
      <c r="P449" s="215"/>
      <c r="Q449" s="215"/>
      <c r="R449" s="215"/>
      <c r="S449" s="215"/>
      <c r="T449" s="215"/>
      <c r="U449" s="215"/>
      <c r="V449" s="215"/>
      <c r="W449" s="215"/>
      <c r="X449" s="215"/>
      <c r="Y449" s="215"/>
      <c r="Z449" s="215"/>
      <c r="AA449" s="215"/>
    </row>
    <row r="450" spans="1:27" ht="15.75" x14ac:dyDescent="0.25">
      <c r="A450" s="215"/>
      <c r="B450" s="216"/>
      <c r="C450" s="215"/>
      <c r="D450" s="215"/>
      <c r="E450" s="215"/>
      <c r="F450" s="215"/>
      <c r="G450" s="215"/>
      <c r="H450" s="215"/>
      <c r="I450" s="215"/>
      <c r="J450" s="215"/>
      <c r="K450" s="215"/>
      <c r="L450" s="215"/>
      <c r="M450" s="215"/>
      <c r="N450" s="215"/>
      <c r="O450" s="215"/>
      <c r="P450" s="215"/>
      <c r="Q450" s="215"/>
      <c r="R450" s="215"/>
      <c r="S450" s="215"/>
      <c r="T450" s="215"/>
      <c r="U450" s="215"/>
      <c r="V450" s="215"/>
      <c r="W450" s="215"/>
      <c r="X450" s="215"/>
      <c r="Y450" s="215"/>
      <c r="Z450" s="215"/>
      <c r="AA450" s="215"/>
    </row>
    <row r="451" spans="1:27" ht="15.75" x14ac:dyDescent="0.25">
      <c r="A451" s="215"/>
      <c r="B451" s="216"/>
      <c r="C451" s="215"/>
      <c r="D451" s="215"/>
      <c r="E451" s="215"/>
      <c r="F451" s="215"/>
      <c r="G451" s="215"/>
      <c r="H451" s="215"/>
      <c r="I451" s="215"/>
      <c r="J451" s="215"/>
      <c r="K451" s="215"/>
      <c r="L451" s="215"/>
      <c r="M451" s="215"/>
      <c r="N451" s="215"/>
      <c r="O451" s="215"/>
      <c r="P451" s="215"/>
      <c r="Q451" s="215"/>
      <c r="R451" s="215"/>
      <c r="S451" s="215"/>
      <c r="T451" s="215"/>
      <c r="U451" s="215"/>
      <c r="V451" s="215"/>
      <c r="W451" s="215"/>
      <c r="X451" s="215"/>
      <c r="Y451" s="215"/>
      <c r="Z451" s="215"/>
      <c r="AA451" s="215"/>
    </row>
    <row r="452" spans="1:27" ht="15.75" x14ac:dyDescent="0.25">
      <c r="A452" s="215"/>
      <c r="B452" s="216"/>
      <c r="C452" s="215"/>
      <c r="D452" s="215"/>
      <c r="E452" s="215"/>
      <c r="F452" s="215"/>
      <c r="G452" s="215"/>
      <c r="H452" s="215"/>
      <c r="I452" s="215"/>
      <c r="J452" s="215"/>
      <c r="K452" s="215"/>
      <c r="L452" s="215"/>
      <c r="M452" s="215"/>
      <c r="N452" s="215"/>
      <c r="O452" s="215"/>
      <c r="P452" s="215"/>
      <c r="Q452" s="215"/>
      <c r="R452" s="215"/>
      <c r="S452" s="215"/>
      <c r="T452" s="215"/>
      <c r="U452" s="215"/>
      <c r="V452" s="215"/>
      <c r="W452" s="215"/>
      <c r="X452" s="215"/>
      <c r="Y452" s="215"/>
      <c r="Z452" s="215"/>
      <c r="AA452" s="215"/>
    </row>
    <row r="453" spans="1:27" ht="15.75" x14ac:dyDescent="0.25">
      <c r="A453" s="215"/>
      <c r="B453" s="216"/>
      <c r="C453" s="215"/>
      <c r="D453" s="215"/>
      <c r="E453" s="215"/>
      <c r="F453" s="215"/>
      <c r="G453" s="215"/>
      <c r="H453" s="215"/>
      <c r="I453" s="215"/>
      <c r="J453" s="215"/>
      <c r="K453" s="215"/>
      <c r="L453" s="215"/>
      <c r="M453" s="215"/>
      <c r="N453" s="215"/>
      <c r="O453" s="215"/>
      <c r="P453" s="215"/>
      <c r="Q453" s="215"/>
      <c r="R453" s="215"/>
      <c r="S453" s="215"/>
      <c r="T453" s="215"/>
      <c r="U453" s="215"/>
      <c r="V453" s="215"/>
      <c r="W453" s="215"/>
      <c r="X453" s="215"/>
      <c r="Y453" s="215"/>
      <c r="Z453" s="215"/>
      <c r="AA453" s="215"/>
    </row>
    <row r="454" spans="1:27" ht="15.75" x14ac:dyDescent="0.25">
      <c r="A454" s="215"/>
      <c r="B454" s="216"/>
      <c r="C454" s="215"/>
      <c r="D454" s="215"/>
      <c r="E454" s="215"/>
      <c r="F454" s="215"/>
      <c r="G454" s="215"/>
      <c r="H454" s="215"/>
      <c r="I454" s="215"/>
      <c r="J454" s="215"/>
      <c r="K454" s="215"/>
      <c r="L454" s="215"/>
      <c r="M454" s="215"/>
      <c r="N454" s="215"/>
      <c r="O454" s="215"/>
      <c r="P454" s="215"/>
      <c r="Q454" s="215"/>
      <c r="R454" s="215"/>
      <c r="S454" s="215"/>
      <c r="T454" s="215"/>
      <c r="U454" s="215"/>
      <c r="V454" s="215"/>
      <c r="W454" s="215"/>
      <c r="X454" s="215"/>
      <c r="Y454" s="215"/>
      <c r="Z454" s="215"/>
      <c r="AA454" s="215"/>
    </row>
    <row r="455" spans="1:27" ht="15.75" x14ac:dyDescent="0.25">
      <c r="A455" s="215"/>
      <c r="B455" s="216"/>
      <c r="C455" s="215"/>
      <c r="D455" s="215"/>
      <c r="E455" s="215"/>
      <c r="F455" s="215"/>
      <c r="G455" s="215"/>
      <c r="H455" s="215"/>
      <c r="I455" s="215"/>
      <c r="J455" s="215"/>
      <c r="K455" s="215"/>
      <c r="L455" s="215"/>
      <c r="M455" s="215"/>
      <c r="N455" s="215"/>
      <c r="O455" s="215"/>
      <c r="P455" s="215"/>
      <c r="Q455" s="215"/>
      <c r="R455" s="215"/>
      <c r="S455" s="215"/>
      <c r="T455" s="215"/>
      <c r="U455" s="215"/>
      <c r="V455" s="215"/>
      <c r="W455" s="215"/>
      <c r="X455" s="215"/>
      <c r="Y455" s="215"/>
      <c r="Z455" s="215"/>
      <c r="AA455" s="215"/>
    </row>
    <row r="456" spans="1:27" ht="15.75" x14ac:dyDescent="0.25">
      <c r="A456" s="215"/>
      <c r="B456" s="216"/>
      <c r="C456" s="215"/>
      <c r="D456" s="215"/>
      <c r="E456" s="215"/>
      <c r="F456" s="215"/>
      <c r="G456" s="215"/>
      <c r="H456" s="215"/>
      <c r="I456" s="215"/>
      <c r="J456" s="215"/>
      <c r="K456" s="215"/>
      <c r="L456" s="215"/>
      <c r="M456" s="215"/>
      <c r="N456" s="215"/>
      <c r="O456" s="215"/>
      <c r="P456" s="215"/>
      <c r="Q456" s="215"/>
      <c r="R456" s="215"/>
      <c r="S456" s="215"/>
      <c r="T456" s="215"/>
      <c r="U456" s="215"/>
      <c r="V456" s="215"/>
      <c r="W456" s="215"/>
      <c r="X456" s="215"/>
      <c r="Y456" s="215"/>
      <c r="Z456" s="215"/>
      <c r="AA456" s="215"/>
    </row>
    <row r="457" spans="1:27" ht="15.75" x14ac:dyDescent="0.25">
      <c r="A457" s="215"/>
      <c r="B457" s="216"/>
      <c r="C457" s="215"/>
      <c r="D457" s="215"/>
      <c r="E457" s="215"/>
      <c r="F457" s="215"/>
      <c r="G457" s="215"/>
      <c r="H457" s="215"/>
      <c r="I457" s="215"/>
      <c r="J457" s="215"/>
      <c r="K457" s="215"/>
      <c r="L457" s="215"/>
      <c r="M457" s="215"/>
      <c r="N457" s="215"/>
      <c r="O457" s="215"/>
      <c r="P457" s="215"/>
      <c r="Q457" s="215"/>
      <c r="R457" s="215"/>
      <c r="S457" s="215"/>
      <c r="T457" s="215"/>
      <c r="U457" s="215"/>
      <c r="V457" s="215"/>
      <c r="W457" s="215"/>
      <c r="X457" s="215"/>
      <c r="Y457" s="215"/>
      <c r="Z457" s="215"/>
      <c r="AA457" s="215"/>
    </row>
    <row r="458" spans="1:27" ht="15.75" x14ac:dyDescent="0.25">
      <c r="A458" s="215"/>
      <c r="B458" s="216"/>
      <c r="C458" s="215"/>
      <c r="D458" s="215"/>
      <c r="E458" s="215"/>
      <c r="F458" s="215"/>
      <c r="G458" s="215"/>
      <c r="H458" s="215"/>
      <c r="I458" s="215"/>
      <c r="J458" s="215"/>
      <c r="K458" s="215"/>
      <c r="L458" s="215"/>
      <c r="M458" s="215"/>
      <c r="N458" s="215"/>
      <c r="O458" s="215"/>
      <c r="P458" s="215"/>
      <c r="Q458" s="215"/>
      <c r="R458" s="215"/>
      <c r="S458" s="215"/>
      <c r="T458" s="215"/>
      <c r="U458" s="215"/>
      <c r="V458" s="215"/>
      <c r="W458" s="215"/>
      <c r="X458" s="215"/>
      <c r="Y458" s="215"/>
      <c r="Z458" s="215"/>
      <c r="AA458" s="215"/>
    </row>
    <row r="459" spans="1:27" ht="15.75" x14ac:dyDescent="0.25">
      <c r="A459" s="215"/>
      <c r="B459" s="216"/>
      <c r="C459" s="215"/>
      <c r="D459" s="215"/>
      <c r="E459" s="215"/>
      <c r="F459" s="215"/>
      <c r="G459" s="215"/>
      <c r="H459" s="215"/>
      <c r="I459" s="215"/>
      <c r="J459" s="215"/>
      <c r="K459" s="215"/>
      <c r="L459" s="215"/>
      <c r="M459" s="215"/>
      <c r="N459" s="215"/>
      <c r="O459" s="215"/>
      <c r="P459" s="215"/>
      <c r="Q459" s="215"/>
      <c r="R459" s="215"/>
      <c r="S459" s="215"/>
      <c r="T459" s="215"/>
      <c r="U459" s="215"/>
      <c r="V459" s="215"/>
      <c r="W459" s="215"/>
      <c r="X459" s="215"/>
      <c r="Y459" s="215"/>
      <c r="Z459" s="215"/>
      <c r="AA459" s="215"/>
    </row>
    <row r="460" spans="1:27" ht="15.75" x14ac:dyDescent="0.25">
      <c r="A460" s="215"/>
      <c r="B460" s="216"/>
      <c r="C460" s="215"/>
      <c r="D460" s="215"/>
      <c r="E460" s="215"/>
      <c r="F460" s="215"/>
      <c r="G460" s="215"/>
      <c r="H460" s="215"/>
      <c r="I460" s="215"/>
      <c r="J460" s="215"/>
      <c r="K460" s="215"/>
      <c r="L460" s="215"/>
      <c r="M460" s="215"/>
      <c r="N460" s="215"/>
      <c r="O460" s="215"/>
      <c r="P460" s="215"/>
      <c r="Q460" s="215"/>
      <c r="R460" s="215"/>
      <c r="S460" s="215"/>
      <c r="T460" s="215"/>
      <c r="U460" s="215"/>
      <c r="V460" s="215"/>
      <c r="W460" s="215"/>
      <c r="X460" s="215"/>
      <c r="Y460" s="215"/>
      <c r="Z460" s="215"/>
      <c r="AA460" s="215"/>
    </row>
    <row r="461" spans="1:27" ht="15.75" x14ac:dyDescent="0.25">
      <c r="A461" s="215"/>
      <c r="B461" s="216"/>
      <c r="C461" s="215"/>
      <c r="D461" s="215"/>
      <c r="E461" s="215"/>
      <c r="F461" s="215"/>
      <c r="G461" s="215"/>
      <c r="H461" s="215"/>
      <c r="I461" s="215"/>
      <c r="J461" s="215"/>
      <c r="K461" s="215"/>
      <c r="L461" s="215"/>
      <c r="M461" s="215"/>
      <c r="N461" s="215"/>
      <c r="O461" s="215"/>
      <c r="P461" s="215"/>
      <c r="Q461" s="215"/>
      <c r="R461" s="215"/>
      <c r="S461" s="215"/>
      <c r="T461" s="215"/>
      <c r="U461" s="215"/>
      <c r="V461" s="215"/>
      <c r="W461" s="215"/>
      <c r="X461" s="215"/>
      <c r="Y461" s="215"/>
      <c r="Z461" s="215"/>
      <c r="AA461" s="215"/>
    </row>
    <row r="462" spans="1:27" ht="15.75" x14ac:dyDescent="0.25">
      <c r="A462" s="215"/>
      <c r="B462" s="216"/>
      <c r="C462" s="215"/>
      <c r="D462" s="215"/>
      <c r="E462" s="215"/>
      <c r="F462" s="215"/>
      <c r="G462" s="215"/>
      <c r="H462" s="215"/>
      <c r="I462" s="215"/>
      <c r="J462" s="215"/>
      <c r="K462" s="215"/>
      <c r="L462" s="215"/>
      <c r="M462" s="215"/>
      <c r="N462" s="215"/>
      <c r="O462" s="215"/>
      <c r="P462" s="215"/>
      <c r="Q462" s="215"/>
      <c r="R462" s="215"/>
      <c r="S462" s="215"/>
      <c r="T462" s="215"/>
      <c r="U462" s="215"/>
      <c r="V462" s="215"/>
      <c r="W462" s="215"/>
      <c r="X462" s="215"/>
      <c r="Y462" s="215"/>
      <c r="Z462" s="215"/>
      <c r="AA462" s="215"/>
    </row>
    <row r="463" spans="1:27" ht="15.75" x14ac:dyDescent="0.25">
      <c r="A463" s="215"/>
      <c r="B463" s="216"/>
      <c r="C463" s="215"/>
      <c r="D463" s="215"/>
      <c r="E463" s="215"/>
      <c r="F463" s="215"/>
      <c r="G463" s="215"/>
      <c r="H463" s="215"/>
      <c r="I463" s="215"/>
      <c r="J463" s="215"/>
      <c r="K463" s="215"/>
      <c r="L463" s="215"/>
      <c r="M463" s="215"/>
      <c r="N463" s="215"/>
      <c r="O463" s="215"/>
      <c r="P463" s="215"/>
      <c r="Q463" s="215"/>
      <c r="R463" s="215"/>
      <c r="S463" s="215"/>
      <c r="T463" s="215"/>
      <c r="U463" s="215"/>
      <c r="V463" s="215"/>
      <c r="W463" s="215"/>
      <c r="X463" s="215"/>
      <c r="Y463" s="215"/>
      <c r="Z463" s="215"/>
      <c r="AA463" s="215"/>
    </row>
    <row r="464" spans="1:27" ht="15.75" x14ac:dyDescent="0.25">
      <c r="A464" s="215"/>
      <c r="B464" s="216"/>
      <c r="C464" s="215"/>
      <c r="D464" s="215"/>
      <c r="E464" s="215"/>
      <c r="F464" s="215"/>
      <c r="G464" s="215"/>
      <c r="H464" s="215"/>
      <c r="I464" s="215"/>
      <c r="J464" s="215"/>
      <c r="K464" s="215"/>
      <c r="L464" s="215"/>
      <c r="M464" s="215"/>
      <c r="N464" s="215"/>
      <c r="O464" s="215"/>
      <c r="P464" s="215"/>
      <c r="Q464" s="215"/>
      <c r="R464" s="215"/>
      <c r="S464" s="215"/>
      <c r="T464" s="215"/>
      <c r="U464" s="215"/>
      <c r="V464" s="215"/>
      <c r="W464" s="215"/>
      <c r="X464" s="215"/>
      <c r="Y464" s="215"/>
      <c r="Z464" s="215"/>
      <c r="AA464" s="215"/>
    </row>
    <row r="465" spans="1:27" ht="15.75" x14ac:dyDescent="0.25">
      <c r="A465" s="215"/>
      <c r="B465" s="216"/>
      <c r="C465" s="215"/>
      <c r="D465" s="215"/>
      <c r="E465" s="215"/>
      <c r="F465" s="215"/>
      <c r="G465" s="215"/>
      <c r="H465" s="215"/>
      <c r="I465" s="215"/>
      <c r="J465" s="215"/>
      <c r="K465" s="215"/>
      <c r="L465" s="215"/>
      <c r="M465" s="215"/>
      <c r="N465" s="215"/>
      <c r="O465" s="215"/>
      <c r="P465" s="215"/>
      <c r="Q465" s="215"/>
      <c r="R465" s="215"/>
      <c r="S465" s="215"/>
      <c r="T465" s="215"/>
      <c r="U465" s="215"/>
      <c r="V465" s="215"/>
      <c r="W465" s="215"/>
      <c r="X465" s="215"/>
      <c r="Y465" s="215"/>
      <c r="Z465" s="215"/>
      <c r="AA465" s="215"/>
    </row>
    <row r="466" spans="1:27" ht="15.75" x14ac:dyDescent="0.25">
      <c r="A466" s="215"/>
      <c r="B466" s="216"/>
      <c r="C466" s="215"/>
      <c r="D466" s="215"/>
      <c r="E466" s="215"/>
      <c r="F466" s="215"/>
      <c r="G466" s="215"/>
      <c r="H466" s="215"/>
      <c r="I466" s="215"/>
      <c r="J466" s="215"/>
      <c r="K466" s="215"/>
      <c r="L466" s="215"/>
      <c r="M466" s="215"/>
      <c r="N466" s="215"/>
      <c r="O466" s="215"/>
      <c r="P466" s="215"/>
      <c r="Q466" s="215"/>
      <c r="R466" s="215"/>
      <c r="S466" s="215"/>
      <c r="T466" s="215"/>
      <c r="U466" s="215"/>
      <c r="V466" s="215"/>
      <c r="W466" s="215"/>
      <c r="X466" s="215"/>
      <c r="Y466" s="215"/>
      <c r="Z466" s="215"/>
      <c r="AA466" s="215"/>
    </row>
    <row r="467" spans="1:27" ht="15.75" x14ac:dyDescent="0.25">
      <c r="A467" s="215"/>
      <c r="B467" s="216"/>
      <c r="C467" s="215"/>
      <c r="D467" s="215"/>
      <c r="E467" s="215"/>
      <c r="F467" s="215"/>
      <c r="G467" s="215"/>
      <c r="H467" s="215"/>
      <c r="I467" s="215"/>
      <c r="J467" s="215"/>
      <c r="K467" s="215"/>
      <c r="L467" s="215"/>
      <c r="M467" s="215"/>
      <c r="N467" s="215"/>
      <c r="O467" s="215"/>
      <c r="P467" s="215"/>
      <c r="Q467" s="215"/>
      <c r="R467" s="215"/>
      <c r="S467" s="215"/>
      <c r="T467" s="215"/>
      <c r="U467" s="215"/>
      <c r="V467" s="215"/>
      <c r="W467" s="215"/>
      <c r="X467" s="215"/>
      <c r="Y467" s="215"/>
      <c r="Z467" s="215"/>
      <c r="AA467" s="215"/>
    </row>
    <row r="468" spans="1:27" ht="15.75" x14ac:dyDescent="0.25">
      <c r="A468" s="215"/>
      <c r="B468" s="216"/>
      <c r="C468" s="215"/>
      <c r="D468" s="215"/>
      <c r="E468" s="215"/>
      <c r="F468" s="215"/>
      <c r="G468" s="215"/>
      <c r="H468" s="215"/>
      <c r="I468" s="215"/>
      <c r="J468" s="215"/>
      <c r="K468" s="215"/>
      <c r="L468" s="215"/>
      <c r="M468" s="215"/>
      <c r="N468" s="215"/>
      <c r="O468" s="215"/>
      <c r="P468" s="215"/>
      <c r="Q468" s="215"/>
      <c r="R468" s="215"/>
      <c r="S468" s="215"/>
      <c r="T468" s="215"/>
      <c r="U468" s="215"/>
      <c r="V468" s="215"/>
      <c r="W468" s="215"/>
      <c r="X468" s="215"/>
      <c r="Y468" s="215"/>
      <c r="Z468" s="215"/>
      <c r="AA468" s="215"/>
    </row>
    <row r="469" spans="1:27" ht="15.75" x14ac:dyDescent="0.25">
      <c r="A469" s="215"/>
      <c r="B469" s="216"/>
      <c r="C469" s="215"/>
      <c r="D469" s="215"/>
      <c r="E469" s="215"/>
      <c r="F469" s="215"/>
      <c r="G469" s="215"/>
      <c r="H469" s="215"/>
      <c r="I469" s="215"/>
      <c r="J469" s="215"/>
      <c r="K469" s="215"/>
      <c r="L469" s="215"/>
      <c r="M469" s="215"/>
      <c r="N469" s="215"/>
      <c r="O469" s="215"/>
      <c r="P469" s="215"/>
      <c r="Q469" s="215"/>
      <c r="R469" s="215"/>
      <c r="S469" s="215"/>
      <c r="T469" s="215"/>
      <c r="U469" s="215"/>
      <c r="V469" s="215"/>
      <c r="W469" s="215"/>
      <c r="X469" s="215"/>
      <c r="Y469" s="215"/>
      <c r="Z469" s="215"/>
      <c r="AA469" s="215"/>
    </row>
    <row r="470" spans="1:27" ht="15.75" x14ac:dyDescent="0.25">
      <c r="A470" s="215"/>
      <c r="B470" s="216"/>
      <c r="C470" s="215"/>
      <c r="D470" s="215"/>
      <c r="E470" s="215"/>
      <c r="F470" s="215"/>
      <c r="G470" s="215"/>
      <c r="H470" s="215"/>
      <c r="I470" s="215"/>
      <c r="J470" s="215"/>
      <c r="K470" s="215"/>
      <c r="L470" s="215"/>
      <c r="M470" s="215"/>
      <c r="N470" s="215"/>
      <c r="O470" s="215"/>
      <c r="P470" s="215"/>
      <c r="Q470" s="215"/>
      <c r="R470" s="215"/>
      <c r="S470" s="215"/>
      <c r="T470" s="215"/>
      <c r="U470" s="215"/>
      <c r="V470" s="215"/>
      <c r="W470" s="215"/>
      <c r="X470" s="215"/>
      <c r="Y470" s="215"/>
      <c r="Z470" s="215"/>
      <c r="AA470" s="215"/>
    </row>
    <row r="471" spans="1:27" ht="15.75" x14ac:dyDescent="0.25">
      <c r="A471" s="215"/>
      <c r="B471" s="216"/>
      <c r="C471" s="215"/>
      <c r="D471" s="215"/>
      <c r="E471" s="215"/>
      <c r="F471" s="215"/>
      <c r="G471" s="215"/>
      <c r="H471" s="215"/>
      <c r="I471" s="215"/>
      <c r="J471" s="215"/>
      <c r="K471" s="215"/>
      <c r="L471" s="215"/>
      <c r="M471" s="215"/>
      <c r="N471" s="215"/>
      <c r="O471" s="215"/>
      <c r="P471" s="215"/>
      <c r="Q471" s="215"/>
      <c r="R471" s="215"/>
      <c r="S471" s="215"/>
      <c r="T471" s="215"/>
      <c r="U471" s="215"/>
      <c r="V471" s="215"/>
      <c r="W471" s="215"/>
      <c r="X471" s="215"/>
      <c r="Y471" s="215"/>
      <c r="Z471" s="215"/>
      <c r="AA471" s="215"/>
    </row>
    <row r="472" spans="1:27" ht="15.75" x14ac:dyDescent="0.25">
      <c r="A472" s="215"/>
      <c r="B472" s="216"/>
      <c r="C472" s="215"/>
      <c r="D472" s="215"/>
      <c r="E472" s="215"/>
      <c r="F472" s="215"/>
      <c r="G472" s="215"/>
      <c r="H472" s="215"/>
      <c r="I472" s="215"/>
      <c r="J472" s="215"/>
      <c r="K472" s="215"/>
      <c r="L472" s="215"/>
      <c r="M472" s="215"/>
      <c r="N472" s="215"/>
      <c r="O472" s="215"/>
      <c r="P472" s="215"/>
      <c r="Q472" s="215"/>
      <c r="R472" s="215"/>
      <c r="S472" s="215"/>
      <c r="T472" s="215"/>
      <c r="U472" s="215"/>
      <c r="V472" s="215"/>
      <c r="W472" s="215"/>
      <c r="X472" s="215"/>
      <c r="Y472" s="215"/>
      <c r="Z472" s="215"/>
      <c r="AA472" s="215"/>
    </row>
    <row r="473" spans="1:27" ht="15.75" x14ac:dyDescent="0.25">
      <c r="A473" s="215"/>
      <c r="B473" s="216"/>
      <c r="C473" s="215"/>
      <c r="D473" s="215"/>
      <c r="E473" s="215"/>
      <c r="F473" s="215"/>
      <c r="G473" s="215"/>
      <c r="H473" s="215"/>
      <c r="I473" s="215"/>
      <c r="J473" s="215"/>
      <c r="K473" s="215"/>
      <c r="L473" s="215"/>
      <c r="M473" s="215"/>
      <c r="N473" s="215"/>
      <c r="O473" s="215"/>
      <c r="P473" s="215"/>
      <c r="Q473" s="215"/>
      <c r="R473" s="215"/>
      <c r="S473" s="215"/>
      <c r="T473" s="215"/>
      <c r="U473" s="215"/>
      <c r="V473" s="215"/>
      <c r="W473" s="215"/>
      <c r="X473" s="215"/>
      <c r="Y473" s="215"/>
      <c r="Z473" s="215"/>
      <c r="AA473" s="215"/>
    </row>
    <row r="474" spans="1:27" ht="15.75" x14ac:dyDescent="0.25">
      <c r="A474" s="215"/>
      <c r="B474" s="216"/>
      <c r="C474" s="215"/>
      <c r="D474" s="215"/>
      <c r="E474" s="215"/>
      <c r="F474" s="215"/>
      <c r="G474" s="215"/>
      <c r="H474" s="215"/>
      <c r="I474" s="215"/>
      <c r="J474" s="215"/>
      <c r="K474" s="215"/>
      <c r="L474" s="215"/>
      <c r="M474" s="215"/>
      <c r="N474" s="215"/>
      <c r="O474" s="215"/>
      <c r="P474" s="215"/>
      <c r="Q474" s="215"/>
      <c r="R474" s="215"/>
      <c r="S474" s="215"/>
      <c r="T474" s="215"/>
      <c r="U474" s="215"/>
      <c r="V474" s="215"/>
      <c r="W474" s="215"/>
      <c r="X474" s="215"/>
      <c r="Y474" s="215"/>
      <c r="Z474" s="215"/>
      <c r="AA474" s="215"/>
    </row>
    <row r="475" spans="1:27" ht="15.75" x14ac:dyDescent="0.25">
      <c r="A475" s="215"/>
      <c r="B475" s="216"/>
      <c r="C475" s="215"/>
      <c r="D475" s="215"/>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c r="AA475" s="215"/>
    </row>
    <row r="476" spans="1:27" ht="15.75" x14ac:dyDescent="0.25">
      <c r="A476" s="215"/>
      <c r="B476" s="216"/>
      <c r="C476" s="215"/>
      <c r="D476" s="215"/>
      <c r="E476" s="215"/>
      <c r="F476" s="215"/>
      <c r="G476" s="215"/>
      <c r="H476" s="215"/>
      <c r="I476" s="215"/>
      <c r="J476" s="215"/>
      <c r="K476" s="215"/>
      <c r="L476" s="215"/>
      <c r="M476" s="215"/>
      <c r="N476" s="215"/>
      <c r="O476" s="215"/>
      <c r="P476" s="215"/>
      <c r="Q476" s="215"/>
      <c r="R476" s="215"/>
      <c r="S476" s="215"/>
      <c r="T476" s="215"/>
      <c r="U476" s="215"/>
      <c r="V476" s="215"/>
      <c r="W476" s="215"/>
      <c r="X476" s="215"/>
      <c r="Y476" s="215"/>
      <c r="Z476" s="215"/>
      <c r="AA476" s="215"/>
    </row>
    <row r="477" spans="1:27" ht="15.75" x14ac:dyDescent="0.25">
      <c r="A477" s="215"/>
      <c r="B477" s="216"/>
      <c r="C477" s="215"/>
      <c r="D477" s="215"/>
      <c r="E477" s="215"/>
      <c r="F477" s="215"/>
      <c r="G477" s="215"/>
      <c r="H477" s="215"/>
      <c r="I477" s="215"/>
      <c r="J477" s="215"/>
      <c r="K477" s="215"/>
      <c r="L477" s="215"/>
      <c r="M477" s="215"/>
      <c r="N477" s="215"/>
      <c r="O477" s="215"/>
      <c r="P477" s="215"/>
      <c r="Q477" s="215"/>
      <c r="R477" s="215"/>
      <c r="S477" s="215"/>
      <c r="T477" s="215"/>
      <c r="U477" s="215"/>
      <c r="V477" s="215"/>
      <c r="W477" s="215"/>
      <c r="X477" s="215"/>
      <c r="Y477" s="215"/>
      <c r="Z477" s="215"/>
      <c r="AA477" s="215"/>
    </row>
    <row r="478" spans="1:27" ht="15.75" x14ac:dyDescent="0.25">
      <c r="A478" s="215"/>
      <c r="B478" s="216"/>
      <c r="C478" s="215"/>
      <c r="D478" s="215"/>
      <c r="E478" s="215"/>
      <c r="F478" s="215"/>
      <c r="G478" s="215"/>
      <c r="H478" s="215"/>
      <c r="I478" s="215"/>
      <c r="J478" s="215"/>
      <c r="K478" s="215"/>
      <c r="L478" s="215"/>
      <c r="M478" s="215"/>
      <c r="N478" s="215"/>
      <c r="O478" s="215"/>
      <c r="P478" s="215"/>
      <c r="Q478" s="215"/>
      <c r="R478" s="215"/>
      <c r="S478" s="215"/>
      <c r="T478" s="215"/>
      <c r="U478" s="215"/>
      <c r="V478" s="215"/>
      <c r="W478" s="215"/>
      <c r="X478" s="215"/>
      <c r="Y478" s="215"/>
      <c r="Z478" s="215"/>
      <c r="AA478" s="215"/>
    </row>
    <row r="479" spans="1:27" ht="15.75" x14ac:dyDescent="0.25">
      <c r="A479" s="215"/>
      <c r="B479" s="216"/>
      <c r="C479" s="215"/>
      <c r="D479" s="215"/>
      <c r="E479" s="215"/>
      <c r="F479" s="215"/>
      <c r="G479" s="215"/>
      <c r="H479" s="215"/>
      <c r="I479" s="215"/>
      <c r="J479" s="215"/>
      <c r="K479" s="215"/>
      <c r="L479" s="215"/>
      <c r="M479" s="215"/>
      <c r="N479" s="215"/>
      <c r="O479" s="215"/>
      <c r="P479" s="215"/>
      <c r="Q479" s="215"/>
      <c r="R479" s="215"/>
      <c r="S479" s="215"/>
      <c r="T479" s="215"/>
      <c r="U479" s="215"/>
      <c r="V479" s="215"/>
      <c r="W479" s="215"/>
      <c r="X479" s="215"/>
      <c r="Y479" s="215"/>
      <c r="Z479" s="215"/>
      <c r="AA479" s="215"/>
    </row>
    <row r="480" spans="1:27" ht="15.75" x14ac:dyDescent="0.25">
      <c r="A480" s="215"/>
      <c r="B480" s="216"/>
      <c r="C480" s="215"/>
      <c r="D480" s="215"/>
      <c r="E480" s="215"/>
      <c r="F480" s="215"/>
      <c r="G480" s="215"/>
      <c r="H480" s="215"/>
      <c r="I480" s="215"/>
      <c r="J480" s="215"/>
      <c r="K480" s="215"/>
      <c r="L480" s="215"/>
      <c r="M480" s="215"/>
      <c r="N480" s="215"/>
      <c r="O480" s="215"/>
      <c r="P480" s="215"/>
      <c r="Q480" s="215"/>
      <c r="R480" s="215"/>
      <c r="S480" s="215"/>
      <c r="T480" s="215"/>
      <c r="U480" s="215"/>
      <c r="V480" s="215"/>
      <c r="W480" s="215"/>
      <c r="X480" s="215"/>
      <c r="Y480" s="215"/>
      <c r="Z480" s="215"/>
      <c r="AA480" s="215"/>
    </row>
    <row r="481" spans="1:27" ht="15.75" x14ac:dyDescent="0.25">
      <c r="A481" s="215"/>
      <c r="B481" s="216"/>
      <c r="C481" s="215"/>
      <c r="D481" s="215"/>
      <c r="E481" s="215"/>
      <c r="F481" s="215"/>
      <c r="G481" s="215"/>
      <c r="H481" s="215"/>
      <c r="I481" s="215"/>
      <c r="J481" s="215"/>
      <c r="K481" s="215"/>
      <c r="L481" s="215"/>
      <c r="M481" s="215"/>
      <c r="N481" s="215"/>
      <c r="O481" s="215"/>
      <c r="P481" s="215"/>
      <c r="Q481" s="215"/>
      <c r="R481" s="215"/>
      <c r="S481" s="215"/>
      <c r="T481" s="215"/>
      <c r="U481" s="215"/>
      <c r="V481" s="215"/>
      <c r="W481" s="215"/>
      <c r="X481" s="215"/>
      <c r="Y481" s="215"/>
      <c r="Z481" s="215"/>
      <c r="AA481" s="215"/>
    </row>
    <row r="482" spans="1:27" ht="15.75" x14ac:dyDescent="0.25">
      <c r="A482" s="215"/>
      <c r="B482" s="216"/>
      <c r="C482" s="215"/>
      <c r="D482" s="215"/>
      <c r="E482" s="215"/>
      <c r="F482" s="215"/>
      <c r="G482" s="215"/>
      <c r="H482" s="215"/>
      <c r="I482" s="215"/>
      <c r="J482" s="215"/>
      <c r="K482" s="215"/>
      <c r="L482" s="215"/>
      <c r="M482" s="215"/>
      <c r="N482" s="215"/>
      <c r="O482" s="215"/>
      <c r="P482" s="215"/>
      <c r="Q482" s="215"/>
      <c r="R482" s="215"/>
      <c r="S482" s="215"/>
      <c r="T482" s="215"/>
      <c r="U482" s="215"/>
      <c r="V482" s="215"/>
      <c r="W482" s="215"/>
      <c r="X482" s="215"/>
      <c r="Y482" s="215"/>
      <c r="Z482" s="215"/>
      <c r="AA482" s="215"/>
    </row>
    <row r="483" spans="1:27" ht="15.75" x14ac:dyDescent="0.25">
      <c r="A483" s="215"/>
      <c r="B483" s="216"/>
      <c r="C483" s="215"/>
      <c r="D483" s="215"/>
      <c r="E483" s="215"/>
      <c r="F483" s="215"/>
      <c r="G483" s="215"/>
      <c r="H483" s="215"/>
      <c r="I483" s="215"/>
      <c r="J483" s="215"/>
      <c r="K483" s="215"/>
      <c r="L483" s="215"/>
      <c r="M483" s="215"/>
      <c r="N483" s="215"/>
      <c r="O483" s="215"/>
      <c r="P483" s="215"/>
      <c r="Q483" s="215"/>
      <c r="R483" s="215"/>
      <c r="S483" s="215"/>
      <c r="T483" s="215"/>
      <c r="U483" s="215"/>
      <c r="V483" s="215"/>
      <c r="W483" s="215"/>
      <c r="X483" s="215"/>
      <c r="Y483" s="215"/>
      <c r="Z483" s="215"/>
      <c r="AA483" s="215"/>
    </row>
    <row r="484" spans="1:27" ht="15.75" x14ac:dyDescent="0.25">
      <c r="A484" s="215"/>
      <c r="B484" s="216"/>
      <c r="C484" s="215"/>
      <c r="D484" s="215"/>
      <c r="E484" s="215"/>
      <c r="F484" s="215"/>
      <c r="G484" s="215"/>
      <c r="H484" s="215"/>
      <c r="I484" s="215"/>
      <c r="J484" s="215"/>
      <c r="K484" s="215"/>
      <c r="L484" s="215"/>
      <c r="M484" s="215"/>
      <c r="N484" s="215"/>
      <c r="O484" s="215"/>
      <c r="P484" s="215"/>
      <c r="Q484" s="215"/>
      <c r="R484" s="215"/>
      <c r="S484" s="215"/>
      <c r="T484" s="215"/>
      <c r="U484" s="215"/>
      <c r="V484" s="215"/>
      <c r="W484" s="215"/>
      <c r="X484" s="215"/>
      <c r="Y484" s="215"/>
      <c r="Z484" s="215"/>
      <c r="AA484" s="215"/>
    </row>
    <row r="485" spans="1:27" ht="15.75" x14ac:dyDescent="0.25">
      <c r="A485" s="215"/>
      <c r="B485" s="216"/>
      <c r="C485" s="215"/>
      <c r="D485" s="215"/>
      <c r="E485" s="215"/>
      <c r="F485" s="215"/>
      <c r="G485" s="215"/>
      <c r="H485" s="215"/>
      <c r="I485" s="215"/>
      <c r="J485" s="215"/>
      <c r="K485" s="215"/>
      <c r="L485" s="215"/>
      <c r="M485" s="215"/>
      <c r="N485" s="215"/>
      <c r="O485" s="215"/>
      <c r="P485" s="215"/>
      <c r="Q485" s="215"/>
      <c r="R485" s="215"/>
      <c r="S485" s="215"/>
      <c r="T485" s="215"/>
      <c r="U485" s="215"/>
      <c r="V485" s="215"/>
      <c r="W485" s="215"/>
      <c r="X485" s="215"/>
      <c r="Y485" s="215"/>
      <c r="Z485" s="215"/>
      <c r="AA485" s="215"/>
    </row>
    <row r="486" spans="1:27" ht="15.75" x14ac:dyDescent="0.25">
      <c r="A486" s="215"/>
      <c r="B486" s="216"/>
      <c r="C486" s="215"/>
      <c r="D486" s="215"/>
      <c r="E486" s="215"/>
      <c r="F486" s="215"/>
      <c r="G486" s="215"/>
      <c r="H486" s="215"/>
      <c r="I486" s="215"/>
      <c r="J486" s="215"/>
      <c r="K486" s="215"/>
      <c r="L486" s="215"/>
      <c r="M486" s="215"/>
      <c r="N486" s="215"/>
      <c r="O486" s="215"/>
      <c r="P486" s="215"/>
      <c r="Q486" s="215"/>
      <c r="R486" s="215"/>
      <c r="S486" s="215"/>
      <c r="T486" s="215"/>
      <c r="U486" s="215"/>
      <c r="V486" s="215"/>
      <c r="W486" s="215"/>
      <c r="X486" s="215"/>
      <c r="Y486" s="215"/>
      <c r="Z486" s="215"/>
      <c r="AA486" s="215"/>
    </row>
    <row r="487" spans="1:27" ht="15.75" x14ac:dyDescent="0.25">
      <c r="A487" s="215"/>
      <c r="B487" s="216"/>
      <c r="C487" s="215"/>
      <c r="D487" s="215"/>
      <c r="E487" s="215"/>
      <c r="F487" s="215"/>
      <c r="G487" s="215"/>
      <c r="H487" s="215"/>
      <c r="I487" s="215"/>
      <c r="J487" s="215"/>
      <c r="K487" s="215"/>
      <c r="L487" s="215"/>
      <c r="M487" s="215"/>
      <c r="N487" s="215"/>
      <c r="O487" s="215"/>
      <c r="P487" s="215"/>
      <c r="Q487" s="215"/>
      <c r="R487" s="215"/>
      <c r="S487" s="215"/>
      <c r="T487" s="215"/>
      <c r="U487" s="215"/>
      <c r="V487" s="215"/>
      <c r="W487" s="215"/>
      <c r="X487" s="215"/>
      <c r="Y487" s="215"/>
      <c r="Z487" s="215"/>
      <c r="AA487" s="215"/>
    </row>
    <row r="488" spans="1:27" ht="15.75" x14ac:dyDescent="0.25">
      <c r="A488" s="215"/>
      <c r="B488" s="216"/>
      <c r="C488" s="215"/>
      <c r="D488" s="215"/>
      <c r="E488" s="215"/>
      <c r="F488" s="215"/>
      <c r="G488" s="215"/>
      <c r="H488" s="215"/>
      <c r="I488" s="215"/>
      <c r="J488" s="215"/>
      <c r="K488" s="215"/>
      <c r="L488" s="215"/>
      <c r="M488" s="215"/>
      <c r="N488" s="215"/>
      <c r="O488" s="215"/>
      <c r="P488" s="215"/>
      <c r="Q488" s="215"/>
      <c r="R488" s="215"/>
      <c r="S488" s="215"/>
      <c r="T488" s="215"/>
      <c r="U488" s="215"/>
      <c r="V488" s="215"/>
      <c r="W488" s="215"/>
      <c r="X488" s="215"/>
      <c r="Y488" s="215"/>
      <c r="Z488" s="215"/>
      <c r="AA488" s="215"/>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48FF3-8A7B-42E8-96DF-A51CDF7EF80F}">
  <sheetPr codeName="Sheet8"/>
  <dimension ref="A1:AA123"/>
  <sheetViews>
    <sheetView showRowColHeaders="0" zoomScale="90" zoomScaleNormal="90" workbookViewId="0">
      <selection sqref="A1:D2"/>
    </sheetView>
  </sheetViews>
  <sheetFormatPr defaultColWidth="9" defaultRowHeight="12.75" x14ac:dyDescent="0.2"/>
  <cols>
    <col min="1" max="1" width="23.25" style="398" customWidth="1"/>
    <col min="2" max="2" width="6.5" style="399" customWidth="1"/>
    <col min="3" max="3" width="9" style="400" customWidth="1"/>
    <col min="4" max="4" width="9.75" style="362" customWidth="1"/>
    <col min="5" max="5" width="8" style="401" customWidth="1"/>
    <col min="6" max="6" width="8" style="402" customWidth="1"/>
    <col min="7" max="7" width="8" style="403" customWidth="1"/>
    <col min="8" max="8" width="8" style="404" customWidth="1"/>
    <col min="9" max="9" width="8" style="388" customWidth="1"/>
    <col min="10" max="10" width="8" style="405" customWidth="1"/>
    <col min="11" max="11" width="8" style="406" customWidth="1"/>
    <col min="12" max="12" width="8" style="402" customWidth="1"/>
    <col min="13" max="13" width="8" style="407" customWidth="1"/>
    <col min="14" max="14" width="8" style="408" customWidth="1"/>
    <col min="15" max="19" width="8" style="362" customWidth="1"/>
    <col min="20" max="16384" width="9" style="362"/>
  </cols>
  <sheetData>
    <row r="1" spans="1:27" ht="20.25" customHeight="1" x14ac:dyDescent="0.2">
      <c r="A1" s="517" t="s">
        <v>208</v>
      </c>
      <c r="B1" s="518"/>
      <c r="C1" s="518"/>
      <c r="D1" s="518"/>
      <c r="E1" s="519" t="s">
        <v>52</v>
      </c>
      <c r="F1" s="520"/>
      <c r="G1" s="520"/>
      <c r="H1" s="520"/>
      <c r="I1" s="521"/>
      <c r="J1" s="522" t="s">
        <v>10</v>
      </c>
      <c r="K1" s="522"/>
      <c r="L1" s="522"/>
      <c r="M1" s="522"/>
      <c r="N1" s="522"/>
      <c r="O1" s="523" t="s">
        <v>11</v>
      </c>
      <c r="P1" s="524"/>
      <c r="Q1" s="524"/>
      <c r="R1" s="524"/>
      <c r="S1" s="525"/>
    </row>
    <row r="2" spans="1:27" x14ac:dyDescent="0.2">
      <c r="A2" s="518"/>
      <c r="B2" s="518"/>
      <c r="C2" s="518"/>
      <c r="D2" s="518"/>
      <c r="E2" s="363"/>
      <c r="F2" s="364"/>
      <c r="G2" s="430"/>
      <c r="H2" s="365"/>
      <c r="I2" s="431"/>
      <c r="J2" s="366"/>
      <c r="K2" s="364"/>
      <c r="L2" s="432"/>
      <c r="M2" s="365"/>
      <c r="N2" s="433"/>
      <c r="O2" s="363"/>
      <c r="P2" s="364"/>
      <c r="Q2" s="367"/>
      <c r="R2" s="365"/>
      <c r="S2" s="431"/>
    </row>
    <row r="3" spans="1:27" ht="81" customHeight="1" x14ac:dyDescent="0.2">
      <c r="A3" s="368" t="s">
        <v>9</v>
      </c>
      <c r="B3" s="369" t="s">
        <v>4</v>
      </c>
      <c r="C3" s="370" t="s">
        <v>8</v>
      </c>
      <c r="D3" s="371" t="s">
        <v>182</v>
      </c>
      <c r="E3" s="372" t="s">
        <v>25</v>
      </c>
      <c r="F3" s="373" t="s">
        <v>19</v>
      </c>
      <c r="G3" s="434" t="s">
        <v>162</v>
      </c>
      <c r="H3" s="374" t="s">
        <v>171</v>
      </c>
      <c r="I3" s="435" t="s">
        <v>36</v>
      </c>
      <c r="J3" s="375" t="s">
        <v>25</v>
      </c>
      <c r="K3" s="376" t="s">
        <v>19</v>
      </c>
      <c r="L3" s="436" t="s">
        <v>163</v>
      </c>
      <c r="M3" s="374" t="s">
        <v>171</v>
      </c>
      <c r="N3" s="437" t="s">
        <v>36</v>
      </c>
      <c r="O3" s="372" t="s">
        <v>25</v>
      </c>
      <c r="P3" s="373" t="s">
        <v>141</v>
      </c>
      <c r="Q3" s="377" t="s">
        <v>164</v>
      </c>
      <c r="R3" s="374" t="s">
        <v>171</v>
      </c>
      <c r="S3" s="435" t="s">
        <v>36</v>
      </c>
    </row>
    <row r="4" spans="1:27" x14ac:dyDescent="0.2">
      <c r="A4" s="378" t="str">
        <f>IF(ISBLANK(Regressions!A14), " ", Regressions!A14)</f>
        <v>Israel</v>
      </c>
      <c r="B4" s="379">
        <f>IF(ISBLANK(Regressions!B14), " ", Regressions!B14)</f>
        <v>2000</v>
      </c>
      <c r="C4" s="380" t="str">
        <f>IF(ISBLANK(Regressions!C14), " ", Regressions!C14)</f>
        <v>National</v>
      </c>
      <c r="D4" s="381">
        <f>IF(ISBLANK(Regressions!D14), " ", Regressions!D14)</f>
        <v>1589657</v>
      </c>
      <c r="E4" s="382">
        <f>IF(ISNUMBER(Regressions!E14),ROUND(Regressions!E14, 1), NA())</f>
        <v>100</v>
      </c>
      <c r="F4" s="383">
        <f>IF(ISNUMBER(Regressions!F14),ROUND(Regressions!F14, 1), NA())</f>
        <v>100</v>
      </c>
      <c r="G4" s="438">
        <f>IF(ISNUMBER(Regressions!G14),ROUND(Regressions!G14, 1), NA())</f>
        <v>100</v>
      </c>
      <c r="H4" s="384">
        <f>IF(ISNUMBER(Regressions!H14),ROUND(Regressions!H14, 1), NA())</f>
        <v>0</v>
      </c>
      <c r="I4" s="439">
        <f>IF(ISNUMBER(Regressions!I14),ROUND(Regressions!I14, 1), NA())</f>
        <v>0</v>
      </c>
      <c r="J4" s="385">
        <f>IF(ISNUMBER(Regressions!K14),ROUND(Regressions!K14, 1), NA())</f>
        <v>100</v>
      </c>
      <c r="K4" s="383">
        <f>IF(ISNUMBER(Regressions!L14),ROUND(Regressions!L14, 1), NA())</f>
        <v>100</v>
      </c>
      <c r="L4" s="440">
        <f>IF(ISNUMBER(Regressions!M14),ROUND(Regressions!M14, 1), NA())</f>
        <v>100</v>
      </c>
      <c r="M4" s="384">
        <f>IF(ISNUMBER(Regressions!N14),ROUND(Regressions!N14, 1), NA())</f>
        <v>0</v>
      </c>
      <c r="N4" s="439">
        <f>IF(ISNUMBER(Regressions!O14),ROUND(Regressions!O14, 1), NA())</f>
        <v>0</v>
      </c>
      <c r="O4" s="385">
        <f>IF(ISNUMBER(Regressions!Q14),ROUND(Regressions!Q14, 1), NA())</f>
        <v>100</v>
      </c>
      <c r="P4" s="383">
        <f>IF(ISNUMBER(Regressions!R14),ROUND(Regressions!R14, 1), NA())</f>
        <v>100</v>
      </c>
      <c r="Q4" s="386">
        <f>IF(ISNUMBER(Regressions!S14),ROUND(Regressions!S14, 1), NA())</f>
        <v>100</v>
      </c>
      <c r="R4" s="384">
        <f>IF(ISNUMBER(Regressions!T14),ROUND(Regressions!T14, 1), NA())</f>
        <v>0</v>
      </c>
      <c r="S4" s="439">
        <f>IF(ISNUMBER(Regressions!U14),ROUND(Regressions!U14, 1), NA())</f>
        <v>0</v>
      </c>
    </row>
    <row r="5" spans="1:27" x14ac:dyDescent="0.2">
      <c r="A5" s="378" t="str">
        <f>IF(ISBLANK(Regressions!A15), " ", Regressions!A15)</f>
        <v>Israel</v>
      </c>
      <c r="B5" s="379">
        <f>IF(ISBLANK(Regressions!B15), " ", Regressions!B15)</f>
        <v>2001</v>
      </c>
      <c r="C5" s="387" t="str">
        <f>IF(ISBLANK(Regressions!C15), " ", Regressions!C15)</f>
        <v>National</v>
      </c>
      <c r="D5" s="381">
        <f>IF(ISBLANK(Regressions!D15), " ", Regressions!D15)</f>
        <v>1607448</v>
      </c>
      <c r="E5" s="382">
        <f>IF(ISNUMBER(Regressions!E15),ROUND(Regressions!E15, 1), NA())</f>
        <v>100</v>
      </c>
      <c r="F5" s="383">
        <f>IF(ISNUMBER(Regressions!F15),ROUND(Regressions!F15, 1), NA())</f>
        <v>100</v>
      </c>
      <c r="G5" s="438">
        <f>IF(ISNUMBER(Regressions!G15),ROUND(Regressions!G15, 1), NA())</f>
        <v>100</v>
      </c>
      <c r="H5" s="384">
        <f>IF(ISNUMBER(Regressions!H15),ROUND(Regressions!H15, 1), NA())</f>
        <v>0</v>
      </c>
      <c r="I5" s="439">
        <f>IF(ISNUMBER(Regressions!I15),ROUND(Regressions!I15, 1), NA())</f>
        <v>0</v>
      </c>
      <c r="J5" s="385">
        <f>IF(ISNUMBER(Regressions!K15),ROUND(Regressions!K15, 1), NA())</f>
        <v>100</v>
      </c>
      <c r="K5" s="383">
        <f>IF(ISNUMBER(Regressions!L15),ROUND(Regressions!L15, 1), NA())</f>
        <v>100</v>
      </c>
      <c r="L5" s="440">
        <f>IF(ISNUMBER(Regressions!M15),ROUND(Regressions!M15, 1), NA())</f>
        <v>100</v>
      </c>
      <c r="M5" s="384">
        <f>IF(ISNUMBER(Regressions!N15),ROUND(Regressions!N15, 1), NA())</f>
        <v>0</v>
      </c>
      <c r="N5" s="439">
        <f>IF(ISNUMBER(Regressions!O15),ROUND(Regressions!O15, 1), NA())</f>
        <v>0</v>
      </c>
      <c r="O5" s="385">
        <f>IF(ISNUMBER(Regressions!Q15),ROUND(Regressions!Q15, 1), NA())</f>
        <v>100</v>
      </c>
      <c r="P5" s="383">
        <f>IF(ISNUMBER(Regressions!R15),ROUND(Regressions!R15, 1), NA())</f>
        <v>100</v>
      </c>
      <c r="Q5" s="386">
        <f>IF(ISNUMBER(Regressions!S15),ROUND(Regressions!S15, 1), NA())</f>
        <v>100</v>
      </c>
      <c r="R5" s="384">
        <f>IF(ISNUMBER(Regressions!T15),ROUND(Regressions!T15, 1), NA())</f>
        <v>0</v>
      </c>
      <c r="S5" s="439">
        <f>IF(ISNUMBER(Regressions!U15),ROUND(Regressions!U15, 1), NA())</f>
        <v>0</v>
      </c>
      <c r="T5" s="388"/>
      <c r="U5" s="388"/>
      <c r="V5" s="388"/>
      <c r="W5" s="388"/>
      <c r="X5" s="388"/>
      <c r="Y5" s="388"/>
      <c r="Z5" s="388"/>
      <c r="AA5" s="388"/>
    </row>
    <row r="6" spans="1:27" x14ac:dyDescent="0.2">
      <c r="A6" s="378" t="str">
        <f>IF(ISBLANK(Regressions!A16), " ", Regressions!A16)</f>
        <v>Israel</v>
      </c>
      <c r="B6" s="379">
        <f>IF(ISBLANK(Regressions!B16), " ", Regressions!B16)</f>
        <v>2002</v>
      </c>
      <c r="C6" s="387" t="str">
        <f>IF(ISBLANK(Regressions!C16), " ", Regressions!C16)</f>
        <v>National</v>
      </c>
      <c r="D6" s="381">
        <f>IF(ISBLANK(Regressions!D16), " ", Regressions!D16)</f>
        <v>1628436</v>
      </c>
      <c r="E6" s="382">
        <f>IF(ISNUMBER(Regressions!E16),ROUND(Regressions!E16, 1), NA())</f>
        <v>100</v>
      </c>
      <c r="F6" s="383">
        <f>IF(ISNUMBER(Regressions!F16),ROUND(Regressions!F16, 1), NA())</f>
        <v>100</v>
      </c>
      <c r="G6" s="438">
        <f>IF(ISNUMBER(Regressions!G16),ROUND(Regressions!G16, 1), NA())</f>
        <v>100</v>
      </c>
      <c r="H6" s="384">
        <f>IF(ISNUMBER(Regressions!H16),ROUND(Regressions!H16, 1), NA())</f>
        <v>0</v>
      </c>
      <c r="I6" s="439">
        <f>IF(ISNUMBER(Regressions!I16),ROUND(Regressions!I16, 1), NA())</f>
        <v>0</v>
      </c>
      <c r="J6" s="385">
        <f>IF(ISNUMBER(Regressions!K16),ROUND(Regressions!K16, 1), NA())</f>
        <v>100</v>
      </c>
      <c r="K6" s="383">
        <f>IF(ISNUMBER(Regressions!L16),ROUND(Regressions!L16, 1), NA())</f>
        <v>100</v>
      </c>
      <c r="L6" s="440">
        <f>IF(ISNUMBER(Regressions!M16),ROUND(Regressions!M16, 1), NA())</f>
        <v>100</v>
      </c>
      <c r="M6" s="384">
        <f>IF(ISNUMBER(Regressions!N16),ROUND(Regressions!N16, 1), NA())</f>
        <v>0</v>
      </c>
      <c r="N6" s="439">
        <f>IF(ISNUMBER(Regressions!O16),ROUND(Regressions!O16, 1), NA())</f>
        <v>0</v>
      </c>
      <c r="O6" s="385">
        <f>IF(ISNUMBER(Regressions!Q16),ROUND(Regressions!Q16, 1), NA())</f>
        <v>100</v>
      </c>
      <c r="P6" s="383">
        <f>IF(ISNUMBER(Regressions!R16),ROUND(Regressions!R16, 1), NA())</f>
        <v>100</v>
      </c>
      <c r="Q6" s="386">
        <f>IF(ISNUMBER(Regressions!S16),ROUND(Regressions!S16, 1), NA())</f>
        <v>100</v>
      </c>
      <c r="R6" s="384">
        <f>IF(ISNUMBER(Regressions!T16),ROUND(Regressions!T16, 1), NA())</f>
        <v>0</v>
      </c>
      <c r="S6" s="439">
        <f>IF(ISNUMBER(Regressions!U16),ROUND(Regressions!U16, 1), NA())</f>
        <v>0</v>
      </c>
      <c r="T6" s="388"/>
      <c r="U6" s="388"/>
      <c r="V6" s="388"/>
      <c r="W6" s="388"/>
      <c r="X6" s="388"/>
      <c r="Y6" s="388"/>
      <c r="Z6" s="388"/>
      <c r="AA6" s="388"/>
    </row>
    <row r="7" spans="1:27" x14ac:dyDescent="0.2">
      <c r="A7" s="378" t="str">
        <f>IF(ISBLANK(Regressions!A17), " ", Regressions!A17)</f>
        <v>Israel</v>
      </c>
      <c r="B7" s="379">
        <f>IF(ISBLANK(Regressions!B17), " ", Regressions!B17)</f>
        <v>2003</v>
      </c>
      <c r="C7" s="387" t="str">
        <f>IF(ISBLANK(Regressions!C17), " ", Regressions!C17)</f>
        <v>National</v>
      </c>
      <c r="D7" s="381">
        <f>IF(ISBLANK(Regressions!D17), " ", Regressions!D17)</f>
        <v>1651969</v>
      </c>
      <c r="E7" s="382">
        <f>IF(ISNUMBER(Regressions!E17),ROUND(Regressions!E17, 1), NA())</f>
        <v>100</v>
      </c>
      <c r="F7" s="383">
        <f>IF(ISNUMBER(Regressions!F17),ROUND(Regressions!F17, 1), NA())</f>
        <v>100</v>
      </c>
      <c r="G7" s="438">
        <f>IF(ISNUMBER(Regressions!G17),ROUND(Regressions!G17, 1), NA())</f>
        <v>100</v>
      </c>
      <c r="H7" s="384">
        <f>IF(ISNUMBER(Regressions!H17),ROUND(Regressions!H17, 1), NA())</f>
        <v>0</v>
      </c>
      <c r="I7" s="439">
        <f>IF(ISNUMBER(Regressions!I17),ROUND(Regressions!I17, 1), NA())</f>
        <v>0</v>
      </c>
      <c r="J7" s="385">
        <f>IF(ISNUMBER(Regressions!K17),ROUND(Regressions!K17, 1), NA())</f>
        <v>100</v>
      </c>
      <c r="K7" s="383">
        <f>IF(ISNUMBER(Regressions!L17),ROUND(Regressions!L17, 1), NA())</f>
        <v>100</v>
      </c>
      <c r="L7" s="440">
        <f>IF(ISNUMBER(Regressions!M17),ROUND(Regressions!M17, 1), NA())</f>
        <v>100</v>
      </c>
      <c r="M7" s="384">
        <f>IF(ISNUMBER(Regressions!N17),ROUND(Regressions!N17, 1), NA())</f>
        <v>0</v>
      </c>
      <c r="N7" s="439">
        <f>IF(ISNUMBER(Regressions!O17),ROUND(Regressions!O17, 1), NA())</f>
        <v>0</v>
      </c>
      <c r="O7" s="385">
        <f>IF(ISNUMBER(Regressions!Q17),ROUND(Regressions!Q17, 1), NA())</f>
        <v>100</v>
      </c>
      <c r="P7" s="383">
        <f>IF(ISNUMBER(Regressions!R17),ROUND(Regressions!R17, 1), NA())</f>
        <v>100</v>
      </c>
      <c r="Q7" s="386">
        <f>IF(ISNUMBER(Regressions!S17),ROUND(Regressions!S17, 1), NA())</f>
        <v>100</v>
      </c>
      <c r="R7" s="384">
        <f>IF(ISNUMBER(Regressions!T17),ROUND(Regressions!T17, 1), NA())</f>
        <v>0</v>
      </c>
      <c r="S7" s="439">
        <f>IF(ISNUMBER(Regressions!U17),ROUND(Regressions!U17, 1), NA())</f>
        <v>0</v>
      </c>
      <c r="T7" s="388"/>
      <c r="U7" s="388"/>
      <c r="V7" s="388"/>
      <c r="W7" s="388"/>
      <c r="X7" s="388"/>
      <c r="Y7" s="388"/>
      <c r="Z7" s="388"/>
      <c r="AA7" s="388"/>
    </row>
    <row r="8" spans="1:27" x14ac:dyDescent="0.2">
      <c r="A8" s="378" t="str">
        <f>IF(ISBLANK(Regressions!A18), " ", Regressions!A18)</f>
        <v>Israel</v>
      </c>
      <c r="B8" s="379">
        <f>IF(ISBLANK(Regressions!B18), " ", Regressions!B18)</f>
        <v>2004</v>
      </c>
      <c r="C8" s="387" t="str">
        <f>IF(ISBLANK(Regressions!C18), " ", Regressions!C18)</f>
        <v>National</v>
      </c>
      <c r="D8" s="381">
        <f>IF(ISBLANK(Regressions!D18), " ", Regressions!D18)</f>
        <v>1678547</v>
      </c>
      <c r="E8" s="382">
        <f>IF(ISNUMBER(Regressions!E18),ROUND(Regressions!E18, 1), NA())</f>
        <v>100</v>
      </c>
      <c r="F8" s="383">
        <f>IF(ISNUMBER(Regressions!F18),ROUND(Regressions!F18, 1), NA())</f>
        <v>100</v>
      </c>
      <c r="G8" s="438">
        <f>IF(ISNUMBER(Regressions!G18),ROUND(Regressions!G18, 1), NA())</f>
        <v>100</v>
      </c>
      <c r="H8" s="384">
        <f>IF(ISNUMBER(Regressions!H18),ROUND(Regressions!H18, 1), NA())</f>
        <v>0</v>
      </c>
      <c r="I8" s="439">
        <f>IF(ISNUMBER(Regressions!I18),ROUND(Regressions!I18, 1), NA())</f>
        <v>0</v>
      </c>
      <c r="J8" s="385">
        <f>IF(ISNUMBER(Regressions!K18),ROUND(Regressions!K18, 1), NA())</f>
        <v>100</v>
      </c>
      <c r="K8" s="383">
        <f>IF(ISNUMBER(Regressions!L18),ROUND(Regressions!L18, 1), NA())</f>
        <v>100</v>
      </c>
      <c r="L8" s="440">
        <f>IF(ISNUMBER(Regressions!M18),ROUND(Regressions!M18, 1), NA())</f>
        <v>100</v>
      </c>
      <c r="M8" s="384">
        <f>IF(ISNUMBER(Regressions!N18),ROUND(Regressions!N18, 1), NA())</f>
        <v>0</v>
      </c>
      <c r="N8" s="439">
        <f>IF(ISNUMBER(Regressions!O18),ROUND(Regressions!O18, 1), NA())</f>
        <v>0</v>
      </c>
      <c r="O8" s="385">
        <f>IF(ISNUMBER(Regressions!Q18),ROUND(Regressions!Q18, 1), NA())</f>
        <v>100</v>
      </c>
      <c r="P8" s="383">
        <f>IF(ISNUMBER(Regressions!R18),ROUND(Regressions!R18, 1), NA())</f>
        <v>100</v>
      </c>
      <c r="Q8" s="386">
        <f>IF(ISNUMBER(Regressions!S18),ROUND(Regressions!S18, 1), NA())</f>
        <v>100</v>
      </c>
      <c r="R8" s="384">
        <f>IF(ISNUMBER(Regressions!T18),ROUND(Regressions!T18, 1), NA())</f>
        <v>0</v>
      </c>
      <c r="S8" s="439">
        <f>IF(ISNUMBER(Regressions!U18),ROUND(Regressions!U18, 1), NA())</f>
        <v>0</v>
      </c>
      <c r="T8" s="388"/>
      <c r="U8" s="388"/>
      <c r="V8" s="388"/>
      <c r="W8" s="388"/>
      <c r="X8" s="388"/>
      <c r="Y8" s="388"/>
      <c r="Z8" s="388"/>
      <c r="AA8" s="388"/>
    </row>
    <row r="9" spans="1:27" x14ac:dyDescent="0.2">
      <c r="A9" s="378" t="str">
        <f>IF(ISBLANK(Regressions!A19), " ", Regressions!A19)</f>
        <v>Israel</v>
      </c>
      <c r="B9" s="379">
        <f>IF(ISBLANK(Regressions!B19), " ", Regressions!B19)</f>
        <v>2005</v>
      </c>
      <c r="C9" s="387" t="str">
        <f>IF(ISBLANK(Regressions!C19), " ", Regressions!C19)</f>
        <v>National</v>
      </c>
      <c r="D9" s="381">
        <f>IF(ISBLANK(Regressions!D19), " ", Regressions!D19)</f>
        <v>1705988</v>
      </c>
      <c r="E9" s="382">
        <f>IF(ISNUMBER(Regressions!E19),ROUND(Regressions!E19, 1), NA())</f>
        <v>100</v>
      </c>
      <c r="F9" s="383">
        <f>IF(ISNUMBER(Regressions!F19),ROUND(Regressions!F19, 1), NA())</f>
        <v>100</v>
      </c>
      <c r="G9" s="438">
        <f>IF(ISNUMBER(Regressions!G19),ROUND(Regressions!G19, 1), NA())</f>
        <v>100</v>
      </c>
      <c r="H9" s="384">
        <f>IF(ISNUMBER(Regressions!H19),ROUND(Regressions!H19, 1), NA())</f>
        <v>0</v>
      </c>
      <c r="I9" s="439">
        <f>IF(ISNUMBER(Regressions!I19),ROUND(Regressions!I19, 1), NA())</f>
        <v>0</v>
      </c>
      <c r="J9" s="385">
        <f>IF(ISNUMBER(Regressions!K19),ROUND(Regressions!K19, 1), NA())</f>
        <v>100</v>
      </c>
      <c r="K9" s="383">
        <f>IF(ISNUMBER(Regressions!L19),ROUND(Regressions!L19, 1), NA())</f>
        <v>100</v>
      </c>
      <c r="L9" s="440">
        <f>IF(ISNUMBER(Regressions!M19),ROUND(Regressions!M19, 1), NA())</f>
        <v>100</v>
      </c>
      <c r="M9" s="384">
        <f>IF(ISNUMBER(Regressions!N19),ROUND(Regressions!N19, 1), NA())</f>
        <v>0</v>
      </c>
      <c r="N9" s="439">
        <f>IF(ISNUMBER(Regressions!O19),ROUND(Regressions!O19, 1), NA())</f>
        <v>0</v>
      </c>
      <c r="O9" s="385">
        <f>IF(ISNUMBER(Regressions!Q19),ROUND(Regressions!Q19, 1), NA())</f>
        <v>100</v>
      </c>
      <c r="P9" s="383">
        <f>IF(ISNUMBER(Regressions!R19),ROUND(Regressions!R19, 1), NA())</f>
        <v>100</v>
      </c>
      <c r="Q9" s="386">
        <f>IF(ISNUMBER(Regressions!S19),ROUND(Regressions!S19, 1), NA())</f>
        <v>100</v>
      </c>
      <c r="R9" s="384">
        <f>IF(ISNUMBER(Regressions!T19),ROUND(Regressions!T19, 1), NA())</f>
        <v>0</v>
      </c>
      <c r="S9" s="439">
        <f>IF(ISNUMBER(Regressions!U19),ROUND(Regressions!U19, 1), NA())</f>
        <v>0</v>
      </c>
    </row>
    <row r="10" spans="1:27" x14ac:dyDescent="0.2">
      <c r="A10" s="378" t="str">
        <f>IF(ISBLANK(Regressions!A20), " ", Regressions!A20)</f>
        <v>Israel</v>
      </c>
      <c r="B10" s="379">
        <f>IF(ISBLANK(Regressions!B20), " ", Regressions!B20)</f>
        <v>2006</v>
      </c>
      <c r="C10" s="387" t="str">
        <f>IF(ISBLANK(Regressions!C20), " ", Regressions!C20)</f>
        <v>National</v>
      </c>
      <c r="D10" s="381">
        <f>IF(ISBLANK(Regressions!D20), " ", Regressions!D20)</f>
        <v>1738699</v>
      </c>
      <c r="E10" s="382">
        <f>IF(ISNUMBER(Regressions!E20),ROUND(Regressions!E20, 1), NA())</f>
        <v>100</v>
      </c>
      <c r="F10" s="383">
        <f>IF(ISNUMBER(Regressions!F20),ROUND(Regressions!F20, 1), NA())</f>
        <v>100</v>
      </c>
      <c r="G10" s="438">
        <f>IF(ISNUMBER(Regressions!G20),ROUND(Regressions!G20, 1), NA())</f>
        <v>100</v>
      </c>
      <c r="H10" s="384">
        <f>IF(ISNUMBER(Regressions!H20),ROUND(Regressions!H20, 1), NA())</f>
        <v>0</v>
      </c>
      <c r="I10" s="439">
        <f>IF(ISNUMBER(Regressions!I20),ROUND(Regressions!I20, 1), NA())</f>
        <v>0</v>
      </c>
      <c r="J10" s="385">
        <f>IF(ISNUMBER(Regressions!K20),ROUND(Regressions!K20, 1), NA())</f>
        <v>100</v>
      </c>
      <c r="K10" s="383">
        <f>IF(ISNUMBER(Regressions!L20),ROUND(Regressions!L20, 1), NA())</f>
        <v>100</v>
      </c>
      <c r="L10" s="440">
        <f>IF(ISNUMBER(Regressions!M20),ROUND(Regressions!M20, 1), NA())</f>
        <v>100</v>
      </c>
      <c r="M10" s="384">
        <f>IF(ISNUMBER(Regressions!N20),ROUND(Regressions!N20, 1), NA())</f>
        <v>0</v>
      </c>
      <c r="N10" s="439">
        <f>IF(ISNUMBER(Regressions!O20),ROUND(Regressions!O20, 1), NA())</f>
        <v>0</v>
      </c>
      <c r="O10" s="385">
        <f>IF(ISNUMBER(Regressions!Q20),ROUND(Regressions!Q20, 1), NA())</f>
        <v>100</v>
      </c>
      <c r="P10" s="383">
        <f>IF(ISNUMBER(Regressions!R20),ROUND(Regressions!R20, 1), NA())</f>
        <v>100</v>
      </c>
      <c r="Q10" s="386">
        <f>IF(ISNUMBER(Regressions!S20),ROUND(Regressions!S20, 1), NA())</f>
        <v>100</v>
      </c>
      <c r="R10" s="384">
        <f>IF(ISNUMBER(Regressions!T20),ROUND(Regressions!T20, 1), NA())</f>
        <v>0</v>
      </c>
      <c r="S10" s="439">
        <f>IF(ISNUMBER(Regressions!U20),ROUND(Regressions!U20, 1), NA())</f>
        <v>0</v>
      </c>
    </row>
    <row r="11" spans="1:27" x14ac:dyDescent="0.2">
      <c r="A11" s="378" t="str">
        <f>IF(ISBLANK(Regressions!A21), " ", Regressions!A21)</f>
        <v>Israel</v>
      </c>
      <c r="B11" s="379">
        <f>IF(ISBLANK(Regressions!B21), " ", Regressions!B21)</f>
        <v>2007</v>
      </c>
      <c r="C11" s="387" t="str">
        <f>IF(ISBLANK(Regressions!C21), " ", Regressions!C21)</f>
        <v>National</v>
      </c>
      <c r="D11" s="381">
        <f>IF(ISBLANK(Regressions!D21), " ", Regressions!D21)</f>
        <v>1767824</v>
      </c>
      <c r="E11" s="382">
        <f>IF(ISNUMBER(Regressions!E21),ROUND(Regressions!E21, 1), NA())</f>
        <v>100</v>
      </c>
      <c r="F11" s="383">
        <f>IF(ISNUMBER(Regressions!F21),ROUND(Regressions!F21, 1), NA())</f>
        <v>100</v>
      </c>
      <c r="G11" s="438">
        <f>IF(ISNUMBER(Regressions!G21),ROUND(Regressions!G21, 1), NA())</f>
        <v>100</v>
      </c>
      <c r="H11" s="384">
        <f>IF(ISNUMBER(Regressions!H21),ROUND(Regressions!H21, 1), NA())</f>
        <v>0</v>
      </c>
      <c r="I11" s="439">
        <f>IF(ISNUMBER(Regressions!I21),ROUND(Regressions!I21, 1), NA())</f>
        <v>0</v>
      </c>
      <c r="J11" s="385">
        <f>IF(ISNUMBER(Regressions!K21),ROUND(Regressions!K21, 1), NA())</f>
        <v>100</v>
      </c>
      <c r="K11" s="383">
        <f>IF(ISNUMBER(Regressions!L21),ROUND(Regressions!L21, 1), NA())</f>
        <v>100</v>
      </c>
      <c r="L11" s="440">
        <f>IF(ISNUMBER(Regressions!M21),ROUND(Regressions!M21, 1), NA())</f>
        <v>100</v>
      </c>
      <c r="M11" s="384">
        <f>IF(ISNUMBER(Regressions!N21),ROUND(Regressions!N21, 1), NA())</f>
        <v>0</v>
      </c>
      <c r="N11" s="439">
        <f>IF(ISNUMBER(Regressions!O21),ROUND(Regressions!O21, 1), NA())</f>
        <v>0</v>
      </c>
      <c r="O11" s="385">
        <f>IF(ISNUMBER(Regressions!Q21),ROUND(Regressions!Q21, 1), NA())</f>
        <v>100</v>
      </c>
      <c r="P11" s="383">
        <f>IF(ISNUMBER(Regressions!R21),ROUND(Regressions!R21, 1), NA())</f>
        <v>100</v>
      </c>
      <c r="Q11" s="386">
        <f>IF(ISNUMBER(Regressions!S21),ROUND(Regressions!S21, 1), NA())</f>
        <v>100</v>
      </c>
      <c r="R11" s="384">
        <f>IF(ISNUMBER(Regressions!T21),ROUND(Regressions!T21, 1), NA())</f>
        <v>0</v>
      </c>
      <c r="S11" s="439">
        <f>IF(ISNUMBER(Regressions!U21),ROUND(Regressions!U21, 1), NA())</f>
        <v>0</v>
      </c>
    </row>
    <row r="12" spans="1:27" x14ac:dyDescent="0.2">
      <c r="A12" s="378" t="str">
        <f>IF(ISBLANK(Regressions!A22), " ", Regressions!A22)</f>
        <v>Israel</v>
      </c>
      <c r="B12" s="379">
        <f>IF(ISBLANK(Regressions!B22), " ", Regressions!B22)</f>
        <v>2008</v>
      </c>
      <c r="C12" s="387" t="str">
        <f>IF(ISBLANK(Regressions!C22), " ", Regressions!C22)</f>
        <v>National</v>
      </c>
      <c r="D12" s="381">
        <f>IF(ISBLANK(Regressions!D22), " ", Regressions!D22)</f>
        <v>1798079</v>
      </c>
      <c r="E12" s="382">
        <f>IF(ISNUMBER(Regressions!E22),ROUND(Regressions!E22, 1), NA())</f>
        <v>100</v>
      </c>
      <c r="F12" s="383">
        <f>IF(ISNUMBER(Regressions!F22),ROUND(Regressions!F22, 1), NA())</f>
        <v>100</v>
      </c>
      <c r="G12" s="438">
        <f>IF(ISNUMBER(Regressions!G22),ROUND(Regressions!G22, 1), NA())</f>
        <v>100</v>
      </c>
      <c r="H12" s="384">
        <f>IF(ISNUMBER(Regressions!H22),ROUND(Regressions!H22, 1), NA())</f>
        <v>0</v>
      </c>
      <c r="I12" s="439">
        <f>IF(ISNUMBER(Regressions!I22),ROUND(Regressions!I22, 1), NA())</f>
        <v>0</v>
      </c>
      <c r="J12" s="385">
        <f>IF(ISNUMBER(Regressions!K22),ROUND(Regressions!K22, 1), NA())</f>
        <v>100</v>
      </c>
      <c r="K12" s="383">
        <f>IF(ISNUMBER(Regressions!L22),ROUND(Regressions!L22, 1), NA())</f>
        <v>100</v>
      </c>
      <c r="L12" s="440">
        <f>IF(ISNUMBER(Regressions!M22),ROUND(Regressions!M22, 1), NA())</f>
        <v>100</v>
      </c>
      <c r="M12" s="384">
        <f>IF(ISNUMBER(Regressions!N22),ROUND(Regressions!N22, 1), NA())</f>
        <v>0</v>
      </c>
      <c r="N12" s="439">
        <f>IF(ISNUMBER(Regressions!O22),ROUND(Regressions!O22, 1), NA())</f>
        <v>0</v>
      </c>
      <c r="O12" s="385">
        <f>IF(ISNUMBER(Regressions!Q22),ROUND(Regressions!Q22, 1), NA())</f>
        <v>100</v>
      </c>
      <c r="P12" s="383">
        <f>IF(ISNUMBER(Regressions!R22),ROUND(Regressions!R22, 1), NA())</f>
        <v>100</v>
      </c>
      <c r="Q12" s="386">
        <f>IF(ISNUMBER(Regressions!S22),ROUND(Regressions!S22, 1), NA())</f>
        <v>100</v>
      </c>
      <c r="R12" s="384">
        <f>IF(ISNUMBER(Regressions!T22),ROUND(Regressions!T22, 1), NA())</f>
        <v>0</v>
      </c>
      <c r="S12" s="439">
        <f>IF(ISNUMBER(Regressions!U22),ROUND(Regressions!U22, 1), NA())</f>
        <v>0</v>
      </c>
    </row>
    <row r="13" spans="1:27" x14ac:dyDescent="0.2">
      <c r="A13" s="378" t="str">
        <f>IF(ISBLANK(Regressions!A23), " ", Regressions!A23)</f>
        <v>Israel</v>
      </c>
      <c r="B13" s="379">
        <f>IF(ISBLANK(Regressions!B23), " ", Regressions!B23)</f>
        <v>2009</v>
      </c>
      <c r="C13" s="387" t="str">
        <f>IF(ISBLANK(Regressions!C23), " ", Regressions!C23)</f>
        <v>National</v>
      </c>
      <c r="D13" s="381">
        <f>IF(ISBLANK(Regressions!D23), " ", Regressions!D23)</f>
        <v>1828695</v>
      </c>
      <c r="E13" s="382">
        <f>IF(ISNUMBER(Regressions!E23),ROUND(Regressions!E23, 1), NA())</f>
        <v>100</v>
      </c>
      <c r="F13" s="383">
        <f>IF(ISNUMBER(Regressions!F23),ROUND(Regressions!F23, 1), NA())</f>
        <v>100</v>
      </c>
      <c r="G13" s="438">
        <f>IF(ISNUMBER(Regressions!G23),ROUND(Regressions!G23, 1), NA())</f>
        <v>100</v>
      </c>
      <c r="H13" s="384">
        <f>IF(ISNUMBER(Regressions!H23),ROUND(Regressions!H23, 1), NA())</f>
        <v>0</v>
      </c>
      <c r="I13" s="439">
        <f>IF(ISNUMBER(Regressions!I23),ROUND(Regressions!I23, 1), NA())</f>
        <v>0</v>
      </c>
      <c r="J13" s="385">
        <f>IF(ISNUMBER(Regressions!K23),ROUND(Regressions!K23, 1), NA())</f>
        <v>100</v>
      </c>
      <c r="K13" s="383">
        <f>IF(ISNUMBER(Regressions!L23),ROUND(Regressions!L23, 1), NA())</f>
        <v>100</v>
      </c>
      <c r="L13" s="440">
        <f>IF(ISNUMBER(Regressions!M23),ROUND(Regressions!M23, 1), NA())</f>
        <v>100</v>
      </c>
      <c r="M13" s="384">
        <f>IF(ISNUMBER(Regressions!N23),ROUND(Regressions!N23, 1), NA())</f>
        <v>0</v>
      </c>
      <c r="N13" s="439">
        <f>IF(ISNUMBER(Regressions!O23),ROUND(Regressions!O23, 1), NA())</f>
        <v>0</v>
      </c>
      <c r="O13" s="385">
        <f>IF(ISNUMBER(Regressions!Q23),ROUND(Regressions!Q23, 1), NA())</f>
        <v>100</v>
      </c>
      <c r="P13" s="383">
        <f>IF(ISNUMBER(Regressions!R23),ROUND(Regressions!R23, 1), NA())</f>
        <v>100</v>
      </c>
      <c r="Q13" s="386">
        <f>IF(ISNUMBER(Regressions!S23),ROUND(Regressions!S23, 1), NA())</f>
        <v>100</v>
      </c>
      <c r="R13" s="384">
        <f>IF(ISNUMBER(Regressions!T23),ROUND(Regressions!T23, 1), NA())</f>
        <v>0</v>
      </c>
      <c r="S13" s="439">
        <f>IF(ISNUMBER(Regressions!U23),ROUND(Regressions!U23, 1), NA())</f>
        <v>0</v>
      </c>
    </row>
    <row r="14" spans="1:27" x14ac:dyDescent="0.2">
      <c r="A14" s="378" t="str">
        <f>IF(ISBLANK(Regressions!A24), " ", Regressions!A24)</f>
        <v>Israel</v>
      </c>
      <c r="B14" s="379">
        <f>IF(ISBLANK(Regressions!B24), " ", Regressions!B24)</f>
        <v>2010</v>
      </c>
      <c r="C14" s="387" t="str">
        <f>IF(ISBLANK(Regressions!C24), " ", Regressions!C24)</f>
        <v>National</v>
      </c>
      <c r="D14" s="381">
        <f>IF(ISBLANK(Regressions!D24), " ", Regressions!D24)</f>
        <v>1861312</v>
      </c>
      <c r="E14" s="382">
        <f>IF(ISNUMBER(Regressions!E24),ROUND(Regressions!E24, 1), NA())</f>
        <v>100</v>
      </c>
      <c r="F14" s="383">
        <f>IF(ISNUMBER(Regressions!F24),ROUND(Regressions!F24, 1), NA())</f>
        <v>100</v>
      </c>
      <c r="G14" s="438">
        <f>IF(ISNUMBER(Regressions!G24),ROUND(Regressions!G24, 1), NA())</f>
        <v>100</v>
      </c>
      <c r="H14" s="384">
        <f>IF(ISNUMBER(Regressions!H24),ROUND(Regressions!H24, 1), NA())</f>
        <v>0</v>
      </c>
      <c r="I14" s="439">
        <f>IF(ISNUMBER(Regressions!I24),ROUND(Regressions!I24, 1), NA())</f>
        <v>0</v>
      </c>
      <c r="J14" s="385">
        <f>IF(ISNUMBER(Regressions!K24),ROUND(Regressions!K24, 1), NA())</f>
        <v>100</v>
      </c>
      <c r="K14" s="383">
        <f>IF(ISNUMBER(Regressions!L24),ROUND(Regressions!L24, 1), NA())</f>
        <v>100</v>
      </c>
      <c r="L14" s="440">
        <f>IF(ISNUMBER(Regressions!M24),ROUND(Regressions!M24, 1), NA())</f>
        <v>100</v>
      </c>
      <c r="M14" s="384">
        <f>IF(ISNUMBER(Regressions!N24),ROUND(Regressions!N24, 1), NA())</f>
        <v>0</v>
      </c>
      <c r="N14" s="439">
        <f>IF(ISNUMBER(Regressions!O24),ROUND(Regressions!O24, 1), NA())</f>
        <v>0</v>
      </c>
      <c r="O14" s="385">
        <f>IF(ISNUMBER(Regressions!Q24),ROUND(Regressions!Q24, 1), NA())</f>
        <v>100</v>
      </c>
      <c r="P14" s="383">
        <f>IF(ISNUMBER(Regressions!R24),ROUND(Regressions!R24, 1), NA())</f>
        <v>100</v>
      </c>
      <c r="Q14" s="386">
        <f>IF(ISNUMBER(Regressions!S24),ROUND(Regressions!S24, 1), NA())</f>
        <v>100</v>
      </c>
      <c r="R14" s="384">
        <f>IF(ISNUMBER(Regressions!T24),ROUND(Regressions!T24, 1), NA())</f>
        <v>0</v>
      </c>
      <c r="S14" s="439">
        <f>IF(ISNUMBER(Regressions!U24),ROUND(Regressions!U24, 1), NA())</f>
        <v>0</v>
      </c>
    </row>
    <row r="15" spans="1:27" x14ac:dyDescent="0.2">
      <c r="A15" s="378" t="str">
        <f>IF(ISBLANK(Regressions!A25), " ", Regressions!A25)</f>
        <v>Israel</v>
      </c>
      <c r="B15" s="379">
        <f>IF(ISBLANK(Regressions!B25), " ", Regressions!B25)</f>
        <v>2011</v>
      </c>
      <c r="C15" s="387" t="str">
        <f>IF(ISBLANK(Regressions!C25), " ", Regressions!C25)</f>
        <v>National</v>
      </c>
      <c r="D15" s="381">
        <f>IF(ISBLANK(Regressions!D25), " ", Regressions!D25)</f>
        <v>1890906</v>
      </c>
      <c r="E15" s="382">
        <f>IF(ISNUMBER(Regressions!E25),ROUND(Regressions!E25, 1), NA())</f>
        <v>100</v>
      </c>
      <c r="F15" s="383">
        <f>IF(ISNUMBER(Regressions!F25),ROUND(Regressions!F25, 1), NA())</f>
        <v>100</v>
      </c>
      <c r="G15" s="438">
        <f>IF(ISNUMBER(Regressions!G25),ROUND(Regressions!G25, 1), NA())</f>
        <v>100</v>
      </c>
      <c r="H15" s="384">
        <f>IF(ISNUMBER(Regressions!H25),ROUND(Regressions!H25, 1), NA())</f>
        <v>0</v>
      </c>
      <c r="I15" s="439">
        <f>IF(ISNUMBER(Regressions!I25),ROUND(Regressions!I25, 1), NA())</f>
        <v>0</v>
      </c>
      <c r="J15" s="385">
        <f>IF(ISNUMBER(Regressions!K25),ROUND(Regressions!K25, 1), NA())</f>
        <v>100</v>
      </c>
      <c r="K15" s="383">
        <f>IF(ISNUMBER(Regressions!L25),ROUND(Regressions!L25, 1), NA())</f>
        <v>100</v>
      </c>
      <c r="L15" s="440">
        <f>IF(ISNUMBER(Regressions!M25),ROUND(Regressions!M25, 1), NA())</f>
        <v>100</v>
      </c>
      <c r="M15" s="384">
        <f>IF(ISNUMBER(Regressions!N25),ROUND(Regressions!N25, 1), NA())</f>
        <v>0</v>
      </c>
      <c r="N15" s="439">
        <f>IF(ISNUMBER(Regressions!O25),ROUND(Regressions!O25, 1), NA())</f>
        <v>0</v>
      </c>
      <c r="O15" s="385">
        <f>IF(ISNUMBER(Regressions!Q25),ROUND(Regressions!Q25, 1), NA())</f>
        <v>100</v>
      </c>
      <c r="P15" s="383">
        <f>IF(ISNUMBER(Regressions!R25),ROUND(Regressions!R25, 1), NA())</f>
        <v>100</v>
      </c>
      <c r="Q15" s="386">
        <f>IF(ISNUMBER(Regressions!S25),ROUND(Regressions!S25, 1), NA())</f>
        <v>100</v>
      </c>
      <c r="R15" s="384">
        <f>IF(ISNUMBER(Regressions!T25),ROUND(Regressions!T25, 1), NA())</f>
        <v>0</v>
      </c>
      <c r="S15" s="439">
        <f>IF(ISNUMBER(Regressions!U25),ROUND(Regressions!U25, 1), NA())</f>
        <v>0</v>
      </c>
    </row>
    <row r="16" spans="1:27" x14ac:dyDescent="0.2">
      <c r="A16" s="378" t="str">
        <f>IF(ISBLANK(Regressions!A26), " ", Regressions!A26)</f>
        <v>Israel</v>
      </c>
      <c r="B16" s="379">
        <f>IF(ISBLANK(Regressions!B26), " ", Regressions!B26)</f>
        <v>2012</v>
      </c>
      <c r="C16" s="387" t="str">
        <f>IF(ISBLANK(Regressions!C26), " ", Regressions!C26)</f>
        <v>National</v>
      </c>
      <c r="D16" s="381">
        <f>IF(ISBLANK(Regressions!D26), " ", Regressions!D26)</f>
        <v>1934799</v>
      </c>
      <c r="E16" s="382">
        <f>IF(ISNUMBER(Regressions!E26),ROUND(Regressions!E26, 1), NA())</f>
        <v>100</v>
      </c>
      <c r="F16" s="383">
        <f>IF(ISNUMBER(Regressions!F26),ROUND(Regressions!F26, 1), NA())</f>
        <v>100</v>
      </c>
      <c r="G16" s="438">
        <f>IF(ISNUMBER(Regressions!G26),ROUND(Regressions!G26, 1), NA())</f>
        <v>100</v>
      </c>
      <c r="H16" s="384">
        <f>IF(ISNUMBER(Regressions!H26),ROUND(Regressions!H26, 1), NA())</f>
        <v>0</v>
      </c>
      <c r="I16" s="439">
        <f>IF(ISNUMBER(Regressions!I26),ROUND(Regressions!I26, 1), NA())</f>
        <v>0</v>
      </c>
      <c r="J16" s="385">
        <f>IF(ISNUMBER(Regressions!K26),ROUND(Regressions!K26, 1), NA())</f>
        <v>100</v>
      </c>
      <c r="K16" s="383">
        <f>IF(ISNUMBER(Regressions!L26),ROUND(Regressions!L26, 1), NA())</f>
        <v>100</v>
      </c>
      <c r="L16" s="440">
        <f>IF(ISNUMBER(Regressions!M26),ROUND(Regressions!M26, 1), NA())</f>
        <v>100</v>
      </c>
      <c r="M16" s="384">
        <f>IF(ISNUMBER(Regressions!N26),ROUND(Regressions!N26, 1), NA())</f>
        <v>0</v>
      </c>
      <c r="N16" s="439">
        <f>IF(ISNUMBER(Regressions!O26),ROUND(Regressions!O26, 1), NA())</f>
        <v>0</v>
      </c>
      <c r="O16" s="385">
        <f>IF(ISNUMBER(Regressions!Q26),ROUND(Regressions!Q26, 1), NA())</f>
        <v>100</v>
      </c>
      <c r="P16" s="383">
        <f>IF(ISNUMBER(Regressions!R26),ROUND(Regressions!R26, 1), NA())</f>
        <v>100</v>
      </c>
      <c r="Q16" s="386">
        <f>IF(ISNUMBER(Regressions!S26),ROUND(Regressions!S26, 1), NA())</f>
        <v>100</v>
      </c>
      <c r="R16" s="384">
        <f>IF(ISNUMBER(Regressions!T26),ROUND(Regressions!T26, 1), NA())</f>
        <v>0</v>
      </c>
      <c r="S16" s="439">
        <f>IF(ISNUMBER(Regressions!U26),ROUND(Regressions!U26, 1), NA())</f>
        <v>0</v>
      </c>
    </row>
    <row r="17" spans="1:19" x14ac:dyDescent="0.2">
      <c r="A17" s="378" t="str">
        <f>IF(ISBLANK(Regressions!A27), " ", Regressions!A27)</f>
        <v>Israel</v>
      </c>
      <c r="B17" s="379">
        <f>IF(ISBLANK(Regressions!B27), " ", Regressions!B27)</f>
        <v>2013</v>
      </c>
      <c r="C17" s="387" t="str">
        <f>IF(ISBLANK(Regressions!C27), " ", Regressions!C27)</f>
        <v>National</v>
      </c>
      <c r="D17" s="381">
        <f>IF(ISBLANK(Regressions!D27), " ", Regressions!D27)</f>
        <v>1976539</v>
      </c>
      <c r="E17" s="382">
        <f>IF(ISNUMBER(Regressions!E27),ROUND(Regressions!E27, 1), NA())</f>
        <v>100</v>
      </c>
      <c r="F17" s="383">
        <f>IF(ISNUMBER(Regressions!F27),ROUND(Regressions!F27, 1), NA())</f>
        <v>100</v>
      </c>
      <c r="G17" s="438">
        <f>IF(ISNUMBER(Regressions!G27),ROUND(Regressions!G27, 1), NA())</f>
        <v>100</v>
      </c>
      <c r="H17" s="384">
        <f>IF(ISNUMBER(Regressions!H27),ROUND(Regressions!H27, 1), NA())</f>
        <v>0</v>
      </c>
      <c r="I17" s="439">
        <f>IF(ISNUMBER(Regressions!I27),ROUND(Regressions!I27, 1), NA())</f>
        <v>0</v>
      </c>
      <c r="J17" s="385">
        <f>IF(ISNUMBER(Regressions!K27),ROUND(Regressions!K27, 1), NA())</f>
        <v>100</v>
      </c>
      <c r="K17" s="383">
        <f>IF(ISNUMBER(Regressions!L27),ROUND(Regressions!L27, 1), NA())</f>
        <v>100</v>
      </c>
      <c r="L17" s="440">
        <f>IF(ISNUMBER(Regressions!M27),ROUND(Regressions!M27, 1), NA())</f>
        <v>100</v>
      </c>
      <c r="M17" s="384">
        <f>IF(ISNUMBER(Regressions!N27),ROUND(Regressions!N27, 1), NA())</f>
        <v>0</v>
      </c>
      <c r="N17" s="439">
        <f>IF(ISNUMBER(Regressions!O27),ROUND(Regressions!O27, 1), NA())</f>
        <v>0</v>
      </c>
      <c r="O17" s="385">
        <f>IF(ISNUMBER(Regressions!Q27),ROUND(Regressions!Q27, 1), NA())</f>
        <v>100</v>
      </c>
      <c r="P17" s="383">
        <f>IF(ISNUMBER(Regressions!R27),ROUND(Regressions!R27, 1), NA())</f>
        <v>100</v>
      </c>
      <c r="Q17" s="386">
        <f>IF(ISNUMBER(Regressions!S27),ROUND(Regressions!S27, 1), NA())</f>
        <v>100</v>
      </c>
      <c r="R17" s="384">
        <f>IF(ISNUMBER(Regressions!T27),ROUND(Regressions!T27, 1), NA())</f>
        <v>0</v>
      </c>
      <c r="S17" s="439">
        <f>IF(ISNUMBER(Regressions!U27),ROUND(Regressions!U27, 1), NA())</f>
        <v>0</v>
      </c>
    </row>
    <row r="18" spans="1:19" x14ac:dyDescent="0.2">
      <c r="A18" s="378" t="str">
        <f>IF(ISBLANK(Regressions!A28), " ", Regressions!A28)</f>
        <v>Israel</v>
      </c>
      <c r="B18" s="379">
        <f>IF(ISBLANK(Regressions!B28), " ", Regressions!B28)</f>
        <v>2014</v>
      </c>
      <c r="C18" s="387" t="str">
        <f>IF(ISBLANK(Regressions!C28), " ", Regressions!C28)</f>
        <v>National</v>
      </c>
      <c r="D18" s="381">
        <f>IF(ISBLANK(Regressions!D28), " ", Regressions!D28)</f>
        <v>2016542</v>
      </c>
      <c r="E18" s="382">
        <f>IF(ISNUMBER(Regressions!E28),ROUND(Regressions!E28, 1), NA())</f>
        <v>100</v>
      </c>
      <c r="F18" s="383">
        <f>IF(ISNUMBER(Regressions!F28),ROUND(Regressions!F28, 1), NA())</f>
        <v>100</v>
      </c>
      <c r="G18" s="438">
        <f>IF(ISNUMBER(Regressions!G28),ROUND(Regressions!G28, 1), NA())</f>
        <v>100</v>
      </c>
      <c r="H18" s="384">
        <f>IF(ISNUMBER(Regressions!H28),ROUND(Regressions!H28, 1), NA())</f>
        <v>0</v>
      </c>
      <c r="I18" s="439">
        <f>IF(ISNUMBER(Regressions!I28),ROUND(Regressions!I28, 1), NA())</f>
        <v>0</v>
      </c>
      <c r="J18" s="385">
        <f>IF(ISNUMBER(Regressions!K28),ROUND(Regressions!K28, 1), NA())</f>
        <v>100</v>
      </c>
      <c r="K18" s="383">
        <f>IF(ISNUMBER(Regressions!L28),ROUND(Regressions!L28, 1), NA())</f>
        <v>100</v>
      </c>
      <c r="L18" s="440">
        <f>IF(ISNUMBER(Regressions!M28),ROUND(Regressions!M28, 1), NA())</f>
        <v>100</v>
      </c>
      <c r="M18" s="384">
        <f>IF(ISNUMBER(Regressions!N28),ROUND(Regressions!N28, 1), NA())</f>
        <v>0</v>
      </c>
      <c r="N18" s="439">
        <f>IF(ISNUMBER(Regressions!O28),ROUND(Regressions!O28, 1), NA())</f>
        <v>0</v>
      </c>
      <c r="O18" s="385">
        <f>IF(ISNUMBER(Regressions!Q28),ROUND(Regressions!Q28, 1), NA())</f>
        <v>100</v>
      </c>
      <c r="P18" s="383">
        <f>IF(ISNUMBER(Regressions!R28),ROUND(Regressions!R28, 1), NA())</f>
        <v>100</v>
      </c>
      <c r="Q18" s="386">
        <f>IF(ISNUMBER(Regressions!S28),ROUND(Regressions!S28, 1), NA())</f>
        <v>100</v>
      </c>
      <c r="R18" s="384">
        <f>IF(ISNUMBER(Regressions!T28),ROUND(Regressions!T28, 1), NA())</f>
        <v>0</v>
      </c>
      <c r="S18" s="439">
        <f>IF(ISNUMBER(Regressions!U28),ROUND(Regressions!U28, 1), NA())</f>
        <v>0</v>
      </c>
    </row>
    <row r="19" spans="1:19" x14ac:dyDescent="0.2">
      <c r="A19" s="378" t="str">
        <f>IF(ISBLANK(Regressions!A29), " ", Regressions!A29)</f>
        <v>Israel</v>
      </c>
      <c r="B19" s="379">
        <f>IF(ISBLANK(Regressions!B29), " ", Regressions!B29)</f>
        <v>2015</v>
      </c>
      <c r="C19" s="387" t="str">
        <f>IF(ISBLANK(Regressions!C29), " ", Regressions!C29)</f>
        <v>National</v>
      </c>
      <c r="D19" s="381">
        <f>IF(ISBLANK(Regressions!D29), " ", Regressions!D29)</f>
        <v>2055803</v>
      </c>
      <c r="E19" s="382">
        <f>IF(ISNUMBER(Regressions!E29),ROUND(Regressions!E29, 1), NA())</f>
        <v>100</v>
      </c>
      <c r="F19" s="383">
        <f>IF(ISNUMBER(Regressions!F29),ROUND(Regressions!F29, 1), NA())</f>
        <v>100</v>
      </c>
      <c r="G19" s="438">
        <f>IF(ISNUMBER(Regressions!G29),ROUND(Regressions!G29, 1), NA())</f>
        <v>100</v>
      </c>
      <c r="H19" s="384">
        <f>IF(ISNUMBER(Regressions!H29),ROUND(Regressions!H29, 1), NA())</f>
        <v>0</v>
      </c>
      <c r="I19" s="439">
        <f>IF(ISNUMBER(Regressions!I29),ROUND(Regressions!I29, 1), NA())</f>
        <v>0</v>
      </c>
      <c r="J19" s="385">
        <f>IF(ISNUMBER(Regressions!K29),ROUND(Regressions!K29, 1), NA())</f>
        <v>100</v>
      </c>
      <c r="K19" s="383">
        <f>IF(ISNUMBER(Regressions!L29),ROUND(Regressions!L29, 1), NA())</f>
        <v>100</v>
      </c>
      <c r="L19" s="440">
        <f>IF(ISNUMBER(Regressions!M29),ROUND(Regressions!M29, 1), NA())</f>
        <v>100</v>
      </c>
      <c r="M19" s="384">
        <f>IF(ISNUMBER(Regressions!N29),ROUND(Regressions!N29, 1), NA())</f>
        <v>0</v>
      </c>
      <c r="N19" s="439">
        <f>IF(ISNUMBER(Regressions!O29),ROUND(Regressions!O29, 1), NA())</f>
        <v>0</v>
      </c>
      <c r="O19" s="385">
        <f>IF(ISNUMBER(Regressions!Q29),ROUND(Regressions!Q29, 1), NA())</f>
        <v>100</v>
      </c>
      <c r="P19" s="383">
        <f>IF(ISNUMBER(Regressions!R29),ROUND(Regressions!R29, 1), NA())</f>
        <v>100</v>
      </c>
      <c r="Q19" s="386">
        <f>IF(ISNUMBER(Regressions!S29),ROUND(Regressions!S29, 1), NA())</f>
        <v>100</v>
      </c>
      <c r="R19" s="384">
        <f>IF(ISNUMBER(Regressions!T29),ROUND(Regressions!T29, 1), NA())</f>
        <v>0</v>
      </c>
      <c r="S19" s="439">
        <f>IF(ISNUMBER(Regressions!U29),ROUND(Regressions!U29, 1), NA())</f>
        <v>0</v>
      </c>
    </row>
    <row r="20" spans="1:19" x14ac:dyDescent="0.2">
      <c r="A20" s="378" t="str">
        <f>IF(ISBLANK(Regressions!A30), " ", Regressions!A30)</f>
        <v>Israel</v>
      </c>
      <c r="B20" s="379">
        <f>IF(ISBLANK(Regressions!B30), " ", Regressions!B30)</f>
        <v>2016</v>
      </c>
      <c r="C20" s="387" t="str">
        <f>IF(ISBLANK(Regressions!C30), " ", Regressions!C30)</f>
        <v>National</v>
      </c>
      <c r="D20" s="381">
        <f>IF(ISBLANK(Regressions!D30), " ", Regressions!D30)</f>
        <v>2096363</v>
      </c>
      <c r="E20" s="382">
        <f>IF(ISNUMBER(Regressions!E30),ROUND(Regressions!E30, 1), NA())</f>
        <v>100</v>
      </c>
      <c r="F20" s="383">
        <f>IF(ISNUMBER(Regressions!F30),ROUND(Regressions!F30, 1), NA())</f>
        <v>100</v>
      </c>
      <c r="G20" s="438">
        <f>IF(ISNUMBER(Regressions!G30),ROUND(Regressions!G30, 1), NA())</f>
        <v>100</v>
      </c>
      <c r="H20" s="384">
        <f>IF(ISNUMBER(Regressions!H30),ROUND(Regressions!H30, 1), NA())</f>
        <v>0</v>
      </c>
      <c r="I20" s="439">
        <f>IF(ISNUMBER(Regressions!I30),ROUND(Regressions!I30, 1), NA())</f>
        <v>0</v>
      </c>
      <c r="J20" s="385">
        <f>IF(ISNUMBER(Regressions!K30),ROUND(Regressions!K30, 1), NA())</f>
        <v>100</v>
      </c>
      <c r="K20" s="383">
        <f>IF(ISNUMBER(Regressions!L30),ROUND(Regressions!L30, 1), NA())</f>
        <v>100</v>
      </c>
      <c r="L20" s="440">
        <f>IF(ISNUMBER(Regressions!M30),ROUND(Regressions!M30, 1), NA())</f>
        <v>100</v>
      </c>
      <c r="M20" s="384">
        <f>IF(ISNUMBER(Regressions!N30),ROUND(Regressions!N30, 1), NA())</f>
        <v>0</v>
      </c>
      <c r="N20" s="439">
        <f>IF(ISNUMBER(Regressions!O30),ROUND(Regressions!O30, 1), NA())</f>
        <v>0</v>
      </c>
      <c r="O20" s="385">
        <f>IF(ISNUMBER(Regressions!Q30),ROUND(Regressions!Q30, 1), NA())</f>
        <v>100</v>
      </c>
      <c r="P20" s="383">
        <f>IF(ISNUMBER(Regressions!R30),ROUND(Regressions!R30, 1), NA())</f>
        <v>100</v>
      </c>
      <c r="Q20" s="386">
        <f>IF(ISNUMBER(Regressions!S30),ROUND(Regressions!S30, 1), NA())</f>
        <v>100</v>
      </c>
      <c r="R20" s="384">
        <f>IF(ISNUMBER(Regressions!T30),ROUND(Regressions!T30, 1), NA())</f>
        <v>0</v>
      </c>
      <c r="S20" s="439">
        <f>IF(ISNUMBER(Regressions!U30),ROUND(Regressions!U30, 1), NA())</f>
        <v>0</v>
      </c>
    </row>
    <row r="21" spans="1:19" x14ac:dyDescent="0.2">
      <c r="A21" s="378" t="str">
        <f>IF(ISBLANK(Regressions!A31), " ", Regressions!A31)</f>
        <v>Israel</v>
      </c>
      <c r="B21" s="379">
        <f>IF(ISBLANK(Regressions!B31), " ", Regressions!B31)</f>
        <v>2017</v>
      </c>
      <c r="C21" s="387" t="str">
        <f>IF(ISBLANK(Regressions!C31), " ", Regressions!C31)</f>
        <v>National</v>
      </c>
      <c r="D21" s="381">
        <f>IF(ISBLANK(Regressions!D31), " ", Regressions!D31)</f>
        <v>2136802</v>
      </c>
      <c r="E21" s="382">
        <f>IF(ISNUMBER(Regressions!E31),ROUND(Regressions!E31, 1), NA())</f>
        <v>100</v>
      </c>
      <c r="F21" s="383">
        <f>IF(ISNUMBER(Regressions!F31),ROUND(Regressions!F31, 1), NA())</f>
        <v>100</v>
      </c>
      <c r="G21" s="438">
        <f>IF(ISNUMBER(Regressions!G31),ROUND(Regressions!G31, 1), NA())</f>
        <v>100</v>
      </c>
      <c r="H21" s="384">
        <f>IF(ISNUMBER(Regressions!H31),ROUND(Regressions!H31, 1), NA())</f>
        <v>0</v>
      </c>
      <c r="I21" s="439">
        <f>IF(ISNUMBER(Regressions!I31),ROUND(Regressions!I31, 1), NA())</f>
        <v>0</v>
      </c>
      <c r="J21" s="385">
        <f>IF(ISNUMBER(Regressions!K31),ROUND(Regressions!K31, 1), NA())</f>
        <v>100</v>
      </c>
      <c r="K21" s="383">
        <f>IF(ISNUMBER(Regressions!L31),ROUND(Regressions!L31, 1), NA())</f>
        <v>100</v>
      </c>
      <c r="L21" s="440">
        <f>IF(ISNUMBER(Regressions!M31),ROUND(Regressions!M31, 1), NA())</f>
        <v>100</v>
      </c>
      <c r="M21" s="384">
        <f>IF(ISNUMBER(Regressions!N31),ROUND(Regressions!N31, 1), NA())</f>
        <v>0</v>
      </c>
      <c r="N21" s="439">
        <f>IF(ISNUMBER(Regressions!O31),ROUND(Regressions!O31, 1), NA())</f>
        <v>0</v>
      </c>
      <c r="O21" s="385">
        <f>IF(ISNUMBER(Regressions!Q31),ROUND(Regressions!Q31, 1), NA())</f>
        <v>100</v>
      </c>
      <c r="P21" s="383">
        <f>IF(ISNUMBER(Regressions!R31),ROUND(Regressions!R31, 1), NA())</f>
        <v>100</v>
      </c>
      <c r="Q21" s="386">
        <f>IF(ISNUMBER(Regressions!S31),ROUND(Regressions!S31, 1), NA())</f>
        <v>100</v>
      </c>
      <c r="R21" s="384">
        <f>IF(ISNUMBER(Regressions!T31),ROUND(Regressions!T31, 1), NA())</f>
        <v>0</v>
      </c>
      <c r="S21" s="439">
        <f>IF(ISNUMBER(Regressions!U31),ROUND(Regressions!U31, 1), NA())</f>
        <v>0</v>
      </c>
    </row>
    <row r="22" spans="1:19" x14ac:dyDescent="0.2">
      <c r="A22" s="378" t="str">
        <f>IF(ISBLANK(Regressions!A32), " ", Regressions!A32)</f>
        <v>Israel</v>
      </c>
      <c r="B22" s="379">
        <f>IF(ISBLANK(Regressions!B32), " ", Regressions!B32)</f>
        <v>2018</v>
      </c>
      <c r="C22" s="387" t="str">
        <f>IF(ISBLANK(Regressions!C32), " ", Regressions!C32)</f>
        <v>National</v>
      </c>
      <c r="D22" s="381">
        <f>IF(ISBLANK(Regressions!D32), " ", Regressions!D32)</f>
        <v>2180367</v>
      </c>
      <c r="E22" s="382">
        <f>IF(ISNUMBER(Regressions!E32),ROUND(Regressions!E32, 1), NA())</f>
        <v>100</v>
      </c>
      <c r="F22" s="383">
        <f>IF(ISNUMBER(Regressions!F32),ROUND(Regressions!F32, 1), NA())</f>
        <v>100</v>
      </c>
      <c r="G22" s="438">
        <f>IF(ISNUMBER(Regressions!G32),ROUND(Regressions!G32, 1), NA())</f>
        <v>100</v>
      </c>
      <c r="H22" s="384">
        <f>IF(ISNUMBER(Regressions!H32),ROUND(Regressions!H32, 1), NA())</f>
        <v>0</v>
      </c>
      <c r="I22" s="439">
        <f>IF(ISNUMBER(Regressions!I32),ROUND(Regressions!I32, 1), NA())</f>
        <v>0</v>
      </c>
      <c r="J22" s="385">
        <f>IF(ISNUMBER(Regressions!K32),ROUND(Regressions!K32, 1), NA())</f>
        <v>100</v>
      </c>
      <c r="K22" s="383">
        <f>IF(ISNUMBER(Regressions!L32),ROUND(Regressions!L32, 1), NA())</f>
        <v>100</v>
      </c>
      <c r="L22" s="440">
        <f>IF(ISNUMBER(Regressions!M32),ROUND(Regressions!M32, 1), NA())</f>
        <v>100</v>
      </c>
      <c r="M22" s="384">
        <f>IF(ISNUMBER(Regressions!N32),ROUND(Regressions!N32, 1), NA())</f>
        <v>0</v>
      </c>
      <c r="N22" s="439">
        <f>IF(ISNUMBER(Regressions!O32),ROUND(Regressions!O32, 1), NA())</f>
        <v>0</v>
      </c>
      <c r="O22" s="385">
        <f>IF(ISNUMBER(Regressions!Q32),ROUND(Regressions!Q32, 1), NA())</f>
        <v>100</v>
      </c>
      <c r="P22" s="383">
        <f>IF(ISNUMBER(Regressions!R32),ROUND(Regressions!R32, 1), NA())</f>
        <v>100</v>
      </c>
      <c r="Q22" s="386">
        <f>IF(ISNUMBER(Regressions!S32),ROUND(Regressions!S32, 1), NA())</f>
        <v>100</v>
      </c>
      <c r="R22" s="384">
        <f>IF(ISNUMBER(Regressions!T32),ROUND(Regressions!T32, 1), NA())</f>
        <v>0</v>
      </c>
      <c r="S22" s="439">
        <f>IF(ISNUMBER(Regressions!U32),ROUND(Regressions!U32, 1), NA())</f>
        <v>0</v>
      </c>
    </row>
    <row r="23" spans="1:19" x14ac:dyDescent="0.2">
      <c r="A23" s="389" t="str">
        <f>IF(ISBLANK(Regressions!A33), " ", Regressions!A33)</f>
        <v>Israel</v>
      </c>
      <c r="B23" s="390">
        <f>IF(ISBLANK(Regressions!B33), " ", Regressions!B33)</f>
        <v>2019</v>
      </c>
      <c r="C23" s="391" t="str">
        <f>IF(ISBLANK(Regressions!C33), " ", Regressions!C33)</f>
        <v>National</v>
      </c>
      <c r="D23" s="392">
        <f>IF(ISBLANK(Regressions!D33), " ", Regressions!D33)</f>
        <v>2216560</v>
      </c>
      <c r="E23" s="393">
        <f>IF(ISNUMBER(Regressions!E33),ROUND(Regressions!E33, 1), NA())</f>
        <v>100</v>
      </c>
      <c r="F23" s="394">
        <f>IF(ISNUMBER(Regressions!F33),ROUND(Regressions!F33, 1), NA())</f>
        <v>100</v>
      </c>
      <c r="G23" s="441">
        <f>IF(ISNUMBER(Regressions!G33),ROUND(Regressions!G33, 1), NA())</f>
        <v>100</v>
      </c>
      <c r="H23" s="395">
        <f>IF(ISNUMBER(Regressions!H33),ROUND(Regressions!H33, 1), NA())</f>
        <v>0</v>
      </c>
      <c r="I23" s="442">
        <f>IF(ISNUMBER(Regressions!I33),ROUND(Regressions!I33, 1), NA())</f>
        <v>0</v>
      </c>
      <c r="J23" s="396">
        <f>IF(ISNUMBER(Regressions!K33),ROUND(Regressions!K33, 1), NA())</f>
        <v>100</v>
      </c>
      <c r="K23" s="394">
        <f>IF(ISNUMBER(Regressions!L33),ROUND(Regressions!L33, 1), NA())</f>
        <v>100</v>
      </c>
      <c r="L23" s="443">
        <f>IF(ISNUMBER(Regressions!M33),ROUND(Regressions!M33, 1), NA())</f>
        <v>100</v>
      </c>
      <c r="M23" s="395">
        <f>IF(ISNUMBER(Regressions!N33),ROUND(Regressions!N33, 1), NA())</f>
        <v>0</v>
      </c>
      <c r="N23" s="442">
        <f>IF(ISNUMBER(Regressions!O33),ROUND(Regressions!O33, 1), NA())</f>
        <v>0</v>
      </c>
      <c r="O23" s="396">
        <f>IF(ISNUMBER(Regressions!Q33),ROUND(Regressions!Q33, 1), NA())</f>
        <v>100</v>
      </c>
      <c r="P23" s="394">
        <f>IF(ISNUMBER(Regressions!R33),ROUND(Regressions!R33, 1), NA())</f>
        <v>100</v>
      </c>
      <c r="Q23" s="397">
        <f>IF(ISNUMBER(Regressions!S33),ROUND(Regressions!S33, 1), NA())</f>
        <v>100</v>
      </c>
      <c r="R23" s="395">
        <f>IF(ISNUMBER(Regressions!T33),ROUND(Regressions!T33, 1), NA())</f>
        <v>0</v>
      </c>
      <c r="S23" s="442">
        <f>IF(ISNUMBER(Regressions!U33),ROUND(Regressions!U33, 1), NA())</f>
        <v>0</v>
      </c>
    </row>
    <row r="24" spans="1:19" x14ac:dyDescent="0.2">
      <c r="A24" s="378" t="str">
        <f>IF(ISBLANK(Regressions!A45), " ", Regressions!A45)</f>
        <v>Israel</v>
      </c>
      <c r="B24" s="379">
        <f>IF(ISBLANK(Regressions!B45), " ", Regressions!B45)</f>
        <v>2000</v>
      </c>
      <c r="C24" s="387" t="str">
        <f>IF(ISBLANK(Regressions!C45), " ", Regressions!C45)</f>
        <v>Urban</v>
      </c>
      <c r="D24" s="381">
        <f>IF(ISBLANK(Regressions!D45), " ", Regressions!D45)</f>
        <v>1449814.9202819825</v>
      </c>
      <c r="E24" s="382" t="e">
        <f>IF(ISNUMBER(Regressions!E45),ROUND(Regressions!E45, 1), NA())</f>
        <v>#N/A</v>
      </c>
      <c r="F24" s="383" t="e">
        <f>IF(ISNUMBER(Regressions!F45),ROUND(Regressions!F45, 1), NA())</f>
        <v>#N/A</v>
      </c>
      <c r="G24" s="438" t="e">
        <f>IF(ISNUMBER(Regressions!G45),ROUND(Regressions!G45, 1), NA())</f>
        <v>#N/A</v>
      </c>
      <c r="H24" s="384" t="e">
        <f>IF(ISNUMBER(Regressions!H45),ROUND(Regressions!H45, 1), NA())</f>
        <v>#N/A</v>
      </c>
      <c r="I24" s="439" t="e">
        <f>IF(ISNUMBER(Regressions!I45),ROUND(Regressions!I45, 1), NA())</f>
        <v>#N/A</v>
      </c>
      <c r="J24" s="385" t="e">
        <f>IF(ISNUMBER(Regressions!K45),ROUND(Regressions!K45, 1), NA())</f>
        <v>#N/A</v>
      </c>
      <c r="K24" s="383" t="e">
        <f>IF(ISNUMBER(Regressions!L45),ROUND(Regressions!L45, 1), NA())</f>
        <v>#N/A</v>
      </c>
      <c r="L24" s="440" t="e">
        <f>IF(ISNUMBER(Regressions!M45),ROUND(Regressions!M45, 1), NA())</f>
        <v>#N/A</v>
      </c>
      <c r="M24" s="384" t="e">
        <f>IF(ISNUMBER(Regressions!N45),ROUND(Regressions!N45, 1), NA())</f>
        <v>#N/A</v>
      </c>
      <c r="N24" s="439" t="e">
        <f>IF(ISNUMBER(Regressions!O45),ROUND(Regressions!O45, 1), NA())</f>
        <v>#N/A</v>
      </c>
      <c r="O24" s="385" t="e">
        <f>IF(ISNUMBER(Regressions!Q45),ROUND(Regressions!Q45, 1), NA())</f>
        <v>#N/A</v>
      </c>
      <c r="P24" s="383" t="e">
        <f>IF(ISNUMBER(Regressions!R45),ROUND(Regressions!R45, 1), NA())</f>
        <v>#N/A</v>
      </c>
      <c r="Q24" s="386" t="e">
        <f>IF(ISNUMBER(Regressions!S45),ROUND(Regressions!S45, 1), NA())</f>
        <v>#N/A</v>
      </c>
      <c r="R24" s="384" t="e">
        <f>IF(ISNUMBER(Regressions!T45),ROUND(Regressions!T45, 1), NA())</f>
        <v>#N/A</v>
      </c>
      <c r="S24" s="439" t="e">
        <f>IF(ISNUMBER(Regressions!U45),ROUND(Regressions!U45, 1), NA())</f>
        <v>#N/A</v>
      </c>
    </row>
    <row r="25" spans="1:19" x14ac:dyDescent="0.2">
      <c r="A25" s="378" t="str">
        <f>IF(ISBLANK(Regressions!A46), " ", Regressions!A46)</f>
        <v>Israel</v>
      </c>
      <c r="B25" s="379">
        <f>IF(ISBLANK(Regressions!B46), " ", Regressions!B46)</f>
        <v>2001</v>
      </c>
      <c r="C25" s="387" t="str">
        <f>IF(ISBLANK(Regressions!C46), " ", Regressions!C46)</f>
        <v>Urban</v>
      </c>
      <c r="D25" s="381">
        <f>IF(ISBLANK(Regressions!D46), " ", Regressions!D46)</f>
        <v>1467069.5386889649</v>
      </c>
      <c r="E25" s="382" t="e">
        <f>IF(ISNUMBER(Regressions!E46),ROUND(Regressions!E46, 1), NA())</f>
        <v>#N/A</v>
      </c>
      <c r="F25" s="383" t="e">
        <f>IF(ISNUMBER(Regressions!F46),ROUND(Regressions!F46, 1), NA())</f>
        <v>#N/A</v>
      </c>
      <c r="G25" s="438" t="e">
        <f>IF(ISNUMBER(Regressions!G46),ROUND(Regressions!G46, 1), NA())</f>
        <v>#N/A</v>
      </c>
      <c r="H25" s="384" t="e">
        <f>IF(ISNUMBER(Regressions!H46),ROUND(Regressions!H46, 1), NA())</f>
        <v>#N/A</v>
      </c>
      <c r="I25" s="439" t="e">
        <f>IF(ISNUMBER(Regressions!I46),ROUND(Regressions!I46, 1), NA())</f>
        <v>#N/A</v>
      </c>
      <c r="J25" s="385" t="e">
        <f>IF(ISNUMBER(Regressions!K46),ROUND(Regressions!K46, 1), NA())</f>
        <v>#N/A</v>
      </c>
      <c r="K25" s="383" t="e">
        <f>IF(ISNUMBER(Regressions!L46),ROUND(Regressions!L46, 1), NA())</f>
        <v>#N/A</v>
      </c>
      <c r="L25" s="440" t="e">
        <f>IF(ISNUMBER(Regressions!M46),ROUND(Regressions!M46, 1), NA())</f>
        <v>#N/A</v>
      </c>
      <c r="M25" s="384" t="e">
        <f>IF(ISNUMBER(Regressions!N46),ROUND(Regressions!N46, 1), NA())</f>
        <v>#N/A</v>
      </c>
      <c r="N25" s="439" t="e">
        <f>IF(ISNUMBER(Regressions!O46),ROUND(Regressions!O46, 1), NA())</f>
        <v>#N/A</v>
      </c>
      <c r="O25" s="385" t="e">
        <f>IF(ISNUMBER(Regressions!Q46),ROUND(Regressions!Q46, 1), NA())</f>
        <v>#N/A</v>
      </c>
      <c r="P25" s="383" t="e">
        <f>IF(ISNUMBER(Regressions!R46),ROUND(Regressions!R46, 1), NA())</f>
        <v>#N/A</v>
      </c>
      <c r="Q25" s="386" t="e">
        <f>IF(ISNUMBER(Regressions!S46),ROUND(Regressions!S46, 1), NA())</f>
        <v>#N/A</v>
      </c>
      <c r="R25" s="384" t="e">
        <f>IF(ISNUMBER(Regressions!T46),ROUND(Regressions!T46, 1), NA())</f>
        <v>#N/A</v>
      </c>
      <c r="S25" s="439" t="e">
        <f>IF(ISNUMBER(Regressions!U46),ROUND(Regressions!U46, 1), NA())</f>
        <v>#N/A</v>
      </c>
    </row>
    <row r="26" spans="1:19" x14ac:dyDescent="0.2">
      <c r="A26" s="378" t="str">
        <f>IF(ISBLANK(Regressions!A47), " ", Regressions!A47)</f>
        <v>Israel</v>
      </c>
      <c r="B26" s="379">
        <f>IF(ISBLANK(Regressions!B47), " ", Regressions!B47)</f>
        <v>2002</v>
      </c>
      <c r="C26" s="387" t="str">
        <f>IF(ISBLANK(Regressions!C47), " ", Regressions!C47)</f>
        <v>Urban</v>
      </c>
      <c r="D26" s="381">
        <f>IF(ISBLANK(Regressions!D47), " ", Regressions!D47)</f>
        <v>1487250.6286175537</v>
      </c>
      <c r="E26" s="382" t="e">
        <f>IF(ISNUMBER(Regressions!E47),ROUND(Regressions!E47, 1), NA())</f>
        <v>#N/A</v>
      </c>
      <c r="F26" s="383" t="e">
        <f>IF(ISNUMBER(Regressions!F47),ROUND(Regressions!F47, 1), NA())</f>
        <v>#N/A</v>
      </c>
      <c r="G26" s="438" t="e">
        <f>IF(ISNUMBER(Regressions!G47),ROUND(Regressions!G47, 1), NA())</f>
        <v>#N/A</v>
      </c>
      <c r="H26" s="384" t="e">
        <f>IF(ISNUMBER(Regressions!H47),ROUND(Regressions!H47, 1), NA())</f>
        <v>#N/A</v>
      </c>
      <c r="I26" s="439" t="e">
        <f>IF(ISNUMBER(Regressions!I47),ROUND(Regressions!I47, 1), NA())</f>
        <v>#N/A</v>
      </c>
      <c r="J26" s="385" t="e">
        <f>IF(ISNUMBER(Regressions!K47),ROUND(Regressions!K47, 1), NA())</f>
        <v>#N/A</v>
      </c>
      <c r="K26" s="383" t="e">
        <f>IF(ISNUMBER(Regressions!L47),ROUND(Regressions!L47, 1), NA())</f>
        <v>#N/A</v>
      </c>
      <c r="L26" s="440" t="e">
        <f>IF(ISNUMBER(Regressions!M47),ROUND(Regressions!M47, 1), NA())</f>
        <v>#N/A</v>
      </c>
      <c r="M26" s="384" t="e">
        <f>IF(ISNUMBER(Regressions!N47),ROUND(Regressions!N47, 1), NA())</f>
        <v>#N/A</v>
      </c>
      <c r="N26" s="439" t="e">
        <f>IF(ISNUMBER(Regressions!O47),ROUND(Regressions!O47, 1), NA())</f>
        <v>#N/A</v>
      </c>
      <c r="O26" s="385" t="e">
        <f>IF(ISNUMBER(Regressions!Q47),ROUND(Regressions!Q47, 1), NA())</f>
        <v>#N/A</v>
      </c>
      <c r="P26" s="383" t="e">
        <f>IF(ISNUMBER(Regressions!R47),ROUND(Regressions!R47, 1), NA())</f>
        <v>#N/A</v>
      </c>
      <c r="Q26" s="386" t="e">
        <f>IF(ISNUMBER(Regressions!S47),ROUND(Regressions!S47, 1), NA())</f>
        <v>#N/A</v>
      </c>
      <c r="R26" s="384" t="e">
        <f>IF(ISNUMBER(Regressions!T47),ROUND(Regressions!T47, 1), NA())</f>
        <v>#N/A</v>
      </c>
      <c r="S26" s="439" t="e">
        <f>IF(ISNUMBER(Regressions!U47),ROUND(Regressions!U47, 1), NA())</f>
        <v>#N/A</v>
      </c>
    </row>
    <row r="27" spans="1:19" x14ac:dyDescent="0.2">
      <c r="A27" s="378" t="str">
        <f>IF(ISBLANK(Regressions!A48), " ", Regressions!A48)</f>
        <v>Israel</v>
      </c>
      <c r="B27" s="379">
        <f>IF(ISBLANK(Regressions!B48), " ", Regressions!B48)</f>
        <v>2003</v>
      </c>
      <c r="C27" s="387" t="str">
        <f>IF(ISBLANK(Regressions!C48), " ", Regressions!C48)</f>
        <v>Urban</v>
      </c>
      <c r="D27" s="381">
        <f>IF(ISBLANK(Regressions!D48), " ", Regressions!D48)</f>
        <v>1509783.9908635712</v>
      </c>
      <c r="E27" s="382" t="e">
        <f>IF(ISNUMBER(Regressions!E48),ROUND(Regressions!E48, 1), NA())</f>
        <v>#N/A</v>
      </c>
      <c r="F27" s="383" t="e">
        <f>IF(ISNUMBER(Regressions!F48),ROUND(Regressions!F48, 1), NA())</f>
        <v>#N/A</v>
      </c>
      <c r="G27" s="438" t="e">
        <f>IF(ISNUMBER(Regressions!G48),ROUND(Regressions!G48, 1), NA())</f>
        <v>#N/A</v>
      </c>
      <c r="H27" s="384" t="e">
        <f>IF(ISNUMBER(Regressions!H48),ROUND(Regressions!H48, 1), NA())</f>
        <v>#N/A</v>
      </c>
      <c r="I27" s="439" t="e">
        <f>IF(ISNUMBER(Regressions!I48),ROUND(Regressions!I48, 1), NA())</f>
        <v>#N/A</v>
      </c>
      <c r="J27" s="385" t="e">
        <f>IF(ISNUMBER(Regressions!K48),ROUND(Regressions!K48, 1), NA())</f>
        <v>#N/A</v>
      </c>
      <c r="K27" s="383" t="e">
        <f>IF(ISNUMBER(Regressions!L48),ROUND(Regressions!L48, 1), NA())</f>
        <v>#N/A</v>
      </c>
      <c r="L27" s="440" t="e">
        <f>IF(ISNUMBER(Regressions!M48),ROUND(Regressions!M48, 1), NA())</f>
        <v>#N/A</v>
      </c>
      <c r="M27" s="384" t="e">
        <f>IF(ISNUMBER(Regressions!N48),ROUND(Regressions!N48, 1), NA())</f>
        <v>#N/A</v>
      </c>
      <c r="N27" s="439" t="e">
        <f>IF(ISNUMBER(Regressions!O48),ROUND(Regressions!O48, 1), NA())</f>
        <v>#N/A</v>
      </c>
      <c r="O27" s="385" t="e">
        <f>IF(ISNUMBER(Regressions!Q48),ROUND(Regressions!Q48, 1), NA())</f>
        <v>#N/A</v>
      </c>
      <c r="P27" s="383" t="e">
        <f>IF(ISNUMBER(Regressions!R48),ROUND(Regressions!R48, 1), NA())</f>
        <v>#N/A</v>
      </c>
      <c r="Q27" s="386" t="e">
        <f>IF(ISNUMBER(Regressions!S48),ROUND(Regressions!S48, 1), NA())</f>
        <v>#N/A</v>
      </c>
      <c r="R27" s="384" t="e">
        <f>IF(ISNUMBER(Regressions!T48),ROUND(Regressions!T48, 1), NA())</f>
        <v>#N/A</v>
      </c>
      <c r="S27" s="439" t="e">
        <f>IF(ISNUMBER(Regressions!U48),ROUND(Regressions!U48, 1), NA())</f>
        <v>#N/A</v>
      </c>
    </row>
    <row r="28" spans="1:19" x14ac:dyDescent="0.2">
      <c r="A28" s="378" t="str">
        <f>IF(ISBLANK(Regressions!A49), " ", Regressions!A49)</f>
        <v>Israel</v>
      </c>
      <c r="B28" s="379">
        <f>IF(ISBLANK(Regressions!B49), " ", Regressions!B49)</f>
        <v>2004</v>
      </c>
      <c r="C28" s="387" t="str">
        <f>IF(ISBLANK(Regressions!C49), " ", Regressions!C49)</f>
        <v>Urban</v>
      </c>
      <c r="D28" s="381">
        <f>IF(ISBLANK(Regressions!D49), " ", Regressions!D49)</f>
        <v>1535131.9658345797</v>
      </c>
      <c r="E28" s="382" t="e">
        <f>IF(ISNUMBER(Regressions!E49),ROUND(Regressions!E49, 1), NA())</f>
        <v>#N/A</v>
      </c>
      <c r="F28" s="383" t="e">
        <f>IF(ISNUMBER(Regressions!F49),ROUND(Regressions!F49, 1), NA())</f>
        <v>#N/A</v>
      </c>
      <c r="G28" s="438" t="e">
        <f>IF(ISNUMBER(Regressions!G49),ROUND(Regressions!G49, 1), NA())</f>
        <v>#N/A</v>
      </c>
      <c r="H28" s="384" t="e">
        <f>IF(ISNUMBER(Regressions!H49),ROUND(Regressions!H49, 1), NA())</f>
        <v>#N/A</v>
      </c>
      <c r="I28" s="439" t="e">
        <f>IF(ISNUMBER(Regressions!I49),ROUND(Regressions!I49, 1), NA())</f>
        <v>#N/A</v>
      </c>
      <c r="J28" s="385" t="e">
        <f>IF(ISNUMBER(Regressions!K49),ROUND(Regressions!K49, 1), NA())</f>
        <v>#N/A</v>
      </c>
      <c r="K28" s="383" t="e">
        <f>IF(ISNUMBER(Regressions!L49),ROUND(Regressions!L49, 1), NA())</f>
        <v>#N/A</v>
      </c>
      <c r="L28" s="440" t="e">
        <f>IF(ISNUMBER(Regressions!M49),ROUND(Regressions!M49, 1), NA())</f>
        <v>#N/A</v>
      </c>
      <c r="M28" s="384" t="e">
        <f>IF(ISNUMBER(Regressions!N49),ROUND(Regressions!N49, 1), NA())</f>
        <v>#N/A</v>
      </c>
      <c r="N28" s="439" t="e">
        <f>IF(ISNUMBER(Regressions!O49),ROUND(Regressions!O49, 1), NA())</f>
        <v>#N/A</v>
      </c>
      <c r="O28" s="385" t="e">
        <f>IF(ISNUMBER(Regressions!Q49),ROUND(Regressions!Q49, 1), NA())</f>
        <v>#N/A</v>
      </c>
      <c r="P28" s="383" t="e">
        <f>IF(ISNUMBER(Regressions!R49),ROUND(Regressions!R49, 1), NA())</f>
        <v>#N/A</v>
      </c>
      <c r="Q28" s="386" t="e">
        <f>IF(ISNUMBER(Regressions!S49),ROUND(Regressions!S49, 1), NA())</f>
        <v>#N/A</v>
      </c>
      <c r="R28" s="384" t="e">
        <f>IF(ISNUMBER(Regressions!T49),ROUND(Regressions!T49, 1), NA())</f>
        <v>#N/A</v>
      </c>
      <c r="S28" s="439" t="e">
        <f>IF(ISNUMBER(Regressions!U49),ROUND(Regressions!U49, 1), NA())</f>
        <v>#N/A</v>
      </c>
    </row>
    <row r="29" spans="1:19" x14ac:dyDescent="0.2">
      <c r="A29" s="378" t="str">
        <f>IF(ISBLANK(Regressions!A50), " ", Regressions!A50)</f>
        <v>Israel</v>
      </c>
      <c r="B29" s="379">
        <f>IF(ISBLANK(Regressions!B50), " ", Regressions!B50)</f>
        <v>2005</v>
      </c>
      <c r="C29" s="387" t="str">
        <f>IF(ISBLANK(Regressions!C50), " ", Regressions!C50)</f>
        <v>Urban</v>
      </c>
      <c r="D29" s="381">
        <f>IF(ISBLANK(Regressions!D50), " ", Regressions!D50)</f>
        <v>1561286.0593136598</v>
      </c>
      <c r="E29" s="382" t="e">
        <f>IF(ISNUMBER(Regressions!E50),ROUND(Regressions!E50, 1), NA())</f>
        <v>#N/A</v>
      </c>
      <c r="F29" s="383" t="e">
        <f>IF(ISNUMBER(Regressions!F50),ROUND(Regressions!F50, 1), NA())</f>
        <v>#N/A</v>
      </c>
      <c r="G29" s="438" t="e">
        <f>IF(ISNUMBER(Regressions!G50),ROUND(Regressions!G50, 1), NA())</f>
        <v>#N/A</v>
      </c>
      <c r="H29" s="384" t="e">
        <f>IF(ISNUMBER(Regressions!H50),ROUND(Regressions!H50, 1), NA())</f>
        <v>#N/A</v>
      </c>
      <c r="I29" s="439" t="e">
        <f>IF(ISNUMBER(Regressions!I50),ROUND(Regressions!I50, 1), NA())</f>
        <v>#N/A</v>
      </c>
      <c r="J29" s="385" t="e">
        <f>IF(ISNUMBER(Regressions!K50),ROUND(Regressions!K50, 1), NA())</f>
        <v>#N/A</v>
      </c>
      <c r="K29" s="383" t="e">
        <f>IF(ISNUMBER(Regressions!L50),ROUND(Regressions!L50, 1), NA())</f>
        <v>#N/A</v>
      </c>
      <c r="L29" s="440" t="e">
        <f>IF(ISNUMBER(Regressions!M50),ROUND(Regressions!M50, 1), NA())</f>
        <v>#N/A</v>
      </c>
      <c r="M29" s="384" t="e">
        <f>IF(ISNUMBER(Regressions!N50),ROUND(Regressions!N50, 1), NA())</f>
        <v>#N/A</v>
      </c>
      <c r="N29" s="439" t="e">
        <f>IF(ISNUMBER(Regressions!O50),ROUND(Regressions!O50, 1), NA())</f>
        <v>#N/A</v>
      </c>
      <c r="O29" s="385" t="e">
        <f>IF(ISNUMBER(Regressions!Q50),ROUND(Regressions!Q50, 1), NA())</f>
        <v>#N/A</v>
      </c>
      <c r="P29" s="383" t="e">
        <f>IF(ISNUMBER(Regressions!R50),ROUND(Regressions!R50, 1), NA())</f>
        <v>#N/A</v>
      </c>
      <c r="Q29" s="386" t="e">
        <f>IF(ISNUMBER(Regressions!S50),ROUND(Regressions!S50, 1), NA())</f>
        <v>#N/A</v>
      </c>
      <c r="R29" s="384" t="e">
        <f>IF(ISNUMBER(Regressions!T50),ROUND(Regressions!T50, 1), NA())</f>
        <v>#N/A</v>
      </c>
      <c r="S29" s="439" t="e">
        <f>IF(ISNUMBER(Regressions!U50),ROUND(Regressions!U50, 1), NA())</f>
        <v>#N/A</v>
      </c>
    </row>
    <row r="30" spans="1:19" x14ac:dyDescent="0.2">
      <c r="A30" s="378" t="str">
        <f>IF(ISBLANK(Regressions!A51), " ", Regressions!A51)</f>
        <v>Israel</v>
      </c>
      <c r="B30" s="379">
        <f>IF(ISBLANK(Regressions!B51), " ", Regressions!B51)</f>
        <v>2006</v>
      </c>
      <c r="C30" s="387" t="str">
        <f>IF(ISBLANK(Regressions!C51), " ", Regressions!C51)</f>
        <v>Urban</v>
      </c>
      <c r="D30" s="381">
        <f>IF(ISBLANK(Regressions!D51), " ", Regressions!D51)</f>
        <v>1592300.5760365296</v>
      </c>
      <c r="E30" s="382" t="e">
        <f>IF(ISNUMBER(Regressions!E51),ROUND(Regressions!E51, 1), NA())</f>
        <v>#N/A</v>
      </c>
      <c r="F30" s="383" t="e">
        <f>IF(ISNUMBER(Regressions!F51),ROUND(Regressions!F51, 1), NA())</f>
        <v>#N/A</v>
      </c>
      <c r="G30" s="438" t="e">
        <f>IF(ISNUMBER(Regressions!G51),ROUND(Regressions!G51, 1), NA())</f>
        <v>#N/A</v>
      </c>
      <c r="H30" s="384" t="e">
        <f>IF(ISNUMBER(Regressions!H51),ROUND(Regressions!H51, 1), NA())</f>
        <v>#N/A</v>
      </c>
      <c r="I30" s="439" t="e">
        <f>IF(ISNUMBER(Regressions!I51),ROUND(Regressions!I51, 1), NA())</f>
        <v>#N/A</v>
      </c>
      <c r="J30" s="385" t="e">
        <f>IF(ISNUMBER(Regressions!K51),ROUND(Regressions!K51, 1), NA())</f>
        <v>#N/A</v>
      </c>
      <c r="K30" s="383" t="e">
        <f>IF(ISNUMBER(Regressions!L51),ROUND(Regressions!L51, 1), NA())</f>
        <v>#N/A</v>
      </c>
      <c r="L30" s="440" t="e">
        <f>IF(ISNUMBER(Regressions!M51),ROUND(Regressions!M51, 1), NA())</f>
        <v>#N/A</v>
      </c>
      <c r="M30" s="384" t="e">
        <f>IF(ISNUMBER(Regressions!N51),ROUND(Regressions!N51, 1), NA())</f>
        <v>#N/A</v>
      </c>
      <c r="N30" s="439" t="e">
        <f>IF(ISNUMBER(Regressions!O51),ROUND(Regressions!O51, 1), NA())</f>
        <v>#N/A</v>
      </c>
      <c r="O30" s="385" t="e">
        <f>IF(ISNUMBER(Regressions!Q51),ROUND(Regressions!Q51, 1), NA())</f>
        <v>#N/A</v>
      </c>
      <c r="P30" s="383" t="e">
        <f>IF(ISNUMBER(Regressions!R51),ROUND(Regressions!R51, 1), NA())</f>
        <v>#N/A</v>
      </c>
      <c r="Q30" s="386" t="e">
        <f>IF(ISNUMBER(Regressions!S51),ROUND(Regressions!S51, 1), NA())</f>
        <v>#N/A</v>
      </c>
      <c r="R30" s="384" t="e">
        <f>IF(ISNUMBER(Regressions!T51),ROUND(Regressions!T51, 1), NA())</f>
        <v>#N/A</v>
      </c>
      <c r="S30" s="439" t="e">
        <f>IF(ISNUMBER(Regressions!U51),ROUND(Regressions!U51, 1), NA())</f>
        <v>#N/A</v>
      </c>
    </row>
    <row r="31" spans="1:19" x14ac:dyDescent="0.2">
      <c r="A31" s="378" t="str">
        <f>IF(ISBLANK(Regressions!A52), " ", Regressions!A52)</f>
        <v>Israel</v>
      </c>
      <c r="B31" s="379">
        <f>IF(ISBLANK(Regressions!B52), " ", Regressions!B52)</f>
        <v>2007</v>
      </c>
      <c r="C31" s="387" t="str">
        <f>IF(ISBLANK(Regressions!C52), " ", Regressions!C52)</f>
        <v>Urban</v>
      </c>
      <c r="D31" s="381">
        <f>IF(ISBLANK(Regressions!D52), " ", Regressions!D52)</f>
        <v>1620051.5713391113</v>
      </c>
      <c r="E31" s="382" t="e">
        <f>IF(ISNUMBER(Regressions!E52),ROUND(Regressions!E52, 1), NA())</f>
        <v>#N/A</v>
      </c>
      <c r="F31" s="383" t="e">
        <f>IF(ISNUMBER(Regressions!F52),ROUND(Regressions!F52, 1), NA())</f>
        <v>#N/A</v>
      </c>
      <c r="G31" s="438" t="e">
        <f>IF(ISNUMBER(Regressions!G52),ROUND(Regressions!G52, 1), NA())</f>
        <v>#N/A</v>
      </c>
      <c r="H31" s="384" t="e">
        <f>IF(ISNUMBER(Regressions!H52),ROUND(Regressions!H52, 1), NA())</f>
        <v>#N/A</v>
      </c>
      <c r="I31" s="439" t="e">
        <f>IF(ISNUMBER(Regressions!I52),ROUND(Regressions!I52, 1), NA())</f>
        <v>#N/A</v>
      </c>
      <c r="J31" s="385" t="e">
        <f>IF(ISNUMBER(Regressions!K52),ROUND(Regressions!K52, 1), NA())</f>
        <v>#N/A</v>
      </c>
      <c r="K31" s="383" t="e">
        <f>IF(ISNUMBER(Regressions!L52),ROUND(Regressions!L52, 1), NA())</f>
        <v>#N/A</v>
      </c>
      <c r="L31" s="440" t="e">
        <f>IF(ISNUMBER(Regressions!M52),ROUND(Regressions!M52, 1), NA())</f>
        <v>#N/A</v>
      </c>
      <c r="M31" s="384" t="e">
        <f>IF(ISNUMBER(Regressions!N52),ROUND(Regressions!N52, 1), NA())</f>
        <v>#N/A</v>
      </c>
      <c r="N31" s="439" t="e">
        <f>IF(ISNUMBER(Regressions!O52),ROUND(Regressions!O52, 1), NA())</f>
        <v>#N/A</v>
      </c>
      <c r="O31" s="385" t="e">
        <f>IF(ISNUMBER(Regressions!Q52),ROUND(Regressions!Q52, 1), NA())</f>
        <v>#N/A</v>
      </c>
      <c r="P31" s="383" t="e">
        <f>IF(ISNUMBER(Regressions!R52),ROUND(Regressions!R52, 1), NA())</f>
        <v>#N/A</v>
      </c>
      <c r="Q31" s="386" t="e">
        <f>IF(ISNUMBER(Regressions!S52),ROUND(Regressions!S52, 1), NA())</f>
        <v>#N/A</v>
      </c>
      <c r="R31" s="384" t="e">
        <f>IF(ISNUMBER(Regressions!T52),ROUND(Regressions!T52, 1), NA())</f>
        <v>#N/A</v>
      </c>
      <c r="S31" s="439" t="e">
        <f>IF(ISNUMBER(Regressions!U52),ROUND(Regressions!U52, 1), NA())</f>
        <v>#N/A</v>
      </c>
    </row>
    <row r="32" spans="1:19" x14ac:dyDescent="0.2">
      <c r="A32" s="378" t="str">
        <f>IF(ISBLANK(Regressions!A53), " ", Regressions!A53)</f>
        <v>Israel</v>
      </c>
      <c r="B32" s="379">
        <f>IF(ISBLANK(Regressions!B53), " ", Regressions!B53)</f>
        <v>2008</v>
      </c>
      <c r="C32" s="387" t="str">
        <f>IF(ISBLANK(Regressions!C53), " ", Regressions!C53)</f>
        <v>Urban</v>
      </c>
      <c r="D32" s="381">
        <f>IF(ISBLANK(Regressions!D53), " ", Regressions!D53)</f>
        <v>1648874.4671352385</v>
      </c>
      <c r="E32" s="382" t="e">
        <f>IF(ISNUMBER(Regressions!E53),ROUND(Regressions!E53, 1), NA())</f>
        <v>#N/A</v>
      </c>
      <c r="F32" s="383" t="e">
        <f>IF(ISNUMBER(Regressions!F53),ROUND(Regressions!F53, 1), NA())</f>
        <v>#N/A</v>
      </c>
      <c r="G32" s="438" t="e">
        <f>IF(ISNUMBER(Regressions!G53),ROUND(Regressions!G53, 1), NA())</f>
        <v>#N/A</v>
      </c>
      <c r="H32" s="384" t="e">
        <f>IF(ISNUMBER(Regressions!H53),ROUND(Regressions!H53, 1), NA())</f>
        <v>#N/A</v>
      </c>
      <c r="I32" s="439" t="e">
        <f>IF(ISNUMBER(Regressions!I53),ROUND(Regressions!I53, 1), NA())</f>
        <v>#N/A</v>
      </c>
      <c r="J32" s="385" t="e">
        <f>IF(ISNUMBER(Regressions!K53),ROUND(Regressions!K53, 1), NA())</f>
        <v>#N/A</v>
      </c>
      <c r="K32" s="383" t="e">
        <f>IF(ISNUMBER(Regressions!L53),ROUND(Regressions!L53, 1), NA())</f>
        <v>#N/A</v>
      </c>
      <c r="L32" s="440" t="e">
        <f>IF(ISNUMBER(Regressions!M53),ROUND(Regressions!M53, 1), NA())</f>
        <v>#N/A</v>
      </c>
      <c r="M32" s="384" t="e">
        <f>IF(ISNUMBER(Regressions!N53),ROUND(Regressions!N53, 1), NA())</f>
        <v>#N/A</v>
      </c>
      <c r="N32" s="439" t="e">
        <f>IF(ISNUMBER(Regressions!O53),ROUND(Regressions!O53, 1), NA())</f>
        <v>#N/A</v>
      </c>
      <c r="O32" s="385" t="e">
        <f>IF(ISNUMBER(Regressions!Q53),ROUND(Regressions!Q53, 1), NA())</f>
        <v>#N/A</v>
      </c>
      <c r="P32" s="383" t="e">
        <f>IF(ISNUMBER(Regressions!R53),ROUND(Regressions!R53, 1), NA())</f>
        <v>#N/A</v>
      </c>
      <c r="Q32" s="386" t="e">
        <f>IF(ISNUMBER(Regressions!S53),ROUND(Regressions!S53, 1), NA())</f>
        <v>#N/A</v>
      </c>
      <c r="R32" s="384" t="e">
        <f>IF(ISNUMBER(Regressions!T53),ROUND(Regressions!T53, 1), NA())</f>
        <v>#N/A</v>
      </c>
      <c r="S32" s="439" t="e">
        <f>IF(ISNUMBER(Regressions!U53),ROUND(Regressions!U53, 1), NA())</f>
        <v>#N/A</v>
      </c>
    </row>
    <row r="33" spans="1:19" x14ac:dyDescent="0.2">
      <c r="A33" s="378" t="str">
        <f>IF(ISBLANK(Regressions!A54), " ", Regressions!A54)</f>
        <v>Israel</v>
      </c>
      <c r="B33" s="379">
        <f>IF(ISBLANK(Regressions!B54), " ", Regressions!B54)</f>
        <v>2009</v>
      </c>
      <c r="C33" s="387" t="str">
        <f>IF(ISBLANK(Regressions!C54), " ", Regressions!C54)</f>
        <v>Urban</v>
      </c>
      <c r="D33" s="381">
        <f>IF(ISBLANK(Regressions!D54), " ", Regressions!D54)</f>
        <v>1678065.4017791748</v>
      </c>
      <c r="E33" s="382" t="e">
        <f>IF(ISNUMBER(Regressions!E54),ROUND(Regressions!E54, 1), NA())</f>
        <v>#N/A</v>
      </c>
      <c r="F33" s="383" t="e">
        <f>IF(ISNUMBER(Regressions!F54),ROUND(Regressions!F54, 1), NA())</f>
        <v>#N/A</v>
      </c>
      <c r="G33" s="438" t="e">
        <f>IF(ISNUMBER(Regressions!G54),ROUND(Regressions!G54, 1), NA())</f>
        <v>#N/A</v>
      </c>
      <c r="H33" s="384" t="e">
        <f>IF(ISNUMBER(Regressions!H54),ROUND(Regressions!H54, 1), NA())</f>
        <v>#N/A</v>
      </c>
      <c r="I33" s="439" t="e">
        <f>IF(ISNUMBER(Regressions!I54),ROUND(Regressions!I54, 1), NA())</f>
        <v>#N/A</v>
      </c>
      <c r="J33" s="385" t="e">
        <f>IF(ISNUMBER(Regressions!K54),ROUND(Regressions!K54, 1), NA())</f>
        <v>#N/A</v>
      </c>
      <c r="K33" s="383" t="e">
        <f>IF(ISNUMBER(Regressions!L54),ROUND(Regressions!L54, 1), NA())</f>
        <v>#N/A</v>
      </c>
      <c r="L33" s="440" t="e">
        <f>IF(ISNUMBER(Regressions!M54),ROUND(Regressions!M54, 1), NA())</f>
        <v>#N/A</v>
      </c>
      <c r="M33" s="384" t="e">
        <f>IF(ISNUMBER(Regressions!N54),ROUND(Regressions!N54, 1), NA())</f>
        <v>#N/A</v>
      </c>
      <c r="N33" s="439" t="e">
        <f>IF(ISNUMBER(Regressions!O54),ROUND(Regressions!O54, 1), NA())</f>
        <v>#N/A</v>
      </c>
      <c r="O33" s="385" t="e">
        <f>IF(ISNUMBER(Regressions!Q54),ROUND(Regressions!Q54, 1), NA())</f>
        <v>#N/A</v>
      </c>
      <c r="P33" s="383" t="e">
        <f>IF(ISNUMBER(Regressions!R54),ROUND(Regressions!R54, 1), NA())</f>
        <v>#N/A</v>
      </c>
      <c r="Q33" s="386" t="e">
        <f>IF(ISNUMBER(Regressions!S54),ROUND(Regressions!S54, 1), NA())</f>
        <v>#N/A</v>
      </c>
      <c r="R33" s="384" t="e">
        <f>IF(ISNUMBER(Regressions!T54),ROUND(Regressions!T54, 1), NA())</f>
        <v>#N/A</v>
      </c>
      <c r="S33" s="439" t="e">
        <f>IF(ISNUMBER(Regressions!U54),ROUND(Regressions!U54, 1), NA())</f>
        <v>#N/A</v>
      </c>
    </row>
    <row r="34" spans="1:19" x14ac:dyDescent="0.2">
      <c r="A34" s="378" t="str">
        <f>IF(ISBLANK(Regressions!A55), " ", Regressions!A55)</f>
        <v>Israel</v>
      </c>
      <c r="B34" s="379">
        <f>IF(ISBLANK(Regressions!B55), " ", Regressions!B55)</f>
        <v>2010</v>
      </c>
      <c r="C34" s="387" t="str">
        <f>IF(ISBLANK(Regressions!C55), " ", Regressions!C55)</f>
        <v>Urban</v>
      </c>
      <c r="D34" s="381">
        <f>IF(ISBLANK(Regressions!D55), " ", Regressions!D55)</f>
        <v>1709168.2900927735</v>
      </c>
      <c r="E34" s="382" t="e">
        <f>IF(ISNUMBER(Regressions!E55),ROUND(Regressions!E55, 1), NA())</f>
        <v>#N/A</v>
      </c>
      <c r="F34" s="383" t="e">
        <f>IF(ISNUMBER(Regressions!F55),ROUND(Regressions!F55, 1), NA())</f>
        <v>#N/A</v>
      </c>
      <c r="G34" s="438" t="e">
        <f>IF(ISNUMBER(Regressions!G55),ROUND(Regressions!G55, 1), NA())</f>
        <v>#N/A</v>
      </c>
      <c r="H34" s="384" t="e">
        <f>IF(ISNUMBER(Regressions!H55),ROUND(Regressions!H55, 1), NA())</f>
        <v>#N/A</v>
      </c>
      <c r="I34" s="439" t="e">
        <f>IF(ISNUMBER(Regressions!I55),ROUND(Regressions!I55, 1), NA())</f>
        <v>#N/A</v>
      </c>
      <c r="J34" s="385" t="e">
        <f>IF(ISNUMBER(Regressions!K55),ROUND(Regressions!K55, 1), NA())</f>
        <v>#N/A</v>
      </c>
      <c r="K34" s="383" t="e">
        <f>IF(ISNUMBER(Regressions!L55),ROUND(Regressions!L55, 1), NA())</f>
        <v>#N/A</v>
      </c>
      <c r="L34" s="440" t="e">
        <f>IF(ISNUMBER(Regressions!M55),ROUND(Regressions!M55, 1), NA())</f>
        <v>#N/A</v>
      </c>
      <c r="M34" s="384" t="e">
        <f>IF(ISNUMBER(Regressions!N55),ROUND(Regressions!N55, 1), NA())</f>
        <v>#N/A</v>
      </c>
      <c r="N34" s="439" t="e">
        <f>IF(ISNUMBER(Regressions!O55),ROUND(Regressions!O55, 1), NA())</f>
        <v>#N/A</v>
      </c>
      <c r="O34" s="385" t="e">
        <f>IF(ISNUMBER(Regressions!Q55),ROUND(Regressions!Q55, 1), NA())</f>
        <v>#N/A</v>
      </c>
      <c r="P34" s="383" t="e">
        <f>IF(ISNUMBER(Regressions!R55),ROUND(Regressions!R55, 1), NA())</f>
        <v>#N/A</v>
      </c>
      <c r="Q34" s="386" t="e">
        <f>IF(ISNUMBER(Regressions!S55),ROUND(Regressions!S55, 1), NA())</f>
        <v>#N/A</v>
      </c>
      <c r="R34" s="384" t="e">
        <f>IF(ISNUMBER(Regressions!T55),ROUND(Regressions!T55, 1), NA())</f>
        <v>#N/A</v>
      </c>
      <c r="S34" s="439" t="e">
        <f>IF(ISNUMBER(Regressions!U55),ROUND(Regressions!U55, 1), NA())</f>
        <v>#N/A</v>
      </c>
    </row>
    <row r="35" spans="1:19" x14ac:dyDescent="0.2">
      <c r="A35" s="378" t="str">
        <f>IF(ISBLANK(Regressions!A56), " ", Regressions!A56)</f>
        <v>Israel</v>
      </c>
      <c r="B35" s="379">
        <f>IF(ISBLANK(Regressions!B56), " ", Regressions!B56)</f>
        <v>2011</v>
      </c>
      <c r="C35" s="387" t="str">
        <f>IF(ISBLANK(Regressions!C56), " ", Regressions!C56)</f>
        <v>Urban</v>
      </c>
      <c r="D35" s="381">
        <f>IF(ISBLANK(Regressions!D56), " ", Regressions!D56)</f>
        <v>1737591.3092047118</v>
      </c>
      <c r="E35" s="382" t="e">
        <f>IF(ISNUMBER(Regressions!E56),ROUND(Regressions!E56, 1), NA())</f>
        <v>#N/A</v>
      </c>
      <c r="F35" s="383" t="e">
        <f>IF(ISNUMBER(Regressions!F56),ROUND(Regressions!F56, 1), NA())</f>
        <v>#N/A</v>
      </c>
      <c r="G35" s="438" t="e">
        <f>IF(ISNUMBER(Regressions!G56),ROUND(Regressions!G56, 1), NA())</f>
        <v>#N/A</v>
      </c>
      <c r="H35" s="384" t="e">
        <f>IF(ISNUMBER(Regressions!H56),ROUND(Regressions!H56, 1), NA())</f>
        <v>#N/A</v>
      </c>
      <c r="I35" s="439" t="e">
        <f>IF(ISNUMBER(Regressions!I56),ROUND(Regressions!I56, 1), NA())</f>
        <v>#N/A</v>
      </c>
      <c r="J35" s="385" t="e">
        <f>IF(ISNUMBER(Regressions!K56),ROUND(Regressions!K56, 1), NA())</f>
        <v>#N/A</v>
      </c>
      <c r="K35" s="383" t="e">
        <f>IF(ISNUMBER(Regressions!L56),ROUND(Regressions!L56, 1), NA())</f>
        <v>#N/A</v>
      </c>
      <c r="L35" s="440" t="e">
        <f>IF(ISNUMBER(Regressions!M56),ROUND(Regressions!M56, 1), NA())</f>
        <v>#N/A</v>
      </c>
      <c r="M35" s="384" t="e">
        <f>IF(ISNUMBER(Regressions!N56),ROUND(Regressions!N56, 1), NA())</f>
        <v>#N/A</v>
      </c>
      <c r="N35" s="439" t="e">
        <f>IF(ISNUMBER(Regressions!O56),ROUND(Regressions!O56, 1), NA())</f>
        <v>#N/A</v>
      </c>
      <c r="O35" s="385" t="e">
        <f>IF(ISNUMBER(Regressions!Q56),ROUND(Regressions!Q56, 1), NA())</f>
        <v>#N/A</v>
      </c>
      <c r="P35" s="383" t="e">
        <f>IF(ISNUMBER(Regressions!R56),ROUND(Regressions!R56, 1), NA())</f>
        <v>#N/A</v>
      </c>
      <c r="Q35" s="386" t="e">
        <f>IF(ISNUMBER(Regressions!S56),ROUND(Regressions!S56, 1), NA())</f>
        <v>#N/A</v>
      </c>
      <c r="R35" s="384" t="e">
        <f>IF(ISNUMBER(Regressions!T56),ROUND(Regressions!T56, 1), NA())</f>
        <v>#N/A</v>
      </c>
      <c r="S35" s="439" t="e">
        <f>IF(ISNUMBER(Regressions!U56),ROUND(Regressions!U56, 1), NA())</f>
        <v>#N/A</v>
      </c>
    </row>
    <row r="36" spans="1:19" x14ac:dyDescent="0.2">
      <c r="A36" s="378" t="str">
        <f>IF(ISBLANK(Regressions!A57), " ", Regressions!A57)</f>
        <v>Israel</v>
      </c>
      <c r="B36" s="379">
        <f>IF(ISBLANK(Regressions!B57), " ", Regressions!B57)</f>
        <v>2012</v>
      </c>
      <c r="C36" s="387" t="str">
        <f>IF(ISBLANK(Regressions!C57), " ", Regressions!C57)</f>
        <v>Urban</v>
      </c>
      <c r="D36" s="381">
        <f>IF(ISBLANK(Regressions!D57), " ", Regressions!D57)</f>
        <v>1779241.1426863861</v>
      </c>
      <c r="E36" s="382" t="e">
        <f>IF(ISNUMBER(Regressions!E57),ROUND(Regressions!E57, 1), NA())</f>
        <v>#N/A</v>
      </c>
      <c r="F36" s="383" t="e">
        <f>IF(ISNUMBER(Regressions!F57),ROUND(Regressions!F57, 1), NA())</f>
        <v>#N/A</v>
      </c>
      <c r="G36" s="438" t="e">
        <f>IF(ISNUMBER(Regressions!G57),ROUND(Regressions!G57, 1), NA())</f>
        <v>#N/A</v>
      </c>
      <c r="H36" s="384" t="e">
        <f>IF(ISNUMBER(Regressions!H57),ROUND(Regressions!H57, 1), NA())</f>
        <v>#N/A</v>
      </c>
      <c r="I36" s="439" t="e">
        <f>IF(ISNUMBER(Regressions!I57),ROUND(Regressions!I57, 1), NA())</f>
        <v>#N/A</v>
      </c>
      <c r="J36" s="385" t="e">
        <f>IF(ISNUMBER(Regressions!K57),ROUND(Regressions!K57, 1), NA())</f>
        <v>#N/A</v>
      </c>
      <c r="K36" s="383" t="e">
        <f>IF(ISNUMBER(Regressions!L57),ROUND(Regressions!L57, 1), NA())</f>
        <v>#N/A</v>
      </c>
      <c r="L36" s="440" t="e">
        <f>IF(ISNUMBER(Regressions!M57),ROUND(Regressions!M57, 1), NA())</f>
        <v>#N/A</v>
      </c>
      <c r="M36" s="384" t="e">
        <f>IF(ISNUMBER(Regressions!N57),ROUND(Regressions!N57, 1), NA())</f>
        <v>#N/A</v>
      </c>
      <c r="N36" s="439" t="e">
        <f>IF(ISNUMBER(Regressions!O57),ROUND(Regressions!O57, 1), NA())</f>
        <v>#N/A</v>
      </c>
      <c r="O36" s="385" t="e">
        <f>IF(ISNUMBER(Regressions!Q57),ROUND(Regressions!Q57, 1), NA())</f>
        <v>#N/A</v>
      </c>
      <c r="P36" s="383" t="e">
        <f>IF(ISNUMBER(Regressions!R57),ROUND(Regressions!R57, 1), NA())</f>
        <v>#N/A</v>
      </c>
      <c r="Q36" s="386" t="e">
        <f>IF(ISNUMBER(Regressions!S57),ROUND(Regressions!S57, 1), NA())</f>
        <v>#N/A</v>
      </c>
      <c r="R36" s="384" t="e">
        <f>IF(ISNUMBER(Regressions!T57),ROUND(Regressions!T57, 1), NA())</f>
        <v>#N/A</v>
      </c>
      <c r="S36" s="439" t="e">
        <f>IF(ISNUMBER(Regressions!U57),ROUND(Regressions!U57, 1), NA())</f>
        <v>#N/A</v>
      </c>
    </row>
    <row r="37" spans="1:19" x14ac:dyDescent="0.2">
      <c r="A37" s="378" t="str">
        <f>IF(ISBLANK(Regressions!A58), " ", Regressions!A58)</f>
        <v>Israel</v>
      </c>
      <c r="B37" s="379">
        <f>IF(ISBLANK(Regressions!B58), " ", Regressions!B58)</f>
        <v>2013</v>
      </c>
      <c r="C37" s="387" t="str">
        <f>IF(ISBLANK(Regressions!C58), " ", Regressions!C58)</f>
        <v>Urban</v>
      </c>
      <c r="D37" s="381">
        <f>IF(ISBLANK(Regressions!D58), " ", Regressions!D58)</f>
        <v>1819028.5721048736</v>
      </c>
      <c r="E37" s="382" t="e">
        <f>IF(ISNUMBER(Regressions!E58),ROUND(Regressions!E58, 1), NA())</f>
        <v>#N/A</v>
      </c>
      <c r="F37" s="383" t="e">
        <f>IF(ISNUMBER(Regressions!F58),ROUND(Regressions!F58, 1), NA())</f>
        <v>#N/A</v>
      </c>
      <c r="G37" s="438" t="e">
        <f>IF(ISNUMBER(Regressions!G58),ROUND(Regressions!G58, 1), NA())</f>
        <v>#N/A</v>
      </c>
      <c r="H37" s="384" t="e">
        <f>IF(ISNUMBER(Regressions!H58),ROUND(Regressions!H58, 1), NA())</f>
        <v>#N/A</v>
      </c>
      <c r="I37" s="439" t="e">
        <f>IF(ISNUMBER(Regressions!I58),ROUND(Regressions!I58, 1), NA())</f>
        <v>#N/A</v>
      </c>
      <c r="J37" s="385" t="e">
        <f>IF(ISNUMBER(Regressions!K58),ROUND(Regressions!K58, 1), NA())</f>
        <v>#N/A</v>
      </c>
      <c r="K37" s="383" t="e">
        <f>IF(ISNUMBER(Regressions!L58),ROUND(Regressions!L58, 1), NA())</f>
        <v>#N/A</v>
      </c>
      <c r="L37" s="440" t="e">
        <f>IF(ISNUMBER(Regressions!M58),ROUND(Regressions!M58, 1), NA())</f>
        <v>#N/A</v>
      </c>
      <c r="M37" s="384" t="e">
        <f>IF(ISNUMBER(Regressions!N58),ROUND(Regressions!N58, 1), NA())</f>
        <v>#N/A</v>
      </c>
      <c r="N37" s="439" t="e">
        <f>IF(ISNUMBER(Regressions!O58),ROUND(Regressions!O58, 1), NA())</f>
        <v>#N/A</v>
      </c>
      <c r="O37" s="385" t="e">
        <f>IF(ISNUMBER(Regressions!Q58),ROUND(Regressions!Q58, 1), NA())</f>
        <v>#N/A</v>
      </c>
      <c r="P37" s="383" t="e">
        <f>IF(ISNUMBER(Regressions!R58),ROUND(Regressions!R58, 1), NA())</f>
        <v>#N/A</v>
      </c>
      <c r="Q37" s="386" t="e">
        <f>IF(ISNUMBER(Regressions!S58),ROUND(Regressions!S58, 1), NA())</f>
        <v>#N/A</v>
      </c>
      <c r="R37" s="384" t="e">
        <f>IF(ISNUMBER(Regressions!T58),ROUND(Regressions!T58, 1), NA())</f>
        <v>#N/A</v>
      </c>
      <c r="S37" s="439" t="e">
        <f>IF(ISNUMBER(Regressions!U58),ROUND(Regressions!U58, 1), NA())</f>
        <v>#N/A</v>
      </c>
    </row>
    <row r="38" spans="1:19" x14ac:dyDescent="0.2">
      <c r="A38" s="378" t="str">
        <f>IF(ISBLANK(Regressions!A59), " ", Regressions!A59)</f>
        <v>Israel</v>
      </c>
      <c r="B38" s="379">
        <f>IF(ISBLANK(Regressions!B59), " ", Regressions!B59)</f>
        <v>2014</v>
      </c>
      <c r="C38" s="387" t="str">
        <f>IF(ISBLANK(Regressions!C59), " ", Regressions!C59)</f>
        <v>Urban</v>
      </c>
      <c r="D38" s="381">
        <f>IF(ISBLANK(Regressions!D59), " ", Regressions!D59)</f>
        <v>1857315.7686012269</v>
      </c>
      <c r="E38" s="382" t="e">
        <f>IF(ISNUMBER(Regressions!E59),ROUND(Regressions!E59, 1), NA())</f>
        <v>#N/A</v>
      </c>
      <c r="F38" s="383" t="e">
        <f>IF(ISNUMBER(Regressions!F59),ROUND(Regressions!F59, 1), NA())</f>
        <v>#N/A</v>
      </c>
      <c r="G38" s="438" t="e">
        <f>IF(ISNUMBER(Regressions!G59),ROUND(Regressions!G59, 1), NA())</f>
        <v>#N/A</v>
      </c>
      <c r="H38" s="384" t="e">
        <f>IF(ISNUMBER(Regressions!H59),ROUND(Regressions!H59, 1), NA())</f>
        <v>#N/A</v>
      </c>
      <c r="I38" s="439" t="e">
        <f>IF(ISNUMBER(Regressions!I59),ROUND(Regressions!I59, 1), NA())</f>
        <v>#N/A</v>
      </c>
      <c r="J38" s="385" t="e">
        <f>IF(ISNUMBER(Regressions!K59),ROUND(Regressions!K59, 1), NA())</f>
        <v>#N/A</v>
      </c>
      <c r="K38" s="383" t="e">
        <f>IF(ISNUMBER(Regressions!L59),ROUND(Regressions!L59, 1), NA())</f>
        <v>#N/A</v>
      </c>
      <c r="L38" s="440" t="e">
        <f>IF(ISNUMBER(Regressions!M59),ROUND(Regressions!M59, 1), NA())</f>
        <v>#N/A</v>
      </c>
      <c r="M38" s="384" t="e">
        <f>IF(ISNUMBER(Regressions!N59),ROUND(Regressions!N59, 1), NA())</f>
        <v>#N/A</v>
      </c>
      <c r="N38" s="439" t="e">
        <f>IF(ISNUMBER(Regressions!O59),ROUND(Regressions!O59, 1), NA())</f>
        <v>#N/A</v>
      </c>
      <c r="O38" s="385" t="e">
        <f>IF(ISNUMBER(Regressions!Q59),ROUND(Regressions!Q59, 1), NA())</f>
        <v>#N/A</v>
      </c>
      <c r="P38" s="383" t="e">
        <f>IF(ISNUMBER(Regressions!R59),ROUND(Regressions!R59, 1), NA())</f>
        <v>#N/A</v>
      </c>
      <c r="Q38" s="386" t="e">
        <f>IF(ISNUMBER(Regressions!S59),ROUND(Regressions!S59, 1), NA())</f>
        <v>#N/A</v>
      </c>
      <c r="R38" s="384" t="e">
        <f>IF(ISNUMBER(Regressions!T59),ROUND(Regressions!T59, 1), NA())</f>
        <v>#N/A</v>
      </c>
      <c r="S38" s="439" t="e">
        <f>IF(ISNUMBER(Regressions!U59),ROUND(Regressions!U59, 1), NA())</f>
        <v>#N/A</v>
      </c>
    </row>
    <row r="39" spans="1:19" x14ac:dyDescent="0.2">
      <c r="A39" s="378" t="str">
        <f>IF(ISBLANK(Regressions!A60), " ", Regressions!A60)</f>
        <v>Israel</v>
      </c>
      <c r="B39" s="379">
        <f>IF(ISBLANK(Regressions!B60), " ", Regressions!B60)</f>
        <v>2015</v>
      </c>
      <c r="C39" s="387" t="str">
        <f>IF(ISBLANK(Regressions!C60), " ", Regressions!C60)</f>
        <v>Urban</v>
      </c>
      <c r="D39" s="381">
        <f>IF(ISBLANK(Regressions!D60), " ", Regressions!D60)</f>
        <v>1895018.6649366759</v>
      </c>
      <c r="E39" s="382" t="e">
        <f>IF(ISNUMBER(Regressions!E60),ROUND(Regressions!E60, 1), NA())</f>
        <v>#N/A</v>
      </c>
      <c r="F39" s="383" t="e">
        <f>IF(ISNUMBER(Regressions!F60),ROUND(Regressions!F60, 1), NA())</f>
        <v>#N/A</v>
      </c>
      <c r="G39" s="438" t="e">
        <f>IF(ISNUMBER(Regressions!G60),ROUND(Regressions!G60, 1), NA())</f>
        <v>#N/A</v>
      </c>
      <c r="H39" s="384" t="e">
        <f>IF(ISNUMBER(Regressions!H60),ROUND(Regressions!H60, 1), NA())</f>
        <v>#N/A</v>
      </c>
      <c r="I39" s="439" t="e">
        <f>IF(ISNUMBER(Regressions!I60),ROUND(Regressions!I60, 1), NA())</f>
        <v>#N/A</v>
      </c>
      <c r="J39" s="385" t="e">
        <f>IF(ISNUMBER(Regressions!K60),ROUND(Regressions!K60, 1), NA())</f>
        <v>#N/A</v>
      </c>
      <c r="K39" s="383" t="e">
        <f>IF(ISNUMBER(Regressions!L60),ROUND(Regressions!L60, 1), NA())</f>
        <v>#N/A</v>
      </c>
      <c r="L39" s="440" t="e">
        <f>IF(ISNUMBER(Regressions!M60),ROUND(Regressions!M60, 1), NA())</f>
        <v>#N/A</v>
      </c>
      <c r="M39" s="384" t="e">
        <f>IF(ISNUMBER(Regressions!N60),ROUND(Regressions!N60, 1), NA())</f>
        <v>#N/A</v>
      </c>
      <c r="N39" s="439" t="e">
        <f>IF(ISNUMBER(Regressions!O60),ROUND(Regressions!O60, 1), NA())</f>
        <v>#N/A</v>
      </c>
      <c r="O39" s="385" t="e">
        <f>IF(ISNUMBER(Regressions!Q60),ROUND(Regressions!Q60, 1), NA())</f>
        <v>#N/A</v>
      </c>
      <c r="P39" s="383" t="e">
        <f>IF(ISNUMBER(Regressions!R60),ROUND(Regressions!R60, 1), NA())</f>
        <v>#N/A</v>
      </c>
      <c r="Q39" s="386" t="e">
        <f>IF(ISNUMBER(Regressions!S60),ROUND(Regressions!S60, 1), NA())</f>
        <v>#N/A</v>
      </c>
      <c r="R39" s="384" t="e">
        <f>IF(ISNUMBER(Regressions!T60),ROUND(Regressions!T60, 1), NA())</f>
        <v>#N/A</v>
      </c>
      <c r="S39" s="439" t="e">
        <f>IF(ISNUMBER(Regressions!U60),ROUND(Regressions!U60, 1), NA())</f>
        <v>#N/A</v>
      </c>
    </row>
    <row r="40" spans="1:19" x14ac:dyDescent="0.2">
      <c r="A40" s="378" t="str">
        <f>IF(ISBLANK(Regressions!A61), " ", Regressions!A61)</f>
        <v>Israel</v>
      </c>
      <c r="B40" s="379">
        <f>IF(ISBLANK(Regressions!B61), " ", Regressions!B61)</f>
        <v>2016</v>
      </c>
      <c r="C40" s="387" t="str">
        <f>IF(ISBLANK(Regressions!C61), " ", Regressions!C61)</f>
        <v>Urban</v>
      </c>
      <c r="D40" s="381">
        <f>IF(ISBLANK(Regressions!D61), " ", Regressions!D61)</f>
        <v>1934020.5801860045</v>
      </c>
      <c r="E40" s="382" t="e">
        <f>IF(ISNUMBER(Regressions!E61),ROUND(Regressions!E61, 1), NA())</f>
        <v>#N/A</v>
      </c>
      <c r="F40" s="383" t="e">
        <f>IF(ISNUMBER(Regressions!F61),ROUND(Regressions!F61, 1), NA())</f>
        <v>#N/A</v>
      </c>
      <c r="G40" s="438" t="e">
        <f>IF(ISNUMBER(Regressions!G61),ROUND(Regressions!G61, 1), NA())</f>
        <v>#N/A</v>
      </c>
      <c r="H40" s="384" t="e">
        <f>IF(ISNUMBER(Regressions!H61),ROUND(Regressions!H61, 1), NA())</f>
        <v>#N/A</v>
      </c>
      <c r="I40" s="439" t="e">
        <f>IF(ISNUMBER(Regressions!I61),ROUND(Regressions!I61, 1), NA())</f>
        <v>#N/A</v>
      </c>
      <c r="J40" s="385" t="e">
        <f>IF(ISNUMBER(Regressions!K61),ROUND(Regressions!K61, 1), NA())</f>
        <v>#N/A</v>
      </c>
      <c r="K40" s="383" t="e">
        <f>IF(ISNUMBER(Regressions!L61),ROUND(Regressions!L61, 1), NA())</f>
        <v>#N/A</v>
      </c>
      <c r="L40" s="440" t="e">
        <f>IF(ISNUMBER(Regressions!M61),ROUND(Regressions!M61, 1), NA())</f>
        <v>#N/A</v>
      </c>
      <c r="M40" s="384" t="e">
        <f>IF(ISNUMBER(Regressions!N61),ROUND(Regressions!N61, 1), NA())</f>
        <v>#N/A</v>
      </c>
      <c r="N40" s="439" t="e">
        <f>IF(ISNUMBER(Regressions!O61),ROUND(Regressions!O61, 1), NA())</f>
        <v>#N/A</v>
      </c>
      <c r="O40" s="385" t="e">
        <f>IF(ISNUMBER(Regressions!Q61),ROUND(Regressions!Q61, 1), NA())</f>
        <v>#N/A</v>
      </c>
      <c r="P40" s="383" t="e">
        <f>IF(ISNUMBER(Regressions!R61),ROUND(Regressions!R61, 1), NA())</f>
        <v>#N/A</v>
      </c>
      <c r="Q40" s="386" t="e">
        <f>IF(ISNUMBER(Regressions!S61),ROUND(Regressions!S61, 1), NA())</f>
        <v>#N/A</v>
      </c>
      <c r="R40" s="384" t="e">
        <f>IF(ISNUMBER(Regressions!T61),ROUND(Regressions!T61, 1), NA())</f>
        <v>#N/A</v>
      </c>
      <c r="S40" s="439" t="e">
        <f>IF(ISNUMBER(Regressions!U61),ROUND(Regressions!U61, 1), NA())</f>
        <v>#N/A</v>
      </c>
    </row>
    <row r="41" spans="1:19" x14ac:dyDescent="0.2">
      <c r="A41" s="378" t="str">
        <f>IF(ISBLANK(Regressions!A62), " ", Regressions!A62)</f>
        <v>Israel</v>
      </c>
      <c r="B41" s="379">
        <f>IF(ISBLANK(Regressions!B62), " ", Regressions!B62)</f>
        <v>2017</v>
      </c>
      <c r="C41" s="387" t="str">
        <f>IF(ISBLANK(Regressions!C62), " ", Regressions!C62)</f>
        <v>Urban</v>
      </c>
      <c r="D41" s="381">
        <f>IF(ISBLANK(Regressions!D62), " ", Regressions!D62)</f>
        <v>1973037.4634191894</v>
      </c>
      <c r="E41" s="382" t="e">
        <f>IF(ISNUMBER(Regressions!E62),ROUND(Regressions!E62, 1), NA())</f>
        <v>#N/A</v>
      </c>
      <c r="F41" s="383" t="e">
        <f>IF(ISNUMBER(Regressions!F62),ROUND(Regressions!F62, 1), NA())</f>
        <v>#N/A</v>
      </c>
      <c r="G41" s="438" t="e">
        <f>IF(ISNUMBER(Regressions!G62),ROUND(Regressions!G62, 1), NA())</f>
        <v>#N/A</v>
      </c>
      <c r="H41" s="384" t="e">
        <f>IF(ISNUMBER(Regressions!H62),ROUND(Regressions!H62, 1), NA())</f>
        <v>#N/A</v>
      </c>
      <c r="I41" s="439" t="e">
        <f>IF(ISNUMBER(Regressions!I62),ROUND(Regressions!I62, 1), NA())</f>
        <v>#N/A</v>
      </c>
      <c r="J41" s="385" t="e">
        <f>IF(ISNUMBER(Regressions!K62),ROUND(Regressions!K62, 1), NA())</f>
        <v>#N/A</v>
      </c>
      <c r="K41" s="383" t="e">
        <f>IF(ISNUMBER(Regressions!L62),ROUND(Regressions!L62, 1), NA())</f>
        <v>#N/A</v>
      </c>
      <c r="L41" s="440" t="e">
        <f>IF(ISNUMBER(Regressions!M62),ROUND(Regressions!M62, 1), NA())</f>
        <v>#N/A</v>
      </c>
      <c r="M41" s="384" t="e">
        <f>IF(ISNUMBER(Regressions!N62),ROUND(Regressions!N62, 1), NA())</f>
        <v>#N/A</v>
      </c>
      <c r="N41" s="439" t="e">
        <f>IF(ISNUMBER(Regressions!O62),ROUND(Regressions!O62, 1), NA())</f>
        <v>#N/A</v>
      </c>
      <c r="O41" s="385" t="e">
        <f>IF(ISNUMBER(Regressions!Q62),ROUND(Regressions!Q62, 1), NA())</f>
        <v>#N/A</v>
      </c>
      <c r="P41" s="383" t="e">
        <f>IF(ISNUMBER(Regressions!R62),ROUND(Regressions!R62, 1), NA())</f>
        <v>#N/A</v>
      </c>
      <c r="Q41" s="386" t="e">
        <f>IF(ISNUMBER(Regressions!S62),ROUND(Regressions!S62, 1), NA())</f>
        <v>#N/A</v>
      </c>
      <c r="R41" s="384" t="e">
        <f>IF(ISNUMBER(Regressions!T62),ROUND(Regressions!T62, 1), NA())</f>
        <v>#N/A</v>
      </c>
      <c r="S41" s="439" t="e">
        <f>IF(ISNUMBER(Regressions!U62),ROUND(Regressions!U62, 1), NA())</f>
        <v>#N/A</v>
      </c>
    </row>
    <row r="42" spans="1:19" x14ac:dyDescent="0.2">
      <c r="A42" s="378" t="str">
        <f>IF(ISBLANK(Regressions!A63), " ", Regressions!A63)</f>
        <v>Israel</v>
      </c>
      <c r="B42" s="379">
        <f>IF(ISBLANK(Regressions!B63), " ", Regressions!B63)</f>
        <v>2018</v>
      </c>
      <c r="C42" s="387" t="str">
        <f>IF(ISBLANK(Regressions!C63), " ", Regressions!C63)</f>
        <v>Urban</v>
      </c>
      <c r="D42" s="381">
        <f>IF(ISBLANK(Regressions!D63), " ", Regressions!D63)</f>
        <v>2015051.558090515</v>
      </c>
      <c r="E42" s="382" t="e">
        <f>IF(ISNUMBER(Regressions!E63),ROUND(Regressions!E63, 1), NA())</f>
        <v>#N/A</v>
      </c>
      <c r="F42" s="383" t="e">
        <f>IF(ISNUMBER(Regressions!F63),ROUND(Regressions!F63, 1), NA())</f>
        <v>#N/A</v>
      </c>
      <c r="G42" s="438" t="e">
        <f>IF(ISNUMBER(Regressions!G63),ROUND(Regressions!G63, 1), NA())</f>
        <v>#N/A</v>
      </c>
      <c r="H42" s="384" t="e">
        <f>IF(ISNUMBER(Regressions!H63),ROUND(Regressions!H63, 1), NA())</f>
        <v>#N/A</v>
      </c>
      <c r="I42" s="439" t="e">
        <f>IF(ISNUMBER(Regressions!I63),ROUND(Regressions!I63, 1), NA())</f>
        <v>#N/A</v>
      </c>
      <c r="J42" s="385" t="e">
        <f>IF(ISNUMBER(Regressions!K63),ROUND(Regressions!K63, 1), NA())</f>
        <v>#N/A</v>
      </c>
      <c r="K42" s="383" t="e">
        <f>IF(ISNUMBER(Regressions!L63),ROUND(Regressions!L63, 1), NA())</f>
        <v>#N/A</v>
      </c>
      <c r="L42" s="440" t="e">
        <f>IF(ISNUMBER(Regressions!M63),ROUND(Regressions!M63, 1), NA())</f>
        <v>#N/A</v>
      </c>
      <c r="M42" s="384" t="e">
        <f>IF(ISNUMBER(Regressions!N63),ROUND(Regressions!N63, 1), NA())</f>
        <v>#N/A</v>
      </c>
      <c r="N42" s="439" t="e">
        <f>IF(ISNUMBER(Regressions!O63),ROUND(Regressions!O63, 1), NA())</f>
        <v>#N/A</v>
      </c>
      <c r="O42" s="385" t="e">
        <f>IF(ISNUMBER(Regressions!Q63),ROUND(Regressions!Q63, 1), NA())</f>
        <v>#N/A</v>
      </c>
      <c r="P42" s="383" t="e">
        <f>IF(ISNUMBER(Regressions!R63),ROUND(Regressions!R63, 1), NA())</f>
        <v>#N/A</v>
      </c>
      <c r="Q42" s="386" t="e">
        <f>IF(ISNUMBER(Regressions!S63),ROUND(Regressions!S63, 1), NA())</f>
        <v>#N/A</v>
      </c>
      <c r="R42" s="384" t="e">
        <f>IF(ISNUMBER(Regressions!T63),ROUND(Regressions!T63, 1), NA())</f>
        <v>#N/A</v>
      </c>
      <c r="S42" s="439" t="e">
        <f>IF(ISNUMBER(Regressions!U63),ROUND(Regressions!U63, 1), NA())</f>
        <v>#N/A</v>
      </c>
    </row>
    <row r="43" spans="1:19" x14ac:dyDescent="0.2">
      <c r="A43" s="389" t="str">
        <f>IF(ISBLANK(Regressions!A64), " ", Regressions!A64)</f>
        <v>Israel</v>
      </c>
      <c r="B43" s="390">
        <f>IF(ISBLANK(Regressions!B64), " ", Regressions!B64)</f>
        <v>2019</v>
      </c>
      <c r="C43" s="391" t="str">
        <f>IF(ISBLANK(Regressions!C64), " ", Regressions!C64)</f>
        <v>Urban</v>
      </c>
      <c r="D43" s="392">
        <f>IF(ISBLANK(Regressions!D64), " ", Regressions!D64)</f>
        <v>2050340.1534240723</v>
      </c>
      <c r="E43" s="393" t="e">
        <f>IF(ISNUMBER(Regressions!E64),ROUND(Regressions!E64, 1), NA())</f>
        <v>#N/A</v>
      </c>
      <c r="F43" s="394" t="e">
        <f>IF(ISNUMBER(Regressions!F64),ROUND(Regressions!F64, 1), NA())</f>
        <v>#N/A</v>
      </c>
      <c r="G43" s="441" t="e">
        <f>IF(ISNUMBER(Regressions!G64),ROUND(Regressions!G64, 1), NA())</f>
        <v>#N/A</v>
      </c>
      <c r="H43" s="395" t="e">
        <f>IF(ISNUMBER(Regressions!H64),ROUND(Regressions!H64, 1), NA())</f>
        <v>#N/A</v>
      </c>
      <c r="I43" s="442" t="e">
        <f>IF(ISNUMBER(Regressions!I64),ROUND(Regressions!I64, 1), NA())</f>
        <v>#N/A</v>
      </c>
      <c r="J43" s="396" t="e">
        <f>IF(ISNUMBER(Regressions!K64),ROUND(Regressions!K64, 1), NA())</f>
        <v>#N/A</v>
      </c>
      <c r="K43" s="394" t="e">
        <f>IF(ISNUMBER(Regressions!L64),ROUND(Regressions!L64, 1), NA())</f>
        <v>#N/A</v>
      </c>
      <c r="L43" s="443" t="e">
        <f>IF(ISNUMBER(Regressions!M64),ROUND(Regressions!M64, 1), NA())</f>
        <v>#N/A</v>
      </c>
      <c r="M43" s="395" t="e">
        <f>IF(ISNUMBER(Regressions!N64),ROUND(Regressions!N64, 1), NA())</f>
        <v>#N/A</v>
      </c>
      <c r="N43" s="442" t="e">
        <f>IF(ISNUMBER(Regressions!O64),ROUND(Regressions!O64, 1), NA())</f>
        <v>#N/A</v>
      </c>
      <c r="O43" s="396" t="e">
        <f>IF(ISNUMBER(Regressions!Q64),ROUND(Regressions!Q64, 1), NA())</f>
        <v>#N/A</v>
      </c>
      <c r="P43" s="394" t="e">
        <f>IF(ISNUMBER(Regressions!R64),ROUND(Regressions!R64, 1), NA())</f>
        <v>#N/A</v>
      </c>
      <c r="Q43" s="397" t="e">
        <f>IF(ISNUMBER(Regressions!S64),ROUND(Regressions!S64, 1), NA())</f>
        <v>#N/A</v>
      </c>
      <c r="R43" s="395" t="e">
        <f>IF(ISNUMBER(Regressions!T64),ROUND(Regressions!T64, 1), NA())</f>
        <v>#N/A</v>
      </c>
      <c r="S43" s="442" t="e">
        <f>IF(ISNUMBER(Regressions!U64),ROUND(Regressions!U64, 1), NA())</f>
        <v>#N/A</v>
      </c>
    </row>
    <row r="44" spans="1:19" x14ac:dyDescent="0.2">
      <c r="A44" s="378" t="str">
        <f>IF(ISBLANK(Regressions!A76), " ", Regressions!A76)</f>
        <v>Israel</v>
      </c>
      <c r="B44" s="379">
        <f>IF(ISBLANK(Regressions!B76), " ", Regressions!B76)</f>
        <v>2000</v>
      </c>
      <c r="C44" s="387" t="str">
        <f>IF(ISBLANK(Regressions!C76), " ", Regressions!C76)</f>
        <v>Rural</v>
      </c>
      <c r="D44" s="381">
        <f>IF(ISBLANK(Regressions!D76), " ", Regressions!D76)</f>
        <v>139842.07971801757</v>
      </c>
      <c r="E44" s="382" t="e">
        <f>IF(ISNUMBER(Regressions!E76),ROUND(Regressions!E76, 1), NA())</f>
        <v>#N/A</v>
      </c>
      <c r="F44" s="383" t="e">
        <f>IF(ISNUMBER(Regressions!F76),ROUND(Regressions!F76, 1), NA())</f>
        <v>#N/A</v>
      </c>
      <c r="G44" s="438" t="e">
        <f>IF(ISNUMBER(Regressions!G76),ROUND(Regressions!G76, 1), NA())</f>
        <v>#N/A</v>
      </c>
      <c r="H44" s="384" t="e">
        <f>IF(ISNUMBER(Regressions!H76),ROUND(Regressions!H76, 1), NA())</f>
        <v>#N/A</v>
      </c>
      <c r="I44" s="439" t="e">
        <f>IF(ISNUMBER(Regressions!I76),ROUND(Regressions!I76, 1), NA())</f>
        <v>#N/A</v>
      </c>
      <c r="J44" s="385" t="e">
        <f>IF(ISNUMBER(Regressions!K76),ROUND(Regressions!K76, 1), NA())</f>
        <v>#N/A</v>
      </c>
      <c r="K44" s="383" t="e">
        <f>IF(ISNUMBER(Regressions!L76),ROUND(Regressions!L76, 1), NA())</f>
        <v>#N/A</v>
      </c>
      <c r="L44" s="440" t="e">
        <f>IF(ISNUMBER(Regressions!M76),ROUND(Regressions!M76, 1), NA())</f>
        <v>#N/A</v>
      </c>
      <c r="M44" s="384" t="e">
        <f>IF(ISNUMBER(Regressions!N76),ROUND(Regressions!N76, 1), NA())</f>
        <v>#N/A</v>
      </c>
      <c r="N44" s="439" t="e">
        <f>IF(ISNUMBER(Regressions!O76),ROUND(Regressions!O76, 1), NA())</f>
        <v>#N/A</v>
      </c>
      <c r="O44" s="385" t="e">
        <f>IF(ISNUMBER(Regressions!Q76),ROUND(Regressions!Q76, 1), NA())</f>
        <v>#N/A</v>
      </c>
      <c r="P44" s="383" t="e">
        <f>IF(ISNUMBER(Regressions!R76),ROUND(Regressions!R76, 1), NA())</f>
        <v>#N/A</v>
      </c>
      <c r="Q44" s="386" t="e">
        <f>IF(ISNUMBER(Regressions!S76),ROUND(Regressions!S76, 1), NA())</f>
        <v>#N/A</v>
      </c>
      <c r="R44" s="384" t="e">
        <f>IF(ISNUMBER(Regressions!T76),ROUND(Regressions!T76, 1), NA())</f>
        <v>#N/A</v>
      </c>
      <c r="S44" s="439" t="e">
        <f>IF(ISNUMBER(Regressions!U76),ROUND(Regressions!U76, 1), NA())</f>
        <v>#N/A</v>
      </c>
    </row>
    <row r="45" spans="1:19" x14ac:dyDescent="0.2">
      <c r="A45" s="378" t="str">
        <f>IF(ISBLANK(Regressions!A77), " ", Regressions!A77)</f>
        <v>Israel</v>
      </c>
      <c r="B45" s="379">
        <f>IF(ISBLANK(Regressions!B77), " ", Regressions!B77)</f>
        <v>2001</v>
      </c>
      <c r="C45" s="387" t="str">
        <f>IF(ISBLANK(Regressions!C77), " ", Regressions!C77)</f>
        <v>Rural</v>
      </c>
      <c r="D45" s="381">
        <f>IF(ISBLANK(Regressions!D77), " ", Regressions!D77)</f>
        <v>140378.46131103515</v>
      </c>
      <c r="E45" s="382" t="e">
        <f>IF(ISNUMBER(Regressions!E77),ROUND(Regressions!E77, 1), NA())</f>
        <v>#N/A</v>
      </c>
      <c r="F45" s="383" t="e">
        <f>IF(ISNUMBER(Regressions!F77),ROUND(Regressions!F77, 1), NA())</f>
        <v>#N/A</v>
      </c>
      <c r="G45" s="438" t="e">
        <f>IF(ISNUMBER(Regressions!G77),ROUND(Regressions!G77, 1), NA())</f>
        <v>#N/A</v>
      </c>
      <c r="H45" s="384" t="e">
        <f>IF(ISNUMBER(Regressions!H77),ROUND(Regressions!H77, 1), NA())</f>
        <v>#N/A</v>
      </c>
      <c r="I45" s="439" t="e">
        <f>IF(ISNUMBER(Regressions!I77),ROUND(Regressions!I77, 1), NA())</f>
        <v>#N/A</v>
      </c>
      <c r="J45" s="385" t="e">
        <f>IF(ISNUMBER(Regressions!K77),ROUND(Regressions!K77, 1), NA())</f>
        <v>#N/A</v>
      </c>
      <c r="K45" s="383" t="e">
        <f>IF(ISNUMBER(Regressions!L77),ROUND(Regressions!L77, 1), NA())</f>
        <v>#N/A</v>
      </c>
      <c r="L45" s="440" t="e">
        <f>IF(ISNUMBER(Regressions!M77),ROUND(Regressions!M77, 1), NA())</f>
        <v>#N/A</v>
      </c>
      <c r="M45" s="384" t="e">
        <f>IF(ISNUMBER(Regressions!N77),ROUND(Regressions!N77, 1), NA())</f>
        <v>#N/A</v>
      </c>
      <c r="N45" s="439" t="e">
        <f>IF(ISNUMBER(Regressions!O77),ROUND(Regressions!O77, 1), NA())</f>
        <v>#N/A</v>
      </c>
      <c r="O45" s="385" t="e">
        <f>IF(ISNUMBER(Regressions!Q77),ROUND(Regressions!Q77, 1), NA())</f>
        <v>#N/A</v>
      </c>
      <c r="P45" s="383" t="e">
        <f>IF(ISNUMBER(Regressions!R77),ROUND(Regressions!R77, 1), NA())</f>
        <v>#N/A</v>
      </c>
      <c r="Q45" s="386" t="e">
        <f>IF(ISNUMBER(Regressions!S77),ROUND(Regressions!S77, 1), NA())</f>
        <v>#N/A</v>
      </c>
      <c r="R45" s="384" t="e">
        <f>IF(ISNUMBER(Regressions!T77),ROUND(Regressions!T77, 1), NA())</f>
        <v>#N/A</v>
      </c>
      <c r="S45" s="439" t="e">
        <f>IF(ISNUMBER(Regressions!U77),ROUND(Regressions!U77, 1), NA())</f>
        <v>#N/A</v>
      </c>
    </row>
    <row r="46" spans="1:19" x14ac:dyDescent="0.2">
      <c r="A46" s="378" t="str">
        <f>IF(ISBLANK(Regressions!A78), " ", Regressions!A78)</f>
        <v>Israel</v>
      </c>
      <c r="B46" s="379">
        <f>IF(ISBLANK(Regressions!B78), " ", Regressions!B78)</f>
        <v>2002</v>
      </c>
      <c r="C46" s="387" t="str">
        <f>IF(ISBLANK(Regressions!C78), " ", Regressions!C78)</f>
        <v>Rural</v>
      </c>
      <c r="D46" s="381">
        <f>IF(ISBLANK(Regressions!D78), " ", Regressions!D78)</f>
        <v>141185.37138244629</v>
      </c>
      <c r="E46" s="382" t="e">
        <f>IF(ISNUMBER(Regressions!E78),ROUND(Regressions!E78, 1), NA())</f>
        <v>#N/A</v>
      </c>
      <c r="F46" s="383" t="e">
        <f>IF(ISNUMBER(Regressions!F78),ROUND(Regressions!F78, 1), NA())</f>
        <v>#N/A</v>
      </c>
      <c r="G46" s="438" t="e">
        <f>IF(ISNUMBER(Regressions!G78),ROUND(Regressions!G78, 1), NA())</f>
        <v>#N/A</v>
      </c>
      <c r="H46" s="384" t="e">
        <f>IF(ISNUMBER(Regressions!H78),ROUND(Regressions!H78, 1), NA())</f>
        <v>#N/A</v>
      </c>
      <c r="I46" s="439" t="e">
        <f>IF(ISNUMBER(Regressions!I78),ROUND(Regressions!I78, 1), NA())</f>
        <v>#N/A</v>
      </c>
      <c r="J46" s="385" t="e">
        <f>IF(ISNUMBER(Regressions!K78),ROUND(Regressions!K78, 1), NA())</f>
        <v>#N/A</v>
      </c>
      <c r="K46" s="383" t="e">
        <f>IF(ISNUMBER(Regressions!L78),ROUND(Regressions!L78, 1), NA())</f>
        <v>#N/A</v>
      </c>
      <c r="L46" s="440" t="e">
        <f>IF(ISNUMBER(Regressions!M78),ROUND(Regressions!M78, 1), NA())</f>
        <v>#N/A</v>
      </c>
      <c r="M46" s="384" t="e">
        <f>IF(ISNUMBER(Regressions!N78),ROUND(Regressions!N78, 1), NA())</f>
        <v>#N/A</v>
      </c>
      <c r="N46" s="439" t="e">
        <f>IF(ISNUMBER(Regressions!O78),ROUND(Regressions!O78, 1), NA())</f>
        <v>#N/A</v>
      </c>
      <c r="O46" s="385" t="e">
        <f>IF(ISNUMBER(Regressions!Q78),ROUND(Regressions!Q78, 1), NA())</f>
        <v>#N/A</v>
      </c>
      <c r="P46" s="383" t="e">
        <f>IF(ISNUMBER(Regressions!R78),ROUND(Regressions!R78, 1), NA())</f>
        <v>#N/A</v>
      </c>
      <c r="Q46" s="386" t="e">
        <f>IF(ISNUMBER(Regressions!S78),ROUND(Regressions!S78, 1), NA())</f>
        <v>#N/A</v>
      </c>
      <c r="R46" s="384" t="e">
        <f>IF(ISNUMBER(Regressions!T78),ROUND(Regressions!T78, 1), NA())</f>
        <v>#N/A</v>
      </c>
      <c r="S46" s="439" t="e">
        <f>IF(ISNUMBER(Regressions!U78),ROUND(Regressions!U78, 1), NA())</f>
        <v>#N/A</v>
      </c>
    </row>
    <row r="47" spans="1:19" x14ac:dyDescent="0.2">
      <c r="A47" s="378" t="str">
        <f>IF(ISBLANK(Regressions!A79), " ", Regressions!A79)</f>
        <v>Israel</v>
      </c>
      <c r="B47" s="379">
        <f>IF(ISBLANK(Regressions!B79), " ", Regressions!B79)</f>
        <v>2003</v>
      </c>
      <c r="C47" s="387" t="str">
        <f>IF(ISBLANK(Regressions!C79), " ", Regressions!C79)</f>
        <v>Rural</v>
      </c>
      <c r="D47" s="381">
        <f>IF(ISBLANK(Regressions!D79), " ", Regressions!D79)</f>
        <v>142185.00913642885</v>
      </c>
      <c r="E47" s="382" t="e">
        <f>IF(ISNUMBER(Regressions!E79),ROUND(Regressions!E79, 1), NA())</f>
        <v>#N/A</v>
      </c>
      <c r="F47" s="383" t="e">
        <f>IF(ISNUMBER(Regressions!F79),ROUND(Regressions!F79, 1), NA())</f>
        <v>#N/A</v>
      </c>
      <c r="G47" s="438" t="e">
        <f>IF(ISNUMBER(Regressions!G79),ROUND(Regressions!G79, 1), NA())</f>
        <v>#N/A</v>
      </c>
      <c r="H47" s="384" t="e">
        <f>IF(ISNUMBER(Regressions!H79),ROUND(Regressions!H79, 1), NA())</f>
        <v>#N/A</v>
      </c>
      <c r="I47" s="439" t="e">
        <f>IF(ISNUMBER(Regressions!I79),ROUND(Regressions!I79, 1), NA())</f>
        <v>#N/A</v>
      </c>
      <c r="J47" s="385" t="e">
        <f>IF(ISNUMBER(Regressions!K79),ROUND(Regressions!K79, 1), NA())</f>
        <v>#N/A</v>
      </c>
      <c r="K47" s="383" t="e">
        <f>IF(ISNUMBER(Regressions!L79),ROUND(Regressions!L79, 1), NA())</f>
        <v>#N/A</v>
      </c>
      <c r="L47" s="440" t="e">
        <f>IF(ISNUMBER(Regressions!M79),ROUND(Regressions!M79, 1), NA())</f>
        <v>#N/A</v>
      </c>
      <c r="M47" s="384" t="e">
        <f>IF(ISNUMBER(Regressions!N79),ROUND(Regressions!N79, 1), NA())</f>
        <v>#N/A</v>
      </c>
      <c r="N47" s="439" t="e">
        <f>IF(ISNUMBER(Regressions!O79),ROUND(Regressions!O79, 1), NA())</f>
        <v>#N/A</v>
      </c>
      <c r="O47" s="385" t="e">
        <f>IF(ISNUMBER(Regressions!Q79),ROUND(Regressions!Q79, 1), NA())</f>
        <v>#N/A</v>
      </c>
      <c r="P47" s="383" t="e">
        <f>IF(ISNUMBER(Regressions!R79),ROUND(Regressions!R79, 1), NA())</f>
        <v>#N/A</v>
      </c>
      <c r="Q47" s="386" t="e">
        <f>IF(ISNUMBER(Regressions!S79),ROUND(Regressions!S79, 1), NA())</f>
        <v>#N/A</v>
      </c>
      <c r="R47" s="384" t="e">
        <f>IF(ISNUMBER(Regressions!T79),ROUND(Regressions!T79, 1), NA())</f>
        <v>#N/A</v>
      </c>
      <c r="S47" s="439" t="e">
        <f>IF(ISNUMBER(Regressions!U79),ROUND(Regressions!U79, 1), NA())</f>
        <v>#N/A</v>
      </c>
    </row>
    <row r="48" spans="1:19" x14ac:dyDescent="0.2">
      <c r="A48" s="378" t="str">
        <f>IF(ISBLANK(Regressions!A80), " ", Regressions!A80)</f>
        <v>Israel</v>
      </c>
      <c r="B48" s="379">
        <f>IF(ISBLANK(Regressions!B80), " ", Regressions!B80)</f>
        <v>2004</v>
      </c>
      <c r="C48" s="387" t="str">
        <f>IF(ISBLANK(Regressions!C80), " ", Regressions!C80)</f>
        <v>Rural</v>
      </c>
      <c r="D48" s="381">
        <f>IF(ISBLANK(Regressions!D80), " ", Regressions!D80)</f>
        <v>143415.03416542054</v>
      </c>
      <c r="E48" s="382" t="e">
        <f>IF(ISNUMBER(Regressions!E80),ROUND(Regressions!E80, 1), NA())</f>
        <v>#N/A</v>
      </c>
      <c r="F48" s="383" t="e">
        <f>IF(ISNUMBER(Regressions!F80),ROUND(Regressions!F80, 1), NA())</f>
        <v>#N/A</v>
      </c>
      <c r="G48" s="438" t="e">
        <f>IF(ISNUMBER(Regressions!G80),ROUND(Regressions!G80, 1), NA())</f>
        <v>#N/A</v>
      </c>
      <c r="H48" s="384" t="e">
        <f>IF(ISNUMBER(Regressions!H80),ROUND(Regressions!H80, 1), NA())</f>
        <v>#N/A</v>
      </c>
      <c r="I48" s="439" t="e">
        <f>IF(ISNUMBER(Regressions!I80),ROUND(Regressions!I80, 1), NA())</f>
        <v>#N/A</v>
      </c>
      <c r="J48" s="385" t="e">
        <f>IF(ISNUMBER(Regressions!K80),ROUND(Regressions!K80, 1), NA())</f>
        <v>#N/A</v>
      </c>
      <c r="K48" s="383" t="e">
        <f>IF(ISNUMBER(Regressions!L80),ROUND(Regressions!L80, 1), NA())</f>
        <v>#N/A</v>
      </c>
      <c r="L48" s="440" t="e">
        <f>IF(ISNUMBER(Regressions!M80),ROUND(Regressions!M80, 1), NA())</f>
        <v>#N/A</v>
      </c>
      <c r="M48" s="384" t="e">
        <f>IF(ISNUMBER(Regressions!N80),ROUND(Regressions!N80, 1), NA())</f>
        <v>#N/A</v>
      </c>
      <c r="N48" s="439" t="e">
        <f>IF(ISNUMBER(Regressions!O80),ROUND(Regressions!O80, 1), NA())</f>
        <v>#N/A</v>
      </c>
      <c r="O48" s="385" t="e">
        <f>IF(ISNUMBER(Regressions!Q80),ROUND(Regressions!Q80, 1), NA())</f>
        <v>#N/A</v>
      </c>
      <c r="P48" s="383" t="e">
        <f>IF(ISNUMBER(Regressions!R80),ROUND(Regressions!R80, 1), NA())</f>
        <v>#N/A</v>
      </c>
      <c r="Q48" s="386" t="e">
        <f>IF(ISNUMBER(Regressions!S80),ROUND(Regressions!S80, 1), NA())</f>
        <v>#N/A</v>
      </c>
      <c r="R48" s="384" t="e">
        <f>IF(ISNUMBER(Regressions!T80),ROUND(Regressions!T80, 1), NA())</f>
        <v>#N/A</v>
      </c>
      <c r="S48" s="439" t="e">
        <f>IF(ISNUMBER(Regressions!U80),ROUND(Regressions!U80, 1), NA())</f>
        <v>#N/A</v>
      </c>
    </row>
    <row r="49" spans="1:19" x14ac:dyDescent="0.2">
      <c r="A49" s="378" t="str">
        <f>IF(ISBLANK(Regressions!A81), " ", Regressions!A81)</f>
        <v>Israel</v>
      </c>
      <c r="B49" s="379">
        <f>IF(ISBLANK(Regressions!B81), " ", Regressions!B81)</f>
        <v>2005</v>
      </c>
      <c r="C49" s="387" t="str">
        <f>IF(ISBLANK(Regressions!C81), " ", Regressions!C81)</f>
        <v>Rural</v>
      </c>
      <c r="D49" s="381">
        <f>IF(ISBLANK(Regressions!D81), " ", Regressions!D81)</f>
        <v>144701.94068634033</v>
      </c>
      <c r="E49" s="382" t="e">
        <f>IF(ISNUMBER(Regressions!E81),ROUND(Regressions!E81, 1), NA())</f>
        <v>#N/A</v>
      </c>
      <c r="F49" s="383" t="e">
        <f>IF(ISNUMBER(Regressions!F81),ROUND(Regressions!F81, 1), NA())</f>
        <v>#N/A</v>
      </c>
      <c r="G49" s="438" t="e">
        <f>IF(ISNUMBER(Regressions!G81),ROUND(Regressions!G81, 1), NA())</f>
        <v>#N/A</v>
      </c>
      <c r="H49" s="384" t="e">
        <f>IF(ISNUMBER(Regressions!H81),ROUND(Regressions!H81, 1), NA())</f>
        <v>#N/A</v>
      </c>
      <c r="I49" s="439" t="e">
        <f>IF(ISNUMBER(Regressions!I81),ROUND(Regressions!I81, 1), NA())</f>
        <v>#N/A</v>
      </c>
      <c r="J49" s="385" t="e">
        <f>IF(ISNUMBER(Regressions!K81),ROUND(Regressions!K81, 1), NA())</f>
        <v>#N/A</v>
      </c>
      <c r="K49" s="383" t="e">
        <f>IF(ISNUMBER(Regressions!L81),ROUND(Regressions!L81, 1), NA())</f>
        <v>#N/A</v>
      </c>
      <c r="L49" s="440" t="e">
        <f>IF(ISNUMBER(Regressions!M81),ROUND(Regressions!M81, 1), NA())</f>
        <v>#N/A</v>
      </c>
      <c r="M49" s="384" t="e">
        <f>IF(ISNUMBER(Regressions!N81),ROUND(Regressions!N81, 1), NA())</f>
        <v>#N/A</v>
      </c>
      <c r="N49" s="439" t="e">
        <f>IF(ISNUMBER(Regressions!O81),ROUND(Regressions!O81, 1), NA())</f>
        <v>#N/A</v>
      </c>
      <c r="O49" s="385" t="e">
        <f>IF(ISNUMBER(Regressions!Q81),ROUND(Regressions!Q81, 1), NA())</f>
        <v>#N/A</v>
      </c>
      <c r="P49" s="383" t="e">
        <f>IF(ISNUMBER(Regressions!R81),ROUND(Regressions!R81, 1), NA())</f>
        <v>#N/A</v>
      </c>
      <c r="Q49" s="386" t="e">
        <f>IF(ISNUMBER(Regressions!S81),ROUND(Regressions!S81, 1), NA())</f>
        <v>#N/A</v>
      </c>
      <c r="R49" s="384" t="e">
        <f>IF(ISNUMBER(Regressions!T81),ROUND(Regressions!T81, 1), NA())</f>
        <v>#N/A</v>
      </c>
      <c r="S49" s="439" t="e">
        <f>IF(ISNUMBER(Regressions!U81),ROUND(Regressions!U81, 1), NA())</f>
        <v>#N/A</v>
      </c>
    </row>
    <row r="50" spans="1:19" x14ac:dyDescent="0.2">
      <c r="A50" s="378" t="str">
        <f>IF(ISBLANK(Regressions!A82), " ", Regressions!A82)</f>
        <v>Israel</v>
      </c>
      <c r="B50" s="379">
        <f>IF(ISBLANK(Regressions!B82), " ", Regressions!B82)</f>
        <v>2006</v>
      </c>
      <c r="C50" s="387" t="str">
        <f>IF(ISBLANK(Regressions!C82), " ", Regressions!C82)</f>
        <v>Rural</v>
      </c>
      <c r="D50" s="381">
        <f>IF(ISBLANK(Regressions!D82), " ", Regressions!D82)</f>
        <v>146398.42396347047</v>
      </c>
      <c r="E50" s="382" t="e">
        <f>IF(ISNUMBER(Regressions!E82),ROUND(Regressions!E82, 1), NA())</f>
        <v>#N/A</v>
      </c>
      <c r="F50" s="383" t="e">
        <f>IF(ISNUMBER(Regressions!F82),ROUND(Regressions!F82, 1), NA())</f>
        <v>#N/A</v>
      </c>
      <c r="G50" s="438" t="e">
        <f>IF(ISNUMBER(Regressions!G82),ROUND(Regressions!G82, 1), NA())</f>
        <v>#N/A</v>
      </c>
      <c r="H50" s="384" t="e">
        <f>IF(ISNUMBER(Regressions!H82),ROUND(Regressions!H82, 1), NA())</f>
        <v>#N/A</v>
      </c>
      <c r="I50" s="439" t="e">
        <f>IF(ISNUMBER(Regressions!I82),ROUND(Regressions!I82, 1), NA())</f>
        <v>#N/A</v>
      </c>
      <c r="J50" s="385" t="e">
        <f>IF(ISNUMBER(Regressions!K82),ROUND(Regressions!K82, 1), NA())</f>
        <v>#N/A</v>
      </c>
      <c r="K50" s="383" t="e">
        <f>IF(ISNUMBER(Regressions!L82),ROUND(Regressions!L82, 1), NA())</f>
        <v>#N/A</v>
      </c>
      <c r="L50" s="440" t="e">
        <f>IF(ISNUMBER(Regressions!M82),ROUND(Regressions!M82, 1), NA())</f>
        <v>#N/A</v>
      </c>
      <c r="M50" s="384" t="e">
        <f>IF(ISNUMBER(Regressions!N82),ROUND(Regressions!N82, 1), NA())</f>
        <v>#N/A</v>
      </c>
      <c r="N50" s="439" t="e">
        <f>IF(ISNUMBER(Regressions!O82),ROUND(Regressions!O82, 1), NA())</f>
        <v>#N/A</v>
      </c>
      <c r="O50" s="385" t="e">
        <f>IF(ISNUMBER(Regressions!Q82),ROUND(Regressions!Q82, 1), NA())</f>
        <v>#N/A</v>
      </c>
      <c r="P50" s="383" t="e">
        <f>IF(ISNUMBER(Regressions!R82),ROUND(Regressions!R82, 1), NA())</f>
        <v>#N/A</v>
      </c>
      <c r="Q50" s="386" t="e">
        <f>IF(ISNUMBER(Regressions!S82),ROUND(Regressions!S82, 1), NA())</f>
        <v>#N/A</v>
      </c>
      <c r="R50" s="384" t="e">
        <f>IF(ISNUMBER(Regressions!T82),ROUND(Regressions!T82, 1), NA())</f>
        <v>#N/A</v>
      </c>
      <c r="S50" s="439" t="e">
        <f>IF(ISNUMBER(Regressions!U82),ROUND(Regressions!U82, 1), NA())</f>
        <v>#N/A</v>
      </c>
    </row>
    <row r="51" spans="1:19" x14ac:dyDescent="0.2">
      <c r="A51" s="378" t="str">
        <f>IF(ISBLANK(Regressions!A83), " ", Regressions!A83)</f>
        <v>Israel</v>
      </c>
      <c r="B51" s="379">
        <f>IF(ISBLANK(Regressions!B83), " ", Regressions!B83)</f>
        <v>2007</v>
      </c>
      <c r="C51" s="387" t="str">
        <f>IF(ISBLANK(Regressions!C83), " ", Regressions!C83)</f>
        <v>Rural</v>
      </c>
      <c r="D51" s="381">
        <f>IF(ISBLANK(Regressions!D83), " ", Regressions!D83)</f>
        <v>147772.42866088866</v>
      </c>
      <c r="E51" s="382" t="e">
        <f>IF(ISNUMBER(Regressions!E83),ROUND(Regressions!E83, 1), NA())</f>
        <v>#N/A</v>
      </c>
      <c r="F51" s="383" t="e">
        <f>IF(ISNUMBER(Regressions!F83),ROUND(Regressions!F83, 1), NA())</f>
        <v>#N/A</v>
      </c>
      <c r="G51" s="438" t="e">
        <f>IF(ISNUMBER(Regressions!G83),ROUND(Regressions!G83, 1), NA())</f>
        <v>#N/A</v>
      </c>
      <c r="H51" s="384" t="e">
        <f>IF(ISNUMBER(Regressions!H83),ROUND(Regressions!H83, 1), NA())</f>
        <v>#N/A</v>
      </c>
      <c r="I51" s="439" t="e">
        <f>IF(ISNUMBER(Regressions!I83),ROUND(Regressions!I83, 1), NA())</f>
        <v>#N/A</v>
      </c>
      <c r="J51" s="385" t="e">
        <f>IF(ISNUMBER(Regressions!K83),ROUND(Regressions!K83, 1), NA())</f>
        <v>#N/A</v>
      </c>
      <c r="K51" s="383" t="e">
        <f>IF(ISNUMBER(Regressions!L83),ROUND(Regressions!L83, 1), NA())</f>
        <v>#N/A</v>
      </c>
      <c r="L51" s="440" t="e">
        <f>IF(ISNUMBER(Regressions!M83),ROUND(Regressions!M83, 1), NA())</f>
        <v>#N/A</v>
      </c>
      <c r="M51" s="384" t="e">
        <f>IF(ISNUMBER(Regressions!N83),ROUND(Regressions!N83, 1), NA())</f>
        <v>#N/A</v>
      </c>
      <c r="N51" s="439" t="e">
        <f>IF(ISNUMBER(Regressions!O83),ROUND(Regressions!O83, 1), NA())</f>
        <v>#N/A</v>
      </c>
      <c r="O51" s="385" t="e">
        <f>IF(ISNUMBER(Regressions!Q83),ROUND(Regressions!Q83, 1), NA())</f>
        <v>#N/A</v>
      </c>
      <c r="P51" s="383" t="e">
        <f>IF(ISNUMBER(Regressions!R83),ROUND(Regressions!R83, 1), NA())</f>
        <v>#N/A</v>
      </c>
      <c r="Q51" s="386" t="e">
        <f>IF(ISNUMBER(Regressions!S83),ROUND(Regressions!S83, 1), NA())</f>
        <v>#N/A</v>
      </c>
      <c r="R51" s="384" t="e">
        <f>IF(ISNUMBER(Regressions!T83),ROUND(Regressions!T83, 1), NA())</f>
        <v>#N/A</v>
      </c>
      <c r="S51" s="439" t="e">
        <f>IF(ISNUMBER(Regressions!U83),ROUND(Regressions!U83, 1), NA())</f>
        <v>#N/A</v>
      </c>
    </row>
    <row r="52" spans="1:19" x14ac:dyDescent="0.2">
      <c r="A52" s="378" t="str">
        <f>IF(ISBLANK(Regressions!A84), " ", Regressions!A84)</f>
        <v>Israel</v>
      </c>
      <c r="B52" s="379">
        <f>IF(ISBLANK(Regressions!B84), " ", Regressions!B84)</f>
        <v>2008</v>
      </c>
      <c r="C52" s="387" t="str">
        <f>IF(ISBLANK(Regressions!C84), " ", Regressions!C84)</f>
        <v>Rural</v>
      </c>
      <c r="D52" s="381">
        <f>IF(ISBLANK(Regressions!D84), " ", Regressions!D84)</f>
        <v>149204.53286476136</v>
      </c>
      <c r="E52" s="382" t="e">
        <f>IF(ISNUMBER(Regressions!E84),ROUND(Regressions!E84, 1), NA())</f>
        <v>#N/A</v>
      </c>
      <c r="F52" s="383" t="e">
        <f>IF(ISNUMBER(Regressions!F84),ROUND(Regressions!F84, 1), NA())</f>
        <v>#N/A</v>
      </c>
      <c r="G52" s="438" t="e">
        <f>IF(ISNUMBER(Regressions!G84),ROUND(Regressions!G84, 1), NA())</f>
        <v>#N/A</v>
      </c>
      <c r="H52" s="384" t="e">
        <f>IF(ISNUMBER(Regressions!H84),ROUND(Regressions!H84, 1), NA())</f>
        <v>#N/A</v>
      </c>
      <c r="I52" s="439" t="e">
        <f>IF(ISNUMBER(Regressions!I84),ROUND(Regressions!I84, 1), NA())</f>
        <v>#N/A</v>
      </c>
      <c r="J52" s="385" t="e">
        <f>IF(ISNUMBER(Regressions!K84),ROUND(Regressions!K84, 1), NA())</f>
        <v>#N/A</v>
      </c>
      <c r="K52" s="383" t="e">
        <f>IF(ISNUMBER(Regressions!L84),ROUND(Regressions!L84, 1), NA())</f>
        <v>#N/A</v>
      </c>
      <c r="L52" s="440" t="e">
        <f>IF(ISNUMBER(Regressions!M84),ROUND(Regressions!M84, 1), NA())</f>
        <v>#N/A</v>
      </c>
      <c r="M52" s="384" t="e">
        <f>IF(ISNUMBER(Regressions!N84),ROUND(Regressions!N84, 1), NA())</f>
        <v>#N/A</v>
      </c>
      <c r="N52" s="439" t="e">
        <f>IF(ISNUMBER(Regressions!O84),ROUND(Regressions!O84, 1), NA())</f>
        <v>#N/A</v>
      </c>
      <c r="O52" s="385" t="e">
        <f>IF(ISNUMBER(Regressions!Q84),ROUND(Regressions!Q84, 1), NA())</f>
        <v>#N/A</v>
      </c>
      <c r="P52" s="383" t="e">
        <f>IF(ISNUMBER(Regressions!R84),ROUND(Regressions!R84, 1), NA())</f>
        <v>#N/A</v>
      </c>
      <c r="Q52" s="386" t="e">
        <f>IF(ISNUMBER(Regressions!S84),ROUND(Regressions!S84, 1), NA())</f>
        <v>#N/A</v>
      </c>
      <c r="R52" s="384" t="e">
        <f>IF(ISNUMBER(Regressions!T84),ROUND(Regressions!T84, 1), NA())</f>
        <v>#N/A</v>
      </c>
      <c r="S52" s="439" t="e">
        <f>IF(ISNUMBER(Regressions!U84),ROUND(Regressions!U84, 1), NA())</f>
        <v>#N/A</v>
      </c>
    </row>
    <row r="53" spans="1:19" x14ac:dyDescent="0.2">
      <c r="A53" s="378" t="str">
        <f>IF(ISBLANK(Regressions!A85), " ", Regressions!A85)</f>
        <v>Israel</v>
      </c>
      <c r="B53" s="379">
        <f>IF(ISBLANK(Regressions!B85), " ", Regressions!B85)</f>
        <v>2009</v>
      </c>
      <c r="C53" s="387" t="str">
        <f>IF(ISBLANK(Regressions!C85), " ", Regressions!C85)</f>
        <v>Rural</v>
      </c>
      <c r="D53" s="381">
        <f>IF(ISBLANK(Regressions!D85), " ", Regressions!D85)</f>
        <v>150629.5982208252</v>
      </c>
      <c r="E53" s="382" t="e">
        <f>IF(ISNUMBER(Regressions!E85),ROUND(Regressions!E85, 1), NA())</f>
        <v>#N/A</v>
      </c>
      <c r="F53" s="383" t="e">
        <f>IF(ISNUMBER(Regressions!F85),ROUND(Regressions!F85, 1), NA())</f>
        <v>#N/A</v>
      </c>
      <c r="G53" s="438" t="e">
        <f>IF(ISNUMBER(Regressions!G85),ROUND(Regressions!G85, 1), NA())</f>
        <v>#N/A</v>
      </c>
      <c r="H53" s="384" t="e">
        <f>IF(ISNUMBER(Regressions!H85),ROUND(Regressions!H85, 1), NA())</f>
        <v>#N/A</v>
      </c>
      <c r="I53" s="439" t="e">
        <f>IF(ISNUMBER(Regressions!I85),ROUND(Regressions!I85, 1), NA())</f>
        <v>#N/A</v>
      </c>
      <c r="J53" s="385" t="e">
        <f>IF(ISNUMBER(Regressions!K85),ROUND(Regressions!K85, 1), NA())</f>
        <v>#N/A</v>
      </c>
      <c r="K53" s="383" t="e">
        <f>IF(ISNUMBER(Regressions!L85),ROUND(Regressions!L85, 1), NA())</f>
        <v>#N/A</v>
      </c>
      <c r="L53" s="440" t="e">
        <f>IF(ISNUMBER(Regressions!M85),ROUND(Regressions!M85, 1), NA())</f>
        <v>#N/A</v>
      </c>
      <c r="M53" s="384" t="e">
        <f>IF(ISNUMBER(Regressions!N85),ROUND(Regressions!N85, 1), NA())</f>
        <v>#N/A</v>
      </c>
      <c r="N53" s="439" t="e">
        <f>IF(ISNUMBER(Regressions!O85),ROUND(Regressions!O85, 1), NA())</f>
        <v>#N/A</v>
      </c>
      <c r="O53" s="385" t="e">
        <f>IF(ISNUMBER(Regressions!Q85),ROUND(Regressions!Q85, 1), NA())</f>
        <v>#N/A</v>
      </c>
      <c r="P53" s="383" t="e">
        <f>IF(ISNUMBER(Regressions!R85),ROUND(Regressions!R85, 1), NA())</f>
        <v>#N/A</v>
      </c>
      <c r="Q53" s="386" t="e">
        <f>IF(ISNUMBER(Regressions!S85),ROUND(Regressions!S85, 1), NA())</f>
        <v>#N/A</v>
      </c>
      <c r="R53" s="384" t="e">
        <f>IF(ISNUMBER(Regressions!T85),ROUND(Regressions!T85, 1), NA())</f>
        <v>#N/A</v>
      </c>
      <c r="S53" s="439" t="e">
        <f>IF(ISNUMBER(Regressions!U85),ROUND(Regressions!U85, 1), NA())</f>
        <v>#N/A</v>
      </c>
    </row>
    <row r="54" spans="1:19" x14ac:dyDescent="0.2">
      <c r="A54" s="378" t="str">
        <f>IF(ISBLANK(Regressions!A86), " ", Regressions!A86)</f>
        <v>Israel</v>
      </c>
      <c r="B54" s="379">
        <f>IF(ISBLANK(Regressions!B86), " ", Regressions!B86)</f>
        <v>2010</v>
      </c>
      <c r="C54" s="387" t="str">
        <f>IF(ISBLANK(Regressions!C86), " ", Regressions!C86)</f>
        <v>Rural</v>
      </c>
      <c r="D54" s="381">
        <f>IF(ISBLANK(Regressions!D86), " ", Regressions!D86)</f>
        <v>152143.70990722656</v>
      </c>
      <c r="E54" s="382" t="e">
        <f>IF(ISNUMBER(Regressions!E86),ROUND(Regressions!E86, 1), NA())</f>
        <v>#N/A</v>
      </c>
      <c r="F54" s="383" t="e">
        <f>IF(ISNUMBER(Regressions!F86),ROUND(Regressions!F86, 1), NA())</f>
        <v>#N/A</v>
      </c>
      <c r="G54" s="438" t="e">
        <f>IF(ISNUMBER(Regressions!G86),ROUND(Regressions!G86, 1), NA())</f>
        <v>#N/A</v>
      </c>
      <c r="H54" s="384" t="e">
        <f>IF(ISNUMBER(Regressions!H86),ROUND(Regressions!H86, 1), NA())</f>
        <v>#N/A</v>
      </c>
      <c r="I54" s="439" t="e">
        <f>IF(ISNUMBER(Regressions!I86),ROUND(Regressions!I86, 1), NA())</f>
        <v>#N/A</v>
      </c>
      <c r="J54" s="385" t="e">
        <f>IF(ISNUMBER(Regressions!K86),ROUND(Regressions!K86, 1), NA())</f>
        <v>#N/A</v>
      </c>
      <c r="K54" s="383" t="e">
        <f>IF(ISNUMBER(Regressions!L86),ROUND(Regressions!L86, 1), NA())</f>
        <v>#N/A</v>
      </c>
      <c r="L54" s="440" t="e">
        <f>IF(ISNUMBER(Regressions!M86),ROUND(Regressions!M86, 1), NA())</f>
        <v>#N/A</v>
      </c>
      <c r="M54" s="384" t="e">
        <f>IF(ISNUMBER(Regressions!N86),ROUND(Regressions!N86, 1), NA())</f>
        <v>#N/A</v>
      </c>
      <c r="N54" s="439" t="e">
        <f>IF(ISNUMBER(Regressions!O86),ROUND(Regressions!O86, 1), NA())</f>
        <v>#N/A</v>
      </c>
      <c r="O54" s="385" t="e">
        <f>IF(ISNUMBER(Regressions!Q86),ROUND(Regressions!Q86, 1), NA())</f>
        <v>#N/A</v>
      </c>
      <c r="P54" s="383" t="e">
        <f>IF(ISNUMBER(Regressions!R86),ROUND(Regressions!R86, 1), NA())</f>
        <v>#N/A</v>
      </c>
      <c r="Q54" s="386" t="e">
        <f>IF(ISNUMBER(Regressions!S86),ROUND(Regressions!S86, 1), NA())</f>
        <v>#N/A</v>
      </c>
      <c r="R54" s="384" t="e">
        <f>IF(ISNUMBER(Regressions!T86),ROUND(Regressions!T86, 1), NA())</f>
        <v>#N/A</v>
      </c>
      <c r="S54" s="439" t="e">
        <f>IF(ISNUMBER(Regressions!U86),ROUND(Regressions!U86, 1), NA())</f>
        <v>#N/A</v>
      </c>
    </row>
    <row r="55" spans="1:19" x14ac:dyDescent="0.2">
      <c r="A55" s="378" t="str">
        <f>IF(ISBLANK(Regressions!A87), " ", Regressions!A87)</f>
        <v>Israel</v>
      </c>
      <c r="B55" s="379">
        <f>IF(ISBLANK(Regressions!B87), " ", Regressions!B87)</f>
        <v>2011</v>
      </c>
      <c r="C55" s="387" t="str">
        <f>IF(ISBLANK(Regressions!C87), " ", Regressions!C87)</f>
        <v>Rural</v>
      </c>
      <c r="D55" s="381">
        <f>IF(ISBLANK(Regressions!D87), " ", Regressions!D87)</f>
        <v>153314.69079528807</v>
      </c>
      <c r="E55" s="382" t="e">
        <f>IF(ISNUMBER(Regressions!E87),ROUND(Regressions!E87, 1), NA())</f>
        <v>#N/A</v>
      </c>
      <c r="F55" s="383" t="e">
        <f>IF(ISNUMBER(Regressions!F87),ROUND(Regressions!F87, 1), NA())</f>
        <v>#N/A</v>
      </c>
      <c r="G55" s="438" t="e">
        <f>IF(ISNUMBER(Regressions!G87),ROUND(Regressions!G87, 1), NA())</f>
        <v>#N/A</v>
      </c>
      <c r="H55" s="384" t="e">
        <f>IF(ISNUMBER(Regressions!H87),ROUND(Regressions!H87, 1), NA())</f>
        <v>#N/A</v>
      </c>
      <c r="I55" s="439" t="e">
        <f>IF(ISNUMBER(Regressions!I87),ROUND(Regressions!I87, 1), NA())</f>
        <v>#N/A</v>
      </c>
      <c r="J55" s="385" t="e">
        <f>IF(ISNUMBER(Regressions!K87),ROUND(Regressions!K87, 1), NA())</f>
        <v>#N/A</v>
      </c>
      <c r="K55" s="383" t="e">
        <f>IF(ISNUMBER(Regressions!L87),ROUND(Regressions!L87, 1), NA())</f>
        <v>#N/A</v>
      </c>
      <c r="L55" s="440" t="e">
        <f>IF(ISNUMBER(Regressions!M87),ROUND(Regressions!M87, 1), NA())</f>
        <v>#N/A</v>
      </c>
      <c r="M55" s="384" t="e">
        <f>IF(ISNUMBER(Regressions!N87),ROUND(Regressions!N87, 1), NA())</f>
        <v>#N/A</v>
      </c>
      <c r="N55" s="439" t="e">
        <f>IF(ISNUMBER(Regressions!O87),ROUND(Regressions!O87, 1), NA())</f>
        <v>#N/A</v>
      </c>
      <c r="O55" s="385" t="e">
        <f>IF(ISNUMBER(Regressions!Q87),ROUND(Regressions!Q87, 1), NA())</f>
        <v>#N/A</v>
      </c>
      <c r="P55" s="383" t="e">
        <f>IF(ISNUMBER(Regressions!R87),ROUND(Regressions!R87, 1), NA())</f>
        <v>#N/A</v>
      </c>
      <c r="Q55" s="386" t="e">
        <f>IF(ISNUMBER(Regressions!S87),ROUND(Regressions!S87, 1), NA())</f>
        <v>#N/A</v>
      </c>
      <c r="R55" s="384" t="e">
        <f>IF(ISNUMBER(Regressions!T87),ROUND(Regressions!T87, 1), NA())</f>
        <v>#N/A</v>
      </c>
      <c r="S55" s="439" t="e">
        <f>IF(ISNUMBER(Regressions!U87),ROUND(Regressions!U87, 1), NA())</f>
        <v>#N/A</v>
      </c>
    </row>
    <row r="56" spans="1:19" x14ac:dyDescent="0.2">
      <c r="A56" s="378" t="str">
        <f>IF(ISBLANK(Regressions!A88), " ", Regressions!A88)</f>
        <v>Israel</v>
      </c>
      <c r="B56" s="379">
        <f>IF(ISBLANK(Regressions!B88), " ", Regressions!B88)</f>
        <v>2012</v>
      </c>
      <c r="C56" s="387" t="str">
        <f>IF(ISBLANK(Regressions!C88), " ", Regressions!C88)</f>
        <v>Rural</v>
      </c>
      <c r="D56" s="381">
        <f>IF(ISBLANK(Regressions!D88), " ", Regressions!D88)</f>
        <v>155557.8573136139</v>
      </c>
      <c r="E56" s="382" t="e">
        <f>IF(ISNUMBER(Regressions!E88),ROUND(Regressions!E88, 1), NA())</f>
        <v>#N/A</v>
      </c>
      <c r="F56" s="383" t="e">
        <f>IF(ISNUMBER(Regressions!F88),ROUND(Regressions!F88, 1), NA())</f>
        <v>#N/A</v>
      </c>
      <c r="G56" s="438" t="e">
        <f>IF(ISNUMBER(Regressions!G88),ROUND(Regressions!G88, 1), NA())</f>
        <v>#N/A</v>
      </c>
      <c r="H56" s="384" t="e">
        <f>IF(ISNUMBER(Regressions!H88),ROUND(Regressions!H88, 1), NA())</f>
        <v>#N/A</v>
      </c>
      <c r="I56" s="439" t="e">
        <f>IF(ISNUMBER(Regressions!I88),ROUND(Regressions!I88, 1), NA())</f>
        <v>#N/A</v>
      </c>
      <c r="J56" s="385" t="e">
        <f>IF(ISNUMBER(Regressions!K88),ROUND(Regressions!K88, 1), NA())</f>
        <v>#N/A</v>
      </c>
      <c r="K56" s="383" t="e">
        <f>IF(ISNUMBER(Regressions!L88),ROUND(Regressions!L88, 1), NA())</f>
        <v>#N/A</v>
      </c>
      <c r="L56" s="440" t="e">
        <f>IF(ISNUMBER(Regressions!M88),ROUND(Regressions!M88, 1), NA())</f>
        <v>#N/A</v>
      </c>
      <c r="M56" s="384" t="e">
        <f>IF(ISNUMBER(Regressions!N88),ROUND(Regressions!N88, 1), NA())</f>
        <v>#N/A</v>
      </c>
      <c r="N56" s="439" t="e">
        <f>IF(ISNUMBER(Regressions!O88),ROUND(Regressions!O88, 1), NA())</f>
        <v>#N/A</v>
      </c>
      <c r="O56" s="385" t="e">
        <f>IF(ISNUMBER(Regressions!Q88),ROUND(Regressions!Q88, 1), NA())</f>
        <v>#N/A</v>
      </c>
      <c r="P56" s="383" t="e">
        <f>IF(ISNUMBER(Regressions!R88),ROUND(Regressions!R88, 1), NA())</f>
        <v>#N/A</v>
      </c>
      <c r="Q56" s="386" t="e">
        <f>IF(ISNUMBER(Regressions!S88),ROUND(Regressions!S88, 1), NA())</f>
        <v>#N/A</v>
      </c>
      <c r="R56" s="384" t="e">
        <f>IF(ISNUMBER(Regressions!T88),ROUND(Regressions!T88, 1), NA())</f>
        <v>#N/A</v>
      </c>
      <c r="S56" s="439" t="e">
        <f>IF(ISNUMBER(Regressions!U88),ROUND(Regressions!U88, 1), NA())</f>
        <v>#N/A</v>
      </c>
    </row>
    <row r="57" spans="1:19" x14ac:dyDescent="0.2">
      <c r="A57" s="378" t="str">
        <f>IF(ISBLANK(Regressions!A89), " ", Regressions!A89)</f>
        <v>Israel</v>
      </c>
      <c r="B57" s="379">
        <f>IF(ISBLANK(Regressions!B89), " ", Regressions!B89)</f>
        <v>2013</v>
      </c>
      <c r="C57" s="387" t="str">
        <f>IF(ISBLANK(Regressions!C89), " ", Regressions!C89)</f>
        <v>Rural</v>
      </c>
      <c r="D57" s="381">
        <f>IF(ISBLANK(Regressions!D89), " ", Regressions!D89)</f>
        <v>157510.42789512634</v>
      </c>
      <c r="E57" s="382" t="e">
        <f>IF(ISNUMBER(Regressions!E89),ROUND(Regressions!E89, 1), NA())</f>
        <v>#N/A</v>
      </c>
      <c r="F57" s="383" t="e">
        <f>IF(ISNUMBER(Regressions!F89),ROUND(Regressions!F89, 1), NA())</f>
        <v>#N/A</v>
      </c>
      <c r="G57" s="438" t="e">
        <f>IF(ISNUMBER(Regressions!G89),ROUND(Regressions!G89, 1), NA())</f>
        <v>#N/A</v>
      </c>
      <c r="H57" s="384" t="e">
        <f>IF(ISNUMBER(Regressions!H89),ROUND(Regressions!H89, 1), NA())</f>
        <v>#N/A</v>
      </c>
      <c r="I57" s="439" t="e">
        <f>IF(ISNUMBER(Regressions!I89),ROUND(Regressions!I89, 1), NA())</f>
        <v>#N/A</v>
      </c>
      <c r="J57" s="385" t="e">
        <f>IF(ISNUMBER(Regressions!K89),ROUND(Regressions!K89, 1), NA())</f>
        <v>#N/A</v>
      </c>
      <c r="K57" s="383" t="e">
        <f>IF(ISNUMBER(Regressions!L89),ROUND(Regressions!L89, 1), NA())</f>
        <v>#N/A</v>
      </c>
      <c r="L57" s="440" t="e">
        <f>IF(ISNUMBER(Regressions!M89),ROUND(Regressions!M89, 1), NA())</f>
        <v>#N/A</v>
      </c>
      <c r="M57" s="384" t="e">
        <f>IF(ISNUMBER(Regressions!N89),ROUND(Regressions!N89, 1), NA())</f>
        <v>#N/A</v>
      </c>
      <c r="N57" s="439" t="e">
        <f>IF(ISNUMBER(Regressions!O89),ROUND(Regressions!O89, 1), NA())</f>
        <v>#N/A</v>
      </c>
      <c r="O57" s="385" t="e">
        <f>IF(ISNUMBER(Regressions!Q89),ROUND(Regressions!Q89, 1), NA())</f>
        <v>#N/A</v>
      </c>
      <c r="P57" s="383" t="e">
        <f>IF(ISNUMBER(Regressions!R89),ROUND(Regressions!R89, 1), NA())</f>
        <v>#N/A</v>
      </c>
      <c r="Q57" s="386" t="e">
        <f>IF(ISNUMBER(Regressions!S89),ROUND(Regressions!S89, 1), NA())</f>
        <v>#N/A</v>
      </c>
      <c r="R57" s="384" t="e">
        <f>IF(ISNUMBER(Regressions!T89),ROUND(Regressions!T89, 1), NA())</f>
        <v>#N/A</v>
      </c>
      <c r="S57" s="439" t="e">
        <f>IF(ISNUMBER(Regressions!U89),ROUND(Regressions!U89, 1), NA())</f>
        <v>#N/A</v>
      </c>
    </row>
    <row r="58" spans="1:19" x14ac:dyDescent="0.2">
      <c r="A58" s="378" t="str">
        <f>IF(ISBLANK(Regressions!A90), " ", Regressions!A90)</f>
        <v>Israel</v>
      </c>
      <c r="B58" s="379">
        <f>IF(ISBLANK(Regressions!B90), " ", Regressions!B90)</f>
        <v>2014</v>
      </c>
      <c r="C58" s="387" t="str">
        <f>IF(ISBLANK(Regressions!C90), " ", Regressions!C90)</f>
        <v>Rural</v>
      </c>
      <c r="D58" s="381">
        <f>IF(ISBLANK(Regressions!D90), " ", Regressions!D90)</f>
        <v>159226.23139877321</v>
      </c>
      <c r="E58" s="382" t="e">
        <f>IF(ISNUMBER(Regressions!E90),ROUND(Regressions!E90, 1), NA())</f>
        <v>#N/A</v>
      </c>
      <c r="F58" s="383" t="e">
        <f>IF(ISNUMBER(Regressions!F90),ROUND(Regressions!F90, 1), NA())</f>
        <v>#N/A</v>
      </c>
      <c r="G58" s="438" t="e">
        <f>IF(ISNUMBER(Regressions!G90),ROUND(Regressions!G90, 1), NA())</f>
        <v>#N/A</v>
      </c>
      <c r="H58" s="384" t="e">
        <f>IF(ISNUMBER(Regressions!H90),ROUND(Regressions!H90, 1), NA())</f>
        <v>#N/A</v>
      </c>
      <c r="I58" s="439" t="e">
        <f>IF(ISNUMBER(Regressions!I90),ROUND(Regressions!I90, 1), NA())</f>
        <v>#N/A</v>
      </c>
      <c r="J58" s="385" t="e">
        <f>IF(ISNUMBER(Regressions!K90),ROUND(Regressions!K90, 1), NA())</f>
        <v>#N/A</v>
      </c>
      <c r="K58" s="383" t="e">
        <f>IF(ISNUMBER(Regressions!L90),ROUND(Regressions!L90, 1), NA())</f>
        <v>#N/A</v>
      </c>
      <c r="L58" s="440" t="e">
        <f>IF(ISNUMBER(Regressions!M90),ROUND(Regressions!M90, 1), NA())</f>
        <v>#N/A</v>
      </c>
      <c r="M58" s="384" t="e">
        <f>IF(ISNUMBER(Regressions!N90),ROUND(Regressions!N90, 1), NA())</f>
        <v>#N/A</v>
      </c>
      <c r="N58" s="439" t="e">
        <f>IF(ISNUMBER(Regressions!O90),ROUND(Regressions!O90, 1), NA())</f>
        <v>#N/A</v>
      </c>
      <c r="O58" s="385" t="e">
        <f>IF(ISNUMBER(Regressions!Q90),ROUND(Regressions!Q90, 1), NA())</f>
        <v>#N/A</v>
      </c>
      <c r="P58" s="383" t="e">
        <f>IF(ISNUMBER(Regressions!R90),ROUND(Regressions!R90, 1), NA())</f>
        <v>#N/A</v>
      </c>
      <c r="Q58" s="386" t="e">
        <f>IF(ISNUMBER(Regressions!S90),ROUND(Regressions!S90, 1), NA())</f>
        <v>#N/A</v>
      </c>
      <c r="R58" s="384" t="e">
        <f>IF(ISNUMBER(Regressions!T90),ROUND(Regressions!T90, 1), NA())</f>
        <v>#N/A</v>
      </c>
      <c r="S58" s="439" t="e">
        <f>IF(ISNUMBER(Regressions!U90),ROUND(Regressions!U90, 1), NA())</f>
        <v>#N/A</v>
      </c>
    </row>
    <row r="59" spans="1:19" x14ac:dyDescent="0.2">
      <c r="A59" s="378" t="str">
        <f>IF(ISBLANK(Regressions!A91), " ", Regressions!A91)</f>
        <v>Israel</v>
      </c>
      <c r="B59" s="379">
        <f>IF(ISBLANK(Regressions!B91), " ", Regressions!B91)</f>
        <v>2015</v>
      </c>
      <c r="C59" s="387" t="str">
        <f>IF(ISBLANK(Regressions!C91), " ", Regressions!C91)</f>
        <v>Rural</v>
      </c>
      <c r="D59" s="381">
        <f>IF(ISBLANK(Regressions!D91), " ", Regressions!D91)</f>
        <v>160784.33506332396</v>
      </c>
      <c r="E59" s="382" t="e">
        <f>IF(ISNUMBER(Regressions!E91),ROUND(Regressions!E91, 1), NA())</f>
        <v>#N/A</v>
      </c>
      <c r="F59" s="383" t="e">
        <f>IF(ISNUMBER(Regressions!F91),ROUND(Regressions!F91, 1), NA())</f>
        <v>#N/A</v>
      </c>
      <c r="G59" s="438" t="e">
        <f>IF(ISNUMBER(Regressions!G91),ROUND(Regressions!G91, 1), NA())</f>
        <v>#N/A</v>
      </c>
      <c r="H59" s="384" t="e">
        <f>IF(ISNUMBER(Regressions!H91),ROUND(Regressions!H91, 1), NA())</f>
        <v>#N/A</v>
      </c>
      <c r="I59" s="439" t="e">
        <f>IF(ISNUMBER(Regressions!I91),ROUND(Regressions!I91, 1), NA())</f>
        <v>#N/A</v>
      </c>
      <c r="J59" s="385" t="e">
        <f>IF(ISNUMBER(Regressions!K91),ROUND(Regressions!K91, 1), NA())</f>
        <v>#N/A</v>
      </c>
      <c r="K59" s="383" t="e">
        <f>IF(ISNUMBER(Regressions!L91),ROUND(Regressions!L91, 1), NA())</f>
        <v>#N/A</v>
      </c>
      <c r="L59" s="440" t="e">
        <f>IF(ISNUMBER(Regressions!M91),ROUND(Regressions!M91, 1), NA())</f>
        <v>#N/A</v>
      </c>
      <c r="M59" s="384" t="e">
        <f>IF(ISNUMBER(Regressions!N91),ROUND(Regressions!N91, 1), NA())</f>
        <v>#N/A</v>
      </c>
      <c r="N59" s="439" t="e">
        <f>IF(ISNUMBER(Regressions!O91),ROUND(Regressions!O91, 1), NA())</f>
        <v>#N/A</v>
      </c>
      <c r="O59" s="385" t="e">
        <f>IF(ISNUMBER(Regressions!Q91),ROUND(Regressions!Q91, 1), NA())</f>
        <v>#N/A</v>
      </c>
      <c r="P59" s="383" t="e">
        <f>IF(ISNUMBER(Regressions!R91),ROUND(Regressions!R91, 1), NA())</f>
        <v>#N/A</v>
      </c>
      <c r="Q59" s="386" t="e">
        <f>IF(ISNUMBER(Regressions!S91),ROUND(Regressions!S91, 1), NA())</f>
        <v>#N/A</v>
      </c>
      <c r="R59" s="384" t="e">
        <f>IF(ISNUMBER(Regressions!T91),ROUND(Regressions!T91, 1), NA())</f>
        <v>#N/A</v>
      </c>
      <c r="S59" s="439" t="e">
        <f>IF(ISNUMBER(Regressions!U91),ROUND(Regressions!U91, 1), NA())</f>
        <v>#N/A</v>
      </c>
    </row>
    <row r="60" spans="1:19" x14ac:dyDescent="0.2">
      <c r="A60" s="378" t="str">
        <f>IF(ISBLANK(Regressions!A92), " ", Regressions!A92)</f>
        <v>Israel</v>
      </c>
      <c r="B60" s="379">
        <f>IF(ISBLANK(Regressions!B92), " ", Regressions!B92)</f>
        <v>2016</v>
      </c>
      <c r="C60" s="387" t="str">
        <f>IF(ISBLANK(Regressions!C92), " ", Regressions!C92)</f>
        <v>Rural</v>
      </c>
      <c r="D60" s="381">
        <f>IF(ISBLANK(Regressions!D92), " ", Regressions!D92)</f>
        <v>162342.41981399534</v>
      </c>
      <c r="E60" s="382" t="e">
        <f>IF(ISNUMBER(Regressions!E92),ROUND(Regressions!E92, 1), NA())</f>
        <v>#N/A</v>
      </c>
      <c r="F60" s="383" t="e">
        <f>IF(ISNUMBER(Regressions!F92),ROUND(Regressions!F92, 1), NA())</f>
        <v>#N/A</v>
      </c>
      <c r="G60" s="438" t="e">
        <f>IF(ISNUMBER(Regressions!G92),ROUND(Regressions!G92, 1), NA())</f>
        <v>#N/A</v>
      </c>
      <c r="H60" s="384" t="e">
        <f>IF(ISNUMBER(Regressions!H92),ROUND(Regressions!H92, 1), NA())</f>
        <v>#N/A</v>
      </c>
      <c r="I60" s="439" t="e">
        <f>IF(ISNUMBER(Regressions!I92),ROUND(Regressions!I92, 1), NA())</f>
        <v>#N/A</v>
      </c>
      <c r="J60" s="385" t="e">
        <f>IF(ISNUMBER(Regressions!K92),ROUND(Regressions!K92, 1), NA())</f>
        <v>#N/A</v>
      </c>
      <c r="K60" s="383" t="e">
        <f>IF(ISNUMBER(Regressions!L92),ROUND(Regressions!L92, 1), NA())</f>
        <v>#N/A</v>
      </c>
      <c r="L60" s="440" t="e">
        <f>IF(ISNUMBER(Regressions!M92),ROUND(Regressions!M92, 1), NA())</f>
        <v>#N/A</v>
      </c>
      <c r="M60" s="384" t="e">
        <f>IF(ISNUMBER(Regressions!N92),ROUND(Regressions!N92, 1), NA())</f>
        <v>#N/A</v>
      </c>
      <c r="N60" s="439" t="e">
        <f>IF(ISNUMBER(Regressions!O92),ROUND(Regressions!O92, 1), NA())</f>
        <v>#N/A</v>
      </c>
      <c r="O60" s="385" t="e">
        <f>IF(ISNUMBER(Regressions!Q92),ROUND(Regressions!Q92, 1), NA())</f>
        <v>#N/A</v>
      </c>
      <c r="P60" s="383" t="e">
        <f>IF(ISNUMBER(Regressions!R92),ROUND(Regressions!R92, 1), NA())</f>
        <v>#N/A</v>
      </c>
      <c r="Q60" s="386" t="e">
        <f>IF(ISNUMBER(Regressions!S92),ROUND(Regressions!S92, 1), NA())</f>
        <v>#N/A</v>
      </c>
      <c r="R60" s="384" t="e">
        <f>IF(ISNUMBER(Regressions!T92),ROUND(Regressions!T92, 1), NA())</f>
        <v>#N/A</v>
      </c>
      <c r="S60" s="439" t="e">
        <f>IF(ISNUMBER(Regressions!U92),ROUND(Regressions!U92, 1), NA())</f>
        <v>#N/A</v>
      </c>
    </row>
    <row r="61" spans="1:19" x14ac:dyDescent="0.2">
      <c r="A61" s="378" t="str">
        <f>IF(ISBLANK(Regressions!A93), " ", Regressions!A93)</f>
        <v>Israel</v>
      </c>
      <c r="B61" s="379">
        <f>IF(ISBLANK(Regressions!B93), " ", Regressions!B93)</f>
        <v>2017</v>
      </c>
      <c r="C61" s="387" t="str">
        <f>IF(ISBLANK(Regressions!C93), " ", Regressions!C93)</f>
        <v>Rural</v>
      </c>
      <c r="D61" s="381">
        <f>IF(ISBLANK(Regressions!D93), " ", Regressions!D93)</f>
        <v>163764.53658081056</v>
      </c>
      <c r="E61" s="382" t="e">
        <f>IF(ISNUMBER(Regressions!E93),ROUND(Regressions!E93, 1), NA())</f>
        <v>#N/A</v>
      </c>
      <c r="F61" s="383" t="e">
        <f>IF(ISNUMBER(Regressions!F93),ROUND(Regressions!F93, 1), NA())</f>
        <v>#N/A</v>
      </c>
      <c r="G61" s="438" t="e">
        <f>IF(ISNUMBER(Regressions!G93),ROUND(Regressions!G93, 1), NA())</f>
        <v>#N/A</v>
      </c>
      <c r="H61" s="384" t="e">
        <f>IF(ISNUMBER(Regressions!H93),ROUND(Regressions!H93, 1), NA())</f>
        <v>#N/A</v>
      </c>
      <c r="I61" s="439" t="e">
        <f>IF(ISNUMBER(Regressions!I93),ROUND(Regressions!I93, 1), NA())</f>
        <v>#N/A</v>
      </c>
      <c r="J61" s="385" t="e">
        <f>IF(ISNUMBER(Regressions!K93),ROUND(Regressions!K93, 1), NA())</f>
        <v>#N/A</v>
      </c>
      <c r="K61" s="383" t="e">
        <f>IF(ISNUMBER(Regressions!L93),ROUND(Regressions!L93, 1), NA())</f>
        <v>#N/A</v>
      </c>
      <c r="L61" s="440" t="e">
        <f>IF(ISNUMBER(Regressions!M93),ROUND(Regressions!M93, 1), NA())</f>
        <v>#N/A</v>
      </c>
      <c r="M61" s="384" t="e">
        <f>IF(ISNUMBER(Regressions!N93),ROUND(Regressions!N93, 1), NA())</f>
        <v>#N/A</v>
      </c>
      <c r="N61" s="439" t="e">
        <f>IF(ISNUMBER(Regressions!O93),ROUND(Regressions!O93, 1), NA())</f>
        <v>#N/A</v>
      </c>
      <c r="O61" s="385" t="e">
        <f>IF(ISNUMBER(Regressions!Q93),ROUND(Regressions!Q93, 1), NA())</f>
        <v>#N/A</v>
      </c>
      <c r="P61" s="383" t="e">
        <f>IF(ISNUMBER(Regressions!R93),ROUND(Regressions!R93, 1), NA())</f>
        <v>#N/A</v>
      </c>
      <c r="Q61" s="386" t="e">
        <f>IF(ISNUMBER(Regressions!S93),ROUND(Regressions!S93, 1), NA())</f>
        <v>#N/A</v>
      </c>
      <c r="R61" s="384" t="e">
        <f>IF(ISNUMBER(Regressions!T93),ROUND(Regressions!T93, 1), NA())</f>
        <v>#N/A</v>
      </c>
      <c r="S61" s="439" t="e">
        <f>IF(ISNUMBER(Regressions!U93),ROUND(Regressions!U93, 1), NA())</f>
        <v>#N/A</v>
      </c>
    </row>
    <row r="62" spans="1:19" x14ac:dyDescent="0.2">
      <c r="A62" s="378" t="str">
        <f>IF(ISBLANK(Regressions!A94), " ", Regressions!A94)</f>
        <v>Israel</v>
      </c>
      <c r="B62" s="379">
        <f>IF(ISBLANK(Regressions!B94), " ", Regressions!B94)</f>
        <v>2018</v>
      </c>
      <c r="C62" s="387" t="str">
        <f>IF(ISBLANK(Regressions!C94), " ", Regressions!C94)</f>
        <v>Rural</v>
      </c>
      <c r="D62" s="381">
        <f>IF(ISBLANK(Regressions!D94), " ", Regressions!D94)</f>
        <v>165315.44190948486</v>
      </c>
      <c r="E62" s="382" t="e">
        <f>IF(ISNUMBER(Regressions!E94),ROUND(Regressions!E94, 1), NA())</f>
        <v>#N/A</v>
      </c>
      <c r="F62" s="383" t="e">
        <f>IF(ISNUMBER(Regressions!F94),ROUND(Regressions!F94, 1), NA())</f>
        <v>#N/A</v>
      </c>
      <c r="G62" s="438" t="e">
        <f>IF(ISNUMBER(Regressions!G94),ROUND(Regressions!G94, 1), NA())</f>
        <v>#N/A</v>
      </c>
      <c r="H62" s="384" t="e">
        <f>IF(ISNUMBER(Regressions!H94),ROUND(Regressions!H94, 1), NA())</f>
        <v>#N/A</v>
      </c>
      <c r="I62" s="439" t="e">
        <f>IF(ISNUMBER(Regressions!I94),ROUND(Regressions!I94, 1), NA())</f>
        <v>#N/A</v>
      </c>
      <c r="J62" s="385" t="e">
        <f>IF(ISNUMBER(Regressions!K94),ROUND(Regressions!K94, 1), NA())</f>
        <v>#N/A</v>
      </c>
      <c r="K62" s="383" t="e">
        <f>IF(ISNUMBER(Regressions!L94),ROUND(Regressions!L94, 1), NA())</f>
        <v>#N/A</v>
      </c>
      <c r="L62" s="440" t="e">
        <f>IF(ISNUMBER(Regressions!M94),ROUND(Regressions!M94, 1), NA())</f>
        <v>#N/A</v>
      </c>
      <c r="M62" s="384" t="e">
        <f>IF(ISNUMBER(Regressions!N94),ROUND(Regressions!N94, 1), NA())</f>
        <v>#N/A</v>
      </c>
      <c r="N62" s="439" t="e">
        <f>IF(ISNUMBER(Regressions!O94),ROUND(Regressions!O94, 1), NA())</f>
        <v>#N/A</v>
      </c>
      <c r="O62" s="385" t="e">
        <f>IF(ISNUMBER(Regressions!Q94),ROUND(Regressions!Q94, 1), NA())</f>
        <v>#N/A</v>
      </c>
      <c r="P62" s="383" t="e">
        <f>IF(ISNUMBER(Regressions!R94),ROUND(Regressions!R94, 1), NA())</f>
        <v>#N/A</v>
      </c>
      <c r="Q62" s="386" t="e">
        <f>IF(ISNUMBER(Regressions!S94),ROUND(Regressions!S94, 1), NA())</f>
        <v>#N/A</v>
      </c>
      <c r="R62" s="384" t="e">
        <f>IF(ISNUMBER(Regressions!T94),ROUND(Regressions!T94, 1), NA())</f>
        <v>#N/A</v>
      </c>
      <c r="S62" s="439" t="e">
        <f>IF(ISNUMBER(Regressions!U94),ROUND(Regressions!U94, 1), NA())</f>
        <v>#N/A</v>
      </c>
    </row>
    <row r="63" spans="1:19" x14ac:dyDescent="0.2">
      <c r="A63" s="389" t="str">
        <f>IF(ISBLANK(Regressions!A95), " ", Regressions!A95)</f>
        <v>Israel</v>
      </c>
      <c r="B63" s="390">
        <f>IF(ISBLANK(Regressions!B95), " ", Regressions!B95)</f>
        <v>2019</v>
      </c>
      <c r="C63" s="391" t="str">
        <f>IF(ISBLANK(Regressions!C95), " ", Regressions!C95)</f>
        <v>Rural</v>
      </c>
      <c r="D63" s="392">
        <f>IF(ISBLANK(Regressions!D95), " ", Regressions!D95)</f>
        <v>166219.84657592775</v>
      </c>
      <c r="E63" s="393" t="e">
        <f>IF(ISNUMBER(Regressions!E95),ROUND(Regressions!E95, 1), NA())</f>
        <v>#N/A</v>
      </c>
      <c r="F63" s="394" t="e">
        <f>IF(ISNUMBER(Regressions!F95),ROUND(Regressions!F95, 1), NA())</f>
        <v>#N/A</v>
      </c>
      <c r="G63" s="441" t="e">
        <f>IF(ISNUMBER(Regressions!G95),ROUND(Regressions!G95, 1), NA())</f>
        <v>#N/A</v>
      </c>
      <c r="H63" s="395" t="e">
        <f>IF(ISNUMBER(Regressions!H95),ROUND(Regressions!H95, 1), NA())</f>
        <v>#N/A</v>
      </c>
      <c r="I63" s="442" t="e">
        <f>IF(ISNUMBER(Regressions!I95),ROUND(Regressions!I95, 1), NA())</f>
        <v>#N/A</v>
      </c>
      <c r="J63" s="396" t="e">
        <f>IF(ISNUMBER(Regressions!K95),ROUND(Regressions!K95, 1), NA())</f>
        <v>#N/A</v>
      </c>
      <c r="K63" s="394" t="e">
        <f>IF(ISNUMBER(Regressions!L95),ROUND(Regressions!L95, 1), NA())</f>
        <v>#N/A</v>
      </c>
      <c r="L63" s="443" t="e">
        <f>IF(ISNUMBER(Regressions!M95),ROUND(Regressions!M95, 1), NA())</f>
        <v>#N/A</v>
      </c>
      <c r="M63" s="395" t="e">
        <f>IF(ISNUMBER(Regressions!N95),ROUND(Regressions!N95, 1), NA())</f>
        <v>#N/A</v>
      </c>
      <c r="N63" s="442" t="e">
        <f>IF(ISNUMBER(Regressions!O95),ROUND(Regressions!O95, 1), NA())</f>
        <v>#N/A</v>
      </c>
      <c r="O63" s="396" t="e">
        <f>IF(ISNUMBER(Regressions!Q95),ROUND(Regressions!Q95, 1), NA())</f>
        <v>#N/A</v>
      </c>
      <c r="P63" s="394" t="e">
        <f>IF(ISNUMBER(Regressions!R95),ROUND(Regressions!R95, 1), NA())</f>
        <v>#N/A</v>
      </c>
      <c r="Q63" s="397" t="e">
        <f>IF(ISNUMBER(Regressions!S95),ROUND(Regressions!S95, 1), NA())</f>
        <v>#N/A</v>
      </c>
      <c r="R63" s="395" t="e">
        <f>IF(ISNUMBER(Regressions!T95),ROUND(Regressions!T95, 1), NA())</f>
        <v>#N/A</v>
      </c>
      <c r="S63" s="442" t="e">
        <f>IF(ISNUMBER(Regressions!U95),ROUND(Regressions!U95, 1), NA())</f>
        <v>#N/A</v>
      </c>
    </row>
    <row r="64" spans="1:19" x14ac:dyDescent="0.2">
      <c r="A64" s="378" t="str">
        <f>IF(ISBLANK(Regressions!A107), " ", Regressions!A107)</f>
        <v>Israel</v>
      </c>
      <c r="B64" s="379">
        <f>IF(ISBLANK(Regressions!B107), " ", Regressions!B107)</f>
        <v>2000</v>
      </c>
      <c r="C64" s="387" t="str">
        <f>IF(ISBLANK(Regressions!C107), " ", Regressions!C107)</f>
        <v>Pre-primary</v>
      </c>
      <c r="D64" s="381">
        <f>IF(ISBLANK(Regressions!D107), " ", Regressions!D107)</f>
        <v>334981</v>
      </c>
      <c r="E64" s="382" t="e">
        <f>IF(ISNUMBER(Regressions!E107),ROUND(Regressions!E107, 1), NA())</f>
        <v>#N/A</v>
      </c>
      <c r="F64" s="383" t="e">
        <f>IF(ISNUMBER(Regressions!F107),ROUND(Regressions!F107, 1), NA())</f>
        <v>#N/A</v>
      </c>
      <c r="G64" s="438" t="e">
        <f>IF(ISNUMBER(Regressions!G107),ROUND(Regressions!G107, 1), NA())</f>
        <v>#N/A</v>
      </c>
      <c r="H64" s="384" t="e">
        <f>IF(ISNUMBER(Regressions!H107),ROUND(Regressions!H107, 1), NA())</f>
        <v>#N/A</v>
      </c>
      <c r="I64" s="439" t="e">
        <f>IF(ISNUMBER(Regressions!I107),ROUND(Regressions!I107, 1), NA())</f>
        <v>#N/A</v>
      </c>
      <c r="J64" s="385" t="e">
        <f>IF(ISNUMBER(Regressions!K107),ROUND(Regressions!K107, 1), NA())</f>
        <v>#N/A</v>
      </c>
      <c r="K64" s="383" t="e">
        <f>IF(ISNUMBER(Regressions!L107),ROUND(Regressions!L107, 1), NA())</f>
        <v>#N/A</v>
      </c>
      <c r="L64" s="440" t="e">
        <f>IF(ISNUMBER(Regressions!M107),ROUND(Regressions!M107, 1), NA())</f>
        <v>#N/A</v>
      </c>
      <c r="M64" s="384" t="e">
        <f>IF(ISNUMBER(Regressions!N107),ROUND(Regressions!N107, 1), NA())</f>
        <v>#N/A</v>
      </c>
      <c r="N64" s="439" t="e">
        <f>IF(ISNUMBER(Regressions!O107),ROUND(Regressions!O107, 1), NA())</f>
        <v>#N/A</v>
      </c>
      <c r="O64" s="385" t="e">
        <f>IF(ISNUMBER(Regressions!Q107),ROUND(Regressions!Q107, 1), NA())</f>
        <v>#N/A</v>
      </c>
      <c r="P64" s="383" t="e">
        <f>IF(ISNUMBER(Regressions!R107),ROUND(Regressions!R107, 1), NA())</f>
        <v>#N/A</v>
      </c>
      <c r="Q64" s="386" t="e">
        <f>IF(ISNUMBER(Regressions!S107),ROUND(Regressions!S107, 1), NA())</f>
        <v>#N/A</v>
      </c>
      <c r="R64" s="384" t="e">
        <f>IF(ISNUMBER(Regressions!T107),ROUND(Regressions!T107, 1), NA())</f>
        <v>#N/A</v>
      </c>
      <c r="S64" s="439" t="e">
        <f>IF(ISNUMBER(Regressions!U107),ROUND(Regressions!U107, 1), NA())</f>
        <v>#N/A</v>
      </c>
    </row>
    <row r="65" spans="1:19" x14ac:dyDescent="0.2">
      <c r="A65" s="378" t="str">
        <f>IF(ISBLANK(Regressions!A108), " ", Regressions!A108)</f>
        <v>Israel</v>
      </c>
      <c r="B65" s="379">
        <f>IF(ISBLANK(Regressions!B108), " ", Regressions!B108)</f>
        <v>2001</v>
      </c>
      <c r="C65" s="387" t="str">
        <f>IF(ISBLANK(Regressions!C108), " ", Regressions!C108)</f>
        <v>Pre-primary</v>
      </c>
      <c r="D65" s="381">
        <f>IF(ISBLANK(Regressions!D108), " ", Regressions!D108)</f>
        <v>343158</v>
      </c>
      <c r="E65" s="382" t="e">
        <f>IF(ISNUMBER(Regressions!E108),ROUND(Regressions!E108, 1), NA())</f>
        <v>#N/A</v>
      </c>
      <c r="F65" s="383" t="e">
        <f>IF(ISNUMBER(Regressions!F108),ROUND(Regressions!F108, 1), NA())</f>
        <v>#N/A</v>
      </c>
      <c r="G65" s="438" t="e">
        <f>IF(ISNUMBER(Regressions!G108),ROUND(Regressions!G108, 1), NA())</f>
        <v>#N/A</v>
      </c>
      <c r="H65" s="384" t="e">
        <f>IF(ISNUMBER(Regressions!H108),ROUND(Regressions!H108, 1), NA())</f>
        <v>#N/A</v>
      </c>
      <c r="I65" s="439" t="e">
        <f>IF(ISNUMBER(Regressions!I108),ROUND(Regressions!I108, 1), NA())</f>
        <v>#N/A</v>
      </c>
      <c r="J65" s="385" t="e">
        <f>IF(ISNUMBER(Regressions!K108),ROUND(Regressions!K108, 1), NA())</f>
        <v>#N/A</v>
      </c>
      <c r="K65" s="383" t="e">
        <f>IF(ISNUMBER(Regressions!L108),ROUND(Regressions!L108, 1), NA())</f>
        <v>#N/A</v>
      </c>
      <c r="L65" s="440" t="e">
        <f>IF(ISNUMBER(Regressions!M108),ROUND(Regressions!M108, 1), NA())</f>
        <v>#N/A</v>
      </c>
      <c r="M65" s="384" t="e">
        <f>IF(ISNUMBER(Regressions!N108),ROUND(Regressions!N108, 1), NA())</f>
        <v>#N/A</v>
      </c>
      <c r="N65" s="439" t="e">
        <f>IF(ISNUMBER(Regressions!O108),ROUND(Regressions!O108, 1), NA())</f>
        <v>#N/A</v>
      </c>
      <c r="O65" s="385" t="e">
        <f>IF(ISNUMBER(Regressions!Q108),ROUND(Regressions!Q108, 1), NA())</f>
        <v>#N/A</v>
      </c>
      <c r="P65" s="383" t="e">
        <f>IF(ISNUMBER(Regressions!R108),ROUND(Regressions!R108, 1), NA())</f>
        <v>#N/A</v>
      </c>
      <c r="Q65" s="386" t="e">
        <f>IF(ISNUMBER(Regressions!S108),ROUND(Regressions!S108, 1), NA())</f>
        <v>#N/A</v>
      </c>
      <c r="R65" s="384" t="e">
        <f>IF(ISNUMBER(Regressions!T108),ROUND(Regressions!T108, 1), NA())</f>
        <v>#N/A</v>
      </c>
      <c r="S65" s="439" t="e">
        <f>IF(ISNUMBER(Regressions!U108),ROUND(Regressions!U108, 1), NA())</f>
        <v>#N/A</v>
      </c>
    </row>
    <row r="66" spans="1:19" x14ac:dyDescent="0.2">
      <c r="A66" s="378" t="str">
        <f>IF(ISBLANK(Regressions!A109), " ", Regressions!A109)</f>
        <v>Israel</v>
      </c>
      <c r="B66" s="379">
        <f>IF(ISBLANK(Regressions!B109), " ", Regressions!B109)</f>
        <v>2002</v>
      </c>
      <c r="C66" s="387" t="str">
        <f>IF(ISBLANK(Regressions!C109), " ", Regressions!C109)</f>
        <v>Pre-primary</v>
      </c>
      <c r="D66" s="381">
        <f>IF(ISBLANK(Regressions!D109), " ", Regressions!D109)</f>
        <v>353634</v>
      </c>
      <c r="E66" s="382" t="e">
        <f>IF(ISNUMBER(Regressions!E109),ROUND(Regressions!E109, 1), NA())</f>
        <v>#N/A</v>
      </c>
      <c r="F66" s="383" t="e">
        <f>IF(ISNUMBER(Regressions!F109),ROUND(Regressions!F109, 1), NA())</f>
        <v>#N/A</v>
      </c>
      <c r="G66" s="438" t="e">
        <f>IF(ISNUMBER(Regressions!G109),ROUND(Regressions!G109, 1), NA())</f>
        <v>#N/A</v>
      </c>
      <c r="H66" s="384" t="e">
        <f>IF(ISNUMBER(Regressions!H109),ROUND(Regressions!H109, 1), NA())</f>
        <v>#N/A</v>
      </c>
      <c r="I66" s="439" t="e">
        <f>IF(ISNUMBER(Regressions!I109),ROUND(Regressions!I109, 1), NA())</f>
        <v>#N/A</v>
      </c>
      <c r="J66" s="385" t="e">
        <f>IF(ISNUMBER(Regressions!K109),ROUND(Regressions!K109, 1), NA())</f>
        <v>#N/A</v>
      </c>
      <c r="K66" s="383" t="e">
        <f>IF(ISNUMBER(Regressions!L109),ROUND(Regressions!L109, 1), NA())</f>
        <v>#N/A</v>
      </c>
      <c r="L66" s="440" t="e">
        <f>IF(ISNUMBER(Regressions!M109),ROUND(Regressions!M109, 1), NA())</f>
        <v>#N/A</v>
      </c>
      <c r="M66" s="384" t="e">
        <f>IF(ISNUMBER(Regressions!N109),ROUND(Regressions!N109, 1), NA())</f>
        <v>#N/A</v>
      </c>
      <c r="N66" s="439" t="e">
        <f>IF(ISNUMBER(Regressions!O109),ROUND(Regressions!O109, 1), NA())</f>
        <v>#N/A</v>
      </c>
      <c r="O66" s="385" t="e">
        <f>IF(ISNUMBER(Regressions!Q109),ROUND(Regressions!Q109, 1), NA())</f>
        <v>#N/A</v>
      </c>
      <c r="P66" s="383" t="e">
        <f>IF(ISNUMBER(Regressions!R109),ROUND(Regressions!R109, 1), NA())</f>
        <v>#N/A</v>
      </c>
      <c r="Q66" s="386" t="e">
        <f>IF(ISNUMBER(Regressions!S109),ROUND(Regressions!S109, 1), NA())</f>
        <v>#N/A</v>
      </c>
      <c r="R66" s="384" t="e">
        <f>IF(ISNUMBER(Regressions!T109),ROUND(Regressions!T109, 1), NA())</f>
        <v>#N/A</v>
      </c>
      <c r="S66" s="439" t="e">
        <f>IF(ISNUMBER(Regressions!U109),ROUND(Regressions!U109, 1), NA())</f>
        <v>#N/A</v>
      </c>
    </row>
    <row r="67" spans="1:19" x14ac:dyDescent="0.2">
      <c r="A67" s="378" t="str">
        <f>IF(ISBLANK(Regressions!A110), " ", Regressions!A110)</f>
        <v>Israel</v>
      </c>
      <c r="B67" s="379">
        <f>IF(ISBLANK(Regressions!B110), " ", Regressions!B110)</f>
        <v>2003</v>
      </c>
      <c r="C67" s="387" t="str">
        <f>IF(ISBLANK(Regressions!C110), " ", Regressions!C110)</f>
        <v>Pre-primary</v>
      </c>
      <c r="D67" s="381">
        <f>IF(ISBLANK(Regressions!D110), " ", Regressions!D110)</f>
        <v>364536</v>
      </c>
      <c r="E67" s="382" t="e">
        <f>IF(ISNUMBER(Regressions!E110),ROUND(Regressions!E110, 1), NA())</f>
        <v>#N/A</v>
      </c>
      <c r="F67" s="383" t="e">
        <f>IF(ISNUMBER(Regressions!F110),ROUND(Regressions!F110, 1), NA())</f>
        <v>#N/A</v>
      </c>
      <c r="G67" s="438" t="e">
        <f>IF(ISNUMBER(Regressions!G110),ROUND(Regressions!G110, 1), NA())</f>
        <v>#N/A</v>
      </c>
      <c r="H67" s="384" t="e">
        <f>IF(ISNUMBER(Regressions!H110),ROUND(Regressions!H110, 1), NA())</f>
        <v>#N/A</v>
      </c>
      <c r="I67" s="439" t="e">
        <f>IF(ISNUMBER(Regressions!I110),ROUND(Regressions!I110, 1), NA())</f>
        <v>#N/A</v>
      </c>
      <c r="J67" s="385" t="e">
        <f>IF(ISNUMBER(Regressions!K110),ROUND(Regressions!K110, 1), NA())</f>
        <v>#N/A</v>
      </c>
      <c r="K67" s="383" t="e">
        <f>IF(ISNUMBER(Regressions!L110),ROUND(Regressions!L110, 1), NA())</f>
        <v>#N/A</v>
      </c>
      <c r="L67" s="440" t="e">
        <f>IF(ISNUMBER(Regressions!M110),ROUND(Regressions!M110, 1), NA())</f>
        <v>#N/A</v>
      </c>
      <c r="M67" s="384" t="e">
        <f>IF(ISNUMBER(Regressions!N110),ROUND(Regressions!N110, 1), NA())</f>
        <v>#N/A</v>
      </c>
      <c r="N67" s="439" t="e">
        <f>IF(ISNUMBER(Regressions!O110),ROUND(Regressions!O110, 1), NA())</f>
        <v>#N/A</v>
      </c>
      <c r="O67" s="385" t="e">
        <f>IF(ISNUMBER(Regressions!Q110),ROUND(Regressions!Q110, 1), NA())</f>
        <v>#N/A</v>
      </c>
      <c r="P67" s="383" t="e">
        <f>IF(ISNUMBER(Regressions!R110),ROUND(Regressions!R110, 1), NA())</f>
        <v>#N/A</v>
      </c>
      <c r="Q67" s="386" t="e">
        <f>IF(ISNUMBER(Regressions!S110),ROUND(Regressions!S110, 1), NA())</f>
        <v>#N/A</v>
      </c>
      <c r="R67" s="384" t="e">
        <f>IF(ISNUMBER(Regressions!T110),ROUND(Regressions!T110, 1), NA())</f>
        <v>#N/A</v>
      </c>
      <c r="S67" s="439" t="e">
        <f>IF(ISNUMBER(Regressions!U110),ROUND(Regressions!U110, 1), NA())</f>
        <v>#N/A</v>
      </c>
    </row>
    <row r="68" spans="1:19" x14ac:dyDescent="0.2">
      <c r="A68" s="378" t="str">
        <f>IF(ISBLANK(Regressions!A111), " ", Regressions!A111)</f>
        <v>Israel</v>
      </c>
      <c r="B68" s="379">
        <f>IF(ISBLANK(Regressions!B111), " ", Regressions!B111)</f>
        <v>2004</v>
      </c>
      <c r="C68" s="387" t="str">
        <f>IF(ISBLANK(Regressions!C111), " ", Regressions!C111)</f>
        <v>Pre-primary</v>
      </c>
      <c r="D68" s="381">
        <f>IF(ISBLANK(Regressions!D111), " ", Regressions!D111)</f>
        <v>374938</v>
      </c>
      <c r="E68" s="382" t="e">
        <f>IF(ISNUMBER(Regressions!E111),ROUND(Regressions!E111, 1), NA())</f>
        <v>#N/A</v>
      </c>
      <c r="F68" s="383" t="e">
        <f>IF(ISNUMBER(Regressions!F111),ROUND(Regressions!F111, 1), NA())</f>
        <v>#N/A</v>
      </c>
      <c r="G68" s="438" t="e">
        <f>IF(ISNUMBER(Regressions!G111),ROUND(Regressions!G111, 1), NA())</f>
        <v>#N/A</v>
      </c>
      <c r="H68" s="384" t="e">
        <f>IF(ISNUMBER(Regressions!H111),ROUND(Regressions!H111, 1), NA())</f>
        <v>#N/A</v>
      </c>
      <c r="I68" s="439" t="e">
        <f>IF(ISNUMBER(Regressions!I111),ROUND(Regressions!I111, 1), NA())</f>
        <v>#N/A</v>
      </c>
      <c r="J68" s="385" t="e">
        <f>IF(ISNUMBER(Regressions!K111),ROUND(Regressions!K111, 1), NA())</f>
        <v>#N/A</v>
      </c>
      <c r="K68" s="383" t="e">
        <f>IF(ISNUMBER(Regressions!L111),ROUND(Regressions!L111, 1), NA())</f>
        <v>#N/A</v>
      </c>
      <c r="L68" s="440" t="e">
        <f>IF(ISNUMBER(Regressions!M111),ROUND(Regressions!M111, 1), NA())</f>
        <v>#N/A</v>
      </c>
      <c r="M68" s="384" t="e">
        <f>IF(ISNUMBER(Regressions!N111),ROUND(Regressions!N111, 1), NA())</f>
        <v>#N/A</v>
      </c>
      <c r="N68" s="439" t="e">
        <f>IF(ISNUMBER(Regressions!O111),ROUND(Regressions!O111, 1), NA())</f>
        <v>#N/A</v>
      </c>
      <c r="O68" s="385" t="e">
        <f>IF(ISNUMBER(Regressions!Q111),ROUND(Regressions!Q111, 1), NA())</f>
        <v>#N/A</v>
      </c>
      <c r="P68" s="383" t="e">
        <f>IF(ISNUMBER(Regressions!R111),ROUND(Regressions!R111, 1), NA())</f>
        <v>#N/A</v>
      </c>
      <c r="Q68" s="386" t="e">
        <f>IF(ISNUMBER(Regressions!S111),ROUND(Regressions!S111, 1), NA())</f>
        <v>#N/A</v>
      </c>
      <c r="R68" s="384" t="e">
        <f>IF(ISNUMBER(Regressions!T111),ROUND(Regressions!T111, 1), NA())</f>
        <v>#N/A</v>
      </c>
      <c r="S68" s="439" t="e">
        <f>IF(ISNUMBER(Regressions!U111),ROUND(Regressions!U111, 1), NA())</f>
        <v>#N/A</v>
      </c>
    </row>
    <row r="69" spans="1:19" x14ac:dyDescent="0.2">
      <c r="A69" s="378" t="str">
        <f>IF(ISBLANK(Regressions!A112), " ", Regressions!A112)</f>
        <v>Israel</v>
      </c>
      <c r="B69" s="379">
        <f>IF(ISBLANK(Regressions!B112), " ", Regressions!B112)</f>
        <v>2005</v>
      </c>
      <c r="C69" s="387" t="str">
        <f>IF(ISBLANK(Regressions!C112), " ", Regressions!C112)</f>
        <v>Pre-primary</v>
      </c>
      <c r="D69" s="381">
        <f>IF(ISBLANK(Regressions!D112), " ", Regressions!D112)</f>
        <v>381674</v>
      </c>
      <c r="E69" s="382" t="e">
        <f>IF(ISNUMBER(Regressions!E112),ROUND(Regressions!E112, 1), NA())</f>
        <v>#N/A</v>
      </c>
      <c r="F69" s="383" t="e">
        <f>IF(ISNUMBER(Regressions!F112),ROUND(Regressions!F112, 1), NA())</f>
        <v>#N/A</v>
      </c>
      <c r="G69" s="438" t="e">
        <f>IF(ISNUMBER(Regressions!G112),ROUND(Regressions!G112, 1), NA())</f>
        <v>#N/A</v>
      </c>
      <c r="H69" s="384" t="e">
        <f>IF(ISNUMBER(Regressions!H112),ROUND(Regressions!H112, 1), NA())</f>
        <v>#N/A</v>
      </c>
      <c r="I69" s="439" t="e">
        <f>IF(ISNUMBER(Regressions!I112),ROUND(Regressions!I112, 1), NA())</f>
        <v>#N/A</v>
      </c>
      <c r="J69" s="385" t="e">
        <f>IF(ISNUMBER(Regressions!K112),ROUND(Regressions!K112, 1), NA())</f>
        <v>#N/A</v>
      </c>
      <c r="K69" s="383" t="e">
        <f>IF(ISNUMBER(Regressions!L112),ROUND(Regressions!L112, 1), NA())</f>
        <v>#N/A</v>
      </c>
      <c r="L69" s="440" t="e">
        <f>IF(ISNUMBER(Regressions!M112),ROUND(Regressions!M112, 1), NA())</f>
        <v>#N/A</v>
      </c>
      <c r="M69" s="384" t="e">
        <f>IF(ISNUMBER(Regressions!N112),ROUND(Regressions!N112, 1), NA())</f>
        <v>#N/A</v>
      </c>
      <c r="N69" s="439" t="e">
        <f>IF(ISNUMBER(Regressions!O112),ROUND(Regressions!O112, 1), NA())</f>
        <v>#N/A</v>
      </c>
      <c r="O69" s="385" t="e">
        <f>IF(ISNUMBER(Regressions!Q112),ROUND(Regressions!Q112, 1), NA())</f>
        <v>#N/A</v>
      </c>
      <c r="P69" s="383" t="e">
        <f>IF(ISNUMBER(Regressions!R112),ROUND(Regressions!R112, 1), NA())</f>
        <v>#N/A</v>
      </c>
      <c r="Q69" s="386" t="e">
        <f>IF(ISNUMBER(Regressions!S112),ROUND(Regressions!S112, 1), NA())</f>
        <v>#N/A</v>
      </c>
      <c r="R69" s="384" t="e">
        <f>IF(ISNUMBER(Regressions!T112),ROUND(Regressions!T112, 1), NA())</f>
        <v>#N/A</v>
      </c>
      <c r="S69" s="439" t="e">
        <f>IF(ISNUMBER(Regressions!U112),ROUND(Regressions!U112, 1), NA())</f>
        <v>#N/A</v>
      </c>
    </row>
    <row r="70" spans="1:19" x14ac:dyDescent="0.2">
      <c r="A70" s="378" t="str">
        <f>IF(ISBLANK(Regressions!A113), " ", Regressions!A113)</f>
        <v>Israel</v>
      </c>
      <c r="B70" s="379">
        <f>IF(ISBLANK(Regressions!B113), " ", Regressions!B113)</f>
        <v>2006</v>
      </c>
      <c r="C70" s="387" t="str">
        <f>IF(ISBLANK(Regressions!C113), " ", Regressions!C113)</f>
        <v>Pre-primary</v>
      </c>
      <c r="D70" s="381">
        <f>IF(ISBLANK(Regressions!D113), " ", Regressions!D113)</f>
        <v>388936</v>
      </c>
      <c r="E70" s="382" t="e">
        <f>IF(ISNUMBER(Regressions!E113),ROUND(Regressions!E113, 1), NA())</f>
        <v>#N/A</v>
      </c>
      <c r="F70" s="383" t="e">
        <f>IF(ISNUMBER(Regressions!F113),ROUND(Regressions!F113, 1), NA())</f>
        <v>#N/A</v>
      </c>
      <c r="G70" s="438" t="e">
        <f>IF(ISNUMBER(Regressions!G113),ROUND(Regressions!G113, 1), NA())</f>
        <v>#N/A</v>
      </c>
      <c r="H70" s="384" t="e">
        <f>IF(ISNUMBER(Regressions!H113),ROUND(Regressions!H113, 1), NA())</f>
        <v>#N/A</v>
      </c>
      <c r="I70" s="439" t="e">
        <f>IF(ISNUMBER(Regressions!I113),ROUND(Regressions!I113, 1), NA())</f>
        <v>#N/A</v>
      </c>
      <c r="J70" s="385" t="e">
        <f>IF(ISNUMBER(Regressions!K113),ROUND(Regressions!K113, 1), NA())</f>
        <v>#N/A</v>
      </c>
      <c r="K70" s="383" t="e">
        <f>IF(ISNUMBER(Regressions!L113),ROUND(Regressions!L113, 1), NA())</f>
        <v>#N/A</v>
      </c>
      <c r="L70" s="440" t="e">
        <f>IF(ISNUMBER(Regressions!M113),ROUND(Regressions!M113, 1), NA())</f>
        <v>#N/A</v>
      </c>
      <c r="M70" s="384" t="e">
        <f>IF(ISNUMBER(Regressions!N113),ROUND(Regressions!N113, 1), NA())</f>
        <v>#N/A</v>
      </c>
      <c r="N70" s="439" t="e">
        <f>IF(ISNUMBER(Regressions!O113),ROUND(Regressions!O113, 1), NA())</f>
        <v>#N/A</v>
      </c>
      <c r="O70" s="385" t="e">
        <f>IF(ISNUMBER(Regressions!Q113),ROUND(Regressions!Q113, 1), NA())</f>
        <v>#N/A</v>
      </c>
      <c r="P70" s="383" t="e">
        <f>IF(ISNUMBER(Regressions!R113),ROUND(Regressions!R113, 1), NA())</f>
        <v>#N/A</v>
      </c>
      <c r="Q70" s="386" t="e">
        <f>IF(ISNUMBER(Regressions!S113),ROUND(Regressions!S113, 1), NA())</f>
        <v>#N/A</v>
      </c>
      <c r="R70" s="384" t="e">
        <f>IF(ISNUMBER(Regressions!T113),ROUND(Regressions!T113, 1), NA())</f>
        <v>#N/A</v>
      </c>
      <c r="S70" s="439" t="e">
        <f>IF(ISNUMBER(Regressions!U113),ROUND(Regressions!U113, 1), NA())</f>
        <v>#N/A</v>
      </c>
    </row>
    <row r="71" spans="1:19" x14ac:dyDescent="0.2">
      <c r="A71" s="378" t="str">
        <f>IF(ISBLANK(Regressions!A114), " ", Regressions!A114)</f>
        <v>Israel</v>
      </c>
      <c r="B71" s="379">
        <f>IF(ISBLANK(Regressions!B114), " ", Regressions!B114)</f>
        <v>2007</v>
      </c>
      <c r="C71" s="387" t="str">
        <f>IF(ISBLANK(Regressions!C114), " ", Regressions!C114)</f>
        <v>Pre-primary</v>
      </c>
      <c r="D71" s="381">
        <f>IF(ISBLANK(Regressions!D114), " ", Regressions!D114)</f>
        <v>392647</v>
      </c>
      <c r="E71" s="382" t="e">
        <f>IF(ISNUMBER(Regressions!E114),ROUND(Regressions!E114, 1), NA())</f>
        <v>#N/A</v>
      </c>
      <c r="F71" s="383" t="e">
        <f>IF(ISNUMBER(Regressions!F114),ROUND(Regressions!F114, 1), NA())</f>
        <v>#N/A</v>
      </c>
      <c r="G71" s="438" t="e">
        <f>IF(ISNUMBER(Regressions!G114),ROUND(Regressions!G114, 1), NA())</f>
        <v>#N/A</v>
      </c>
      <c r="H71" s="384" t="e">
        <f>IF(ISNUMBER(Regressions!H114),ROUND(Regressions!H114, 1), NA())</f>
        <v>#N/A</v>
      </c>
      <c r="I71" s="439" t="e">
        <f>IF(ISNUMBER(Regressions!I114),ROUND(Regressions!I114, 1), NA())</f>
        <v>#N/A</v>
      </c>
      <c r="J71" s="385" t="e">
        <f>IF(ISNUMBER(Regressions!K114),ROUND(Regressions!K114, 1), NA())</f>
        <v>#N/A</v>
      </c>
      <c r="K71" s="383" t="e">
        <f>IF(ISNUMBER(Regressions!L114),ROUND(Regressions!L114, 1), NA())</f>
        <v>#N/A</v>
      </c>
      <c r="L71" s="440" t="e">
        <f>IF(ISNUMBER(Regressions!M114),ROUND(Regressions!M114, 1), NA())</f>
        <v>#N/A</v>
      </c>
      <c r="M71" s="384" t="e">
        <f>IF(ISNUMBER(Regressions!N114),ROUND(Regressions!N114, 1), NA())</f>
        <v>#N/A</v>
      </c>
      <c r="N71" s="439" t="e">
        <f>IF(ISNUMBER(Regressions!O114),ROUND(Regressions!O114, 1), NA())</f>
        <v>#N/A</v>
      </c>
      <c r="O71" s="385" t="e">
        <f>IF(ISNUMBER(Regressions!Q114),ROUND(Regressions!Q114, 1), NA())</f>
        <v>#N/A</v>
      </c>
      <c r="P71" s="383" t="e">
        <f>IF(ISNUMBER(Regressions!R114),ROUND(Regressions!R114, 1), NA())</f>
        <v>#N/A</v>
      </c>
      <c r="Q71" s="386" t="e">
        <f>IF(ISNUMBER(Regressions!S114),ROUND(Regressions!S114, 1), NA())</f>
        <v>#N/A</v>
      </c>
      <c r="R71" s="384" t="e">
        <f>IF(ISNUMBER(Regressions!T114),ROUND(Regressions!T114, 1), NA())</f>
        <v>#N/A</v>
      </c>
      <c r="S71" s="439" t="e">
        <f>IF(ISNUMBER(Regressions!U114),ROUND(Regressions!U114, 1), NA())</f>
        <v>#N/A</v>
      </c>
    </row>
    <row r="72" spans="1:19" x14ac:dyDescent="0.2">
      <c r="A72" s="378" t="str">
        <f>IF(ISBLANK(Regressions!A115), " ", Regressions!A115)</f>
        <v>Israel</v>
      </c>
      <c r="B72" s="379">
        <f>IF(ISBLANK(Regressions!B115), " ", Regressions!B115)</f>
        <v>2008</v>
      </c>
      <c r="C72" s="387" t="str">
        <f>IF(ISBLANK(Regressions!C115), " ", Regressions!C115)</f>
        <v>Pre-primary</v>
      </c>
      <c r="D72" s="381">
        <f>IF(ISBLANK(Regressions!D115), " ", Regressions!D115)</f>
        <v>396322</v>
      </c>
      <c r="E72" s="382" t="e">
        <f>IF(ISNUMBER(Regressions!E115),ROUND(Regressions!E115, 1), NA())</f>
        <v>#N/A</v>
      </c>
      <c r="F72" s="383" t="e">
        <f>IF(ISNUMBER(Regressions!F115),ROUND(Regressions!F115, 1), NA())</f>
        <v>#N/A</v>
      </c>
      <c r="G72" s="438" t="e">
        <f>IF(ISNUMBER(Regressions!G115),ROUND(Regressions!G115, 1), NA())</f>
        <v>#N/A</v>
      </c>
      <c r="H72" s="384" t="e">
        <f>IF(ISNUMBER(Regressions!H115),ROUND(Regressions!H115, 1), NA())</f>
        <v>#N/A</v>
      </c>
      <c r="I72" s="439" t="e">
        <f>IF(ISNUMBER(Regressions!I115),ROUND(Regressions!I115, 1), NA())</f>
        <v>#N/A</v>
      </c>
      <c r="J72" s="385" t="e">
        <f>IF(ISNUMBER(Regressions!K115),ROUND(Regressions!K115, 1), NA())</f>
        <v>#N/A</v>
      </c>
      <c r="K72" s="383" t="e">
        <f>IF(ISNUMBER(Regressions!L115),ROUND(Regressions!L115, 1), NA())</f>
        <v>#N/A</v>
      </c>
      <c r="L72" s="440" t="e">
        <f>IF(ISNUMBER(Regressions!M115),ROUND(Regressions!M115, 1), NA())</f>
        <v>#N/A</v>
      </c>
      <c r="M72" s="384" t="e">
        <f>IF(ISNUMBER(Regressions!N115),ROUND(Regressions!N115, 1), NA())</f>
        <v>#N/A</v>
      </c>
      <c r="N72" s="439" t="e">
        <f>IF(ISNUMBER(Regressions!O115),ROUND(Regressions!O115, 1), NA())</f>
        <v>#N/A</v>
      </c>
      <c r="O72" s="385" t="e">
        <f>IF(ISNUMBER(Regressions!Q115),ROUND(Regressions!Q115, 1), NA())</f>
        <v>#N/A</v>
      </c>
      <c r="P72" s="383" t="e">
        <f>IF(ISNUMBER(Regressions!R115),ROUND(Regressions!R115, 1), NA())</f>
        <v>#N/A</v>
      </c>
      <c r="Q72" s="386" t="e">
        <f>IF(ISNUMBER(Regressions!S115),ROUND(Regressions!S115, 1), NA())</f>
        <v>#N/A</v>
      </c>
      <c r="R72" s="384" t="e">
        <f>IF(ISNUMBER(Regressions!T115),ROUND(Regressions!T115, 1), NA())</f>
        <v>#N/A</v>
      </c>
      <c r="S72" s="439" t="e">
        <f>IF(ISNUMBER(Regressions!U115),ROUND(Regressions!U115, 1), NA())</f>
        <v>#N/A</v>
      </c>
    </row>
    <row r="73" spans="1:19" x14ac:dyDescent="0.2">
      <c r="A73" s="378" t="str">
        <f>IF(ISBLANK(Regressions!A116), " ", Regressions!A116)</f>
        <v>Israel</v>
      </c>
      <c r="B73" s="379">
        <f>IF(ISBLANK(Regressions!B116), " ", Regressions!B116)</f>
        <v>2009</v>
      </c>
      <c r="C73" s="387" t="str">
        <f>IF(ISBLANK(Regressions!C116), " ", Regressions!C116)</f>
        <v>Pre-primary</v>
      </c>
      <c r="D73" s="381">
        <f>IF(ISBLANK(Regressions!D116), " ", Regressions!D116)</f>
        <v>400848</v>
      </c>
      <c r="E73" s="382" t="e">
        <f>IF(ISNUMBER(Regressions!E116),ROUND(Regressions!E116, 1), NA())</f>
        <v>#N/A</v>
      </c>
      <c r="F73" s="383" t="e">
        <f>IF(ISNUMBER(Regressions!F116),ROUND(Regressions!F116, 1), NA())</f>
        <v>#N/A</v>
      </c>
      <c r="G73" s="438" t="e">
        <f>IF(ISNUMBER(Regressions!G116),ROUND(Regressions!G116, 1), NA())</f>
        <v>#N/A</v>
      </c>
      <c r="H73" s="384" t="e">
        <f>IF(ISNUMBER(Regressions!H116),ROUND(Regressions!H116, 1), NA())</f>
        <v>#N/A</v>
      </c>
      <c r="I73" s="439" t="e">
        <f>IF(ISNUMBER(Regressions!I116),ROUND(Regressions!I116, 1), NA())</f>
        <v>#N/A</v>
      </c>
      <c r="J73" s="385" t="e">
        <f>IF(ISNUMBER(Regressions!K116),ROUND(Regressions!K116, 1), NA())</f>
        <v>#N/A</v>
      </c>
      <c r="K73" s="383" t="e">
        <f>IF(ISNUMBER(Regressions!L116),ROUND(Regressions!L116, 1), NA())</f>
        <v>#N/A</v>
      </c>
      <c r="L73" s="440" t="e">
        <f>IF(ISNUMBER(Regressions!M116),ROUND(Regressions!M116, 1), NA())</f>
        <v>#N/A</v>
      </c>
      <c r="M73" s="384" t="e">
        <f>IF(ISNUMBER(Regressions!N116),ROUND(Regressions!N116, 1), NA())</f>
        <v>#N/A</v>
      </c>
      <c r="N73" s="439" t="e">
        <f>IF(ISNUMBER(Regressions!O116),ROUND(Regressions!O116, 1), NA())</f>
        <v>#N/A</v>
      </c>
      <c r="O73" s="385" t="e">
        <f>IF(ISNUMBER(Regressions!Q116),ROUND(Regressions!Q116, 1), NA())</f>
        <v>#N/A</v>
      </c>
      <c r="P73" s="383" t="e">
        <f>IF(ISNUMBER(Regressions!R116),ROUND(Regressions!R116, 1), NA())</f>
        <v>#N/A</v>
      </c>
      <c r="Q73" s="386" t="e">
        <f>IF(ISNUMBER(Regressions!S116),ROUND(Regressions!S116, 1), NA())</f>
        <v>#N/A</v>
      </c>
      <c r="R73" s="384" t="e">
        <f>IF(ISNUMBER(Regressions!T116),ROUND(Regressions!T116, 1), NA())</f>
        <v>#N/A</v>
      </c>
      <c r="S73" s="439" t="e">
        <f>IF(ISNUMBER(Regressions!U116),ROUND(Regressions!U116, 1), NA())</f>
        <v>#N/A</v>
      </c>
    </row>
    <row r="74" spans="1:19" x14ac:dyDescent="0.2">
      <c r="A74" s="378" t="str">
        <f>IF(ISBLANK(Regressions!A117), " ", Regressions!A117)</f>
        <v>Israel</v>
      </c>
      <c r="B74" s="379">
        <f>IF(ISBLANK(Regressions!B117), " ", Regressions!B117)</f>
        <v>2010</v>
      </c>
      <c r="C74" s="387" t="str">
        <f>IF(ISBLANK(Regressions!C117), " ", Regressions!C117)</f>
        <v>Pre-primary</v>
      </c>
      <c r="D74" s="381">
        <f>IF(ISBLANK(Regressions!D117), " ", Regressions!D117)</f>
        <v>409423</v>
      </c>
      <c r="E74" s="382" t="e">
        <f>IF(ISNUMBER(Regressions!E117),ROUND(Regressions!E117, 1), NA())</f>
        <v>#N/A</v>
      </c>
      <c r="F74" s="383" t="e">
        <f>IF(ISNUMBER(Regressions!F117),ROUND(Regressions!F117, 1), NA())</f>
        <v>#N/A</v>
      </c>
      <c r="G74" s="438" t="e">
        <f>IF(ISNUMBER(Regressions!G117),ROUND(Regressions!G117, 1), NA())</f>
        <v>#N/A</v>
      </c>
      <c r="H74" s="384" t="e">
        <f>IF(ISNUMBER(Regressions!H117),ROUND(Regressions!H117, 1), NA())</f>
        <v>#N/A</v>
      </c>
      <c r="I74" s="439" t="e">
        <f>IF(ISNUMBER(Regressions!I117),ROUND(Regressions!I117, 1), NA())</f>
        <v>#N/A</v>
      </c>
      <c r="J74" s="385" t="e">
        <f>IF(ISNUMBER(Regressions!K117),ROUND(Regressions!K117, 1), NA())</f>
        <v>#N/A</v>
      </c>
      <c r="K74" s="383" t="e">
        <f>IF(ISNUMBER(Regressions!L117),ROUND(Regressions!L117, 1), NA())</f>
        <v>#N/A</v>
      </c>
      <c r="L74" s="440" t="e">
        <f>IF(ISNUMBER(Regressions!M117),ROUND(Regressions!M117, 1), NA())</f>
        <v>#N/A</v>
      </c>
      <c r="M74" s="384" t="e">
        <f>IF(ISNUMBER(Regressions!N117),ROUND(Regressions!N117, 1), NA())</f>
        <v>#N/A</v>
      </c>
      <c r="N74" s="439" t="e">
        <f>IF(ISNUMBER(Regressions!O117),ROUND(Regressions!O117, 1), NA())</f>
        <v>#N/A</v>
      </c>
      <c r="O74" s="385" t="e">
        <f>IF(ISNUMBER(Regressions!Q117),ROUND(Regressions!Q117, 1), NA())</f>
        <v>#N/A</v>
      </c>
      <c r="P74" s="383" t="e">
        <f>IF(ISNUMBER(Regressions!R117),ROUND(Regressions!R117, 1), NA())</f>
        <v>#N/A</v>
      </c>
      <c r="Q74" s="386" t="e">
        <f>IF(ISNUMBER(Regressions!S117),ROUND(Regressions!S117, 1), NA())</f>
        <v>#N/A</v>
      </c>
      <c r="R74" s="384" t="e">
        <f>IF(ISNUMBER(Regressions!T117),ROUND(Regressions!T117, 1), NA())</f>
        <v>#N/A</v>
      </c>
      <c r="S74" s="439" t="e">
        <f>IF(ISNUMBER(Regressions!U117),ROUND(Regressions!U117, 1), NA())</f>
        <v>#N/A</v>
      </c>
    </row>
    <row r="75" spans="1:19" x14ac:dyDescent="0.2">
      <c r="A75" s="378" t="str">
        <f>IF(ISBLANK(Regressions!A118), " ", Regressions!A118)</f>
        <v>Israel</v>
      </c>
      <c r="B75" s="379">
        <f>IF(ISBLANK(Regressions!B118), " ", Regressions!B118)</f>
        <v>2011</v>
      </c>
      <c r="C75" s="387" t="str">
        <f>IF(ISBLANK(Regressions!C118), " ", Regressions!C118)</f>
        <v>Pre-primary</v>
      </c>
      <c r="D75" s="381">
        <f>IF(ISBLANK(Regressions!D118), " ", Regressions!D118)</f>
        <v>417505</v>
      </c>
      <c r="E75" s="382" t="e">
        <f>IF(ISNUMBER(Regressions!E118),ROUND(Regressions!E118, 1), NA())</f>
        <v>#N/A</v>
      </c>
      <c r="F75" s="383" t="e">
        <f>IF(ISNUMBER(Regressions!F118),ROUND(Regressions!F118, 1), NA())</f>
        <v>#N/A</v>
      </c>
      <c r="G75" s="438" t="e">
        <f>IF(ISNUMBER(Regressions!G118),ROUND(Regressions!G118, 1), NA())</f>
        <v>#N/A</v>
      </c>
      <c r="H75" s="384" t="e">
        <f>IF(ISNUMBER(Regressions!H118),ROUND(Regressions!H118, 1), NA())</f>
        <v>#N/A</v>
      </c>
      <c r="I75" s="439" t="e">
        <f>IF(ISNUMBER(Regressions!I118),ROUND(Regressions!I118, 1), NA())</f>
        <v>#N/A</v>
      </c>
      <c r="J75" s="385" t="e">
        <f>IF(ISNUMBER(Regressions!K118),ROUND(Regressions!K118, 1), NA())</f>
        <v>#N/A</v>
      </c>
      <c r="K75" s="383" t="e">
        <f>IF(ISNUMBER(Regressions!L118),ROUND(Regressions!L118, 1), NA())</f>
        <v>#N/A</v>
      </c>
      <c r="L75" s="440" t="e">
        <f>IF(ISNUMBER(Regressions!M118),ROUND(Regressions!M118, 1), NA())</f>
        <v>#N/A</v>
      </c>
      <c r="M75" s="384" t="e">
        <f>IF(ISNUMBER(Regressions!N118),ROUND(Regressions!N118, 1), NA())</f>
        <v>#N/A</v>
      </c>
      <c r="N75" s="439" t="e">
        <f>IF(ISNUMBER(Regressions!O118),ROUND(Regressions!O118, 1), NA())</f>
        <v>#N/A</v>
      </c>
      <c r="O75" s="385" t="e">
        <f>IF(ISNUMBER(Regressions!Q118),ROUND(Regressions!Q118, 1), NA())</f>
        <v>#N/A</v>
      </c>
      <c r="P75" s="383" t="e">
        <f>IF(ISNUMBER(Regressions!R118),ROUND(Regressions!R118, 1), NA())</f>
        <v>#N/A</v>
      </c>
      <c r="Q75" s="386" t="e">
        <f>IF(ISNUMBER(Regressions!S118),ROUND(Regressions!S118, 1), NA())</f>
        <v>#N/A</v>
      </c>
      <c r="R75" s="384" t="e">
        <f>IF(ISNUMBER(Regressions!T118),ROUND(Regressions!T118, 1), NA())</f>
        <v>#N/A</v>
      </c>
      <c r="S75" s="439" t="e">
        <f>IF(ISNUMBER(Regressions!U118),ROUND(Regressions!U118, 1), NA())</f>
        <v>#N/A</v>
      </c>
    </row>
    <row r="76" spans="1:19" x14ac:dyDescent="0.2">
      <c r="A76" s="378" t="str">
        <f>IF(ISBLANK(Regressions!A119), " ", Regressions!A119)</f>
        <v>Israel</v>
      </c>
      <c r="B76" s="379">
        <f>IF(ISBLANK(Regressions!B119), " ", Regressions!B119)</f>
        <v>2012</v>
      </c>
      <c r="C76" s="387" t="str">
        <f>IF(ISBLANK(Regressions!C119), " ", Regressions!C119)</f>
        <v>Pre-primary</v>
      </c>
      <c r="D76" s="381">
        <f>IF(ISBLANK(Regressions!D119), " ", Regressions!D119)</f>
        <v>429279</v>
      </c>
      <c r="E76" s="382" t="e">
        <f>IF(ISNUMBER(Regressions!E119),ROUND(Regressions!E119, 1), NA())</f>
        <v>#N/A</v>
      </c>
      <c r="F76" s="383" t="e">
        <f>IF(ISNUMBER(Regressions!F119),ROUND(Regressions!F119, 1), NA())</f>
        <v>#N/A</v>
      </c>
      <c r="G76" s="438" t="e">
        <f>IF(ISNUMBER(Regressions!G119),ROUND(Regressions!G119, 1), NA())</f>
        <v>#N/A</v>
      </c>
      <c r="H76" s="384" t="e">
        <f>IF(ISNUMBER(Regressions!H119),ROUND(Regressions!H119, 1), NA())</f>
        <v>#N/A</v>
      </c>
      <c r="I76" s="439" t="e">
        <f>IF(ISNUMBER(Regressions!I119),ROUND(Regressions!I119, 1), NA())</f>
        <v>#N/A</v>
      </c>
      <c r="J76" s="385" t="e">
        <f>IF(ISNUMBER(Regressions!K119),ROUND(Regressions!K119, 1), NA())</f>
        <v>#N/A</v>
      </c>
      <c r="K76" s="383" t="e">
        <f>IF(ISNUMBER(Regressions!L119),ROUND(Regressions!L119, 1), NA())</f>
        <v>#N/A</v>
      </c>
      <c r="L76" s="440" t="e">
        <f>IF(ISNUMBER(Regressions!M119),ROUND(Regressions!M119, 1), NA())</f>
        <v>#N/A</v>
      </c>
      <c r="M76" s="384" t="e">
        <f>IF(ISNUMBER(Regressions!N119),ROUND(Regressions!N119, 1), NA())</f>
        <v>#N/A</v>
      </c>
      <c r="N76" s="439" t="e">
        <f>IF(ISNUMBER(Regressions!O119),ROUND(Regressions!O119, 1), NA())</f>
        <v>#N/A</v>
      </c>
      <c r="O76" s="385" t="e">
        <f>IF(ISNUMBER(Regressions!Q119),ROUND(Regressions!Q119, 1), NA())</f>
        <v>#N/A</v>
      </c>
      <c r="P76" s="383" t="e">
        <f>IF(ISNUMBER(Regressions!R119),ROUND(Regressions!R119, 1), NA())</f>
        <v>#N/A</v>
      </c>
      <c r="Q76" s="386" t="e">
        <f>IF(ISNUMBER(Regressions!S119),ROUND(Regressions!S119, 1), NA())</f>
        <v>#N/A</v>
      </c>
      <c r="R76" s="384" t="e">
        <f>IF(ISNUMBER(Regressions!T119),ROUND(Regressions!T119, 1), NA())</f>
        <v>#N/A</v>
      </c>
      <c r="S76" s="439" t="e">
        <f>IF(ISNUMBER(Regressions!U119),ROUND(Regressions!U119, 1), NA())</f>
        <v>#N/A</v>
      </c>
    </row>
    <row r="77" spans="1:19" x14ac:dyDescent="0.2">
      <c r="A77" s="378" t="str">
        <f>IF(ISBLANK(Regressions!A120), " ", Regressions!A120)</f>
        <v>Israel</v>
      </c>
      <c r="B77" s="379">
        <f>IF(ISBLANK(Regressions!B120), " ", Regressions!B120)</f>
        <v>2013</v>
      </c>
      <c r="C77" s="387" t="str">
        <f>IF(ISBLANK(Regressions!C120), " ", Regressions!C120)</f>
        <v>Pre-primary</v>
      </c>
      <c r="D77" s="381">
        <f>IF(ISBLANK(Regressions!D120), " ", Regressions!D120)</f>
        <v>440890</v>
      </c>
      <c r="E77" s="382" t="e">
        <f>IF(ISNUMBER(Regressions!E120),ROUND(Regressions!E120, 1), NA())</f>
        <v>#N/A</v>
      </c>
      <c r="F77" s="383" t="e">
        <f>IF(ISNUMBER(Regressions!F120),ROUND(Regressions!F120, 1), NA())</f>
        <v>#N/A</v>
      </c>
      <c r="G77" s="438" t="e">
        <f>IF(ISNUMBER(Regressions!G120),ROUND(Regressions!G120, 1), NA())</f>
        <v>#N/A</v>
      </c>
      <c r="H77" s="384" t="e">
        <f>IF(ISNUMBER(Regressions!H120),ROUND(Regressions!H120, 1), NA())</f>
        <v>#N/A</v>
      </c>
      <c r="I77" s="439" t="e">
        <f>IF(ISNUMBER(Regressions!I120),ROUND(Regressions!I120, 1), NA())</f>
        <v>#N/A</v>
      </c>
      <c r="J77" s="385" t="e">
        <f>IF(ISNUMBER(Regressions!K120),ROUND(Regressions!K120, 1), NA())</f>
        <v>#N/A</v>
      </c>
      <c r="K77" s="383" t="e">
        <f>IF(ISNUMBER(Regressions!L120),ROUND(Regressions!L120, 1), NA())</f>
        <v>#N/A</v>
      </c>
      <c r="L77" s="440" t="e">
        <f>IF(ISNUMBER(Regressions!M120),ROUND(Regressions!M120, 1), NA())</f>
        <v>#N/A</v>
      </c>
      <c r="M77" s="384" t="e">
        <f>IF(ISNUMBER(Regressions!N120),ROUND(Regressions!N120, 1), NA())</f>
        <v>#N/A</v>
      </c>
      <c r="N77" s="439" t="e">
        <f>IF(ISNUMBER(Regressions!O120),ROUND(Regressions!O120, 1), NA())</f>
        <v>#N/A</v>
      </c>
      <c r="O77" s="385" t="e">
        <f>IF(ISNUMBER(Regressions!Q120),ROUND(Regressions!Q120, 1), NA())</f>
        <v>#N/A</v>
      </c>
      <c r="P77" s="383" t="e">
        <f>IF(ISNUMBER(Regressions!R120),ROUND(Regressions!R120, 1), NA())</f>
        <v>#N/A</v>
      </c>
      <c r="Q77" s="386" t="e">
        <f>IF(ISNUMBER(Regressions!S120),ROUND(Regressions!S120, 1), NA())</f>
        <v>#N/A</v>
      </c>
      <c r="R77" s="384" t="e">
        <f>IF(ISNUMBER(Regressions!T120),ROUND(Regressions!T120, 1), NA())</f>
        <v>#N/A</v>
      </c>
      <c r="S77" s="439" t="e">
        <f>IF(ISNUMBER(Regressions!U120),ROUND(Regressions!U120, 1), NA())</f>
        <v>#N/A</v>
      </c>
    </row>
    <row r="78" spans="1:19" x14ac:dyDescent="0.2">
      <c r="A78" s="378" t="str">
        <f>IF(ISBLANK(Regressions!A121), " ", Regressions!A121)</f>
        <v>Israel</v>
      </c>
      <c r="B78" s="379">
        <f>IF(ISBLANK(Regressions!B121), " ", Regressions!B121)</f>
        <v>2014</v>
      </c>
      <c r="C78" s="387" t="str">
        <f>IF(ISBLANK(Regressions!C121), " ", Regressions!C121)</f>
        <v>Pre-primary</v>
      </c>
      <c r="D78" s="381">
        <f>IF(ISBLANK(Regressions!D121), " ", Regressions!D121)</f>
        <v>452089</v>
      </c>
      <c r="E78" s="382" t="e">
        <f>IF(ISNUMBER(Regressions!E121),ROUND(Regressions!E121, 1), NA())</f>
        <v>#N/A</v>
      </c>
      <c r="F78" s="383" t="e">
        <f>IF(ISNUMBER(Regressions!F121),ROUND(Regressions!F121, 1), NA())</f>
        <v>#N/A</v>
      </c>
      <c r="G78" s="438" t="e">
        <f>IF(ISNUMBER(Regressions!G121),ROUND(Regressions!G121, 1), NA())</f>
        <v>#N/A</v>
      </c>
      <c r="H78" s="384" t="e">
        <f>IF(ISNUMBER(Regressions!H121),ROUND(Regressions!H121, 1), NA())</f>
        <v>#N/A</v>
      </c>
      <c r="I78" s="439" t="e">
        <f>IF(ISNUMBER(Regressions!I121),ROUND(Regressions!I121, 1), NA())</f>
        <v>#N/A</v>
      </c>
      <c r="J78" s="385" t="e">
        <f>IF(ISNUMBER(Regressions!K121),ROUND(Regressions!K121, 1), NA())</f>
        <v>#N/A</v>
      </c>
      <c r="K78" s="383" t="e">
        <f>IF(ISNUMBER(Regressions!L121),ROUND(Regressions!L121, 1), NA())</f>
        <v>#N/A</v>
      </c>
      <c r="L78" s="440" t="e">
        <f>IF(ISNUMBER(Regressions!M121),ROUND(Regressions!M121, 1), NA())</f>
        <v>#N/A</v>
      </c>
      <c r="M78" s="384" t="e">
        <f>IF(ISNUMBER(Regressions!N121),ROUND(Regressions!N121, 1), NA())</f>
        <v>#N/A</v>
      </c>
      <c r="N78" s="439" t="e">
        <f>IF(ISNUMBER(Regressions!O121),ROUND(Regressions!O121, 1), NA())</f>
        <v>#N/A</v>
      </c>
      <c r="O78" s="385" t="e">
        <f>IF(ISNUMBER(Regressions!Q121),ROUND(Regressions!Q121, 1), NA())</f>
        <v>#N/A</v>
      </c>
      <c r="P78" s="383" t="e">
        <f>IF(ISNUMBER(Regressions!R121),ROUND(Regressions!R121, 1), NA())</f>
        <v>#N/A</v>
      </c>
      <c r="Q78" s="386" t="e">
        <f>IF(ISNUMBER(Regressions!S121),ROUND(Regressions!S121, 1), NA())</f>
        <v>#N/A</v>
      </c>
      <c r="R78" s="384" t="e">
        <f>IF(ISNUMBER(Regressions!T121),ROUND(Regressions!T121, 1), NA())</f>
        <v>#N/A</v>
      </c>
      <c r="S78" s="439" t="e">
        <f>IF(ISNUMBER(Regressions!U121),ROUND(Regressions!U121, 1), NA())</f>
        <v>#N/A</v>
      </c>
    </row>
    <row r="79" spans="1:19" x14ac:dyDescent="0.2">
      <c r="A79" s="378" t="str">
        <f>IF(ISBLANK(Regressions!A122), " ", Regressions!A122)</f>
        <v>Israel</v>
      </c>
      <c r="B79" s="379">
        <f>IF(ISBLANK(Regressions!B122), " ", Regressions!B122)</f>
        <v>2015</v>
      </c>
      <c r="C79" s="387" t="str">
        <f>IF(ISBLANK(Regressions!C122), " ", Regressions!C122)</f>
        <v>Pre-primary</v>
      </c>
      <c r="D79" s="381">
        <f>IF(ISBLANK(Regressions!D122), " ", Regressions!D122)</f>
        <v>462104</v>
      </c>
      <c r="E79" s="382" t="e">
        <f>IF(ISNUMBER(Regressions!E122),ROUND(Regressions!E122, 1), NA())</f>
        <v>#N/A</v>
      </c>
      <c r="F79" s="383" t="e">
        <f>IF(ISNUMBER(Regressions!F122),ROUND(Regressions!F122, 1), NA())</f>
        <v>#N/A</v>
      </c>
      <c r="G79" s="438" t="e">
        <f>IF(ISNUMBER(Regressions!G122),ROUND(Regressions!G122, 1), NA())</f>
        <v>#N/A</v>
      </c>
      <c r="H79" s="384" t="e">
        <f>IF(ISNUMBER(Regressions!H122),ROUND(Regressions!H122, 1), NA())</f>
        <v>#N/A</v>
      </c>
      <c r="I79" s="439" t="e">
        <f>IF(ISNUMBER(Regressions!I122),ROUND(Regressions!I122, 1), NA())</f>
        <v>#N/A</v>
      </c>
      <c r="J79" s="385" t="e">
        <f>IF(ISNUMBER(Regressions!K122),ROUND(Regressions!K122, 1), NA())</f>
        <v>#N/A</v>
      </c>
      <c r="K79" s="383" t="e">
        <f>IF(ISNUMBER(Regressions!L122),ROUND(Regressions!L122, 1), NA())</f>
        <v>#N/A</v>
      </c>
      <c r="L79" s="440" t="e">
        <f>IF(ISNUMBER(Regressions!M122),ROUND(Regressions!M122, 1), NA())</f>
        <v>#N/A</v>
      </c>
      <c r="M79" s="384" t="e">
        <f>IF(ISNUMBER(Regressions!N122),ROUND(Regressions!N122, 1), NA())</f>
        <v>#N/A</v>
      </c>
      <c r="N79" s="439" t="e">
        <f>IF(ISNUMBER(Regressions!O122),ROUND(Regressions!O122, 1), NA())</f>
        <v>#N/A</v>
      </c>
      <c r="O79" s="385" t="e">
        <f>IF(ISNUMBER(Regressions!Q122),ROUND(Regressions!Q122, 1), NA())</f>
        <v>#N/A</v>
      </c>
      <c r="P79" s="383" t="e">
        <f>IF(ISNUMBER(Regressions!R122),ROUND(Regressions!R122, 1), NA())</f>
        <v>#N/A</v>
      </c>
      <c r="Q79" s="386" t="e">
        <f>IF(ISNUMBER(Regressions!S122),ROUND(Regressions!S122, 1), NA())</f>
        <v>#N/A</v>
      </c>
      <c r="R79" s="384" t="e">
        <f>IF(ISNUMBER(Regressions!T122),ROUND(Regressions!T122, 1), NA())</f>
        <v>#N/A</v>
      </c>
      <c r="S79" s="439" t="e">
        <f>IF(ISNUMBER(Regressions!U122),ROUND(Regressions!U122, 1), NA())</f>
        <v>#N/A</v>
      </c>
    </row>
    <row r="80" spans="1:19" x14ac:dyDescent="0.2">
      <c r="A80" s="378" t="str">
        <f>IF(ISBLANK(Regressions!A123), " ", Regressions!A123)</f>
        <v>Israel</v>
      </c>
      <c r="B80" s="379">
        <f>IF(ISBLANK(Regressions!B123), " ", Regressions!B123)</f>
        <v>2016</v>
      </c>
      <c r="C80" s="387" t="str">
        <f>IF(ISBLANK(Regressions!C123), " ", Regressions!C123)</f>
        <v>Pre-primary</v>
      </c>
      <c r="D80" s="381">
        <f>IF(ISBLANK(Regressions!D123), " ", Regressions!D123)</f>
        <v>472017</v>
      </c>
      <c r="E80" s="382" t="e">
        <f>IF(ISNUMBER(Regressions!E123),ROUND(Regressions!E123, 1), NA())</f>
        <v>#N/A</v>
      </c>
      <c r="F80" s="383" t="e">
        <f>IF(ISNUMBER(Regressions!F123),ROUND(Regressions!F123, 1), NA())</f>
        <v>#N/A</v>
      </c>
      <c r="G80" s="438" t="e">
        <f>IF(ISNUMBER(Regressions!G123),ROUND(Regressions!G123, 1), NA())</f>
        <v>#N/A</v>
      </c>
      <c r="H80" s="384" t="e">
        <f>IF(ISNUMBER(Regressions!H123),ROUND(Regressions!H123, 1), NA())</f>
        <v>#N/A</v>
      </c>
      <c r="I80" s="439" t="e">
        <f>IF(ISNUMBER(Regressions!I123),ROUND(Regressions!I123, 1), NA())</f>
        <v>#N/A</v>
      </c>
      <c r="J80" s="385" t="e">
        <f>IF(ISNUMBER(Regressions!K123),ROUND(Regressions!K123, 1), NA())</f>
        <v>#N/A</v>
      </c>
      <c r="K80" s="383" t="e">
        <f>IF(ISNUMBER(Regressions!L123),ROUND(Regressions!L123, 1), NA())</f>
        <v>#N/A</v>
      </c>
      <c r="L80" s="440" t="e">
        <f>IF(ISNUMBER(Regressions!M123),ROUND(Regressions!M123, 1), NA())</f>
        <v>#N/A</v>
      </c>
      <c r="M80" s="384" t="e">
        <f>IF(ISNUMBER(Regressions!N123),ROUND(Regressions!N123, 1), NA())</f>
        <v>#N/A</v>
      </c>
      <c r="N80" s="439" t="e">
        <f>IF(ISNUMBER(Regressions!O123),ROUND(Regressions!O123, 1), NA())</f>
        <v>#N/A</v>
      </c>
      <c r="O80" s="385" t="e">
        <f>IF(ISNUMBER(Regressions!Q123),ROUND(Regressions!Q123, 1), NA())</f>
        <v>#N/A</v>
      </c>
      <c r="P80" s="383" t="e">
        <f>IF(ISNUMBER(Regressions!R123),ROUND(Regressions!R123, 1), NA())</f>
        <v>#N/A</v>
      </c>
      <c r="Q80" s="386" t="e">
        <f>IF(ISNUMBER(Regressions!S123),ROUND(Regressions!S123, 1), NA())</f>
        <v>#N/A</v>
      </c>
      <c r="R80" s="384" t="e">
        <f>IF(ISNUMBER(Regressions!T123),ROUND(Regressions!T123, 1), NA())</f>
        <v>#N/A</v>
      </c>
      <c r="S80" s="439" t="e">
        <f>IF(ISNUMBER(Regressions!U123),ROUND(Regressions!U123, 1), NA())</f>
        <v>#N/A</v>
      </c>
    </row>
    <row r="81" spans="1:19" x14ac:dyDescent="0.2">
      <c r="A81" s="378" t="str">
        <f>IF(ISBLANK(Regressions!A124), " ", Regressions!A124)</f>
        <v>Israel</v>
      </c>
      <c r="B81" s="379">
        <f>IF(ISBLANK(Regressions!B124), " ", Regressions!B124)</f>
        <v>2017</v>
      </c>
      <c r="C81" s="387" t="str">
        <f>IF(ISBLANK(Regressions!C124), " ", Regressions!C124)</f>
        <v>Pre-primary</v>
      </c>
      <c r="D81" s="381">
        <f>IF(ISBLANK(Regressions!D124), " ", Regressions!D124)</f>
        <v>482721</v>
      </c>
      <c r="E81" s="382" t="e">
        <f>IF(ISNUMBER(Regressions!E124),ROUND(Regressions!E124, 1), NA())</f>
        <v>#N/A</v>
      </c>
      <c r="F81" s="383" t="e">
        <f>IF(ISNUMBER(Regressions!F124),ROUND(Regressions!F124, 1), NA())</f>
        <v>#N/A</v>
      </c>
      <c r="G81" s="438" t="e">
        <f>IF(ISNUMBER(Regressions!G124),ROUND(Regressions!G124, 1), NA())</f>
        <v>#N/A</v>
      </c>
      <c r="H81" s="384" t="e">
        <f>IF(ISNUMBER(Regressions!H124),ROUND(Regressions!H124, 1), NA())</f>
        <v>#N/A</v>
      </c>
      <c r="I81" s="439" t="e">
        <f>IF(ISNUMBER(Regressions!I124),ROUND(Regressions!I124, 1), NA())</f>
        <v>#N/A</v>
      </c>
      <c r="J81" s="385" t="e">
        <f>IF(ISNUMBER(Regressions!K124),ROUND(Regressions!K124, 1), NA())</f>
        <v>#N/A</v>
      </c>
      <c r="K81" s="383" t="e">
        <f>IF(ISNUMBER(Regressions!L124),ROUND(Regressions!L124, 1), NA())</f>
        <v>#N/A</v>
      </c>
      <c r="L81" s="440" t="e">
        <f>IF(ISNUMBER(Regressions!M124),ROUND(Regressions!M124, 1), NA())</f>
        <v>#N/A</v>
      </c>
      <c r="M81" s="384" t="e">
        <f>IF(ISNUMBER(Regressions!N124),ROUND(Regressions!N124, 1), NA())</f>
        <v>#N/A</v>
      </c>
      <c r="N81" s="439" t="e">
        <f>IF(ISNUMBER(Regressions!O124),ROUND(Regressions!O124, 1), NA())</f>
        <v>#N/A</v>
      </c>
      <c r="O81" s="385" t="e">
        <f>IF(ISNUMBER(Regressions!Q124),ROUND(Regressions!Q124, 1), NA())</f>
        <v>#N/A</v>
      </c>
      <c r="P81" s="383" t="e">
        <f>IF(ISNUMBER(Regressions!R124),ROUND(Regressions!R124, 1), NA())</f>
        <v>#N/A</v>
      </c>
      <c r="Q81" s="386" t="e">
        <f>IF(ISNUMBER(Regressions!S124),ROUND(Regressions!S124, 1), NA())</f>
        <v>#N/A</v>
      </c>
      <c r="R81" s="384" t="e">
        <f>IF(ISNUMBER(Regressions!T124),ROUND(Regressions!T124, 1), NA())</f>
        <v>#N/A</v>
      </c>
      <c r="S81" s="439" t="e">
        <f>IF(ISNUMBER(Regressions!U124),ROUND(Regressions!U124, 1), NA())</f>
        <v>#N/A</v>
      </c>
    </row>
    <row r="82" spans="1:19" x14ac:dyDescent="0.2">
      <c r="A82" s="378" t="str">
        <f>IF(ISBLANK(Regressions!A125), " ", Regressions!A125)</f>
        <v>Israel</v>
      </c>
      <c r="B82" s="379">
        <f>IF(ISBLANK(Regressions!B125), " ", Regressions!B125)</f>
        <v>2018</v>
      </c>
      <c r="C82" s="387" t="str">
        <f>IF(ISBLANK(Regressions!C125), " ", Regressions!C125)</f>
        <v>Pre-primary</v>
      </c>
      <c r="D82" s="381">
        <f>IF(ISBLANK(Regressions!D125), " ", Regressions!D125)</f>
        <v>493359</v>
      </c>
      <c r="E82" s="382" t="e">
        <f>IF(ISNUMBER(Regressions!E125),ROUND(Regressions!E125, 1), NA())</f>
        <v>#N/A</v>
      </c>
      <c r="F82" s="383" t="e">
        <f>IF(ISNUMBER(Regressions!F125),ROUND(Regressions!F125, 1), NA())</f>
        <v>#N/A</v>
      </c>
      <c r="G82" s="438" t="e">
        <f>IF(ISNUMBER(Regressions!G125),ROUND(Regressions!G125, 1), NA())</f>
        <v>#N/A</v>
      </c>
      <c r="H82" s="384" t="e">
        <f>IF(ISNUMBER(Regressions!H125),ROUND(Regressions!H125, 1), NA())</f>
        <v>#N/A</v>
      </c>
      <c r="I82" s="439" t="e">
        <f>IF(ISNUMBER(Regressions!I125),ROUND(Regressions!I125, 1), NA())</f>
        <v>#N/A</v>
      </c>
      <c r="J82" s="385" t="e">
        <f>IF(ISNUMBER(Regressions!K125),ROUND(Regressions!K125, 1), NA())</f>
        <v>#N/A</v>
      </c>
      <c r="K82" s="383" t="e">
        <f>IF(ISNUMBER(Regressions!L125),ROUND(Regressions!L125, 1), NA())</f>
        <v>#N/A</v>
      </c>
      <c r="L82" s="440" t="e">
        <f>IF(ISNUMBER(Regressions!M125),ROUND(Regressions!M125, 1), NA())</f>
        <v>#N/A</v>
      </c>
      <c r="M82" s="384" t="e">
        <f>IF(ISNUMBER(Regressions!N125),ROUND(Regressions!N125, 1), NA())</f>
        <v>#N/A</v>
      </c>
      <c r="N82" s="439" t="e">
        <f>IF(ISNUMBER(Regressions!O125),ROUND(Regressions!O125, 1), NA())</f>
        <v>#N/A</v>
      </c>
      <c r="O82" s="385" t="e">
        <f>IF(ISNUMBER(Regressions!Q125),ROUND(Regressions!Q125, 1), NA())</f>
        <v>#N/A</v>
      </c>
      <c r="P82" s="383" t="e">
        <f>IF(ISNUMBER(Regressions!R125),ROUND(Regressions!R125, 1), NA())</f>
        <v>#N/A</v>
      </c>
      <c r="Q82" s="386" t="e">
        <f>IF(ISNUMBER(Regressions!S125),ROUND(Regressions!S125, 1), NA())</f>
        <v>#N/A</v>
      </c>
      <c r="R82" s="384" t="e">
        <f>IF(ISNUMBER(Regressions!T125),ROUND(Regressions!T125, 1), NA())</f>
        <v>#N/A</v>
      </c>
      <c r="S82" s="439" t="e">
        <f>IF(ISNUMBER(Regressions!U125),ROUND(Regressions!U125, 1), NA())</f>
        <v>#N/A</v>
      </c>
    </row>
    <row r="83" spans="1:19" x14ac:dyDescent="0.2">
      <c r="A83" s="389" t="str">
        <f>IF(ISBLANK(Regressions!A126), " ", Regressions!A126)</f>
        <v>Israel</v>
      </c>
      <c r="B83" s="390">
        <f>IF(ISBLANK(Regressions!B126), " ", Regressions!B126)</f>
        <v>2019</v>
      </c>
      <c r="C83" s="391" t="str">
        <f>IF(ISBLANK(Regressions!C126), " ", Regressions!C126)</f>
        <v>Pre-primary</v>
      </c>
      <c r="D83" s="392">
        <f>IF(ISBLANK(Regressions!D126), " ", Regressions!D126)</f>
        <v>493608</v>
      </c>
      <c r="E83" s="393" t="e">
        <f>IF(ISNUMBER(Regressions!E126),ROUND(Regressions!E126, 1), NA())</f>
        <v>#N/A</v>
      </c>
      <c r="F83" s="394" t="e">
        <f>IF(ISNUMBER(Regressions!F126),ROUND(Regressions!F126, 1), NA())</f>
        <v>#N/A</v>
      </c>
      <c r="G83" s="441" t="e">
        <f>IF(ISNUMBER(Regressions!G126),ROUND(Regressions!G126, 1), NA())</f>
        <v>#N/A</v>
      </c>
      <c r="H83" s="395" t="e">
        <f>IF(ISNUMBER(Regressions!H126),ROUND(Regressions!H126, 1), NA())</f>
        <v>#N/A</v>
      </c>
      <c r="I83" s="442" t="e">
        <f>IF(ISNUMBER(Regressions!I126),ROUND(Regressions!I126, 1), NA())</f>
        <v>#N/A</v>
      </c>
      <c r="J83" s="396" t="e">
        <f>IF(ISNUMBER(Regressions!K126),ROUND(Regressions!K126, 1), NA())</f>
        <v>#N/A</v>
      </c>
      <c r="K83" s="394" t="e">
        <f>IF(ISNUMBER(Regressions!L126),ROUND(Regressions!L126, 1), NA())</f>
        <v>#N/A</v>
      </c>
      <c r="L83" s="443" t="e">
        <f>IF(ISNUMBER(Regressions!M126),ROUND(Regressions!M126, 1), NA())</f>
        <v>#N/A</v>
      </c>
      <c r="M83" s="395" t="e">
        <f>IF(ISNUMBER(Regressions!N126),ROUND(Regressions!N126, 1), NA())</f>
        <v>#N/A</v>
      </c>
      <c r="N83" s="442" t="e">
        <f>IF(ISNUMBER(Regressions!O126),ROUND(Regressions!O126, 1), NA())</f>
        <v>#N/A</v>
      </c>
      <c r="O83" s="396" t="e">
        <f>IF(ISNUMBER(Regressions!Q126),ROUND(Regressions!Q126, 1), NA())</f>
        <v>#N/A</v>
      </c>
      <c r="P83" s="394" t="e">
        <f>IF(ISNUMBER(Regressions!R126),ROUND(Regressions!R126, 1), NA())</f>
        <v>#N/A</v>
      </c>
      <c r="Q83" s="397" t="e">
        <f>IF(ISNUMBER(Regressions!S126),ROUND(Regressions!S126, 1), NA())</f>
        <v>#N/A</v>
      </c>
      <c r="R83" s="395" t="e">
        <f>IF(ISNUMBER(Regressions!T126),ROUND(Regressions!T126, 1), NA())</f>
        <v>#N/A</v>
      </c>
      <c r="S83" s="442" t="e">
        <f>IF(ISNUMBER(Regressions!U126),ROUND(Regressions!U126, 1), NA())</f>
        <v>#N/A</v>
      </c>
    </row>
    <row r="84" spans="1:19" x14ac:dyDescent="0.2">
      <c r="A84" s="378" t="str">
        <f>IF(ISBLANK(Regressions!A138), " ", Regressions!A138)</f>
        <v>Israel</v>
      </c>
      <c r="B84" s="379">
        <f>IF(ISBLANK(Regressions!B138), " ", Regressions!B138)</f>
        <v>2000</v>
      </c>
      <c r="C84" s="387" t="str">
        <f>IF(ISBLANK(Regressions!C138), " ", Regressions!C138)</f>
        <v>Primary</v>
      </c>
      <c r="D84" s="381">
        <f>IF(ISBLANK(Regressions!D138), " ", Regressions!D138)</f>
        <v>631036</v>
      </c>
      <c r="E84" s="382">
        <f>IF(ISNUMBER(Regressions!E138),ROUND(Regressions!E138, 1), NA())</f>
        <v>100</v>
      </c>
      <c r="F84" s="383">
        <f>IF(ISNUMBER(Regressions!F138),ROUND(Regressions!F138, 1), NA())</f>
        <v>100</v>
      </c>
      <c r="G84" s="438">
        <f>IF(ISNUMBER(Regressions!G138),ROUND(Regressions!G138, 1), NA())</f>
        <v>100</v>
      </c>
      <c r="H84" s="384">
        <f>IF(ISNUMBER(Regressions!H138),ROUND(Regressions!H138, 1), NA())</f>
        <v>0</v>
      </c>
      <c r="I84" s="439">
        <f>IF(ISNUMBER(Regressions!I138),ROUND(Regressions!I138, 1), NA())</f>
        <v>0</v>
      </c>
      <c r="J84" s="385">
        <f>IF(ISNUMBER(Regressions!K138),ROUND(Regressions!K138, 1), NA())</f>
        <v>100</v>
      </c>
      <c r="K84" s="383">
        <f>IF(ISNUMBER(Regressions!L138),ROUND(Regressions!L138, 1), NA())</f>
        <v>100</v>
      </c>
      <c r="L84" s="440">
        <f>IF(ISNUMBER(Regressions!M138),ROUND(Regressions!M138, 1), NA())</f>
        <v>100</v>
      </c>
      <c r="M84" s="384">
        <f>IF(ISNUMBER(Regressions!N138),ROUND(Regressions!N138, 1), NA())</f>
        <v>0</v>
      </c>
      <c r="N84" s="439">
        <f>IF(ISNUMBER(Regressions!O138),ROUND(Regressions!O138, 1), NA())</f>
        <v>0</v>
      </c>
      <c r="O84" s="385">
        <f>IF(ISNUMBER(Regressions!Q138),ROUND(Regressions!Q138, 1), NA())</f>
        <v>100</v>
      </c>
      <c r="P84" s="383">
        <f>IF(ISNUMBER(Regressions!R138),ROUND(Regressions!R138, 1), NA())</f>
        <v>100</v>
      </c>
      <c r="Q84" s="386">
        <f>IF(ISNUMBER(Regressions!S138),ROUND(Regressions!S138, 1), NA())</f>
        <v>100</v>
      </c>
      <c r="R84" s="384">
        <f>IF(ISNUMBER(Regressions!T138),ROUND(Regressions!T138, 1), NA())</f>
        <v>0</v>
      </c>
      <c r="S84" s="439">
        <f>IF(ISNUMBER(Regressions!U138),ROUND(Regressions!U138, 1), NA())</f>
        <v>0</v>
      </c>
    </row>
    <row r="85" spans="1:19" x14ac:dyDescent="0.2">
      <c r="A85" s="378" t="str">
        <f>IF(ISBLANK(Regressions!A139), " ", Regressions!A139)</f>
        <v>Israel</v>
      </c>
      <c r="B85" s="379">
        <f>IF(ISBLANK(Regressions!B139), " ", Regressions!B139)</f>
        <v>2001</v>
      </c>
      <c r="C85" s="387" t="str">
        <f>IF(ISBLANK(Regressions!C139), " ", Regressions!C139)</f>
        <v>Primary</v>
      </c>
      <c r="D85" s="381">
        <f>IF(ISBLANK(Regressions!D139), " ", Regressions!D139)</f>
        <v>638613</v>
      </c>
      <c r="E85" s="382">
        <f>IF(ISNUMBER(Regressions!E139),ROUND(Regressions!E139, 1), NA())</f>
        <v>100</v>
      </c>
      <c r="F85" s="383">
        <f>IF(ISNUMBER(Regressions!F139),ROUND(Regressions!F139, 1), NA())</f>
        <v>100</v>
      </c>
      <c r="G85" s="438">
        <f>IF(ISNUMBER(Regressions!G139),ROUND(Regressions!G139, 1), NA())</f>
        <v>100</v>
      </c>
      <c r="H85" s="384">
        <f>IF(ISNUMBER(Regressions!H139),ROUND(Regressions!H139, 1), NA())</f>
        <v>0</v>
      </c>
      <c r="I85" s="439">
        <f>IF(ISNUMBER(Regressions!I139),ROUND(Regressions!I139, 1), NA())</f>
        <v>0</v>
      </c>
      <c r="J85" s="385">
        <f>IF(ISNUMBER(Regressions!K139),ROUND(Regressions!K139, 1), NA())</f>
        <v>100</v>
      </c>
      <c r="K85" s="383">
        <f>IF(ISNUMBER(Regressions!L139),ROUND(Regressions!L139, 1), NA())</f>
        <v>100</v>
      </c>
      <c r="L85" s="440">
        <f>IF(ISNUMBER(Regressions!M139),ROUND(Regressions!M139, 1), NA())</f>
        <v>100</v>
      </c>
      <c r="M85" s="384">
        <f>IF(ISNUMBER(Regressions!N139),ROUND(Regressions!N139, 1), NA())</f>
        <v>0</v>
      </c>
      <c r="N85" s="439">
        <f>IF(ISNUMBER(Regressions!O139),ROUND(Regressions!O139, 1), NA())</f>
        <v>0</v>
      </c>
      <c r="O85" s="385">
        <f>IF(ISNUMBER(Regressions!Q139),ROUND(Regressions!Q139, 1), NA())</f>
        <v>100</v>
      </c>
      <c r="P85" s="383">
        <f>IF(ISNUMBER(Regressions!R139),ROUND(Regressions!R139, 1), NA())</f>
        <v>100</v>
      </c>
      <c r="Q85" s="386">
        <f>IF(ISNUMBER(Regressions!S139),ROUND(Regressions!S139, 1), NA())</f>
        <v>100</v>
      </c>
      <c r="R85" s="384">
        <f>IF(ISNUMBER(Regressions!T139),ROUND(Regressions!T139, 1), NA())</f>
        <v>0</v>
      </c>
      <c r="S85" s="439">
        <f>IF(ISNUMBER(Regressions!U139),ROUND(Regressions!U139, 1), NA())</f>
        <v>0</v>
      </c>
    </row>
    <row r="86" spans="1:19" x14ac:dyDescent="0.2">
      <c r="A86" s="378" t="str">
        <f>IF(ISBLANK(Regressions!A140), " ", Regressions!A140)</f>
        <v>Israel</v>
      </c>
      <c r="B86" s="379">
        <f>IF(ISBLANK(Regressions!B140), " ", Regressions!B140)</f>
        <v>2002</v>
      </c>
      <c r="C86" s="387" t="str">
        <f>IF(ISBLANK(Regressions!C140), " ", Regressions!C140)</f>
        <v>Primary</v>
      </c>
      <c r="D86" s="381">
        <f>IF(ISBLANK(Regressions!D140), " ", Regressions!D140)</f>
        <v>647362</v>
      </c>
      <c r="E86" s="382">
        <f>IF(ISNUMBER(Regressions!E140),ROUND(Regressions!E140, 1), NA())</f>
        <v>100</v>
      </c>
      <c r="F86" s="383">
        <f>IF(ISNUMBER(Regressions!F140),ROUND(Regressions!F140, 1), NA())</f>
        <v>100</v>
      </c>
      <c r="G86" s="438">
        <f>IF(ISNUMBER(Regressions!G140),ROUND(Regressions!G140, 1), NA())</f>
        <v>100</v>
      </c>
      <c r="H86" s="384">
        <f>IF(ISNUMBER(Regressions!H140),ROUND(Regressions!H140, 1), NA())</f>
        <v>0</v>
      </c>
      <c r="I86" s="439">
        <f>IF(ISNUMBER(Regressions!I140),ROUND(Regressions!I140, 1), NA())</f>
        <v>0</v>
      </c>
      <c r="J86" s="385">
        <f>IF(ISNUMBER(Regressions!K140),ROUND(Regressions!K140, 1), NA())</f>
        <v>100</v>
      </c>
      <c r="K86" s="383">
        <f>IF(ISNUMBER(Regressions!L140),ROUND(Regressions!L140, 1), NA())</f>
        <v>100</v>
      </c>
      <c r="L86" s="440">
        <f>IF(ISNUMBER(Regressions!M140),ROUND(Regressions!M140, 1), NA())</f>
        <v>100</v>
      </c>
      <c r="M86" s="384">
        <f>IF(ISNUMBER(Regressions!N140),ROUND(Regressions!N140, 1), NA())</f>
        <v>0</v>
      </c>
      <c r="N86" s="439">
        <f>IF(ISNUMBER(Regressions!O140),ROUND(Regressions!O140, 1), NA())</f>
        <v>0</v>
      </c>
      <c r="O86" s="385">
        <f>IF(ISNUMBER(Regressions!Q140),ROUND(Regressions!Q140, 1), NA())</f>
        <v>100</v>
      </c>
      <c r="P86" s="383">
        <f>IF(ISNUMBER(Regressions!R140),ROUND(Regressions!R140, 1), NA())</f>
        <v>100</v>
      </c>
      <c r="Q86" s="386">
        <f>IF(ISNUMBER(Regressions!S140),ROUND(Regressions!S140, 1), NA())</f>
        <v>100</v>
      </c>
      <c r="R86" s="384">
        <f>IF(ISNUMBER(Regressions!T140),ROUND(Regressions!T140, 1), NA())</f>
        <v>0</v>
      </c>
      <c r="S86" s="439">
        <f>IF(ISNUMBER(Regressions!U140),ROUND(Regressions!U140, 1), NA())</f>
        <v>0</v>
      </c>
    </row>
    <row r="87" spans="1:19" x14ac:dyDescent="0.2">
      <c r="A87" s="378" t="str">
        <f>IF(ISBLANK(Regressions!A141), " ", Regressions!A141)</f>
        <v>Israel</v>
      </c>
      <c r="B87" s="379">
        <f>IF(ISBLANK(Regressions!B141), " ", Regressions!B141)</f>
        <v>2003</v>
      </c>
      <c r="C87" s="387" t="str">
        <f>IF(ISBLANK(Regressions!C141), " ", Regressions!C141)</f>
        <v>Primary</v>
      </c>
      <c r="D87" s="381">
        <f>IF(ISBLANK(Regressions!D141), " ", Regressions!D141)</f>
        <v>658220</v>
      </c>
      <c r="E87" s="382">
        <f>IF(ISNUMBER(Regressions!E141),ROUND(Regressions!E141, 1), NA())</f>
        <v>100</v>
      </c>
      <c r="F87" s="383">
        <f>IF(ISNUMBER(Regressions!F141),ROUND(Regressions!F141, 1), NA())</f>
        <v>100</v>
      </c>
      <c r="G87" s="438">
        <f>IF(ISNUMBER(Regressions!G141),ROUND(Regressions!G141, 1), NA())</f>
        <v>100</v>
      </c>
      <c r="H87" s="384">
        <f>IF(ISNUMBER(Regressions!H141),ROUND(Regressions!H141, 1), NA())</f>
        <v>0</v>
      </c>
      <c r="I87" s="439">
        <f>IF(ISNUMBER(Regressions!I141),ROUND(Regressions!I141, 1), NA())</f>
        <v>0</v>
      </c>
      <c r="J87" s="385">
        <f>IF(ISNUMBER(Regressions!K141),ROUND(Regressions!K141, 1), NA())</f>
        <v>100</v>
      </c>
      <c r="K87" s="383">
        <f>IF(ISNUMBER(Regressions!L141),ROUND(Regressions!L141, 1), NA())</f>
        <v>100</v>
      </c>
      <c r="L87" s="440">
        <f>IF(ISNUMBER(Regressions!M141),ROUND(Regressions!M141, 1), NA())</f>
        <v>100</v>
      </c>
      <c r="M87" s="384">
        <f>IF(ISNUMBER(Regressions!N141),ROUND(Regressions!N141, 1), NA())</f>
        <v>0</v>
      </c>
      <c r="N87" s="439">
        <f>IF(ISNUMBER(Regressions!O141),ROUND(Regressions!O141, 1), NA())</f>
        <v>0</v>
      </c>
      <c r="O87" s="385">
        <f>IF(ISNUMBER(Regressions!Q141),ROUND(Regressions!Q141, 1), NA())</f>
        <v>100</v>
      </c>
      <c r="P87" s="383">
        <f>IF(ISNUMBER(Regressions!R141),ROUND(Regressions!R141, 1), NA())</f>
        <v>100</v>
      </c>
      <c r="Q87" s="386">
        <f>IF(ISNUMBER(Regressions!S141),ROUND(Regressions!S141, 1), NA())</f>
        <v>100</v>
      </c>
      <c r="R87" s="384">
        <f>IF(ISNUMBER(Regressions!T141),ROUND(Regressions!T141, 1), NA())</f>
        <v>0</v>
      </c>
      <c r="S87" s="439">
        <f>IF(ISNUMBER(Regressions!U141),ROUND(Regressions!U141, 1), NA())</f>
        <v>0</v>
      </c>
    </row>
    <row r="88" spans="1:19" x14ac:dyDescent="0.2">
      <c r="A88" s="378" t="str">
        <f>IF(ISBLANK(Regressions!A142), " ", Regressions!A142)</f>
        <v>Israel</v>
      </c>
      <c r="B88" s="379">
        <f>IF(ISBLANK(Regressions!B142), " ", Regressions!B142)</f>
        <v>2004</v>
      </c>
      <c r="C88" s="387" t="str">
        <f>IF(ISBLANK(Regressions!C142), " ", Regressions!C142)</f>
        <v>Primary</v>
      </c>
      <c r="D88" s="381">
        <f>IF(ISBLANK(Regressions!D142), " ", Regressions!D142)</f>
        <v>671957</v>
      </c>
      <c r="E88" s="382">
        <f>IF(ISNUMBER(Regressions!E142),ROUND(Regressions!E142, 1), NA())</f>
        <v>100</v>
      </c>
      <c r="F88" s="383">
        <f>IF(ISNUMBER(Regressions!F142),ROUND(Regressions!F142, 1), NA())</f>
        <v>100</v>
      </c>
      <c r="G88" s="438">
        <f>IF(ISNUMBER(Regressions!G142),ROUND(Regressions!G142, 1), NA())</f>
        <v>100</v>
      </c>
      <c r="H88" s="384">
        <f>IF(ISNUMBER(Regressions!H142),ROUND(Regressions!H142, 1), NA())</f>
        <v>0</v>
      </c>
      <c r="I88" s="439">
        <f>IF(ISNUMBER(Regressions!I142),ROUND(Regressions!I142, 1), NA())</f>
        <v>0</v>
      </c>
      <c r="J88" s="385">
        <f>IF(ISNUMBER(Regressions!K142),ROUND(Regressions!K142, 1), NA())</f>
        <v>100</v>
      </c>
      <c r="K88" s="383">
        <f>IF(ISNUMBER(Regressions!L142),ROUND(Regressions!L142, 1), NA())</f>
        <v>100</v>
      </c>
      <c r="L88" s="440">
        <f>IF(ISNUMBER(Regressions!M142),ROUND(Regressions!M142, 1), NA())</f>
        <v>100</v>
      </c>
      <c r="M88" s="384">
        <f>IF(ISNUMBER(Regressions!N142),ROUND(Regressions!N142, 1), NA())</f>
        <v>0</v>
      </c>
      <c r="N88" s="439">
        <f>IF(ISNUMBER(Regressions!O142),ROUND(Regressions!O142, 1), NA())</f>
        <v>0</v>
      </c>
      <c r="O88" s="385">
        <f>IF(ISNUMBER(Regressions!Q142),ROUND(Regressions!Q142, 1), NA())</f>
        <v>100</v>
      </c>
      <c r="P88" s="383">
        <f>IF(ISNUMBER(Regressions!R142),ROUND(Regressions!R142, 1), NA())</f>
        <v>100</v>
      </c>
      <c r="Q88" s="386">
        <f>IF(ISNUMBER(Regressions!S142),ROUND(Regressions!S142, 1), NA())</f>
        <v>100</v>
      </c>
      <c r="R88" s="384">
        <f>IF(ISNUMBER(Regressions!T142),ROUND(Regressions!T142, 1), NA())</f>
        <v>0</v>
      </c>
      <c r="S88" s="439">
        <f>IF(ISNUMBER(Regressions!U142),ROUND(Regressions!U142, 1), NA())</f>
        <v>0</v>
      </c>
    </row>
    <row r="89" spans="1:19" x14ac:dyDescent="0.2">
      <c r="A89" s="378" t="str">
        <f>IF(ISBLANK(Regressions!A143), " ", Regressions!A143)</f>
        <v>Israel</v>
      </c>
      <c r="B89" s="379">
        <f>IF(ISBLANK(Regressions!B143), " ", Regressions!B143)</f>
        <v>2005</v>
      </c>
      <c r="C89" s="387" t="str">
        <f>IF(ISBLANK(Regressions!C143), " ", Regressions!C143)</f>
        <v>Primary</v>
      </c>
      <c r="D89" s="381">
        <f>IF(ISBLANK(Regressions!D143), " ", Regressions!D143)</f>
        <v>689175</v>
      </c>
      <c r="E89" s="382">
        <f>IF(ISNUMBER(Regressions!E143),ROUND(Regressions!E143, 1), NA())</f>
        <v>100</v>
      </c>
      <c r="F89" s="383">
        <f>IF(ISNUMBER(Regressions!F143),ROUND(Regressions!F143, 1), NA())</f>
        <v>100</v>
      </c>
      <c r="G89" s="438">
        <f>IF(ISNUMBER(Regressions!G143),ROUND(Regressions!G143, 1), NA())</f>
        <v>100</v>
      </c>
      <c r="H89" s="384">
        <f>IF(ISNUMBER(Regressions!H143),ROUND(Regressions!H143, 1), NA())</f>
        <v>0</v>
      </c>
      <c r="I89" s="439">
        <f>IF(ISNUMBER(Regressions!I143),ROUND(Regressions!I143, 1), NA())</f>
        <v>0</v>
      </c>
      <c r="J89" s="385">
        <f>IF(ISNUMBER(Regressions!K143),ROUND(Regressions!K143, 1), NA())</f>
        <v>100</v>
      </c>
      <c r="K89" s="383">
        <f>IF(ISNUMBER(Regressions!L143),ROUND(Regressions!L143, 1), NA())</f>
        <v>100</v>
      </c>
      <c r="L89" s="440">
        <f>IF(ISNUMBER(Regressions!M143),ROUND(Regressions!M143, 1), NA())</f>
        <v>100</v>
      </c>
      <c r="M89" s="384">
        <f>IF(ISNUMBER(Regressions!N143),ROUND(Regressions!N143, 1), NA())</f>
        <v>0</v>
      </c>
      <c r="N89" s="439">
        <f>IF(ISNUMBER(Regressions!O143),ROUND(Regressions!O143, 1), NA())</f>
        <v>0</v>
      </c>
      <c r="O89" s="385">
        <f>IF(ISNUMBER(Regressions!Q143),ROUND(Regressions!Q143, 1), NA())</f>
        <v>100</v>
      </c>
      <c r="P89" s="383">
        <f>IF(ISNUMBER(Regressions!R143),ROUND(Regressions!R143, 1), NA())</f>
        <v>100</v>
      </c>
      <c r="Q89" s="386">
        <f>IF(ISNUMBER(Regressions!S143),ROUND(Regressions!S143, 1), NA())</f>
        <v>100</v>
      </c>
      <c r="R89" s="384">
        <f>IF(ISNUMBER(Regressions!T143),ROUND(Regressions!T143, 1), NA())</f>
        <v>0</v>
      </c>
      <c r="S89" s="439">
        <f>IF(ISNUMBER(Regressions!U143),ROUND(Regressions!U143, 1), NA())</f>
        <v>0</v>
      </c>
    </row>
    <row r="90" spans="1:19" x14ac:dyDescent="0.2">
      <c r="A90" s="378" t="str">
        <f>IF(ISBLANK(Regressions!A144), " ", Regressions!A144)</f>
        <v>Israel</v>
      </c>
      <c r="B90" s="379">
        <f>IF(ISBLANK(Regressions!B144), " ", Regressions!B144)</f>
        <v>2006</v>
      </c>
      <c r="C90" s="387" t="str">
        <f>IF(ISBLANK(Regressions!C144), " ", Regressions!C144)</f>
        <v>Primary</v>
      </c>
      <c r="D90" s="381">
        <f>IF(ISBLANK(Regressions!D144), " ", Regressions!D144)</f>
        <v>709271</v>
      </c>
      <c r="E90" s="382">
        <f>IF(ISNUMBER(Regressions!E144),ROUND(Regressions!E144, 1), NA())</f>
        <v>100</v>
      </c>
      <c r="F90" s="383">
        <f>IF(ISNUMBER(Regressions!F144),ROUND(Regressions!F144, 1), NA())</f>
        <v>100</v>
      </c>
      <c r="G90" s="438">
        <f>IF(ISNUMBER(Regressions!G144),ROUND(Regressions!G144, 1), NA())</f>
        <v>100</v>
      </c>
      <c r="H90" s="384">
        <f>IF(ISNUMBER(Regressions!H144),ROUND(Regressions!H144, 1), NA())</f>
        <v>0</v>
      </c>
      <c r="I90" s="439">
        <f>IF(ISNUMBER(Regressions!I144),ROUND(Regressions!I144, 1), NA())</f>
        <v>0</v>
      </c>
      <c r="J90" s="385">
        <f>IF(ISNUMBER(Regressions!K144),ROUND(Regressions!K144, 1), NA())</f>
        <v>100</v>
      </c>
      <c r="K90" s="383">
        <f>IF(ISNUMBER(Regressions!L144),ROUND(Regressions!L144, 1), NA())</f>
        <v>100</v>
      </c>
      <c r="L90" s="440">
        <f>IF(ISNUMBER(Regressions!M144),ROUND(Regressions!M144, 1), NA())</f>
        <v>100</v>
      </c>
      <c r="M90" s="384">
        <f>IF(ISNUMBER(Regressions!N144),ROUND(Regressions!N144, 1), NA())</f>
        <v>0</v>
      </c>
      <c r="N90" s="439">
        <f>IF(ISNUMBER(Regressions!O144),ROUND(Regressions!O144, 1), NA())</f>
        <v>0</v>
      </c>
      <c r="O90" s="385">
        <f>IF(ISNUMBER(Regressions!Q144),ROUND(Regressions!Q144, 1), NA())</f>
        <v>100</v>
      </c>
      <c r="P90" s="383">
        <f>IF(ISNUMBER(Regressions!R144),ROUND(Regressions!R144, 1), NA())</f>
        <v>100</v>
      </c>
      <c r="Q90" s="386">
        <f>IF(ISNUMBER(Regressions!S144),ROUND(Regressions!S144, 1), NA())</f>
        <v>100</v>
      </c>
      <c r="R90" s="384">
        <f>IF(ISNUMBER(Regressions!T144),ROUND(Regressions!T144, 1), NA())</f>
        <v>0</v>
      </c>
      <c r="S90" s="439">
        <f>IF(ISNUMBER(Regressions!U144),ROUND(Regressions!U144, 1), NA())</f>
        <v>0</v>
      </c>
    </row>
    <row r="91" spans="1:19" x14ac:dyDescent="0.2">
      <c r="A91" s="378" t="str">
        <f>IF(ISBLANK(Regressions!A145), " ", Regressions!A145)</f>
        <v>Israel</v>
      </c>
      <c r="B91" s="379">
        <f>IF(ISBLANK(Regressions!B145), " ", Regressions!B145)</f>
        <v>2007</v>
      </c>
      <c r="C91" s="387" t="str">
        <f>IF(ISBLANK(Regressions!C145), " ", Regressions!C145)</f>
        <v>Primary</v>
      </c>
      <c r="D91" s="381">
        <f>IF(ISBLANK(Regressions!D145), " ", Regressions!D145)</f>
        <v>726328</v>
      </c>
      <c r="E91" s="382">
        <f>IF(ISNUMBER(Regressions!E145),ROUND(Regressions!E145, 1), NA())</f>
        <v>100</v>
      </c>
      <c r="F91" s="383">
        <f>IF(ISNUMBER(Regressions!F145),ROUND(Regressions!F145, 1), NA())</f>
        <v>100</v>
      </c>
      <c r="G91" s="438">
        <f>IF(ISNUMBER(Regressions!G145),ROUND(Regressions!G145, 1), NA())</f>
        <v>100</v>
      </c>
      <c r="H91" s="384">
        <f>IF(ISNUMBER(Regressions!H145),ROUND(Regressions!H145, 1), NA())</f>
        <v>0</v>
      </c>
      <c r="I91" s="439">
        <f>IF(ISNUMBER(Regressions!I145),ROUND(Regressions!I145, 1), NA())</f>
        <v>0</v>
      </c>
      <c r="J91" s="385">
        <f>IF(ISNUMBER(Regressions!K145),ROUND(Regressions!K145, 1), NA())</f>
        <v>100</v>
      </c>
      <c r="K91" s="383">
        <f>IF(ISNUMBER(Regressions!L145),ROUND(Regressions!L145, 1), NA())</f>
        <v>100</v>
      </c>
      <c r="L91" s="440">
        <f>IF(ISNUMBER(Regressions!M145),ROUND(Regressions!M145, 1), NA())</f>
        <v>100</v>
      </c>
      <c r="M91" s="384">
        <f>IF(ISNUMBER(Regressions!N145),ROUND(Regressions!N145, 1), NA())</f>
        <v>0</v>
      </c>
      <c r="N91" s="439">
        <f>IF(ISNUMBER(Regressions!O145),ROUND(Regressions!O145, 1), NA())</f>
        <v>0</v>
      </c>
      <c r="O91" s="385">
        <f>IF(ISNUMBER(Regressions!Q145),ROUND(Regressions!Q145, 1), NA())</f>
        <v>100</v>
      </c>
      <c r="P91" s="383">
        <f>IF(ISNUMBER(Regressions!R145),ROUND(Regressions!R145, 1), NA())</f>
        <v>100</v>
      </c>
      <c r="Q91" s="386">
        <f>IF(ISNUMBER(Regressions!S145),ROUND(Regressions!S145, 1), NA())</f>
        <v>100</v>
      </c>
      <c r="R91" s="384">
        <f>IF(ISNUMBER(Regressions!T145),ROUND(Regressions!T145, 1), NA())</f>
        <v>0</v>
      </c>
      <c r="S91" s="439">
        <f>IF(ISNUMBER(Regressions!U145),ROUND(Regressions!U145, 1), NA())</f>
        <v>0</v>
      </c>
    </row>
    <row r="92" spans="1:19" x14ac:dyDescent="0.2">
      <c r="A92" s="378" t="str">
        <f>IF(ISBLANK(Regressions!A146), " ", Regressions!A146)</f>
        <v>Israel</v>
      </c>
      <c r="B92" s="379">
        <f>IF(ISBLANK(Regressions!B146), " ", Regressions!B146)</f>
        <v>2008</v>
      </c>
      <c r="C92" s="387" t="str">
        <f>IF(ISBLANK(Regressions!C146), " ", Regressions!C146)</f>
        <v>Primary</v>
      </c>
      <c r="D92" s="381">
        <f>IF(ISBLANK(Regressions!D146), " ", Regressions!D146)</f>
        <v>741917</v>
      </c>
      <c r="E92" s="382">
        <f>IF(ISNUMBER(Regressions!E146),ROUND(Regressions!E146, 1), NA())</f>
        <v>100</v>
      </c>
      <c r="F92" s="383">
        <f>IF(ISNUMBER(Regressions!F146),ROUND(Regressions!F146, 1), NA())</f>
        <v>100</v>
      </c>
      <c r="G92" s="438">
        <f>IF(ISNUMBER(Regressions!G146),ROUND(Regressions!G146, 1), NA())</f>
        <v>100</v>
      </c>
      <c r="H92" s="384">
        <f>IF(ISNUMBER(Regressions!H146),ROUND(Regressions!H146, 1), NA())</f>
        <v>0</v>
      </c>
      <c r="I92" s="439">
        <f>IF(ISNUMBER(Regressions!I146),ROUND(Regressions!I146, 1), NA())</f>
        <v>0</v>
      </c>
      <c r="J92" s="385">
        <f>IF(ISNUMBER(Regressions!K146),ROUND(Regressions!K146, 1), NA())</f>
        <v>100</v>
      </c>
      <c r="K92" s="383">
        <f>IF(ISNUMBER(Regressions!L146),ROUND(Regressions!L146, 1), NA())</f>
        <v>100</v>
      </c>
      <c r="L92" s="440">
        <f>IF(ISNUMBER(Regressions!M146),ROUND(Regressions!M146, 1), NA())</f>
        <v>100</v>
      </c>
      <c r="M92" s="384">
        <f>IF(ISNUMBER(Regressions!N146),ROUND(Regressions!N146, 1), NA())</f>
        <v>0</v>
      </c>
      <c r="N92" s="439">
        <f>IF(ISNUMBER(Regressions!O146),ROUND(Regressions!O146, 1), NA())</f>
        <v>0</v>
      </c>
      <c r="O92" s="385">
        <f>IF(ISNUMBER(Regressions!Q146),ROUND(Regressions!Q146, 1), NA())</f>
        <v>100</v>
      </c>
      <c r="P92" s="383">
        <f>IF(ISNUMBER(Regressions!R146),ROUND(Regressions!R146, 1), NA())</f>
        <v>100</v>
      </c>
      <c r="Q92" s="386">
        <f>IF(ISNUMBER(Regressions!S146),ROUND(Regressions!S146, 1), NA())</f>
        <v>100</v>
      </c>
      <c r="R92" s="384">
        <f>IF(ISNUMBER(Regressions!T146),ROUND(Regressions!T146, 1), NA())</f>
        <v>0</v>
      </c>
      <c r="S92" s="439">
        <f>IF(ISNUMBER(Regressions!U146),ROUND(Regressions!U146, 1), NA())</f>
        <v>0</v>
      </c>
    </row>
    <row r="93" spans="1:19" x14ac:dyDescent="0.2">
      <c r="A93" s="378" t="str">
        <f>IF(ISBLANK(Regressions!A147), " ", Regressions!A147)</f>
        <v>Israel</v>
      </c>
      <c r="B93" s="379">
        <f>IF(ISBLANK(Regressions!B147), " ", Regressions!B147)</f>
        <v>2009</v>
      </c>
      <c r="C93" s="387" t="str">
        <f>IF(ISBLANK(Regressions!C147), " ", Regressions!C147)</f>
        <v>Primary</v>
      </c>
      <c r="D93" s="381">
        <f>IF(ISBLANK(Regressions!D147), " ", Regressions!D147)</f>
        <v>755324</v>
      </c>
      <c r="E93" s="382">
        <f>IF(ISNUMBER(Regressions!E147),ROUND(Regressions!E147, 1), NA())</f>
        <v>100</v>
      </c>
      <c r="F93" s="383">
        <f>IF(ISNUMBER(Regressions!F147),ROUND(Regressions!F147, 1), NA())</f>
        <v>100</v>
      </c>
      <c r="G93" s="438">
        <f>IF(ISNUMBER(Regressions!G147),ROUND(Regressions!G147, 1), NA())</f>
        <v>100</v>
      </c>
      <c r="H93" s="384">
        <f>IF(ISNUMBER(Regressions!H147),ROUND(Regressions!H147, 1), NA())</f>
        <v>0</v>
      </c>
      <c r="I93" s="439">
        <f>IF(ISNUMBER(Regressions!I147),ROUND(Regressions!I147, 1), NA())</f>
        <v>0</v>
      </c>
      <c r="J93" s="385">
        <f>IF(ISNUMBER(Regressions!K147),ROUND(Regressions!K147, 1), NA())</f>
        <v>100</v>
      </c>
      <c r="K93" s="383">
        <f>IF(ISNUMBER(Regressions!L147),ROUND(Regressions!L147, 1), NA())</f>
        <v>100</v>
      </c>
      <c r="L93" s="440">
        <f>IF(ISNUMBER(Regressions!M147),ROUND(Regressions!M147, 1), NA())</f>
        <v>100</v>
      </c>
      <c r="M93" s="384">
        <f>IF(ISNUMBER(Regressions!N147),ROUND(Regressions!N147, 1), NA())</f>
        <v>0</v>
      </c>
      <c r="N93" s="439">
        <f>IF(ISNUMBER(Regressions!O147),ROUND(Regressions!O147, 1), NA())</f>
        <v>0</v>
      </c>
      <c r="O93" s="385">
        <f>IF(ISNUMBER(Regressions!Q147),ROUND(Regressions!Q147, 1), NA())</f>
        <v>100</v>
      </c>
      <c r="P93" s="383">
        <f>IF(ISNUMBER(Regressions!R147),ROUND(Regressions!R147, 1), NA())</f>
        <v>100</v>
      </c>
      <c r="Q93" s="386">
        <f>IF(ISNUMBER(Regressions!S147),ROUND(Regressions!S147, 1), NA())</f>
        <v>100</v>
      </c>
      <c r="R93" s="384">
        <f>IF(ISNUMBER(Regressions!T147),ROUND(Regressions!T147, 1), NA())</f>
        <v>0</v>
      </c>
      <c r="S93" s="439">
        <f>IF(ISNUMBER(Regressions!U147),ROUND(Regressions!U147, 1), NA())</f>
        <v>0</v>
      </c>
    </row>
    <row r="94" spans="1:19" x14ac:dyDescent="0.2">
      <c r="A94" s="378" t="str">
        <f>IF(ISBLANK(Regressions!A148), " ", Regressions!A148)</f>
        <v>Israel</v>
      </c>
      <c r="B94" s="379">
        <f>IF(ISBLANK(Regressions!B148), " ", Regressions!B148)</f>
        <v>2010</v>
      </c>
      <c r="C94" s="387" t="str">
        <f>IF(ISBLANK(Regressions!C148), " ", Regressions!C148)</f>
        <v>Primary</v>
      </c>
      <c r="D94" s="381">
        <f>IF(ISBLANK(Regressions!D148), " ", Regressions!D148)</f>
        <v>765718</v>
      </c>
      <c r="E94" s="382">
        <f>IF(ISNUMBER(Regressions!E148),ROUND(Regressions!E148, 1), NA())</f>
        <v>100</v>
      </c>
      <c r="F94" s="383">
        <f>IF(ISNUMBER(Regressions!F148),ROUND(Regressions!F148, 1), NA())</f>
        <v>100</v>
      </c>
      <c r="G94" s="438">
        <f>IF(ISNUMBER(Regressions!G148),ROUND(Regressions!G148, 1), NA())</f>
        <v>100</v>
      </c>
      <c r="H94" s="384">
        <f>IF(ISNUMBER(Regressions!H148),ROUND(Regressions!H148, 1), NA())</f>
        <v>0</v>
      </c>
      <c r="I94" s="439">
        <f>IF(ISNUMBER(Regressions!I148),ROUND(Regressions!I148, 1), NA())</f>
        <v>0</v>
      </c>
      <c r="J94" s="385">
        <f>IF(ISNUMBER(Regressions!K148),ROUND(Regressions!K148, 1), NA())</f>
        <v>100</v>
      </c>
      <c r="K94" s="383">
        <f>IF(ISNUMBER(Regressions!L148),ROUND(Regressions!L148, 1), NA())</f>
        <v>100</v>
      </c>
      <c r="L94" s="440">
        <f>IF(ISNUMBER(Regressions!M148),ROUND(Regressions!M148, 1), NA())</f>
        <v>100</v>
      </c>
      <c r="M94" s="384">
        <f>IF(ISNUMBER(Regressions!N148),ROUND(Regressions!N148, 1), NA())</f>
        <v>0</v>
      </c>
      <c r="N94" s="439">
        <f>IF(ISNUMBER(Regressions!O148),ROUND(Regressions!O148, 1), NA())</f>
        <v>0</v>
      </c>
      <c r="O94" s="385">
        <f>IF(ISNUMBER(Regressions!Q148),ROUND(Regressions!Q148, 1), NA())</f>
        <v>100</v>
      </c>
      <c r="P94" s="383">
        <f>IF(ISNUMBER(Regressions!R148),ROUND(Regressions!R148, 1), NA())</f>
        <v>100</v>
      </c>
      <c r="Q94" s="386">
        <f>IF(ISNUMBER(Regressions!S148),ROUND(Regressions!S148, 1), NA())</f>
        <v>100</v>
      </c>
      <c r="R94" s="384">
        <f>IF(ISNUMBER(Regressions!T148),ROUND(Regressions!T148, 1), NA())</f>
        <v>0</v>
      </c>
      <c r="S94" s="439">
        <f>IF(ISNUMBER(Regressions!U148),ROUND(Regressions!U148, 1), NA())</f>
        <v>0</v>
      </c>
    </row>
    <row r="95" spans="1:19" x14ac:dyDescent="0.2">
      <c r="A95" s="378" t="str">
        <f>IF(ISBLANK(Regressions!A149), " ", Regressions!A149)</f>
        <v>Israel</v>
      </c>
      <c r="B95" s="379">
        <f>IF(ISBLANK(Regressions!B149), " ", Regressions!B149)</f>
        <v>2011</v>
      </c>
      <c r="C95" s="387" t="str">
        <f>IF(ISBLANK(Regressions!C149), " ", Regressions!C149)</f>
        <v>Primary</v>
      </c>
      <c r="D95" s="381">
        <f>IF(ISBLANK(Regressions!D149), " ", Regressions!D149)</f>
        <v>773490</v>
      </c>
      <c r="E95" s="382">
        <f>IF(ISNUMBER(Regressions!E149),ROUND(Regressions!E149, 1), NA())</f>
        <v>100</v>
      </c>
      <c r="F95" s="383">
        <f>IF(ISNUMBER(Regressions!F149),ROUND(Regressions!F149, 1), NA())</f>
        <v>100</v>
      </c>
      <c r="G95" s="438">
        <f>IF(ISNUMBER(Regressions!G149),ROUND(Regressions!G149, 1), NA())</f>
        <v>100</v>
      </c>
      <c r="H95" s="384">
        <f>IF(ISNUMBER(Regressions!H149),ROUND(Regressions!H149, 1), NA())</f>
        <v>0</v>
      </c>
      <c r="I95" s="439">
        <f>IF(ISNUMBER(Regressions!I149),ROUND(Regressions!I149, 1), NA())</f>
        <v>0</v>
      </c>
      <c r="J95" s="385">
        <f>IF(ISNUMBER(Regressions!K149),ROUND(Regressions!K149, 1), NA())</f>
        <v>100</v>
      </c>
      <c r="K95" s="383">
        <f>IF(ISNUMBER(Regressions!L149),ROUND(Regressions!L149, 1), NA())</f>
        <v>100</v>
      </c>
      <c r="L95" s="440">
        <f>IF(ISNUMBER(Regressions!M149),ROUND(Regressions!M149, 1), NA())</f>
        <v>100</v>
      </c>
      <c r="M95" s="384">
        <f>IF(ISNUMBER(Regressions!N149),ROUND(Regressions!N149, 1), NA())</f>
        <v>0</v>
      </c>
      <c r="N95" s="439">
        <f>IF(ISNUMBER(Regressions!O149),ROUND(Regressions!O149, 1), NA())</f>
        <v>0</v>
      </c>
      <c r="O95" s="385">
        <f>IF(ISNUMBER(Regressions!Q149),ROUND(Regressions!Q149, 1), NA())</f>
        <v>100</v>
      </c>
      <c r="P95" s="383">
        <f>IF(ISNUMBER(Regressions!R149),ROUND(Regressions!R149, 1), NA())</f>
        <v>100</v>
      </c>
      <c r="Q95" s="386">
        <f>IF(ISNUMBER(Regressions!S149),ROUND(Regressions!S149, 1), NA())</f>
        <v>100</v>
      </c>
      <c r="R95" s="384">
        <f>IF(ISNUMBER(Regressions!T149),ROUND(Regressions!T149, 1), NA())</f>
        <v>0</v>
      </c>
      <c r="S95" s="439">
        <f>IF(ISNUMBER(Regressions!U149),ROUND(Regressions!U149, 1), NA())</f>
        <v>0</v>
      </c>
    </row>
    <row r="96" spans="1:19" x14ac:dyDescent="0.2">
      <c r="A96" s="378" t="str">
        <f>IF(ISBLANK(Regressions!A150), " ", Regressions!A150)</f>
        <v>Israel</v>
      </c>
      <c r="B96" s="379">
        <f>IF(ISBLANK(Regressions!B150), " ", Regressions!B150)</f>
        <v>2012</v>
      </c>
      <c r="C96" s="387" t="str">
        <f>IF(ISBLANK(Regressions!C150), " ", Regressions!C150)</f>
        <v>Primary</v>
      </c>
      <c r="D96" s="381">
        <f>IF(ISBLANK(Regressions!D150), " ", Regressions!D150)</f>
        <v>788359</v>
      </c>
      <c r="E96" s="382">
        <f>IF(ISNUMBER(Regressions!E150),ROUND(Regressions!E150, 1), NA())</f>
        <v>100</v>
      </c>
      <c r="F96" s="383">
        <f>IF(ISNUMBER(Regressions!F150),ROUND(Regressions!F150, 1), NA())</f>
        <v>100</v>
      </c>
      <c r="G96" s="438">
        <f>IF(ISNUMBER(Regressions!G150),ROUND(Regressions!G150, 1), NA())</f>
        <v>100</v>
      </c>
      <c r="H96" s="384">
        <f>IF(ISNUMBER(Regressions!H150),ROUND(Regressions!H150, 1), NA())</f>
        <v>0</v>
      </c>
      <c r="I96" s="439">
        <f>IF(ISNUMBER(Regressions!I150),ROUND(Regressions!I150, 1), NA())</f>
        <v>0</v>
      </c>
      <c r="J96" s="385">
        <f>IF(ISNUMBER(Regressions!K150),ROUND(Regressions!K150, 1), NA())</f>
        <v>100</v>
      </c>
      <c r="K96" s="383">
        <f>IF(ISNUMBER(Regressions!L150),ROUND(Regressions!L150, 1), NA())</f>
        <v>100</v>
      </c>
      <c r="L96" s="440">
        <f>IF(ISNUMBER(Regressions!M150),ROUND(Regressions!M150, 1), NA())</f>
        <v>100</v>
      </c>
      <c r="M96" s="384">
        <f>IF(ISNUMBER(Regressions!N150),ROUND(Regressions!N150, 1), NA())</f>
        <v>0</v>
      </c>
      <c r="N96" s="439">
        <f>IF(ISNUMBER(Regressions!O150),ROUND(Regressions!O150, 1), NA())</f>
        <v>0</v>
      </c>
      <c r="O96" s="385">
        <f>IF(ISNUMBER(Regressions!Q150),ROUND(Regressions!Q150, 1), NA())</f>
        <v>100</v>
      </c>
      <c r="P96" s="383">
        <f>IF(ISNUMBER(Regressions!R150),ROUND(Regressions!R150, 1), NA())</f>
        <v>100</v>
      </c>
      <c r="Q96" s="386">
        <f>IF(ISNUMBER(Regressions!S150),ROUND(Regressions!S150, 1), NA())</f>
        <v>100</v>
      </c>
      <c r="R96" s="384">
        <f>IF(ISNUMBER(Regressions!T150),ROUND(Regressions!T150, 1), NA())</f>
        <v>0</v>
      </c>
      <c r="S96" s="439">
        <f>IF(ISNUMBER(Regressions!U150),ROUND(Regressions!U150, 1), NA())</f>
        <v>0</v>
      </c>
    </row>
    <row r="97" spans="1:19" x14ac:dyDescent="0.2">
      <c r="A97" s="378" t="str">
        <f>IF(ISBLANK(Regressions!A151), " ", Regressions!A151)</f>
        <v>Israel</v>
      </c>
      <c r="B97" s="379">
        <f>IF(ISBLANK(Regressions!B151), " ", Regressions!B151)</f>
        <v>2013</v>
      </c>
      <c r="C97" s="387" t="str">
        <f>IF(ISBLANK(Regressions!C151), " ", Regressions!C151)</f>
        <v>Primary</v>
      </c>
      <c r="D97" s="381">
        <f>IF(ISBLANK(Regressions!D151), " ", Regressions!D151)</f>
        <v>803439</v>
      </c>
      <c r="E97" s="382">
        <f>IF(ISNUMBER(Regressions!E151),ROUND(Regressions!E151, 1), NA())</f>
        <v>100</v>
      </c>
      <c r="F97" s="383">
        <f>IF(ISNUMBER(Regressions!F151),ROUND(Regressions!F151, 1), NA())</f>
        <v>100</v>
      </c>
      <c r="G97" s="438">
        <f>IF(ISNUMBER(Regressions!G151),ROUND(Regressions!G151, 1), NA())</f>
        <v>100</v>
      </c>
      <c r="H97" s="384">
        <f>IF(ISNUMBER(Regressions!H151),ROUND(Regressions!H151, 1), NA())</f>
        <v>0</v>
      </c>
      <c r="I97" s="439">
        <f>IF(ISNUMBER(Regressions!I151),ROUND(Regressions!I151, 1), NA())</f>
        <v>0</v>
      </c>
      <c r="J97" s="385">
        <f>IF(ISNUMBER(Regressions!K151),ROUND(Regressions!K151, 1), NA())</f>
        <v>100</v>
      </c>
      <c r="K97" s="383">
        <f>IF(ISNUMBER(Regressions!L151),ROUND(Regressions!L151, 1), NA())</f>
        <v>100</v>
      </c>
      <c r="L97" s="440">
        <f>IF(ISNUMBER(Regressions!M151),ROUND(Regressions!M151, 1), NA())</f>
        <v>100</v>
      </c>
      <c r="M97" s="384">
        <f>IF(ISNUMBER(Regressions!N151),ROUND(Regressions!N151, 1), NA())</f>
        <v>0</v>
      </c>
      <c r="N97" s="439">
        <f>IF(ISNUMBER(Regressions!O151),ROUND(Regressions!O151, 1), NA())</f>
        <v>0</v>
      </c>
      <c r="O97" s="385">
        <f>IF(ISNUMBER(Regressions!Q151),ROUND(Regressions!Q151, 1), NA())</f>
        <v>100</v>
      </c>
      <c r="P97" s="383">
        <f>IF(ISNUMBER(Regressions!R151),ROUND(Regressions!R151, 1), NA())</f>
        <v>100</v>
      </c>
      <c r="Q97" s="386">
        <f>IF(ISNUMBER(Regressions!S151),ROUND(Regressions!S151, 1), NA())</f>
        <v>100</v>
      </c>
      <c r="R97" s="384">
        <f>IF(ISNUMBER(Regressions!T151),ROUND(Regressions!T151, 1), NA())</f>
        <v>0</v>
      </c>
      <c r="S97" s="439">
        <f>IF(ISNUMBER(Regressions!U151),ROUND(Regressions!U151, 1), NA())</f>
        <v>0</v>
      </c>
    </row>
    <row r="98" spans="1:19" x14ac:dyDescent="0.2">
      <c r="A98" s="378" t="str">
        <f>IF(ISBLANK(Regressions!A152), " ", Regressions!A152)</f>
        <v>Israel</v>
      </c>
      <c r="B98" s="379">
        <f>IF(ISBLANK(Regressions!B152), " ", Regressions!B152)</f>
        <v>2014</v>
      </c>
      <c r="C98" s="387" t="str">
        <f>IF(ISBLANK(Regressions!C152), " ", Regressions!C152)</f>
        <v>Primary</v>
      </c>
      <c r="D98" s="381">
        <f>IF(ISBLANK(Regressions!D152), " ", Regressions!D152)</f>
        <v>819254</v>
      </c>
      <c r="E98" s="382">
        <f>IF(ISNUMBER(Regressions!E152),ROUND(Regressions!E152, 1), NA())</f>
        <v>100</v>
      </c>
      <c r="F98" s="383">
        <f>IF(ISNUMBER(Regressions!F152),ROUND(Regressions!F152, 1), NA())</f>
        <v>100</v>
      </c>
      <c r="G98" s="438">
        <f>IF(ISNUMBER(Regressions!G152),ROUND(Regressions!G152, 1), NA())</f>
        <v>100</v>
      </c>
      <c r="H98" s="384">
        <f>IF(ISNUMBER(Regressions!H152),ROUND(Regressions!H152, 1), NA())</f>
        <v>0</v>
      </c>
      <c r="I98" s="439">
        <f>IF(ISNUMBER(Regressions!I152),ROUND(Regressions!I152, 1), NA())</f>
        <v>0</v>
      </c>
      <c r="J98" s="385">
        <f>IF(ISNUMBER(Regressions!K152),ROUND(Regressions!K152, 1), NA())</f>
        <v>100</v>
      </c>
      <c r="K98" s="383">
        <f>IF(ISNUMBER(Regressions!L152),ROUND(Regressions!L152, 1), NA())</f>
        <v>100</v>
      </c>
      <c r="L98" s="440">
        <f>IF(ISNUMBER(Regressions!M152),ROUND(Regressions!M152, 1), NA())</f>
        <v>100</v>
      </c>
      <c r="M98" s="384">
        <f>IF(ISNUMBER(Regressions!N152),ROUND(Regressions!N152, 1), NA())</f>
        <v>0</v>
      </c>
      <c r="N98" s="439">
        <f>IF(ISNUMBER(Regressions!O152),ROUND(Regressions!O152, 1), NA())</f>
        <v>0</v>
      </c>
      <c r="O98" s="385">
        <f>IF(ISNUMBER(Regressions!Q152),ROUND(Regressions!Q152, 1), NA())</f>
        <v>100</v>
      </c>
      <c r="P98" s="383">
        <f>IF(ISNUMBER(Regressions!R152),ROUND(Regressions!R152, 1), NA())</f>
        <v>100</v>
      </c>
      <c r="Q98" s="386">
        <f>IF(ISNUMBER(Regressions!S152),ROUND(Regressions!S152, 1), NA())</f>
        <v>100</v>
      </c>
      <c r="R98" s="384">
        <f>IF(ISNUMBER(Regressions!T152),ROUND(Regressions!T152, 1), NA())</f>
        <v>0</v>
      </c>
      <c r="S98" s="439">
        <f>IF(ISNUMBER(Regressions!U152),ROUND(Regressions!U152, 1), NA())</f>
        <v>0</v>
      </c>
    </row>
    <row r="99" spans="1:19" x14ac:dyDescent="0.2">
      <c r="A99" s="378" t="str">
        <f>IF(ISBLANK(Regressions!A153), " ", Regressions!A153)</f>
        <v>Israel</v>
      </c>
      <c r="B99" s="379">
        <f>IF(ISBLANK(Regressions!B153), " ", Regressions!B153)</f>
        <v>2015</v>
      </c>
      <c r="C99" s="387" t="str">
        <f>IF(ISBLANK(Regressions!C153), " ", Regressions!C153)</f>
        <v>Primary</v>
      </c>
      <c r="D99" s="381">
        <f>IF(ISBLANK(Regressions!D153), " ", Regressions!D153)</f>
        <v>836653</v>
      </c>
      <c r="E99" s="382">
        <f>IF(ISNUMBER(Regressions!E153),ROUND(Regressions!E153, 1), NA())</f>
        <v>100</v>
      </c>
      <c r="F99" s="383">
        <f>IF(ISNUMBER(Regressions!F153),ROUND(Regressions!F153, 1), NA())</f>
        <v>100</v>
      </c>
      <c r="G99" s="438">
        <f>IF(ISNUMBER(Regressions!G153),ROUND(Regressions!G153, 1), NA())</f>
        <v>100</v>
      </c>
      <c r="H99" s="384">
        <f>IF(ISNUMBER(Regressions!H153),ROUND(Regressions!H153, 1), NA())</f>
        <v>0</v>
      </c>
      <c r="I99" s="439">
        <f>IF(ISNUMBER(Regressions!I153),ROUND(Regressions!I153, 1), NA())</f>
        <v>0</v>
      </c>
      <c r="J99" s="385">
        <f>IF(ISNUMBER(Regressions!K153),ROUND(Regressions!K153, 1), NA())</f>
        <v>100</v>
      </c>
      <c r="K99" s="383">
        <f>IF(ISNUMBER(Regressions!L153),ROUND(Regressions!L153, 1), NA())</f>
        <v>100</v>
      </c>
      <c r="L99" s="440">
        <f>IF(ISNUMBER(Regressions!M153),ROUND(Regressions!M153, 1), NA())</f>
        <v>100</v>
      </c>
      <c r="M99" s="384">
        <f>IF(ISNUMBER(Regressions!N153),ROUND(Regressions!N153, 1), NA())</f>
        <v>0</v>
      </c>
      <c r="N99" s="439">
        <f>IF(ISNUMBER(Regressions!O153),ROUND(Regressions!O153, 1), NA())</f>
        <v>0</v>
      </c>
      <c r="O99" s="385">
        <f>IF(ISNUMBER(Regressions!Q153),ROUND(Regressions!Q153, 1), NA())</f>
        <v>100</v>
      </c>
      <c r="P99" s="383">
        <f>IF(ISNUMBER(Regressions!R153),ROUND(Regressions!R153, 1), NA())</f>
        <v>100</v>
      </c>
      <c r="Q99" s="386">
        <f>IF(ISNUMBER(Regressions!S153),ROUND(Regressions!S153, 1), NA())</f>
        <v>100</v>
      </c>
      <c r="R99" s="384">
        <f>IF(ISNUMBER(Regressions!T153),ROUND(Regressions!T153, 1), NA())</f>
        <v>0</v>
      </c>
      <c r="S99" s="439">
        <f>IF(ISNUMBER(Regressions!U153),ROUND(Regressions!U153, 1), NA())</f>
        <v>0</v>
      </c>
    </row>
    <row r="100" spans="1:19" x14ac:dyDescent="0.2">
      <c r="A100" s="378" t="str">
        <f>IF(ISBLANK(Regressions!A154), " ", Regressions!A154)</f>
        <v>Israel</v>
      </c>
      <c r="B100" s="379">
        <f>IF(ISBLANK(Regressions!B154), " ", Regressions!B154)</f>
        <v>2016</v>
      </c>
      <c r="C100" s="387" t="str">
        <f>IF(ISBLANK(Regressions!C154), " ", Regressions!C154)</f>
        <v>Primary</v>
      </c>
      <c r="D100" s="381">
        <f>IF(ISBLANK(Regressions!D154), " ", Regressions!D154)</f>
        <v>855888</v>
      </c>
      <c r="E100" s="382">
        <f>IF(ISNUMBER(Regressions!E154),ROUND(Regressions!E154, 1), NA())</f>
        <v>100</v>
      </c>
      <c r="F100" s="383">
        <f>IF(ISNUMBER(Regressions!F154),ROUND(Regressions!F154, 1), NA())</f>
        <v>100</v>
      </c>
      <c r="G100" s="438">
        <f>IF(ISNUMBER(Regressions!G154),ROUND(Regressions!G154, 1), NA())</f>
        <v>100</v>
      </c>
      <c r="H100" s="384">
        <f>IF(ISNUMBER(Regressions!H154),ROUND(Regressions!H154, 1), NA())</f>
        <v>0</v>
      </c>
      <c r="I100" s="439">
        <f>IF(ISNUMBER(Regressions!I154),ROUND(Regressions!I154, 1), NA())</f>
        <v>0</v>
      </c>
      <c r="J100" s="385">
        <f>IF(ISNUMBER(Regressions!K154),ROUND(Regressions!K154, 1), NA())</f>
        <v>100</v>
      </c>
      <c r="K100" s="383">
        <f>IF(ISNUMBER(Regressions!L154),ROUND(Regressions!L154, 1), NA())</f>
        <v>100</v>
      </c>
      <c r="L100" s="440">
        <f>IF(ISNUMBER(Regressions!M154),ROUND(Regressions!M154, 1), NA())</f>
        <v>100</v>
      </c>
      <c r="M100" s="384">
        <f>IF(ISNUMBER(Regressions!N154),ROUND(Regressions!N154, 1), NA())</f>
        <v>0</v>
      </c>
      <c r="N100" s="439">
        <f>IF(ISNUMBER(Regressions!O154),ROUND(Regressions!O154, 1), NA())</f>
        <v>0</v>
      </c>
      <c r="O100" s="385">
        <f>IF(ISNUMBER(Regressions!Q154),ROUND(Regressions!Q154, 1), NA())</f>
        <v>100</v>
      </c>
      <c r="P100" s="383">
        <f>IF(ISNUMBER(Regressions!R154),ROUND(Regressions!R154, 1), NA())</f>
        <v>100</v>
      </c>
      <c r="Q100" s="386">
        <f>IF(ISNUMBER(Regressions!S154),ROUND(Regressions!S154, 1), NA())</f>
        <v>100</v>
      </c>
      <c r="R100" s="384">
        <f>IF(ISNUMBER(Regressions!T154),ROUND(Regressions!T154, 1), NA())</f>
        <v>0</v>
      </c>
      <c r="S100" s="439">
        <f>IF(ISNUMBER(Regressions!U154),ROUND(Regressions!U154, 1), NA())</f>
        <v>0</v>
      </c>
    </row>
    <row r="101" spans="1:19" x14ac:dyDescent="0.2">
      <c r="A101" s="378" t="str">
        <f>IF(ISBLANK(Regressions!A155), " ", Regressions!A155)</f>
        <v>Israel</v>
      </c>
      <c r="B101" s="379">
        <f>IF(ISBLANK(Regressions!B155), " ", Regressions!B155)</f>
        <v>2017</v>
      </c>
      <c r="C101" s="387" t="str">
        <f>IF(ISBLANK(Regressions!C155), " ", Regressions!C155)</f>
        <v>Primary</v>
      </c>
      <c r="D101" s="381">
        <f>IF(ISBLANK(Regressions!D155), " ", Regressions!D155)</f>
        <v>874269</v>
      </c>
      <c r="E101" s="382">
        <f>IF(ISNUMBER(Regressions!E155),ROUND(Regressions!E155, 1), NA())</f>
        <v>100</v>
      </c>
      <c r="F101" s="383">
        <f>IF(ISNUMBER(Regressions!F155),ROUND(Regressions!F155, 1), NA())</f>
        <v>100</v>
      </c>
      <c r="G101" s="438">
        <f>IF(ISNUMBER(Regressions!G155),ROUND(Regressions!G155, 1), NA())</f>
        <v>100</v>
      </c>
      <c r="H101" s="384">
        <f>IF(ISNUMBER(Regressions!H155),ROUND(Regressions!H155, 1), NA())</f>
        <v>0</v>
      </c>
      <c r="I101" s="439">
        <f>IF(ISNUMBER(Regressions!I155),ROUND(Regressions!I155, 1), NA())</f>
        <v>0</v>
      </c>
      <c r="J101" s="385">
        <f>IF(ISNUMBER(Regressions!K155),ROUND(Regressions!K155, 1), NA())</f>
        <v>100</v>
      </c>
      <c r="K101" s="383">
        <f>IF(ISNUMBER(Regressions!L155),ROUND(Regressions!L155, 1), NA())</f>
        <v>100</v>
      </c>
      <c r="L101" s="440">
        <f>IF(ISNUMBER(Regressions!M155),ROUND(Regressions!M155, 1), NA())</f>
        <v>100</v>
      </c>
      <c r="M101" s="384">
        <f>IF(ISNUMBER(Regressions!N155),ROUND(Regressions!N155, 1), NA())</f>
        <v>0</v>
      </c>
      <c r="N101" s="439">
        <f>IF(ISNUMBER(Regressions!O155),ROUND(Regressions!O155, 1), NA())</f>
        <v>0</v>
      </c>
      <c r="O101" s="385">
        <f>IF(ISNUMBER(Regressions!Q155),ROUND(Regressions!Q155, 1), NA())</f>
        <v>100</v>
      </c>
      <c r="P101" s="383">
        <f>IF(ISNUMBER(Regressions!R155),ROUND(Regressions!R155, 1), NA())</f>
        <v>100</v>
      </c>
      <c r="Q101" s="386">
        <f>IF(ISNUMBER(Regressions!S155),ROUND(Regressions!S155, 1), NA())</f>
        <v>100</v>
      </c>
      <c r="R101" s="384">
        <f>IF(ISNUMBER(Regressions!T155),ROUND(Regressions!T155, 1), NA())</f>
        <v>0</v>
      </c>
      <c r="S101" s="439">
        <f>IF(ISNUMBER(Regressions!U155),ROUND(Regressions!U155, 1), NA())</f>
        <v>0</v>
      </c>
    </row>
    <row r="102" spans="1:19" x14ac:dyDescent="0.2">
      <c r="A102" s="378" t="str">
        <f>IF(ISBLANK(Regressions!A156), " ", Regressions!A156)</f>
        <v>Israel</v>
      </c>
      <c r="B102" s="379">
        <f>IF(ISBLANK(Regressions!B156), " ", Regressions!B156)</f>
        <v>2018</v>
      </c>
      <c r="C102" s="387" t="str">
        <f>IF(ISBLANK(Regressions!C156), " ", Regressions!C156)</f>
        <v>Primary</v>
      </c>
      <c r="D102" s="381">
        <f>IF(ISBLANK(Regressions!D156), " ", Regressions!D156)</f>
        <v>894286</v>
      </c>
      <c r="E102" s="382">
        <f>IF(ISNUMBER(Regressions!E156),ROUND(Regressions!E156, 1), NA())</f>
        <v>100</v>
      </c>
      <c r="F102" s="383">
        <f>IF(ISNUMBER(Regressions!F156),ROUND(Regressions!F156, 1), NA())</f>
        <v>100</v>
      </c>
      <c r="G102" s="438">
        <f>IF(ISNUMBER(Regressions!G156),ROUND(Regressions!G156, 1), NA())</f>
        <v>100</v>
      </c>
      <c r="H102" s="384">
        <f>IF(ISNUMBER(Regressions!H156),ROUND(Regressions!H156, 1), NA())</f>
        <v>0</v>
      </c>
      <c r="I102" s="439">
        <f>IF(ISNUMBER(Regressions!I156),ROUND(Regressions!I156, 1), NA())</f>
        <v>0</v>
      </c>
      <c r="J102" s="385">
        <f>IF(ISNUMBER(Regressions!K156),ROUND(Regressions!K156, 1), NA())</f>
        <v>100</v>
      </c>
      <c r="K102" s="383">
        <f>IF(ISNUMBER(Regressions!L156),ROUND(Regressions!L156, 1), NA())</f>
        <v>100</v>
      </c>
      <c r="L102" s="440">
        <f>IF(ISNUMBER(Regressions!M156),ROUND(Regressions!M156, 1), NA())</f>
        <v>100</v>
      </c>
      <c r="M102" s="384">
        <f>IF(ISNUMBER(Regressions!N156),ROUND(Regressions!N156, 1), NA())</f>
        <v>0</v>
      </c>
      <c r="N102" s="439">
        <f>IF(ISNUMBER(Regressions!O156),ROUND(Regressions!O156, 1), NA())</f>
        <v>0</v>
      </c>
      <c r="O102" s="385">
        <f>IF(ISNUMBER(Regressions!Q156),ROUND(Regressions!Q156, 1), NA())</f>
        <v>100</v>
      </c>
      <c r="P102" s="383">
        <f>IF(ISNUMBER(Regressions!R156),ROUND(Regressions!R156, 1), NA())</f>
        <v>100</v>
      </c>
      <c r="Q102" s="386">
        <f>IF(ISNUMBER(Regressions!S156),ROUND(Regressions!S156, 1), NA())</f>
        <v>100</v>
      </c>
      <c r="R102" s="384">
        <f>IF(ISNUMBER(Regressions!T156),ROUND(Regressions!T156, 1), NA())</f>
        <v>0</v>
      </c>
      <c r="S102" s="439">
        <f>IF(ISNUMBER(Regressions!U156),ROUND(Regressions!U156, 1), NA())</f>
        <v>0</v>
      </c>
    </row>
    <row r="103" spans="1:19" x14ac:dyDescent="0.2">
      <c r="A103" s="389" t="str">
        <f>IF(ISBLANK(Regressions!A157), " ", Regressions!A157)</f>
        <v>Israel</v>
      </c>
      <c r="B103" s="390">
        <f>IF(ISBLANK(Regressions!B157), " ", Regressions!B157)</f>
        <v>2019</v>
      </c>
      <c r="C103" s="391" t="str">
        <f>IF(ISBLANK(Regressions!C157), " ", Regressions!C157)</f>
        <v>Primary</v>
      </c>
      <c r="D103" s="392">
        <f>IF(ISBLANK(Regressions!D157), " ", Regressions!D157)</f>
        <v>915685</v>
      </c>
      <c r="E103" s="393">
        <f>IF(ISNUMBER(Regressions!E157),ROUND(Regressions!E157, 1), NA())</f>
        <v>100</v>
      </c>
      <c r="F103" s="394">
        <f>IF(ISNUMBER(Regressions!F157),ROUND(Regressions!F157, 1), NA())</f>
        <v>100</v>
      </c>
      <c r="G103" s="441">
        <f>IF(ISNUMBER(Regressions!G157),ROUND(Regressions!G157, 1), NA())</f>
        <v>100</v>
      </c>
      <c r="H103" s="395">
        <f>IF(ISNUMBER(Regressions!H157),ROUND(Regressions!H157, 1), NA())</f>
        <v>0</v>
      </c>
      <c r="I103" s="442">
        <f>IF(ISNUMBER(Regressions!I157),ROUND(Regressions!I157, 1), NA())</f>
        <v>0</v>
      </c>
      <c r="J103" s="396">
        <f>IF(ISNUMBER(Regressions!K157),ROUND(Regressions!K157, 1), NA())</f>
        <v>100</v>
      </c>
      <c r="K103" s="394">
        <f>IF(ISNUMBER(Regressions!L157),ROUND(Regressions!L157, 1), NA())</f>
        <v>100</v>
      </c>
      <c r="L103" s="443">
        <f>IF(ISNUMBER(Regressions!M157),ROUND(Regressions!M157, 1), NA())</f>
        <v>100</v>
      </c>
      <c r="M103" s="395">
        <f>IF(ISNUMBER(Regressions!N157),ROUND(Regressions!N157, 1), NA())</f>
        <v>0</v>
      </c>
      <c r="N103" s="442">
        <f>IF(ISNUMBER(Regressions!O157),ROUND(Regressions!O157, 1), NA())</f>
        <v>0</v>
      </c>
      <c r="O103" s="396">
        <f>IF(ISNUMBER(Regressions!Q157),ROUND(Regressions!Q157, 1), NA())</f>
        <v>100</v>
      </c>
      <c r="P103" s="394">
        <f>IF(ISNUMBER(Regressions!R157),ROUND(Regressions!R157, 1), NA())</f>
        <v>100</v>
      </c>
      <c r="Q103" s="397">
        <f>IF(ISNUMBER(Regressions!S157),ROUND(Regressions!S157, 1), NA())</f>
        <v>100</v>
      </c>
      <c r="R103" s="395">
        <f>IF(ISNUMBER(Regressions!T157),ROUND(Regressions!T157, 1), NA())</f>
        <v>0</v>
      </c>
      <c r="S103" s="442">
        <f>IF(ISNUMBER(Regressions!U157),ROUND(Regressions!U157, 1), NA())</f>
        <v>0</v>
      </c>
    </row>
    <row r="104" spans="1:19" x14ac:dyDescent="0.2">
      <c r="A104" s="378" t="str">
        <f>IF(ISBLANK(Regressions!A169), " ", Regressions!A169)</f>
        <v>Israel</v>
      </c>
      <c r="B104" s="379">
        <f>IF(ISBLANK(Regressions!B169), " ", Regressions!B169)</f>
        <v>2000</v>
      </c>
      <c r="C104" s="387" t="str">
        <f>IF(ISBLANK(Regressions!C169), " ", Regressions!C169)</f>
        <v>Secondary</v>
      </c>
      <c r="D104" s="381">
        <f>IF(ISBLANK(Regressions!D169), " ", Regressions!D169)</f>
        <v>623640</v>
      </c>
      <c r="E104" s="382">
        <f>IF(ISNUMBER(Regressions!E169),ROUND(Regressions!E169, 1), NA())</f>
        <v>100</v>
      </c>
      <c r="F104" s="383">
        <f>IF(ISNUMBER(Regressions!F169),ROUND(Regressions!F169, 1), NA())</f>
        <v>100</v>
      </c>
      <c r="G104" s="438">
        <f>IF(ISNUMBER(Regressions!G169),ROUND(Regressions!G169, 1), NA())</f>
        <v>100</v>
      </c>
      <c r="H104" s="384">
        <f>IF(ISNUMBER(Regressions!H169),ROUND(Regressions!H169, 1), NA())</f>
        <v>0</v>
      </c>
      <c r="I104" s="439">
        <f>IF(ISNUMBER(Regressions!I169),ROUND(Regressions!I169, 1), NA())</f>
        <v>0</v>
      </c>
      <c r="J104" s="385">
        <f>IF(ISNUMBER(Regressions!K169),ROUND(Regressions!K169, 1), NA())</f>
        <v>100</v>
      </c>
      <c r="K104" s="383">
        <f>IF(ISNUMBER(Regressions!L169),ROUND(Regressions!L169, 1), NA())</f>
        <v>100</v>
      </c>
      <c r="L104" s="440">
        <f>IF(ISNUMBER(Regressions!M169),ROUND(Regressions!M169, 1), NA())</f>
        <v>100</v>
      </c>
      <c r="M104" s="384">
        <f>IF(ISNUMBER(Regressions!N169),ROUND(Regressions!N169, 1), NA())</f>
        <v>0</v>
      </c>
      <c r="N104" s="439">
        <f>IF(ISNUMBER(Regressions!O169),ROUND(Regressions!O169, 1), NA())</f>
        <v>0</v>
      </c>
      <c r="O104" s="385">
        <f>IF(ISNUMBER(Regressions!Q169),ROUND(Regressions!Q169, 1), NA())</f>
        <v>100</v>
      </c>
      <c r="P104" s="383">
        <f>IF(ISNUMBER(Regressions!R169),ROUND(Regressions!R169, 1), NA())</f>
        <v>100</v>
      </c>
      <c r="Q104" s="386">
        <f>IF(ISNUMBER(Regressions!S169),ROUND(Regressions!S169, 1), NA())</f>
        <v>100</v>
      </c>
      <c r="R104" s="384">
        <f>IF(ISNUMBER(Regressions!T169),ROUND(Regressions!T169, 1), NA())</f>
        <v>0</v>
      </c>
      <c r="S104" s="439">
        <f>IF(ISNUMBER(Regressions!U169),ROUND(Regressions!U169, 1), NA())</f>
        <v>0</v>
      </c>
    </row>
    <row r="105" spans="1:19" x14ac:dyDescent="0.2">
      <c r="A105" s="378" t="str">
        <f>IF(ISBLANK(Regressions!A170), " ", Regressions!A170)</f>
        <v>Israel</v>
      </c>
      <c r="B105" s="379">
        <f>IF(ISBLANK(Regressions!B170), " ", Regressions!B170)</f>
        <v>2001</v>
      </c>
      <c r="C105" s="387" t="str">
        <f>IF(ISBLANK(Regressions!C170), " ", Regressions!C170)</f>
        <v>Secondary</v>
      </c>
      <c r="D105" s="381">
        <f>IF(ISBLANK(Regressions!D170), " ", Regressions!D170)</f>
        <v>625677</v>
      </c>
      <c r="E105" s="382">
        <f>IF(ISNUMBER(Regressions!E170),ROUND(Regressions!E170, 1), NA())</f>
        <v>100</v>
      </c>
      <c r="F105" s="383">
        <f>IF(ISNUMBER(Regressions!F170),ROUND(Regressions!F170, 1), NA())</f>
        <v>100</v>
      </c>
      <c r="G105" s="438">
        <f>IF(ISNUMBER(Regressions!G170),ROUND(Regressions!G170, 1), NA())</f>
        <v>100</v>
      </c>
      <c r="H105" s="384">
        <f>IF(ISNUMBER(Regressions!H170),ROUND(Regressions!H170, 1), NA())</f>
        <v>0</v>
      </c>
      <c r="I105" s="439">
        <f>IF(ISNUMBER(Regressions!I170),ROUND(Regressions!I170, 1), NA())</f>
        <v>0</v>
      </c>
      <c r="J105" s="385">
        <f>IF(ISNUMBER(Regressions!K170),ROUND(Regressions!K170, 1), NA())</f>
        <v>100</v>
      </c>
      <c r="K105" s="383">
        <f>IF(ISNUMBER(Regressions!L170),ROUND(Regressions!L170, 1), NA())</f>
        <v>100</v>
      </c>
      <c r="L105" s="440">
        <f>IF(ISNUMBER(Regressions!M170),ROUND(Regressions!M170, 1), NA())</f>
        <v>100</v>
      </c>
      <c r="M105" s="384">
        <f>IF(ISNUMBER(Regressions!N170),ROUND(Regressions!N170, 1), NA())</f>
        <v>0</v>
      </c>
      <c r="N105" s="439">
        <f>IF(ISNUMBER(Regressions!O170),ROUND(Regressions!O170, 1), NA())</f>
        <v>0</v>
      </c>
      <c r="O105" s="385">
        <f>IF(ISNUMBER(Regressions!Q170),ROUND(Regressions!Q170, 1), NA())</f>
        <v>100</v>
      </c>
      <c r="P105" s="383">
        <f>IF(ISNUMBER(Regressions!R170),ROUND(Regressions!R170, 1), NA())</f>
        <v>100</v>
      </c>
      <c r="Q105" s="386">
        <f>IF(ISNUMBER(Regressions!S170),ROUND(Regressions!S170, 1), NA())</f>
        <v>100</v>
      </c>
      <c r="R105" s="384">
        <f>IF(ISNUMBER(Regressions!T170),ROUND(Regressions!T170, 1), NA())</f>
        <v>0</v>
      </c>
      <c r="S105" s="439">
        <f>IF(ISNUMBER(Regressions!U170),ROUND(Regressions!U170, 1), NA())</f>
        <v>0</v>
      </c>
    </row>
    <row r="106" spans="1:19" x14ac:dyDescent="0.2">
      <c r="A106" s="378" t="str">
        <f>IF(ISBLANK(Regressions!A171), " ", Regressions!A171)</f>
        <v>Israel</v>
      </c>
      <c r="B106" s="379">
        <f>IF(ISBLANK(Regressions!B171), " ", Regressions!B171)</f>
        <v>2002</v>
      </c>
      <c r="C106" s="387" t="str">
        <f>IF(ISBLANK(Regressions!C171), " ", Regressions!C171)</f>
        <v>Secondary</v>
      </c>
      <c r="D106" s="381">
        <f>IF(ISBLANK(Regressions!D171), " ", Regressions!D171)</f>
        <v>627440</v>
      </c>
      <c r="E106" s="382">
        <f>IF(ISNUMBER(Regressions!E171),ROUND(Regressions!E171, 1), NA())</f>
        <v>100</v>
      </c>
      <c r="F106" s="383">
        <f>IF(ISNUMBER(Regressions!F171),ROUND(Regressions!F171, 1), NA())</f>
        <v>100</v>
      </c>
      <c r="G106" s="438">
        <f>IF(ISNUMBER(Regressions!G171),ROUND(Regressions!G171, 1), NA())</f>
        <v>100</v>
      </c>
      <c r="H106" s="384">
        <f>IF(ISNUMBER(Regressions!H171),ROUND(Regressions!H171, 1), NA())</f>
        <v>0</v>
      </c>
      <c r="I106" s="439">
        <f>IF(ISNUMBER(Regressions!I171),ROUND(Regressions!I171, 1), NA())</f>
        <v>0</v>
      </c>
      <c r="J106" s="385">
        <f>IF(ISNUMBER(Regressions!K171),ROUND(Regressions!K171, 1), NA())</f>
        <v>100</v>
      </c>
      <c r="K106" s="383">
        <f>IF(ISNUMBER(Regressions!L171),ROUND(Regressions!L171, 1), NA())</f>
        <v>100</v>
      </c>
      <c r="L106" s="440">
        <f>IF(ISNUMBER(Regressions!M171),ROUND(Regressions!M171, 1), NA())</f>
        <v>100</v>
      </c>
      <c r="M106" s="384">
        <f>IF(ISNUMBER(Regressions!N171),ROUND(Regressions!N171, 1), NA())</f>
        <v>0</v>
      </c>
      <c r="N106" s="439">
        <f>IF(ISNUMBER(Regressions!O171),ROUND(Regressions!O171, 1), NA())</f>
        <v>0</v>
      </c>
      <c r="O106" s="385">
        <f>IF(ISNUMBER(Regressions!Q171),ROUND(Regressions!Q171, 1), NA())</f>
        <v>100</v>
      </c>
      <c r="P106" s="383">
        <f>IF(ISNUMBER(Regressions!R171),ROUND(Regressions!R171, 1), NA())</f>
        <v>100</v>
      </c>
      <c r="Q106" s="386">
        <f>IF(ISNUMBER(Regressions!S171),ROUND(Regressions!S171, 1), NA())</f>
        <v>100</v>
      </c>
      <c r="R106" s="384">
        <f>IF(ISNUMBER(Regressions!T171),ROUND(Regressions!T171, 1), NA())</f>
        <v>0</v>
      </c>
      <c r="S106" s="439">
        <f>IF(ISNUMBER(Regressions!U171),ROUND(Regressions!U171, 1), NA())</f>
        <v>0</v>
      </c>
    </row>
    <row r="107" spans="1:19" x14ac:dyDescent="0.2">
      <c r="A107" s="378" t="str">
        <f>IF(ISBLANK(Regressions!A172), " ", Regressions!A172)</f>
        <v>Israel</v>
      </c>
      <c r="B107" s="379">
        <f>IF(ISBLANK(Regressions!B172), " ", Regressions!B172)</f>
        <v>2003</v>
      </c>
      <c r="C107" s="387" t="str">
        <f>IF(ISBLANK(Regressions!C172), " ", Regressions!C172)</f>
        <v>Secondary</v>
      </c>
      <c r="D107" s="381">
        <f>IF(ISBLANK(Regressions!D172), " ", Regressions!D172)</f>
        <v>629213</v>
      </c>
      <c r="E107" s="382">
        <f>IF(ISNUMBER(Regressions!E172),ROUND(Regressions!E172, 1), NA())</f>
        <v>100</v>
      </c>
      <c r="F107" s="383">
        <f>IF(ISNUMBER(Regressions!F172),ROUND(Regressions!F172, 1), NA())</f>
        <v>100</v>
      </c>
      <c r="G107" s="438">
        <f>IF(ISNUMBER(Regressions!G172),ROUND(Regressions!G172, 1), NA())</f>
        <v>100</v>
      </c>
      <c r="H107" s="384">
        <f>IF(ISNUMBER(Regressions!H172),ROUND(Regressions!H172, 1), NA())</f>
        <v>0</v>
      </c>
      <c r="I107" s="439">
        <f>IF(ISNUMBER(Regressions!I172),ROUND(Regressions!I172, 1), NA())</f>
        <v>0</v>
      </c>
      <c r="J107" s="385">
        <f>IF(ISNUMBER(Regressions!K172),ROUND(Regressions!K172, 1), NA())</f>
        <v>100</v>
      </c>
      <c r="K107" s="383">
        <f>IF(ISNUMBER(Regressions!L172),ROUND(Regressions!L172, 1), NA())</f>
        <v>100</v>
      </c>
      <c r="L107" s="440">
        <f>IF(ISNUMBER(Regressions!M172),ROUND(Regressions!M172, 1), NA())</f>
        <v>100</v>
      </c>
      <c r="M107" s="384">
        <f>IF(ISNUMBER(Regressions!N172),ROUND(Regressions!N172, 1), NA())</f>
        <v>0</v>
      </c>
      <c r="N107" s="439">
        <f>IF(ISNUMBER(Regressions!O172),ROUND(Regressions!O172, 1), NA())</f>
        <v>0</v>
      </c>
      <c r="O107" s="385">
        <f>IF(ISNUMBER(Regressions!Q172),ROUND(Regressions!Q172, 1), NA())</f>
        <v>100</v>
      </c>
      <c r="P107" s="383">
        <f>IF(ISNUMBER(Regressions!R172),ROUND(Regressions!R172, 1), NA())</f>
        <v>100</v>
      </c>
      <c r="Q107" s="386">
        <f>IF(ISNUMBER(Regressions!S172),ROUND(Regressions!S172, 1), NA())</f>
        <v>100</v>
      </c>
      <c r="R107" s="384">
        <f>IF(ISNUMBER(Regressions!T172),ROUND(Regressions!T172, 1), NA())</f>
        <v>0</v>
      </c>
      <c r="S107" s="439">
        <f>IF(ISNUMBER(Regressions!U172),ROUND(Regressions!U172, 1), NA())</f>
        <v>0</v>
      </c>
    </row>
    <row r="108" spans="1:19" x14ac:dyDescent="0.2">
      <c r="A108" s="378" t="str">
        <f>IF(ISBLANK(Regressions!A173), " ", Regressions!A173)</f>
        <v>Israel</v>
      </c>
      <c r="B108" s="379">
        <f>IF(ISBLANK(Regressions!B173), " ", Regressions!B173)</f>
        <v>2004</v>
      </c>
      <c r="C108" s="387" t="str">
        <f>IF(ISBLANK(Regressions!C173), " ", Regressions!C173)</f>
        <v>Secondary</v>
      </c>
      <c r="D108" s="381">
        <f>IF(ISBLANK(Regressions!D173), " ", Regressions!D173)</f>
        <v>631652</v>
      </c>
      <c r="E108" s="382">
        <f>IF(ISNUMBER(Regressions!E173),ROUND(Regressions!E173, 1), NA())</f>
        <v>100</v>
      </c>
      <c r="F108" s="383">
        <f>IF(ISNUMBER(Regressions!F173),ROUND(Regressions!F173, 1), NA())</f>
        <v>100</v>
      </c>
      <c r="G108" s="438">
        <f>IF(ISNUMBER(Regressions!G173),ROUND(Regressions!G173, 1), NA())</f>
        <v>100</v>
      </c>
      <c r="H108" s="384">
        <f>IF(ISNUMBER(Regressions!H173),ROUND(Regressions!H173, 1), NA())</f>
        <v>0</v>
      </c>
      <c r="I108" s="439">
        <f>IF(ISNUMBER(Regressions!I173),ROUND(Regressions!I173, 1), NA())</f>
        <v>0</v>
      </c>
      <c r="J108" s="385">
        <f>IF(ISNUMBER(Regressions!K173),ROUND(Regressions!K173, 1), NA())</f>
        <v>100</v>
      </c>
      <c r="K108" s="383">
        <f>IF(ISNUMBER(Regressions!L173),ROUND(Regressions!L173, 1), NA())</f>
        <v>100</v>
      </c>
      <c r="L108" s="440">
        <f>IF(ISNUMBER(Regressions!M173),ROUND(Regressions!M173, 1), NA())</f>
        <v>100</v>
      </c>
      <c r="M108" s="384">
        <f>IF(ISNUMBER(Regressions!N173),ROUND(Regressions!N173, 1), NA())</f>
        <v>0</v>
      </c>
      <c r="N108" s="439">
        <f>IF(ISNUMBER(Regressions!O173),ROUND(Regressions!O173, 1), NA())</f>
        <v>0</v>
      </c>
      <c r="O108" s="385">
        <f>IF(ISNUMBER(Regressions!Q173),ROUND(Regressions!Q173, 1), NA())</f>
        <v>100</v>
      </c>
      <c r="P108" s="383">
        <f>IF(ISNUMBER(Regressions!R173),ROUND(Regressions!R173, 1), NA())</f>
        <v>100</v>
      </c>
      <c r="Q108" s="386">
        <f>IF(ISNUMBER(Regressions!S173),ROUND(Regressions!S173, 1), NA())</f>
        <v>100</v>
      </c>
      <c r="R108" s="384">
        <f>IF(ISNUMBER(Regressions!T173),ROUND(Regressions!T173, 1), NA())</f>
        <v>0</v>
      </c>
      <c r="S108" s="439">
        <f>IF(ISNUMBER(Regressions!U173),ROUND(Regressions!U173, 1), NA())</f>
        <v>0</v>
      </c>
    </row>
    <row r="109" spans="1:19" x14ac:dyDescent="0.2">
      <c r="A109" s="378" t="str">
        <f>IF(ISBLANK(Regressions!A174), " ", Regressions!A174)</f>
        <v>Israel</v>
      </c>
      <c r="B109" s="379">
        <f>IF(ISBLANK(Regressions!B174), " ", Regressions!B174)</f>
        <v>2005</v>
      </c>
      <c r="C109" s="387" t="str">
        <f>IF(ISBLANK(Regressions!C174), " ", Regressions!C174)</f>
        <v>Secondary</v>
      </c>
      <c r="D109" s="381">
        <f>IF(ISBLANK(Regressions!D174), " ", Regressions!D174)</f>
        <v>635139</v>
      </c>
      <c r="E109" s="382">
        <f>IF(ISNUMBER(Regressions!E174),ROUND(Regressions!E174, 1), NA())</f>
        <v>100</v>
      </c>
      <c r="F109" s="383">
        <f>IF(ISNUMBER(Regressions!F174),ROUND(Regressions!F174, 1), NA())</f>
        <v>100</v>
      </c>
      <c r="G109" s="438">
        <f>IF(ISNUMBER(Regressions!G174),ROUND(Regressions!G174, 1), NA())</f>
        <v>100</v>
      </c>
      <c r="H109" s="384">
        <f>IF(ISNUMBER(Regressions!H174),ROUND(Regressions!H174, 1), NA())</f>
        <v>0</v>
      </c>
      <c r="I109" s="439">
        <f>IF(ISNUMBER(Regressions!I174),ROUND(Regressions!I174, 1), NA())</f>
        <v>0</v>
      </c>
      <c r="J109" s="385">
        <f>IF(ISNUMBER(Regressions!K174),ROUND(Regressions!K174, 1), NA())</f>
        <v>100</v>
      </c>
      <c r="K109" s="383">
        <f>IF(ISNUMBER(Regressions!L174),ROUND(Regressions!L174, 1), NA())</f>
        <v>100</v>
      </c>
      <c r="L109" s="440">
        <f>IF(ISNUMBER(Regressions!M174),ROUND(Regressions!M174, 1), NA())</f>
        <v>100</v>
      </c>
      <c r="M109" s="384">
        <f>IF(ISNUMBER(Regressions!N174),ROUND(Regressions!N174, 1), NA())</f>
        <v>0</v>
      </c>
      <c r="N109" s="439">
        <f>IF(ISNUMBER(Regressions!O174),ROUND(Regressions!O174, 1), NA())</f>
        <v>0</v>
      </c>
      <c r="O109" s="385">
        <f>IF(ISNUMBER(Regressions!Q174),ROUND(Regressions!Q174, 1), NA())</f>
        <v>100</v>
      </c>
      <c r="P109" s="383">
        <f>IF(ISNUMBER(Regressions!R174),ROUND(Regressions!R174, 1), NA())</f>
        <v>100</v>
      </c>
      <c r="Q109" s="386">
        <f>IF(ISNUMBER(Regressions!S174),ROUND(Regressions!S174, 1), NA())</f>
        <v>100</v>
      </c>
      <c r="R109" s="384">
        <f>IF(ISNUMBER(Regressions!T174),ROUND(Regressions!T174, 1), NA())</f>
        <v>0</v>
      </c>
      <c r="S109" s="439">
        <f>IF(ISNUMBER(Regressions!U174),ROUND(Regressions!U174, 1), NA())</f>
        <v>0</v>
      </c>
    </row>
    <row r="110" spans="1:19" x14ac:dyDescent="0.2">
      <c r="A110" s="378" t="str">
        <f>IF(ISBLANK(Regressions!A175), " ", Regressions!A175)</f>
        <v>Israel</v>
      </c>
      <c r="B110" s="379">
        <f>IF(ISBLANK(Regressions!B175), " ", Regressions!B175)</f>
        <v>2006</v>
      </c>
      <c r="C110" s="387" t="str">
        <f>IF(ISBLANK(Regressions!C175), " ", Regressions!C175)</f>
        <v>Secondary</v>
      </c>
      <c r="D110" s="381">
        <f>IF(ISBLANK(Regressions!D175), " ", Regressions!D175)</f>
        <v>640492</v>
      </c>
      <c r="E110" s="382">
        <f>IF(ISNUMBER(Regressions!E175),ROUND(Regressions!E175, 1), NA())</f>
        <v>100</v>
      </c>
      <c r="F110" s="383">
        <f>IF(ISNUMBER(Regressions!F175),ROUND(Regressions!F175, 1), NA())</f>
        <v>100</v>
      </c>
      <c r="G110" s="438">
        <f>IF(ISNUMBER(Regressions!G175),ROUND(Regressions!G175, 1), NA())</f>
        <v>100</v>
      </c>
      <c r="H110" s="384">
        <f>IF(ISNUMBER(Regressions!H175),ROUND(Regressions!H175, 1), NA())</f>
        <v>0</v>
      </c>
      <c r="I110" s="439">
        <f>IF(ISNUMBER(Regressions!I175),ROUND(Regressions!I175, 1), NA())</f>
        <v>0</v>
      </c>
      <c r="J110" s="385">
        <f>IF(ISNUMBER(Regressions!K175),ROUND(Regressions!K175, 1), NA())</f>
        <v>100</v>
      </c>
      <c r="K110" s="383">
        <f>IF(ISNUMBER(Regressions!L175),ROUND(Regressions!L175, 1), NA())</f>
        <v>100</v>
      </c>
      <c r="L110" s="440">
        <f>IF(ISNUMBER(Regressions!M175),ROUND(Regressions!M175, 1), NA())</f>
        <v>100</v>
      </c>
      <c r="M110" s="384">
        <f>IF(ISNUMBER(Regressions!N175),ROUND(Regressions!N175, 1), NA())</f>
        <v>0</v>
      </c>
      <c r="N110" s="439">
        <f>IF(ISNUMBER(Regressions!O175),ROUND(Regressions!O175, 1), NA())</f>
        <v>0</v>
      </c>
      <c r="O110" s="385">
        <f>IF(ISNUMBER(Regressions!Q175),ROUND(Regressions!Q175, 1), NA())</f>
        <v>100</v>
      </c>
      <c r="P110" s="383">
        <f>IF(ISNUMBER(Regressions!R175),ROUND(Regressions!R175, 1), NA())</f>
        <v>100</v>
      </c>
      <c r="Q110" s="386">
        <f>IF(ISNUMBER(Regressions!S175),ROUND(Regressions!S175, 1), NA())</f>
        <v>100</v>
      </c>
      <c r="R110" s="384">
        <f>IF(ISNUMBER(Regressions!T175),ROUND(Regressions!T175, 1), NA())</f>
        <v>0</v>
      </c>
      <c r="S110" s="439">
        <f>IF(ISNUMBER(Regressions!U175),ROUND(Regressions!U175, 1), NA())</f>
        <v>0</v>
      </c>
    </row>
    <row r="111" spans="1:19" x14ac:dyDescent="0.2">
      <c r="A111" s="378" t="str">
        <f>IF(ISBLANK(Regressions!A176), " ", Regressions!A176)</f>
        <v>Israel</v>
      </c>
      <c r="B111" s="379">
        <f>IF(ISBLANK(Regressions!B176), " ", Regressions!B176)</f>
        <v>2007</v>
      </c>
      <c r="C111" s="387" t="str">
        <f>IF(ISBLANK(Regressions!C176), " ", Regressions!C176)</f>
        <v>Secondary</v>
      </c>
      <c r="D111" s="381">
        <f>IF(ISBLANK(Regressions!D176), " ", Regressions!D176)</f>
        <v>648849</v>
      </c>
      <c r="E111" s="382">
        <f>IF(ISNUMBER(Regressions!E176),ROUND(Regressions!E176, 1), NA())</f>
        <v>100</v>
      </c>
      <c r="F111" s="383">
        <f>IF(ISNUMBER(Regressions!F176),ROUND(Regressions!F176, 1), NA())</f>
        <v>100</v>
      </c>
      <c r="G111" s="438">
        <f>IF(ISNUMBER(Regressions!G176),ROUND(Regressions!G176, 1), NA())</f>
        <v>100</v>
      </c>
      <c r="H111" s="384">
        <f>IF(ISNUMBER(Regressions!H176),ROUND(Regressions!H176, 1), NA())</f>
        <v>0</v>
      </c>
      <c r="I111" s="439">
        <f>IF(ISNUMBER(Regressions!I176),ROUND(Regressions!I176, 1), NA())</f>
        <v>0</v>
      </c>
      <c r="J111" s="385">
        <f>IF(ISNUMBER(Regressions!K176),ROUND(Regressions!K176, 1), NA())</f>
        <v>100</v>
      </c>
      <c r="K111" s="383">
        <f>IF(ISNUMBER(Regressions!L176),ROUND(Regressions!L176, 1), NA())</f>
        <v>100</v>
      </c>
      <c r="L111" s="440">
        <f>IF(ISNUMBER(Regressions!M176),ROUND(Regressions!M176, 1), NA())</f>
        <v>100</v>
      </c>
      <c r="M111" s="384">
        <f>IF(ISNUMBER(Regressions!N176),ROUND(Regressions!N176, 1), NA())</f>
        <v>0</v>
      </c>
      <c r="N111" s="439">
        <f>IF(ISNUMBER(Regressions!O176),ROUND(Regressions!O176, 1), NA())</f>
        <v>0</v>
      </c>
      <c r="O111" s="385">
        <f>IF(ISNUMBER(Regressions!Q176),ROUND(Regressions!Q176, 1), NA())</f>
        <v>100</v>
      </c>
      <c r="P111" s="383">
        <f>IF(ISNUMBER(Regressions!R176),ROUND(Regressions!R176, 1), NA())</f>
        <v>100</v>
      </c>
      <c r="Q111" s="386">
        <f>IF(ISNUMBER(Regressions!S176),ROUND(Regressions!S176, 1), NA())</f>
        <v>100</v>
      </c>
      <c r="R111" s="384">
        <f>IF(ISNUMBER(Regressions!T176),ROUND(Regressions!T176, 1), NA())</f>
        <v>0</v>
      </c>
      <c r="S111" s="439">
        <f>IF(ISNUMBER(Regressions!U176),ROUND(Regressions!U176, 1), NA())</f>
        <v>0</v>
      </c>
    </row>
    <row r="112" spans="1:19" x14ac:dyDescent="0.2">
      <c r="A112" s="378" t="str">
        <f>IF(ISBLANK(Regressions!A177), " ", Regressions!A177)</f>
        <v>Israel</v>
      </c>
      <c r="B112" s="379">
        <f>IF(ISBLANK(Regressions!B177), " ", Regressions!B177)</f>
        <v>2008</v>
      </c>
      <c r="C112" s="387" t="str">
        <f>IF(ISBLANK(Regressions!C177), " ", Regressions!C177)</f>
        <v>Secondary</v>
      </c>
      <c r="D112" s="381">
        <f>IF(ISBLANK(Regressions!D177), " ", Regressions!D177)</f>
        <v>659840</v>
      </c>
      <c r="E112" s="382">
        <f>IF(ISNUMBER(Regressions!E177),ROUND(Regressions!E177, 1), NA())</f>
        <v>100</v>
      </c>
      <c r="F112" s="383">
        <f>IF(ISNUMBER(Regressions!F177),ROUND(Regressions!F177, 1), NA())</f>
        <v>100</v>
      </c>
      <c r="G112" s="438">
        <f>IF(ISNUMBER(Regressions!G177),ROUND(Regressions!G177, 1), NA())</f>
        <v>100</v>
      </c>
      <c r="H112" s="384">
        <f>IF(ISNUMBER(Regressions!H177),ROUND(Regressions!H177, 1), NA())</f>
        <v>0</v>
      </c>
      <c r="I112" s="439">
        <f>IF(ISNUMBER(Regressions!I177),ROUND(Regressions!I177, 1), NA())</f>
        <v>0</v>
      </c>
      <c r="J112" s="385">
        <f>IF(ISNUMBER(Regressions!K177),ROUND(Regressions!K177, 1), NA())</f>
        <v>100</v>
      </c>
      <c r="K112" s="383">
        <f>IF(ISNUMBER(Regressions!L177),ROUND(Regressions!L177, 1), NA())</f>
        <v>100</v>
      </c>
      <c r="L112" s="440">
        <f>IF(ISNUMBER(Regressions!M177),ROUND(Regressions!M177, 1), NA())</f>
        <v>100</v>
      </c>
      <c r="M112" s="384">
        <f>IF(ISNUMBER(Regressions!N177),ROUND(Regressions!N177, 1), NA())</f>
        <v>0</v>
      </c>
      <c r="N112" s="439">
        <f>IF(ISNUMBER(Regressions!O177),ROUND(Regressions!O177, 1), NA())</f>
        <v>0</v>
      </c>
      <c r="O112" s="385">
        <f>IF(ISNUMBER(Regressions!Q177),ROUND(Regressions!Q177, 1), NA())</f>
        <v>100</v>
      </c>
      <c r="P112" s="383">
        <f>IF(ISNUMBER(Regressions!R177),ROUND(Regressions!R177, 1), NA())</f>
        <v>100</v>
      </c>
      <c r="Q112" s="386">
        <f>IF(ISNUMBER(Regressions!S177),ROUND(Regressions!S177, 1), NA())</f>
        <v>100</v>
      </c>
      <c r="R112" s="384">
        <f>IF(ISNUMBER(Regressions!T177),ROUND(Regressions!T177, 1), NA())</f>
        <v>0</v>
      </c>
      <c r="S112" s="439">
        <f>IF(ISNUMBER(Regressions!U177),ROUND(Regressions!U177, 1), NA())</f>
        <v>0</v>
      </c>
    </row>
    <row r="113" spans="1:19" x14ac:dyDescent="0.2">
      <c r="A113" s="378" t="str">
        <f>IF(ISBLANK(Regressions!A178), " ", Regressions!A178)</f>
        <v>Israel</v>
      </c>
      <c r="B113" s="379">
        <f>IF(ISBLANK(Regressions!B178), " ", Regressions!B178)</f>
        <v>2009</v>
      </c>
      <c r="C113" s="387" t="str">
        <f>IF(ISBLANK(Regressions!C178), " ", Regressions!C178)</f>
        <v>Secondary</v>
      </c>
      <c r="D113" s="381">
        <f>IF(ISBLANK(Regressions!D178), " ", Regressions!D178)</f>
        <v>672523</v>
      </c>
      <c r="E113" s="382">
        <f>IF(ISNUMBER(Regressions!E178),ROUND(Regressions!E178, 1), NA())</f>
        <v>100</v>
      </c>
      <c r="F113" s="383">
        <f>IF(ISNUMBER(Regressions!F178),ROUND(Regressions!F178, 1), NA())</f>
        <v>100</v>
      </c>
      <c r="G113" s="438">
        <f>IF(ISNUMBER(Regressions!G178),ROUND(Regressions!G178, 1), NA())</f>
        <v>100</v>
      </c>
      <c r="H113" s="384">
        <f>IF(ISNUMBER(Regressions!H178),ROUND(Regressions!H178, 1), NA())</f>
        <v>0</v>
      </c>
      <c r="I113" s="439">
        <f>IF(ISNUMBER(Regressions!I178),ROUND(Regressions!I178, 1), NA())</f>
        <v>0</v>
      </c>
      <c r="J113" s="385">
        <f>IF(ISNUMBER(Regressions!K178),ROUND(Regressions!K178, 1), NA())</f>
        <v>100</v>
      </c>
      <c r="K113" s="383">
        <f>IF(ISNUMBER(Regressions!L178),ROUND(Regressions!L178, 1), NA())</f>
        <v>100</v>
      </c>
      <c r="L113" s="440">
        <f>IF(ISNUMBER(Regressions!M178),ROUND(Regressions!M178, 1), NA())</f>
        <v>100</v>
      </c>
      <c r="M113" s="384">
        <f>IF(ISNUMBER(Regressions!N178),ROUND(Regressions!N178, 1), NA())</f>
        <v>0</v>
      </c>
      <c r="N113" s="439">
        <f>IF(ISNUMBER(Regressions!O178),ROUND(Regressions!O178, 1), NA())</f>
        <v>0</v>
      </c>
      <c r="O113" s="385">
        <f>IF(ISNUMBER(Regressions!Q178),ROUND(Regressions!Q178, 1), NA())</f>
        <v>100</v>
      </c>
      <c r="P113" s="383">
        <f>IF(ISNUMBER(Regressions!R178),ROUND(Regressions!R178, 1), NA())</f>
        <v>100</v>
      </c>
      <c r="Q113" s="386">
        <f>IF(ISNUMBER(Regressions!S178),ROUND(Regressions!S178, 1), NA())</f>
        <v>100</v>
      </c>
      <c r="R113" s="384">
        <f>IF(ISNUMBER(Regressions!T178),ROUND(Regressions!T178, 1), NA())</f>
        <v>0</v>
      </c>
      <c r="S113" s="439">
        <f>IF(ISNUMBER(Regressions!U178),ROUND(Regressions!U178, 1), NA())</f>
        <v>0</v>
      </c>
    </row>
    <row r="114" spans="1:19" x14ac:dyDescent="0.2">
      <c r="A114" s="378" t="str">
        <f>IF(ISBLANK(Regressions!A179), " ", Regressions!A179)</f>
        <v>Israel</v>
      </c>
      <c r="B114" s="379">
        <f>IF(ISBLANK(Regressions!B179), " ", Regressions!B179)</f>
        <v>2010</v>
      </c>
      <c r="C114" s="387" t="str">
        <f>IF(ISBLANK(Regressions!C179), " ", Regressions!C179)</f>
        <v>Secondary</v>
      </c>
      <c r="D114" s="381">
        <f>IF(ISBLANK(Regressions!D179), " ", Regressions!D179)</f>
        <v>686171</v>
      </c>
      <c r="E114" s="382">
        <f>IF(ISNUMBER(Regressions!E179),ROUND(Regressions!E179, 1), NA())</f>
        <v>100</v>
      </c>
      <c r="F114" s="383">
        <f>IF(ISNUMBER(Regressions!F179),ROUND(Regressions!F179, 1), NA())</f>
        <v>100</v>
      </c>
      <c r="G114" s="438">
        <f>IF(ISNUMBER(Regressions!G179),ROUND(Regressions!G179, 1), NA())</f>
        <v>100</v>
      </c>
      <c r="H114" s="384">
        <f>IF(ISNUMBER(Regressions!H179),ROUND(Regressions!H179, 1), NA())</f>
        <v>0</v>
      </c>
      <c r="I114" s="439">
        <f>IF(ISNUMBER(Regressions!I179),ROUND(Regressions!I179, 1), NA())</f>
        <v>0</v>
      </c>
      <c r="J114" s="385">
        <f>IF(ISNUMBER(Regressions!K179),ROUND(Regressions!K179, 1), NA())</f>
        <v>100</v>
      </c>
      <c r="K114" s="383">
        <f>IF(ISNUMBER(Regressions!L179),ROUND(Regressions!L179, 1), NA())</f>
        <v>100</v>
      </c>
      <c r="L114" s="440">
        <f>IF(ISNUMBER(Regressions!M179),ROUND(Regressions!M179, 1), NA())</f>
        <v>100</v>
      </c>
      <c r="M114" s="384">
        <f>IF(ISNUMBER(Regressions!N179),ROUND(Regressions!N179, 1), NA())</f>
        <v>0</v>
      </c>
      <c r="N114" s="439">
        <f>IF(ISNUMBER(Regressions!O179),ROUND(Regressions!O179, 1), NA())</f>
        <v>0</v>
      </c>
      <c r="O114" s="385">
        <f>IF(ISNUMBER(Regressions!Q179),ROUND(Regressions!Q179, 1), NA())</f>
        <v>100</v>
      </c>
      <c r="P114" s="383">
        <f>IF(ISNUMBER(Regressions!R179),ROUND(Regressions!R179, 1), NA())</f>
        <v>100</v>
      </c>
      <c r="Q114" s="386">
        <f>IF(ISNUMBER(Regressions!S179),ROUND(Regressions!S179, 1), NA())</f>
        <v>100</v>
      </c>
      <c r="R114" s="384">
        <f>IF(ISNUMBER(Regressions!T179),ROUND(Regressions!T179, 1), NA())</f>
        <v>0</v>
      </c>
      <c r="S114" s="439">
        <f>IF(ISNUMBER(Regressions!U179),ROUND(Regressions!U179, 1), NA())</f>
        <v>0</v>
      </c>
    </row>
    <row r="115" spans="1:19" x14ac:dyDescent="0.2">
      <c r="A115" s="378" t="str">
        <f>IF(ISBLANK(Regressions!A180), " ", Regressions!A180)</f>
        <v>Israel</v>
      </c>
      <c r="B115" s="379">
        <f>IF(ISBLANK(Regressions!B180), " ", Regressions!B180)</f>
        <v>2011</v>
      </c>
      <c r="C115" s="387" t="str">
        <f>IF(ISBLANK(Regressions!C180), " ", Regressions!C180)</f>
        <v>Secondary</v>
      </c>
      <c r="D115" s="381">
        <f>IF(ISBLANK(Regressions!D180), " ", Regressions!D180)</f>
        <v>699911</v>
      </c>
      <c r="E115" s="382">
        <f>IF(ISNUMBER(Regressions!E180),ROUND(Regressions!E180, 1), NA())</f>
        <v>100</v>
      </c>
      <c r="F115" s="383">
        <f>IF(ISNUMBER(Regressions!F180),ROUND(Regressions!F180, 1), NA())</f>
        <v>100</v>
      </c>
      <c r="G115" s="438">
        <f>IF(ISNUMBER(Regressions!G180),ROUND(Regressions!G180, 1), NA())</f>
        <v>100</v>
      </c>
      <c r="H115" s="384">
        <f>IF(ISNUMBER(Regressions!H180),ROUND(Regressions!H180, 1), NA())</f>
        <v>0</v>
      </c>
      <c r="I115" s="439">
        <f>IF(ISNUMBER(Regressions!I180),ROUND(Regressions!I180, 1), NA())</f>
        <v>0</v>
      </c>
      <c r="J115" s="385">
        <f>IF(ISNUMBER(Regressions!K180),ROUND(Regressions!K180, 1), NA())</f>
        <v>100</v>
      </c>
      <c r="K115" s="383">
        <f>IF(ISNUMBER(Regressions!L180),ROUND(Regressions!L180, 1), NA())</f>
        <v>100</v>
      </c>
      <c r="L115" s="440">
        <f>IF(ISNUMBER(Regressions!M180),ROUND(Regressions!M180, 1), NA())</f>
        <v>100</v>
      </c>
      <c r="M115" s="384">
        <f>IF(ISNUMBER(Regressions!N180),ROUND(Regressions!N180, 1), NA())</f>
        <v>0</v>
      </c>
      <c r="N115" s="439">
        <f>IF(ISNUMBER(Regressions!O180),ROUND(Regressions!O180, 1), NA())</f>
        <v>0</v>
      </c>
      <c r="O115" s="385">
        <f>IF(ISNUMBER(Regressions!Q180),ROUND(Regressions!Q180, 1), NA())</f>
        <v>100</v>
      </c>
      <c r="P115" s="383">
        <f>IF(ISNUMBER(Regressions!R180),ROUND(Regressions!R180, 1), NA())</f>
        <v>100</v>
      </c>
      <c r="Q115" s="386">
        <f>IF(ISNUMBER(Regressions!S180),ROUND(Regressions!S180, 1), NA())</f>
        <v>100</v>
      </c>
      <c r="R115" s="384">
        <f>IF(ISNUMBER(Regressions!T180),ROUND(Regressions!T180, 1), NA())</f>
        <v>0</v>
      </c>
      <c r="S115" s="439">
        <f>IF(ISNUMBER(Regressions!U180),ROUND(Regressions!U180, 1), NA())</f>
        <v>0</v>
      </c>
    </row>
    <row r="116" spans="1:19" x14ac:dyDescent="0.2">
      <c r="A116" s="378" t="str">
        <f>IF(ISBLANK(Regressions!A181), " ", Regressions!A181)</f>
        <v>Israel</v>
      </c>
      <c r="B116" s="379">
        <f>IF(ISBLANK(Regressions!B181), " ", Regressions!B181)</f>
        <v>2012</v>
      </c>
      <c r="C116" s="387" t="str">
        <f>IF(ISBLANK(Regressions!C181), " ", Regressions!C181)</f>
        <v>Secondary</v>
      </c>
      <c r="D116" s="381">
        <f>IF(ISBLANK(Regressions!D181), " ", Regressions!D181)</f>
        <v>717161</v>
      </c>
      <c r="E116" s="382">
        <f>IF(ISNUMBER(Regressions!E181),ROUND(Regressions!E181, 1), NA())</f>
        <v>100</v>
      </c>
      <c r="F116" s="383">
        <f>IF(ISNUMBER(Regressions!F181),ROUND(Regressions!F181, 1), NA())</f>
        <v>100</v>
      </c>
      <c r="G116" s="438">
        <f>IF(ISNUMBER(Regressions!G181),ROUND(Regressions!G181, 1), NA())</f>
        <v>100</v>
      </c>
      <c r="H116" s="384">
        <f>IF(ISNUMBER(Regressions!H181),ROUND(Regressions!H181, 1), NA())</f>
        <v>0</v>
      </c>
      <c r="I116" s="439">
        <f>IF(ISNUMBER(Regressions!I181),ROUND(Regressions!I181, 1), NA())</f>
        <v>0</v>
      </c>
      <c r="J116" s="385">
        <f>IF(ISNUMBER(Regressions!K181),ROUND(Regressions!K181, 1), NA())</f>
        <v>100</v>
      </c>
      <c r="K116" s="383">
        <f>IF(ISNUMBER(Regressions!L181),ROUND(Regressions!L181, 1), NA())</f>
        <v>100</v>
      </c>
      <c r="L116" s="440">
        <f>IF(ISNUMBER(Regressions!M181),ROUND(Regressions!M181, 1), NA())</f>
        <v>100</v>
      </c>
      <c r="M116" s="384">
        <f>IF(ISNUMBER(Regressions!N181),ROUND(Regressions!N181, 1), NA())</f>
        <v>0</v>
      </c>
      <c r="N116" s="439">
        <f>IF(ISNUMBER(Regressions!O181),ROUND(Regressions!O181, 1), NA())</f>
        <v>0</v>
      </c>
      <c r="O116" s="385">
        <f>IF(ISNUMBER(Regressions!Q181),ROUND(Regressions!Q181, 1), NA())</f>
        <v>100</v>
      </c>
      <c r="P116" s="383">
        <f>IF(ISNUMBER(Regressions!R181),ROUND(Regressions!R181, 1), NA())</f>
        <v>100</v>
      </c>
      <c r="Q116" s="386">
        <f>IF(ISNUMBER(Regressions!S181),ROUND(Regressions!S181, 1), NA())</f>
        <v>100</v>
      </c>
      <c r="R116" s="384">
        <f>IF(ISNUMBER(Regressions!T181),ROUND(Regressions!T181, 1), NA())</f>
        <v>0</v>
      </c>
      <c r="S116" s="439">
        <f>IF(ISNUMBER(Regressions!U181),ROUND(Regressions!U181, 1), NA())</f>
        <v>0</v>
      </c>
    </row>
    <row r="117" spans="1:19" x14ac:dyDescent="0.2">
      <c r="A117" s="378" t="str">
        <f>IF(ISBLANK(Regressions!A182), " ", Regressions!A182)</f>
        <v>Israel</v>
      </c>
      <c r="B117" s="379">
        <f>IF(ISBLANK(Regressions!B182), " ", Regressions!B182)</f>
        <v>2013</v>
      </c>
      <c r="C117" s="387" t="str">
        <f>IF(ISBLANK(Regressions!C182), " ", Regressions!C182)</f>
        <v>Secondary</v>
      </c>
      <c r="D117" s="381">
        <f>IF(ISBLANK(Regressions!D182), " ", Regressions!D182)</f>
        <v>732210</v>
      </c>
      <c r="E117" s="382">
        <f>IF(ISNUMBER(Regressions!E182),ROUND(Regressions!E182, 1), NA())</f>
        <v>100</v>
      </c>
      <c r="F117" s="383">
        <f>IF(ISNUMBER(Regressions!F182),ROUND(Regressions!F182, 1), NA())</f>
        <v>100</v>
      </c>
      <c r="G117" s="438">
        <f>IF(ISNUMBER(Regressions!G182),ROUND(Regressions!G182, 1), NA())</f>
        <v>100</v>
      </c>
      <c r="H117" s="384">
        <f>IF(ISNUMBER(Regressions!H182),ROUND(Regressions!H182, 1), NA())</f>
        <v>0</v>
      </c>
      <c r="I117" s="439">
        <f>IF(ISNUMBER(Regressions!I182),ROUND(Regressions!I182, 1), NA())</f>
        <v>0</v>
      </c>
      <c r="J117" s="385">
        <f>IF(ISNUMBER(Regressions!K182),ROUND(Regressions!K182, 1), NA())</f>
        <v>100</v>
      </c>
      <c r="K117" s="383">
        <f>IF(ISNUMBER(Regressions!L182),ROUND(Regressions!L182, 1), NA())</f>
        <v>100</v>
      </c>
      <c r="L117" s="440">
        <f>IF(ISNUMBER(Regressions!M182),ROUND(Regressions!M182, 1), NA())</f>
        <v>100</v>
      </c>
      <c r="M117" s="384">
        <f>IF(ISNUMBER(Regressions!N182),ROUND(Regressions!N182, 1), NA())</f>
        <v>0</v>
      </c>
      <c r="N117" s="439">
        <f>IF(ISNUMBER(Regressions!O182),ROUND(Regressions!O182, 1), NA())</f>
        <v>0</v>
      </c>
      <c r="O117" s="385">
        <f>IF(ISNUMBER(Regressions!Q182),ROUND(Regressions!Q182, 1), NA())</f>
        <v>100</v>
      </c>
      <c r="P117" s="383">
        <f>IF(ISNUMBER(Regressions!R182),ROUND(Regressions!R182, 1), NA())</f>
        <v>100</v>
      </c>
      <c r="Q117" s="386">
        <f>IF(ISNUMBER(Regressions!S182),ROUND(Regressions!S182, 1), NA())</f>
        <v>100</v>
      </c>
      <c r="R117" s="384">
        <f>IF(ISNUMBER(Regressions!T182),ROUND(Regressions!T182, 1), NA())</f>
        <v>0</v>
      </c>
      <c r="S117" s="439">
        <f>IF(ISNUMBER(Regressions!U182),ROUND(Regressions!U182, 1), NA())</f>
        <v>0</v>
      </c>
    </row>
    <row r="118" spans="1:19" x14ac:dyDescent="0.2">
      <c r="A118" s="378" t="str">
        <f>IF(ISBLANK(Regressions!A183), " ", Regressions!A183)</f>
        <v>Israel</v>
      </c>
      <c r="B118" s="379">
        <f>IF(ISBLANK(Regressions!B183), " ", Regressions!B183)</f>
        <v>2014</v>
      </c>
      <c r="C118" s="387" t="str">
        <f>IF(ISBLANK(Regressions!C183), " ", Regressions!C183)</f>
        <v>Secondary</v>
      </c>
      <c r="D118" s="381">
        <f>IF(ISBLANK(Regressions!D183), " ", Regressions!D183)</f>
        <v>745199</v>
      </c>
      <c r="E118" s="382">
        <f>IF(ISNUMBER(Regressions!E183),ROUND(Regressions!E183, 1), NA())</f>
        <v>100</v>
      </c>
      <c r="F118" s="383">
        <f>IF(ISNUMBER(Regressions!F183),ROUND(Regressions!F183, 1), NA())</f>
        <v>100</v>
      </c>
      <c r="G118" s="438">
        <f>IF(ISNUMBER(Regressions!G183),ROUND(Regressions!G183, 1), NA())</f>
        <v>100</v>
      </c>
      <c r="H118" s="384">
        <f>IF(ISNUMBER(Regressions!H183),ROUND(Regressions!H183, 1), NA())</f>
        <v>0</v>
      </c>
      <c r="I118" s="439">
        <f>IF(ISNUMBER(Regressions!I183),ROUND(Regressions!I183, 1), NA())</f>
        <v>0</v>
      </c>
      <c r="J118" s="385">
        <f>IF(ISNUMBER(Regressions!K183),ROUND(Regressions!K183, 1), NA())</f>
        <v>100</v>
      </c>
      <c r="K118" s="383">
        <f>IF(ISNUMBER(Regressions!L183),ROUND(Regressions!L183, 1), NA())</f>
        <v>100</v>
      </c>
      <c r="L118" s="440">
        <f>IF(ISNUMBER(Regressions!M183),ROUND(Regressions!M183, 1), NA())</f>
        <v>100</v>
      </c>
      <c r="M118" s="384">
        <f>IF(ISNUMBER(Regressions!N183),ROUND(Regressions!N183, 1), NA())</f>
        <v>0</v>
      </c>
      <c r="N118" s="439">
        <f>IF(ISNUMBER(Regressions!O183),ROUND(Regressions!O183, 1), NA())</f>
        <v>0</v>
      </c>
      <c r="O118" s="385">
        <f>IF(ISNUMBER(Regressions!Q183),ROUND(Regressions!Q183, 1), NA())</f>
        <v>100</v>
      </c>
      <c r="P118" s="383">
        <f>IF(ISNUMBER(Regressions!R183),ROUND(Regressions!R183, 1), NA())</f>
        <v>100</v>
      </c>
      <c r="Q118" s="386">
        <f>IF(ISNUMBER(Regressions!S183),ROUND(Regressions!S183, 1), NA())</f>
        <v>100</v>
      </c>
      <c r="R118" s="384">
        <f>IF(ISNUMBER(Regressions!T183),ROUND(Regressions!T183, 1), NA())</f>
        <v>0</v>
      </c>
      <c r="S118" s="439">
        <f>IF(ISNUMBER(Regressions!U183),ROUND(Regressions!U183, 1), NA())</f>
        <v>0</v>
      </c>
    </row>
    <row r="119" spans="1:19" x14ac:dyDescent="0.2">
      <c r="A119" s="378" t="str">
        <f>IF(ISBLANK(Regressions!A184), " ", Regressions!A184)</f>
        <v>Israel</v>
      </c>
      <c r="B119" s="379">
        <f>IF(ISBLANK(Regressions!B184), " ", Regressions!B184)</f>
        <v>2015</v>
      </c>
      <c r="C119" s="387" t="str">
        <f>IF(ISBLANK(Regressions!C184), " ", Regressions!C184)</f>
        <v>Secondary</v>
      </c>
      <c r="D119" s="381">
        <f>IF(ISBLANK(Regressions!D184), " ", Regressions!D184)</f>
        <v>757046</v>
      </c>
      <c r="E119" s="382">
        <f>IF(ISNUMBER(Regressions!E184),ROUND(Regressions!E184, 1), NA())</f>
        <v>100</v>
      </c>
      <c r="F119" s="383">
        <f>IF(ISNUMBER(Regressions!F184),ROUND(Regressions!F184, 1), NA())</f>
        <v>100</v>
      </c>
      <c r="G119" s="438">
        <f>IF(ISNUMBER(Regressions!G184),ROUND(Regressions!G184, 1), NA())</f>
        <v>100</v>
      </c>
      <c r="H119" s="384">
        <f>IF(ISNUMBER(Regressions!H184),ROUND(Regressions!H184, 1), NA())</f>
        <v>0</v>
      </c>
      <c r="I119" s="439">
        <f>IF(ISNUMBER(Regressions!I184),ROUND(Regressions!I184, 1), NA())</f>
        <v>0</v>
      </c>
      <c r="J119" s="385">
        <f>IF(ISNUMBER(Regressions!K184),ROUND(Regressions!K184, 1), NA())</f>
        <v>100</v>
      </c>
      <c r="K119" s="383">
        <f>IF(ISNUMBER(Regressions!L184),ROUND(Regressions!L184, 1), NA())</f>
        <v>100</v>
      </c>
      <c r="L119" s="440">
        <f>IF(ISNUMBER(Regressions!M184),ROUND(Regressions!M184, 1), NA())</f>
        <v>100</v>
      </c>
      <c r="M119" s="384">
        <f>IF(ISNUMBER(Regressions!N184),ROUND(Regressions!N184, 1), NA())</f>
        <v>0</v>
      </c>
      <c r="N119" s="439">
        <f>IF(ISNUMBER(Regressions!O184),ROUND(Regressions!O184, 1), NA())</f>
        <v>0</v>
      </c>
      <c r="O119" s="385">
        <f>IF(ISNUMBER(Regressions!Q184),ROUND(Regressions!Q184, 1), NA())</f>
        <v>100</v>
      </c>
      <c r="P119" s="383">
        <f>IF(ISNUMBER(Regressions!R184),ROUND(Regressions!R184, 1), NA())</f>
        <v>100</v>
      </c>
      <c r="Q119" s="386">
        <f>IF(ISNUMBER(Regressions!S184),ROUND(Regressions!S184, 1), NA())</f>
        <v>100</v>
      </c>
      <c r="R119" s="384">
        <f>IF(ISNUMBER(Regressions!T184),ROUND(Regressions!T184, 1), NA())</f>
        <v>0</v>
      </c>
      <c r="S119" s="439">
        <f>IF(ISNUMBER(Regressions!U184),ROUND(Regressions!U184, 1), NA())</f>
        <v>0</v>
      </c>
    </row>
    <row r="120" spans="1:19" x14ac:dyDescent="0.2">
      <c r="A120" s="378" t="str">
        <f>IF(ISBLANK(Regressions!A185), " ", Regressions!A185)</f>
        <v>Israel</v>
      </c>
      <c r="B120" s="379">
        <f>IF(ISBLANK(Regressions!B185), " ", Regressions!B185)</f>
        <v>2016</v>
      </c>
      <c r="C120" s="387" t="str">
        <f>IF(ISBLANK(Regressions!C185), " ", Regressions!C185)</f>
        <v>Secondary</v>
      </c>
      <c r="D120" s="381">
        <f>IF(ISBLANK(Regressions!D185), " ", Regressions!D185)</f>
        <v>768458</v>
      </c>
      <c r="E120" s="382">
        <f>IF(ISNUMBER(Regressions!E185),ROUND(Regressions!E185, 1), NA())</f>
        <v>100</v>
      </c>
      <c r="F120" s="383">
        <f>IF(ISNUMBER(Regressions!F185),ROUND(Regressions!F185, 1), NA())</f>
        <v>100</v>
      </c>
      <c r="G120" s="438">
        <f>IF(ISNUMBER(Regressions!G185),ROUND(Regressions!G185, 1), NA())</f>
        <v>100</v>
      </c>
      <c r="H120" s="384">
        <f>IF(ISNUMBER(Regressions!H185),ROUND(Regressions!H185, 1), NA())</f>
        <v>0</v>
      </c>
      <c r="I120" s="439">
        <f>IF(ISNUMBER(Regressions!I185),ROUND(Regressions!I185, 1), NA())</f>
        <v>0</v>
      </c>
      <c r="J120" s="385">
        <f>IF(ISNUMBER(Regressions!K185),ROUND(Regressions!K185, 1), NA())</f>
        <v>100</v>
      </c>
      <c r="K120" s="383">
        <f>IF(ISNUMBER(Regressions!L185),ROUND(Regressions!L185, 1), NA())</f>
        <v>100</v>
      </c>
      <c r="L120" s="440">
        <f>IF(ISNUMBER(Regressions!M185),ROUND(Regressions!M185, 1), NA())</f>
        <v>100</v>
      </c>
      <c r="M120" s="384">
        <f>IF(ISNUMBER(Regressions!N185),ROUND(Regressions!N185, 1), NA())</f>
        <v>0</v>
      </c>
      <c r="N120" s="439">
        <f>IF(ISNUMBER(Regressions!O185),ROUND(Regressions!O185, 1), NA())</f>
        <v>0</v>
      </c>
      <c r="O120" s="385">
        <f>IF(ISNUMBER(Regressions!Q185),ROUND(Regressions!Q185, 1), NA())</f>
        <v>100</v>
      </c>
      <c r="P120" s="383">
        <f>IF(ISNUMBER(Regressions!R185),ROUND(Regressions!R185, 1), NA())</f>
        <v>100</v>
      </c>
      <c r="Q120" s="386">
        <f>IF(ISNUMBER(Regressions!S185),ROUND(Regressions!S185, 1), NA())</f>
        <v>100</v>
      </c>
      <c r="R120" s="384">
        <f>IF(ISNUMBER(Regressions!T185),ROUND(Regressions!T185, 1), NA())</f>
        <v>0</v>
      </c>
      <c r="S120" s="439">
        <f>IF(ISNUMBER(Regressions!U185),ROUND(Regressions!U185, 1), NA())</f>
        <v>0</v>
      </c>
    </row>
    <row r="121" spans="1:19" x14ac:dyDescent="0.2">
      <c r="A121" s="378" t="str">
        <f>IF(ISBLANK(Regressions!A186), " ", Regressions!A186)</f>
        <v>Israel</v>
      </c>
      <c r="B121" s="379">
        <f>IF(ISBLANK(Regressions!B186), " ", Regressions!B186)</f>
        <v>2017</v>
      </c>
      <c r="C121" s="387" t="str">
        <f>IF(ISBLANK(Regressions!C186), " ", Regressions!C186)</f>
        <v>Secondary</v>
      </c>
      <c r="D121" s="381">
        <f>IF(ISBLANK(Regressions!D186), " ", Regressions!D186)</f>
        <v>779812</v>
      </c>
      <c r="E121" s="382">
        <f>IF(ISNUMBER(Regressions!E186),ROUND(Regressions!E186, 1), NA())</f>
        <v>100</v>
      </c>
      <c r="F121" s="383">
        <f>IF(ISNUMBER(Regressions!F186),ROUND(Regressions!F186, 1), NA())</f>
        <v>100</v>
      </c>
      <c r="G121" s="438">
        <f>IF(ISNUMBER(Regressions!G186),ROUND(Regressions!G186, 1), NA())</f>
        <v>100</v>
      </c>
      <c r="H121" s="384">
        <f>IF(ISNUMBER(Regressions!H186),ROUND(Regressions!H186, 1), NA())</f>
        <v>0</v>
      </c>
      <c r="I121" s="439">
        <f>IF(ISNUMBER(Regressions!I186),ROUND(Regressions!I186, 1), NA())</f>
        <v>0</v>
      </c>
      <c r="J121" s="385">
        <f>IF(ISNUMBER(Regressions!K186),ROUND(Regressions!K186, 1), NA())</f>
        <v>100</v>
      </c>
      <c r="K121" s="383">
        <f>IF(ISNUMBER(Regressions!L186),ROUND(Regressions!L186, 1), NA())</f>
        <v>100</v>
      </c>
      <c r="L121" s="440">
        <f>IF(ISNUMBER(Regressions!M186),ROUND(Regressions!M186, 1), NA())</f>
        <v>100</v>
      </c>
      <c r="M121" s="384">
        <f>IF(ISNUMBER(Regressions!N186),ROUND(Regressions!N186, 1), NA())</f>
        <v>0</v>
      </c>
      <c r="N121" s="439">
        <f>IF(ISNUMBER(Regressions!O186),ROUND(Regressions!O186, 1), NA())</f>
        <v>0</v>
      </c>
      <c r="O121" s="385">
        <f>IF(ISNUMBER(Regressions!Q186),ROUND(Regressions!Q186, 1), NA())</f>
        <v>100</v>
      </c>
      <c r="P121" s="383">
        <f>IF(ISNUMBER(Regressions!R186),ROUND(Regressions!R186, 1), NA())</f>
        <v>100</v>
      </c>
      <c r="Q121" s="386">
        <f>IF(ISNUMBER(Regressions!S186),ROUND(Regressions!S186, 1), NA())</f>
        <v>100</v>
      </c>
      <c r="R121" s="384">
        <f>IF(ISNUMBER(Regressions!T186),ROUND(Regressions!T186, 1), NA())</f>
        <v>0</v>
      </c>
      <c r="S121" s="439">
        <f>IF(ISNUMBER(Regressions!U186),ROUND(Regressions!U186, 1), NA())</f>
        <v>0</v>
      </c>
    </row>
    <row r="122" spans="1:19" x14ac:dyDescent="0.2">
      <c r="A122" s="378" t="str">
        <f>IF(ISBLANK(Regressions!A187), " ", Regressions!A187)</f>
        <v>Israel</v>
      </c>
      <c r="B122" s="379">
        <f>IF(ISBLANK(Regressions!B187), " ", Regressions!B187)</f>
        <v>2018</v>
      </c>
      <c r="C122" s="387" t="str">
        <f>IF(ISBLANK(Regressions!C187), " ", Regressions!C187)</f>
        <v>Secondary</v>
      </c>
      <c r="D122" s="381">
        <f>IF(ISBLANK(Regressions!D187), " ", Regressions!D187)</f>
        <v>792722</v>
      </c>
      <c r="E122" s="382">
        <f>IF(ISNUMBER(Regressions!E187),ROUND(Regressions!E187, 1), NA())</f>
        <v>100</v>
      </c>
      <c r="F122" s="383">
        <f>IF(ISNUMBER(Regressions!F187),ROUND(Regressions!F187, 1), NA())</f>
        <v>100</v>
      </c>
      <c r="G122" s="438">
        <f>IF(ISNUMBER(Regressions!G187),ROUND(Regressions!G187, 1), NA())</f>
        <v>100</v>
      </c>
      <c r="H122" s="384">
        <f>IF(ISNUMBER(Regressions!H187),ROUND(Regressions!H187, 1), NA())</f>
        <v>0</v>
      </c>
      <c r="I122" s="439">
        <f>IF(ISNUMBER(Regressions!I187),ROUND(Regressions!I187, 1), NA())</f>
        <v>0</v>
      </c>
      <c r="J122" s="385">
        <f>IF(ISNUMBER(Regressions!K187),ROUND(Regressions!K187, 1), NA())</f>
        <v>100</v>
      </c>
      <c r="K122" s="383">
        <f>IF(ISNUMBER(Regressions!L187),ROUND(Regressions!L187, 1), NA())</f>
        <v>100</v>
      </c>
      <c r="L122" s="440">
        <f>IF(ISNUMBER(Regressions!M187),ROUND(Regressions!M187, 1), NA())</f>
        <v>100</v>
      </c>
      <c r="M122" s="384">
        <f>IF(ISNUMBER(Regressions!N187),ROUND(Regressions!N187, 1), NA())</f>
        <v>0</v>
      </c>
      <c r="N122" s="439">
        <f>IF(ISNUMBER(Regressions!O187),ROUND(Regressions!O187, 1), NA())</f>
        <v>0</v>
      </c>
      <c r="O122" s="385">
        <f>IF(ISNUMBER(Regressions!Q187),ROUND(Regressions!Q187, 1), NA())</f>
        <v>100</v>
      </c>
      <c r="P122" s="383">
        <f>IF(ISNUMBER(Regressions!R187),ROUND(Regressions!R187, 1), NA())</f>
        <v>100</v>
      </c>
      <c r="Q122" s="386">
        <f>IF(ISNUMBER(Regressions!S187),ROUND(Regressions!S187, 1), NA())</f>
        <v>100</v>
      </c>
      <c r="R122" s="384">
        <f>IF(ISNUMBER(Regressions!T187),ROUND(Regressions!T187, 1), NA())</f>
        <v>0</v>
      </c>
      <c r="S122" s="439">
        <f>IF(ISNUMBER(Regressions!U187),ROUND(Regressions!U187, 1), NA())</f>
        <v>0</v>
      </c>
    </row>
    <row r="123" spans="1:19" x14ac:dyDescent="0.2">
      <c r="A123" s="389" t="str">
        <f>IF(ISBLANK(Regressions!A188), " ", Regressions!A188)</f>
        <v>Israel</v>
      </c>
      <c r="B123" s="390">
        <f>IF(ISBLANK(Regressions!B188), " ", Regressions!B188)</f>
        <v>2019</v>
      </c>
      <c r="C123" s="391" t="str">
        <f>IF(ISBLANK(Regressions!C188), " ", Regressions!C188)</f>
        <v>Secondary</v>
      </c>
      <c r="D123" s="392">
        <f>IF(ISBLANK(Regressions!D188), " ", Regressions!D188)</f>
        <v>807267</v>
      </c>
      <c r="E123" s="393">
        <f>IF(ISNUMBER(Regressions!E188),ROUND(Regressions!E188, 1), NA())</f>
        <v>100</v>
      </c>
      <c r="F123" s="394">
        <f>IF(ISNUMBER(Regressions!F188),ROUND(Regressions!F188, 1), NA())</f>
        <v>100</v>
      </c>
      <c r="G123" s="441">
        <f>IF(ISNUMBER(Regressions!G188),ROUND(Regressions!G188, 1), NA())</f>
        <v>100</v>
      </c>
      <c r="H123" s="395">
        <f>IF(ISNUMBER(Regressions!H188),ROUND(Regressions!H188, 1), NA())</f>
        <v>0</v>
      </c>
      <c r="I123" s="442">
        <f>IF(ISNUMBER(Regressions!I188),ROUND(Regressions!I188, 1), NA())</f>
        <v>0</v>
      </c>
      <c r="J123" s="396">
        <f>IF(ISNUMBER(Regressions!K188),ROUND(Regressions!K188, 1), NA())</f>
        <v>100</v>
      </c>
      <c r="K123" s="394">
        <f>IF(ISNUMBER(Regressions!L188),ROUND(Regressions!L188, 1), NA())</f>
        <v>100</v>
      </c>
      <c r="L123" s="443">
        <f>IF(ISNUMBER(Regressions!M188),ROUND(Regressions!M188, 1), NA())</f>
        <v>100</v>
      </c>
      <c r="M123" s="395">
        <f>IF(ISNUMBER(Regressions!N188),ROUND(Regressions!N188, 1), NA())</f>
        <v>0</v>
      </c>
      <c r="N123" s="442">
        <f>IF(ISNUMBER(Regressions!O188),ROUND(Regressions!O188, 1), NA())</f>
        <v>0</v>
      </c>
      <c r="O123" s="396">
        <f>IF(ISNUMBER(Regressions!Q188),ROUND(Regressions!Q188, 1), NA())</f>
        <v>100</v>
      </c>
      <c r="P123" s="394">
        <f>IF(ISNUMBER(Regressions!R188),ROUND(Regressions!R188, 1), NA())</f>
        <v>100</v>
      </c>
      <c r="Q123" s="397">
        <f>IF(ISNUMBER(Regressions!S188),ROUND(Regressions!S188, 1), NA())</f>
        <v>100</v>
      </c>
      <c r="R123" s="395">
        <f>IF(ISNUMBER(Regressions!T188),ROUND(Regressions!T188, 1), NA())</f>
        <v>0</v>
      </c>
      <c r="S123" s="442">
        <f>IF(ISNUMBER(Regressions!U188),ROUND(Regressions!U188, 1), NA())</f>
        <v>0</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75" x14ac:dyDescent="0.2"/>
  <cols>
    <col min="1" max="1" width="7.125" style="28" customWidth="1"/>
    <col min="2" max="2" width="9" style="28"/>
    <col min="3" max="3" width="5" style="28" customWidth="1"/>
    <col min="4" max="21" width="3.875" style="28" customWidth="1"/>
    <col min="22" max="22" width="3.875" style="85" customWidth="1"/>
    <col min="23" max="23" width="3.875" style="51" customWidth="1"/>
    <col min="24" max="25" width="3.875" style="51" hidden="1" customWidth="1"/>
    <col min="26" max="26" width="3.875" style="51" customWidth="1"/>
    <col min="27" max="27" width="3.875" style="85" customWidth="1"/>
    <col min="28" max="28" width="3.875" style="51" customWidth="1"/>
    <col min="29" max="30" width="3.875" style="51" hidden="1" customWidth="1"/>
    <col min="31" max="31" width="3.875" style="51" customWidth="1"/>
    <col min="32" max="32" width="3.875" style="85" customWidth="1"/>
    <col min="33" max="33" width="3.875" style="51" customWidth="1"/>
    <col min="34" max="35" width="3.875" style="51" hidden="1" customWidth="1"/>
    <col min="36" max="36" width="3.875" style="51" customWidth="1"/>
    <col min="37" max="37" width="3.875" style="85" customWidth="1"/>
    <col min="38" max="38" width="3.875" style="51" customWidth="1"/>
    <col min="39" max="40" width="3.875" style="51" hidden="1" customWidth="1"/>
    <col min="41" max="41" width="3.875" style="51" customWidth="1"/>
    <col min="42" max="42" width="3.875" style="85" customWidth="1"/>
    <col min="43" max="43" width="3.875" style="51" customWidth="1"/>
    <col min="44" max="45" width="3.875" style="51" hidden="1" customWidth="1"/>
    <col min="46" max="46" width="3.875" style="51" customWidth="1"/>
    <col min="47" max="47" width="3.875" style="85" customWidth="1"/>
    <col min="48" max="48" width="3.875" style="51" customWidth="1"/>
    <col min="49" max="50" width="3.875" style="51" hidden="1" customWidth="1"/>
    <col min="51" max="51" width="3.875" style="51" customWidth="1"/>
    <col min="52" max="52" width="3.875" style="62" customWidth="1"/>
    <col min="53" max="69" width="3.875" style="45" customWidth="1"/>
    <col min="70" max="70" width="9" style="28" hidden="1" customWidth="1"/>
    <col min="71" max="136" width="3.875" style="28" hidden="1" customWidth="1"/>
    <col min="137" max="137" width="9" style="28" hidden="1" customWidth="1"/>
    <col min="138" max="227" width="0" style="28" hidden="1" customWidth="1"/>
    <col min="228" max="16384" width="9" style="28"/>
  </cols>
  <sheetData>
    <row r="1" spans="1:136" ht="18" x14ac:dyDescent="0.25">
      <c r="A1" s="35" t="s">
        <v>59</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row>
    <row r="2" spans="1:136" ht="15.75" x14ac:dyDescent="0.25">
      <c r="A2" s="37" t="s">
        <v>37</v>
      </c>
      <c r="B2" s="37"/>
      <c r="C2" s="37"/>
      <c r="D2" s="444" t="s">
        <v>13</v>
      </c>
      <c r="E2" s="36"/>
      <c r="F2" s="36"/>
      <c r="G2" s="54"/>
      <c r="H2" s="36"/>
      <c r="I2" s="36"/>
      <c r="J2" s="54"/>
      <c r="K2" s="38"/>
      <c r="L2" s="38"/>
      <c r="M2" s="54"/>
      <c r="N2" s="38"/>
      <c r="O2" s="38"/>
      <c r="P2" s="54"/>
      <c r="Q2" s="38"/>
      <c r="R2" s="38"/>
      <c r="S2" s="54"/>
      <c r="T2" s="38"/>
      <c r="U2" s="38"/>
      <c r="V2" s="445" t="s">
        <v>14</v>
      </c>
      <c r="W2" s="33"/>
      <c r="X2" s="38"/>
      <c r="Y2" s="38"/>
      <c r="Z2" s="38"/>
      <c r="AA2" s="53"/>
      <c r="AB2" s="38"/>
      <c r="AC2" s="38"/>
      <c r="AD2" s="38"/>
      <c r="AE2" s="38"/>
      <c r="AF2" s="53"/>
      <c r="AG2" s="38"/>
      <c r="AH2" s="38"/>
      <c r="AI2" s="38"/>
      <c r="AJ2" s="38"/>
      <c r="AK2" s="53"/>
      <c r="AL2" s="38"/>
      <c r="AM2" s="38"/>
      <c r="AN2" s="38"/>
      <c r="AO2" s="38"/>
      <c r="AP2" s="53"/>
      <c r="AQ2" s="38"/>
      <c r="AR2" s="38"/>
      <c r="AS2" s="38"/>
      <c r="AT2" s="38"/>
      <c r="AU2" s="53"/>
      <c r="AV2" s="38"/>
      <c r="AW2" s="38"/>
      <c r="AX2" s="38"/>
      <c r="AY2" s="38"/>
      <c r="AZ2" s="134" t="s">
        <v>15</v>
      </c>
      <c r="BA2" s="33"/>
      <c r="BB2" s="40"/>
      <c r="BC2" s="40"/>
      <c r="BD2" s="39"/>
      <c r="BE2" s="39"/>
      <c r="BF2" s="39"/>
      <c r="BG2" s="39"/>
      <c r="BH2" s="39"/>
      <c r="BI2" s="39"/>
      <c r="BJ2" s="39"/>
      <c r="BK2" s="39"/>
      <c r="BL2" s="39"/>
      <c r="BM2" s="39"/>
      <c r="BN2" s="39"/>
      <c r="BO2" s="39"/>
      <c r="BP2" s="39"/>
      <c r="BQ2" s="39"/>
    </row>
    <row r="3" spans="1:136" ht="14.25" x14ac:dyDescent="0.2">
      <c r="A3" s="41"/>
      <c r="B3" s="36"/>
      <c r="C3" s="36"/>
      <c r="D3" s="42" t="s">
        <v>7</v>
      </c>
      <c r="E3" s="42"/>
      <c r="F3" s="42"/>
      <c r="G3" s="42" t="s">
        <v>1</v>
      </c>
      <c r="I3" s="42"/>
      <c r="J3" s="42" t="s">
        <v>2</v>
      </c>
      <c r="L3" s="42"/>
      <c r="M3" s="42" t="s">
        <v>16</v>
      </c>
      <c r="O3" s="42"/>
      <c r="P3" s="42" t="s">
        <v>17</v>
      </c>
      <c r="Q3" s="42"/>
      <c r="R3" s="42"/>
      <c r="S3" s="42" t="s">
        <v>18</v>
      </c>
      <c r="U3" s="42"/>
      <c r="V3" s="42" t="s">
        <v>7</v>
      </c>
      <c r="W3" s="33"/>
      <c r="X3" s="42"/>
      <c r="Y3" s="42"/>
      <c r="Z3" s="42"/>
      <c r="AA3" s="42" t="s">
        <v>1</v>
      </c>
      <c r="AB3" s="42"/>
      <c r="AC3" s="42"/>
      <c r="AD3" s="42"/>
      <c r="AE3" s="42"/>
      <c r="AF3" s="42" t="s">
        <v>2</v>
      </c>
      <c r="AG3" s="33"/>
      <c r="AH3" s="42"/>
      <c r="AI3" s="42"/>
      <c r="AJ3" s="42"/>
      <c r="AK3" s="42" t="s">
        <v>16</v>
      </c>
      <c r="AL3" s="42"/>
      <c r="AM3" s="42"/>
      <c r="AN3" s="42"/>
      <c r="AO3" s="42"/>
      <c r="AP3" s="42" t="s">
        <v>17</v>
      </c>
      <c r="AQ3" s="42"/>
      <c r="AR3" s="42"/>
      <c r="AS3" s="42"/>
      <c r="AT3" s="42"/>
      <c r="AU3" s="42" t="s">
        <v>18</v>
      </c>
      <c r="AV3" s="42"/>
      <c r="AW3" s="42"/>
      <c r="AX3" s="42"/>
      <c r="AY3" s="42"/>
      <c r="AZ3" s="42" t="s">
        <v>7</v>
      </c>
      <c r="BA3" s="33"/>
      <c r="BB3" s="42"/>
      <c r="BC3" s="42" t="s">
        <v>1</v>
      </c>
      <c r="BD3" s="33"/>
      <c r="BE3" s="42"/>
      <c r="BF3" s="42" t="s">
        <v>2</v>
      </c>
      <c r="BG3" s="42"/>
      <c r="BH3" s="42"/>
      <c r="BI3" s="42" t="s">
        <v>16</v>
      </c>
      <c r="BJ3" s="33"/>
      <c r="BK3" s="42"/>
      <c r="BL3" s="42" t="s">
        <v>17</v>
      </c>
      <c r="BM3" s="33"/>
      <c r="BN3" s="42"/>
      <c r="BO3" s="42" t="s">
        <v>18</v>
      </c>
      <c r="BP3" s="33"/>
      <c r="BQ3" s="42"/>
      <c r="BS3" s="42" t="s">
        <v>7</v>
      </c>
      <c r="BU3" s="42"/>
      <c r="BV3" s="42" t="s">
        <v>1</v>
      </c>
      <c r="BX3" s="42"/>
      <c r="BY3" s="42" t="s">
        <v>2</v>
      </c>
      <c r="CA3" s="42"/>
      <c r="CB3" s="42" t="s">
        <v>16</v>
      </c>
      <c r="CD3" s="42"/>
      <c r="CE3" s="42" t="s">
        <v>17</v>
      </c>
      <c r="CG3" s="42"/>
      <c r="CH3" s="42" t="s">
        <v>18</v>
      </c>
      <c r="CJ3" s="42"/>
      <c r="CK3" s="42" t="s">
        <v>7</v>
      </c>
      <c r="CM3" s="42"/>
      <c r="CN3" s="33"/>
      <c r="CO3" s="33"/>
      <c r="CP3" s="42" t="s">
        <v>1</v>
      </c>
      <c r="CR3" s="33"/>
      <c r="CS3" s="42"/>
      <c r="CT3" s="33"/>
      <c r="CU3" s="42" t="s">
        <v>2</v>
      </c>
      <c r="CW3" s="42"/>
      <c r="CX3" s="33"/>
      <c r="CY3" s="33"/>
      <c r="CZ3" s="42" t="s">
        <v>16</v>
      </c>
      <c r="DB3" s="33"/>
      <c r="DC3" s="42"/>
      <c r="DD3" s="33"/>
      <c r="DE3" s="42" t="s">
        <v>17</v>
      </c>
      <c r="DG3" s="33"/>
      <c r="DH3" s="33"/>
      <c r="DI3" s="33"/>
      <c r="DJ3" s="42" t="s">
        <v>18</v>
      </c>
      <c r="DL3" s="33"/>
      <c r="DM3" s="33"/>
      <c r="DN3" s="33"/>
      <c r="DO3" s="42" t="s">
        <v>7</v>
      </c>
      <c r="DP3" s="42"/>
      <c r="DQ3" s="42"/>
      <c r="DR3" s="42" t="s">
        <v>1</v>
      </c>
      <c r="DS3" s="42"/>
      <c r="DT3" s="42"/>
      <c r="DU3" s="42" t="s">
        <v>2</v>
      </c>
      <c r="DV3" s="42"/>
      <c r="DW3" s="42"/>
      <c r="DX3" s="42" t="s">
        <v>16</v>
      </c>
      <c r="DY3" s="42"/>
      <c r="DZ3" s="42"/>
      <c r="EA3" s="42" t="s">
        <v>17</v>
      </c>
      <c r="EB3" s="42"/>
      <c r="EC3" s="42"/>
      <c r="ED3" s="42"/>
      <c r="EE3" s="42" t="s">
        <v>18</v>
      </c>
      <c r="EF3" s="42"/>
    </row>
    <row r="4" spans="1:136" s="48" customFormat="1" ht="140.1" customHeight="1" x14ac:dyDescent="0.2">
      <c r="A4" s="43" t="s">
        <v>5</v>
      </c>
      <c r="B4" s="43" t="s">
        <v>6</v>
      </c>
      <c r="C4" s="43" t="s">
        <v>4</v>
      </c>
      <c r="D4" s="148" t="s">
        <v>25</v>
      </c>
      <c r="E4" s="446" t="s">
        <v>19</v>
      </c>
      <c r="F4" s="447" t="s">
        <v>172</v>
      </c>
      <c r="G4" s="148" t="s">
        <v>25</v>
      </c>
      <c r="H4" s="446" t="s">
        <v>19</v>
      </c>
      <c r="I4" s="447" t="s">
        <v>172</v>
      </c>
      <c r="J4" s="148" t="s">
        <v>25</v>
      </c>
      <c r="K4" s="446" t="s">
        <v>19</v>
      </c>
      <c r="L4" s="447" t="s">
        <v>172</v>
      </c>
      <c r="M4" s="148" t="s">
        <v>25</v>
      </c>
      <c r="N4" s="446" t="s">
        <v>19</v>
      </c>
      <c r="O4" s="447" t="s">
        <v>172</v>
      </c>
      <c r="P4" s="148" t="s">
        <v>25</v>
      </c>
      <c r="Q4" s="446" t="s">
        <v>19</v>
      </c>
      <c r="R4" s="447" t="s">
        <v>172</v>
      </c>
      <c r="S4" s="148" t="s">
        <v>25</v>
      </c>
      <c r="T4" s="446" t="s">
        <v>19</v>
      </c>
      <c r="U4" s="448" t="s">
        <v>172</v>
      </c>
      <c r="V4" s="152" t="s">
        <v>25</v>
      </c>
      <c r="W4" s="153" t="s">
        <v>19</v>
      </c>
      <c r="X4" s="154" t="s">
        <v>21</v>
      </c>
      <c r="Y4" s="154" t="s">
        <v>29</v>
      </c>
      <c r="Z4" s="155" t="s">
        <v>173</v>
      </c>
      <c r="AA4" s="152" t="s">
        <v>25</v>
      </c>
      <c r="AB4" s="153" t="s">
        <v>19</v>
      </c>
      <c r="AC4" s="154" t="s">
        <v>21</v>
      </c>
      <c r="AD4" s="154" t="s">
        <v>29</v>
      </c>
      <c r="AE4" s="155" t="s">
        <v>173</v>
      </c>
      <c r="AF4" s="152" t="s">
        <v>25</v>
      </c>
      <c r="AG4" s="153" t="s">
        <v>19</v>
      </c>
      <c r="AH4" s="154" t="s">
        <v>21</v>
      </c>
      <c r="AI4" s="154" t="s">
        <v>29</v>
      </c>
      <c r="AJ4" s="155" t="s">
        <v>173</v>
      </c>
      <c r="AK4" s="152" t="s">
        <v>25</v>
      </c>
      <c r="AL4" s="153" t="s">
        <v>19</v>
      </c>
      <c r="AM4" s="154" t="s">
        <v>21</v>
      </c>
      <c r="AN4" s="154" t="s">
        <v>29</v>
      </c>
      <c r="AO4" s="155" t="s">
        <v>173</v>
      </c>
      <c r="AP4" s="152" t="s">
        <v>25</v>
      </c>
      <c r="AQ4" s="153" t="s">
        <v>19</v>
      </c>
      <c r="AR4" s="154" t="s">
        <v>21</v>
      </c>
      <c r="AS4" s="154" t="s">
        <v>29</v>
      </c>
      <c r="AT4" s="155" t="s">
        <v>173</v>
      </c>
      <c r="AU4" s="152" t="s">
        <v>25</v>
      </c>
      <c r="AV4" s="153" t="s">
        <v>19</v>
      </c>
      <c r="AW4" s="154" t="s">
        <v>21</v>
      </c>
      <c r="AX4" s="154" t="s">
        <v>29</v>
      </c>
      <c r="AY4" s="156" t="s">
        <v>173</v>
      </c>
      <c r="AZ4" s="157" t="s">
        <v>125</v>
      </c>
      <c r="BA4" s="158" t="s">
        <v>124</v>
      </c>
      <c r="BB4" s="159" t="s">
        <v>174</v>
      </c>
      <c r="BC4" s="157" t="s">
        <v>125</v>
      </c>
      <c r="BD4" s="158" t="s">
        <v>124</v>
      </c>
      <c r="BE4" s="159" t="s">
        <v>174</v>
      </c>
      <c r="BF4" s="157" t="s">
        <v>125</v>
      </c>
      <c r="BG4" s="158" t="s">
        <v>124</v>
      </c>
      <c r="BH4" s="159" t="s">
        <v>174</v>
      </c>
      <c r="BI4" s="157" t="s">
        <v>125</v>
      </c>
      <c r="BJ4" s="158" t="s">
        <v>124</v>
      </c>
      <c r="BK4" s="159" t="s">
        <v>174</v>
      </c>
      <c r="BL4" s="157" t="s">
        <v>125</v>
      </c>
      <c r="BM4" s="158" t="s">
        <v>124</v>
      </c>
      <c r="BN4" s="159" t="s">
        <v>174</v>
      </c>
      <c r="BO4" s="157" t="s">
        <v>125</v>
      </c>
      <c r="BP4" s="158" t="s">
        <v>124</v>
      </c>
      <c r="BQ4" s="159" t="s">
        <v>174</v>
      </c>
      <c r="BS4" s="79" t="s">
        <v>25</v>
      </c>
      <c r="BT4" s="80" t="s">
        <v>19</v>
      </c>
      <c r="BU4" s="55" t="s">
        <v>38</v>
      </c>
      <c r="BV4" s="79" t="s">
        <v>25</v>
      </c>
      <c r="BW4" s="80" t="s">
        <v>19</v>
      </c>
      <c r="BX4" s="81" t="s">
        <v>104</v>
      </c>
      <c r="BY4" s="79" t="s">
        <v>25</v>
      </c>
      <c r="BZ4" s="80" t="s">
        <v>19</v>
      </c>
      <c r="CA4" s="49" t="s">
        <v>38</v>
      </c>
      <c r="CB4" s="79" t="s">
        <v>25</v>
      </c>
      <c r="CC4" s="80" t="s">
        <v>19</v>
      </c>
      <c r="CD4" s="55" t="s">
        <v>38</v>
      </c>
      <c r="CE4" s="79" t="s">
        <v>25</v>
      </c>
      <c r="CF4" s="80" t="s">
        <v>19</v>
      </c>
      <c r="CG4" s="81" t="s">
        <v>38</v>
      </c>
      <c r="CH4" s="79" t="s">
        <v>25</v>
      </c>
      <c r="CI4" s="80" t="s">
        <v>19</v>
      </c>
      <c r="CJ4" s="49" t="s">
        <v>38</v>
      </c>
      <c r="CK4" s="83" t="s">
        <v>25</v>
      </c>
      <c r="CL4" s="82" t="s">
        <v>19</v>
      </c>
      <c r="CM4" s="57" t="s">
        <v>53</v>
      </c>
      <c r="CN4" s="57" t="s">
        <v>58</v>
      </c>
      <c r="CO4" s="84" t="s">
        <v>110</v>
      </c>
      <c r="CP4" s="83" t="s">
        <v>25</v>
      </c>
      <c r="CQ4" s="82" t="s">
        <v>19</v>
      </c>
      <c r="CR4" s="50" t="s">
        <v>53</v>
      </c>
      <c r="CS4" s="50" t="s">
        <v>58</v>
      </c>
      <c r="CT4" s="57" t="s">
        <v>110</v>
      </c>
      <c r="CU4" s="83" t="s">
        <v>25</v>
      </c>
      <c r="CV4" s="82" t="s">
        <v>19</v>
      </c>
      <c r="CW4" s="57" t="s">
        <v>53</v>
      </c>
      <c r="CX4" s="57" t="s">
        <v>58</v>
      </c>
      <c r="CY4" s="84" t="s">
        <v>110</v>
      </c>
      <c r="CZ4" s="83" t="s">
        <v>25</v>
      </c>
      <c r="DA4" s="82" t="s">
        <v>19</v>
      </c>
      <c r="DB4" s="50" t="s">
        <v>53</v>
      </c>
      <c r="DC4" s="50" t="s">
        <v>58</v>
      </c>
      <c r="DD4" s="57" t="s">
        <v>110</v>
      </c>
      <c r="DE4" s="83" t="s">
        <v>25</v>
      </c>
      <c r="DF4" s="82" t="s">
        <v>19</v>
      </c>
      <c r="DG4" s="57" t="s">
        <v>53</v>
      </c>
      <c r="DH4" s="57" t="s">
        <v>58</v>
      </c>
      <c r="DI4" s="84" t="s">
        <v>110</v>
      </c>
      <c r="DJ4" s="83" t="s">
        <v>25</v>
      </c>
      <c r="DK4" s="82" t="s">
        <v>19</v>
      </c>
      <c r="DL4" s="50" t="s">
        <v>53</v>
      </c>
      <c r="DM4" s="50" t="s">
        <v>58</v>
      </c>
      <c r="DN4" s="57" t="s">
        <v>110</v>
      </c>
      <c r="DO4" s="47" t="s">
        <v>111</v>
      </c>
      <c r="DP4" s="56" t="s">
        <v>112</v>
      </c>
      <c r="DQ4" s="56" t="s">
        <v>113</v>
      </c>
      <c r="DR4" s="47" t="s">
        <v>111</v>
      </c>
      <c r="DS4" s="56" t="s">
        <v>112</v>
      </c>
      <c r="DT4" s="56" t="s">
        <v>113</v>
      </c>
      <c r="DU4" s="47" t="s">
        <v>111</v>
      </c>
      <c r="DV4" s="56" t="s">
        <v>112</v>
      </c>
      <c r="DW4" s="56" t="s">
        <v>113</v>
      </c>
      <c r="DX4" s="47" t="s">
        <v>111</v>
      </c>
      <c r="DY4" s="56" t="s">
        <v>112</v>
      </c>
      <c r="DZ4" s="56" t="s">
        <v>113</v>
      </c>
      <c r="EA4" s="47" t="s">
        <v>111</v>
      </c>
      <c r="EB4" s="56" t="s">
        <v>112</v>
      </c>
      <c r="EC4" s="56" t="s">
        <v>113</v>
      </c>
      <c r="ED4" s="47" t="s">
        <v>111</v>
      </c>
      <c r="EE4" s="56" t="s">
        <v>112</v>
      </c>
      <c r="EF4" s="56" t="s">
        <v>113</v>
      </c>
    </row>
    <row r="5" spans="1:136" ht="47.25" hidden="1" x14ac:dyDescent="0.2">
      <c r="A5" s="43" t="s">
        <v>39</v>
      </c>
      <c r="B5" s="43" t="s">
        <v>40</v>
      </c>
      <c r="C5" s="43" t="s">
        <v>41</v>
      </c>
      <c r="D5" s="148" t="s">
        <v>135</v>
      </c>
      <c r="E5" s="149" t="s">
        <v>42</v>
      </c>
      <c r="F5" s="150" t="s">
        <v>189</v>
      </c>
      <c r="G5" s="148" t="s">
        <v>136</v>
      </c>
      <c r="H5" s="149" t="s">
        <v>43</v>
      </c>
      <c r="I5" s="150" t="s">
        <v>190</v>
      </c>
      <c r="J5" s="148" t="s">
        <v>137</v>
      </c>
      <c r="K5" s="149" t="s">
        <v>44</v>
      </c>
      <c r="L5" s="150" t="s">
        <v>191</v>
      </c>
      <c r="M5" s="148" t="s">
        <v>138</v>
      </c>
      <c r="N5" s="149" t="s">
        <v>86</v>
      </c>
      <c r="O5" s="150" t="s">
        <v>192</v>
      </c>
      <c r="P5" s="148" t="s">
        <v>139</v>
      </c>
      <c r="Q5" s="149" t="s">
        <v>87</v>
      </c>
      <c r="R5" s="150" t="s">
        <v>193</v>
      </c>
      <c r="S5" s="148" t="s">
        <v>140</v>
      </c>
      <c r="T5" s="149" t="s">
        <v>88</v>
      </c>
      <c r="U5" s="151" t="s">
        <v>194</v>
      </c>
      <c r="V5" s="152" t="s">
        <v>129</v>
      </c>
      <c r="W5" s="153" t="s">
        <v>45</v>
      </c>
      <c r="X5" s="154" t="s">
        <v>65</v>
      </c>
      <c r="Y5" s="154" t="s">
        <v>66</v>
      </c>
      <c r="Z5" s="155" t="s">
        <v>195</v>
      </c>
      <c r="AA5" s="152" t="s">
        <v>130</v>
      </c>
      <c r="AB5" s="153" t="s">
        <v>46</v>
      </c>
      <c r="AC5" s="154" t="s">
        <v>67</v>
      </c>
      <c r="AD5" s="154" t="s">
        <v>68</v>
      </c>
      <c r="AE5" s="155" t="s">
        <v>196</v>
      </c>
      <c r="AF5" s="152" t="s">
        <v>131</v>
      </c>
      <c r="AG5" s="153" t="s">
        <v>47</v>
      </c>
      <c r="AH5" s="154" t="s">
        <v>69</v>
      </c>
      <c r="AI5" s="154" t="s">
        <v>70</v>
      </c>
      <c r="AJ5" s="155" t="s">
        <v>197</v>
      </c>
      <c r="AK5" s="152" t="s">
        <v>132</v>
      </c>
      <c r="AL5" s="153" t="s">
        <v>71</v>
      </c>
      <c r="AM5" s="154" t="s">
        <v>72</v>
      </c>
      <c r="AN5" s="154" t="s">
        <v>73</v>
      </c>
      <c r="AO5" s="155" t="s">
        <v>198</v>
      </c>
      <c r="AP5" s="152" t="s">
        <v>133</v>
      </c>
      <c r="AQ5" s="153" t="s">
        <v>74</v>
      </c>
      <c r="AR5" s="154" t="s">
        <v>75</v>
      </c>
      <c r="AS5" s="154" t="s">
        <v>76</v>
      </c>
      <c r="AT5" s="155" t="s">
        <v>199</v>
      </c>
      <c r="AU5" s="152" t="s">
        <v>134</v>
      </c>
      <c r="AV5" s="153" t="s">
        <v>77</v>
      </c>
      <c r="AW5" s="154" t="s">
        <v>78</v>
      </c>
      <c r="AX5" s="154" t="s">
        <v>79</v>
      </c>
      <c r="AY5" s="156" t="s">
        <v>200</v>
      </c>
      <c r="AZ5" s="157" t="s">
        <v>80</v>
      </c>
      <c r="BA5" s="158" t="s">
        <v>114</v>
      </c>
      <c r="BB5" s="159" t="s">
        <v>201</v>
      </c>
      <c r="BC5" s="157" t="s">
        <v>85</v>
      </c>
      <c r="BD5" s="158" t="s">
        <v>115</v>
      </c>
      <c r="BE5" s="159" t="s">
        <v>202</v>
      </c>
      <c r="BF5" s="157" t="s">
        <v>84</v>
      </c>
      <c r="BG5" s="158" t="s">
        <v>116</v>
      </c>
      <c r="BH5" s="159" t="s">
        <v>203</v>
      </c>
      <c r="BI5" s="157" t="s">
        <v>83</v>
      </c>
      <c r="BJ5" s="158" t="s">
        <v>117</v>
      </c>
      <c r="BK5" s="159" t="s">
        <v>204</v>
      </c>
      <c r="BL5" s="157" t="s">
        <v>82</v>
      </c>
      <c r="BM5" s="158" t="s">
        <v>118</v>
      </c>
      <c r="BN5" s="159" t="s">
        <v>205</v>
      </c>
      <c r="BO5" s="157" t="s">
        <v>81</v>
      </c>
      <c r="BP5" s="158" t="s">
        <v>119</v>
      </c>
      <c r="BQ5" s="159" t="s">
        <v>206</v>
      </c>
    </row>
    <row r="6" spans="1:136" x14ac:dyDescent="0.2">
      <c r="A6" s="44" t="str">
        <f>'Water Data'!B1</f>
        <v>UIS13</v>
      </c>
      <c r="B6" s="44" t="str">
        <f>+'Water Data'!A3</f>
        <v>Other</v>
      </c>
      <c r="C6" s="44">
        <f>'Water Data'!C3</f>
        <v>2013</v>
      </c>
      <c r="D6" s="119">
        <f>+IF(AND(ISNUMBER('Water Data'!C5),BS6="Yes"),100-'Water Data'!C5,IF(AND(ISNUMBER('Water Data'!C5),BS6="No",ISNUMBER('Water Data'!C5)),CONCATENATE("[",ROUND(100-'Water Data'!C5,0),"]"),NA()))</f>
        <v>100</v>
      </c>
      <c r="E6" s="119">
        <f>+IF(AND(ISNUMBER('Water Data'!C7),BT6="Yes"),'Water Data'!C7,IF(AND(ISNUMBER('Water Data'!C7),BT6="No",ISNUMBER('Water Data'!C7)),CONCATENATE("[",ROUND('Water Data'!C7,0),"]"),NA()))</f>
        <v>100</v>
      </c>
      <c r="F6" s="119">
        <f>+IF(AND(ISNUMBER('Water Data'!C10),BU6="Yes"),'Water Data'!C10,IF(AND(ISNUMBER('Water Data'!C10),BU6="No",ISNUMBER('Water Data'!C10)),CONCATENATE("[",ROUND('Water Data'!C10,0),"]"),NA()))</f>
        <v>100</v>
      </c>
      <c r="G6" s="119" t="e">
        <f>+IF(AND(ISNUMBER('Water Data'!D5),BV6="Yes"),100-'Water Data'!D5,IF(AND(ISNUMBER('Water Data'!D5),BV6="No",ISNUMBER('Water Data'!D5)),CONCATENATE("[",ROUND(100-'Water Data'!D5,0),"]"),NA()))</f>
        <v>#N/A</v>
      </c>
      <c r="H6" s="119" t="e">
        <f>+IF(AND(ISNUMBER('Water Data'!D7),BW6="Yes"),'Water Data'!D7,IF(AND(ISNUMBER('Water Data'!D7),BW6="No",ISNUMBER('Water Data'!D7)),CONCATENATE("[",ROUND('Water Data'!D7,0),"]"),NA()))</f>
        <v>#N/A</v>
      </c>
      <c r="I6" s="119" t="e">
        <f>+IF(AND(ISNUMBER('Water Data'!D10),BX6="Yes"),'Water Data'!D10,IF(AND(ISNUMBER('Water Data'!D10),BX6="No",ISNUMBER('Water Data'!D10)),CONCATENATE("[",ROUND('Water Data'!D10,0),"]"),NA()))</f>
        <v>#N/A</v>
      </c>
      <c r="J6" s="119" t="e">
        <f>+IF(AND(ISNUMBER('Water Data'!E5),BY6="Yes"),100-'Water Data'!E5,IF(AND(ISNUMBER('Water Data'!E5),BY6="No",ISNUMBER('Water Data'!E5)),CONCATENATE("[",ROUND(100-'Water Data'!E5,0),"]"),NA()))</f>
        <v>#N/A</v>
      </c>
      <c r="K6" s="119" t="e">
        <f>+IF(AND(ISNUMBER('Water Data'!E7),BZ6="Yes"),'Water Data'!E7,IF(AND(ISNUMBER('Water Data'!E7),BZ6="No",ISNUMBER('Water Data'!E7)),CONCATENATE("[",ROUND('Water Data'!E7,0),"]"),NA()))</f>
        <v>#N/A</v>
      </c>
      <c r="L6" s="119" t="e">
        <f>+IF(AND(ISNUMBER('Water Data'!E10),CA6="Yes"),'Water Data'!E10,IF(AND(ISNUMBER('Water Data'!E10),CA6="No",ISNUMBER('Water Data'!E10)),CONCATENATE("[",ROUND('Water Data'!E10,0),"]"),NA()))</f>
        <v>#N/A</v>
      </c>
      <c r="M6" s="119" t="e">
        <f>+IF(AND(ISNUMBER('Water Data'!F5),CB6="Yes"),100-'Water Data'!F5,IF(AND(ISNUMBER('Water Data'!F5),CB6="No",ISNUMBER('Water Data'!F5)),CONCATENATE("[",ROUND(100-'Water Data'!F5,0),"]"),NA()))</f>
        <v>#N/A</v>
      </c>
      <c r="N6" s="119" t="e">
        <f>+IF(AND(ISNUMBER('Water Data'!F7),CC6="Yes"),'Water Data'!F7,IF(AND(ISNUMBER('Water Data'!F7),CC6="No",ISNUMBER('Water Data'!F7)),CONCATENATE("[",ROUND('Water Data'!F7,0),"]"),NA()))</f>
        <v>#N/A</v>
      </c>
      <c r="O6" s="119" t="e">
        <f>+IF(AND(ISNUMBER('Water Data'!F10),CD6="Yes"),'Water Data'!F10,IF(AND(ISNUMBER('Water Data'!F10),CD6="No",ISNUMBER('Water Data'!F10)),CONCATENATE("[",ROUND('Water Data'!F10,0),"]"),NA()))</f>
        <v>#N/A</v>
      </c>
      <c r="P6" s="119">
        <f>+IF(AND(ISNUMBER('Water Data'!G5),CE6="Yes"),100-'Water Data'!G5,IF(AND(ISNUMBER('Water Data'!G5),CE6="No",ISNUMBER('Water Data'!G5)),CONCATENATE("[",ROUND(100-'Water Data'!G5,0),"]"),NA()))</f>
        <v>100</v>
      </c>
      <c r="Q6" s="119">
        <f>+IF(AND(ISNUMBER('Water Data'!G7),CF6="Yes"),'Water Data'!G7,IF(AND(ISNUMBER('Water Data'!G7),CF6="No",ISNUMBER('Water Data'!G7)),CONCATENATE("[",ROUND('Water Data'!G7,0),"]"),NA()))</f>
        <v>100</v>
      </c>
      <c r="R6" s="119">
        <f>+IF(AND(ISNUMBER('Water Data'!G10),CG6="Yes"),'Water Data'!G10,IF(AND(ISNUMBER('Water Data'!G10),CG6="No",ISNUMBER('Water Data'!G10)),CONCATENATE("[",ROUND('Water Data'!G10,0),"]"),NA()))</f>
        <v>100</v>
      </c>
      <c r="S6" s="119">
        <f>+IF(AND(ISNUMBER('Water Data'!H5),CH6="Yes"),100-'Water Data'!H5,IF(AND(ISNUMBER('Water Data'!H5),CH6="No",ISNUMBER('Water Data'!H5)),CONCATENATE("[",ROUND(100-'Water Data'!H5,0),"]"),NA()))</f>
        <v>100</v>
      </c>
      <c r="T6" s="119">
        <f>+IF(AND(ISNUMBER('Water Data'!H7),CI6="Yes"),'Water Data'!H7,IF(AND(ISNUMBER('Water Data'!H7),CI6="No",ISNUMBER('Water Data'!H7)),CONCATENATE("[",ROUND('Water Data'!H7,0),"]"),NA()))</f>
        <v>100</v>
      </c>
      <c r="U6" s="119">
        <f>+IF(AND(ISNUMBER('Water Data'!H10),CJ6="Yes"),'Water Data'!H10,IF(AND(ISNUMBER('Water Data'!H10),CJ6="No",ISNUMBER('Water Data'!H10)),CONCATENATE("[",ROUND('Water Data'!H10,0),"]"),NA()))</f>
        <v>100</v>
      </c>
      <c r="V6" s="120">
        <f>+IF(AND(ISNUMBER('Sanitation Data'!C5),CK6="Yes"),100-'Sanitation Data'!C5,IF(AND(ISNUMBER('Sanitation Data'!C5),CK6="No",ISNUMBER('Sanitation Data'!C5)),CONCATENATE("[",ROUND(100-'Sanitation Data'!C5,0),"]"),NA()))</f>
        <v>100</v>
      </c>
      <c r="W6" s="120">
        <f>+IF(AND(ISNUMBER('Sanitation Data'!C7),CL6="Yes"),'Sanitation Data'!C7,IF(AND(ISNUMBER('Sanitation Data'!C7),CL6="No",ISNUMBER('Sanitation Data'!C7)),CONCATENATE("[",ROUND('Sanitation Data'!C7,0),"]"),NA()))</f>
        <v>100</v>
      </c>
      <c r="X6" s="120" t="e">
        <f>+IF(AND(ISNUMBER('Sanitation Data'!C11),CM6="Yes"),'Sanitation Data'!C11,IF(AND(ISNUMBER('Sanitation Data'!C11),CM6="No",ISNUMBER('Sanitation Data'!C11)),CONCATENATE("[",ROUND('Sanitation Data'!C11,0),"]"),NA()))</f>
        <v>#N/A</v>
      </c>
      <c r="Y6" s="120" t="e">
        <f>+IF(AND(ISNUMBER('Sanitation Data'!C12),CN6="Yes"),'Sanitation Data'!C12,IF(AND(ISNUMBER('Sanitation Data'!C12),CN6="No",ISNUMBER('Sanitation Data'!C12)),CONCATENATE("[",ROUND('Sanitation Data'!C12,0),"]"),NA()))</f>
        <v>#N/A</v>
      </c>
      <c r="Z6" s="120">
        <f>+IF(AND(ISNUMBER('Sanitation Data'!C13),CO6="Yes"),'Sanitation Data'!C13,IF(AND(ISNUMBER('Sanitation Data'!C13),CO6="No",ISNUMBER('Sanitation Data'!C13)),CONCATENATE("[",ROUND('Sanitation Data'!C13,0),"]"),NA()))</f>
        <v>100</v>
      </c>
      <c r="AA6" s="120" t="e">
        <f>+IF(AND(ISNUMBER('Sanitation Data'!D5),CP6="Yes"),100-'Sanitation Data'!D5,IF(AND(ISNUMBER('Sanitation Data'!D5),CP6="No",ISNUMBER('Sanitation Data'!D5)),CONCATENATE("[",ROUND(100-'Sanitation Data'!D5,0),"]"),NA()))</f>
        <v>#N/A</v>
      </c>
      <c r="AB6" s="120" t="e">
        <f>+IF(AND(ISNUMBER('Sanitation Data'!D7),CQ6="Yes"),'Sanitation Data'!D7,IF(AND(ISNUMBER('Sanitation Data'!D7),CQ6="No",ISNUMBER('Sanitation Data'!D7)),CONCATENATE("[",ROUND('Sanitation Data'!D7,0),"]"),NA()))</f>
        <v>#N/A</v>
      </c>
      <c r="AC6" s="120" t="e">
        <f>+IF(AND(ISNUMBER('Sanitation Data'!D11),CR6="Yes"),'Sanitation Data'!D11,IF(AND(ISNUMBER('Sanitation Data'!D11),CR6="No",ISNUMBER('Sanitation Data'!D11)),CONCATENATE("[",ROUND('Sanitation Data'!D11,0),"]"),NA()))</f>
        <v>#N/A</v>
      </c>
      <c r="AD6" s="120" t="e">
        <f>+IF(AND(ISNUMBER('Sanitation Data'!D12),CS6="Yes"),'Sanitation Data'!D12,IF(AND(ISNUMBER('Sanitation Data'!D12),CS6="No",ISNUMBER('Sanitation Data'!D12)),CONCATENATE("[",ROUND('Sanitation Data'!D12,0),"]"),NA()))</f>
        <v>#N/A</v>
      </c>
      <c r="AE6" s="120" t="e">
        <f>+IF(AND(ISNUMBER('Sanitation Data'!D13),CT6="Yes"),'Sanitation Data'!D13,IF(AND(ISNUMBER('Sanitation Data'!D13),CT6="No",ISNUMBER('Sanitation Data'!D13)),CONCATENATE("[",ROUND('Sanitation Data'!D13,0),"]"),NA()))</f>
        <v>#N/A</v>
      </c>
      <c r="AF6" s="120" t="e">
        <f>+IF(AND(ISNUMBER('Sanitation Data'!E5),CU6="Yes"),100-'Sanitation Data'!E5,IF(AND(ISNUMBER('Sanitation Data'!E5),CU6="No",ISNUMBER('Sanitation Data'!E5)),CONCATENATE("[",ROUND(100-'Sanitation Data'!E5,0),"]"),NA()))</f>
        <v>#N/A</v>
      </c>
      <c r="AG6" s="120" t="e">
        <f>+IF(AND(ISNUMBER('Sanitation Data'!E7),CV6="Yes"),'Sanitation Data'!E7,IF(AND(ISNUMBER('Sanitation Data'!E7),CV6="No",ISNUMBER('Sanitation Data'!E7)),CONCATENATE("[",ROUND('Sanitation Data'!E7,0),"]"),NA()))</f>
        <v>#N/A</v>
      </c>
      <c r="AH6" s="120" t="e">
        <f>+IF(AND(ISNUMBER('Sanitation Data'!E11),CW6="Yes"),'Sanitation Data'!E11,IF(AND(ISNUMBER('Sanitation Data'!E11),CW6="No",ISNUMBER('Sanitation Data'!E11)),CONCATENATE("[",ROUND('Sanitation Data'!E11,0),"]"),NA()))</f>
        <v>#N/A</v>
      </c>
      <c r="AI6" s="120" t="e">
        <f>+IF(AND(ISNUMBER('Sanitation Data'!E12),CX6="Yes"),'Sanitation Data'!E12,IF(AND(ISNUMBER('Sanitation Data'!E12),CX6="No",ISNUMBER('Sanitation Data'!E12)),CONCATENATE("[",ROUND('Sanitation Data'!E12,0),"]"),NA()))</f>
        <v>#N/A</v>
      </c>
      <c r="AJ6" s="120" t="e">
        <f>+IF(AND(ISNUMBER('Sanitation Data'!E13),CY6="Yes"),'Sanitation Data'!E13,IF(AND(ISNUMBER('Sanitation Data'!E13),CY6="No",ISNUMBER('Sanitation Data'!E13)),CONCATENATE("[",ROUND('Sanitation Data'!E13,0),"]"),NA()))</f>
        <v>#N/A</v>
      </c>
      <c r="AK6" s="120" t="e">
        <f>+IF(AND(ISNUMBER('Sanitation Data'!F5),CZ6="Yes"),100-'Sanitation Data'!F5,IF(AND(ISNUMBER('Sanitation Data'!F5),CZ6="No",ISNUMBER('Sanitation Data'!F5)),CONCATENATE("[",ROUND(100-'Sanitation Data'!F5,0),"]"),NA()))</f>
        <v>#N/A</v>
      </c>
      <c r="AL6" s="120" t="e">
        <f>+IF(AND(ISNUMBER('Sanitation Data'!F7),DA6="Yes"),'Sanitation Data'!F7,IF(AND(ISNUMBER('Sanitation Data'!F7),DA6="No",ISNUMBER('Sanitation Data'!F7)),CONCATENATE("[",ROUND('Sanitation Data'!F7,0),"]"),NA()))</f>
        <v>#N/A</v>
      </c>
      <c r="AM6" s="120" t="e">
        <f>+IF(AND(ISNUMBER('Sanitation Data'!F11),DB6="Yes"),'Sanitation Data'!F11,IF(AND(ISNUMBER('Sanitation Data'!F11),DB6="No",ISNUMBER('Sanitation Data'!F11)),CONCATENATE("[",ROUND('Sanitation Data'!F11,0),"]"),NA()))</f>
        <v>#N/A</v>
      </c>
      <c r="AN6" s="120" t="e">
        <f>+IF(AND(ISNUMBER('Sanitation Data'!F12),DC6="Yes"),'Sanitation Data'!F12,IF(AND(ISNUMBER('Sanitation Data'!F12),DC6="No",ISNUMBER('Sanitation Data'!F12)),CONCATENATE("[",ROUND('Sanitation Data'!F12,0),"]"),NA()))</f>
        <v>#N/A</v>
      </c>
      <c r="AO6" s="120" t="e">
        <f>+IF(AND(ISNUMBER('Sanitation Data'!F13),DD6="Yes"),'Sanitation Data'!F13,IF(AND(ISNUMBER('Sanitation Data'!F13),DD6="No",ISNUMBER('Sanitation Data'!F13)),CONCATENATE("[",ROUND('Sanitation Data'!F13,0),"]"),NA()))</f>
        <v>#N/A</v>
      </c>
      <c r="AP6" s="120">
        <f>+IF(AND(ISNUMBER('Sanitation Data'!G5),DE6="Yes"),100-'Sanitation Data'!G5,IF(AND(ISNUMBER('Sanitation Data'!G5),DE6="No",ISNUMBER('Sanitation Data'!G5)),CONCATENATE("[",ROUND(100-'Sanitation Data'!G5,0),"]"),NA()))</f>
        <v>100</v>
      </c>
      <c r="AQ6" s="120">
        <f>+IF(AND(ISNUMBER('Sanitation Data'!G7),DF6="Yes"),'Sanitation Data'!G7,IF(AND(ISNUMBER('Sanitation Data'!G7),DF6="No",ISNUMBER('Sanitation Data'!G7)),CONCATENATE("[",ROUND('Sanitation Data'!G7,0),"]"),NA()))</f>
        <v>100</v>
      </c>
      <c r="AR6" s="120" t="e">
        <f>+IF(AND(ISNUMBER('Sanitation Data'!G11),DG6="Yes"),'Sanitation Data'!G11,IF(AND(ISNUMBER('Sanitation Data'!G11),DG6="No",ISNUMBER('Sanitation Data'!G11)),CONCATENATE("[",ROUND('Sanitation Data'!G11,0),"]"),NA()))</f>
        <v>#N/A</v>
      </c>
      <c r="AS6" s="120" t="e">
        <f>+IF(AND(ISNUMBER('Sanitation Data'!G12),DH6="Yes"),'Sanitation Data'!G12,IF(AND(ISNUMBER('Sanitation Data'!G12),DH6="No",ISNUMBER('Sanitation Data'!G12)),CONCATENATE("[",ROUND('Sanitation Data'!G12,0),"]"),NA()))</f>
        <v>#N/A</v>
      </c>
      <c r="AT6" s="120">
        <f>+IF(AND(ISNUMBER('Sanitation Data'!G13),DI6="Yes"),'Sanitation Data'!G13,IF(AND(ISNUMBER('Sanitation Data'!G13),DI6="No",ISNUMBER('Sanitation Data'!G13)),CONCATENATE("[",ROUND('Sanitation Data'!G13,0),"]"),NA()))</f>
        <v>100</v>
      </c>
      <c r="AU6" s="120">
        <f>+IF(AND(ISNUMBER('Sanitation Data'!H5),DJ6="Yes"),100-'Sanitation Data'!H5,IF(AND(ISNUMBER('Sanitation Data'!H5),DJ6="No",ISNUMBER('Sanitation Data'!H5)),CONCATENATE("[",ROUND(100-'Sanitation Data'!H5,0),"]"),NA()))</f>
        <v>100</v>
      </c>
      <c r="AV6" s="120">
        <f>+IF(AND(ISNUMBER('Sanitation Data'!H7),DK6="Yes"),'Sanitation Data'!H7,IF(AND(ISNUMBER('Sanitation Data'!H7),DK6="No",ISNUMBER('Sanitation Data'!H7)),CONCATENATE("[",ROUND('Sanitation Data'!H7,0),"]"),NA()))</f>
        <v>100</v>
      </c>
      <c r="AW6" s="120" t="e">
        <f>+IF(AND(ISNUMBER('Sanitation Data'!H11),DL6="Yes"),'Sanitation Data'!H11,IF(AND(ISNUMBER('Sanitation Data'!H11),DL6="No",ISNUMBER('Sanitation Data'!H11)),CONCATENATE("[",ROUND('Sanitation Data'!H11,0),"]"),NA()))</f>
        <v>#N/A</v>
      </c>
      <c r="AX6" s="120" t="e">
        <f>+IF(AND(ISNUMBER('Sanitation Data'!H12),DM6="Yes"),'Sanitation Data'!H12,IF(AND(ISNUMBER('Sanitation Data'!H12),DM6="No",ISNUMBER('Sanitation Data'!H12)),CONCATENATE("[",ROUND('Sanitation Data'!H12,0),"]"),NA()))</f>
        <v>#N/A</v>
      </c>
      <c r="AY6" s="120">
        <f>+IF(AND(ISNUMBER('Sanitation Data'!H13),DN6="Yes"),'Sanitation Data'!H13,IF(AND(ISNUMBER('Sanitation Data'!H13),DN6="No",ISNUMBER('Sanitation Data'!H13)),CONCATENATE("[",ROUND('Sanitation Data'!H13,0),"]"),NA()))</f>
        <v>100</v>
      </c>
      <c r="AZ6" s="121">
        <f>+IF(AND(ISNUMBER('Hygiene Data'!C6),DO6="Yes"),'Hygiene Data'!C6,IF(AND(ISNUMBER('Hygiene Data'!C6),DO6="No",ISNUMBER('Hygiene Data'!C6)),CONCATENATE("[",ROUND('Hygiene Data'!C6,0),"]"),NA()))</f>
        <v>100</v>
      </c>
      <c r="BA6" s="121">
        <f>+IF(AND(ISNUMBER('Hygiene Data'!C8),DP6="Yes"),'Hygiene Data'!C8,IF(AND(ISNUMBER('Hygiene Data'!C8),DP6="No",ISNUMBER('Hygiene Data'!C8)),CONCATENATE("[",ROUND('Hygiene Data'!C8,0),"]"),NA()))</f>
        <v>100</v>
      </c>
      <c r="BB6" s="121">
        <f>+IF(AND(ISNUMBER('Hygiene Data'!C10),DQ6="Yes"),'Hygiene Data'!C10,IF(AND(ISNUMBER('Hygiene Data'!C10),DQ6="No",ISNUMBER('Hygiene Data'!C10)),CONCATENATE("[",ROUND('Hygiene Data'!C10,0),"]"),NA()))</f>
        <v>100</v>
      </c>
      <c r="BC6" s="121" t="e">
        <f>+IF(AND(ISNUMBER('Hygiene Data'!D6),DR6="Yes"),'Hygiene Data'!D6,IF(AND(ISNUMBER('Hygiene Data'!D6),DR6="No",ISNUMBER('Hygiene Data'!D6)),CONCATENATE("[",ROUND('Hygiene Data'!D6,0),"]"),NA()))</f>
        <v>#N/A</v>
      </c>
      <c r="BD6" s="121" t="e">
        <f>+IF(AND(ISNUMBER('Hygiene Data'!D8),DS6="Yes"),'Hygiene Data'!D8,IF(AND(ISNUMBER('Hygiene Data'!D8),DS6="No",ISNUMBER('Hygiene Data'!D8)),CONCATENATE("[",ROUND('Hygiene Data'!D8,0),"]"),NA()))</f>
        <v>#N/A</v>
      </c>
      <c r="BE6" s="121" t="e">
        <f>+IF(AND(ISNUMBER('Hygiene Data'!D10),DT6="Yes"),'Hygiene Data'!D10,IF(AND(ISNUMBER('Hygiene Data'!D10),DT6="No",ISNUMBER('Hygiene Data'!D10)),CONCATENATE("[",ROUND('Hygiene Data'!D10,0),"]"),NA()))</f>
        <v>#N/A</v>
      </c>
      <c r="BF6" s="121" t="e">
        <f>+IF(AND(ISNUMBER('Hygiene Data'!E6),DU6="Yes"),'Hygiene Data'!E6,IF(AND(ISNUMBER('Hygiene Data'!E6),DU6="No",ISNUMBER('Hygiene Data'!E6)),CONCATENATE("[",ROUND('Hygiene Data'!E6,0),"]"),NA()))</f>
        <v>#N/A</v>
      </c>
      <c r="BG6" s="121" t="e">
        <f>+IF(AND(ISNUMBER('Hygiene Data'!E8),DV6="Yes"),'Hygiene Data'!E8,IF(AND(ISNUMBER('Hygiene Data'!E8),DV6="No",ISNUMBER('Hygiene Data'!E8)),CONCATENATE("[",ROUND('Hygiene Data'!E8,0),"]"),NA()))</f>
        <v>#N/A</v>
      </c>
      <c r="BH6" s="121" t="e">
        <f>+IF(AND(ISNUMBER('Hygiene Data'!E10),DW6="Yes"),'Hygiene Data'!E10,IF(AND(ISNUMBER('Hygiene Data'!E10),DW6="No",ISNUMBER('Hygiene Data'!E10)),CONCATENATE("[",ROUND('Hygiene Data'!E10,0),"]"),NA()))</f>
        <v>#N/A</v>
      </c>
      <c r="BI6" s="121" t="e">
        <f>+IF(AND(ISNUMBER('Hygiene Data'!F6),DX6="Yes"),'Hygiene Data'!F6,IF(AND(ISNUMBER('Hygiene Data'!F6),DX6="No",ISNUMBER('Hygiene Data'!F6)),CONCATENATE("[",ROUND('Hygiene Data'!F6,0),"]"),NA()))</f>
        <v>#N/A</v>
      </c>
      <c r="BJ6" s="121" t="e">
        <f>+IF(AND(ISNUMBER('Hygiene Data'!F8),DY6="Yes"),'Hygiene Data'!F8,IF(AND(ISNUMBER('Hygiene Data'!F8),DY6="No",ISNUMBER('Hygiene Data'!F8)),CONCATENATE("[",ROUND('Hygiene Data'!F8,0),"]"),NA()))</f>
        <v>#N/A</v>
      </c>
      <c r="BK6" s="121" t="e">
        <f>+IF(AND(ISNUMBER('Hygiene Data'!F10),DZ6="Yes"),'Hygiene Data'!F10,IF(AND(ISNUMBER('Hygiene Data'!F10),DZ6="No",ISNUMBER('Hygiene Data'!F10)),CONCATENATE("[",ROUND('Hygiene Data'!F10,0),"]"),NA()))</f>
        <v>#N/A</v>
      </c>
      <c r="BL6" s="121">
        <f>+IF(AND(ISNUMBER('Hygiene Data'!G6),EA6="Yes"),'Hygiene Data'!G6,IF(AND(ISNUMBER('Hygiene Data'!G6),EA6="No",ISNUMBER('Hygiene Data'!G6)),CONCATENATE("[",ROUND('Hygiene Data'!G6,0),"]"),NA()))</f>
        <v>100</v>
      </c>
      <c r="BM6" s="121">
        <f>+IF(AND(ISNUMBER('Hygiene Data'!G8),EB6="Yes"),'Hygiene Data'!G8,IF(AND(ISNUMBER('Hygiene Data'!G8),EB6="No",ISNUMBER('Hygiene Data'!G8)),CONCATENATE("[",ROUND('Hygiene Data'!G8,0),"]"),NA()))</f>
        <v>100</v>
      </c>
      <c r="BN6" s="121">
        <f>+IF(AND(ISNUMBER('Hygiene Data'!G10),EC6="Yes"),'Hygiene Data'!G10,IF(AND(ISNUMBER('Hygiene Data'!G10),EC6="No",ISNUMBER('Hygiene Data'!G10)),CONCATENATE("[",ROUND('Hygiene Data'!G10,0),"]"),NA()))</f>
        <v>100</v>
      </c>
      <c r="BO6" s="121">
        <f>+IF(AND(ISNUMBER('Hygiene Data'!H6),ED6="Yes"),'Hygiene Data'!H6,IF(AND(ISNUMBER('Hygiene Data'!H6),ED6="No",ISNUMBER('Hygiene Data'!H6)),CONCATENATE("[",ROUND('Hygiene Data'!H6,0),"]"),NA()))</f>
        <v>100</v>
      </c>
      <c r="BP6" s="121">
        <f>+IF(AND(ISNUMBER('Hygiene Data'!H8),EE6="Yes"),'Hygiene Data'!H8,IF(AND(ISNUMBER('Hygiene Data'!H8),EE6="No",ISNUMBER('Hygiene Data'!H8)),CONCATENATE("[",ROUND('Hygiene Data'!H8,0),"]"),NA()))</f>
        <v>100</v>
      </c>
      <c r="BQ6" s="121">
        <f>+IF(AND(ISNUMBER('Hygiene Data'!H10),EF6="Yes"),'Hygiene Data'!H10,IF(AND(ISNUMBER('Hygiene Data'!H10),EF6="No",ISNUMBER('Hygiene Data'!H10)),CONCATENATE("[",ROUND('Hygiene Data'!H10,0),"]"),NA()))</f>
        <v>100</v>
      </c>
      <c r="BS6" s="28" t="str">
        <f>+'Water Data'!C28</f>
        <v>Yes</v>
      </c>
      <c r="BT6" s="28" t="str">
        <f>+'Water Data'!C29</f>
        <v>Yes</v>
      </c>
      <c r="BU6" s="28" t="str">
        <f>+'Water Data'!C30</f>
        <v>Yes</v>
      </c>
      <c r="BV6" s="28">
        <f>+'Water Data'!D28</f>
        <v>0</v>
      </c>
      <c r="BW6" s="28">
        <f>+'Water Data'!D29</f>
        <v>0</v>
      </c>
      <c r="BX6" s="28">
        <f>+'Water Data'!D30</f>
        <v>0</v>
      </c>
      <c r="BY6" s="28">
        <f>+'Water Data'!E28</f>
        <v>0</v>
      </c>
      <c r="BZ6" s="28">
        <f>+'Water Data'!E29</f>
        <v>0</v>
      </c>
      <c r="CA6" s="28">
        <f>+'Water Data'!E30</f>
        <v>0</v>
      </c>
      <c r="CB6" s="28">
        <f>+'Water Data'!F28</f>
        <v>0</v>
      </c>
      <c r="CC6" s="28">
        <f>+'Water Data'!F29</f>
        <v>0</v>
      </c>
      <c r="CD6" s="28">
        <f>+'Water Data'!F30</f>
        <v>0</v>
      </c>
      <c r="CE6" s="28" t="str">
        <f>+'Water Data'!G28</f>
        <v>Yes</v>
      </c>
      <c r="CF6" s="28" t="str">
        <f>+'Water Data'!G29</f>
        <v>Yes</v>
      </c>
      <c r="CG6" s="28" t="str">
        <f>+'Water Data'!G30</f>
        <v>Yes</v>
      </c>
      <c r="CH6" s="28" t="str">
        <f>+'Water Data'!H28</f>
        <v>Yes</v>
      </c>
      <c r="CI6" s="28" t="str">
        <f>+'Water Data'!H29</f>
        <v>Yes</v>
      </c>
      <c r="CJ6" s="28" t="str">
        <f>+'Water Data'!H30</f>
        <v>Yes</v>
      </c>
      <c r="CK6" s="28" t="str">
        <f>+'Sanitation Data'!C29</f>
        <v>Yes</v>
      </c>
      <c r="CL6" s="28" t="str">
        <f>+'Sanitation Data'!C30</f>
        <v>Yes</v>
      </c>
      <c r="CM6" s="28">
        <f>+'Sanitation Data'!C31</f>
        <v>0</v>
      </c>
      <c r="CN6" s="28">
        <f>+'Sanitation Data'!C32</f>
        <v>0</v>
      </c>
      <c r="CO6" s="28" t="str">
        <f>+'Sanitation Data'!C33</f>
        <v>Yes</v>
      </c>
      <c r="CP6" s="28">
        <f>+'Sanitation Data'!D29</f>
        <v>0</v>
      </c>
      <c r="CQ6" s="28">
        <f>+'Sanitation Data'!D30</f>
        <v>0</v>
      </c>
      <c r="CR6" s="28">
        <f>+'Sanitation Data'!D31</f>
        <v>0</v>
      </c>
      <c r="CS6" s="28">
        <f>+'Sanitation Data'!D32</f>
        <v>0</v>
      </c>
      <c r="CT6" s="28">
        <f>+'Sanitation Data'!D33</f>
        <v>0</v>
      </c>
      <c r="CU6" s="28">
        <f>+'Sanitation Data'!E29</f>
        <v>0</v>
      </c>
      <c r="CV6" s="28">
        <f>+'Sanitation Data'!E30</f>
        <v>0</v>
      </c>
      <c r="CW6" s="28">
        <f>+'Sanitation Data'!E31</f>
        <v>0</v>
      </c>
      <c r="CX6" s="28">
        <f>+'Sanitation Data'!E32</f>
        <v>0</v>
      </c>
      <c r="CY6" s="28">
        <f>+'Sanitation Data'!E33</f>
        <v>0</v>
      </c>
      <c r="CZ6" s="28">
        <f>+'Sanitation Data'!F29</f>
        <v>0</v>
      </c>
      <c r="DA6" s="28">
        <f>+'Sanitation Data'!F30</f>
        <v>0</v>
      </c>
      <c r="DB6" s="28">
        <f>+'Sanitation Data'!F31</f>
        <v>0</v>
      </c>
      <c r="DC6" s="28">
        <f>+'Sanitation Data'!F32</f>
        <v>0</v>
      </c>
      <c r="DD6" s="28">
        <f>+'Sanitation Data'!F33</f>
        <v>0</v>
      </c>
      <c r="DE6" s="28" t="str">
        <f>+'Sanitation Data'!G29</f>
        <v>Yes</v>
      </c>
      <c r="DF6" s="28" t="str">
        <f>+'Sanitation Data'!G30</f>
        <v>Yes</v>
      </c>
      <c r="DG6" s="28">
        <f>+'Sanitation Data'!G31</f>
        <v>0</v>
      </c>
      <c r="DH6" s="28">
        <f>+'Sanitation Data'!G32</f>
        <v>0</v>
      </c>
      <c r="DI6" s="28" t="str">
        <f>+'Sanitation Data'!G33</f>
        <v>Yes</v>
      </c>
      <c r="DJ6" s="28" t="str">
        <f>+'Sanitation Data'!H29</f>
        <v>Yes</v>
      </c>
      <c r="DK6" s="28" t="str">
        <f>+'Sanitation Data'!H30</f>
        <v>Yes</v>
      </c>
      <c r="DL6" s="28">
        <f>+'Sanitation Data'!H31</f>
        <v>0</v>
      </c>
      <c r="DM6" s="28">
        <f>+'Sanitation Data'!H32</f>
        <v>0</v>
      </c>
      <c r="DN6" s="28" t="str">
        <f>+'Sanitation Data'!H33</f>
        <v>Yes</v>
      </c>
      <c r="DO6" s="28" t="str">
        <f>+'Hygiene Data'!C12</f>
        <v>Yes</v>
      </c>
      <c r="DP6" s="28" t="str">
        <f>+'Hygiene Data'!C13</f>
        <v>Yes</v>
      </c>
      <c r="DQ6" s="28" t="str">
        <f>+'Hygiene Data'!C14</f>
        <v>Yes</v>
      </c>
      <c r="DR6" s="28">
        <f>+'Hygiene Data'!D12</f>
        <v>0</v>
      </c>
      <c r="DS6" s="28">
        <f>+'Hygiene Data'!D13</f>
        <v>0</v>
      </c>
      <c r="DT6" s="28">
        <f>+'Hygiene Data'!D14</f>
        <v>0</v>
      </c>
      <c r="DU6" s="28">
        <f>+'Hygiene Data'!E12</f>
        <v>0</v>
      </c>
      <c r="DV6" s="28">
        <f>+'Hygiene Data'!E13</f>
        <v>0</v>
      </c>
      <c r="DW6" s="28">
        <f>+'Hygiene Data'!E14</f>
        <v>0</v>
      </c>
      <c r="DX6" s="28">
        <f>+'Hygiene Data'!F12</f>
        <v>0</v>
      </c>
      <c r="DY6" s="28">
        <f>+'Hygiene Data'!F13</f>
        <v>0</v>
      </c>
      <c r="DZ6" s="28">
        <f>+'Hygiene Data'!F14</f>
        <v>0</v>
      </c>
      <c r="EA6" s="28" t="str">
        <f>+'Hygiene Data'!G12</f>
        <v>Yes</v>
      </c>
      <c r="EB6" s="28" t="str">
        <f>+'Hygiene Data'!G13</f>
        <v>Yes</v>
      </c>
      <c r="EC6" s="28" t="str">
        <f>+'Hygiene Data'!G14</f>
        <v>Yes</v>
      </c>
      <c r="ED6" s="28" t="str">
        <f>+'Hygiene Data'!H12</f>
        <v>Yes</v>
      </c>
      <c r="EE6" s="28" t="str">
        <f>+'Hygiene Data'!H13</f>
        <v>Yes</v>
      </c>
      <c r="EF6" s="28" t="str">
        <f>+'Hygiene Data'!H14</f>
        <v>Yes</v>
      </c>
    </row>
    <row r="7" spans="1:136" x14ac:dyDescent="0.2">
      <c r="A7" s="44" t="str">
        <f ca="1">+IF(OFFSET('Water Data'!$B$1,0,10*ROW('Water Data'!B1))="","",OFFSET('Water Data'!$B$1,0,10*ROW('Water Data'!B1)))</f>
        <v>UIS14</v>
      </c>
      <c r="B7" s="44" t="str">
        <f ca="1">+IF(OFFSET('Water Data'!$A$3,0,10*ROW('Water Data'!A1))="","",OFFSET('Water Data'!$A$3,0,10*ROW('Water Data'!A1)))</f>
        <v>Other</v>
      </c>
      <c r="C7" s="44">
        <f ca="1">+IF(OFFSET('Water Data'!$C$3,0,10*ROW('Water Data'!C1))="","",OFFSET('Water Data'!$C$3,0,10*ROW('Water Data'!C1)))</f>
        <v>2014</v>
      </c>
      <c r="D7" s="119">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100</v>
      </c>
      <c r="E7" s="119">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100</v>
      </c>
      <c r="F7" s="119">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100</v>
      </c>
      <c r="G7" s="119" t="e">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#N/A</v>
      </c>
      <c r="H7" s="119" t="e">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#N/A</v>
      </c>
      <c r="I7" s="119" t="e">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#N/A</v>
      </c>
      <c r="J7" s="119"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119"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119"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119"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119"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119"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119">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100</v>
      </c>
      <c r="Q7" s="119">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100</v>
      </c>
      <c r="R7" s="119">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100</v>
      </c>
      <c r="S7" s="119">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100</v>
      </c>
      <c r="T7" s="119">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100</v>
      </c>
      <c r="U7" s="119">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100</v>
      </c>
      <c r="V7" s="120">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100</v>
      </c>
      <c r="W7" s="120">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100</v>
      </c>
      <c r="X7" s="120"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120"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120">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100</v>
      </c>
      <c r="AA7" s="120" t="e">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#N/A</v>
      </c>
      <c r="AB7" s="120" t="e">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#N/A</v>
      </c>
      <c r="AC7" s="120"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120"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120" t="e">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#N/A</v>
      </c>
      <c r="AF7" s="120"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120"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120"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120"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120"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120"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120"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120"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120"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120"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120">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100</v>
      </c>
      <c r="AQ7" s="120">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100</v>
      </c>
      <c r="AR7" s="120"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120"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120">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100</v>
      </c>
      <c r="AU7" s="120">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100</v>
      </c>
      <c r="AV7" s="120">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100</v>
      </c>
      <c r="AW7" s="120"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120"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120">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100</v>
      </c>
      <c r="AZ7" s="121">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100</v>
      </c>
      <c r="BA7" s="121">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100</v>
      </c>
      <c r="BB7" s="121">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100</v>
      </c>
      <c r="BC7" s="121" t="e">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#N/A</v>
      </c>
      <c r="BD7" s="121" t="e">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#N/A</v>
      </c>
      <c r="BE7" s="121" t="e">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#N/A</v>
      </c>
      <c r="BF7" s="121"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121"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121"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121"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121"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121"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121">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100</v>
      </c>
      <c r="BM7" s="121">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100</v>
      </c>
      <c r="BN7" s="121">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100</v>
      </c>
      <c r="BO7" s="121">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100</v>
      </c>
      <c r="BP7" s="121">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100</v>
      </c>
      <c r="BQ7" s="121">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100</v>
      </c>
      <c r="BS7" s="28" t="str">
        <f ca="1">+IF(OFFSET('Water Data'!$C$28,0,10*ROW('Water Data'!C1))="","",OFFSET('Water Data'!$C$28,0,10*ROW('Water Data'!C1)))</f>
        <v>Yes</v>
      </c>
      <c r="BT7" s="28" t="str">
        <f ca="1">+IF(OFFSET('Water Data'!$C$29,0,10*ROW('Water Data'!C1))="","",OFFSET('Water Data'!$C$29,0,10*ROW('Water Data'!C1)))</f>
        <v>Yes</v>
      </c>
      <c r="BU7" s="28" t="str">
        <f ca="1">+IF(OFFSET('Water Data'!$C$30,0,10*ROW('Water Data'!C1))="","",OFFSET('Water Data'!$C$30,0,10*ROW('Water Data'!C1)))</f>
        <v>Yes</v>
      </c>
      <c r="BV7" s="28" t="str">
        <f ca="1">+IF(OFFSET('Water Data'!$D$28,0,10*ROW('Water Data'!D1))="","",OFFSET('Water Data'!$D$28,0,10*ROW('Water Data'!D1)))</f>
        <v/>
      </c>
      <c r="BW7" s="28" t="str">
        <f ca="1">+IF(OFFSET('Water Data'!$D$29,0,10*ROW('Water Data'!D1))="","",OFFSET('Water Data'!$D$29,0,10*ROW('Water Data'!D1)))</f>
        <v/>
      </c>
      <c r="BX7" s="28" t="str">
        <f ca="1">+IF(OFFSET('Water Data'!$D$30,0,10*ROW('Water Data'!D1))="","",OFFSET('Water Data'!$D$30,0,10*ROW('Water Data'!D1)))</f>
        <v/>
      </c>
      <c r="BY7" s="28" t="str">
        <f ca="1">+IF(OFFSET('Water Data'!$E$28,0,10*ROW('Water Data'!E1))="","",OFFSET('Water Data'!$E$28,0,10*ROW('Water Data'!E1)))</f>
        <v/>
      </c>
      <c r="BZ7" s="28" t="str">
        <f ca="1">+IF(OFFSET('Water Data'!$E$29,0,10*ROW('Water Data'!E1))="","",OFFSET('Water Data'!$E$29,0,10*ROW('Water Data'!E1)))</f>
        <v/>
      </c>
      <c r="CA7" s="28" t="str">
        <f ca="1">+IF(OFFSET('Water Data'!$E$30,0,10*ROW('Water Data'!E1))="","",OFFSET('Water Data'!$E$30,0,10*ROW('Water Data'!E1)))</f>
        <v/>
      </c>
      <c r="CB7" s="28" t="str">
        <f ca="1">+IF(OFFSET('Water Data'!$F$28,0,10*ROW('Water Data'!F1))="","",OFFSET('Water Data'!$F$28,0,10*ROW('Water Data'!F1)))</f>
        <v/>
      </c>
      <c r="CC7" s="28" t="str">
        <f ca="1">+IF(OFFSET('Water Data'!$F$29,0,10*ROW('Water Data'!F1))="","",OFFSET('Water Data'!$F$29,0,10*ROW('Water Data'!F1)))</f>
        <v/>
      </c>
      <c r="CD7" s="28" t="str">
        <f ca="1">+IF(OFFSET('Water Data'!$F$30,0,10*ROW('Water Data'!F1))="","",OFFSET('Water Data'!$F$30,0,10*ROW('Water Data'!F1)))</f>
        <v/>
      </c>
      <c r="CE7" s="28" t="str">
        <f ca="1">+IF(OFFSET('Water Data'!$G$28,0,10*ROW('Water Data'!G1))="","",OFFSET('Water Data'!$G$28,0,10*ROW('Water Data'!G1)))</f>
        <v>Yes</v>
      </c>
      <c r="CF7" s="28" t="str">
        <f ca="1">+IF(OFFSET('Water Data'!$G$29,0,10*ROW('Water Data'!G1))="","",OFFSET('Water Data'!$G$29,0,10*ROW('Water Data'!G1)))</f>
        <v>Yes</v>
      </c>
      <c r="CG7" s="28" t="str">
        <f ca="1">+IF(OFFSET('Water Data'!$G$30,0,10*ROW('Water Data'!G1))="","",OFFSET('Water Data'!$G$30,0,10*ROW('Water Data'!G1)))</f>
        <v>Yes</v>
      </c>
      <c r="CH7" s="28" t="str">
        <f ca="1">+IF(OFFSET('Water Data'!$H$28,0,10*ROW('Water Data'!H1))="","",OFFSET('Water Data'!$H$28,0,10*ROW('Water Data'!H1)))</f>
        <v>Yes</v>
      </c>
      <c r="CI7" s="28" t="str">
        <f ca="1">+IF(OFFSET('Water Data'!$H$29,0,10*ROW('Water Data'!H1))="","",OFFSET('Water Data'!$H$29,0,10*ROW('Water Data'!H1)))</f>
        <v>Yes</v>
      </c>
      <c r="CJ7" s="28" t="str">
        <f ca="1">+IF(OFFSET('Water Data'!$H$30,0,10*ROW('Water Data'!H1))="","",OFFSET('Water Data'!$H$30,0,10*ROW('Water Data'!H1)))</f>
        <v>Yes</v>
      </c>
      <c r="CK7" s="28" t="str">
        <f ca="1">+IF(OFFSET('Sanitation Data'!$C$29,0,10*ROW('Sanitation Data'!C1))="","",OFFSET('Sanitation Data'!$C$29,0,10*ROW('Sanitation Data'!C1)))</f>
        <v>Yes</v>
      </c>
      <c r="CL7" s="28" t="str">
        <f ca="1">+IF(OFFSET('Sanitation Data'!$C$30,0,10*ROW('Sanitation Data'!C1))="","",OFFSET('Sanitation Data'!$C$30,0,10*ROW('Sanitation Data'!C1)))</f>
        <v>Yes</v>
      </c>
      <c r="CM7" s="28" t="str">
        <f ca="1">+IF(OFFSET('Sanitation Data'!$C$31,0,10*ROW('Sanitation Data'!C1))="","",OFFSET('Sanitation Data'!$C$31,0,10*ROW('Sanitation Data'!C1)))</f>
        <v/>
      </c>
      <c r="CN7" s="28" t="str">
        <f ca="1">+IF(OFFSET('Sanitation Data'!$C$32,0,10*ROW('Sanitation Data'!C1))="","",OFFSET('Sanitation Data'!$C$32,0,10*ROW('Sanitation Data'!C1)))</f>
        <v/>
      </c>
      <c r="CO7" s="28" t="str">
        <f ca="1">+IF(OFFSET('Sanitation Data'!$C$33,0,10*ROW('Sanitation Data'!C1))="","",OFFSET('Sanitation Data'!$C$33,0,10*ROW('Sanitation Data'!C1)))</f>
        <v>Yes</v>
      </c>
      <c r="CP7" s="28" t="str">
        <f ca="1">+IF(OFFSET('Sanitation Data'!$D$29,0,10*ROW('Sanitation Data'!D1))="","",OFFSET('Sanitation Data'!$D$29,0,10*ROW('Sanitation Data'!D1)))</f>
        <v/>
      </c>
      <c r="CQ7" s="28" t="str">
        <f ca="1">+IF(OFFSET('Sanitation Data'!$D$30,0,10*ROW('Sanitation Data'!D1))="","",OFFSET('Sanitation Data'!$D$30,0,10*ROW('Sanitation Data'!D1)))</f>
        <v/>
      </c>
      <c r="CR7" s="28" t="str">
        <f ca="1">+IF(OFFSET('Sanitation Data'!$D$31,0,10*ROW('Sanitation Data'!D1))="","",OFFSET('Sanitation Data'!$D$31,0,10*ROW('Sanitation Data'!D1)))</f>
        <v/>
      </c>
      <c r="CS7" s="28" t="str">
        <f ca="1">+IF(OFFSET('Sanitation Data'!$D$32,0,10*ROW('Sanitation Data'!D1))="","",OFFSET('Sanitation Data'!$D$32,0,10*ROW('Sanitation Data'!D1)))</f>
        <v/>
      </c>
      <c r="CT7" s="28" t="str">
        <f ca="1">+IF(OFFSET('Sanitation Data'!$D$33,0,10*ROW('Sanitation Data'!D1))="","",OFFSET('Sanitation Data'!$D$33,0,10*ROW('Sanitation Data'!D1)))</f>
        <v/>
      </c>
      <c r="CU7" s="28" t="str">
        <f ca="1">+IF(OFFSET('Sanitation Data'!$E$29,0,10*ROW('Sanitation Data'!E1))="","",OFFSET('Sanitation Data'!$E$29,0,10*ROW('Sanitation Data'!E1)))</f>
        <v/>
      </c>
      <c r="CV7" s="28" t="str">
        <f ca="1">+IF(OFFSET('Sanitation Data'!$E$30,0,10*ROW('Sanitation Data'!E1))="","",OFFSET('Sanitation Data'!$E$30,0,10*ROW('Sanitation Data'!E1)))</f>
        <v/>
      </c>
      <c r="CW7" s="28" t="str">
        <f ca="1">+IF(OFFSET('Sanitation Data'!$E$31,0,10*ROW('Sanitation Data'!E1))="","",OFFSET('Sanitation Data'!$E$31,0,10*ROW('Sanitation Data'!E1)))</f>
        <v/>
      </c>
      <c r="CX7" s="28" t="str">
        <f ca="1">+IF(OFFSET('Sanitation Data'!$E$32,0,10*ROW('Sanitation Data'!E1))="","",OFFSET('Sanitation Data'!$E$32,0,10*ROW('Sanitation Data'!E1)))</f>
        <v/>
      </c>
      <c r="CY7" s="28" t="str">
        <f ca="1">+IF(OFFSET('Sanitation Data'!$E$33,0,10*ROW('Sanitation Data'!E1))="","",OFFSET('Sanitation Data'!$E$33,0,10*ROW('Sanitation Data'!E1)))</f>
        <v/>
      </c>
      <c r="CZ7" s="28" t="str">
        <f ca="1">+IF(OFFSET('Sanitation Data'!$F$29,0,10*ROW('Sanitation Data'!F1))="","",OFFSET('Sanitation Data'!$F$29,0,10*ROW('Sanitation Data'!F1)))</f>
        <v/>
      </c>
      <c r="DA7" s="28" t="str">
        <f ca="1">+IF(OFFSET('Sanitation Data'!$F$30,0,10*ROW('Sanitation Data'!F1))="","",OFFSET('Sanitation Data'!$F$30,0,10*ROW('Sanitation Data'!F1)))</f>
        <v/>
      </c>
      <c r="DB7" s="28" t="str">
        <f ca="1">+IF(OFFSET('Sanitation Data'!$F$31,0,10*ROW('Sanitation Data'!F1))="","",OFFSET('Sanitation Data'!$F$31,0,10*ROW('Sanitation Data'!F1)))</f>
        <v/>
      </c>
      <c r="DC7" s="28" t="str">
        <f ca="1">+IF(OFFSET('Sanitation Data'!$F$32,0,10*ROW('Sanitation Data'!F1))="","",OFFSET('Sanitation Data'!$F$32,0,10*ROW('Sanitation Data'!F1)))</f>
        <v/>
      </c>
      <c r="DD7" s="28" t="str">
        <f ca="1">+IF(OFFSET('Sanitation Data'!$F$33,0,10*ROW('Sanitation Data'!F1))="","",OFFSET('Sanitation Data'!$F$33,0,10*ROW('Sanitation Data'!F1)))</f>
        <v/>
      </c>
      <c r="DE7" s="28" t="str">
        <f ca="1">+IF(OFFSET('Sanitation Data'!$G$29,0,10*ROW('Sanitation Data'!G1))="","",OFFSET('Sanitation Data'!$G$29,0,10*ROW('Sanitation Data'!G1)))</f>
        <v>Yes</v>
      </c>
      <c r="DF7" s="28" t="str">
        <f ca="1">+IF(OFFSET('Sanitation Data'!$G$30,0,10*ROW('Sanitation Data'!G1))="","",OFFSET('Sanitation Data'!$G$30,0,10*ROW('Sanitation Data'!G1)))</f>
        <v>Yes</v>
      </c>
      <c r="DG7" s="28" t="str">
        <f ca="1">+IF(OFFSET('Sanitation Data'!$G$31,0,10*ROW('Sanitation Data'!G1))="","",OFFSET('Sanitation Data'!$G$31,0,10*ROW('Sanitation Data'!G1)))</f>
        <v/>
      </c>
      <c r="DH7" s="28" t="str">
        <f ca="1">+IF(OFFSET('Sanitation Data'!$G$32,0,10*ROW('Sanitation Data'!G1))="","",OFFSET('Sanitation Data'!$G$32,0,10*ROW('Sanitation Data'!G1)))</f>
        <v/>
      </c>
      <c r="DI7" s="28" t="str">
        <f ca="1">+IF(OFFSET('Sanitation Data'!$G$33,0,10*ROW('Sanitation Data'!G1))="","",OFFSET('Sanitation Data'!$G$33,0,10*ROW('Sanitation Data'!G1)))</f>
        <v>Yes</v>
      </c>
      <c r="DJ7" s="28" t="str">
        <f ca="1">+IF(OFFSET('Sanitation Data'!$H$29,0,10*ROW('Sanitation Data'!H1))="","",OFFSET('Sanitation Data'!$H$29,0,10*ROW('Sanitation Data'!H1)))</f>
        <v>Yes</v>
      </c>
      <c r="DK7" s="28" t="str">
        <f ca="1">+IF(OFFSET('Sanitation Data'!$H$30,0,10*ROW('Sanitation Data'!H1))="","",OFFSET('Sanitation Data'!$H$30,0,10*ROW('Sanitation Data'!H1)))</f>
        <v>Yes</v>
      </c>
      <c r="DL7" s="28" t="str">
        <f ca="1">+IF(OFFSET('Sanitation Data'!$H$31,0,10*ROW('Sanitation Data'!H1))="","",OFFSET('Sanitation Data'!$H$31,0,10*ROW('Sanitation Data'!H1)))</f>
        <v/>
      </c>
      <c r="DM7" s="28" t="str">
        <f ca="1">+IF(OFFSET('Sanitation Data'!$H$32,0,10*ROW('Sanitation Data'!H1))="","",OFFSET('Sanitation Data'!$H$32,0,10*ROW('Sanitation Data'!H1)))</f>
        <v/>
      </c>
      <c r="DN7" s="28" t="str">
        <f ca="1">+IF(OFFSET('Sanitation Data'!$H$33,0,10*ROW('Sanitation Data'!H1))="","",OFFSET('Sanitation Data'!$H$33,0,10*ROW('Sanitation Data'!H1)))</f>
        <v>Yes</v>
      </c>
      <c r="DO7" s="28" t="str">
        <f ca="1">+IF(OFFSET('Hygiene Data'!$C$12,0,10*ROW('Hygiene Data'!C1))="","",OFFSET('Hygiene Data'!$C$12,0,10*ROW('Hygiene Data'!C1)))</f>
        <v>Yes</v>
      </c>
      <c r="DP7" s="28" t="str">
        <f ca="1">+IF(OFFSET('Hygiene Data'!$C$13,0,10*ROW('Hygiene Data'!C1))="","",OFFSET('Hygiene Data'!$C$13,0,10*ROW('Hygiene Data'!C1)))</f>
        <v>Yes</v>
      </c>
      <c r="DQ7" s="28" t="str">
        <f ca="1">+IF(OFFSET('Hygiene Data'!$C$14,0,10*ROW('Hygiene Data'!C1))="","",OFFSET('Hygiene Data'!$C$14,0,10*ROW('Hygiene Data'!C1)))</f>
        <v>Yes</v>
      </c>
      <c r="DR7" s="28" t="str">
        <f ca="1">+IF(OFFSET('Hygiene Data'!$D$12,0,10*ROW('Hygiene Data'!D1))="","",OFFSET('Hygiene Data'!$D$12,0,10*ROW('Hygiene Data'!D1)))</f>
        <v/>
      </c>
      <c r="DS7" s="28" t="str">
        <f ca="1">+IF(OFFSET('Hygiene Data'!$D$13,0,10*ROW('Hygiene Data'!D1))="","",OFFSET('Hygiene Data'!$D$13,0,10*ROW('Hygiene Data'!D1)))</f>
        <v/>
      </c>
      <c r="DT7" s="28" t="str">
        <f ca="1">+IF(OFFSET('Hygiene Data'!$D$14,0,10*ROW('Hygiene Data'!D1))="","",OFFSET('Hygiene Data'!$D$14,0,10*ROW('Hygiene Data'!D1)))</f>
        <v/>
      </c>
      <c r="DU7" s="28" t="str">
        <f ca="1">+IF(OFFSET('Hygiene Data'!$E$12,0,10*ROW('Hygiene Data'!E1))="","",OFFSET('Hygiene Data'!$E$12,0,10*ROW('Hygiene Data'!E1)))</f>
        <v/>
      </c>
      <c r="DV7" s="28" t="str">
        <f ca="1">+IF(OFFSET('Hygiene Data'!$E$13,0,10*ROW('Hygiene Data'!E1))="","",OFFSET('Hygiene Data'!$E$13,0,10*ROW('Hygiene Data'!E1)))</f>
        <v/>
      </c>
      <c r="DW7" s="28" t="str">
        <f ca="1">+IF(OFFSET('Hygiene Data'!$E$14,0,10*ROW('Hygiene Data'!E1))="","",OFFSET('Hygiene Data'!$E$14,0,10*ROW('Hygiene Data'!E1)))</f>
        <v/>
      </c>
      <c r="DX7" s="28" t="str">
        <f ca="1">+IF(OFFSET('Hygiene Data'!$F$12,0,10*ROW('Hygiene Data'!F1))="","",OFFSET('Hygiene Data'!$F$12,0,10*ROW('Hygiene Data'!F1)))</f>
        <v/>
      </c>
      <c r="DY7" s="28" t="str">
        <f ca="1">+IF(OFFSET('Hygiene Data'!$F$13,0,10*ROW('Hygiene Data'!F1))="","",OFFSET('Hygiene Data'!$F$13,0,10*ROW('Hygiene Data'!F1)))</f>
        <v/>
      </c>
      <c r="DZ7" s="28" t="str">
        <f ca="1">+IF(OFFSET('Hygiene Data'!$F$14,0,10*ROW('Hygiene Data'!F1))="","",OFFSET('Hygiene Data'!$F$14,0,10*ROW('Hygiene Data'!F1)))</f>
        <v/>
      </c>
      <c r="EA7" s="28" t="str">
        <f ca="1">+IF(OFFSET('Hygiene Data'!$G$12,0,10*ROW('Hygiene Data'!G1))="","",OFFSET('Hygiene Data'!$G$12,0,10*ROW('Hygiene Data'!G1)))</f>
        <v>Yes</v>
      </c>
      <c r="EB7" s="28" t="str">
        <f ca="1">+IF(OFFSET('Hygiene Data'!$G$13,0,10*ROW('Hygiene Data'!G1))="","",OFFSET('Hygiene Data'!$G$13,0,10*ROW('Hygiene Data'!G1)))</f>
        <v>Yes</v>
      </c>
      <c r="EC7" s="28" t="str">
        <f ca="1">+IF(OFFSET('Hygiene Data'!$G$14,0,10*ROW('Hygiene Data'!G1))="","",OFFSET('Hygiene Data'!$G$14,0,10*ROW('Hygiene Data'!G1)))</f>
        <v>Yes</v>
      </c>
      <c r="ED7" s="28" t="str">
        <f ca="1">+IF(OFFSET('Hygiene Data'!$H$12,0,10*ROW('Hygiene Data'!H1))="","",OFFSET('Hygiene Data'!$H$12,0,10*ROW('Hygiene Data'!H1)))</f>
        <v>Yes</v>
      </c>
      <c r="EE7" s="28" t="str">
        <f ca="1">+IF(OFFSET('Hygiene Data'!$H$13,0,10*ROW('Hygiene Data'!H1))="","",OFFSET('Hygiene Data'!$H$13,0,10*ROW('Hygiene Data'!H1)))</f>
        <v>Yes</v>
      </c>
      <c r="EF7" s="28" t="str">
        <f ca="1">+IF(OFFSET('Hygiene Data'!$H$14,0,10*ROW('Hygiene Data'!H1))="","",OFFSET('Hygiene Data'!$H$14,0,10*ROW('Hygiene Data'!H1)))</f>
        <v>Yes</v>
      </c>
    </row>
    <row r="8" spans="1:136" x14ac:dyDescent="0.2">
      <c r="A8" s="44" t="str">
        <f ca="1">+IF(OFFSET('Water Data'!$B$1,0,10*ROW('Water Data'!B2))="","",OFFSET('Water Data'!$B$1,0,10*ROW('Water Data'!B2)))</f>
        <v>UIS15</v>
      </c>
      <c r="B8" s="44" t="str">
        <f ca="1">+IF(OFFSET('Water Data'!$A$3,0,10*ROW('Water Data'!A2))="","",OFFSET('Water Data'!$A$3,0,10*ROW('Water Data'!A2)))</f>
        <v>Other</v>
      </c>
      <c r="C8" s="44">
        <f ca="1">+IF(OFFSET('Water Data'!$C$3,0,10*ROW('Water Data'!C2))="","",OFFSET('Water Data'!$C$3,0,10*ROW('Water Data'!C2)))</f>
        <v>2015</v>
      </c>
      <c r="D8" s="119">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100</v>
      </c>
      <c r="E8" s="119">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100</v>
      </c>
      <c r="F8" s="119">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100</v>
      </c>
      <c r="G8" s="119" t="e">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#N/A</v>
      </c>
      <c r="H8" s="119" t="e">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#N/A</v>
      </c>
      <c r="I8" s="119"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119" t="e">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#N/A</v>
      </c>
      <c r="K8" s="119"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119"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119"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119"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119"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119">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100</v>
      </c>
      <c r="Q8" s="119">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100</v>
      </c>
      <c r="R8" s="119">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100</v>
      </c>
      <c r="S8" s="119">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100</v>
      </c>
      <c r="T8" s="119">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100</v>
      </c>
      <c r="U8" s="119">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100</v>
      </c>
      <c r="V8" s="120">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100</v>
      </c>
      <c r="W8" s="120">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100</v>
      </c>
      <c r="X8" s="120"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120"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120">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100</v>
      </c>
      <c r="AA8" s="120" t="e">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#N/A</v>
      </c>
      <c r="AB8" s="120" t="e">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#N/A</v>
      </c>
      <c r="AC8" s="120"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120"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120"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120" t="e">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#N/A</v>
      </c>
      <c r="AG8" s="120"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120"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120"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120"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120"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120"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120"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120"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120"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120">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100</v>
      </c>
      <c r="AQ8" s="120">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100</v>
      </c>
      <c r="AR8" s="120"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120"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120">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100</v>
      </c>
      <c r="AU8" s="120">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100</v>
      </c>
      <c r="AV8" s="120">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100</v>
      </c>
      <c r="AW8" s="120"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120"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120">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100</v>
      </c>
      <c r="AZ8" s="121">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100</v>
      </c>
      <c r="BA8" s="121">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100</v>
      </c>
      <c r="BB8" s="121">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100</v>
      </c>
      <c r="BC8" s="121"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121"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121"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121"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121"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121"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121"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121"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121"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121">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100</v>
      </c>
      <c r="BM8" s="121">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100</v>
      </c>
      <c r="BN8" s="121">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100</v>
      </c>
      <c r="BO8" s="121">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100</v>
      </c>
      <c r="BP8" s="121">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100</v>
      </c>
      <c r="BQ8" s="121">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100</v>
      </c>
      <c r="BS8" s="28" t="str">
        <f ca="1">+IF(OFFSET('Water Data'!$C$28,0,10*ROW('Water Data'!C2))="","",OFFSET('Water Data'!$C$28,0,10*ROW('Water Data'!C2)))</f>
        <v>Yes</v>
      </c>
      <c r="BT8" s="28" t="str">
        <f ca="1">+IF(OFFSET('Water Data'!$C$29,0,10*ROW('Water Data'!C2))="","",OFFSET('Water Data'!$C$29,0,10*ROW('Water Data'!C2)))</f>
        <v>Yes</v>
      </c>
      <c r="BU8" s="28" t="str">
        <f ca="1">+IF(OFFSET('Water Data'!$C$30,0,10*ROW('Water Data'!C2))="","",OFFSET('Water Data'!$C$30,0,10*ROW('Water Data'!C2)))</f>
        <v>Yes</v>
      </c>
      <c r="BV8" s="28" t="str">
        <f ca="1">+IF(OFFSET('Water Data'!$D$28,0,10*ROW('Water Data'!D2))="","",OFFSET('Water Data'!$D$28,0,10*ROW('Water Data'!D2)))</f>
        <v/>
      </c>
      <c r="BW8" s="28" t="str">
        <f ca="1">+IF(OFFSET('Water Data'!$D$29,0,10*ROW('Water Data'!D2))="","",OFFSET('Water Data'!$D$29,0,10*ROW('Water Data'!D2)))</f>
        <v/>
      </c>
      <c r="BX8" s="28" t="str">
        <f ca="1">+IF(OFFSET('Water Data'!$D$30,0,10*ROW('Water Data'!D2))="","",OFFSET('Water Data'!$D$30,0,10*ROW('Water Data'!D2)))</f>
        <v/>
      </c>
      <c r="BY8" s="28" t="str">
        <f ca="1">+IF(OFFSET('Water Data'!$E$28,0,10*ROW('Water Data'!E2))="","",OFFSET('Water Data'!$E$28,0,10*ROW('Water Data'!E2)))</f>
        <v/>
      </c>
      <c r="BZ8" s="28" t="str">
        <f ca="1">+IF(OFFSET('Water Data'!$E$29,0,10*ROW('Water Data'!E2))="","",OFFSET('Water Data'!$E$29,0,10*ROW('Water Data'!E2)))</f>
        <v/>
      </c>
      <c r="CA8" s="28" t="str">
        <f ca="1">+IF(OFFSET('Water Data'!$E$30,0,10*ROW('Water Data'!E2))="","",OFFSET('Water Data'!$E$30,0,10*ROW('Water Data'!E2)))</f>
        <v/>
      </c>
      <c r="CB8" s="28" t="str">
        <f ca="1">+IF(OFFSET('Water Data'!$F$28,0,10*ROW('Water Data'!F2))="","",OFFSET('Water Data'!$F$28,0,10*ROW('Water Data'!F2)))</f>
        <v/>
      </c>
      <c r="CC8" s="28" t="str">
        <f ca="1">+IF(OFFSET('Water Data'!$F$29,0,10*ROW('Water Data'!F2))="","",OFFSET('Water Data'!$F$29,0,10*ROW('Water Data'!F2)))</f>
        <v/>
      </c>
      <c r="CD8" s="28" t="str">
        <f ca="1">+IF(OFFSET('Water Data'!$F$30,0,10*ROW('Water Data'!F2))="","",OFFSET('Water Data'!$F$30,0,10*ROW('Water Data'!F2)))</f>
        <v/>
      </c>
      <c r="CE8" s="28" t="str">
        <f ca="1">+IF(OFFSET('Water Data'!$G$28,0,10*ROW('Water Data'!G2))="","",OFFSET('Water Data'!$G$28,0,10*ROW('Water Data'!G2)))</f>
        <v>Yes</v>
      </c>
      <c r="CF8" s="28" t="str">
        <f ca="1">+IF(OFFSET('Water Data'!$G$29,0,10*ROW('Water Data'!G2))="","",OFFSET('Water Data'!$G$29,0,10*ROW('Water Data'!G2)))</f>
        <v>Yes</v>
      </c>
      <c r="CG8" s="28" t="str">
        <f ca="1">+IF(OFFSET('Water Data'!$G$30,0,10*ROW('Water Data'!G2))="","",OFFSET('Water Data'!$G$30,0,10*ROW('Water Data'!G2)))</f>
        <v>Yes</v>
      </c>
      <c r="CH8" s="28" t="str">
        <f ca="1">+IF(OFFSET('Water Data'!$H$28,0,10*ROW('Water Data'!H2))="","",OFFSET('Water Data'!$H$28,0,10*ROW('Water Data'!H2)))</f>
        <v>Yes</v>
      </c>
      <c r="CI8" s="28" t="str">
        <f ca="1">+IF(OFFSET('Water Data'!$H$29,0,10*ROW('Water Data'!H2))="","",OFFSET('Water Data'!$H$29,0,10*ROW('Water Data'!H2)))</f>
        <v>Yes</v>
      </c>
      <c r="CJ8" s="28" t="str">
        <f ca="1">+IF(OFFSET('Water Data'!$H$30,0,10*ROW('Water Data'!H2))="","",OFFSET('Water Data'!$H$30,0,10*ROW('Water Data'!H2)))</f>
        <v>Yes</v>
      </c>
      <c r="CK8" s="28" t="str">
        <f ca="1">+IF(OFFSET('Sanitation Data'!$C$29,0,10*ROW('Sanitation Data'!C2))="","",OFFSET('Sanitation Data'!$C$29,0,10*ROW('Sanitation Data'!C2)))</f>
        <v>Yes</v>
      </c>
      <c r="CL8" s="28" t="str">
        <f ca="1">+IF(OFFSET('Sanitation Data'!$C$30,0,10*ROW('Sanitation Data'!C2))="","",OFFSET('Sanitation Data'!$C$30,0,10*ROW('Sanitation Data'!C2)))</f>
        <v>Yes</v>
      </c>
      <c r="CM8" s="28" t="str">
        <f ca="1">+IF(OFFSET('Sanitation Data'!$C$31,0,10*ROW('Sanitation Data'!C2))="","",OFFSET('Sanitation Data'!$C$31,0,10*ROW('Sanitation Data'!C2)))</f>
        <v/>
      </c>
      <c r="CN8" s="28" t="str">
        <f ca="1">+IF(OFFSET('Sanitation Data'!$C$32,0,10*ROW('Sanitation Data'!C2))="","",OFFSET('Sanitation Data'!$C$32,0,10*ROW('Sanitation Data'!C2)))</f>
        <v/>
      </c>
      <c r="CO8" s="28" t="str">
        <f ca="1">+IF(OFFSET('Sanitation Data'!$C$33,0,10*ROW('Sanitation Data'!C2))="","",OFFSET('Sanitation Data'!$C$33,0,10*ROW('Sanitation Data'!C2)))</f>
        <v>Yes</v>
      </c>
      <c r="CP8" s="28" t="str">
        <f ca="1">+IF(OFFSET('Sanitation Data'!$D$29,0,10*ROW('Sanitation Data'!D2))="","",OFFSET('Sanitation Data'!$D$29,0,10*ROW('Sanitation Data'!D2)))</f>
        <v/>
      </c>
      <c r="CQ8" s="28" t="str">
        <f ca="1">+IF(OFFSET('Sanitation Data'!$D$30,0,10*ROW('Sanitation Data'!D2))="","",OFFSET('Sanitation Data'!$D$30,0,10*ROW('Sanitation Data'!D2)))</f>
        <v/>
      </c>
      <c r="CR8" s="28" t="str">
        <f ca="1">+IF(OFFSET('Sanitation Data'!$D$31,0,10*ROW('Sanitation Data'!D2))="","",OFFSET('Sanitation Data'!$D$31,0,10*ROW('Sanitation Data'!D2)))</f>
        <v/>
      </c>
      <c r="CS8" s="28" t="str">
        <f ca="1">+IF(OFFSET('Sanitation Data'!$D$32,0,10*ROW('Sanitation Data'!D2))="","",OFFSET('Sanitation Data'!$D$32,0,10*ROW('Sanitation Data'!D2)))</f>
        <v/>
      </c>
      <c r="CT8" s="28" t="str">
        <f ca="1">+IF(OFFSET('Sanitation Data'!$D$33,0,10*ROW('Sanitation Data'!D2))="","",OFFSET('Sanitation Data'!$D$33,0,10*ROW('Sanitation Data'!D2)))</f>
        <v/>
      </c>
      <c r="CU8" s="28" t="str">
        <f ca="1">+IF(OFFSET('Sanitation Data'!$E$29,0,10*ROW('Sanitation Data'!E2))="","",OFFSET('Sanitation Data'!$E$29,0,10*ROW('Sanitation Data'!E2)))</f>
        <v/>
      </c>
      <c r="CV8" s="28" t="str">
        <f ca="1">+IF(OFFSET('Sanitation Data'!$E$30,0,10*ROW('Sanitation Data'!E2))="","",OFFSET('Sanitation Data'!$E$30,0,10*ROW('Sanitation Data'!E2)))</f>
        <v/>
      </c>
      <c r="CW8" s="28" t="str">
        <f ca="1">+IF(OFFSET('Sanitation Data'!$E$31,0,10*ROW('Sanitation Data'!E2))="","",OFFSET('Sanitation Data'!$E$31,0,10*ROW('Sanitation Data'!E2)))</f>
        <v/>
      </c>
      <c r="CX8" s="28" t="str">
        <f ca="1">+IF(OFFSET('Sanitation Data'!$E$32,0,10*ROW('Sanitation Data'!E2))="","",OFFSET('Sanitation Data'!$E$32,0,10*ROW('Sanitation Data'!E2)))</f>
        <v/>
      </c>
      <c r="CY8" s="28" t="str">
        <f ca="1">+IF(OFFSET('Sanitation Data'!$E$33,0,10*ROW('Sanitation Data'!E2))="","",OFFSET('Sanitation Data'!$E$33,0,10*ROW('Sanitation Data'!E2)))</f>
        <v/>
      </c>
      <c r="CZ8" s="28" t="str">
        <f ca="1">+IF(OFFSET('Sanitation Data'!$F$29,0,10*ROW('Sanitation Data'!F2))="","",OFFSET('Sanitation Data'!$F$29,0,10*ROW('Sanitation Data'!F2)))</f>
        <v/>
      </c>
      <c r="DA8" s="28" t="str">
        <f ca="1">+IF(OFFSET('Sanitation Data'!$F$30,0,10*ROW('Sanitation Data'!F2))="","",OFFSET('Sanitation Data'!$F$30,0,10*ROW('Sanitation Data'!F2)))</f>
        <v/>
      </c>
      <c r="DB8" s="28" t="str">
        <f ca="1">+IF(OFFSET('Sanitation Data'!$F$31,0,10*ROW('Sanitation Data'!F2))="","",OFFSET('Sanitation Data'!$F$31,0,10*ROW('Sanitation Data'!F2)))</f>
        <v/>
      </c>
      <c r="DC8" s="28" t="str">
        <f ca="1">+IF(OFFSET('Sanitation Data'!$F$32,0,10*ROW('Sanitation Data'!F2))="","",OFFSET('Sanitation Data'!$F$32,0,10*ROW('Sanitation Data'!F2)))</f>
        <v/>
      </c>
      <c r="DD8" s="28" t="str">
        <f ca="1">+IF(OFFSET('Sanitation Data'!$F$33,0,10*ROW('Sanitation Data'!F2))="","",OFFSET('Sanitation Data'!$F$33,0,10*ROW('Sanitation Data'!F2)))</f>
        <v/>
      </c>
      <c r="DE8" s="28" t="str">
        <f ca="1">+IF(OFFSET('Sanitation Data'!$G$29,0,10*ROW('Sanitation Data'!G2))="","",OFFSET('Sanitation Data'!$G$29,0,10*ROW('Sanitation Data'!G2)))</f>
        <v>Yes</v>
      </c>
      <c r="DF8" s="28" t="str">
        <f ca="1">+IF(OFFSET('Sanitation Data'!$G$30,0,10*ROW('Sanitation Data'!G2))="","",OFFSET('Sanitation Data'!$G$30,0,10*ROW('Sanitation Data'!G2)))</f>
        <v>Yes</v>
      </c>
      <c r="DG8" s="28" t="str">
        <f ca="1">+IF(OFFSET('Sanitation Data'!$G$31,0,10*ROW('Sanitation Data'!G2))="","",OFFSET('Sanitation Data'!$G$31,0,10*ROW('Sanitation Data'!G2)))</f>
        <v/>
      </c>
      <c r="DH8" s="28" t="str">
        <f ca="1">+IF(OFFSET('Sanitation Data'!$G$32,0,10*ROW('Sanitation Data'!G2))="","",OFFSET('Sanitation Data'!$G$32,0,10*ROW('Sanitation Data'!G2)))</f>
        <v/>
      </c>
      <c r="DI8" s="28" t="str">
        <f ca="1">+IF(OFFSET('Sanitation Data'!$G$33,0,10*ROW('Sanitation Data'!G2))="","",OFFSET('Sanitation Data'!$G$33,0,10*ROW('Sanitation Data'!G2)))</f>
        <v>Yes</v>
      </c>
      <c r="DJ8" s="28" t="str">
        <f ca="1">+IF(OFFSET('Sanitation Data'!$H$29,0,10*ROW('Sanitation Data'!H2))="","",OFFSET('Sanitation Data'!$H$29,0,10*ROW('Sanitation Data'!H2)))</f>
        <v>Yes</v>
      </c>
      <c r="DK8" s="28" t="str">
        <f ca="1">+IF(OFFSET('Sanitation Data'!$H$30,0,10*ROW('Sanitation Data'!H2))="","",OFFSET('Sanitation Data'!$H$30,0,10*ROW('Sanitation Data'!H2)))</f>
        <v>Yes</v>
      </c>
      <c r="DL8" s="28" t="str">
        <f ca="1">+IF(OFFSET('Sanitation Data'!$H$31,0,10*ROW('Sanitation Data'!H2))="","",OFFSET('Sanitation Data'!$H$31,0,10*ROW('Sanitation Data'!H2)))</f>
        <v/>
      </c>
      <c r="DM8" s="28" t="str">
        <f ca="1">+IF(OFFSET('Sanitation Data'!$H$32,0,10*ROW('Sanitation Data'!H2))="","",OFFSET('Sanitation Data'!$H$32,0,10*ROW('Sanitation Data'!H2)))</f>
        <v/>
      </c>
      <c r="DN8" s="28" t="str">
        <f ca="1">+IF(OFFSET('Sanitation Data'!$H$33,0,10*ROW('Sanitation Data'!H2))="","",OFFSET('Sanitation Data'!$H$33,0,10*ROW('Sanitation Data'!H2)))</f>
        <v>Yes</v>
      </c>
      <c r="DO8" s="28" t="str">
        <f ca="1">+IF(OFFSET('Hygiene Data'!$C$12,0,10*ROW('Hygiene Data'!C2))="","",OFFSET('Hygiene Data'!$C$12,0,10*ROW('Hygiene Data'!C2)))</f>
        <v>Yes</v>
      </c>
      <c r="DP8" s="28" t="str">
        <f ca="1">+IF(OFFSET('Hygiene Data'!$C$13,0,10*ROW('Hygiene Data'!C2))="","",OFFSET('Hygiene Data'!$C$13,0,10*ROW('Hygiene Data'!C2)))</f>
        <v>Yes</v>
      </c>
      <c r="DQ8" s="28" t="str">
        <f ca="1">+IF(OFFSET('Hygiene Data'!$C$14,0,10*ROW('Hygiene Data'!C2))="","",OFFSET('Hygiene Data'!$C$14,0,10*ROW('Hygiene Data'!C2)))</f>
        <v>Yes</v>
      </c>
      <c r="DR8" s="28" t="str">
        <f ca="1">+IF(OFFSET('Hygiene Data'!$D$12,0,10*ROW('Hygiene Data'!D2))="","",OFFSET('Hygiene Data'!$D$12,0,10*ROW('Hygiene Data'!D2)))</f>
        <v/>
      </c>
      <c r="DS8" s="28" t="str">
        <f ca="1">+IF(OFFSET('Hygiene Data'!$D$13,0,10*ROW('Hygiene Data'!D2))="","",OFFSET('Hygiene Data'!$D$13,0,10*ROW('Hygiene Data'!D2)))</f>
        <v/>
      </c>
      <c r="DT8" s="28" t="str">
        <f ca="1">+IF(OFFSET('Hygiene Data'!$D$14,0,10*ROW('Hygiene Data'!D2))="","",OFFSET('Hygiene Data'!$D$14,0,10*ROW('Hygiene Data'!D2)))</f>
        <v/>
      </c>
      <c r="DU8" s="28" t="str">
        <f ca="1">+IF(OFFSET('Hygiene Data'!$E$12,0,10*ROW('Hygiene Data'!E2))="","",OFFSET('Hygiene Data'!$E$12,0,10*ROW('Hygiene Data'!E2)))</f>
        <v/>
      </c>
      <c r="DV8" s="28" t="str">
        <f ca="1">+IF(OFFSET('Hygiene Data'!$E$13,0,10*ROW('Hygiene Data'!E2))="","",OFFSET('Hygiene Data'!$E$13,0,10*ROW('Hygiene Data'!E2)))</f>
        <v/>
      </c>
      <c r="DW8" s="28" t="str">
        <f ca="1">+IF(OFFSET('Hygiene Data'!$E$14,0,10*ROW('Hygiene Data'!E2))="","",OFFSET('Hygiene Data'!$E$14,0,10*ROW('Hygiene Data'!E2)))</f>
        <v/>
      </c>
      <c r="DX8" s="28" t="str">
        <f ca="1">+IF(OFFSET('Hygiene Data'!$F$12,0,10*ROW('Hygiene Data'!F2))="","",OFFSET('Hygiene Data'!$F$12,0,10*ROW('Hygiene Data'!F2)))</f>
        <v/>
      </c>
      <c r="DY8" s="28" t="str">
        <f ca="1">+IF(OFFSET('Hygiene Data'!$F$13,0,10*ROW('Hygiene Data'!F2))="","",OFFSET('Hygiene Data'!$F$13,0,10*ROW('Hygiene Data'!F2)))</f>
        <v/>
      </c>
      <c r="DZ8" s="28" t="str">
        <f ca="1">+IF(OFFSET('Hygiene Data'!$F$14,0,10*ROW('Hygiene Data'!F2))="","",OFFSET('Hygiene Data'!$F$14,0,10*ROW('Hygiene Data'!F2)))</f>
        <v/>
      </c>
      <c r="EA8" s="28" t="str">
        <f ca="1">+IF(OFFSET('Hygiene Data'!$G$12,0,10*ROW('Hygiene Data'!G2))="","",OFFSET('Hygiene Data'!$G$12,0,10*ROW('Hygiene Data'!G2)))</f>
        <v>Yes</v>
      </c>
      <c r="EB8" s="28" t="str">
        <f ca="1">+IF(OFFSET('Hygiene Data'!$G$13,0,10*ROW('Hygiene Data'!G2))="","",OFFSET('Hygiene Data'!$G$13,0,10*ROW('Hygiene Data'!G2)))</f>
        <v>Yes</v>
      </c>
      <c r="EC8" s="28" t="str">
        <f ca="1">+IF(OFFSET('Hygiene Data'!$G$14,0,10*ROW('Hygiene Data'!G2))="","",OFFSET('Hygiene Data'!$G$14,0,10*ROW('Hygiene Data'!G2)))</f>
        <v>Yes</v>
      </c>
      <c r="ED8" s="28" t="str">
        <f ca="1">+IF(OFFSET('Hygiene Data'!$H$12,0,10*ROW('Hygiene Data'!H2))="","",OFFSET('Hygiene Data'!$H$12,0,10*ROW('Hygiene Data'!H2)))</f>
        <v>Yes</v>
      </c>
      <c r="EE8" s="28" t="str">
        <f ca="1">+IF(OFFSET('Hygiene Data'!$H$13,0,10*ROW('Hygiene Data'!H2))="","",OFFSET('Hygiene Data'!$H$13,0,10*ROW('Hygiene Data'!H2)))</f>
        <v>Yes</v>
      </c>
      <c r="EF8" s="28" t="str">
        <f ca="1">+IF(OFFSET('Hygiene Data'!$H$14,0,10*ROW('Hygiene Data'!H2))="","",OFFSET('Hygiene Data'!$H$14,0,10*ROW('Hygiene Data'!H2)))</f>
        <v>Yes</v>
      </c>
    </row>
    <row r="9" spans="1:136" x14ac:dyDescent="0.2">
      <c r="A9" s="44" t="str">
        <f ca="1">+IF(OFFSET('Water Data'!$B$1,0,10*ROW('Water Data'!B3))="","",OFFSET('Water Data'!$B$1,0,10*ROW('Water Data'!B3)))</f>
        <v>UIS16</v>
      </c>
      <c r="B9" s="44" t="str">
        <f ca="1">+IF(OFFSET('Water Data'!$A$3,0,10*ROW('Water Data'!A3))="","",OFFSET('Water Data'!$A$3,0,10*ROW('Water Data'!A3)))</f>
        <v>Other</v>
      </c>
      <c r="C9" s="44">
        <f ca="1">+IF(OFFSET('Water Data'!$C$3,0,10*ROW('Water Data'!C3))="","",OFFSET('Water Data'!$C$3,0,10*ROW('Water Data'!C3)))</f>
        <v>2016</v>
      </c>
      <c r="D9" s="119">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100</v>
      </c>
      <c r="E9" s="119">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100</v>
      </c>
      <c r="F9" s="119">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100</v>
      </c>
      <c r="G9" s="119"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119"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119"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119"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119"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119"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119"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119"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119"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119">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100</v>
      </c>
      <c r="Q9" s="119">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100</v>
      </c>
      <c r="R9" s="119">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100</v>
      </c>
      <c r="S9" s="119">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100</v>
      </c>
      <c r="T9" s="119">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100</v>
      </c>
      <c r="U9" s="119">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100</v>
      </c>
      <c r="V9" s="120">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100</v>
      </c>
      <c r="W9" s="120">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100</v>
      </c>
      <c r="X9" s="120"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120"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120">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100</v>
      </c>
      <c r="AA9" s="120"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120"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120"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120"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120"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120"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120"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120"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120"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120"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120"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120"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120"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120"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120"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120">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100</v>
      </c>
      <c r="AQ9" s="120">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100</v>
      </c>
      <c r="AR9" s="120"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120"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120">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100</v>
      </c>
      <c r="AU9" s="120">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100</v>
      </c>
      <c r="AV9" s="120">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100</v>
      </c>
      <c r="AW9" s="120"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120"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120">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100</v>
      </c>
      <c r="AZ9" s="121">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100</v>
      </c>
      <c r="BA9" s="121">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100</v>
      </c>
      <c r="BB9" s="121">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100</v>
      </c>
      <c r="BC9" s="121"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121"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121"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121"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121"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121"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121"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121"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121"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121">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100</v>
      </c>
      <c r="BM9" s="121">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100</v>
      </c>
      <c r="BN9" s="121">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100</v>
      </c>
      <c r="BO9" s="121">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100</v>
      </c>
      <c r="BP9" s="121">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100</v>
      </c>
      <c r="BQ9" s="121">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100</v>
      </c>
      <c r="BS9" s="28" t="str">
        <f ca="1">+IF(OFFSET('Water Data'!$C$28,0,10*ROW('Water Data'!C3))="","",OFFSET('Water Data'!$C$28,0,10*ROW('Water Data'!C3)))</f>
        <v>Yes</v>
      </c>
      <c r="BT9" s="28" t="str">
        <f ca="1">+IF(OFFSET('Water Data'!$C$29,0,10*ROW('Water Data'!C3))="","",OFFSET('Water Data'!$C$29,0,10*ROW('Water Data'!C3)))</f>
        <v>Yes</v>
      </c>
      <c r="BU9" s="28" t="str">
        <f ca="1">+IF(OFFSET('Water Data'!$C$30,0,10*ROW('Water Data'!C3))="","",OFFSET('Water Data'!$C$30,0,10*ROW('Water Data'!C3)))</f>
        <v>Yes</v>
      </c>
      <c r="BV9" s="28" t="str">
        <f ca="1">+IF(OFFSET('Water Data'!$D$28,0,10*ROW('Water Data'!D3))="","",OFFSET('Water Data'!$D$28,0,10*ROW('Water Data'!D3)))</f>
        <v/>
      </c>
      <c r="BW9" s="28" t="str">
        <f ca="1">+IF(OFFSET('Water Data'!$D$29,0,10*ROW('Water Data'!D3))="","",OFFSET('Water Data'!$D$29,0,10*ROW('Water Data'!D3)))</f>
        <v/>
      </c>
      <c r="BX9" s="28" t="str">
        <f ca="1">+IF(OFFSET('Water Data'!$D$30,0,10*ROW('Water Data'!D3))="","",OFFSET('Water Data'!$D$30,0,10*ROW('Water Data'!D3)))</f>
        <v/>
      </c>
      <c r="BY9" s="28" t="str">
        <f ca="1">+IF(OFFSET('Water Data'!$E$28,0,10*ROW('Water Data'!E3))="","",OFFSET('Water Data'!$E$28,0,10*ROW('Water Data'!E3)))</f>
        <v/>
      </c>
      <c r="BZ9" s="28" t="str">
        <f ca="1">+IF(OFFSET('Water Data'!$E$29,0,10*ROW('Water Data'!E3))="","",OFFSET('Water Data'!$E$29,0,10*ROW('Water Data'!E3)))</f>
        <v/>
      </c>
      <c r="CA9" s="28" t="str">
        <f ca="1">+IF(OFFSET('Water Data'!$E$30,0,10*ROW('Water Data'!E3))="","",OFFSET('Water Data'!$E$30,0,10*ROW('Water Data'!E3)))</f>
        <v/>
      </c>
      <c r="CB9" s="28" t="str">
        <f ca="1">+IF(OFFSET('Water Data'!$F$28,0,10*ROW('Water Data'!F3))="","",OFFSET('Water Data'!$F$28,0,10*ROW('Water Data'!F3)))</f>
        <v/>
      </c>
      <c r="CC9" s="28" t="str">
        <f ca="1">+IF(OFFSET('Water Data'!$F$29,0,10*ROW('Water Data'!F3))="","",OFFSET('Water Data'!$F$29,0,10*ROW('Water Data'!F3)))</f>
        <v/>
      </c>
      <c r="CD9" s="28" t="str">
        <f ca="1">+IF(OFFSET('Water Data'!$F$30,0,10*ROW('Water Data'!F3))="","",OFFSET('Water Data'!$F$30,0,10*ROW('Water Data'!F3)))</f>
        <v/>
      </c>
      <c r="CE9" s="28" t="str">
        <f ca="1">+IF(OFFSET('Water Data'!$G$28,0,10*ROW('Water Data'!G3))="","",OFFSET('Water Data'!$G$28,0,10*ROW('Water Data'!G3)))</f>
        <v>Yes</v>
      </c>
      <c r="CF9" s="28" t="str">
        <f ca="1">+IF(OFFSET('Water Data'!$G$29,0,10*ROW('Water Data'!G3))="","",OFFSET('Water Data'!$G$29,0,10*ROW('Water Data'!G3)))</f>
        <v>Yes</v>
      </c>
      <c r="CG9" s="28" t="str">
        <f ca="1">+IF(OFFSET('Water Data'!$G$30,0,10*ROW('Water Data'!G3))="","",OFFSET('Water Data'!$G$30,0,10*ROW('Water Data'!G3)))</f>
        <v>Yes</v>
      </c>
      <c r="CH9" s="28" t="str">
        <f ca="1">+IF(OFFSET('Water Data'!$H$28,0,10*ROW('Water Data'!H3))="","",OFFSET('Water Data'!$H$28,0,10*ROW('Water Data'!H3)))</f>
        <v>Yes</v>
      </c>
      <c r="CI9" s="28" t="str">
        <f ca="1">+IF(OFFSET('Water Data'!$H$29,0,10*ROW('Water Data'!H3))="","",OFFSET('Water Data'!$H$29,0,10*ROW('Water Data'!H3)))</f>
        <v>Yes</v>
      </c>
      <c r="CJ9" s="28" t="str">
        <f ca="1">+IF(OFFSET('Water Data'!$H$30,0,10*ROW('Water Data'!H3))="","",OFFSET('Water Data'!$H$30,0,10*ROW('Water Data'!H3)))</f>
        <v>Yes</v>
      </c>
      <c r="CK9" s="28" t="str">
        <f ca="1">+IF(OFFSET('Sanitation Data'!$C$29,0,10*ROW('Sanitation Data'!C3))="","",OFFSET('Sanitation Data'!$C$29,0,10*ROW('Sanitation Data'!C3)))</f>
        <v>Yes</v>
      </c>
      <c r="CL9" s="28" t="str">
        <f ca="1">+IF(OFFSET('Sanitation Data'!$C$30,0,10*ROW('Sanitation Data'!C3))="","",OFFSET('Sanitation Data'!$C$30,0,10*ROW('Sanitation Data'!C3)))</f>
        <v>Yes</v>
      </c>
      <c r="CM9" s="28" t="str">
        <f ca="1">+IF(OFFSET('Sanitation Data'!$C$31,0,10*ROW('Sanitation Data'!C3))="","",OFFSET('Sanitation Data'!$C$31,0,10*ROW('Sanitation Data'!C3)))</f>
        <v/>
      </c>
      <c r="CN9" s="28" t="str">
        <f ca="1">+IF(OFFSET('Sanitation Data'!$C$32,0,10*ROW('Sanitation Data'!C3))="","",OFFSET('Sanitation Data'!$C$32,0,10*ROW('Sanitation Data'!C3)))</f>
        <v/>
      </c>
      <c r="CO9" s="28" t="str">
        <f ca="1">+IF(OFFSET('Sanitation Data'!$C$33,0,10*ROW('Sanitation Data'!C3))="","",OFFSET('Sanitation Data'!$C$33,0,10*ROW('Sanitation Data'!C3)))</f>
        <v>Yes</v>
      </c>
      <c r="CP9" s="28" t="str">
        <f ca="1">+IF(OFFSET('Sanitation Data'!$D$29,0,10*ROW('Sanitation Data'!D3))="","",OFFSET('Sanitation Data'!$D$29,0,10*ROW('Sanitation Data'!D3)))</f>
        <v/>
      </c>
      <c r="CQ9" s="28" t="str">
        <f ca="1">+IF(OFFSET('Sanitation Data'!$D$30,0,10*ROW('Sanitation Data'!D3))="","",OFFSET('Sanitation Data'!$D$30,0,10*ROW('Sanitation Data'!D3)))</f>
        <v/>
      </c>
      <c r="CR9" s="28" t="str">
        <f ca="1">+IF(OFFSET('Sanitation Data'!$D$31,0,10*ROW('Sanitation Data'!D3))="","",OFFSET('Sanitation Data'!$D$31,0,10*ROW('Sanitation Data'!D3)))</f>
        <v/>
      </c>
      <c r="CS9" s="28" t="str">
        <f ca="1">+IF(OFFSET('Sanitation Data'!$D$32,0,10*ROW('Sanitation Data'!D3))="","",OFFSET('Sanitation Data'!$D$32,0,10*ROW('Sanitation Data'!D3)))</f>
        <v/>
      </c>
      <c r="CT9" s="28" t="str">
        <f ca="1">+IF(OFFSET('Sanitation Data'!$D$33,0,10*ROW('Sanitation Data'!D3))="","",OFFSET('Sanitation Data'!$D$33,0,10*ROW('Sanitation Data'!D3)))</f>
        <v/>
      </c>
      <c r="CU9" s="28" t="str">
        <f ca="1">+IF(OFFSET('Sanitation Data'!$E$29,0,10*ROW('Sanitation Data'!E3))="","",OFFSET('Sanitation Data'!$E$29,0,10*ROW('Sanitation Data'!E3)))</f>
        <v/>
      </c>
      <c r="CV9" s="28" t="str">
        <f ca="1">+IF(OFFSET('Sanitation Data'!$E$30,0,10*ROW('Sanitation Data'!E3))="","",OFFSET('Sanitation Data'!$E$30,0,10*ROW('Sanitation Data'!E3)))</f>
        <v/>
      </c>
      <c r="CW9" s="28" t="str">
        <f ca="1">+IF(OFFSET('Sanitation Data'!$E$31,0,10*ROW('Sanitation Data'!E3))="","",OFFSET('Sanitation Data'!$E$31,0,10*ROW('Sanitation Data'!E3)))</f>
        <v/>
      </c>
      <c r="CX9" s="28" t="str">
        <f ca="1">+IF(OFFSET('Sanitation Data'!$E$32,0,10*ROW('Sanitation Data'!E3))="","",OFFSET('Sanitation Data'!$E$32,0,10*ROW('Sanitation Data'!E3)))</f>
        <v/>
      </c>
      <c r="CY9" s="28" t="str">
        <f ca="1">+IF(OFFSET('Sanitation Data'!$E$33,0,10*ROW('Sanitation Data'!E3))="","",OFFSET('Sanitation Data'!$E$33,0,10*ROW('Sanitation Data'!E3)))</f>
        <v/>
      </c>
      <c r="CZ9" s="28" t="str">
        <f ca="1">+IF(OFFSET('Sanitation Data'!$F$29,0,10*ROW('Sanitation Data'!F3))="","",OFFSET('Sanitation Data'!$F$29,0,10*ROW('Sanitation Data'!F3)))</f>
        <v/>
      </c>
      <c r="DA9" s="28" t="str">
        <f ca="1">+IF(OFFSET('Sanitation Data'!$F$30,0,10*ROW('Sanitation Data'!F3))="","",OFFSET('Sanitation Data'!$F$30,0,10*ROW('Sanitation Data'!F3)))</f>
        <v/>
      </c>
      <c r="DB9" s="28" t="str">
        <f ca="1">+IF(OFFSET('Sanitation Data'!$F$31,0,10*ROW('Sanitation Data'!F3))="","",OFFSET('Sanitation Data'!$F$31,0,10*ROW('Sanitation Data'!F3)))</f>
        <v/>
      </c>
      <c r="DC9" s="28" t="str">
        <f ca="1">+IF(OFFSET('Sanitation Data'!$F$32,0,10*ROW('Sanitation Data'!F3))="","",OFFSET('Sanitation Data'!$F$32,0,10*ROW('Sanitation Data'!F3)))</f>
        <v/>
      </c>
      <c r="DD9" s="28" t="str">
        <f ca="1">+IF(OFFSET('Sanitation Data'!$F$33,0,10*ROW('Sanitation Data'!F3))="","",OFFSET('Sanitation Data'!$F$33,0,10*ROW('Sanitation Data'!F3)))</f>
        <v/>
      </c>
      <c r="DE9" s="28" t="str">
        <f ca="1">+IF(OFFSET('Sanitation Data'!$G$29,0,10*ROW('Sanitation Data'!G3))="","",OFFSET('Sanitation Data'!$G$29,0,10*ROW('Sanitation Data'!G3)))</f>
        <v>Yes</v>
      </c>
      <c r="DF9" s="28" t="str">
        <f ca="1">+IF(OFFSET('Sanitation Data'!$G$30,0,10*ROW('Sanitation Data'!G3))="","",OFFSET('Sanitation Data'!$G$30,0,10*ROW('Sanitation Data'!G3)))</f>
        <v>Yes</v>
      </c>
      <c r="DG9" s="28" t="str">
        <f ca="1">+IF(OFFSET('Sanitation Data'!$G$31,0,10*ROW('Sanitation Data'!G3))="","",OFFSET('Sanitation Data'!$G$31,0,10*ROW('Sanitation Data'!G3)))</f>
        <v/>
      </c>
      <c r="DH9" s="28" t="str">
        <f ca="1">+IF(OFFSET('Sanitation Data'!$G$32,0,10*ROW('Sanitation Data'!G3))="","",OFFSET('Sanitation Data'!$G$32,0,10*ROW('Sanitation Data'!G3)))</f>
        <v/>
      </c>
      <c r="DI9" s="28" t="str">
        <f ca="1">+IF(OFFSET('Sanitation Data'!$G$33,0,10*ROW('Sanitation Data'!G3))="","",OFFSET('Sanitation Data'!$G$33,0,10*ROW('Sanitation Data'!G3)))</f>
        <v>Yes</v>
      </c>
      <c r="DJ9" s="28" t="str">
        <f ca="1">+IF(OFFSET('Sanitation Data'!$H$29,0,10*ROW('Sanitation Data'!H3))="","",OFFSET('Sanitation Data'!$H$29,0,10*ROW('Sanitation Data'!H3)))</f>
        <v>Yes</v>
      </c>
      <c r="DK9" s="28" t="str">
        <f ca="1">+IF(OFFSET('Sanitation Data'!$H$30,0,10*ROW('Sanitation Data'!H3))="","",OFFSET('Sanitation Data'!$H$30,0,10*ROW('Sanitation Data'!H3)))</f>
        <v>Yes</v>
      </c>
      <c r="DL9" s="28" t="str">
        <f ca="1">+IF(OFFSET('Sanitation Data'!$H$31,0,10*ROW('Sanitation Data'!H3))="","",OFFSET('Sanitation Data'!$H$31,0,10*ROW('Sanitation Data'!H3)))</f>
        <v/>
      </c>
      <c r="DM9" s="28" t="str">
        <f ca="1">+IF(OFFSET('Sanitation Data'!$H$32,0,10*ROW('Sanitation Data'!H3))="","",OFFSET('Sanitation Data'!$H$32,0,10*ROW('Sanitation Data'!H3)))</f>
        <v/>
      </c>
      <c r="DN9" s="28" t="str">
        <f ca="1">+IF(OFFSET('Sanitation Data'!$H$33,0,10*ROW('Sanitation Data'!H3))="","",OFFSET('Sanitation Data'!$H$33,0,10*ROW('Sanitation Data'!H3)))</f>
        <v>Yes</v>
      </c>
      <c r="DO9" s="28" t="str">
        <f ca="1">+IF(OFFSET('Hygiene Data'!$C$12,0,10*ROW('Hygiene Data'!C3))="","",OFFSET('Hygiene Data'!$C$12,0,10*ROW('Hygiene Data'!C3)))</f>
        <v>Yes</v>
      </c>
      <c r="DP9" s="28" t="str">
        <f ca="1">+IF(OFFSET('Hygiene Data'!$C$13,0,10*ROW('Hygiene Data'!C3))="","",OFFSET('Hygiene Data'!$C$13,0,10*ROW('Hygiene Data'!C3)))</f>
        <v>Yes</v>
      </c>
      <c r="DQ9" s="28" t="str">
        <f ca="1">+IF(OFFSET('Hygiene Data'!$C$14,0,10*ROW('Hygiene Data'!C3))="","",OFFSET('Hygiene Data'!$C$14,0,10*ROW('Hygiene Data'!C3)))</f>
        <v>Yes</v>
      </c>
      <c r="DR9" s="28" t="str">
        <f ca="1">+IF(OFFSET('Hygiene Data'!$D$12,0,10*ROW('Hygiene Data'!D3))="","",OFFSET('Hygiene Data'!$D$12,0,10*ROW('Hygiene Data'!D3)))</f>
        <v/>
      </c>
      <c r="DS9" s="28" t="str">
        <f ca="1">+IF(OFFSET('Hygiene Data'!$D$13,0,10*ROW('Hygiene Data'!D3))="","",OFFSET('Hygiene Data'!$D$13,0,10*ROW('Hygiene Data'!D3)))</f>
        <v/>
      </c>
      <c r="DT9" s="28" t="str">
        <f ca="1">+IF(OFFSET('Hygiene Data'!$D$14,0,10*ROW('Hygiene Data'!D3))="","",OFFSET('Hygiene Data'!$D$14,0,10*ROW('Hygiene Data'!D3)))</f>
        <v/>
      </c>
      <c r="DU9" s="28" t="str">
        <f ca="1">+IF(OFFSET('Hygiene Data'!$E$12,0,10*ROW('Hygiene Data'!E3))="","",OFFSET('Hygiene Data'!$E$12,0,10*ROW('Hygiene Data'!E3)))</f>
        <v/>
      </c>
      <c r="DV9" s="28" t="str">
        <f ca="1">+IF(OFFSET('Hygiene Data'!$E$13,0,10*ROW('Hygiene Data'!E3))="","",OFFSET('Hygiene Data'!$E$13,0,10*ROW('Hygiene Data'!E3)))</f>
        <v/>
      </c>
      <c r="DW9" s="28" t="str">
        <f ca="1">+IF(OFFSET('Hygiene Data'!$E$14,0,10*ROW('Hygiene Data'!E3))="","",OFFSET('Hygiene Data'!$E$14,0,10*ROW('Hygiene Data'!E3)))</f>
        <v/>
      </c>
      <c r="DX9" s="28" t="str">
        <f ca="1">+IF(OFFSET('Hygiene Data'!$F$12,0,10*ROW('Hygiene Data'!F3))="","",OFFSET('Hygiene Data'!$F$12,0,10*ROW('Hygiene Data'!F3)))</f>
        <v/>
      </c>
      <c r="DY9" s="28" t="str">
        <f ca="1">+IF(OFFSET('Hygiene Data'!$F$13,0,10*ROW('Hygiene Data'!F3))="","",OFFSET('Hygiene Data'!$F$13,0,10*ROW('Hygiene Data'!F3)))</f>
        <v/>
      </c>
      <c r="DZ9" s="28" t="str">
        <f ca="1">+IF(OFFSET('Hygiene Data'!$F$14,0,10*ROW('Hygiene Data'!F3))="","",OFFSET('Hygiene Data'!$F$14,0,10*ROW('Hygiene Data'!F3)))</f>
        <v/>
      </c>
      <c r="EA9" s="28" t="str">
        <f ca="1">+IF(OFFSET('Hygiene Data'!$G$12,0,10*ROW('Hygiene Data'!G3))="","",OFFSET('Hygiene Data'!$G$12,0,10*ROW('Hygiene Data'!G3)))</f>
        <v>Yes</v>
      </c>
      <c r="EB9" s="28" t="str">
        <f ca="1">+IF(OFFSET('Hygiene Data'!$G$13,0,10*ROW('Hygiene Data'!G3))="","",OFFSET('Hygiene Data'!$G$13,0,10*ROW('Hygiene Data'!G3)))</f>
        <v>Yes</v>
      </c>
      <c r="EC9" s="28" t="str">
        <f ca="1">+IF(OFFSET('Hygiene Data'!$G$14,0,10*ROW('Hygiene Data'!G3))="","",OFFSET('Hygiene Data'!$G$14,0,10*ROW('Hygiene Data'!G3)))</f>
        <v>Yes</v>
      </c>
      <c r="ED9" s="28" t="str">
        <f ca="1">+IF(OFFSET('Hygiene Data'!$H$12,0,10*ROW('Hygiene Data'!H3))="","",OFFSET('Hygiene Data'!$H$12,0,10*ROW('Hygiene Data'!H3)))</f>
        <v>Yes</v>
      </c>
      <c r="EE9" s="28" t="str">
        <f ca="1">+IF(OFFSET('Hygiene Data'!$H$13,0,10*ROW('Hygiene Data'!H3))="","",OFFSET('Hygiene Data'!$H$13,0,10*ROW('Hygiene Data'!H3)))</f>
        <v>Yes</v>
      </c>
      <c r="EF9" s="28" t="str">
        <f ca="1">+IF(OFFSET('Hygiene Data'!$H$14,0,10*ROW('Hygiene Data'!H3))="","",OFFSET('Hygiene Data'!$H$14,0,10*ROW('Hygiene Data'!H3)))</f>
        <v>Yes</v>
      </c>
    </row>
    <row r="10" spans="1:136" x14ac:dyDescent="0.2">
      <c r="A10" s="44" t="str">
        <f ca="1">+IF(OFFSET('Water Data'!$B$1,0,10*ROW('Water Data'!B4))="","",OFFSET('Water Data'!$B$1,0,10*ROW('Water Data'!B4)))</f>
        <v/>
      </c>
      <c r="B10" s="44" t="str">
        <f ca="1">+IF(OFFSET('Water Data'!$A$3,0,10*ROW('Water Data'!A4))="","",OFFSET('Water Data'!$A$3,0,10*ROW('Water Data'!A4)))</f>
        <v/>
      </c>
      <c r="C10" s="44" t="str">
        <f ca="1">+IF(OFFSET('Water Data'!$C$3,0,10*ROW('Water Data'!C4))="","",OFFSET('Water Data'!$C$3,0,10*ROW('Water Data'!C4)))</f>
        <v/>
      </c>
      <c r="D10" s="119" t="e">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#N/A</v>
      </c>
      <c r="E10" s="119" t="e">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#N/A</v>
      </c>
      <c r="F10" s="119" t="e">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#N/A</v>
      </c>
      <c r="G10" s="119"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119"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119"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119"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119"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119"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119"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119"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119"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119" t="e">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#N/A</v>
      </c>
      <c r="Q10" s="119" t="e">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#N/A</v>
      </c>
      <c r="R10" s="119" t="e">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#N/A</v>
      </c>
      <c r="S10" s="119" t="e">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#N/A</v>
      </c>
      <c r="T10" s="119" t="e">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#N/A</v>
      </c>
      <c r="U10" s="119"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120" t="e">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#N/A</v>
      </c>
      <c r="W10" s="120"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120"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120"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120" t="e">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#N/A</v>
      </c>
      <c r="AA10" s="120"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120"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120"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120"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120"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120"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120"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120"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120"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120"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120"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120"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120"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120"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120"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120" t="e">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#N/A</v>
      </c>
      <c r="AQ10" s="120"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120"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120"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120" t="e">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#N/A</v>
      </c>
      <c r="AU10" s="120" t="e">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#N/A</v>
      </c>
      <c r="AV10" s="120"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120"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120"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120"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121"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121"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121"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121"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121"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121"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121"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121"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121"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121"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121"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121"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121"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121"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121"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121"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121"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121"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28" t="str">
        <f ca="1">+IF(OFFSET('Water Data'!$C$28,0,10*ROW('Water Data'!C4))="","",OFFSET('Water Data'!$C$28,0,10*ROW('Water Data'!C4)))</f>
        <v/>
      </c>
      <c r="BT10" s="28" t="str">
        <f ca="1">+IF(OFFSET('Water Data'!$C$29,0,10*ROW('Water Data'!C4))="","",OFFSET('Water Data'!$C$29,0,10*ROW('Water Data'!C4)))</f>
        <v/>
      </c>
      <c r="BU10" s="28" t="str">
        <f ca="1">+IF(OFFSET('Water Data'!$C$30,0,10*ROW('Water Data'!C4))="","",OFFSET('Water Data'!$C$30,0,10*ROW('Water Data'!C4)))</f>
        <v/>
      </c>
      <c r="BV10" s="28" t="str">
        <f ca="1">+IF(OFFSET('Water Data'!$D$28,0,10*ROW('Water Data'!D4))="","",OFFSET('Water Data'!$D$28,0,10*ROW('Water Data'!D4)))</f>
        <v/>
      </c>
      <c r="BW10" s="28" t="str">
        <f ca="1">+IF(OFFSET('Water Data'!$D$29,0,10*ROW('Water Data'!D4))="","",OFFSET('Water Data'!$D$29,0,10*ROW('Water Data'!D4)))</f>
        <v/>
      </c>
      <c r="BX10" s="28" t="str">
        <f ca="1">+IF(OFFSET('Water Data'!$D$30,0,10*ROW('Water Data'!D4))="","",OFFSET('Water Data'!$D$30,0,10*ROW('Water Data'!D4)))</f>
        <v/>
      </c>
      <c r="BY10" s="28" t="str">
        <f ca="1">+IF(OFFSET('Water Data'!$E$28,0,10*ROW('Water Data'!E4))="","",OFFSET('Water Data'!$E$28,0,10*ROW('Water Data'!E4)))</f>
        <v/>
      </c>
      <c r="BZ10" s="28" t="str">
        <f ca="1">+IF(OFFSET('Water Data'!$E$29,0,10*ROW('Water Data'!E4))="","",OFFSET('Water Data'!$E$29,0,10*ROW('Water Data'!E4)))</f>
        <v/>
      </c>
      <c r="CA10" s="28" t="str">
        <f ca="1">+IF(OFFSET('Water Data'!$E$30,0,10*ROW('Water Data'!E4))="","",OFFSET('Water Data'!$E$30,0,10*ROW('Water Data'!E4)))</f>
        <v/>
      </c>
      <c r="CB10" s="28" t="str">
        <f ca="1">+IF(OFFSET('Water Data'!$F$28,0,10*ROW('Water Data'!F4))="","",OFFSET('Water Data'!$F$28,0,10*ROW('Water Data'!F4)))</f>
        <v/>
      </c>
      <c r="CC10" s="28" t="str">
        <f ca="1">+IF(OFFSET('Water Data'!$F$29,0,10*ROW('Water Data'!F4))="","",OFFSET('Water Data'!$F$29,0,10*ROW('Water Data'!F4)))</f>
        <v/>
      </c>
      <c r="CD10" s="28" t="str">
        <f ca="1">+IF(OFFSET('Water Data'!$F$30,0,10*ROW('Water Data'!F4))="","",OFFSET('Water Data'!$F$30,0,10*ROW('Water Data'!F4)))</f>
        <v/>
      </c>
      <c r="CE10" s="28" t="str">
        <f ca="1">+IF(OFFSET('Water Data'!$G$28,0,10*ROW('Water Data'!G4))="","",OFFSET('Water Data'!$G$28,0,10*ROW('Water Data'!G4)))</f>
        <v/>
      </c>
      <c r="CF10" s="28" t="str">
        <f ca="1">+IF(OFFSET('Water Data'!$G$29,0,10*ROW('Water Data'!G4))="","",OFFSET('Water Data'!$G$29,0,10*ROW('Water Data'!G4)))</f>
        <v/>
      </c>
      <c r="CG10" s="28" t="str">
        <f ca="1">+IF(OFFSET('Water Data'!$G$30,0,10*ROW('Water Data'!G4))="","",OFFSET('Water Data'!$G$30,0,10*ROW('Water Data'!G4)))</f>
        <v/>
      </c>
      <c r="CH10" s="28" t="str">
        <f ca="1">+IF(OFFSET('Water Data'!$H$28,0,10*ROW('Water Data'!H4))="","",OFFSET('Water Data'!$H$28,0,10*ROW('Water Data'!H4)))</f>
        <v/>
      </c>
      <c r="CI10" s="28" t="str">
        <f ca="1">+IF(OFFSET('Water Data'!$H$29,0,10*ROW('Water Data'!H4))="","",OFFSET('Water Data'!$H$29,0,10*ROW('Water Data'!H4)))</f>
        <v/>
      </c>
      <c r="CJ10" s="28" t="str">
        <f ca="1">+IF(OFFSET('Water Data'!$H$30,0,10*ROW('Water Data'!H4))="","",OFFSET('Water Data'!$H$30,0,10*ROW('Water Data'!H4)))</f>
        <v/>
      </c>
      <c r="CK10" s="28" t="str">
        <f ca="1">+IF(OFFSET('Sanitation Data'!$C$29,0,10*ROW('Sanitation Data'!C4))="","",OFFSET('Sanitation Data'!$C$29,0,10*ROW('Sanitation Data'!C4)))</f>
        <v/>
      </c>
      <c r="CL10" s="28" t="str">
        <f ca="1">+IF(OFFSET('Sanitation Data'!$C$30,0,10*ROW('Sanitation Data'!C4))="","",OFFSET('Sanitation Data'!$C$30,0,10*ROW('Sanitation Data'!C4)))</f>
        <v/>
      </c>
      <c r="CM10" s="28" t="str">
        <f ca="1">+IF(OFFSET('Sanitation Data'!$C$31,0,10*ROW('Sanitation Data'!C4))="","",OFFSET('Sanitation Data'!$C$31,0,10*ROW('Sanitation Data'!C4)))</f>
        <v/>
      </c>
      <c r="CN10" s="28" t="str">
        <f ca="1">+IF(OFFSET('Sanitation Data'!$C$32,0,10*ROW('Sanitation Data'!C4))="","",OFFSET('Sanitation Data'!$C$32,0,10*ROW('Sanitation Data'!C4)))</f>
        <v/>
      </c>
      <c r="CO10" s="28" t="str">
        <f ca="1">+IF(OFFSET('Sanitation Data'!$C$33,0,10*ROW('Sanitation Data'!C4))="","",OFFSET('Sanitation Data'!$C$33,0,10*ROW('Sanitation Data'!C4)))</f>
        <v/>
      </c>
      <c r="CP10" s="28" t="str">
        <f ca="1">+IF(OFFSET('Sanitation Data'!$D$29,0,10*ROW('Sanitation Data'!D4))="","",OFFSET('Sanitation Data'!$D$29,0,10*ROW('Sanitation Data'!D4)))</f>
        <v/>
      </c>
      <c r="CQ10" s="28" t="str">
        <f ca="1">+IF(OFFSET('Sanitation Data'!$D$30,0,10*ROW('Sanitation Data'!D4))="","",OFFSET('Sanitation Data'!$D$30,0,10*ROW('Sanitation Data'!D4)))</f>
        <v/>
      </c>
      <c r="CR10" s="28" t="str">
        <f ca="1">+IF(OFFSET('Sanitation Data'!$D$31,0,10*ROW('Sanitation Data'!D4))="","",OFFSET('Sanitation Data'!$D$31,0,10*ROW('Sanitation Data'!D4)))</f>
        <v/>
      </c>
      <c r="CS10" s="28" t="str">
        <f ca="1">+IF(OFFSET('Sanitation Data'!$D$32,0,10*ROW('Sanitation Data'!D4))="","",OFFSET('Sanitation Data'!$D$32,0,10*ROW('Sanitation Data'!D4)))</f>
        <v/>
      </c>
      <c r="CT10" s="28" t="str">
        <f ca="1">+IF(OFFSET('Sanitation Data'!$D$33,0,10*ROW('Sanitation Data'!D4))="","",OFFSET('Sanitation Data'!$D$33,0,10*ROW('Sanitation Data'!D4)))</f>
        <v/>
      </c>
      <c r="CU10" s="28" t="str">
        <f ca="1">+IF(OFFSET('Sanitation Data'!$E$29,0,10*ROW('Sanitation Data'!E4))="","",OFFSET('Sanitation Data'!$E$29,0,10*ROW('Sanitation Data'!E4)))</f>
        <v/>
      </c>
      <c r="CV10" s="28" t="str">
        <f ca="1">+IF(OFFSET('Sanitation Data'!$E$30,0,10*ROW('Sanitation Data'!E4))="","",OFFSET('Sanitation Data'!$E$30,0,10*ROW('Sanitation Data'!E4)))</f>
        <v/>
      </c>
      <c r="CW10" s="28" t="str">
        <f ca="1">+IF(OFFSET('Sanitation Data'!$E$31,0,10*ROW('Sanitation Data'!E4))="","",OFFSET('Sanitation Data'!$E$31,0,10*ROW('Sanitation Data'!E4)))</f>
        <v/>
      </c>
      <c r="CX10" s="28" t="str">
        <f ca="1">+IF(OFFSET('Sanitation Data'!$E$32,0,10*ROW('Sanitation Data'!E4))="","",OFFSET('Sanitation Data'!$E$32,0,10*ROW('Sanitation Data'!E4)))</f>
        <v/>
      </c>
      <c r="CY10" s="28" t="str">
        <f ca="1">+IF(OFFSET('Sanitation Data'!$E$33,0,10*ROW('Sanitation Data'!E4))="","",OFFSET('Sanitation Data'!$E$33,0,10*ROW('Sanitation Data'!E4)))</f>
        <v/>
      </c>
      <c r="CZ10" s="28" t="str">
        <f ca="1">+IF(OFFSET('Sanitation Data'!$F$29,0,10*ROW('Sanitation Data'!F4))="","",OFFSET('Sanitation Data'!$F$29,0,10*ROW('Sanitation Data'!F4)))</f>
        <v/>
      </c>
      <c r="DA10" s="28" t="str">
        <f ca="1">+IF(OFFSET('Sanitation Data'!$F$30,0,10*ROW('Sanitation Data'!F4))="","",OFFSET('Sanitation Data'!$F$30,0,10*ROW('Sanitation Data'!F4)))</f>
        <v/>
      </c>
      <c r="DB10" s="28" t="str">
        <f ca="1">+IF(OFFSET('Sanitation Data'!$F$31,0,10*ROW('Sanitation Data'!F4))="","",OFFSET('Sanitation Data'!$F$31,0,10*ROW('Sanitation Data'!F4)))</f>
        <v/>
      </c>
      <c r="DC10" s="28" t="str">
        <f ca="1">+IF(OFFSET('Sanitation Data'!$F$32,0,10*ROW('Sanitation Data'!F4))="","",OFFSET('Sanitation Data'!$F$32,0,10*ROW('Sanitation Data'!F4)))</f>
        <v/>
      </c>
      <c r="DD10" s="28" t="str">
        <f ca="1">+IF(OFFSET('Sanitation Data'!$F$33,0,10*ROW('Sanitation Data'!F4))="","",OFFSET('Sanitation Data'!$F$33,0,10*ROW('Sanitation Data'!F4)))</f>
        <v/>
      </c>
      <c r="DE10" s="28" t="str">
        <f ca="1">+IF(OFFSET('Sanitation Data'!$G$29,0,10*ROW('Sanitation Data'!G4))="","",OFFSET('Sanitation Data'!$G$29,0,10*ROW('Sanitation Data'!G4)))</f>
        <v/>
      </c>
      <c r="DF10" s="28" t="str">
        <f ca="1">+IF(OFFSET('Sanitation Data'!$G$30,0,10*ROW('Sanitation Data'!G4))="","",OFFSET('Sanitation Data'!$G$30,0,10*ROW('Sanitation Data'!G4)))</f>
        <v/>
      </c>
      <c r="DG10" s="28" t="str">
        <f ca="1">+IF(OFFSET('Sanitation Data'!$G$31,0,10*ROW('Sanitation Data'!G4))="","",OFFSET('Sanitation Data'!$G$31,0,10*ROW('Sanitation Data'!G4)))</f>
        <v/>
      </c>
      <c r="DH10" s="28" t="str">
        <f ca="1">+IF(OFFSET('Sanitation Data'!$G$32,0,10*ROW('Sanitation Data'!G4))="","",OFFSET('Sanitation Data'!$G$32,0,10*ROW('Sanitation Data'!G4)))</f>
        <v/>
      </c>
      <c r="DI10" s="28" t="str">
        <f ca="1">+IF(OFFSET('Sanitation Data'!$G$33,0,10*ROW('Sanitation Data'!G4))="","",OFFSET('Sanitation Data'!$G$33,0,10*ROW('Sanitation Data'!G4)))</f>
        <v/>
      </c>
      <c r="DJ10" s="28" t="str">
        <f ca="1">+IF(OFFSET('Sanitation Data'!$H$29,0,10*ROW('Sanitation Data'!H4))="","",OFFSET('Sanitation Data'!$H$29,0,10*ROW('Sanitation Data'!H4)))</f>
        <v/>
      </c>
      <c r="DK10" s="28" t="str">
        <f ca="1">+IF(OFFSET('Sanitation Data'!$H$30,0,10*ROW('Sanitation Data'!H4))="","",OFFSET('Sanitation Data'!$H$30,0,10*ROW('Sanitation Data'!H4)))</f>
        <v/>
      </c>
      <c r="DL10" s="28" t="str">
        <f ca="1">+IF(OFFSET('Sanitation Data'!$H$31,0,10*ROW('Sanitation Data'!H4))="","",OFFSET('Sanitation Data'!$H$31,0,10*ROW('Sanitation Data'!H4)))</f>
        <v/>
      </c>
      <c r="DM10" s="28" t="str">
        <f ca="1">+IF(OFFSET('Sanitation Data'!$H$32,0,10*ROW('Sanitation Data'!H4))="","",OFFSET('Sanitation Data'!$H$32,0,10*ROW('Sanitation Data'!H4)))</f>
        <v/>
      </c>
      <c r="DN10" s="28" t="str">
        <f ca="1">+IF(OFFSET('Sanitation Data'!$H$33,0,10*ROW('Sanitation Data'!H4))="","",OFFSET('Sanitation Data'!$H$33,0,10*ROW('Sanitation Data'!H4)))</f>
        <v/>
      </c>
      <c r="DO10" s="28" t="str">
        <f ca="1">+IF(OFFSET('Hygiene Data'!$C$12,0,10*ROW('Hygiene Data'!C4))="","",OFFSET('Hygiene Data'!$C$12,0,10*ROW('Hygiene Data'!C4)))</f>
        <v/>
      </c>
      <c r="DP10" s="28" t="str">
        <f ca="1">+IF(OFFSET('Hygiene Data'!$C$13,0,10*ROW('Hygiene Data'!C4))="","",OFFSET('Hygiene Data'!$C$13,0,10*ROW('Hygiene Data'!C4)))</f>
        <v/>
      </c>
      <c r="DQ10" s="28" t="str">
        <f ca="1">+IF(OFFSET('Hygiene Data'!$C$14,0,10*ROW('Hygiene Data'!C4))="","",OFFSET('Hygiene Data'!$C$14,0,10*ROW('Hygiene Data'!C4)))</f>
        <v/>
      </c>
      <c r="DR10" s="28" t="str">
        <f ca="1">+IF(OFFSET('Hygiene Data'!$D$12,0,10*ROW('Hygiene Data'!D4))="","",OFFSET('Hygiene Data'!$D$12,0,10*ROW('Hygiene Data'!D4)))</f>
        <v/>
      </c>
      <c r="DS10" s="28" t="str">
        <f ca="1">+IF(OFFSET('Hygiene Data'!$D$13,0,10*ROW('Hygiene Data'!D4))="","",OFFSET('Hygiene Data'!$D$13,0,10*ROW('Hygiene Data'!D4)))</f>
        <v/>
      </c>
      <c r="DT10" s="28" t="str">
        <f ca="1">+IF(OFFSET('Hygiene Data'!$D$14,0,10*ROW('Hygiene Data'!D4))="","",OFFSET('Hygiene Data'!$D$14,0,10*ROW('Hygiene Data'!D4)))</f>
        <v/>
      </c>
      <c r="DU10" s="28" t="str">
        <f ca="1">+IF(OFFSET('Hygiene Data'!$E$12,0,10*ROW('Hygiene Data'!E4))="","",OFFSET('Hygiene Data'!$E$12,0,10*ROW('Hygiene Data'!E4)))</f>
        <v/>
      </c>
      <c r="DV10" s="28" t="str">
        <f ca="1">+IF(OFFSET('Hygiene Data'!$E$13,0,10*ROW('Hygiene Data'!E4))="","",OFFSET('Hygiene Data'!$E$13,0,10*ROW('Hygiene Data'!E4)))</f>
        <v/>
      </c>
      <c r="DW10" s="28" t="str">
        <f ca="1">+IF(OFFSET('Hygiene Data'!$E$14,0,10*ROW('Hygiene Data'!E4))="","",OFFSET('Hygiene Data'!$E$14,0,10*ROW('Hygiene Data'!E4)))</f>
        <v/>
      </c>
      <c r="DX10" s="28" t="str">
        <f ca="1">+IF(OFFSET('Hygiene Data'!$F$12,0,10*ROW('Hygiene Data'!F4))="","",OFFSET('Hygiene Data'!$F$12,0,10*ROW('Hygiene Data'!F4)))</f>
        <v/>
      </c>
      <c r="DY10" s="28" t="str">
        <f ca="1">+IF(OFFSET('Hygiene Data'!$F$13,0,10*ROW('Hygiene Data'!F4))="","",OFFSET('Hygiene Data'!$F$13,0,10*ROW('Hygiene Data'!F4)))</f>
        <v/>
      </c>
      <c r="DZ10" s="28" t="str">
        <f ca="1">+IF(OFFSET('Hygiene Data'!$F$14,0,10*ROW('Hygiene Data'!F4))="","",OFFSET('Hygiene Data'!$F$14,0,10*ROW('Hygiene Data'!F4)))</f>
        <v/>
      </c>
      <c r="EA10" s="28" t="str">
        <f ca="1">+IF(OFFSET('Hygiene Data'!$G$12,0,10*ROW('Hygiene Data'!G4))="","",OFFSET('Hygiene Data'!$G$12,0,10*ROW('Hygiene Data'!G4)))</f>
        <v/>
      </c>
      <c r="EB10" s="28" t="str">
        <f ca="1">+IF(OFFSET('Hygiene Data'!$G$13,0,10*ROW('Hygiene Data'!G4))="","",OFFSET('Hygiene Data'!$G$13,0,10*ROW('Hygiene Data'!G4)))</f>
        <v/>
      </c>
      <c r="EC10" s="28" t="str">
        <f ca="1">+IF(OFFSET('Hygiene Data'!$G$14,0,10*ROW('Hygiene Data'!G4))="","",OFFSET('Hygiene Data'!$G$14,0,10*ROW('Hygiene Data'!G4)))</f>
        <v/>
      </c>
      <c r="ED10" s="28" t="str">
        <f ca="1">+IF(OFFSET('Hygiene Data'!$H$12,0,10*ROW('Hygiene Data'!H4))="","",OFFSET('Hygiene Data'!$H$12,0,10*ROW('Hygiene Data'!H4)))</f>
        <v/>
      </c>
      <c r="EE10" s="28" t="str">
        <f ca="1">+IF(OFFSET('Hygiene Data'!$H$13,0,10*ROW('Hygiene Data'!H4))="","",OFFSET('Hygiene Data'!$H$13,0,10*ROW('Hygiene Data'!H4)))</f>
        <v/>
      </c>
      <c r="EF10" s="28" t="str">
        <f ca="1">+IF(OFFSET('Hygiene Data'!$H$14,0,10*ROW('Hygiene Data'!H4))="","",OFFSET('Hygiene Data'!$H$14,0,10*ROW('Hygiene Data'!H4)))</f>
        <v/>
      </c>
    </row>
    <row r="11" spans="1:136" x14ac:dyDescent="0.2">
      <c r="A11" s="44" t="str">
        <f ca="1">+IF(OFFSET('Water Data'!$B$1,0,10*ROW('Water Data'!B5))="","",OFFSET('Water Data'!$B$1,0,10*ROW('Water Data'!B5)))</f>
        <v/>
      </c>
      <c r="B11" s="44" t="str">
        <f ca="1">+IF(OFFSET('Water Data'!$A$3,0,10*ROW('Water Data'!A5))="","",OFFSET('Water Data'!$A$3,0,10*ROW('Water Data'!A5)))</f>
        <v/>
      </c>
      <c r="C11" s="44" t="str">
        <f ca="1">+IF(OFFSET('Water Data'!$C$3,0,10*ROW('Water Data'!C5))="","",OFFSET('Water Data'!$C$3,0,10*ROW('Water Data'!C5)))</f>
        <v/>
      </c>
      <c r="D11" s="119" t="e">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#N/A</v>
      </c>
      <c r="E11" s="119" t="e">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#N/A</v>
      </c>
      <c r="F11" s="119"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119"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119"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119"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119"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119"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119"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119"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119"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119"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119" t="e">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#N/A</v>
      </c>
      <c r="Q11" s="119" t="e">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#N/A</v>
      </c>
      <c r="R11" s="119"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119" t="e">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#N/A</v>
      </c>
      <c r="T11" s="119" t="e">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#N/A</v>
      </c>
      <c r="U11" s="119" t="e">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#N/A</v>
      </c>
      <c r="V11" s="120" t="e">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#N/A</v>
      </c>
      <c r="W11" s="120"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120"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120"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120" t="e">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#N/A</v>
      </c>
      <c r="AA11" s="120"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120"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120"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120"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120"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120"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120"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120"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120"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120"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120"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120"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120"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120"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120"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120" t="e">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#N/A</v>
      </c>
      <c r="AQ11" s="120"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120"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120"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120" t="e">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#N/A</v>
      </c>
      <c r="AU11" s="120" t="e">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#N/A</v>
      </c>
      <c r="AV11" s="120"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120"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120"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120"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121" t="e">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#N/A</v>
      </c>
      <c r="BA11" s="121"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121" t="e">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#N/A</v>
      </c>
      <c r="BC11" s="121"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121"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121"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121"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121"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121"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121"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121"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121"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121" t="e">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#N/A</v>
      </c>
      <c r="BM11" s="121"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121" t="e">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#N/A</v>
      </c>
      <c r="BO11" s="121" t="e">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#N/A</v>
      </c>
      <c r="BP11" s="121"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121" t="e">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#N/A</v>
      </c>
      <c r="BS11" s="28" t="str">
        <f ca="1">+IF(OFFSET('Water Data'!$C$28,0,10*ROW('Water Data'!C5))="","",OFFSET('Water Data'!$C$28,0,10*ROW('Water Data'!C5)))</f>
        <v/>
      </c>
      <c r="BT11" s="28" t="str">
        <f ca="1">+IF(OFFSET('Water Data'!$C$29,0,10*ROW('Water Data'!C5))="","",OFFSET('Water Data'!$C$29,0,10*ROW('Water Data'!C5)))</f>
        <v/>
      </c>
      <c r="BU11" s="28" t="str">
        <f ca="1">+IF(OFFSET('Water Data'!$C$30,0,10*ROW('Water Data'!C5))="","",OFFSET('Water Data'!$C$30,0,10*ROW('Water Data'!C5)))</f>
        <v/>
      </c>
      <c r="BV11" s="28" t="str">
        <f ca="1">+IF(OFFSET('Water Data'!$D$28,0,10*ROW('Water Data'!D5))="","",OFFSET('Water Data'!$D$28,0,10*ROW('Water Data'!D5)))</f>
        <v/>
      </c>
      <c r="BW11" s="28" t="str">
        <f ca="1">+IF(OFFSET('Water Data'!$D$29,0,10*ROW('Water Data'!D5))="","",OFFSET('Water Data'!$D$29,0,10*ROW('Water Data'!D5)))</f>
        <v/>
      </c>
      <c r="BX11" s="28" t="str">
        <f ca="1">+IF(OFFSET('Water Data'!$D$30,0,10*ROW('Water Data'!D5))="","",OFFSET('Water Data'!$D$30,0,10*ROW('Water Data'!D5)))</f>
        <v/>
      </c>
      <c r="BY11" s="28" t="str">
        <f ca="1">+IF(OFFSET('Water Data'!$E$28,0,10*ROW('Water Data'!E5))="","",OFFSET('Water Data'!$E$28,0,10*ROW('Water Data'!E5)))</f>
        <v/>
      </c>
      <c r="BZ11" s="28" t="str">
        <f ca="1">+IF(OFFSET('Water Data'!$E$29,0,10*ROW('Water Data'!E5))="","",OFFSET('Water Data'!$E$29,0,10*ROW('Water Data'!E5)))</f>
        <v/>
      </c>
      <c r="CA11" s="28" t="str">
        <f ca="1">+IF(OFFSET('Water Data'!$E$30,0,10*ROW('Water Data'!E5))="","",OFFSET('Water Data'!$E$30,0,10*ROW('Water Data'!E5)))</f>
        <v/>
      </c>
      <c r="CB11" s="28" t="str">
        <f ca="1">+IF(OFFSET('Water Data'!$F$28,0,10*ROW('Water Data'!F5))="","",OFFSET('Water Data'!$F$28,0,10*ROW('Water Data'!F5)))</f>
        <v/>
      </c>
      <c r="CC11" s="28" t="str">
        <f ca="1">+IF(OFFSET('Water Data'!$F$29,0,10*ROW('Water Data'!F5))="","",OFFSET('Water Data'!$F$29,0,10*ROW('Water Data'!F5)))</f>
        <v/>
      </c>
      <c r="CD11" s="28" t="str">
        <f ca="1">+IF(OFFSET('Water Data'!$F$30,0,10*ROW('Water Data'!F5))="","",OFFSET('Water Data'!$F$30,0,10*ROW('Water Data'!F5)))</f>
        <v/>
      </c>
      <c r="CE11" s="28" t="str">
        <f ca="1">+IF(OFFSET('Water Data'!$G$28,0,10*ROW('Water Data'!G5))="","",OFFSET('Water Data'!$G$28,0,10*ROW('Water Data'!G5)))</f>
        <v/>
      </c>
      <c r="CF11" s="28" t="str">
        <f ca="1">+IF(OFFSET('Water Data'!$G$29,0,10*ROW('Water Data'!G5))="","",OFFSET('Water Data'!$G$29,0,10*ROW('Water Data'!G5)))</f>
        <v/>
      </c>
      <c r="CG11" s="28" t="str">
        <f ca="1">+IF(OFFSET('Water Data'!$G$30,0,10*ROW('Water Data'!G5))="","",OFFSET('Water Data'!$G$30,0,10*ROW('Water Data'!G5)))</f>
        <v/>
      </c>
      <c r="CH11" s="28" t="str">
        <f ca="1">+IF(OFFSET('Water Data'!$H$28,0,10*ROW('Water Data'!H5))="","",OFFSET('Water Data'!$H$28,0,10*ROW('Water Data'!H5)))</f>
        <v/>
      </c>
      <c r="CI11" s="28" t="str">
        <f ca="1">+IF(OFFSET('Water Data'!$H$29,0,10*ROW('Water Data'!H5))="","",OFFSET('Water Data'!$H$29,0,10*ROW('Water Data'!H5)))</f>
        <v/>
      </c>
      <c r="CJ11" s="28" t="str">
        <f ca="1">+IF(OFFSET('Water Data'!$H$30,0,10*ROW('Water Data'!H5))="","",OFFSET('Water Data'!$H$30,0,10*ROW('Water Data'!H5)))</f>
        <v/>
      </c>
      <c r="CK11" s="28" t="str">
        <f ca="1">+IF(OFFSET('Sanitation Data'!$C$29,0,10*ROW('Sanitation Data'!C5))="","",OFFSET('Sanitation Data'!$C$29,0,10*ROW('Sanitation Data'!C5)))</f>
        <v/>
      </c>
      <c r="CL11" s="28" t="str">
        <f ca="1">+IF(OFFSET('Sanitation Data'!$C$30,0,10*ROW('Sanitation Data'!C5))="","",OFFSET('Sanitation Data'!$C$30,0,10*ROW('Sanitation Data'!C5)))</f>
        <v/>
      </c>
      <c r="CM11" s="28" t="str">
        <f ca="1">+IF(OFFSET('Sanitation Data'!$C$31,0,10*ROW('Sanitation Data'!C5))="","",OFFSET('Sanitation Data'!$C$31,0,10*ROW('Sanitation Data'!C5)))</f>
        <v/>
      </c>
      <c r="CN11" s="28" t="str">
        <f ca="1">+IF(OFFSET('Sanitation Data'!$C$32,0,10*ROW('Sanitation Data'!C5))="","",OFFSET('Sanitation Data'!$C$32,0,10*ROW('Sanitation Data'!C5)))</f>
        <v/>
      </c>
      <c r="CO11" s="28" t="str">
        <f ca="1">+IF(OFFSET('Sanitation Data'!$C$33,0,10*ROW('Sanitation Data'!C5))="","",OFFSET('Sanitation Data'!$C$33,0,10*ROW('Sanitation Data'!C5)))</f>
        <v/>
      </c>
      <c r="CP11" s="28" t="str">
        <f ca="1">+IF(OFFSET('Sanitation Data'!$D$29,0,10*ROW('Sanitation Data'!D5))="","",OFFSET('Sanitation Data'!$D$29,0,10*ROW('Sanitation Data'!D5)))</f>
        <v/>
      </c>
      <c r="CQ11" s="28" t="str">
        <f ca="1">+IF(OFFSET('Sanitation Data'!$D$30,0,10*ROW('Sanitation Data'!D5))="","",OFFSET('Sanitation Data'!$D$30,0,10*ROW('Sanitation Data'!D5)))</f>
        <v/>
      </c>
      <c r="CR11" s="28" t="str">
        <f ca="1">+IF(OFFSET('Sanitation Data'!$D$31,0,10*ROW('Sanitation Data'!D5))="","",OFFSET('Sanitation Data'!$D$31,0,10*ROW('Sanitation Data'!D5)))</f>
        <v/>
      </c>
      <c r="CS11" s="28" t="str">
        <f ca="1">+IF(OFFSET('Sanitation Data'!$D$32,0,10*ROW('Sanitation Data'!D5))="","",OFFSET('Sanitation Data'!$D$32,0,10*ROW('Sanitation Data'!D5)))</f>
        <v/>
      </c>
      <c r="CT11" s="28" t="str">
        <f ca="1">+IF(OFFSET('Sanitation Data'!$D$33,0,10*ROW('Sanitation Data'!D5))="","",OFFSET('Sanitation Data'!$D$33,0,10*ROW('Sanitation Data'!D5)))</f>
        <v/>
      </c>
      <c r="CU11" s="28" t="str">
        <f ca="1">+IF(OFFSET('Sanitation Data'!$E$29,0,10*ROW('Sanitation Data'!E5))="","",OFFSET('Sanitation Data'!$E$29,0,10*ROW('Sanitation Data'!E5)))</f>
        <v/>
      </c>
      <c r="CV11" s="28" t="str">
        <f ca="1">+IF(OFFSET('Sanitation Data'!$E$30,0,10*ROW('Sanitation Data'!E5))="","",OFFSET('Sanitation Data'!$E$30,0,10*ROW('Sanitation Data'!E5)))</f>
        <v/>
      </c>
      <c r="CW11" s="28" t="str">
        <f ca="1">+IF(OFFSET('Sanitation Data'!$E$31,0,10*ROW('Sanitation Data'!E5))="","",OFFSET('Sanitation Data'!$E$31,0,10*ROW('Sanitation Data'!E5)))</f>
        <v/>
      </c>
      <c r="CX11" s="28" t="str">
        <f ca="1">+IF(OFFSET('Sanitation Data'!$E$32,0,10*ROW('Sanitation Data'!E5))="","",OFFSET('Sanitation Data'!$E$32,0,10*ROW('Sanitation Data'!E5)))</f>
        <v/>
      </c>
      <c r="CY11" s="28" t="str">
        <f ca="1">+IF(OFFSET('Sanitation Data'!$E$33,0,10*ROW('Sanitation Data'!E5))="","",OFFSET('Sanitation Data'!$E$33,0,10*ROW('Sanitation Data'!E5)))</f>
        <v/>
      </c>
      <c r="CZ11" s="28" t="str">
        <f ca="1">+IF(OFFSET('Sanitation Data'!$F$29,0,10*ROW('Sanitation Data'!F5))="","",OFFSET('Sanitation Data'!$F$29,0,10*ROW('Sanitation Data'!F5)))</f>
        <v/>
      </c>
      <c r="DA11" s="28" t="str">
        <f ca="1">+IF(OFFSET('Sanitation Data'!$F$30,0,10*ROW('Sanitation Data'!F5))="","",OFFSET('Sanitation Data'!$F$30,0,10*ROW('Sanitation Data'!F5)))</f>
        <v/>
      </c>
      <c r="DB11" s="28" t="str">
        <f ca="1">+IF(OFFSET('Sanitation Data'!$F$31,0,10*ROW('Sanitation Data'!F5))="","",OFFSET('Sanitation Data'!$F$31,0,10*ROW('Sanitation Data'!F5)))</f>
        <v/>
      </c>
      <c r="DC11" s="28" t="str">
        <f ca="1">+IF(OFFSET('Sanitation Data'!$F$32,0,10*ROW('Sanitation Data'!F5))="","",OFFSET('Sanitation Data'!$F$32,0,10*ROW('Sanitation Data'!F5)))</f>
        <v/>
      </c>
      <c r="DD11" s="28" t="str">
        <f ca="1">+IF(OFFSET('Sanitation Data'!$F$33,0,10*ROW('Sanitation Data'!F5))="","",OFFSET('Sanitation Data'!$F$33,0,10*ROW('Sanitation Data'!F5)))</f>
        <v/>
      </c>
      <c r="DE11" s="28" t="str">
        <f ca="1">+IF(OFFSET('Sanitation Data'!$G$29,0,10*ROW('Sanitation Data'!G5))="","",OFFSET('Sanitation Data'!$G$29,0,10*ROW('Sanitation Data'!G5)))</f>
        <v/>
      </c>
      <c r="DF11" s="28" t="str">
        <f ca="1">+IF(OFFSET('Sanitation Data'!$G$30,0,10*ROW('Sanitation Data'!G5))="","",OFFSET('Sanitation Data'!$G$30,0,10*ROW('Sanitation Data'!G5)))</f>
        <v/>
      </c>
      <c r="DG11" s="28" t="str">
        <f ca="1">+IF(OFFSET('Sanitation Data'!$G$31,0,10*ROW('Sanitation Data'!G5))="","",OFFSET('Sanitation Data'!$G$31,0,10*ROW('Sanitation Data'!G5)))</f>
        <v/>
      </c>
      <c r="DH11" s="28" t="str">
        <f ca="1">+IF(OFFSET('Sanitation Data'!$G$32,0,10*ROW('Sanitation Data'!G5))="","",OFFSET('Sanitation Data'!$G$32,0,10*ROW('Sanitation Data'!G5)))</f>
        <v/>
      </c>
      <c r="DI11" s="28" t="str">
        <f ca="1">+IF(OFFSET('Sanitation Data'!$G$33,0,10*ROW('Sanitation Data'!G5))="","",OFFSET('Sanitation Data'!$G$33,0,10*ROW('Sanitation Data'!G5)))</f>
        <v/>
      </c>
      <c r="DJ11" s="28" t="str">
        <f ca="1">+IF(OFFSET('Sanitation Data'!$H$29,0,10*ROW('Sanitation Data'!H5))="","",OFFSET('Sanitation Data'!$H$29,0,10*ROW('Sanitation Data'!H5)))</f>
        <v/>
      </c>
      <c r="DK11" s="28" t="str">
        <f ca="1">+IF(OFFSET('Sanitation Data'!$H$30,0,10*ROW('Sanitation Data'!H5))="","",OFFSET('Sanitation Data'!$H$30,0,10*ROW('Sanitation Data'!H5)))</f>
        <v/>
      </c>
      <c r="DL11" s="28" t="str">
        <f ca="1">+IF(OFFSET('Sanitation Data'!$H$31,0,10*ROW('Sanitation Data'!H5))="","",OFFSET('Sanitation Data'!$H$31,0,10*ROW('Sanitation Data'!H5)))</f>
        <v/>
      </c>
      <c r="DM11" s="28" t="str">
        <f ca="1">+IF(OFFSET('Sanitation Data'!$H$32,0,10*ROW('Sanitation Data'!H5))="","",OFFSET('Sanitation Data'!$H$32,0,10*ROW('Sanitation Data'!H5)))</f>
        <v/>
      </c>
      <c r="DN11" s="28" t="str">
        <f ca="1">+IF(OFFSET('Sanitation Data'!$H$33,0,10*ROW('Sanitation Data'!H5))="","",OFFSET('Sanitation Data'!$H$33,0,10*ROW('Sanitation Data'!H5)))</f>
        <v/>
      </c>
      <c r="DO11" s="28" t="str">
        <f ca="1">+IF(OFFSET('Hygiene Data'!$C$12,0,10*ROW('Hygiene Data'!C5))="","",OFFSET('Hygiene Data'!$C$12,0,10*ROW('Hygiene Data'!C5)))</f>
        <v/>
      </c>
      <c r="DP11" s="28" t="str">
        <f ca="1">+IF(OFFSET('Hygiene Data'!$C$13,0,10*ROW('Hygiene Data'!C5))="","",OFFSET('Hygiene Data'!$C$13,0,10*ROW('Hygiene Data'!C5)))</f>
        <v/>
      </c>
      <c r="DQ11" s="28" t="str">
        <f ca="1">+IF(OFFSET('Hygiene Data'!$C$14,0,10*ROW('Hygiene Data'!C5))="","",OFFSET('Hygiene Data'!$C$14,0,10*ROW('Hygiene Data'!C5)))</f>
        <v/>
      </c>
      <c r="DR11" s="28" t="str">
        <f ca="1">+IF(OFFSET('Hygiene Data'!$D$12,0,10*ROW('Hygiene Data'!D5))="","",OFFSET('Hygiene Data'!$D$12,0,10*ROW('Hygiene Data'!D5)))</f>
        <v/>
      </c>
      <c r="DS11" s="28" t="str">
        <f ca="1">+IF(OFFSET('Hygiene Data'!$D$13,0,10*ROW('Hygiene Data'!D5))="","",OFFSET('Hygiene Data'!$D$13,0,10*ROW('Hygiene Data'!D5)))</f>
        <v/>
      </c>
      <c r="DT11" s="28" t="str">
        <f ca="1">+IF(OFFSET('Hygiene Data'!$D$14,0,10*ROW('Hygiene Data'!D5))="","",OFFSET('Hygiene Data'!$D$14,0,10*ROW('Hygiene Data'!D5)))</f>
        <v/>
      </c>
      <c r="DU11" s="28" t="str">
        <f ca="1">+IF(OFFSET('Hygiene Data'!$E$12,0,10*ROW('Hygiene Data'!E5))="","",OFFSET('Hygiene Data'!$E$12,0,10*ROW('Hygiene Data'!E5)))</f>
        <v/>
      </c>
      <c r="DV11" s="28" t="str">
        <f ca="1">+IF(OFFSET('Hygiene Data'!$E$13,0,10*ROW('Hygiene Data'!E5))="","",OFFSET('Hygiene Data'!$E$13,0,10*ROW('Hygiene Data'!E5)))</f>
        <v/>
      </c>
      <c r="DW11" s="28" t="str">
        <f ca="1">+IF(OFFSET('Hygiene Data'!$E$14,0,10*ROW('Hygiene Data'!E5))="","",OFFSET('Hygiene Data'!$E$14,0,10*ROW('Hygiene Data'!E5)))</f>
        <v/>
      </c>
      <c r="DX11" s="28" t="str">
        <f ca="1">+IF(OFFSET('Hygiene Data'!$F$12,0,10*ROW('Hygiene Data'!F5))="","",OFFSET('Hygiene Data'!$F$12,0,10*ROW('Hygiene Data'!F5)))</f>
        <v/>
      </c>
      <c r="DY11" s="28" t="str">
        <f ca="1">+IF(OFFSET('Hygiene Data'!$F$13,0,10*ROW('Hygiene Data'!F5))="","",OFFSET('Hygiene Data'!$F$13,0,10*ROW('Hygiene Data'!F5)))</f>
        <v/>
      </c>
      <c r="DZ11" s="28" t="str">
        <f ca="1">+IF(OFFSET('Hygiene Data'!$F$14,0,10*ROW('Hygiene Data'!F5))="","",OFFSET('Hygiene Data'!$F$14,0,10*ROW('Hygiene Data'!F5)))</f>
        <v/>
      </c>
      <c r="EA11" s="28" t="str">
        <f ca="1">+IF(OFFSET('Hygiene Data'!$G$12,0,10*ROW('Hygiene Data'!G5))="","",OFFSET('Hygiene Data'!$G$12,0,10*ROW('Hygiene Data'!G5)))</f>
        <v/>
      </c>
      <c r="EB11" s="28" t="str">
        <f ca="1">+IF(OFFSET('Hygiene Data'!$G$13,0,10*ROW('Hygiene Data'!G5))="","",OFFSET('Hygiene Data'!$G$13,0,10*ROW('Hygiene Data'!G5)))</f>
        <v/>
      </c>
      <c r="EC11" s="28" t="str">
        <f ca="1">+IF(OFFSET('Hygiene Data'!$G$14,0,10*ROW('Hygiene Data'!G5))="","",OFFSET('Hygiene Data'!$G$14,0,10*ROW('Hygiene Data'!G5)))</f>
        <v/>
      </c>
      <c r="ED11" s="28" t="str">
        <f ca="1">+IF(OFFSET('Hygiene Data'!$H$12,0,10*ROW('Hygiene Data'!H5))="","",OFFSET('Hygiene Data'!$H$12,0,10*ROW('Hygiene Data'!H5)))</f>
        <v/>
      </c>
      <c r="EE11" s="28" t="str">
        <f ca="1">+IF(OFFSET('Hygiene Data'!$H$13,0,10*ROW('Hygiene Data'!H5))="","",OFFSET('Hygiene Data'!$H$13,0,10*ROW('Hygiene Data'!H5)))</f>
        <v/>
      </c>
      <c r="EF11" s="28" t="str">
        <f ca="1">+IF(OFFSET('Hygiene Data'!$H$14,0,10*ROW('Hygiene Data'!H5))="","",OFFSET('Hygiene Data'!$H$14,0,10*ROW('Hygiene Data'!H5)))</f>
        <v/>
      </c>
    </row>
    <row r="12" spans="1:136" x14ac:dyDescent="0.2">
      <c r="A12" s="44" t="str">
        <f ca="1">+IF(OFFSET('Water Data'!$B$1,0,10*ROW('Water Data'!B6))="","",OFFSET('Water Data'!$B$1,0,10*ROW('Water Data'!B6)))</f>
        <v/>
      </c>
      <c r="B12" s="44" t="str">
        <f ca="1">+IF(OFFSET('Water Data'!$A$3,0,10*ROW('Water Data'!A6))="","",OFFSET('Water Data'!$A$3,0,10*ROW('Water Data'!A6)))</f>
        <v/>
      </c>
      <c r="C12" s="44" t="str">
        <f ca="1">+IF(OFFSET('Water Data'!$C$3,0,10*ROW('Water Data'!C6))="","",OFFSET('Water Data'!$C$3,0,10*ROW('Water Data'!C6)))</f>
        <v/>
      </c>
      <c r="D12" s="119" t="e">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#N/A</v>
      </c>
      <c r="E12" s="119" t="e">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#N/A</v>
      </c>
      <c r="F12" s="119"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119" t="e">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#N/A</v>
      </c>
      <c r="H12" s="119" t="e">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#N/A</v>
      </c>
      <c r="I12" s="119"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119" t="e">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#N/A</v>
      </c>
      <c r="K12" s="119" t="e">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#N/A</v>
      </c>
      <c r="L12" s="119"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119"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119"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119"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119" t="e">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#N/A</v>
      </c>
      <c r="Q12" s="119" t="e">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#N/A</v>
      </c>
      <c r="R12" s="119"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119"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119"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119"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120" t="e">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#N/A</v>
      </c>
      <c r="W12" s="120" t="e">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#N/A</v>
      </c>
      <c r="X12" s="120"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120"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120" t="e">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#N/A</v>
      </c>
      <c r="AA12" s="120" t="e">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#N/A</v>
      </c>
      <c r="AB12" s="120"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120"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120"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120"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120" t="e">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#N/A</v>
      </c>
      <c r="AG12" s="120"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120"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120"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120"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120"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120"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120"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120"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120"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120" t="e">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#N/A</v>
      </c>
      <c r="AQ12" s="120" t="e">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#N/A</v>
      </c>
      <c r="AR12" s="120"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120"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120" t="e">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#N/A</v>
      </c>
      <c r="AU12" s="120" t="e">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#N/A</v>
      </c>
      <c r="AV12" s="120"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120"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120"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120"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121"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121"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121"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121"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121"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121"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121"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121"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121"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121"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121"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121"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121"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121"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121"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121"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121"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121"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28" t="str">
        <f ca="1">+IF(OFFSET('Water Data'!$C$28,0,10*ROW('Water Data'!C6))="","",OFFSET('Water Data'!$C$28,0,10*ROW('Water Data'!C6)))</f>
        <v/>
      </c>
      <c r="BT12" s="28" t="str">
        <f ca="1">+IF(OFFSET('Water Data'!$C$29,0,10*ROW('Water Data'!C6))="","",OFFSET('Water Data'!$C$29,0,10*ROW('Water Data'!C6)))</f>
        <v/>
      </c>
      <c r="BU12" s="28" t="str">
        <f ca="1">+IF(OFFSET('Water Data'!$C$30,0,10*ROW('Water Data'!C6))="","",OFFSET('Water Data'!$C$30,0,10*ROW('Water Data'!C6)))</f>
        <v/>
      </c>
      <c r="BV12" s="28" t="str">
        <f ca="1">+IF(OFFSET('Water Data'!$D$28,0,10*ROW('Water Data'!D6))="","",OFFSET('Water Data'!$D$28,0,10*ROW('Water Data'!D6)))</f>
        <v/>
      </c>
      <c r="BW12" s="28" t="str">
        <f ca="1">+IF(OFFSET('Water Data'!$D$29,0,10*ROW('Water Data'!D6))="","",OFFSET('Water Data'!$D$29,0,10*ROW('Water Data'!D6)))</f>
        <v/>
      </c>
      <c r="BX12" s="28" t="str">
        <f ca="1">+IF(OFFSET('Water Data'!$D$30,0,10*ROW('Water Data'!D6))="","",OFFSET('Water Data'!$D$30,0,10*ROW('Water Data'!D6)))</f>
        <v/>
      </c>
      <c r="BY12" s="28" t="str">
        <f ca="1">+IF(OFFSET('Water Data'!$E$28,0,10*ROW('Water Data'!E6))="","",OFFSET('Water Data'!$E$28,0,10*ROW('Water Data'!E6)))</f>
        <v/>
      </c>
      <c r="BZ12" s="28" t="str">
        <f ca="1">+IF(OFFSET('Water Data'!$E$29,0,10*ROW('Water Data'!E6))="","",OFFSET('Water Data'!$E$29,0,10*ROW('Water Data'!E6)))</f>
        <v/>
      </c>
      <c r="CA12" s="28" t="str">
        <f ca="1">+IF(OFFSET('Water Data'!$E$30,0,10*ROW('Water Data'!E6))="","",OFFSET('Water Data'!$E$30,0,10*ROW('Water Data'!E6)))</f>
        <v/>
      </c>
      <c r="CB12" s="28" t="str">
        <f ca="1">+IF(OFFSET('Water Data'!$F$28,0,10*ROW('Water Data'!F6))="","",OFFSET('Water Data'!$F$28,0,10*ROW('Water Data'!F6)))</f>
        <v/>
      </c>
      <c r="CC12" s="28" t="str">
        <f ca="1">+IF(OFFSET('Water Data'!$F$29,0,10*ROW('Water Data'!F6))="","",OFFSET('Water Data'!$F$29,0,10*ROW('Water Data'!F6)))</f>
        <v/>
      </c>
      <c r="CD12" s="28" t="str">
        <f ca="1">+IF(OFFSET('Water Data'!$F$30,0,10*ROW('Water Data'!F6))="","",OFFSET('Water Data'!$F$30,0,10*ROW('Water Data'!F6)))</f>
        <v/>
      </c>
      <c r="CE12" s="28" t="str">
        <f ca="1">+IF(OFFSET('Water Data'!$G$28,0,10*ROW('Water Data'!G6))="","",OFFSET('Water Data'!$G$28,0,10*ROW('Water Data'!G6)))</f>
        <v/>
      </c>
      <c r="CF12" s="28" t="str">
        <f ca="1">+IF(OFFSET('Water Data'!$G$29,0,10*ROW('Water Data'!G6))="","",OFFSET('Water Data'!$G$29,0,10*ROW('Water Data'!G6)))</f>
        <v/>
      </c>
      <c r="CG12" s="28" t="str">
        <f ca="1">+IF(OFFSET('Water Data'!$G$30,0,10*ROW('Water Data'!G6))="","",OFFSET('Water Data'!$G$30,0,10*ROW('Water Data'!G6)))</f>
        <v/>
      </c>
      <c r="CH12" s="28" t="str">
        <f ca="1">+IF(OFFSET('Water Data'!$H$28,0,10*ROW('Water Data'!H6))="","",OFFSET('Water Data'!$H$28,0,10*ROW('Water Data'!H6)))</f>
        <v/>
      </c>
      <c r="CI12" s="28" t="str">
        <f ca="1">+IF(OFFSET('Water Data'!$H$29,0,10*ROW('Water Data'!H6))="","",OFFSET('Water Data'!$H$29,0,10*ROW('Water Data'!H6)))</f>
        <v/>
      </c>
      <c r="CJ12" s="28" t="str">
        <f ca="1">+IF(OFFSET('Water Data'!$H$30,0,10*ROW('Water Data'!H6))="","",OFFSET('Water Data'!$H$30,0,10*ROW('Water Data'!H6)))</f>
        <v/>
      </c>
      <c r="CK12" s="28" t="str">
        <f ca="1">+IF(OFFSET('Sanitation Data'!$C$29,0,10*ROW('Sanitation Data'!C6))="","",OFFSET('Sanitation Data'!$C$29,0,10*ROW('Sanitation Data'!C6)))</f>
        <v/>
      </c>
      <c r="CL12" s="28" t="str">
        <f ca="1">+IF(OFFSET('Sanitation Data'!$C$30,0,10*ROW('Sanitation Data'!C6))="","",OFFSET('Sanitation Data'!$C$30,0,10*ROW('Sanitation Data'!C6)))</f>
        <v/>
      </c>
      <c r="CM12" s="28" t="str">
        <f ca="1">+IF(OFFSET('Sanitation Data'!$C$31,0,10*ROW('Sanitation Data'!C6))="","",OFFSET('Sanitation Data'!$C$31,0,10*ROW('Sanitation Data'!C6)))</f>
        <v/>
      </c>
      <c r="CN12" s="28" t="str">
        <f ca="1">+IF(OFFSET('Sanitation Data'!$C$32,0,10*ROW('Sanitation Data'!C6))="","",OFFSET('Sanitation Data'!$C$32,0,10*ROW('Sanitation Data'!C6)))</f>
        <v/>
      </c>
      <c r="CO12" s="28" t="str">
        <f ca="1">+IF(OFFSET('Sanitation Data'!$C$33,0,10*ROW('Sanitation Data'!C6))="","",OFFSET('Sanitation Data'!$C$33,0,10*ROW('Sanitation Data'!C6)))</f>
        <v/>
      </c>
      <c r="CP12" s="28" t="str">
        <f ca="1">+IF(OFFSET('Sanitation Data'!$D$29,0,10*ROW('Sanitation Data'!D6))="","",OFFSET('Sanitation Data'!$D$29,0,10*ROW('Sanitation Data'!D6)))</f>
        <v/>
      </c>
      <c r="CQ12" s="28" t="str">
        <f ca="1">+IF(OFFSET('Sanitation Data'!$D$30,0,10*ROW('Sanitation Data'!D6))="","",OFFSET('Sanitation Data'!$D$30,0,10*ROW('Sanitation Data'!D6)))</f>
        <v/>
      </c>
      <c r="CR12" s="28" t="str">
        <f ca="1">+IF(OFFSET('Sanitation Data'!$D$31,0,10*ROW('Sanitation Data'!D6))="","",OFFSET('Sanitation Data'!$D$31,0,10*ROW('Sanitation Data'!D6)))</f>
        <v/>
      </c>
      <c r="CS12" s="28" t="str">
        <f ca="1">+IF(OFFSET('Sanitation Data'!$D$32,0,10*ROW('Sanitation Data'!D6))="","",OFFSET('Sanitation Data'!$D$32,0,10*ROW('Sanitation Data'!D6)))</f>
        <v/>
      </c>
      <c r="CT12" s="28" t="str">
        <f ca="1">+IF(OFFSET('Sanitation Data'!$D$33,0,10*ROW('Sanitation Data'!D6))="","",OFFSET('Sanitation Data'!$D$33,0,10*ROW('Sanitation Data'!D6)))</f>
        <v/>
      </c>
      <c r="CU12" s="28" t="str">
        <f ca="1">+IF(OFFSET('Sanitation Data'!$E$29,0,10*ROW('Sanitation Data'!E6))="","",OFFSET('Sanitation Data'!$E$29,0,10*ROW('Sanitation Data'!E6)))</f>
        <v/>
      </c>
      <c r="CV12" s="28" t="str">
        <f ca="1">+IF(OFFSET('Sanitation Data'!$E$30,0,10*ROW('Sanitation Data'!E6))="","",OFFSET('Sanitation Data'!$E$30,0,10*ROW('Sanitation Data'!E6)))</f>
        <v/>
      </c>
      <c r="CW12" s="28" t="str">
        <f ca="1">+IF(OFFSET('Sanitation Data'!$E$31,0,10*ROW('Sanitation Data'!E6))="","",OFFSET('Sanitation Data'!$E$31,0,10*ROW('Sanitation Data'!E6)))</f>
        <v/>
      </c>
      <c r="CX12" s="28" t="str">
        <f ca="1">+IF(OFFSET('Sanitation Data'!$E$32,0,10*ROW('Sanitation Data'!E6))="","",OFFSET('Sanitation Data'!$E$32,0,10*ROW('Sanitation Data'!E6)))</f>
        <v/>
      </c>
      <c r="CY12" s="28" t="str">
        <f ca="1">+IF(OFFSET('Sanitation Data'!$E$33,0,10*ROW('Sanitation Data'!E6))="","",OFFSET('Sanitation Data'!$E$33,0,10*ROW('Sanitation Data'!E6)))</f>
        <v/>
      </c>
      <c r="CZ12" s="28" t="str">
        <f ca="1">+IF(OFFSET('Sanitation Data'!$F$29,0,10*ROW('Sanitation Data'!F6))="","",OFFSET('Sanitation Data'!$F$29,0,10*ROW('Sanitation Data'!F6)))</f>
        <v/>
      </c>
      <c r="DA12" s="28" t="str">
        <f ca="1">+IF(OFFSET('Sanitation Data'!$F$30,0,10*ROW('Sanitation Data'!F6))="","",OFFSET('Sanitation Data'!$F$30,0,10*ROW('Sanitation Data'!F6)))</f>
        <v/>
      </c>
      <c r="DB12" s="28" t="str">
        <f ca="1">+IF(OFFSET('Sanitation Data'!$F$31,0,10*ROW('Sanitation Data'!F6))="","",OFFSET('Sanitation Data'!$F$31,0,10*ROW('Sanitation Data'!F6)))</f>
        <v/>
      </c>
      <c r="DC12" s="28" t="str">
        <f ca="1">+IF(OFFSET('Sanitation Data'!$F$32,0,10*ROW('Sanitation Data'!F6))="","",OFFSET('Sanitation Data'!$F$32,0,10*ROW('Sanitation Data'!F6)))</f>
        <v/>
      </c>
      <c r="DD12" s="28" t="str">
        <f ca="1">+IF(OFFSET('Sanitation Data'!$F$33,0,10*ROW('Sanitation Data'!F6))="","",OFFSET('Sanitation Data'!$F$33,0,10*ROW('Sanitation Data'!F6)))</f>
        <v/>
      </c>
      <c r="DE12" s="28" t="str">
        <f ca="1">+IF(OFFSET('Sanitation Data'!$G$29,0,10*ROW('Sanitation Data'!G6))="","",OFFSET('Sanitation Data'!$G$29,0,10*ROW('Sanitation Data'!G6)))</f>
        <v/>
      </c>
      <c r="DF12" s="28" t="str">
        <f ca="1">+IF(OFFSET('Sanitation Data'!$G$30,0,10*ROW('Sanitation Data'!G6))="","",OFFSET('Sanitation Data'!$G$30,0,10*ROW('Sanitation Data'!G6)))</f>
        <v/>
      </c>
      <c r="DG12" s="28" t="str">
        <f ca="1">+IF(OFFSET('Sanitation Data'!$G$31,0,10*ROW('Sanitation Data'!G6))="","",OFFSET('Sanitation Data'!$G$31,0,10*ROW('Sanitation Data'!G6)))</f>
        <v/>
      </c>
      <c r="DH12" s="28" t="str">
        <f ca="1">+IF(OFFSET('Sanitation Data'!$G$32,0,10*ROW('Sanitation Data'!G6))="","",OFFSET('Sanitation Data'!$G$32,0,10*ROW('Sanitation Data'!G6)))</f>
        <v/>
      </c>
      <c r="DI12" s="28" t="str">
        <f ca="1">+IF(OFFSET('Sanitation Data'!$G$33,0,10*ROW('Sanitation Data'!G6))="","",OFFSET('Sanitation Data'!$G$33,0,10*ROW('Sanitation Data'!G6)))</f>
        <v/>
      </c>
      <c r="DJ12" s="28" t="str">
        <f ca="1">+IF(OFFSET('Sanitation Data'!$H$29,0,10*ROW('Sanitation Data'!H6))="","",OFFSET('Sanitation Data'!$H$29,0,10*ROW('Sanitation Data'!H6)))</f>
        <v/>
      </c>
      <c r="DK12" s="28" t="str">
        <f ca="1">+IF(OFFSET('Sanitation Data'!$H$30,0,10*ROW('Sanitation Data'!H6))="","",OFFSET('Sanitation Data'!$H$30,0,10*ROW('Sanitation Data'!H6)))</f>
        <v/>
      </c>
      <c r="DL12" s="28" t="str">
        <f ca="1">+IF(OFFSET('Sanitation Data'!$H$31,0,10*ROW('Sanitation Data'!H6))="","",OFFSET('Sanitation Data'!$H$31,0,10*ROW('Sanitation Data'!H6)))</f>
        <v/>
      </c>
      <c r="DM12" s="28" t="str">
        <f ca="1">+IF(OFFSET('Sanitation Data'!$H$32,0,10*ROW('Sanitation Data'!H6))="","",OFFSET('Sanitation Data'!$H$32,0,10*ROW('Sanitation Data'!H6)))</f>
        <v/>
      </c>
      <c r="DN12" s="28" t="str">
        <f ca="1">+IF(OFFSET('Sanitation Data'!$H$33,0,10*ROW('Sanitation Data'!H6))="","",OFFSET('Sanitation Data'!$H$33,0,10*ROW('Sanitation Data'!H6)))</f>
        <v/>
      </c>
      <c r="DO12" s="28" t="str">
        <f ca="1">+IF(OFFSET('Hygiene Data'!$C$12,0,10*ROW('Hygiene Data'!C6))="","",OFFSET('Hygiene Data'!$C$12,0,10*ROW('Hygiene Data'!C6)))</f>
        <v/>
      </c>
      <c r="DP12" s="28" t="str">
        <f ca="1">+IF(OFFSET('Hygiene Data'!$C$13,0,10*ROW('Hygiene Data'!C6))="","",OFFSET('Hygiene Data'!$C$13,0,10*ROW('Hygiene Data'!C6)))</f>
        <v/>
      </c>
      <c r="DQ12" s="28" t="str">
        <f ca="1">+IF(OFFSET('Hygiene Data'!$C$14,0,10*ROW('Hygiene Data'!C6))="","",OFFSET('Hygiene Data'!$C$14,0,10*ROW('Hygiene Data'!C6)))</f>
        <v/>
      </c>
      <c r="DR12" s="28" t="str">
        <f ca="1">+IF(OFFSET('Hygiene Data'!$D$12,0,10*ROW('Hygiene Data'!D6))="","",OFFSET('Hygiene Data'!$D$12,0,10*ROW('Hygiene Data'!D6)))</f>
        <v/>
      </c>
      <c r="DS12" s="28" t="str">
        <f ca="1">+IF(OFFSET('Hygiene Data'!$D$13,0,10*ROW('Hygiene Data'!D6))="","",OFFSET('Hygiene Data'!$D$13,0,10*ROW('Hygiene Data'!D6)))</f>
        <v/>
      </c>
      <c r="DT12" s="28" t="str">
        <f ca="1">+IF(OFFSET('Hygiene Data'!$D$14,0,10*ROW('Hygiene Data'!D6))="","",OFFSET('Hygiene Data'!$D$14,0,10*ROW('Hygiene Data'!D6)))</f>
        <v/>
      </c>
      <c r="DU12" s="28" t="str">
        <f ca="1">+IF(OFFSET('Hygiene Data'!$E$12,0,10*ROW('Hygiene Data'!E6))="","",OFFSET('Hygiene Data'!$E$12,0,10*ROW('Hygiene Data'!E6)))</f>
        <v/>
      </c>
      <c r="DV12" s="28" t="str">
        <f ca="1">+IF(OFFSET('Hygiene Data'!$E$13,0,10*ROW('Hygiene Data'!E6))="","",OFFSET('Hygiene Data'!$E$13,0,10*ROW('Hygiene Data'!E6)))</f>
        <v/>
      </c>
      <c r="DW12" s="28" t="str">
        <f ca="1">+IF(OFFSET('Hygiene Data'!$E$14,0,10*ROW('Hygiene Data'!E6))="","",OFFSET('Hygiene Data'!$E$14,0,10*ROW('Hygiene Data'!E6)))</f>
        <v/>
      </c>
      <c r="DX12" s="28" t="str">
        <f ca="1">+IF(OFFSET('Hygiene Data'!$F$12,0,10*ROW('Hygiene Data'!F6))="","",OFFSET('Hygiene Data'!$F$12,0,10*ROW('Hygiene Data'!F6)))</f>
        <v/>
      </c>
      <c r="DY12" s="28" t="str">
        <f ca="1">+IF(OFFSET('Hygiene Data'!$F$13,0,10*ROW('Hygiene Data'!F6))="","",OFFSET('Hygiene Data'!$F$13,0,10*ROW('Hygiene Data'!F6)))</f>
        <v/>
      </c>
      <c r="DZ12" s="28" t="str">
        <f ca="1">+IF(OFFSET('Hygiene Data'!$F$14,0,10*ROW('Hygiene Data'!F6))="","",OFFSET('Hygiene Data'!$F$14,0,10*ROW('Hygiene Data'!F6)))</f>
        <v/>
      </c>
      <c r="EA12" s="28" t="str">
        <f ca="1">+IF(OFFSET('Hygiene Data'!$G$12,0,10*ROW('Hygiene Data'!G6))="","",OFFSET('Hygiene Data'!$G$12,0,10*ROW('Hygiene Data'!G6)))</f>
        <v/>
      </c>
      <c r="EB12" s="28" t="str">
        <f ca="1">+IF(OFFSET('Hygiene Data'!$G$13,0,10*ROW('Hygiene Data'!G6))="","",OFFSET('Hygiene Data'!$G$13,0,10*ROW('Hygiene Data'!G6)))</f>
        <v/>
      </c>
      <c r="EC12" s="28" t="str">
        <f ca="1">+IF(OFFSET('Hygiene Data'!$G$14,0,10*ROW('Hygiene Data'!G6))="","",OFFSET('Hygiene Data'!$G$14,0,10*ROW('Hygiene Data'!G6)))</f>
        <v/>
      </c>
      <c r="ED12" s="28" t="str">
        <f ca="1">+IF(OFFSET('Hygiene Data'!$H$12,0,10*ROW('Hygiene Data'!H6))="","",OFFSET('Hygiene Data'!$H$12,0,10*ROW('Hygiene Data'!H6)))</f>
        <v/>
      </c>
      <c r="EE12" s="28" t="str">
        <f ca="1">+IF(OFFSET('Hygiene Data'!$H$13,0,10*ROW('Hygiene Data'!H6))="","",OFFSET('Hygiene Data'!$H$13,0,10*ROW('Hygiene Data'!H6)))</f>
        <v/>
      </c>
      <c r="EF12" s="28" t="str">
        <f ca="1">+IF(OFFSET('Hygiene Data'!$H$14,0,10*ROW('Hygiene Data'!H6))="","",OFFSET('Hygiene Data'!$H$14,0,10*ROW('Hygiene Data'!H6)))</f>
        <v/>
      </c>
    </row>
    <row r="13" spans="1:136" x14ac:dyDescent="0.2">
      <c r="A13" s="44" t="str">
        <f ca="1">+IF(OFFSET('Water Data'!$B$1,0,10*ROW('Water Data'!B7))="","",OFFSET('Water Data'!$B$1,0,10*ROW('Water Data'!B7)))</f>
        <v/>
      </c>
      <c r="B13" s="44" t="str">
        <f ca="1">+IF(OFFSET('Water Data'!$A$3,0,10*ROW('Water Data'!A7))="","",OFFSET('Water Data'!$A$3,0,10*ROW('Water Data'!A7)))</f>
        <v/>
      </c>
      <c r="C13" s="44" t="str">
        <f ca="1">+IF(OFFSET('Water Data'!$C$3,0,10*ROW('Water Data'!C7))="","",OFFSET('Water Data'!$C$3,0,10*ROW('Water Data'!C7)))</f>
        <v/>
      </c>
      <c r="D13" s="119" t="e">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#N/A</v>
      </c>
      <c r="E13" s="119" t="e">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#N/A</v>
      </c>
      <c r="F13" s="119" t="e">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#N/A</v>
      </c>
      <c r="G13" s="119"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119"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119"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119"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119"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119"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119"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119"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119"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119"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119"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119"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119"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119"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119"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120" t="e">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#N/A</v>
      </c>
      <c r="W13" s="120"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120"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120"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120" t="e">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#N/A</v>
      </c>
      <c r="AA13" s="120"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120"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120"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120"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120"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120"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120"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120"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120"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120"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120"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120"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120"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120"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120"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120"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120"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120"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120"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120"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120" t="e">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#N/A</v>
      </c>
      <c r="AV13" s="120"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120"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120"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120"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121"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121"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121"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121"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121"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121"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121"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121"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121"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121"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121"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121"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121"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121"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121"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121"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121"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121"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28" t="str">
        <f ca="1">+IF(OFFSET('Water Data'!$C$28,0,10*ROW('Water Data'!C7))="","",OFFSET('Water Data'!$C$28,0,10*ROW('Water Data'!C7)))</f>
        <v/>
      </c>
      <c r="BT13" s="28" t="str">
        <f ca="1">+IF(OFFSET('Water Data'!$C$29,0,10*ROW('Water Data'!C7))="","",OFFSET('Water Data'!$C$29,0,10*ROW('Water Data'!C7)))</f>
        <v/>
      </c>
      <c r="BU13" s="28" t="str">
        <f ca="1">+IF(OFFSET('Water Data'!$C$30,0,10*ROW('Water Data'!C7))="","",OFFSET('Water Data'!$C$30,0,10*ROW('Water Data'!C7)))</f>
        <v/>
      </c>
      <c r="BV13" s="28" t="str">
        <f ca="1">+IF(OFFSET('Water Data'!$D$28,0,10*ROW('Water Data'!D7))="","",OFFSET('Water Data'!$D$28,0,10*ROW('Water Data'!D7)))</f>
        <v/>
      </c>
      <c r="BW13" s="28" t="str">
        <f ca="1">+IF(OFFSET('Water Data'!$D$29,0,10*ROW('Water Data'!D7))="","",OFFSET('Water Data'!$D$29,0,10*ROW('Water Data'!D7)))</f>
        <v/>
      </c>
      <c r="BX13" s="28" t="str">
        <f ca="1">+IF(OFFSET('Water Data'!$D$30,0,10*ROW('Water Data'!D7))="","",OFFSET('Water Data'!$D$30,0,10*ROW('Water Data'!D7)))</f>
        <v/>
      </c>
      <c r="BY13" s="28" t="str">
        <f ca="1">+IF(OFFSET('Water Data'!$E$28,0,10*ROW('Water Data'!E7))="","",OFFSET('Water Data'!$E$28,0,10*ROW('Water Data'!E7)))</f>
        <v/>
      </c>
      <c r="BZ13" s="28" t="str">
        <f ca="1">+IF(OFFSET('Water Data'!$E$29,0,10*ROW('Water Data'!E7))="","",OFFSET('Water Data'!$E$29,0,10*ROW('Water Data'!E7)))</f>
        <v/>
      </c>
      <c r="CA13" s="28" t="str">
        <f ca="1">+IF(OFFSET('Water Data'!$E$30,0,10*ROW('Water Data'!E7))="","",OFFSET('Water Data'!$E$30,0,10*ROW('Water Data'!E7)))</f>
        <v/>
      </c>
      <c r="CB13" s="28" t="str">
        <f ca="1">+IF(OFFSET('Water Data'!$F$28,0,10*ROW('Water Data'!F7))="","",OFFSET('Water Data'!$F$28,0,10*ROW('Water Data'!F7)))</f>
        <v/>
      </c>
      <c r="CC13" s="28" t="str">
        <f ca="1">+IF(OFFSET('Water Data'!$F$29,0,10*ROW('Water Data'!F7))="","",OFFSET('Water Data'!$F$29,0,10*ROW('Water Data'!F7)))</f>
        <v/>
      </c>
      <c r="CD13" s="28" t="str">
        <f ca="1">+IF(OFFSET('Water Data'!$F$30,0,10*ROW('Water Data'!F7))="","",OFFSET('Water Data'!$F$30,0,10*ROW('Water Data'!F7)))</f>
        <v/>
      </c>
      <c r="CE13" s="28" t="str">
        <f ca="1">+IF(OFFSET('Water Data'!$G$28,0,10*ROW('Water Data'!G7))="","",OFFSET('Water Data'!$G$28,0,10*ROW('Water Data'!G7)))</f>
        <v/>
      </c>
      <c r="CF13" s="28" t="str">
        <f ca="1">+IF(OFFSET('Water Data'!$G$29,0,10*ROW('Water Data'!G7))="","",OFFSET('Water Data'!$G$29,0,10*ROW('Water Data'!G7)))</f>
        <v/>
      </c>
      <c r="CG13" s="28" t="str">
        <f ca="1">+IF(OFFSET('Water Data'!$G$30,0,10*ROW('Water Data'!G7))="","",OFFSET('Water Data'!$G$30,0,10*ROW('Water Data'!G7)))</f>
        <v/>
      </c>
      <c r="CH13" s="28" t="str">
        <f ca="1">+IF(OFFSET('Water Data'!$H$28,0,10*ROW('Water Data'!H7))="","",OFFSET('Water Data'!$H$28,0,10*ROW('Water Data'!H7)))</f>
        <v/>
      </c>
      <c r="CI13" s="28" t="str">
        <f ca="1">+IF(OFFSET('Water Data'!$H$29,0,10*ROW('Water Data'!H7))="","",OFFSET('Water Data'!$H$29,0,10*ROW('Water Data'!H7)))</f>
        <v/>
      </c>
      <c r="CJ13" s="28" t="str">
        <f ca="1">+IF(OFFSET('Water Data'!$H$30,0,10*ROW('Water Data'!H7))="","",OFFSET('Water Data'!$H$30,0,10*ROW('Water Data'!H7)))</f>
        <v/>
      </c>
      <c r="CK13" s="28" t="str">
        <f ca="1">+IF(OFFSET('Sanitation Data'!$C$29,0,10*ROW('Sanitation Data'!C7))="","",OFFSET('Sanitation Data'!$C$29,0,10*ROW('Sanitation Data'!C7)))</f>
        <v/>
      </c>
      <c r="CL13" s="28" t="str">
        <f ca="1">+IF(OFFSET('Sanitation Data'!$C$30,0,10*ROW('Sanitation Data'!C7))="","",OFFSET('Sanitation Data'!$C$30,0,10*ROW('Sanitation Data'!C7)))</f>
        <v/>
      </c>
      <c r="CM13" s="28" t="str">
        <f ca="1">+IF(OFFSET('Sanitation Data'!$C$31,0,10*ROW('Sanitation Data'!C7))="","",OFFSET('Sanitation Data'!$C$31,0,10*ROW('Sanitation Data'!C7)))</f>
        <v/>
      </c>
      <c r="CN13" s="28" t="str">
        <f ca="1">+IF(OFFSET('Sanitation Data'!$C$32,0,10*ROW('Sanitation Data'!C7))="","",OFFSET('Sanitation Data'!$C$32,0,10*ROW('Sanitation Data'!C7)))</f>
        <v/>
      </c>
      <c r="CO13" s="28" t="str">
        <f ca="1">+IF(OFFSET('Sanitation Data'!$C$33,0,10*ROW('Sanitation Data'!C7))="","",OFFSET('Sanitation Data'!$C$33,0,10*ROW('Sanitation Data'!C7)))</f>
        <v/>
      </c>
      <c r="CP13" s="28" t="str">
        <f ca="1">+IF(OFFSET('Sanitation Data'!$D$29,0,10*ROW('Sanitation Data'!D7))="","",OFFSET('Sanitation Data'!$D$29,0,10*ROW('Sanitation Data'!D7)))</f>
        <v/>
      </c>
      <c r="CQ13" s="28" t="str">
        <f ca="1">+IF(OFFSET('Sanitation Data'!$D$30,0,10*ROW('Sanitation Data'!D7))="","",OFFSET('Sanitation Data'!$D$30,0,10*ROW('Sanitation Data'!D7)))</f>
        <v/>
      </c>
      <c r="CR13" s="28" t="str">
        <f ca="1">+IF(OFFSET('Sanitation Data'!$D$31,0,10*ROW('Sanitation Data'!D7))="","",OFFSET('Sanitation Data'!$D$31,0,10*ROW('Sanitation Data'!D7)))</f>
        <v/>
      </c>
      <c r="CS13" s="28" t="str">
        <f ca="1">+IF(OFFSET('Sanitation Data'!$D$32,0,10*ROW('Sanitation Data'!D7))="","",OFFSET('Sanitation Data'!$D$32,0,10*ROW('Sanitation Data'!D7)))</f>
        <v/>
      </c>
      <c r="CT13" s="28" t="str">
        <f ca="1">+IF(OFFSET('Sanitation Data'!$D$33,0,10*ROW('Sanitation Data'!D7))="","",OFFSET('Sanitation Data'!$D$33,0,10*ROW('Sanitation Data'!D7)))</f>
        <v/>
      </c>
      <c r="CU13" s="28" t="str">
        <f ca="1">+IF(OFFSET('Sanitation Data'!$E$29,0,10*ROW('Sanitation Data'!E7))="","",OFFSET('Sanitation Data'!$E$29,0,10*ROW('Sanitation Data'!E7)))</f>
        <v/>
      </c>
      <c r="CV13" s="28" t="str">
        <f ca="1">+IF(OFFSET('Sanitation Data'!$E$30,0,10*ROW('Sanitation Data'!E7))="","",OFFSET('Sanitation Data'!$E$30,0,10*ROW('Sanitation Data'!E7)))</f>
        <v/>
      </c>
      <c r="CW13" s="28" t="str">
        <f ca="1">+IF(OFFSET('Sanitation Data'!$E$31,0,10*ROW('Sanitation Data'!E7))="","",OFFSET('Sanitation Data'!$E$31,0,10*ROW('Sanitation Data'!E7)))</f>
        <v/>
      </c>
      <c r="CX13" s="28" t="str">
        <f ca="1">+IF(OFFSET('Sanitation Data'!$E$32,0,10*ROW('Sanitation Data'!E7))="","",OFFSET('Sanitation Data'!$E$32,0,10*ROW('Sanitation Data'!E7)))</f>
        <v/>
      </c>
      <c r="CY13" s="28" t="str">
        <f ca="1">+IF(OFFSET('Sanitation Data'!$E$33,0,10*ROW('Sanitation Data'!E7))="","",OFFSET('Sanitation Data'!$E$33,0,10*ROW('Sanitation Data'!E7)))</f>
        <v/>
      </c>
      <c r="CZ13" s="28" t="str">
        <f ca="1">+IF(OFFSET('Sanitation Data'!$F$29,0,10*ROW('Sanitation Data'!F7))="","",OFFSET('Sanitation Data'!$F$29,0,10*ROW('Sanitation Data'!F7)))</f>
        <v/>
      </c>
      <c r="DA13" s="28" t="str">
        <f ca="1">+IF(OFFSET('Sanitation Data'!$F$30,0,10*ROW('Sanitation Data'!F7))="","",OFFSET('Sanitation Data'!$F$30,0,10*ROW('Sanitation Data'!F7)))</f>
        <v/>
      </c>
      <c r="DB13" s="28" t="str">
        <f ca="1">+IF(OFFSET('Sanitation Data'!$F$31,0,10*ROW('Sanitation Data'!F7))="","",OFFSET('Sanitation Data'!$F$31,0,10*ROW('Sanitation Data'!F7)))</f>
        <v/>
      </c>
      <c r="DC13" s="28" t="str">
        <f ca="1">+IF(OFFSET('Sanitation Data'!$F$32,0,10*ROW('Sanitation Data'!F7))="","",OFFSET('Sanitation Data'!$F$32,0,10*ROW('Sanitation Data'!F7)))</f>
        <v/>
      </c>
      <c r="DD13" s="28" t="str">
        <f ca="1">+IF(OFFSET('Sanitation Data'!$F$33,0,10*ROW('Sanitation Data'!F7))="","",OFFSET('Sanitation Data'!$F$33,0,10*ROW('Sanitation Data'!F7)))</f>
        <v/>
      </c>
      <c r="DE13" s="28" t="str">
        <f ca="1">+IF(OFFSET('Sanitation Data'!$G$29,0,10*ROW('Sanitation Data'!G7))="","",OFFSET('Sanitation Data'!$G$29,0,10*ROW('Sanitation Data'!G7)))</f>
        <v/>
      </c>
      <c r="DF13" s="28" t="str">
        <f ca="1">+IF(OFFSET('Sanitation Data'!$G$30,0,10*ROW('Sanitation Data'!G7))="","",OFFSET('Sanitation Data'!$G$30,0,10*ROW('Sanitation Data'!G7)))</f>
        <v/>
      </c>
      <c r="DG13" s="28" t="str">
        <f ca="1">+IF(OFFSET('Sanitation Data'!$G$31,0,10*ROW('Sanitation Data'!G7))="","",OFFSET('Sanitation Data'!$G$31,0,10*ROW('Sanitation Data'!G7)))</f>
        <v/>
      </c>
      <c r="DH13" s="28" t="str">
        <f ca="1">+IF(OFFSET('Sanitation Data'!$G$32,0,10*ROW('Sanitation Data'!G7))="","",OFFSET('Sanitation Data'!$G$32,0,10*ROW('Sanitation Data'!G7)))</f>
        <v/>
      </c>
      <c r="DI13" s="28" t="str">
        <f ca="1">+IF(OFFSET('Sanitation Data'!$G$33,0,10*ROW('Sanitation Data'!G7))="","",OFFSET('Sanitation Data'!$G$33,0,10*ROW('Sanitation Data'!G7)))</f>
        <v/>
      </c>
      <c r="DJ13" s="28" t="str">
        <f ca="1">+IF(OFFSET('Sanitation Data'!$H$29,0,10*ROW('Sanitation Data'!H7))="","",OFFSET('Sanitation Data'!$H$29,0,10*ROW('Sanitation Data'!H7)))</f>
        <v/>
      </c>
      <c r="DK13" s="28" t="str">
        <f ca="1">+IF(OFFSET('Sanitation Data'!$H$30,0,10*ROW('Sanitation Data'!H7))="","",OFFSET('Sanitation Data'!$H$30,0,10*ROW('Sanitation Data'!H7)))</f>
        <v/>
      </c>
      <c r="DL13" s="28" t="str">
        <f ca="1">+IF(OFFSET('Sanitation Data'!$H$31,0,10*ROW('Sanitation Data'!H7))="","",OFFSET('Sanitation Data'!$H$31,0,10*ROW('Sanitation Data'!H7)))</f>
        <v/>
      </c>
      <c r="DM13" s="28" t="str">
        <f ca="1">+IF(OFFSET('Sanitation Data'!$H$32,0,10*ROW('Sanitation Data'!H7))="","",OFFSET('Sanitation Data'!$H$32,0,10*ROW('Sanitation Data'!H7)))</f>
        <v/>
      </c>
      <c r="DN13" s="28" t="str">
        <f ca="1">+IF(OFFSET('Sanitation Data'!$H$33,0,10*ROW('Sanitation Data'!H7))="","",OFFSET('Sanitation Data'!$H$33,0,10*ROW('Sanitation Data'!H7)))</f>
        <v/>
      </c>
      <c r="DO13" s="28" t="str">
        <f ca="1">+IF(OFFSET('Hygiene Data'!$C$12,0,10*ROW('Hygiene Data'!C7))="","",OFFSET('Hygiene Data'!$C$12,0,10*ROW('Hygiene Data'!C7)))</f>
        <v/>
      </c>
      <c r="DP13" s="28" t="str">
        <f ca="1">+IF(OFFSET('Hygiene Data'!$C$13,0,10*ROW('Hygiene Data'!C7))="","",OFFSET('Hygiene Data'!$C$13,0,10*ROW('Hygiene Data'!C7)))</f>
        <v/>
      </c>
      <c r="DQ13" s="28" t="str">
        <f ca="1">+IF(OFFSET('Hygiene Data'!$C$14,0,10*ROW('Hygiene Data'!C7))="","",OFFSET('Hygiene Data'!$C$14,0,10*ROW('Hygiene Data'!C7)))</f>
        <v/>
      </c>
      <c r="DR13" s="28" t="str">
        <f ca="1">+IF(OFFSET('Hygiene Data'!$D$12,0,10*ROW('Hygiene Data'!D7))="","",OFFSET('Hygiene Data'!$D$12,0,10*ROW('Hygiene Data'!D7)))</f>
        <v/>
      </c>
      <c r="DS13" s="28" t="str">
        <f ca="1">+IF(OFFSET('Hygiene Data'!$D$13,0,10*ROW('Hygiene Data'!D7))="","",OFFSET('Hygiene Data'!$D$13,0,10*ROW('Hygiene Data'!D7)))</f>
        <v/>
      </c>
      <c r="DT13" s="28" t="str">
        <f ca="1">+IF(OFFSET('Hygiene Data'!$D$14,0,10*ROW('Hygiene Data'!D7))="","",OFFSET('Hygiene Data'!$D$14,0,10*ROW('Hygiene Data'!D7)))</f>
        <v/>
      </c>
      <c r="DU13" s="28" t="str">
        <f ca="1">+IF(OFFSET('Hygiene Data'!$E$12,0,10*ROW('Hygiene Data'!E7))="","",OFFSET('Hygiene Data'!$E$12,0,10*ROW('Hygiene Data'!E7)))</f>
        <v/>
      </c>
      <c r="DV13" s="28" t="str">
        <f ca="1">+IF(OFFSET('Hygiene Data'!$E$13,0,10*ROW('Hygiene Data'!E7))="","",OFFSET('Hygiene Data'!$E$13,0,10*ROW('Hygiene Data'!E7)))</f>
        <v/>
      </c>
      <c r="DW13" s="28" t="str">
        <f ca="1">+IF(OFFSET('Hygiene Data'!$E$14,0,10*ROW('Hygiene Data'!E7))="","",OFFSET('Hygiene Data'!$E$14,0,10*ROW('Hygiene Data'!E7)))</f>
        <v/>
      </c>
      <c r="DX13" s="28" t="str">
        <f ca="1">+IF(OFFSET('Hygiene Data'!$F$12,0,10*ROW('Hygiene Data'!F7))="","",OFFSET('Hygiene Data'!$F$12,0,10*ROW('Hygiene Data'!F7)))</f>
        <v/>
      </c>
      <c r="DY13" s="28" t="str">
        <f ca="1">+IF(OFFSET('Hygiene Data'!$F$13,0,10*ROW('Hygiene Data'!F7))="","",OFFSET('Hygiene Data'!$F$13,0,10*ROW('Hygiene Data'!F7)))</f>
        <v/>
      </c>
      <c r="DZ13" s="28" t="str">
        <f ca="1">+IF(OFFSET('Hygiene Data'!$F$14,0,10*ROW('Hygiene Data'!F7))="","",OFFSET('Hygiene Data'!$F$14,0,10*ROW('Hygiene Data'!F7)))</f>
        <v/>
      </c>
      <c r="EA13" s="28" t="str">
        <f ca="1">+IF(OFFSET('Hygiene Data'!$G$12,0,10*ROW('Hygiene Data'!G7))="","",OFFSET('Hygiene Data'!$G$12,0,10*ROW('Hygiene Data'!G7)))</f>
        <v/>
      </c>
      <c r="EB13" s="28" t="str">
        <f ca="1">+IF(OFFSET('Hygiene Data'!$G$13,0,10*ROW('Hygiene Data'!G7))="","",OFFSET('Hygiene Data'!$G$13,0,10*ROW('Hygiene Data'!G7)))</f>
        <v/>
      </c>
      <c r="EC13" s="28" t="str">
        <f ca="1">+IF(OFFSET('Hygiene Data'!$G$14,0,10*ROW('Hygiene Data'!G7))="","",OFFSET('Hygiene Data'!$G$14,0,10*ROW('Hygiene Data'!G7)))</f>
        <v/>
      </c>
      <c r="ED13" s="28" t="str">
        <f ca="1">+IF(OFFSET('Hygiene Data'!$H$12,0,10*ROW('Hygiene Data'!H7))="","",OFFSET('Hygiene Data'!$H$12,0,10*ROW('Hygiene Data'!H7)))</f>
        <v/>
      </c>
      <c r="EE13" s="28" t="str">
        <f ca="1">+IF(OFFSET('Hygiene Data'!$H$13,0,10*ROW('Hygiene Data'!H7))="","",OFFSET('Hygiene Data'!$H$13,0,10*ROW('Hygiene Data'!H7)))</f>
        <v/>
      </c>
      <c r="EF13" s="28" t="str">
        <f ca="1">+IF(OFFSET('Hygiene Data'!$H$14,0,10*ROW('Hygiene Data'!H7))="","",OFFSET('Hygiene Data'!$H$14,0,10*ROW('Hygiene Data'!H7)))</f>
        <v/>
      </c>
    </row>
    <row r="14" spans="1:136" x14ac:dyDescent="0.2">
      <c r="A14" s="44" t="str">
        <f ca="1">+IF(OFFSET('Water Data'!$B$1,0,10*ROW('Water Data'!B8))="","",OFFSET('Water Data'!$B$1,0,10*ROW('Water Data'!B8)))</f>
        <v/>
      </c>
      <c r="B14" s="44" t="str">
        <f ca="1">+IF(OFFSET('Water Data'!$A$3,0,10*ROW('Water Data'!A8))="","",OFFSET('Water Data'!$A$3,0,10*ROW('Water Data'!A8)))</f>
        <v/>
      </c>
      <c r="C14" s="44" t="str">
        <f ca="1">+IF(OFFSET('Water Data'!$C$3,0,10*ROW('Water Data'!C8))="","",OFFSET('Water Data'!$C$3,0,10*ROW('Water Data'!C8)))</f>
        <v/>
      </c>
      <c r="D14" s="119" t="e">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#N/A</v>
      </c>
      <c r="E14" s="119" t="e">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#N/A</v>
      </c>
      <c r="F14" s="119" t="e">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#N/A</v>
      </c>
      <c r="G14" s="119"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119"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119"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119"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119"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119"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119"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119"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119"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119" t="e">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#N/A</v>
      </c>
      <c r="Q14" s="119" t="e">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#N/A</v>
      </c>
      <c r="R14" s="119" t="e">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#N/A</v>
      </c>
      <c r="S14" s="119"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119"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119" t="e">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#N/A</v>
      </c>
      <c r="V14" s="120" t="e">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#N/A</v>
      </c>
      <c r="W14" s="120" t="e">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#N/A</v>
      </c>
      <c r="X14" s="120"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120"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120" t="e">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#N/A</v>
      </c>
      <c r="AA14" s="120"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120"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120"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120"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120"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120"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120"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120"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120"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120"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120"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120"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120"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120"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120"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120" t="e">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#N/A</v>
      </c>
      <c r="AQ14" s="120"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120"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120"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120" t="e">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#N/A</v>
      </c>
      <c r="AU14" s="120" t="e">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#N/A</v>
      </c>
      <c r="AV14" s="120"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120"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120"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120" t="e">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#N/A</v>
      </c>
      <c r="AZ14" s="121" t="e">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#N/A</v>
      </c>
      <c r="BA14" s="121"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121" t="e">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#N/A</v>
      </c>
      <c r="BC14" s="121"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121"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121"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121"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121"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121"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121"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121"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121"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121"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121"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121" t="e">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#N/A</v>
      </c>
      <c r="BO14" s="121"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121"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121" t="e">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#N/A</v>
      </c>
      <c r="BS14" s="28" t="str">
        <f ca="1">+IF(OFFSET('Water Data'!$C$28,0,10*ROW('Water Data'!C8))="","",OFFSET('Water Data'!$C$28,0,10*ROW('Water Data'!C8)))</f>
        <v/>
      </c>
      <c r="BT14" s="28" t="str">
        <f ca="1">+IF(OFFSET('Water Data'!$C$29,0,10*ROW('Water Data'!C8))="","",OFFSET('Water Data'!$C$29,0,10*ROW('Water Data'!C8)))</f>
        <v/>
      </c>
      <c r="BU14" s="28" t="str">
        <f ca="1">+IF(OFFSET('Water Data'!$C$30,0,10*ROW('Water Data'!C8))="","",OFFSET('Water Data'!$C$30,0,10*ROW('Water Data'!C8)))</f>
        <v/>
      </c>
      <c r="BV14" s="28" t="str">
        <f ca="1">+IF(OFFSET('Water Data'!$D$28,0,10*ROW('Water Data'!D8))="","",OFFSET('Water Data'!$D$28,0,10*ROW('Water Data'!D8)))</f>
        <v/>
      </c>
      <c r="BW14" s="28" t="str">
        <f ca="1">+IF(OFFSET('Water Data'!$D$29,0,10*ROW('Water Data'!D8))="","",OFFSET('Water Data'!$D$29,0,10*ROW('Water Data'!D8)))</f>
        <v/>
      </c>
      <c r="BX14" s="28" t="str">
        <f ca="1">+IF(OFFSET('Water Data'!$D$30,0,10*ROW('Water Data'!D8))="","",OFFSET('Water Data'!$D$30,0,10*ROW('Water Data'!D8)))</f>
        <v/>
      </c>
      <c r="BY14" s="28" t="str">
        <f ca="1">+IF(OFFSET('Water Data'!$E$28,0,10*ROW('Water Data'!E8))="","",OFFSET('Water Data'!$E$28,0,10*ROW('Water Data'!E8)))</f>
        <v/>
      </c>
      <c r="BZ14" s="28" t="str">
        <f ca="1">+IF(OFFSET('Water Data'!$E$29,0,10*ROW('Water Data'!E8))="","",OFFSET('Water Data'!$E$29,0,10*ROW('Water Data'!E8)))</f>
        <v/>
      </c>
      <c r="CA14" s="28" t="str">
        <f ca="1">+IF(OFFSET('Water Data'!$E$30,0,10*ROW('Water Data'!E8))="","",OFFSET('Water Data'!$E$30,0,10*ROW('Water Data'!E8)))</f>
        <v/>
      </c>
      <c r="CB14" s="28" t="str">
        <f ca="1">+IF(OFFSET('Water Data'!$F$28,0,10*ROW('Water Data'!F8))="","",OFFSET('Water Data'!$F$28,0,10*ROW('Water Data'!F8)))</f>
        <v/>
      </c>
      <c r="CC14" s="28" t="str">
        <f ca="1">+IF(OFFSET('Water Data'!$F$29,0,10*ROW('Water Data'!F8))="","",OFFSET('Water Data'!$F$29,0,10*ROW('Water Data'!F8)))</f>
        <v/>
      </c>
      <c r="CD14" s="28" t="str">
        <f ca="1">+IF(OFFSET('Water Data'!$F$30,0,10*ROW('Water Data'!F8))="","",OFFSET('Water Data'!$F$30,0,10*ROW('Water Data'!F8)))</f>
        <v/>
      </c>
      <c r="CE14" s="28" t="str">
        <f ca="1">+IF(OFFSET('Water Data'!$G$28,0,10*ROW('Water Data'!G8))="","",OFFSET('Water Data'!$G$28,0,10*ROW('Water Data'!G8)))</f>
        <v/>
      </c>
      <c r="CF14" s="28" t="str">
        <f ca="1">+IF(OFFSET('Water Data'!$G$29,0,10*ROW('Water Data'!G8))="","",OFFSET('Water Data'!$G$29,0,10*ROW('Water Data'!G8)))</f>
        <v/>
      </c>
      <c r="CG14" s="28" t="str">
        <f ca="1">+IF(OFFSET('Water Data'!$G$30,0,10*ROW('Water Data'!G8))="","",OFFSET('Water Data'!$G$30,0,10*ROW('Water Data'!G8)))</f>
        <v/>
      </c>
      <c r="CH14" s="28" t="str">
        <f ca="1">+IF(OFFSET('Water Data'!$H$28,0,10*ROW('Water Data'!H8))="","",OFFSET('Water Data'!$H$28,0,10*ROW('Water Data'!H8)))</f>
        <v/>
      </c>
      <c r="CI14" s="28" t="str">
        <f ca="1">+IF(OFFSET('Water Data'!$H$29,0,10*ROW('Water Data'!H8))="","",OFFSET('Water Data'!$H$29,0,10*ROW('Water Data'!H8)))</f>
        <v/>
      </c>
      <c r="CJ14" s="28" t="str">
        <f ca="1">+IF(OFFSET('Water Data'!$H$30,0,10*ROW('Water Data'!H8))="","",OFFSET('Water Data'!$H$30,0,10*ROW('Water Data'!H8)))</f>
        <v/>
      </c>
      <c r="CK14" s="28" t="str">
        <f ca="1">+IF(OFFSET('Sanitation Data'!$C$29,0,10*ROW('Sanitation Data'!C8))="","",OFFSET('Sanitation Data'!$C$29,0,10*ROW('Sanitation Data'!C8)))</f>
        <v/>
      </c>
      <c r="CL14" s="28" t="str">
        <f ca="1">+IF(OFFSET('Sanitation Data'!$C$30,0,10*ROW('Sanitation Data'!C8))="","",OFFSET('Sanitation Data'!$C$30,0,10*ROW('Sanitation Data'!C8)))</f>
        <v/>
      </c>
      <c r="CM14" s="28" t="str">
        <f ca="1">+IF(OFFSET('Sanitation Data'!$C$31,0,10*ROW('Sanitation Data'!C8))="","",OFFSET('Sanitation Data'!$C$31,0,10*ROW('Sanitation Data'!C8)))</f>
        <v/>
      </c>
      <c r="CN14" s="28" t="str">
        <f ca="1">+IF(OFFSET('Sanitation Data'!$C$32,0,10*ROW('Sanitation Data'!C8))="","",OFFSET('Sanitation Data'!$C$32,0,10*ROW('Sanitation Data'!C8)))</f>
        <v/>
      </c>
      <c r="CO14" s="28" t="str">
        <f ca="1">+IF(OFFSET('Sanitation Data'!$C$33,0,10*ROW('Sanitation Data'!C8))="","",OFFSET('Sanitation Data'!$C$33,0,10*ROW('Sanitation Data'!C8)))</f>
        <v/>
      </c>
      <c r="CP14" s="28" t="str">
        <f ca="1">+IF(OFFSET('Sanitation Data'!$D$29,0,10*ROW('Sanitation Data'!D8))="","",OFFSET('Sanitation Data'!$D$29,0,10*ROW('Sanitation Data'!D8)))</f>
        <v/>
      </c>
      <c r="CQ14" s="28" t="str">
        <f ca="1">+IF(OFFSET('Sanitation Data'!$D$30,0,10*ROW('Sanitation Data'!D8))="","",OFFSET('Sanitation Data'!$D$30,0,10*ROW('Sanitation Data'!D8)))</f>
        <v/>
      </c>
      <c r="CR14" s="28" t="str">
        <f ca="1">+IF(OFFSET('Sanitation Data'!$D$31,0,10*ROW('Sanitation Data'!D8))="","",OFFSET('Sanitation Data'!$D$31,0,10*ROW('Sanitation Data'!D8)))</f>
        <v/>
      </c>
      <c r="CS14" s="28" t="str">
        <f ca="1">+IF(OFFSET('Sanitation Data'!$D$32,0,10*ROW('Sanitation Data'!D8))="","",OFFSET('Sanitation Data'!$D$32,0,10*ROW('Sanitation Data'!D8)))</f>
        <v/>
      </c>
      <c r="CT14" s="28" t="str">
        <f ca="1">+IF(OFFSET('Sanitation Data'!$D$33,0,10*ROW('Sanitation Data'!D8))="","",OFFSET('Sanitation Data'!$D$33,0,10*ROW('Sanitation Data'!D8)))</f>
        <v/>
      </c>
      <c r="CU14" s="28" t="str">
        <f ca="1">+IF(OFFSET('Sanitation Data'!$E$29,0,10*ROW('Sanitation Data'!E8))="","",OFFSET('Sanitation Data'!$E$29,0,10*ROW('Sanitation Data'!E8)))</f>
        <v/>
      </c>
      <c r="CV14" s="28" t="str">
        <f ca="1">+IF(OFFSET('Sanitation Data'!$E$30,0,10*ROW('Sanitation Data'!E8))="","",OFFSET('Sanitation Data'!$E$30,0,10*ROW('Sanitation Data'!E8)))</f>
        <v/>
      </c>
      <c r="CW14" s="28" t="str">
        <f ca="1">+IF(OFFSET('Sanitation Data'!$E$31,0,10*ROW('Sanitation Data'!E8))="","",OFFSET('Sanitation Data'!$E$31,0,10*ROW('Sanitation Data'!E8)))</f>
        <v/>
      </c>
      <c r="CX14" s="28" t="str">
        <f ca="1">+IF(OFFSET('Sanitation Data'!$E$32,0,10*ROW('Sanitation Data'!E8))="","",OFFSET('Sanitation Data'!$E$32,0,10*ROW('Sanitation Data'!E8)))</f>
        <v/>
      </c>
      <c r="CY14" s="28" t="str">
        <f ca="1">+IF(OFFSET('Sanitation Data'!$E$33,0,10*ROW('Sanitation Data'!E8))="","",OFFSET('Sanitation Data'!$E$33,0,10*ROW('Sanitation Data'!E8)))</f>
        <v/>
      </c>
      <c r="CZ14" s="28" t="str">
        <f ca="1">+IF(OFFSET('Sanitation Data'!$F$29,0,10*ROW('Sanitation Data'!F8))="","",OFFSET('Sanitation Data'!$F$29,0,10*ROW('Sanitation Data'!F8)))</f>
        <v/>
      </c>
      <c r="DA14" s="28" t="str">
        <f ca="1">+IF(OFFSET('Sanitation Data'!$F$30,0,10*ROW('Sanitation Data'!F8))="","",OFFSET('Sanitation Data'!$F$30,0,10*ROW('Sanitation Data'!F8)))</f>
        <v/>
      </c>
      <c r="DB14" s="28" t="str">
        <f ca="1">+IF(OFFSET('Sanitation Data'!$F$31,0,10*ROW('Sanitation Data'!F8))="","",OFFSET('Sanitation Data'!$F$31,0,10*ROW('Sanitation Data'!F8)))</f>
        <v/>
      </c>
      <c r="DC14" s="28" t="str">
        <f ca="1">+IF(OFFSET('Sanitation Data'!$F$32,0,10*ROW('Sanitation Data'!F8))="","",OFFSET('Sanitation Data'!$F$32,0,10*ROW('Sanitation Data'!F8)))</f>
        <v/>
      </c>
      <c r="DD14" s="28" t="str">
        <f ca="1">+IF(OFFSET('Sanitation Data'!$F$33,0,10*ROW('Sanitation Data'!F8))="","",OFFSET('Sanitation Data'!$F$33,0,10*ROW('Sanitation Data'!F8)))</f>
        <v/>
      </c>
      <c r="DE14" s="28" t="str">
        <f ca="1">+IF(OFFSET('Sanitation Data'!$G$29,0,10*ROW('Sanitation Data'!G8))="","",OFFSET('Sanitation Data'!$G$29,0,10*ROW('Sanitation Data'!G8)))</f>
        <v/>
      </c>
      <c r="DF14" s="28" t="str">
        <f ca="1">+IF(OFFSET('Sanitation Data'!$G$30,0,10*ROW('Sanitation Data'!G8))="","",OFFSET('Sanitation Data'!$G$30,0,10*ROW('Sanitation Data'!G8)))</f>
        <v/>
      </c>
      <c r="DG14" s="28" t="str">
        <f ca="1">+IF(OFFSET('Sanitation Data'!$G$31,0,10*ROW('Sanitation Data'!G8))="","",OFFSET('Sanitation Data'!$G$31,0,10*ROW('Sanitation Data'!G8)))</f>
        <v/>
      </c>
      <c r="DH14" s="28" t="str">
        <f ca="1">+IF(OFFSET('Sanitation Data'!$G$32,0,10*ROW('Sanitation Data'!G8))="","",OFFSET('Sanitation Data'!$G$32,0,10*ROW('Sanitation Data'!G8)))</f>
        <v/>
      </c>
      <c r="DI14" s="28" t="str">
        <f ca="1">+IF(OFFSET('Sanitation Data'!$G$33,0,10*ROW('Sanitation Data'!G8))="","",OFFSET('Sanitation Data'!$G$33,0,10*ROW('Sanitation Data'!G8)))</f>
        <v/>
      </c>
      <c r="DJ14" s="28" t="str">
        <f ca="1">+IF(OFFSET('Sanitation Data'!$H$29,0,10*ROW('Sanitation Data'!H8))="","",OFFSET('Sanitation Data'!$H$29,0,10*ROW('Sanitation Data'!H8)))</f>
        <v/>
      </c>
      <c r="DK14" s="28" t="str">
        <f ca="1">+IF(OFFSET('Sanitation Data'!$H$30,0,10*ROW('Sanitation Data'!H8))="","",OFFSET('Sanitation Data'!$H$30,0,10*ROW('Sanitation Data'!H8)))</f>
        <v/>
      </c>
      <c r="DL14" s="28" t="str">
        <f ca="1">+IF(OFFSET('Sanitation Data'!$H$31,0,10*ROW('Sanitation Data'!H8))="","",OFFSET('Sanitation Data'!$H$31,0,10*ROW('Sanitation Data'!H8)))</f>
        <v/>
      </c>
      <c r="DM14" s="28" t="str">
        <f ca="1">+IF(OFFSET('Sanitation Data'!$H$32,0,10*ROW('Sanitation Data'!H8))="","",OFFSET('Sanitation Data'!$H$32,0,10*ROW('Sanitation Data'!H8)))</f>
        <v/>
      </c>
      <c r="DN14" s="28" t="str">
        <f ca="1">+IF(OFFSET('Sanitation Data'!$H$33,0,10*ROW('Sanitation Data'!H8))="","",OFFSET('Sanitation Data'!$H$33,0,10*ROW('Sanitation Data'!H8)))</f>
        <v/>
      </c>
      <c r="DO14" s="28" t="str">
        <f ca="1">+IF(OFFSET('Hygiene Data'!$C$12,0,10*ROW('Hygiene Data'!C8))="","",OFFSET('Hygiene Data'!$C$12,0,10*ROW('Hygiene Data'!C8)))</f>
        <v/>
      </c>
      <c r="DP14" s="28" t="str">
        <f ca="1">+IF(OFFSET('Hygiene Data'!$C$13,0,10*ROW('Hygiene Data'!C8))="","",OFFSET('Hygiene Data'!$C$13,0,10*ROW('Hygiene Data'!C8)))</f>
        <v/>
      </c>
      <c r="DQ14" s="28" t="str">
        <f ca="1">+IF(OFFSET('Hygiene Data'!$C$14,0,10*ROW('Hygiene Data'!C8))="","",OFFSET('Hygiene Data'!$C$14,0,10*ROW('Hygiene Data'!C8)))</f>
        <v/>
      </c>
      <c r="DR14" s="28" t="str">
        <f ca="1">+IF(OFFSET('Hygiene Data'!$D$12,0,10*ROW('Hygiene Data'!D8))="","",OFFSET('Hygiene Data'!$D$12,0,10*ROW('Hygiene Data'!D8)))</f>
        <v/>
      </c>
      <c r="DS14" s="28" t="str">
        <f ca="1">+IF(OFFSET('Hygiene Data'!$D$13,0,10*ROW('Hygiene Data'!D8))="","",OFFSET('Hygiene Data'!$D$13,0,10*ROW('Hygiene Data'!D8)))</f>
        <v/>
      </c>
      <c r="DT14" s="28" t="str">
        <f ca="1">+IF(OFFSET('Hygiene Data'!$D$14,0,10*ROW('Hygiene Data'!D8))="","",OFFSET('Hygiene Data'!$D$14,0,10*ROW('Hygiene Data'!D8)))</f>
        <v/>
      </c>
      <c r="DU14" s="28" t="str">
        <f ca="1">+IF(OFFSET('Hygiene Data'!$E$12,0,10*ROW('Hygiene Data'!E8))="","",OFFSET('Hygiene Data'!$E$12,0,10*ROW('Hygiene Data'!E8)))</f>
        <v/>
      </c>
      <c r="DV14" s="28" t="str">
        <f ca="1">+IF(OFFSET('Hygiene Data'!$E$13,0,10*ROW('Hygiene Data'!E8))="","",OFFSET('Hygiene Data'!$E$13,0,10*ROW('Hygiene Data'!E8)))</f>
        <v/>
      </c>
      <c r="DW14" s="28" t="str">
        <f ca="1">+IF(OFFSET('Hygiene Data'!$E$14,0,10*ROW('Hygiene Data'!E8))="","",OFFSET('Hygiene Data'!$E$14,0,10*ROW('Hygiene Data'!E8)))</f>
        <v/>
      </c>
      <c r="DX14" s="28" t="str">
        <f ca="1">+IF(OFFSET('Hygiene Data'!$F$12,0,10*ROW('Hygiene Data'!F8))="","",OFFSET('Hygiene Data'!$F$12,0,10*ROW('Hygiene Data'!F8)))</f>
        <v/>
      </c>
      <c r="DY14" s="28" t="str">
        <f ca="1">+IF(OFFSET('Hygiene Data'!$F$13,0,10*ROW('Hygiene Data'!F8))="","",OFFSET('Hygiene Data'!$F$13,0,10*ROW('Hygiene Data'!F8)))</f>
        <v/>
      </c>
      <c r="DZ14" s="28" t="str">
        <f ca="1">+IF(OFFSET('Hygiene Data'!$F$14,0,10*ROW('Hygiene Data'!F8))="","",OFFSET('Hygiene Data'!$F$14,0,10*ROW('Hygiene Data'!F8)))</f>
        <v/>
      </c>
      <c r="EA14" s="28" t="str">
        <f ca="1">+IF(OFFSET('Hygiene Data'!$G$12,0,10*ROW('Hygiene Data'!G8))="","",OFFSET('Hygiene Data'!$G$12,0,10*ROW('Hygiene Data'!G8)))</f>
        <v/>
      </c>
      <c r="EB14" s="28" t="str">
        <f ca="1">+IF(OFFSET('Hygiene Data'!$G$13,0,10*ROW('Hygiene Data'!G8))="","",OFFSET('Hygiene Data'!$G$13,0,10*ROW('Hygiene Data'!G8)))</f>
        <v/>
      </c>
      <c r="EC14" s="28" t="str">
        <f ca="1">+IF(OFFSET('Hygiene Data'!$G$14,0,10*ROW('Hygiene Data'!G8))="","",OFFSET('Hygiene Data'!$G$14,0,10*ROW('Hygiene Data'!G8)))</f>
        <v/>
      </c>
      <c r="ED14" s="28" t="str">
        <f ca="1">+IF(OFFSET('Hygiene Data'!$H$12,0,10*ROW('Hygiene Data'!H8))="","",OFFSET('Hygiene Data'!$H$12,0,10*ROW('Hygiene Data'!H8)))</f>
        <v/>
      </c>
      <c r="EE14" s="28" t="str">
        <f ca="1">+IF(OFFSET('Hygiene Data'!$H$13,0,10*ROW('Hygiene Data'!H8))="","",OFFSET('Hygiene Data'!$H$13,0,10*ROW('Hygiene Data'!H8)))</f>
        <v/>
      </c>
      <c r="EF14" s="28" t="str">
        <f ca="1">+IF(OFFSET('Hygiene Data'!$H$14,0,10*ROW('Hygiene Data'!H8))="","",OFFSET('Hygiene Data'!$H$14,0,10*ROW('Hygiene Data'!H8)))</f>
        <v/>
      </c>
    </row>
    <row r="15" spans="1:136" x14ac:dyDescent="0.2">
      <c r="A15" s="44" t="str">
        <f ca="1">+IF(OFFSET('Water Data'!$B$1,0,10*ROW('Water Data'!B9))="","",OFFSET('Water Data'!$B$1,0,10*ROW('Water Data'!B9)))</f>
        <v/>
      </c>
      <c r="B15" s="44" t="str">
        <f ca="1">+IF(OFFSET('Water Data'!$A$3,0,10*ROW('Water Data'!A9))="","",OFFSET('Water Data'!$A$3,0,10*ROW('Water Data'!A9)))</f>
        <v/>
      </c>
      <c r="C15" s="44" t="str">
        <f ca="1">+IF(OFFSET('Water Data'!$C$3,0,10*ROW('Water Data'!C9))="","",OFFSET('Water Data'!$C$3,0,10*ROW('Water Data'!C9)))</f>
        <v/>
      </c>
      <c r="D15" s="119" t="e">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#N/A</v>
      </c>
      <c r="E15" s="119" t="e">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#N/A</v>
      </c>
      <c r="F15" s="119"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119"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119"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119"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119"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119"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119"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119"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119"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119"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119" t="e">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#N/A</v>
      </c>
      <c r="Q15" s="119" t="e">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#N/A</v>
      </c>
      <c r="R15" s="119"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119"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119" t="e">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#N/A</v>
      </c>
      <c r="U15" s="119"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120" t="e">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#N/A</v>
      </c>
      <c r="W15" s="120"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120"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120"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120"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120"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120"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120"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120"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120"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120"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120"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120"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120"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120"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120"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120"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120"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120"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120"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120" t="e">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#N/A</v>
      </c>
      <c r="AQ15" s="120"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120"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120"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120"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120"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120"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120"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120"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120"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121"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121"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121"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121"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121"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121"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121"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121"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121"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121"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121"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121"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121"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121"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121"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121"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121"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121"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28" t="str">
        <f ca="1">+IF(OFFSET('Water Data'!$C$28,0,10*ROW('Water Data'!C9))="","",OFFSET('Water Data'!$C$28,0,10*ROW('Water Data'!C9)))</f>
        <v/>
      </c>
      <c r="BT15" s="28" t="str">
        <f ca="1">+IF(OFFSET('Water Data'!$C$29,0,10*ROW('Water Data'!C9))="","",OFFSET('Water Data'!$C$29,0,10*ROW('Water Data'!C9)))</f>
        <v/>
      </c>
      <c r="BU15" s="28" t="str">
        <f ca="1">+IF(OFFSET('Water Data'!$C$30,0,10*ROW('Water Data'!C9))="","",OFFSET('Water Data'!$C$30,0,10*ROW('Water Data'!C9)))</f>
        <v/>
      </c>
      <c r="BV15" s="28" t="str">
        <f ca="1">+IF(OFFSET('Water Data'!$D$28,0,10*ROW('Water Data'!D9))="","",OFFSET('Water Data'!$D$28,0,10*ROW('Water Data'!D9)))</f>
        <v/>
      </c>
      <c r="BW15" s="28" t="str">
        <f ca="1">+IF(OFFSET('Water Data'!$D$29,0,10*ROW('Water Data'!D9))="","",OFFSET('Water Data'!$D$29,0,10*ROW('Water Data'!D9)))</f>
        <v/>
      </c>
      <c r="BX15" s="28" t="str">
        <f ca="1">+IF(OFFSET('Water Data'!$D$30,0,10*ROW('Water Data'!D9))="","",OFFSET('Water Data'!$D$30,0,10*ROW('Water Data'!D9)))</f>
        <v/>
      </c>
      <c r="BY15" s="28" t="str">
        <f ca="1">+IF(OFFSET('Water Data'!$E$28,0,10*ROW('Water Data'!E9))="","",OFFSET('Water Data'!$E$28,0,10*ROW('Water Data'!E9)))</f>
        <v/>
      </c>
      <c r="BZ15" s="28" t="str">
        <f ca="1">+IF(OFFSET('Water Data'!$E$29,0,10*ROW('Water Data'!E9))="","",OFFSET('Water Data'!$E$29,0,10*ROW('Water Data'!E9)))</f>
        <v/>
      </c>
      <c r="CA15" s="28" t="str">
        <f ca="1">+IF(OFFSET('Water Data'!$E$30,0,10*ROW('Water Data'!E9))="","",OFFSET('Water Data'!$E$30,0,10*ROW('Water Data'!E9)))</f>
        <v/>
      </c>
      <c r="CB15" s="28" t="str">
        <f ca="1">+IF(OFFSET('Water Data'!$F$28,0,10*ROW('Water Data'!F9))="","",OFFSET('Water Data'!$F$28,0,10*ROW('Water Data'!F9)))</f>
        <v/>
      </c>
      <c r="CC15" s="28" t="str">
        <f ca="1">+IF(OFFSET('Water Data'!$F$29,0,10*ROW('Water Data'!F9))="","",OFFSET('Water Data'!$F$29,0,10*ROW('Water Data'!F9)))</f>
        <v/>
      </c>
      <c r="CD15" s="28" t="str">
        <f ca="1">+IF(OFFSET('Water Data'!$F$30,0,10*ROW('Water Data'!F9))="","",OFFSET('Water Data'!$F$30,0,10*ROW('Water Data'!F9)))</f>
        <v/>
      </c>
      <c r="CE15" s="28" t="str">
        <f ca="1">+IF(OFFSET('Water Data'!$G$28,0,10*ROW('Water Data'!G9))="","",OFFSET('Water Data'!$G$28,0,10*ROW('Water Data'!G9)))</f>
        <v/>
      </c>
      <c r="CF15" s="28" t="str">
        <f ca="1">+IF(OFFSET('Water Data'!$G$29,0,10*ROW('Water Data'!G9))="","",OFFSET('Water Data'!$G$29,0,10*ROW('Water Data'!G9)))</f>
        <v/>
      </c>
      <c r="CG15" s="28" t="str">
        <f ca="1">+IF(OFFSET('Water Data'!$G$30,0,10*ROW('Water Data'!G9))="","",OFFSET('Water Data'!$G$30,0,10*ROW('Water Data'!G9)))</f>
        <v/>
      </c>
      <c r="CH15" s="28" t="str">
        <f ca="1">+IF(OFFSET('Water Data'!$H$28,0,10*ROW('Water Data'!H9))="","",OFFSET('Water Data'!$H$28,0,10*ROW('Water Data'!H9)))</f>
        <v/>
      </c>
      <c r="CI15" s="28" t="str">
        <f ca="1">+IF(OFFSET('Water Data'!$H$29,0,10*ROW('Water Data'!H9))="","",OFFSET('Water Data'!$H$29,0,10*ROW('Water Data'!H9)))</f>
        <v/>
      </c>
      <c r="CJ15" s="28" t="str">
        <f ca="1">+IF(OFFSET('Water Data'!$H$30,0,10*ROW('Water Data'!H9))="","",OFFSET('Water Data'!$H$30,0,10*ROW('Water Data'!H9)))</f>
        <v/>
      </c>
      <c r="CK15" s="28" t="str">
        <f ca="1">+IF(OFFSET('Sanitation Data'!$C$29,0,10*ROW('Sanitation Data'!C9))="","",OFFSET('Sanitation Data'!$C$29,0,10*ROW('Sanitation Data'!C9)))</f>
        <v/>
      </c>
      <c r="CL15" s="28" t="str">
        <f ca="1">+IF(OFFSET('Sanitation Data'!$C$30,0,10*ROW('Sanitation Data'!C9))="","",OFFSET('Sanitation Data'!$C$30,0,10*ROW('Sanitation Data'!C9)))</f>
        <v/>
      </c>
      <c r="CM15" s="28" t="str">
        <f ca="1">+IF(OFFSET('Sanitation Data'!$C$31,0,10*ROW('Sanitation Data'!C9))="","",OFFSET('Sanitation Data'!$C$31,0,10*ROW('Sanitation Data'!C9)))</f>
        <v/>
      </c>
      <c r="CN15" s="28" t="str">
        <f ca="1">+IF(OFFSET('Sanitation Data'!$C$32,0,10*ROW('Sanitation Data'!C9))="","",OFFSET('Sanitation Data'!$C$32,0,10*ROW('Sanitation Data'!C9)))</f>
        <v/>
      </c>
      <c r="CO15" s="28" t="str">
        <f ca="1">+IF(OFFSET('Sanitation Data'!$C$33,0,10*ROW('Sanitation Data'!C9))="","",OFFSET('Sanitation Data'!$C$33,0,10*ROW('Sanitation Data'!C9)))</f>
        <v/>
      </c>
      <c r="CP15" s="28" t="str">
        <f ca="1">+IF(OFFSET('Sanitation Data'!$D$29,0,10*ROW('Sanitation Data'!D9))="","",OFFSET('Sanitation Data'!$D$29,0,10*ROW('Sanitation Data'!D9)))</f>
        <v/>
      </c>
      <c r="CQ15" s="28" t="str">
        <f ca="1">+IF(OFFSET('Sanitation Data'!$D$30,0,10*ROW('Sanitation Data'!D9))="","",OFFSET('Sanitation Data'!$D$30,0,10*ROW('Sanitation Data'!D9)))</f>
        <v/>
      </c>
      <c r="CR15" s="28" t="str">
        <f ca="1">+IF(OFFSET('Sanitation Data'!$D$31,0,10*ROW('Sanitation Data'!D9))="","",OFFSET('Sanitation Data'!$D$31,0,10*ROW('Sanitation Data'!D9)))</f>
        <v/>
      </c>
      <c r="CS15" s="28" t="str">
        <f ca="1">+IF(OFFSET('Sanitation Data'!$D$32,0,10*ROW('Sanitation Data'!D9))="","",OFFSET('Sanitation Data'!$D$32,0,10*ROW('Sanitation Data'!D9)))</f>
        <v/>
      </c>
      <c r="CT15" s="28" t="str">
        <f ca="1">+IF(OFFSET('Sanitation Data'!$D$33,0,10*ROW('Sanitation Data'!D9))="","",OFFSET('Sanitation Data'!$D$33,0,10*ROW('Sanitation Data'!D9)))</f>
        <v/>
      </c>
      <c r="CU15" s="28" t="str">
        <f ca="1">+IF(OFFSET('Sanitation Data'!$E$29,0,10*ROW('Sanitation Data'!E9))="","",OFFSET('Sanitation Data'!$E$29,0,10*ROW('Sanitation Data'!E9)))</f>
        <v/>
      </c>
      <c r="CV15" s="28" t="str">
        <f ca="1">+IF(OFFSET('Sanitation Data'!$E$30,0,10*ROW('Sanitation Data'!E9))="","",OFFSET('Sanitation Data'!$E$30,0,10*ROW('Sanitation Data'!E9)))</f>
        <v/>
      </c>
      <c r="CW15" s="28" t="str">
        <f ca="1">+IF(OFFSET('Sanitation Data'!$E$31,0,10*ROW('Sanitation Data'!E9))="","",OFFSET('Sanitation Data'!$E$31,0,10*ROW('Sanitation Data'!E9)))</f>
        <v/>
      </c>
      <c r="CX15" s="28" t="str">
        <f ca="1">+IF(OFFSET('Sanitation Data'!$E$32,0,10*ROW('Sanitation Data'!E9))="","",OFFSET('Sanitation Data'!$E$32,0,10*ROW('Sanitation Data'!E9)))</f>
        <v/>
      </c>
      <c r="CY15" s="28" t="str">
        <f ca="1">+IF(OFFSET('Sanitation Data'!$E$33,0,10*ROW('Sanitation Data'!E9))="","",OFFSET('Sanitation Data'!$E$33,0,10*ROW('Sanitation Data'!E9)))</f>
        <v/>
      </c>
      <c r="CZ15" s="28" t="str">
        <f ca="1">+IF(OFFSET('Sanitation Data'!$F$29,0,10*ROW('Sanitation Data'!F9))="","",OFFSET('Sanitation Data'!$F$29,0,10*ROW('Sanitation Data'!F9)))</f>
        <v/>
      </c>
      <c r="DA15" s="28" t="str">
        <f ca="1">+IF(OFFSET('Sanitation Data'!$F$30,0,10*ROW('Sanitation Data'!F9))="","",OFFSET('Sanitation Data'!$F$30,0,10*ROW('Sanitation Data'!F9)))</f>
        <v/>
      </c>
      <c r="DB15" s="28" t="str">
        <f ca="1">+IF(OFFSET('Sanitation Data'!$F$31,0,10*ROW('Sanitation Data'!F9))="","",OFFSET('Sanitation Data'!$F$31,0,10*ROW('Sanitation Data'!F9)))</f>
        <v/>
      </c>
      <c r="DC15" s="28" t="str">
        <f ca="1">+IF(OFFSET('Sanitation Data'!$F$32,0,10*ROW('Sanitation Data'!F9))="","",OFFSET('Sanitation Data'!$F$32,0,10*ROW('Sanitation Data'!F9)))</f>
        <v/>
      </c>
      <c r="DD15" s="28" t="str">
        <f ca="1">+IF(OFFSET('Sanitation Data'!$F$33,0,10*ROW('Sanitation Data'!F9))="","",OFFSET('Sanitation Data'!$F$33,0,10*ROW('Sanitation Data'!F9)))</f>
        <v/>
      </c>
      <c r="DE15" s="28" t="str">
        <f ca="1">+IF(OFFSET('Sanitation Data'!$G$29,0,10*ROW('Sanitation Data'!G9))="","",OFFSET('Sanitation Data'!$G$29,0,10*ROW('Sanitation Data'!G9)))</f>
        <v/>
      </c>
      <c r="DF15" s="28" t="str">
        <f ca="1">+IF(OFFSET('Sanitation Data'!$G$30,0,10*ROW('Sanitation Data'!G9))="","",OFFSET('Sanitation Data'!$G$30,0,10*ROW('Sanitation Data'!G9)))</f>
        <v/>
      </c>
      <c r="DG15" s="28" t="str">
        <f ca="1">+IF(OFFSET('Sanitation Data'!$G$31,0,10*ROW('Sanitation Data'!G9))="","",OFFSET('Sanitation Data'!$G$31,0,10*ROW('Sanitation Data'!G9)))</f>
        <v/>
      </c>
      <c r="DH15" s="28" t="str">
        <f ca="1">+IF(OFFSET('Sanitation Data'!$G$32,0,10*ROW('Sanitation Data'!G9))="","",OFFSET('Sanitation Data'!$G$32,0,10*ROW('Sanitation Data'!G9)))</f>
        <v/>
      </c>
      <c r="DI15" s="28" t="str">
        <f ca="1">+IF(OFFSET('Sanitation Data'!$G$33,0,10*ROW('Sanitation Data'!G9))="","",OFFSET('Sanitation Data'!$G$33,0,10*ROW('Sanitation Data'!G9)))</f>
        <v/>
      </c>
      <c r="DJ15" s="28" t="str">
        <f ca="1">+IF(OFFSET('Sanitation Data'!$H$29,0,10*ROW('Sanitation Data'!H9))="","",OFFSET('Sanitation Data'!$H$29,0,10*ROW('Sanitation Data'!H9)))</f>
        <v/>
      </c>
      <c r="DK15" s="28" t="str">
        <f ca="1">+IF(OFFSET('Sanitation Data'!$H$30,0,10*ROW('Sanitation Data'!H9))="","",OFFSET('Sanitation Data'!$H$30,0,10*ROW('Sanitation Data'!H9)))</f>
        <v/>
      </c>
      <c r="DL15" s="28" t="str">
        <f ca="1">+IF(OFFSET('Sanitation Data'!$H$31,0,10*ROW('Sanitation Data'!H9))="","",OFFSET('Sanitation Data'!$H$31,0,10*ROW('Sanitation Data'!H9)))</f>
        <v/>
      </c>
      <c r="DM15" s="28" t="str">
        <f ca="1">+IF(OFFSET('Sanitation Data'!$H$32,0,10*ROW('Sanitation Data'!H9))="","",OFFSET('Sanitation Data'!$H$32,0,10*ROW('Sanitation Data'!H9)))</f>
        <v/>
      </c>
      <c r="DN15" s="28" t="str">
        <f ca="1">+IF(OFFSET('Sanitation Data'!$H$33,0,10*ROW('Sanitation Data'!H9))="","",OFFSET('Sanitation Data'!$H$33,0,10*ROW('Sanitation Data'!H9)))</f>
        <v/>
      </c>
      <c r="DO15" s="28" t="str">
        <f ca="1">+IF(OFFSET('Hygiene Data'!$C$12,0,10*ROW('Hygiene Data'!C9))="","",OFFSET('Hygiene Data'!$C$12,0,10*ROW('Hygiene Data'!C9)))</f>
        <v/>
      </c>
      <c r="DP15" s="28" t="str">
        <f ca="1">+IF(OFFSET('Hygiene Data'!$C$13,0,10*ROW('Hygiene Data'!C9))="","",OFFSET('Hygiene Data'!$C$13,0,10*ROW('Hygiene Data'!C9)))</f>
        <v/>
      </c>
      <c r="DQ15" s="28" t="str">
        <f ca="1">+IF(OFFSET('Hygiene Data'!$C$14,0,10*ROW('Hygiene Data'!C9))="","",OFFSET('Hygiene Data'!$C$14,0,10*ROW('Hygiene Data'!C9)))</f>
        <v/>
      </c>
      <c r="DR15" s="28" t="str">
        <f ca="1">+IF(OFFSET('Hygiene Data'!$D$12,0,10*ROW('Hygiene Data'!D9))="","",OFFSET('Hygiene Data'!$D$12,0,10*ROW('Hygiene Data'!D9)))</f>
        <v/>
      </c>
      <c r="DS15" s="28" t="str">
        <f ca="1">+IF(OFFSET('Hygiene Data'!$D$13,0,10*ROW('Hygiene Data'!D9))="","",OFFSET('Hygiene Data'!$D$13,0,10*ROW('Hygiene Data'!D9)))</f>
        <v/>
      </c>
      <c r="DT15" s="28" t="str">
        <f ca="1">+IF(OFFSET('Hygiene Data'!$D$14,0,10*ROW('Hygiene Data'!D9))="","",OFFSET('Hygiene Data'!$D$14,0,10*ROW('Hygiene Data'!D9)))</f>
        <v/>
      </c>
      <c r="DU15" s="28" t="str">
        <f ca="1">+IF(OFFSET('Hygiene Data'!$E$12,0,10*ROW('Hygiene Data'!E9))="","",OFFSET('Hygiene Data'!$E$12,0,10*ROW('Hygiene Data'!E9)))</f>
        <v/>
      </c>
      <c r="DV15" s="28" t="str">
        <f ca="1">+IF(OFFSET('Hygiene Data'!$E$13,0,10*ROW('Hygiene Data'!E9))="","",OFFSET('Hygiene Data'!$E$13,0,10*ROW('Hygiene Data'!E9)))</f>
        <v/>
      </c>
      <c r="DW15" s="28" t="str">
        <f ca="1">+IF(OFFSET('Hygiene Data'!$E$14,0,10*ROW('Hygiene Data'!E9))="","",OFFSET('Hygiene Data'!$E$14,0,10*ROW('Hygiene Data'!E9)))</f>
        <v/>
      </c>
      <c r="DX15" s="28" t="str">
        <f ca="1">+IF(OFFSET('Hygiene Data'!$F$12,0,10*ROW('Hygiene Data'!F9))="","",OFFSET('Hygiene Data'!$F$12,0,10*ROW('Hygiene Data'!F9)))</f>
        <v/>
      </c>
      <c r="DY15" s="28" t="str">
        <f ca="1">+IF(OFFSET('Hygiene Data'!$F$13,0,10*ROW('Hygiene Data'!F9))="","",OFFSET('Hygiene Data'!$F$13,0,10*ROW('Hygiene Data'!F9)))</f>
        <v/>
      </c>
      <c r="DZ15" s="28" t="str">
        <f ca="1">+IF(OFFSET('Hygiene Data'!$F$14,0,10*ROW('Hygiene Data'!F9))="","",OFFSET('Hygiene Data'!$F$14,0,10*ROW('Hygiene Data'!F9)))</f>
        <v/>
      </c>
      <c r="EA15" s="28" t="str">
        <f ca="1">+IF(OFFSET('Hygiene Data'!$G$12,0,10*ROW('Hygiene Data'!G9))="","",OFFSET('Hygiene Data'!$G$12,0,10*ROW('Hygiene Data'!G9)))</f>
        <v/>
      </c>
      <c r="EB15" s="28" t="str">
        <f ca="1">+IF(OFFSET('Hygiene Data'!$G$13,0,10*ROW('Hygiene Data'!G9))="","",OFFSET('Hygiene Data'!$G$13,0,10*ROW('Hygiene Data'!G9)))</f>
        <v/>
      </c>
      <c r="EC15" s="28" t="str">
        <f ca="1">+IF(OFFSET('Hygiene Data'!$G$14,0,10*ROW('Hygiene Data'!G9))="","",OFFSET('Hygiene Data'!$G$14,0,10*ROW('Hygiene Data'!G9)))</f>
        <v/>
      </c>
      <c r="ED15" s="28" t="str">
        <f ca="1">+IF(OFFSET('Hygiene Data'!$H$12,0,10*ROW('Hygiene Data'!H9))="","",OFFSET('Hygiene Data'!$H$12,0,10*ROW('Hygiene Data'!H9)))</f>
        <v/>
      </c>
      <c r="EE15" s="28" t="str">
        <f ca="1">+IF(OFFSET('Hygiene Data'!$H$13,0,10*ROW('Hygiene Data'!H9))="","",OFFSET('Hygiene Data'!$H$13,0,10*ROW('Hygiene Data'!H9)))</f>
        <v/>
      </c>
      <c r="EF15" s="28" t="str">
        <f ca="1">+IF(OFFSET('Hygiene Data'!$H$14,0,10*ROW('Hygiene Data'!H9))="","",OFFSET('Hygiene Data'!$H$14,0,10*ROW('Hygiene Data'!H9)))</f>
        <v/>
      </c>
    </row>
    <row r="16" spans="1:136" x14ac:dyDescent="0.2">
      <c r="A16" s="44" t="str">
        <f ca="1">+IF(OFFSET('Water Data'!$B$1,0,10*ROW('Water Data'!B10))="","",OFFSET('Water Data'!$B$1,0,10*ROW('Water Data'!B10)))</f>
        <v/>
      </c>
      <c r="B16" s="44" t="str">
        <f ca="1">+IF(OFFSET('Water Data'!$A$3,0,10*ROW('Water Data'!A10))="","",OFFSET('Water Data'!$A$3,0,10*ROW('Water Data'!A10)))</f>
        <v/>
      </c>
      <c r="C16" s="44" t="str">
        <f ca="1">+IF(OFFSET('Water Data'!$C$3,0,10*ROW('Water Data'!C10))="","",OFFSET('Water Data'!$C$3,0,10*ROW('Water Data'!C10)))</f>
        <v/>
      </c>
      <c r="D16" s="119"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119"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119"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119"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119"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119"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119"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119"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119"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119"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119"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119"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119"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119"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119"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119"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119" t="e">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#N/A</v>
      </c>
      <c r="U16" s="119"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120"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120"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120"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120"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120"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120"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120"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120"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120"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120"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120"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120"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120"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120"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120"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120"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120"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120"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120"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120"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120"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120"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120"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120"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120"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120" t="e">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#N/A</v>
      </c>
      <c r="AV16" s="120"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120"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120"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120"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121"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121"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121"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121"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121"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121"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121"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121"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121"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121"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121"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121"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121"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121"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121"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121"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121"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121"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28" t="str">
        <f ca="1">+IF(OFFSET('Water Data'!$C$28,0,10*ROW('Water Data'!C10))="","",OFFSET('Water Data'!$C$28,0,10*ROW('Water Data'!C10)))</f>
        <v/>
      </c>
      <c r="BT16" s="28" t="str">
        <f ca="1">+IF(OFFSET('Water Data'!$C$29,0,10*ROW('Water Data'!C10))="","",OFFSET('Water Data'!$C$29,0,10*ROW('Water Data'!C10)))</f>
        <v/>
      </c>
      <c r="BU16" s="28" t="str">
        <f ca="1">+IF(OFFSET('Water Data'!$C$30,0,10*ROW('Water Data'!C10))="","",OFFSET('Water Data'!$C$30,0,10*ROW('Water Data'!C10)))</f>
        <v/>
      </c>
      <c r="BV16" s="28" t="str">
        <f ca="1">+IF(OFFSET('Water Data'!$D$28,0,10*ROW('Water Data'!D10))="","",OFFSET('Water Data'!$D$28,0,10*ROW('Water Data'!D10)))</f>
        <v/>
      </c>
      <c r="BW16" s="28" t="str">
        <f ca="1">+IF(OFFSET('Water Data'!$D$29,0,10*ROW('Water Data'!D10))="","",OFFSET('Water Data'!$D$29,0,10*ROW('Water Data'!D10)))</f>
        <v/>
      </c>
      <c r="BX16" s="28" t="str">
        <f ca="1">+IF(OFFSET('Water Data'!$D$30,0,10*ROW('Water Data'!D10))="","",OFFSET('Water Data'!$D$30,0,10*ROW('Water Data'!D10)))</f>
        <v/>
      </c>
      <c r="BY16" s="28" t="str">
        <f ca="1">+IF(OFFSET('Water Data'!$E$28,0,10*ROW('Water Data'!E10))="","",OFFSET('Water Data'!$E$28,0,10*ROW('Water Data'!E10)))</f>
        <v/>
      </c>
      <c r="BZ16" s="28" t="str">
        <f ca="1">+IF(OFFSET('Water Data'!$E$29,0,10*ROW('Water Data'!E10))="","",OFFSET('Water Data'!$E$29,0,10*ROW('Water Data'!E10)))</f>
        <v/>
      </c>
      <c r="CA16" s="28" t="str">
        <f ca="1">+IF(OFFSET('Water Data'!$E$30,0,10*ROW('Water Data'!E10))="","",OFFSET('Water Data'!$E$30,0,10*ROW('Water Data'!E10)))</f>
        <v/>
      </c>
      <c r="CB16" s="28" t="str">
        <f ca="1">+IF(OFFSET('Water Data'!$F$28,0,10*ROW('Water Data'!F10))="","",OFFSET('Water Data'!$F$28,0,10*ROW('Water Data'!F10)))</f>
        <v/>
      </c>
      <c r="CC16" s="28" t="str">
        <f ca="1">+IF(OFFSET('Water Data'!$F$29,0,10*ROW('Water Data'!F10))="","",OFFSET('Water Data'!$F$29,0,10*ROW('Water Data'!F10)))</f>
        <v/>
      </c>
      <c r="CD16" s="28" t="str">
        <f ca="1">+IF(OFFSET('Water Data'!$F$30,0,10*ROW('Water Data'!F10))="","",OFFSET('Water Data'!$F$30,0,10*ROW('Water Data'!F10)))</f>
        <v/>
      </c>
      <c r="CE16" s="28" t="str">
        <f ca="1">+IF(OFFSET('Water Data'!$G$28,0,10*ROW('Water Data'!G10))="","",OFFSET('Water Data'!$G$28,0,10*ROW('Water Data'!G10)))</f>
        <v/>
      </c>
      <c r="CF16" s="28" t="str">
        <f ca="1">+IF(OFFSET('Water Data'!$G$29,0,10*ROW('Water Data'!G10))="","",OFFSET('Water Data'!$G$29,0,10*ROW('Water Data'!G10)))</f>
        <v/>
      </c>
      <c r="CG16" s="28" t="str">
        <f ca="1">+IF(OFFSET('Water Data'!$G$30,0,10*ROW('Water Data'!G10))="","",OFFSET('Water Data'!$G$30,0,10*ROW('Water Data'!G10)))</f>
        <v/>
      </c>
      <c r="CH16" s="28" t="str">
        <f ca="1">+IF(OFFSET('Water Data'!$H$28,0,10*ROW('Water Data'!H10))="","",OFFSET('Water Data'!$H$28,0,10*ROW('Water Data'!H10)))</f>
        <v/>
      </c>
      <c r="CI16" s="28" t="str">
        <f ca="1">+IF(OFFSET('Water Data'!$H$29,0,10*ROW('Water Data'!H10))="","",OFFSET('Water Data'!$H$29,0,10*ROW('Water Data'!H10)))</f>
        <v/>
      </c>
      <c r="CJ16" s="28" t="str">
        <f ca="1">+IF(OFFSET('Water Data'!$H$30,0,10*ROW('Water Data'!H10))="","",OFFSET('Water Data'!$H$30,0,10*ROW('Water Data'!H10)))</f>
        <v/>
      </c>
      <c r="CK16" s="28" t="str">
        <f ca="1">+IF(OFFSET('Sanitation Data'!$C$29,0,10*ROW('Sanitation Data'!C10))="","",OFFSET('Sanitation Data'!$C$29,0,10*ROW('Sanitation Data'!C10)))</f>
        <v/>
      </c>
      <c r="CL16" s="28" t="str">
        <f ca="1">+IF(OFFSET('Sanitation Data'!$C$30,0,10*ROW('Sanitation Data'!C10))="","",OFFSET('Sanitation Data'!$C$30,0,10*ROW('Sanitation Data'!C10)))</f>
        <v/>
      </c>
      <c r="CM16" s="28" t="str">
        <f ca="1">+IF(OFFSET('Sanitation Data'!$C$31,0,10*ROW('Sanitation Data'!C10))="","",OFFSET('Sanitation Data'!$C$31,0,10*ROW('Sanitation Data'!C10)))</f>
        <v/>
      </c>
      <c r="CN16" s="28" t="str">
        <f ca="1">+IF(OFFSET('Sanitation Data'!$C$32,0,10*ROW('Sanitation Data'!C10))="","",OFFSET('Sanitation Data'!$C$32,0,10*ROW('Sanitation Data'!C10)))</f>
        <v/>
      </c>
      <c r="CO16" s="28" t="str">
        <f ca="1">+IF(OFFSET('Sanitation Data'!$C$33,0,10*ROW('Sanitation Data'!C10))="","",OFFSET('Sanitation Data'!$C$33,0,10*ROW('Sanitation Data'!C10)))</f>
        <v/>
      </c>
      <c r="CP16" s="28" t="str">
        <f ca="1">+IF(OFFSET('Sanitation Data'!$D$29,0,10*ROW('Sanitation Data'!D10))="","",OFFSET('Sanitation Data'!$D$29,0,10*ROW('Sanitation Data'!D10)))</f>
        <v/>
      </c>
      <c r="CQ16" s="28" t="str">
        <f ca="1">+IF(OFFSET('Sanitation Data'!$D$30,0,10*ROW('Sanitation Data'!D10))="","",OFFSET('Sanitation Data'!$D$30,0,10*ROW('Sanitation Data'!D10)))</f>
        <v/>
      </c>
      <c r="CR16" s="28" t="str">
        <f ca="1">+IF(OFFSET('Sanitation Data'!$D$31,0,10*ROW('Sanitation Data'!D10))="","",OFFSET('Sanitation Data'!$D$31,0,10*ROW('Sanitation Data'!D10)))</f>
        <v/>
      </c>
      <c r="CS16" s="28" t="str">
        <f ca="1">+IF(OFFSET('Sanitation Data'!$D$32,0,10*ROW('Sanitation Data'!D10))="","",OFFSET('Sanitation Data'!$D$32,0,10*ROW('Sanitation Data'!D10)))</f>
        <v/>
      </c>
      <c r="CT16" s="28" t="str">
        <f ca="1">+IF(OFFSET('Sanitation Data'!$D$33,0,10*ROW('Sanitation Data'!D10))="","",OFFSET('Sanitation Data'!$D$33,0,10*ROW('Sanitation Data'!D10)))</f>
        <v/>
      </c>
      <c r="CU16" s="28" t="str">
        <f ca="1">+IF(OFFSET('Sanitation Data'!$E$29,0,10*ROW('Sanitation Data'!E10))="","",OFFSET('Sanitation Data'!$E$29,0,10*ROW('Sanitation Data'!E10)))</f>
        <v/>
      </c>
      <c r="CV16" s="28" t="str">
        <f ca="1">+IF(OFFSET('Sanitation Data'!$E$30,0,10*ROW('Sanitation Data'!E10))="","",OFFSET('Sanitation Data'!$E$30,0,10*ROW('Sanitation Data'!E10)))</f>
        <v/>
      </c>
      <c r="CW16" s="28" t="str">
        <f ca="1">+IF(OFFSET('Sanitation Data'!$E$31,0,10*ROW('Sanitation Data'!E10))="","",OFFSET('Sanitation Data'!$E$31,0,10*ROW('Sanitation Data'!E10)))</f>
        <v/>
      </c>
      <c r="CX16" s="28" t="str">
        <f ca="1">+IF(OFFSET('Sanitation Data'!$E$32,0,10*ROW('Sanitation Data'!E10))="","",OFFSET('Sanitation Data'!$E$32,0,10*ROW('Sanitation Data'!E10)))</f>
        <v/>
      </c>
      <c r="CY16" s="28" t="str">
        <f ca="1">+IF(OFFSET('Sanitation Data'!$E$33,0,10*ROW('Sanitation Data'!E10))="","",OFFSET('Sanitation Data'!$E$33,0,10*ROW('Sanitation Data'!E10)))</f>
        <v/>
      </c>
      <c r="CZ16" s="28" t="str">
        <f ca="1">+IF(OFFSET('Sanitation Data'!$F$29,0,10*ROW('Sanitation Data'!F10))="","",OFFSET('Sanitation Data'!$F$29,0,10*ROW('Sanitation Data'!F10)))</f>
        <v/>
      </c>
      <c r="DA16" s="28" t="str">
        <f ca="1">+IF(OFFSET('Sanitation Data'!$F$30,0,10*ROW('Sanitation Data'!F10))="","",OFFSET('Sanitation Data'!$F$30,0,10*ROW('Sanitation Data'!F10)))</f>
        <v/>
      </c>
      <c r="DB16" s="28" t="str">
        <f ca="1">+IF(OFFSET('Sanitation Data'!$F$31,0,10*ROW('Sanitation Data'!F10))="","",OFFSET('Sanitation Data'!$F$31,0,10*ROW('Sanitation Data'!F10)))</f>
        <v/>
      </c>
      <c r="DC16" s="28" t="str">
        <f ca="1">+IF(OFFSET('Sanitation Data'!$F$32,0,10*ROW('Sanitation Data'!F10))="","",OFFSET('Sanitation Data'!$F$32,0,10*ROW('Sanitation Data'!F10)))</f>
        <v/>
      </c>
      <c r="DD16" s="28" t="str">
        <f ca="1">+IF(OFFSET('Sanitation Data'!$F$33,0,10*ROW('Sanitation Data'!F10))="","",OFFSET('Sanitation Data'!$F$33,0,10*ROW('Sanitation Data'!F10)))</f>
        <v/>
      </c>
      <c r="DE16" s="28" t="str">
        <f ca="1">+IF(OFFSET('Sanitation Data'!$G$29,0,10*ROW('Sanitation Data'!G10))="","",OFFSET('Sanitation Data'!$G$29,0,10*ROW('Sanitation Data'!G10)))</f>
        <v/>
      </c>
      <c r="DF16" s="28" t="str">
        <f ca="1">+IF(OFFSET('Sanitation Data'!$G$30,0,10*ROW('Sanitation Data'!G10))="","",OFFSET('Sanitation Data'!$G$30,0,10*ROW('Sanitation Data'!G10)))</f>
        <v/>
      </c>
      <c r="DG16" s="28" t="str">
        <f ca="1">+IF(OFFSET('Sanitation Data'!$G$31,0,10*ROW('Sanitation Data'!G10))="","",OFFSET('Sanitation Data'!$G$31,0,10*ROW('Sanitation Data'!G10)))</f>
        <v/>
      </c>
      <c r="DH16" s="28" t="str">
        <f ca="1">+IF(OFFSET('Sanitation Data'!$G$32,0,10*ROW('Sanitation Data'!G10))="","",OFFSET('Sanitation Data'!$G$32,0,10*ROW('Sanitation Data'!G10)))</f>
        <v/>
      </c>
      <c r="DI16" s="28" t="str">
        <f ca="1">+IF(OFFSET('Sanitation Data'!$G$33,0,10*ROW('Sanitation Data'!G10))="","",OFFSET('Sanitation Data'!$G$33,0,10*ROW('Sanitation Data'!G10)))</f>
        <v/>
      </c>
      <c r="DJ16" s="28" t="str">
        <f ca="1">+IF(OFFSET('Sanitation Data'!$H$29,0,10*ROW('Sanitation Data'!H10))="","",OFFSET('Sanitation Data'!$H$29,0,10*ROW('Sanitation Data'!H10)))</f>
        <v/>
      </c>
      <c r="DK16" s="28" t="str">
        <f ca="1">+IF(OFFSET('Sanitation Data'!$H$30,0,10*ROW('Sanitation Data'!H10))="","",OFFSET('Sanitation Data'!$H$30,0,10*ROW('Sanitation Data'!H10)))</f>
        <v/>
      </c>
      <c r="DL16" s="28" t="str">
        <f ca="1">+IF(OFFSET('Sanitation Data'!$H$31,0,10*ROW('Sanitation Data'!H10))="","",OFFSET('Sanitation Data'!$H$31,0,10*ROW('Sanitation Data'!H10)))</f>
        <v/>
      </c>
      <c r="DM16" s="28" t="str">
        <f ca="1">+IF(OFFSET('Sanitation Data'!$H$32,0,10*ROW('Sanitation Data'!H10))="","",OFFSET('Sanitation Data'!$H$32,0,10*ROW('Sanitation Data'!H10)))</f>
        <v/>
      </c>
      <c r="DN16" s="28" t="str">
        <f ca="1">+IF(OFFSET('Sanitation Data'!$H$33,0,10*ROW('Sanitation Data'!H10))="","",OFFSET('Sanitation Data'!$H$33,0,10*ROW('Sanitation Data'!H10)))</f>
        <v/>
      </c>
      <c r="DO16" s="28" t="str">
        <f ca="1">+IF(OFFSET('Hygiene Data'!$C$12,0,10*ROW('Hygiene Data'!C10))="","",OFFSET('Hygiene Data'!$C$12,0,10*ROW('Hygiene Data'!C10)))</f>
        <v/>
      </c>
      <c r="DP16" s="28" t="str">
        <f ca="1">+IF(OFFSET('Hygiene Data'!$C$13,0,10*ROW('Hygiene Data'!C10))="","",OFFSET('Hygiene Data'!$C$13,0,10*ROW('Hygiene Data'!C10)))</f>
        <v/>
      </c>
      <c r="DQ16" s="28" t="str">
        <f ca="1">+IF(OFFSET('Hygiene Data'!$C$14,0,10*ROW('Hygiene Data'!C10))="","",OFFSET('Hygiene Data'!$C$14,0,10*ROW('Hygiene Data'!C10)))</f>
        <v/>
      </c>
      <c r="DR16" s="28" t="str">
        <f ca="1">+IF(OFFSET('Hygiene Data'!$D$12,0,10*ROW('Hygiene Data'!D10))="","",OFFSET('Hygiene Data'!$D$12,0,10*ROW('Hygiene Data'!D10)))</f>
        <v/>
      </c>
      <c r="DS16" s="28" t="str">
        <f ca="1">+IF(OFFSET('Hygiene Data'!$D$13,0,10*ROW('Hygiene Data'!D10))="","",OFFSET('Hygiene Data'!$D$13,0,10*ROW('Hygiene Data'!D10)))</f>
        <v/>
      </c>
      <c r="DT16" s="28" t="str">
        <f ca="1">+IF(OFFSET('Hygiene Data'!$D$14,0,10*ROW('Hygiene Data'!D10))="","",OFFSET('Hygiene Data'!$D$14,0,10*ROW('Hygiene Data'!D10)))</f>
        <v/>
      </c>
      <c r="DU16" s="28" t="str">
        <f ca="1">+IF(OFFSET('Hygiene Data'!$E$12,0,10*ROW('Hygiene Data'!E10))="","",OFFSET('Hygiene Data'!$E$12,0,10*ROW('Hygiene Data'!E10)))</f>
        <v/>
      </c>
      <c r="DV16" s="28" t="str">
        <f ca="1">+IF(OFFSET('Hygiene Data'!$E$13,0,10*ROW('Hygiene Data'!E10))="","",OFFSET('Hygiene Data'!$E$13,0,10*ROW('Hygiene Data'!E10)))</f>
        <v/>
      </c>
      <c r="DW16" s="28" t="str">
        <f ca="1">+IF(OFFSET('Hygiene Data'!$E$14,0,10*ROW('Hygiene Data'!E10))="","",OFFSET('Hygiene Data'!$E$14,0,10*ROW('Hygiene Data'!E10)))</f>
        <v/>
      </c>
      <c r="DX16" s="28" t="str">
        <f ca="1">+IF(OFFSET('Hygiene Data'!$F$12,0,10*ROW('Hygiene Data'!F10))="","",OFFSET('Hygiene Data'!$F$12,0,10*ROW('Hygiene Data'!F10)))</f>
        <v/>
      </c>
      <c r="DY16" s="28" t="str">
        <f ca="1">+IF(OFFSET('Hygiene Data'!$F$13,0,10*ROW('Hygiene Data'!F10))="","",OFFSET('Hygiene Data'!$F$13,0,10*ROW('Hygiene Data'!F10)))</f>
        <v/>
      </c>
      <c r="DZ16" s="28" t="str">
        <f ca="1">+IF(OFFSET('Hygiene Data'!$F$14,0,10*ROW('Hygiene Data'!F10))="","",OFFSET('Hygiene Data'!$F$14,0,10*ROW('Hygiene Data'!F10)))</f>
        <v/>
      </c>
      <c r="EA16" s="28" t="str">
        <f ca="1">+IF(OFFSET('Hygiene Data'!$G$12,0,10*ROW('Hygiene Data'!G10))="","",OFFSET('Hygiene Data'!$G$12,0,10*ROW('Hygiene Data'!G10)))</f>
        <v/>
      </c>
      <c r="EB16" s="28" t="str">
        <f ca="1">+IF(OFFSET('Hygiene Data'!$G$13,0,10*ROW('Hygiene Data'!G10))="","",OFFSET('Hygiene Data'!$G$13,0,10*ROW('Hygiene Data'!G10)))</f>
        <v/>
      </c>
      <c r="EC16" s="28" t="str">
        <f ca="1">+IF(OFFSET('Hygiene Data'!$G$14,0,10*ROW('Hygiene Data'!G10))="","",OFFSET('Hygiene Data'!$G$14,0,10*ROW('Hygiene Data'!G10)))</f>
        <v/>
      </c>
      <c r="ED16" s="28" t="str">
        <f ca="1">+IF(OFFSET('Hygiene Data'!$H$12,0,10*ROW('Hygiene Data'!H10))="","",OFFSET('Hygiene Data'!$H$12,0,10*ROW('Hygiene Data'!H10)))</f>
        <v/>
      </c>
      <c r="EE16" s="28" t="str">
        <f ca="1">+IF(OFFSET('Hygiene Data'!$H$13,0,10*ROW('Hygiene Data'!H10))="","",OFFSET('Hygiene Data'!$H$13,0,10*ROW('Hygiene Data'!H10)))</f>
        <v/>
      </c>
      <c r="EF16" s="28" t="str">
        <f ca="1">+IF(OFFSET('Hygiene Data'!$H$14,0,10*ROW('Hygiene Data'!H10))="","",OFFSET('Hygiene Data'!$H$14,0,10*ROW('Hygiene Data'!H10)))</f>
        <v/>
      </c>
    </row>
    <row r="17" spans="1:136" x14ac:dyDescent="0.2">
      <c r="A17" s="44" t="str">
        <f ca="1">+IF(OFFSET('Water Data'!$B$1,0,10*ROW('Water Data'!B11))="","",OFFSET('Water Data'!$B$1,0,10*ROW('Water Data'!B11)))</f>
        <v/>
      </c>
      <c r="B17" s="44" t="str">
        <f ca="1">+IF(OFFSET('Water Data'!$A$3,0,10*ROW('Water Data'!A11))="","",OFFSET('Water Data'!$A$3,0,10*ROW('Water Data'!A11)))</f>
        <v/>
      </c>
      <c r="C17" s="44" t="str">
        <f ca="1">+IF(OFFSET('Water Data'!$C$3,0,10*ROW('Water Data'!C11))="","",OFFSET('Water Data'!$C$3,0,10*ROW('Water Data'!C11)))</f>
        <v/>
      </c>
      <c r="D17" s="119" t="e">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#N/A</v>
      </c>
      <c r="E17" s="119" t="e">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#N/A</v>
      </c>
      <c r="F17" s="119" t="e">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#N/A</v>
      </c>
      <c r="G17" s="119"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119"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119"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119"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119"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119"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119"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119"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119"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119" t="e">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#N/A</v>
      </c>
      <c r="Q17" s="119" t="e">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#N/A</v>
      </c>
      <c r="R17" s="119" t="e">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#N/A</v>
      </c>
      <c r="S17" s="119"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119" t="e">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#N/A</v>
      </c>
      <c r="U17" s="119"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120" t="e">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#N/A</v>
      </c>
      <c r="W17" s="120"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120"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120"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120" t="e">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#N/A</v>
      </c>
      <c r="AA17" s="120"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120"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120"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120"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120"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120"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120"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120"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120"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120"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120"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120"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120"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120"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120"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120" t="e">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#N/A</v>
      </c>
      <c r="AQ17" s="120"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120"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120"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120" t="e">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#N/A</v>
      </c>
      <c r="AU17" s="120"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120"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120"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120"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120"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121"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121"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121"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121"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121"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121"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121"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121"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121"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121"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121"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121"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121"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121"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121"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121"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121"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121"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28" t="str">
        <f ca="1">+IF(OFFSET('Water Data'!$C$28,0,10*ROW('Water Data'!C11))="","",OFFSET('Water Data'!$C$28,0,10*ROW('Water Data'!C11)))</f>
        <v/>
      </c>
      <c r="BT17" s="28" t="str">
        <f ca="1">+IF(OFFSET('Water Data'!$C$29,0,10*ROW('Water Data'!C11))="","",OFFSET('Water Data'!$C$29,0,10*ROW('Water Data'!C11)))</f>
        <v/>
      </c>
      <c r="BU17" s="28" t="str">
        <f ca="1">+IF(OFFSET('Water Data'!$C$30,0,10*ROW('Water Data'!C11))="","",OFFSET('Water Data'!$C$30,0,10*ROW('Water Data'!C11)))</f>
        <v/>
      </c>
      <c r="BV17" s="28" t="str">
        <f ca="1">+IF(OFFSET('Water Data'!$D$28,0,10*ROW('Water Data'!D11))="","",OFFSET('Water Data'!$D$28,0,10*ROW('Water Data'!D11)))</f>
        <v/>
      </c>
      <c r="BW17" s="28" t="str">
        <f ca="1">+IF(OFFSET('Water Data'!$D$29,0,10*ROW('Water Data'!D11))="","",OFFSET('Water Data'!$D$29,0,10*ROW('Water Data'!D11)))</f>
        <v/>
      </c>
      <c r="BX17" s="28" t="str">
        <f ca="1">+IF(OFFSET('Water Data'!$D$30,0,10*ROW('Water Data'!D11))="","",OFFSET('Water Data'!$D$30,0,10*ROW('Water Data'!D11)))</f>
        <v/>
      </c>
      <c r="BY17" s="28" t="str">
        <f ca="1">+IF(OFFSET('Water Data'!$E$28,0,10*ROW('Water Data'!E11))="","",OFFSET('Water Data'!$E$28,0,10*ROW('Water Data'!E11)))</f>
        <v/>
      </c>
      <c r="BZ17" s="28" t="str">
        <f ca="1">+IF(OFFSET('Water Data'!$E$29,0,10*ROW('Water Data'!E11))="","",OFFSET('Water Data'!$E$29,0,10*ROW('Water Data'!E11)))</f>
        <v/>
      </c>
      <c r="CA17" s="28" t="str">
        <f ca="1">+IF(OFFSET('Water Data'!$E$30,0,10*ROW('Water Data'!E11))="","",OFFSET('Water Data'!$E$30,0,10*ROW('Water Data'!E11)))</f>
        <v/>
      </c>
      <c r="CB17" s="28" t="str">
        <f ca="1">+IF(OFFSET('Water Data'!$F$28,0,10*ROW('Water Data'!F11))="","",OFFSET('Water Data'!$F$28,0,10*ROW('Water Data'!F11)))</f>
        <v/>
      </c>
      <c r="CC17" s="28" t="str">
        <f ca="1">+IF(OFFSET('Water Data'!$F$29,0,10*ROW('Water Data'!F11))="","",OFFSET('Water Data'!$F$29,0,10*ROW('Water Data'!F11)))</f>
        <v/>
      </c>
      <c r="CD17" s="28" t="str">
        <f ca="1">+IF(OFFSET('Water Data'!$F$30,0,10*ROW('Water Data'!F11))="","",OFFSET('Water Data'!$F$30,0,10*ROW('Water Data'!F11)))</f>
        <v/>
      </c>
      <c r="CE17" s="28" t="str">
        <f ca="1">+IF(OFFSET('Water Data'!$G$28,0,10*ROW('Water Data'!G11))="","",OFFSET('Water Data'!$G$28,0,10*ROW('Water Data'!G11)))</f>
        <v/>
      </c>
      <c r="CF17" s="28" t="str">
        <f ca="1">+IF(OFFSET('Water Data'!$G$29,0,10*ROW('Water Data'!G11))="","",OFFSET('Water Data'!$G$29,0,10*ROW('Water Data'!G11)))</f>
        <v/>
      </c>
      <c r="CG17" s="28" t="str">
        <f ca="1">+IF(OFFSET('Water Data'!$G$30,0,10*ROW('Water Data'!G11))="","",OFFSET('Water Data'!$G$30,0,10*ROW('Water Data'!G11)))</f>
        <v/>
      </c>
      <c r="CH17" s="28" t="str">
        <f ca="1">+IF(OFFSET('Water Data'!$H$28,0,10*ROW('Water Data'!H11))="","",OFFSET('Water Data'!$H$28,0,10*ROW('Water Data'!H11)))</f>
        <v/>
      </c>
      <c r="CI17" s="28" t="str">
        <f ca="1">+IF(OFFSET('Water Data'!$H$29,0,10*ROW('Water Data'!H11))="","",OFFSET('Water Data'!$H$29,0,10*ROW('Water Data'!H11)))</f>
        <v/>
      </c>
      <c r="CJ17" s="28" t="str">
        <f ca="1">+IF(OFFSET('Water Data'!$H$30,0,10*ROW('Water Data'!H11))="","",OFFSET('Water Data'!$H$30,0,10*ROW('Water Data'!H11)))</f>
        <v/>
      </c>
      <c r="CK17" s="28" t="str">
        <f ca="1">+IF(OFFSET('Sanitation Data'!$C$29,0,10*ROW('Sanitation Data'!C11))="","",OFFSET('Sanitation Data'!$C$29,0,10*ROW('Sanitation Data'!C11)))</f>
        <v/>
      </c>
      <c r="CL17" s="28" t="str">
        <f ca="1">+IF(OFFSET('Sanitation Data'!$C$30,0,10*ROW('Sanitation Data'!C11))="","",OFFSET('Sanitation Data'!$C$30,0,10*ROW('Sanitation Data'!C11)))</f>
        <v/>
      </c>
      <c r="CM17" s="28" t="str">
        <f ca="1">+IF(OFFSET('Sanitation Data'!$C$31,0,10*ROW('Sanitation Data'!C11))="","",OFFSET('Sanitation Data'!$C$31,0,10*ROW('Sanitation Data'!C11)))</f>
        <v/>
      </c>
      <c r="CN17" s="28" t="str">
        <f ca="1">+IF(OFFSET('Sanitation Data'!$C$32,0,10*ROW('Sanitation Data'!C11))="","",OFFSET('Sanitation Data'!$C$32,0,10*ROW('Sanitation Data'!C11)))</f>
        <v/>
      </c>
      <c r="CO17" s="28" t="str">
        <f ca="1">+IF(OFFSET('Sanitation Data'!$C$33,0,10*ROW('Sanitation Data'!C11))="","",OFFSET('Sanitation Data'!$C$33,0,10*ROW('Sanitation Data'!C11)))</f>
        <v/>
      </c>
      <c r="CP17" s="28" t="str">
        <f ca="1">+IF(OFFSET('Sanitation Data'!$D$29,0,10*ROW('Sanitation Data'!D11))="","",OFFSET('Sanitation Data'!$D$29,0,10*ROW('Sanitation Data'!D11)))</f>
        <v/>
      </c>
      <c r="CQ17" s="28" t="str">
        <f ca="1">+IF(OFFSET('Sanitation Data'!$D$30,0,10*ROW('Sanitation Data'!D11))="","",OFFSET('Sanitation Data'!$D$30,0,10*ROW('Sanitation Data'!D11)))</f>
        <v/>
      </c>
      <c r="CR17" s="28" t="str">
        <f ca="1">+IF(OFFSET('Sanitation Data'!$D$31,0,10*ROW('Sanitation Data'!D11))="","",OFFSET('Sanitation Data'!$D$31,0,10*ROW('Sanitation Data'!D11)))</f>
        <v/>
      </c>
      <c r="CS17" s="28" t="str">
        <f ca="1">+IF(OFFSET('Sanitation Data'!$D$32,0,10*ROW('Sanitation Data'!D11))="","",OFFSET('Sanitation Data'!$D$32,0,10*ROW('Sanitation Data'!D11)))</f>
        <v/>
      </c>
      <c r="CT17" s="28" t="str">
        <f ca="1">+IF(OFFSET('Sanitation Data'!$D$33,0,10*ROW('Sanitation Data'!D11))="","",OFFSET('Sanitation Data'!$D$33,0,10*ROW('Sanitation Data'!D11)))</f>
        <v/>
      </c>
      <c r="CU17" s="28" t="str">
        <f ca="1">+IF(OFFSET('Sanitation Data'!$E$29,0,10*ROW('Sanitation Data'!E11))="","",OFFSET('Sanitation Data'!$E$29,0,10*ROW('Sanitation Data'!E11)))</f>
        <v/>
      </c>
      <c r="CV17" s="28" t="str">
        <f ca="1">+IF(OFFSET('Sanitation Data'!$E$30,0,10*ROW('Sanitation Data'!E11))="","",OFFSET('Sanitation Data'!$E$30,0,10*ROW('Sanitation Data'!E11)))</f>
        <v/>
      </c>
      <c r="CW17" s="28" t="str">
        <f ca="1">+IF(OFFSET('Sanitation Data'!$E$31,0,10*ROW('Sanitation Data'!E11))="","",OFFSET('Sanitation Data'!$E$31,0,10*ROW('Sanitation Data'!E11)))</f>
        <v/>
      </c>
      <c r="CX17" s="28" t="str">
        <f ca="1">+IF(OFFSET('Sanitation Data'!$E$32,0,10*ROW('Sanitation Data'!E11))="","",OFFSET('Sanitation Data'!$E$32,0,10*ROW('Sanitation Data'!E11)))</f>
        <v/>
      </c>
      <c r="CY17" s="28" t="str">
        <f ca="1">+IF(OFFSET('Sanitation Data'!$E$33,0,10*ROW('Sanitation Data'!E11))="","",OFFSET('Sanitation Data'!$E$33,0,10*ROW('Sanitation Data'!E11)))</f>
        <v/>
      </c>
      <c r="CZ17" s="28" t="str">
        <f ca="1">+IF(OFFSET('Sanitation Data'!$F$29,0,10*ROW('Sanitation Data'!F11))="","",OFFSET('Sanitation Data'!$F$29,0,10*ROW('Sanitation Data'!F11)))</f>
        <v/>
      </c>
      <c r="DA17" s="28" t="str">
        <f ca="1">+IF(OFFSET('Sanitation Data'!$F$30,0,10*ROW('Sanitation Data'!F11))="","",OFFSET('Sanitation Data'!$F$30,0,10*ROW('Sanitation Data'!F11)))</f>
        <v/>
      </c>
      <c r="DB17" s="28" t="str">
        <f ca="1">+IF(OFFSET('Sanitation Data'!$F$31,0,10*ROW('Sanitation Data'!F11))="","",OFFSET('Sanitation Data'!$F$31,0,10*ROW('Sanitation Data'!F11)))</f>
        <v/>
      </c>
      <c r="DC17" s="28" t="str">
        <f ca="1">+IF(OFFSET('Sanitation Data'!$F$32,0,10*ROW('Sanitation Data'!F11))="","",OFFSET('Sanitation Data'!$F$32,0,10*ROW('Sanitation Data'!F11)))</f>
        <v/>
      </c>
      <c r="DD17" s="28" t="str">
        <f ca="1">+IF(OFFSET('Sanitation Data'!$F$33,0,10*ROW('Sanitation Data'!F11))="","",OFFSET('Sanitation Data'!$F$33,0,10*ROW('Sanitation Data'!F11)))</f>
        <v/>
      </c>
      <c r="DE17" s="28" t="str">
        <f ca="1">+IF(OFFSET('Sanitation Data'!$G$29,0,10*ROW('Sanitation Data'!G11))="","",OFFSET('Sanitation Data'!$G$29,0,10*ROW('Sanitation Data'!G11)))</f>
        <v/>
      </c>
      <c r="DF17" s="28" t="str">
        <f ca="1">+IF(OFFSET('Sanitation Data'!$G$30,0,10*ROW('Sanitation Data'!G11))="","",OFFSET('Sanitation Data'!$G$30,0,10*ROW('Sanitation Data'!G11)))</f>
        <v/>
      </c>
      <c r="DG17" s="28" t="str">
        <f ca="1">+IF(OFFSET('Sanitation Data'!$G$31,0,10*ROW('Sanitation Data'!G11))="","",OFFSET('Sanitation Data'!$G$31,0,10*ROW('Sanitation Data'!G11)))</f>
        <v/>
      </c>
      <c r="DH17" s="28" t="str">
        <f ca="1">+IF(OFFSET('Sanitation Data'!$G$32,0,10*ROW('Sanitation Data'!G11))="","",OFFSET('Sanitation Data'!$G$32,0,10*ROW('Sanitation Data'!G11)))</f>
        <v/>
      </c>
      <c r="DI17" s="28" t="str">
        <f ca="1">+IF(OFFSET('Sanitation Data'!$G$33,0,10*ROW('Sanitation Data'!G11))="","",OFFSET('Sanitation Data'!$G$33,0,10*ROW('Sanitation Data'!G11)))</f>
        <v/>
      </c>
      <c r="DJ17" s="28" t="str">
        <f ca="1">+IF(OFFSET('Sanitation Data'!$H$29,0,10*ROW('Sanitation Data'!H11))="","",OFFSET('Sanitation Data'!$H$29,0,10*ROW('Sanitation Data'!H11)))</f>
        <v/>
      </c>
      <c r="DK17" s="28" t="str">
        <f ca="1">+IF(OFFSET('Sanitation Data'!$H$30,0,10*ROW('Sanitation Data'!H11))="","",OFFSET('Sanitation Data'!$H$30,0,10*ROW('Sanitation Data'!H11)))</f>
        <v/>
      </c>
      <c r="DL17" s="28" t="str">
        <f ca="1">+IF(OFFSET('Sanitation Data'!$H$31,0,10*ROW('Sanitation Data'!H11))="","",OFFSET('Sanitation Data'!$H$31,0,10*ROW('Sanitation Data'!H11)))</f>
        <v/>
      </c>
      <c r="DM17" s="28" t="str">
        <f ca="1">+IF(OFFSET('Sanitation Data'!$H$32,0,10*ROW('Sanitation Data'!H11))="","",OFFSET('Sanitation Data'!$H$32,0,10*ROW('Sanitation Data'!H11)))</f>
        <v/>
      </c>
      <c r="DN17" s="28" t="str">
        <f ca="1">+IF(OFFSET('Sanitation Data'!$H$33,0,10*ROW('Sanitation Data'!H11))="","",OFFSET('Sanitation Data'!$H$33,0,10*ROW('Sanitation Data'!H11)))</f>
        <v/>
      </c>
      <c r="DO17" s="28" t="str">
        <f ca="1">+IF(OFFSET('Hygiene Data'!$C$12,0,10*ROW('Hygiene Data'!C11))="","",OFFSET('Hygiene Data'!$C$12,0,10*ROW('Hygiene Data'!C11)))</f>
        <v/>
      </c>
      <c r="DP17" s="28" t="str">
        <f ca="1">+IF(OFFSET('Hygiene Data'!$C$13,0,10*ROW('Hygiene Data'!C11))="","",OFFSET('Hygiene Data'!$C$13,0,10*ROW('Hygiene Data'!C11)))</f>
        <v/>
      </c>
      <c r="DQ17" s="28" t="str">
        <f ca="1">+IF(OFFSET('Hygiene Data'!$C$14,0,10*ROW('Hygiene Data'!C11))="","",OFFSET('Hygiene Data'!$C$14,0,10*ROW('Hygiene Data'!C11)))</f>
        <v/>
      </c>
      <c r="DR17" s="28" t="str">
        <f ca="1">+IF(OFFSET('Hygiene Data'!$D$12,0,10*ROW('Hygiene Data'!D11))="","",OFFSET('Hygiene Data'!$D$12,0,10*ROW('Hygiene Data'!D11)))</f>
        <v/>
      </c>
      <c r="DS17" s="28" t="str">
        <f ca="1">+IF(OFFSET('Hygiene Data'!$D$13,0,10*ROW('Hygiene Data'!D11))="","",OFFSET('Hygiene Data'!$D$13,0,10*ROW('Hygiene Data'!D11)))</f>
        <v/>
      </c>
      <c r="DT17" s="28" t="str">
        <f ca="1">+IF(OFFSET('Hygiene Data'!$D$14,0,10*ROW('Hygiene Data'!D11))="","",OFFSET('Hygiene Data'!$D$14,0,10*ROW('Hygiene Data'!D11)))</f>
        <v/>
      </c>
      <c r="DU17" s="28" t="str">
        <f ca="1">+IF(OFFSET('Hygiene Data'!$E$12,0,10*ROW('Hygiene Data'!E11))="","",OFFSET('Hygiene Data'!$E$12,0,10*ROW('Hygiene Data'!E11)))</f>
        <v/>
      </c>
      <c r="DV17" s="28" t="str">
        <f ca="1">+IF(OFFSET('Hygiene Data'!$E$13,0,10*ROW('Hygiene Data'!E11))="","",OFFSET('Hygiene Data'!$E$13,0,10*ROW('Hygiene Data'!E11)))</f>
        <v/>
      </c>
      <c r="DW17" s="28" t="str">
        <f ca="1">+IF(OFFSET('Hygiene Data'!$E$14,0,10*ROW('Hygiene Data'!E11))="","",OFFSET('Hygiene Data'!$E$14,0,10*ROW('Hygiene Data'!E11)))</f>
        <v/>
      </c>
      <c r="DX17" s="28" t="str">
        <f ca="1">+IF(OFFSET('Hygiene Data'!$F$12,0,10*ROW('Hygiene Data'!F11))="","",OFFSET('Hygiene Data'!$F$12,0,10*ROW('Hygiene Data'!F11)))</f>
        <v/>
      </c>
      <c r="DY17" s="28" t="str">
        <f ca="1">+IF(OFFSET('Hygiene Data'!$F$13,0,10*ROW('Hygiene Data'!F11))="","",OFFSET('Hygiene Data'!$F$13,0,10*ROW('Hygiene Data'!F11)))</f>
        <v/>
      </c>
      <c r="DZ17" s="28" t="str">
        <f ca="1">+IF(OFFSET('Hygiene Data'!$F$14,0,10*ROW('Hygiene Data'!F11))="","",OFFSET('Hygiene Data'!$F$14,0,10*ROW('Hygiene Data'!F11)))</f>
        <v/>
      </c>
      <c r="EA17" s="28" t="str">
        <f ca="1">+IF(OFFSET('Hygiene Data'!$G$12,0,10*ROW('Hygiene Data'!G11))="","",OFFSET('Hygiene Data'!$G$12,0,10*ROW('Hygiene Data'!G11)))</f>
        <v/>
      </c>
      <c r="EB17" s="28" t="str">
        <f ca="1">+IF(OFFSET('Hygiene Data'!$G$13,0,10*ROW('Hygiene Data'!G11))="","",OFFSET('Hygiene Data'!$G$13,0,10*ROW('Hygiene Data'!G11)))</f>
        <v/>
      </c>
      <c r="EC17" s="28" t="str">
        <f ca="1">+IF(OFFSET('Hygiene Data'!$G$14,0,10*ROW('Hygiene Data'!G11))="","",OFFSET('Hygiene Data'!$G$14,0,10*ROW('Hygiene Data'!G11)))</f>
        <v/>
      </c>
      <c r="ED17" s="28" t="str">
        <f ca="1">+IF(OFFSET('Hygiene Data'!$H$12,0,10*ROW('Hygiene Data'!H11))="","",OFFSET('Hygiene Data'!$H$12,0,10*ROW('Hygiene Data'!H11)))</f>
        <v/>
      </c>
      <c r="EE17" s="28" t="str">
        <f ca="1">+IF(OFFSET('Hygiene Data'!$H$13,0,10*ROW('Hygiene Data'!H11))="","",OFFSET('Hygiene Data'!$H$13,0,10*ROW('Hygiene Data'!H11)))</f>
        <v/>
      </c>
      <c r="EF17" s="28" t="str">
        <f ca="1">+IF(OFFSET('Hygiene Data'!$H$14,0,10*ROW('Hygiene Data'!H11))="","",OFFSET('Hygiene Data'!$H$14,0,10*ROW('Hygiene Data'!H11)))</f>
        <v/>
      </c>
    </row>
    <row r="18" spans="1:136" x14ac:dyDescent="0.2">
      <c r="A18" s="44" t="str">
        <f ca="1">+IF(OFFSET('Water Data'!$B$1,0,10*ROW('Water Data'!B12))="","",OFFSET('Water Data'!$B$1,0,10*ROW('Water Data'!B12)))</f>
        <v/>
      </c>
      <c r="B18" s="44" t="str">
        <f ca="1">+IF(OFFSET('Water Data'!$A$3,0,10*ROW('Water Data'!A12))="","",OFFSET('Water Data'!$A$3,0,10*ROW('Water Data'!A12)))</f>
        <v/>
      </c>
      <c r="C18" s="44" t="str">
        <f ca="1">+IF(OFFSET('Water Data'!$C$3,0,10*ROW('Water Data'!C12))="","",OFFSET('Water Data'!$C$3,0,10*ROW('Water Data'!C12)))</f>
        <v/>
      </c>
      <c r="D18" s="119" t="e">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#N/A</v>
      </c>
      <c r="E18" s="119" t="e">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#N/A</v>
      </c>
      <c r="F18" s="119"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119"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119"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119"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119"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119"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119"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119"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119"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119"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119"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119"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119"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119"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119" t="e">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#N/A</v>
      </c>
      <c r="U18" s="119"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120" t="e">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#N/A</v>
      </c>
      <c r="W18" s="120"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120"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120"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120"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120"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120"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120"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120"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120"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120"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120"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120"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120"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120"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120"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120"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120"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120"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120"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120"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120"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120"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120"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120"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120" t="e">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#N/A</v>
      </c>
      <c r="AV18" s="120"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120"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120"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120"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121"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121"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121"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121"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121"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121"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121"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121"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121"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121"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121"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121"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121"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121"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121"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121"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121"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121"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28" t="str">
        <f ca="1">+IF(OFFSET('Water Data'!$C$28,0,10*ROW('Water Data'!C12))="","",OFFSET('Water Data'!$C$28,0,10*ROW('Water Data'!C12)))</f>
        <v/>
      </c>
      <c r="BT18" s="28" t="str">
        <f ca="1">+IF(OFFSET('Water Data'!$C$29,0,10*ROW('Water Data'!C12))="","",OFFSET('Water Data'!$C$29,0,10*ROW('Water Data'!C12)))</f>
        <v/>
      </c>
      <c r="BU18" s="28" t="str">
        <f ca="1">+IF(OFFSET('Water Data'!$C$30,0,10*ROW('Water Data'!C12))="","",OFFSET('Water Data'!$C$30,0,10*ROW('Water Data'!C12)))</f>
        <v/>
      </c>
      <c r="BV18" s="28" t="str">
        <f ca="1">+IF(OFFSET('Water Data'!$D$28,0,10*ROW('Water Data'!D12))="","",OFFSET('Water Data'!$D$28,0,10*ROW('Water Data'!D12)))</f>
        <v/>
      </c>
      <c r="BW18" s="28" t="str">
        <f ca="1">+IF(OFFSET('Water Data'!$D$29,0,10*ROW('Water Data'!D12))="","",OFFSET('Water Data'!$D$29,0,10*ROW('Water Data'!D12)))</f>
        <v/>
      </c>
      <c r="BX18" s="28" t="str">
        <f ca="1">+IF(OFFSET('Water Data'!$D$30,0,10*ROW('Water Data'!D12))="","",OFFSET('Water Data'!$D$30,0,10*ROW('Water Data'!D12)))</f>
        <v/>
      </c>
      <c r="BY18" s="28" t="str">
        <f ca="1">+IF(OFFSET('Water Data'!$E$28,0,10*ROW('Water Data'!E12))="","",OFFSET('Water Data'!$E$28,0,10*ROW('Water Data'!E12)))</f>
        <v/>
      </c>
      <c r="BZ18" s="28" t="str">
        <f ca="1">+IF(OFFSET('Water Data'!$E$29,0,10*ROW('Water Data'!E12))="","",OFFSET('Water Data'!$E$29,0,10*ROW('Water Data'!E12)))</f>
        <v/>
      </c>
      <c r="CA18" s="28" t="str">
        <f ca="1">+IF(OFFSET('Water Data'!$E$30,0,10*ROW('Water Data'!E12))="","",OFFSET('Water Data'!$E$30,0,10*ROW('Water Data'!E12)))</f>
        <v/>
      </c>
      <c r="CB18" s="28" t="str">
        <f ca="1">+IF(OFFSET('Water Data'!$F$28,0,10*ROW('Water Data'!F12))="","",OFFSET('Water Data'!$F$28,0,10*ROW('Water Data'!F12)))</f>
        <v/>
      </c>
      <c r="CC18" s="28" t="str">
        <f ca="1">+IF(OFFSET('Water Data'!$F$29,0,10*ROW('Water Data'!F12))="","",OFFSET('Water Data'!$F$29,0,10*ROW('Water Data'!F12)))</f>
        <v/>
      </c>
      <c r="CD18" s="28" t="str">
        <f ca="1">+IF(OFFSET('Water Data'!$F$30,0,10*ROW('Water Data'!F12))="","",OFFSET('Water Data'!$F$30,0,10*ROW('Water Data'!F12)))</f>
        <v/>
      </c>
      <c r="CE18" s="28" t="str">
        <f ca="1">+IF(OFFSET('Water Data'!$G$28,0,10*ROW('Water Data'!G12))="","",OFFSET('Water Data'!$G$28,0,10*ROW('Water Data'!G12)))</f>
        <v/>
      </c>
      <c r="CF18" s="28" t="str">
        <f ca="1">+IF(OFFSET('Water Data'!$G$29,0,10*ROW('Water Data'!G12))="","",OFFSET('Water Data'!$G$29,0,10*ROW('Water Data'!G12)))</f>
        <v/>
      </c>
      <c r="CG18" s="28" t="str">
        <f ca="1">+IF(OFFSET('Water Data'!$G$30,0,10*ROW('Water Data'!G12))="","",OFFSET('Water Data'!$G$30,0,10*ROW('Water Data'!G12)))</f>
        <v/>
      </c>
      <c r="CH18" s="28" t="str">
        <f ca="1">+IF(OFFSET('Water Data'!$H$28,0,10*ROW('Water Data'!H12))="","",OFFSET('Water Data'!$H$28,0,10*ROW('Water Data'!H12)))</f>
        <v/>
      </c>
      <c r="CI18" s="28" t="str">
        <f ca="1">+IF(OFFSET('Water Data'!$H$29,0,10*ROW('Water Data'!H12))="","",OFFSET('Water Data'!$H$29,0,10*ROW('Water Data'!H12)))</f>
        <v/>
      </c>
      <c r="CJ18" s="28" t="str">
        <f ca="1">+IF(OFFSET('Water Data'!$H$30,0,10*ROW('Water Data'!H12))="","",OFFSET('Water Data'!$H$30,0,10*ROW('Water Data'!H12)))</f>
        <v/>
      </c>
      <c r="CK18" s="28" t="str">
        <f ca="1">+IF(OFFSET('Sanitation Data'!$C$29,0,10*ROW('Sanitation Data'!C12))="","",OFFSET('Sanitation Data'!$C$29,0,10*ROW('Sanitation Data'!C12)))</f>
        <v/>
      </c>
      <c r="CL18" s="28" t="str">
        <f ca="1">+IF(OFFSET('Sanitation Data'!$C$30,0,10*ROW('Sanitation Data'!C12))="","",OFFSET('Sanitation Data'!$C$30,0,10*ROW('Sanitation Data'!C12)))</f>
        <v/>
      </c>
      <c r="CM18" s="28" t="str">
        <f ca="1">+IF(OFFSET('Sanitation Data'!$C$31,0,10*ROW('Sanitation Data'!C12))="","",OFFSET('Sanitation Data'!$C$31,0,10*ROW('Sanitation Data'!C12)))</f>
        <v/>
      </c>
      <c r="CN18" s="28" t="str">
        <f ca="1">+IF(OFFSET('Sanitation Data'!$C$32,0,10*ROW('Sanitation Data'!C12))="","",OFFSET('Sanitation Data'!$C$32,0,10*ROW('Sanitation Data'!C12)))</f>
        <v/>
      </c>
      <c r="CO18" s="28" t="str">
        <f ca="1">+IF(OFFSET('Sanitation Data'!$C$33,0,10*ROW('Sanitation Data'!C12))="","",OFFSET('Sanitation Data'!$C$33,0,10*ROW('Sanitation Data'!C12)))</f>
        <v/>
      </c>
      <c r="CP18" s="28" t="str">
        <f ca="1">+IF(OFFSET('Sanitation Data'!$D$29,0,10*ROW('Sanitation Data'!D12))="","",OFFSET('Sanitation Data'!$D$29,0,10*ROW('Sanitation Data'!D12)))</f>
        <v/>
      </c>
      <c r="CQ18" s="28" t="str">
        <f ca="1">+IF(OFFSET('Sanitation Data'!$D$30,0,10*ROW('Sanitation Data'!D12))="","",OFFSET('Sanitation Data'!$D$30,0,10*ROW('Sanitation Data'!D12)))</f>
        <v/>
      </c>
      <c r="CR18" s="28" t="str">
        <f ca="1">+IF(OFFSET('Sanitation Data'!$D$31,0,10*ROW('Sanitation Data'!D12))="","",OFFSET('Sanitation Data'!$D$31,0,10*ROW('Sanitation Data'!D12)))</f>
        <v/>
      </c>
      <c r="CS18" s="28" t="str">
        <f ca="1">+IF(OFFSET('Sanitation Data'!$D$32,0,10*ROW('Sanitation Data'!D12))="","",OFFSET('Sanitation Data'!$D$32,0,10*ROW('Sanitation Data'!D12)))</f>
        <v/>
      </c>
      <c r="CT18" s="28" t="str">
        <f ca="1">+IF(OFFSET('Sanitation Data'!$D$33,0,10*ROW('Sanitation Data'!D12))="","",OFFSET('Sanitation Data'!$D$33,0,10*ROW('Sanitation Data'!D12)))</f>
        <v/>
      </c>
      <c r="CU18" s="28" t="str">
        <f ca="1">+IF(OFFSET('Sanitation Data'!$E$29,0,10*ROW('Sanitation Data'!E12))="","",OFFSET('Sanitation Data'!$E$29,0,10*ROW('Sanitation Data'!E12)))</f>
        <v/>
      </c>
      <c r="CV18" s="28" t="str">
        <f ca="1">+IF(OFFSET('Sanitation Data'!$E$30,0,10*ROW('Sanitation Data'!E12))="","",OFFSET('Sanitation Data'!$E$30,0,10*ROW('Sanitation Data'!E12)))</f>
        <v/>
      </c>
      <c r="CW18" s="28" t="str">
        <f ca="1">+IF(OFFSET('Sanitation Data'!$E$31,0,10*ROW('Sanitation Data'!E12))="","",OFFSET('Sanitation Data'!$E$31,0,10*ROW('Sanitation Data'!E12)))</f>
        <v/>
      </c>
      <c r="CX18" s="28" t="str">
        <f ca="1">+IF(OFFSET('Sanitation Data'!$E$32,0,10*ROW('Sanitation Data'!E12))="","",OFFSET('Sanitation Data'!$E$32,0,10*ROW('Sanitation Data'!E12)))</f>
        <v/>
      </c>
      <c r="CY18" s="28" t="str">
        <f ca="1">+IF(OFFSET('Sanitation Data'!$E$33,0,10*ROW('Sanitation Data'!E12))="","",OFFSET('Sanitation Data'!$E$33,0,10*ROW('Sanitation Data'!E12)))</f>
        <v/>
      </c>
      <c r="CZ18" s="28" t="str">
        <f ca="1">+IF(OFFSET('Sanitation Data'!$F$29,0,10*ROW('Sanitation Data'!F12))="","",OFFSET('Sanitation Data'!$F$29,0,10*ROW('Sanitation Data'!F12)))</f>
        <v/>
      </c>
      <c r="DA18" s="28" t="str">
        <f ca="1">+IF(OFFSET('Sanitation Data'!$F$30,0,10*ROW('Sanitation Data'!F12))="","",OFFSET('Sanitation Data'!$F$30,0,10*ROW('Sanitation Data'!F12)))</f>
        <v/>
      </c>
      <c r="DB18" s="28" t="str">
        <f ca="1">+IF(OFFSET('Sanitation Data'!$F$31,0,10*ROW('Sanitation Data'!F12))="","",OFFSET('Sanitation Data'!$F$31,0,10*ROW('Sanitation Data'!F12)))</f>
        <v/>
      </c>
      <c r="DC18" s="28" t="str">
        <f ca="1">+IF(OFFSET('Sanitation Data'!$F$32,0,10*ROW('Sanitation Data'!F12))="","",OFFSET('Sanitation Data'!$F$32,0,10*ROW('Sanitation Data'!F12)))</f>
        <v/>
      </c>
      <c r="DD18" s="28" t="str">
        <f ca="1">+IF(OFFSET('Sanitation Data'!$F$33,0,10*ROW('Sanitation Data'!F12))="","",OFFSET('Sanitation Data'!$F$33,0,10*ROW('Sanitation Data'!F12)))</f>
        <v/>
      </c>
      <c r="DE18" s="28" t="str">
        <f ca="1">+IF(OFFSET('Sanitation Data'!$G$29,0,10*ROW('Sanitation Data'!G12))="","",OFFSET('Sanitation Data'!$G$29,0,10*ROW('Sanitation Data'!G12)))</f>
        <v/>
      </c>
      <c r="DF18" s="28" t="str">
        <f ca="1">+IF(OFFSET('Sanitation Data'!$G$30,0,10*ROW('Sanitation Data'!G12))="","",OFFSET('Sanitation Data'!$G$30,0,10*ROW('Sanitation Data'!G12)))</f>
        <v/>
      </c>
      <c r="DG18" s="28" t="str">
        <f ca="1">+IF(OFFSET('Sanitation Data'!$G$31,0,10*ROW('Sanitation Data'!G12))="","",OFFSET('Sanitation Data'!$G$31,0,10*ROW('Sanitation Data'!G12)))</f>
        <v/>
      </c>
      <c r="DH18" s="28" t="str">
        <f ca="1">+IF(OFFSET('Sanitation Data'!$G$32,0,10*ROW('Sanitation Data'!G12))="","",OFFSET('Sanitation Data'!$G$32,0,10*ROW('Sanitation Data'!G12)))</f>
        <v/>
      </c>
      <c r="DI18" s="28" t="str">
        <f ca="1">+IF(OFFSET('Sanitation Data'!$G$33,0,10*ROW('Sanitation Data'!G12))="","",OFFSET('Sanitation Data'!$G$33,0,10*ROW('Sanitation Data'!G12)))</f>
        <v/>
      </c>
      <c r="DJ18" s="28" t="str">
        <f ca="1">+IF(OFFSET('Sanitation Data'!$H$29,0,10*ROW('Sanitation Data'!H12))="","",OFFSET('Sanitation Data'!$H$29,0,10*ROW('Sanitation Data'!H12)))</f>
        <v/>
      </c>
      <c r="DK18" s="28" t="str">
        <f ca="1">+IF(OFFSET('Sanitation Data'!$H$30,0,10*ROW('Sanitation Data'!H12))="","",OFFSET('Sanitation Data'!$H$30,0,10*ROW('Sanitation Data'!H12)))</f>
        <v/>
      </c>
      <c r="DL18" s="28" t="str">
        <f ca="1">+IF(OFFSET('Sanitation Data'!$H$31,0,10*ROW('Sanitation Data'!H12))="","",OFFSET('Sanitation Data'!$H$31,0,10*ROW('Sanitation Data'!H12)))</f>
        <v/>
      </c>
      <c r="DM18" s="28" t="str">
        <f ca="1">+IF(OFFSET('Sanitation Data'!$H$32,0,10*ROW('Sanitation Data'!H12))="","",OFFSET('Sanitation Data'!$H$32,0,10*ROW('Sanitation Data'!H12)))</f>
        <v/>
      </c>
      <c r="DN18" s="28" t="str">
        <f ca="1">+IF(OFFSET('Sanitation Data'!$H$33,0,10*ROW('Sanitation Data'!H12))="","",OFFSET('Sanitation Data'!$H$33,0,10*ROW('Sanitation Data'!H12)))</f>
        <v/>
      </c>
      <c r="DO18" s="28" t="str">
        <f ca="1">+IF(OFFSET('Hygiene Data'!$C$12,0,10*ROW('Hygiene Data'!C12))="","",OFFSET('Hygiene Data'!$C$12,0,10*ROW('Hygiene Data'!C12)))</f>
        <v/>
      </c>
      <c r="DP18" s="28" t="str">
        <f ca="1">+IF(OFFSET('Hygiene Data'!$C$13,0,10*ROW('Hygiene Data'!C12))="","",OFFSET('Hygiene Data'!$C$13,0,10*ROW('Hygiene Data'!C12)))</f>
        <v/>
      </c>
      <c r="DQ18" s="28" t="str">
        <f ca="1">+IF(OFFSET('Hygiene Data'!$C$14,0,10*ROW('Hygiene Data'!C12))="","",OFFSET('Hygiene Data'!$C$14,0,10*ROW('Hygiene Data'!C12)))</f>
        <v/>
      </c>
      <c r="DR18" s="28" t="str">
        <f ca="1">+IF(OFFSET('Hygiene Data'!$D$12,0,10*ROW('Hygiene Data'!D12))="","",OFFSET('Hygiene Data'!$D$12,0,10*ROW('Hygiene Data'!D12)))</f>
        <v/>
      </c>
      <c r="DS18" s="28" t="str">
        <f ca="1">+IF(OFFSET('Hygiene Data'!$D$13,0,10*ROW('Hygiene Data'!D12))="","",OFFSET('Hygiene Data'!$D$13,0,10*ROW('Hygiene Data'!D12)))</f>
        <v/>
      </c>
      <c r="DT18" s="28" t="str">
        <f ca="1">+IF(OFFSET('Hygiene Data'!$D$14,0,10*ROW('Hygiene Data'!D12))="","",OFFSET('Hygiene Data'!$D$14,0,10*ROW('Hygiene Data'!D12)))</f>
        <v/>
      </c>
      <c r="DU18" s="28" t="str">
        <f ca="1">+IF(OFFSET('Hygiene Data'!$E$12,0,10*ROW('Hygiene Data'!E12))="","",OFFSET('Hygiene Data'!$E$12,0,10*ROW('Hygiene Data'!E12)))</f>
        <v/>
      </c>
      <c r="DV18" s="28" t="str">
        <f ca="1">+IF(OFFSET('Hygiene Data'!$E$13,0,10*ROW('Hygiene Data'!E12))="","",OFFSET('Hygiene Data'!$E$13,0,10*ROW('Hygiene Data'!E12)))</f>
        <v/>
      </c>
      <c r="DW18" s="28" t="str">
        <f ca="1">+IF(OFFSET('Hygiene Data'!$E$14,0,10*ROW('Hygiene Data'!E12))="","",OFFSET('Hygiene Data'!$E$14,0,10*ROW('Hygiene Data'!E12)))</f>
        <v/>
      </c>
      <c r="DX18" s="28" t="str">
        <f ca="1">+IF(OFFSET('Hygiene Data'!$F$12,0,10*ROW('Hygiene Data'!F12))="","",OFFSET('Hygiene Data'!$F$12,0,10*ROW('Hygiene Data'!F12)))</f>
        <v/>
      </c>
      <c r="DY18" s="28" t="str">
        <f ca="1">+IF(OFFSET('Hygiene Data'!$F$13,0,10*ROW('Hygiene Data'!F12))="","",OFFSET('Hygiene Data'!$F$13,0,10*ROW('Hygiene Data'!F12)))</f>
        <v/>
      </c>
      <c r="DZ18" s="28" t="str">
        <f ca="1">+IF(OFFSET('Hygiene Data'!$F$14,0,10*ROW('Hygiene Data'!F12))="","",OFFSET('Hygiene Data'!$F$14,0,10*ROW('Hygiene Data'!F12)))</f>
        <v/>
      </c>
      <c r="EA18" s="28" t="str">
        <f ca="1">+IF(OFFSET('Hygiene Data'!$G$12,0,10*ROW('Hygiene Data'!G12))="","",OFFSET('Hygiene Data'!$G$12,0,10*ROW('Hygiene Data'!G12)))</f>
        <v/>
      </c>
      <c r="EB18" s="28" t="str">
        <f ca="1">+IF(OFFSET('Hygiene Data'!$G$13,0,10*ROW('Hygiene Data'!G12))="","",OFFSET('Hygiene Data'!$G$13,0,10*ROW('Hygiene Data'!G12)))</f>
        <v/>
      </c>
      <c r="EC18" s="28" t="str">
        <f ca="1">+IF(OFFSET('Hygiene Data'!$G$14,0,10*ROW('Hygiene Data'!G12))="","",OFFSET('Hygiene Data'!$G$14,0,10*ROW('Hygiene Data'!G12)))</f>
        <v/>
      </c>
      <c r="ED18" s="28" t="str">
        <f ca="1">+IF(OFFSET('Hygiene Data'!$H$12,0,10*ROW('Hygiene Data'!H12))="","",OFFSET('Hygiene Data'!$H$12,0,10*ROW('Hygiene Data'!H12)))</f>
        <v/>
      </c>
      <c r="EE18" s="28" t="str">
        <f ca="1">+IF(OFFSET('Hygiene Data'!$H$13,0,10*ROW('Hygiene Data'!H12))="","",OFFSET('Hygiene Data'!$H$13,0,10*ROW('Hygiene Data'!H12)))</f>
        <v/>
      </c>
      <c r="EF18" s="28" t="str">
        <f ca="1">+IF(OFFSET('Hygiene Data'!$H$14,0,10*ROW('Hygiene Data'!H12))="","",OFFSET('Hygiene Data'!$H$14,0,10*ROW('Hygiene Data'!H12)))</f>
        <v/>
      </c>
    </row>
    <row r="19" spans="1:136" x14ac:dyDescent="0.2">
      <c r="A19" s="44" t="str">
        <f ca="1">+IF(OFFSET('Water Data'!$B$1,0,10*ROW('Water Data'!B13))="","",OFFSET('Water Data'!$B$1,0,10*ROW('Water Data'!B13)))</f>
        <v/>
      </c>
      <c r="B19" s="44" t="str">
        <f ca="1">+IF(OFFSET('Water Data'!$A$3,0,10*ROW('Water Data'!A13))="","",OFFSET('Water Data'!$A$3,0,10*ROW('Water Data'!A13)))</f>
        <v/>
      </c>
      <c r="C19" s="44" t="str">
        <f ca="1">+IF(OFFSET('Water Data'!$C$3,0,10*ROW('Water Data'!C13))="","",OFFSET('Water Data'!$C$3,0,10*ROW('Water Data'!C13)))</f>
        <v/>
      </c>
      <c r="D19" s="119" t="e">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#N/A</v>
      </c>
      <c r="E19" s="119" t="e">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#N/A</v>
      </c>
      <c r="F19" s="119" t="e">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#N/A</v>
      </c>
      <c r="G19" s="119"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119"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119"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119"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119"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119"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119"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119"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119"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119"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119" t="e">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#N/A</v>
      </c>
      <c r="R19" s="119"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119"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119"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119"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120" t="e">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#N/A</v>
      </c>
      <c r="W19" s="120"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120"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120"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120" t="e">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#N/A</v>
      </c>
      <c r="AA19" s="120"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120"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120"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120"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120"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120"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120"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120"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120"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120"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120"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120"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120"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120"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120"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120"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120"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120"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120"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120"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120"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120"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120"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120"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120"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121"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121"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121"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121"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121"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121"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121"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121"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121"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121"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121"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121"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121"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121"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121"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121"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121"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121"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28" t="str">
        <f ca="1">+IF(OFFSET('Water Data'!$C$28,0,10*ROW('Water Data'!C13))="","",OFFSET('Water Data'!$C$28,0,10*ROW('Water Data'!C13)))</f>
        <v/>
      </c>
      <c r="BT19" s="28" t="str">
        <f ca="1">+IF(OFFSET('Water Data'!$C$29,0,10*ROW('Water Data'!C13))="","",OFFSET('Water Data'!$C$29,0,10*ROW('Water Data'!C13)))</f>
        <v/>
      </c>
      <c r="BU19" s="28" t="str">
        <f ca="1">+IF(OFFSET('Water Data'!$C$30,0,10*ROW('Water Data'!C13))="","",OFFSET('Water Data'!$C$30,0,10*ROW('Water Data'!C13)))</f>
        <v/>
      </c>
      <c r="BV19" s="28" t="str">
        <f ca="1">+IF(OFFSET('Water Data'!$D$28,0,10*ROW('Water Data'!D13))="","",OFFSET('Water Data'!$D$28,0,10*ROW('Water Data'!D13)))</f>
        <v/>
      </c>
      <c r="BW19" s="28" t="str">
        <f ca="1">+IF(OFFSET('Water Data'!$D$29,0,10*ROW('Water Data'!D13))="","",OFFSET('Water Data'!$D$29,0,10*ROW('Water Data'!D13)))</f>
        <v/>
      </c>
      <c r="BX19" s="28" t="str">
        <f ca="1">+IF(OFFSET('Water Data'!$D$30,0,10*ROW('Water Data'!D13))="","",OFFSET('Water Data'!$D$30,0,10*ROW('Water Data'!D13)))</f>
        <v/>
      </c>
      <c r="BY19" s="28" t="str">
        <f ca="1">+IF(OFFSET('Water Data'!$E$28,0,10*ROW('Water Data'!E13))="","",OFFSET('Water Data'!$E$28,0,10*ROW('Water Data'!E13)))</f>
        <v/>
      </c>
      <c r="BZ19" s="28" t="str">
        <f ca="1">+IF(OFFSET('Water Data'!$E$29,0,10*ROW('Water Data'!E13))="","",OFFSET('Water Data'!$E$29,0,10*ROW('Water Data'!E13)))</f>
        <v/>
      </c>
      <c r="CA19" s="28" t="str">
        <f ca="1">+IF(OFFSET('Water Data'!$E$30,0,10*ROW('Water Data'!E13))="","",OFFSET('Water Data'!$E$30,0,10*ROW('Water Data'!E13)))</f>
        <v/>
      </c>
      <c r="CB19" s="28" t="str">
        <f ca="1">+IF(OFFSET('Water Data'!$F$28,0,10*ROW('Water Data'!F13))="","",OFFSET('Water Data'!$F$28,0,10*ROW('Water Data'!F13)))</f>
        <v/>
      </c>
      <c r="CC19" s="28" t="str">
        <f ca="1">+IF(OFFSET('Water Data'!$F$29,0,10*ROW('Water Data'!F13))="","",OFFSET('Water Data'!$F$29,0,10*ROW('Water Data'!F13)))</f>
        <v/>
      </c>
      <c r="CD19" s="28" t="str">
        <f ca="1">+IF(OFFSET('Water Data'!$F$30,0,10*ROW('Water Data'!F13))="","",OFFSET('Water Data'!$F$30,0,10*ROW('Water Data'!F13)))</f>
        <v/>
      </c>
      <c r="CE19" s="28" t="str">
        <f ca="1">+IF(OFFSET('Water Data'!$G$28,0,10*ROW('Water Data'!G13))="","",OFFSET('Water Data'!$G$28,0,10*ROW('Water Data'!G13)))</f>
        <v/>
      </c>
      <c r="CF19" s="28" t="str">
        <f ca="1">+IF(OFFSET('Water Data'!$G$29,0,10*ROW('Water Data'!G13))="","",OFFSET('Water Data'!$G$29,0,10*ROW('Water Data'!G13)))</f>
        <v/>
      </c>
      <c r="CG19" s="28" t="str">
        <f ca="1">+IF(OFFSET('Water Data'!$G$30,0,10*ROW('Water Data'!G13))="","",OFFSET('Water Data'!$G$30,0,10*ROW('Water Data'!G13)))</f>
        <v/>
      </c>
      <c r="CH19" s="28" t="str">
        <f ca="1">+IF(OFFSET('Water Data'!$H$28,0,10*ROW('Water Data'!H13))="","",OFFSET('Water Data'!$H$28,0,10*ROW('Water Data'!H13)))</f>
        <v/>
      </c>
      <c r="CI19" s="28" t="str">
        <f ca="1">+IF(OFFSET('Water Data'!$H$29,0,10*ROW('Water Data'!H13))="","",OFFSET('Water Data'!$H$29,0,10*ROW('Water Data'!H13)))</f>
        <v/>
      </c>
      <c r="CJ19" s="28" t="str">
        <f ca="1">+IF(OFFSET('Water Data'!$H$30,0,10*ROW('Water Data'!H13))="","",OFFSET('Water Data'!$H$30,0,10*ROW('Water Data'!H13)))</f>
        <v/>
      </c>
      <c r="CK19" s="28" t="str">
        <f ca="1">+IF(OFFSET('Sanitation Data'!$C$29,0,10*ROW('Sanitation Data'!C13))="","",OFFSET('Sanitation Data'!$C$29,0,10*ROW('Sanitation Data'!C13)))</f>
        <v/>
      </c>
      <c r="CL19" s="28" t="str">
        <f ca="1">+IF(OFFSET('Sanitation Data'!$C$30,0,10*ROW('Sanitation Data'!C13))="","",OFFSET('Sanitation Data'!$C$30,0,10*ROW('Sanitation Data'!C13)))</f>
        <v/>
      </c>
      <c r="CM19" s="28" t="str">
        <f ca="1">+IF(OFFSET('Sanitation Data'!$C$31,0,10*ROW('Sanitation Data'!C13))="","",OFFSET('Sanitation Data'!$C$31,0,10*ROW('Sanitation Data'!C13)))</f>
        <v/>
      </c>
      <c r="CN19" s="28" t="str">
        <f ca="1">+IF(OFFSET('Sanitation Data'!$C$32,0,10*ROW('Sanitation Data'!C13))="","",OFFSET('Sanitation Data'!$C$32,0,10*ROW('Sanitation Data'!C13)))</f>
        <v/>
      </c>
      <c r="CO19" s="28" t="str">
        <f ca="1">+IF(OFFSET('Sanitation Data'!$C$33,0,10*ROW('Sanitation Data'!C13))="","",OFFSET('Sanitation Data'!$C$33,0,10*ROW('Sanitation Data'!C13)))</f>
        <v/>
      </c>
      <c r="CP19" s="28" t="str">
        <f ca="1">+IF(OFFSET('Sanitation Data'!$D$29,0,10*ROW('Sanitation Data'!D13))="","",OFFSET('Sanitation Data'!$D$29,0,10*ROW('Sanitation Data'!D13)))</f>
        <v/>
      </c>
      <c r="CQ19" s="28" t="str">
        <f ca="1">+IF(OFFSET('Sanitation Data'!$D$30,0,10*ROW('Sanitation Data'!D13))="","",OFFSET('Sanitation Data'!$D$30,0,10*ROW('Sanitation Data'!D13)))</f>
        <v/>
      </c>
      <c r="CR19" s="28" t="str">
        <f ca="1">+IF(OFFSET('Sanitation Data'!$D$31,0,10*ROW('Sanitation Data'!D13))="","",OFFSET('Sanitation Data'!$D$31,0,10*ROW('Sanitation Data'!D13)))</f>
        <v/>
      </c>
      <c r="CS19" s="28" t="str">
        <f ca="1">+IF(OFFSET('Sanitation Data'!$D$32,0,10*ROW('Sanitation Data'!D13))="","",OFFSET('Sanitation Data'!$D$32,0,10*ROW('Sanitation Data'!D13)))</f>
        <v/>
      </c>
      <c r="CT19" s="28" t="str">
        <f ca="1">+IF(OFFSET('Sanitation Data'!$D$33,0,10*ROW('Sanitation Data'!D13))="","",OFFSET('Sanitation Data'!$D$33,0,10*ROW('Sanitation Data'!D13)))</f>
        <v/>
      </c>
      <c r="CU19" s="28" t="str">
        <f ca="1">+IF(OFFSET('Sanitation Data'!$E$29,0,10*ROW('Sanitation Data'!E13))="","",OFFSET('Sanitation Data'!$E$29,0,10*ROW('Sanitation Data'!E13)))</f>
        <v/>
      </c>
      <c r="CV19" s="28" t="str">
        <f ca="1">+IF(OFFSET('Sanitation Data'!$E$30,0,10*ROW('Sanitation Data'!E13))="","",OFFSET('Sanitation Data'!$E$30,0,10*ROW('Sanitation Data'!E13)))</f>
        <v/>
      </c>
      <c r="CW19" s="28" t="str">
        <f ca="1">+IF(OFFSET('Sanitation Data'!$E$31,0,10*ROW('Sanitation Data'!E13))="","",OFFSET('Sanitation Data'!$E$31,0,10*ROW('Sanitation Data'!E13)))</f>
        <v/>
      </c>
      <c r="CX19" s="28" t="str">
        <f ca="1">+IF(OFFSET('Sanitation Data'!$E$32,0,10*ROW('Sanitation Data'!E13))="","",OFFSET('Sanitation Data'!$E$32,0,10*ROW('Sanitation Data'!E13)))</f>
        <v/>
      </c>
      <c r="CY19" s="28" t="str">
        <f ca="1">+IF(OFFSET('Sanitation Data'!$E$33,0,10*ROW('Sanitation Data'!E13))="","",OFFSET('Sanitation Data'!$E$33,0,10*ROW('Sanitation Data'!E13)))</f>
        <v/>
      </c>
      <c r="CZ19" s="28" t="str">
        <f ca="1">+IF(OFFSET('Sanitation Data'!$F$29,0,10*ROW('Sanitation Data'!F13))="","",OFFSET('Sanitation Data'!$F$29,0,10*ROW('Sanitation Data'!F13)))</f>
        <v/>
      </c>
      <c r="DA19" s="28" t="str">
        <f ca="1">+IF(OFFSET('Sanitation Data'!$F$30,0,10*ROW('Sanitation Data'!F13))="","",OFFSET('Sanitation Data'!$F$30,0,10*ROW('Sanitation Data'!F13)))</f>
        <v/>
      </c>
      <c r="DB19" s="28" t="str">
        <f ca="1">+IF(OFFSET('Sanitation Data'!$F$31,0,10*ROW('Sanitation Data'!F13))="","",OFFSET('Sanitation Data'!$F$31,0,10*ROW('Sanitation Data'!F13)))</f>
        <v/>
      </c>
      <c r="DC19" s="28" t="str">
        <f ca="1">+IF(OFFSET('Sanitation Data'!$F$32,0,10*ROW('Sanitation Data'!F13))="","",OFFSET('Sanitation Data'!$F$32,0,10*ROW('Sanitation Data'!F13)))</f>
        <v/>
      </c>
      <c r="DD19" s="28" t="str">
        <f ca="1">+IF(OFFSET('Sanitation Data'!$F$33,0,10*ROW('Sanitation Data'!F13))="","",OFFSET('Sanitation Data'!$F$33,0,10*ROW('Sanitation Data'!F13)))</f>
        <v/>
      </c>
      <c r="DE19" s="28" t="str">
        <f ca="1">+IF(OFFSET('Sanitation Data'!$G$29,0,10*ROW('Sanitation Data'!G13))="","",OFFSET('Sanitation Data'!$G$29,0,10*ROW('Sanitation Data'!G13)))</f>
        <v/>
      </c>
      <c r="DF19" s="28" t="str">
        <f ca="1">+IF(OFFSET('Sanitation Data'!$G$30,0,10*ROW('Sanitation Data'!G13))="","",OFFSET('Sanitation Data'!$G$30,0,10*ROW('Sanitation Data'!G13)))</f>
        <v/>
      </c>
      <c r="DG19" s="28" t="str">
        <f ca="1">+IF(OFFSET('Sanitation Data'!$G$31,0,10*ROW('Sanitation Data'!G13))="","",OFFSET('Sanitation Data'!$G$31,0,10*ROW('Sanitation Data'!G13)))</f>
        <v/>
      </c>
      <c r="DH19" s="28" t="str">
        <f ca="1">+IF(OFFSET('Sanitation Data'!$G$32,0,10*ROW('Sanitation Data'!G13))="","",OFFSET('Sanitation Data'!$G$32,0,10*ROW('Sanitation Data'!G13)))</f>
        <v/>
      </c>
      <c r="DI19" s="28" t="str">
        <f ca="1">+IF(OFFSET('Sanitation Data'!$G$33,0,10*ROW('Sanitation Data'!G13))="","",OFFSET('Sanitation Data'!$G$33,0,10*ROW('Sanitation Data'!G13)))</f>
        <v/>
      </c>
      <c r="DJ19" s="28" t="str">
        <f ca="1">+IF(OFFSET('Sanitation Data'!$H$29,0,10*ROW('Sanitation Data'!H13))="","",OFFSET('Sanitation Data'!$H$29,0,10*ROW('Sanitation Data'!H13)))</f>
        <v/>
      </c>
      <c r="DK19" s="28" t="str">
        <f ca="1">+IF(OFFSET('Sanitation Data'!$H$30,0,10*ROW('Sanitation Data'!H13))="","",OFFSET('Sanitation Data'!$H$30,0,10*ROW('Sanitation Data'!H13)))</f>
        <v/>
      </c>
      <c r="DL19" s="28" t="str">
        <f ca="1">+IF(OFFSET('Sanitation Data'!$H$31,0,10*ROW('Sanitation Data'!H13))="","",OFFSET('Sanitation Data'!$H$31,0,10*ROW('Sanitation Data'!H13)))</f>
        <v/>
      </c>
      <c r="DM19" s="28" t="str">
        <f ca="1">+IF(OFFSET('Sanitation Data'!$H$32,0,10*ROW('Sanitation Data'!H13))="","",OFFSET('Sanitation Data'!$H$32,0,10*ROW('Sanitation Data'!H13)))</f>
        <v/>
      </c>
      <c r="DN19" s="28" t="str">
        <f ca="1">+IF(OFFSET('Sanitation Data'!$H$33,0,10*ROW('Sanitation Data'!H13))="","",OFFSET('Sanitation Data'!$H$33,0,10*ROW('Sanitation Data'!H13)))</f>
        <v/>
      </c>
      <c r="DO19" s="28" t="str">
        <f ca="1">+IF(OFFSET('Hygiene Data'!$C$12,0,10*ROW('Hygiene Data'!C13))="","",OFFSET('Hygiene Data'!$C$12,0,10*ROW('Hygiene Data'!C13)))</f>
        <v/>
      </c>
      <c r="DP19" s="28" t="str">
        <f ca="1">+IF(OFFSET('Hygiene Data'!$C$13,0,10*ROW('Hygiene Data'!C13))="","",OFFSET('Hygiene Data'!$C$13,0,10*ROW('Hygiene Data'!C13)))</f>
        <v/>
      </c>
      <c r="DQ19" s="28" t="str">
        <f ca="1">+IF(OFFSET('Hygiene Data'!$C$14,0,10*ROW('Hygiene Data'!C13))="","",OFFSET('Hygiene Data'!$C$14,0,10*ROW('Hygiene Data'!C13)))</f>
        <v/>
      </c>
      <c r="DR19" s="28" t="str">
        <f ca="1">+IF(OFFSET('Hygiene Data'!$D$12,0,10*ROW('Hygiene Data'!D13))="","",OFFSET('Hygiene Data'!$D$12,0,10*ROW('Hygiene Data'!D13)))</f>
        <v/>
      </c>
      <c r="DS19" s="28" t="str">
        <f ca="1">+IF(OFFSET('Hygiene Data'!$D$13,0,10*ROW('Hygiene Data'!D13))="","",OFFSET('Hygiene Data'!$D$13,0,10*ROW('Hygiene Data'!D13)))</f>
        <v/>
      </c>
      <c r="DT19" s="28" t="str">
        <f ca="1">+IF(OFFSET('Hygiene Data'!$D$14,0,10*ROW('Hygiene Data'!D13))="","",OFFSET('Hygiene Data'!$D$14,0,10*ROW('Hygiene Data'!D13)))</f>
        <v/>
      </c>
      <c r="DU19" s="28" t="str">
        <f ca="1">+IF(OFFSET('Hygiene Data'!$E$12,0,10*ROW('Hygiene Data'!E13))="","",OFFSET('Hygiene Data'!$E$12,0,10*ROW('Hygiene Data'!E13)))</f>
        <v/>
      </c>
      <c r="DV19" s="28" t="str">
        <f ca="1">+IF(OFFSET('Hygiene Data'!$E$13,0,10*ROW('Hygiene Data'!E13))="","",OFFSET('Hygiene Data'!$E$13,0,10*ROW('Hygiene Data'!E13)))</f>
        <v/>
      </c>
      <c r="DW19" s="28" t="str">
        <f ca="1">+IF(OFFSET('Hygiene Data'!$E$14,0,10*ROW('Hygiene Data'!E13))="","",OFFSET('Hygiene Data'!$E$14,0,10*ROW('Hygiene Data'!E13)))</f>
        <v/>
      </c>
      <c r="DX19" s="28" t="str">
        <f ca="1">+IF(OFFSET('Hygiene Data'!$F$12,0,10*ROW('Hygiene Data'!F13))="","",OFFSET('Hygiene Data'!$F$12,0,10*ROW('Hygiene Data'!F13)))</f>
        <v/>
      </c>
      <c r="DY19" s="28" t="str">
        <f ca="1">+IF(OFFSET('Hygiene Data'!$F$13,0,10*ROW('Hygiene Data'!F13))="","",OFFSET('Hygiene Data'!$F$13,0,10*ROW('Hygiene Data'!F13)))</f>
        <v/>
      </c>
      <c r="DZ19" s="28" t="str">
        <f ca="1">+IF(OFFSET('Hygiene Data'!$F$14,0,10*ROW('Hygiene Data'!F13))="","",OFFSET('Hygiene Data'!$F$14,0,10*ROW('Hygiene Data'!F13)))</f>
        <v/>
      </c>
      <c r="EA19" s="28" t="str">
        <f ca="1">+IF(OFFSET('Hygiene Data'!$G$12,0,10*ROW('Hygiene Data'!G13))="","",OFFSET('Hygiene Data'!$G$12,0,10*ROW('Hygiene Data'!G13)))</f>
        <v/>
      </c>
      <c r="EB19" s="28" t="str">
        <f ca="1">+IF(OFFSET('Hygiene Data'!$G$13,0,10*ROW('Hygiene Data'!G13))="","",OFFSET('Hygiene Data'!$G$13,0,10*ROW('Hygiene Data'!G13)))</f>
        <v/>
      </c>
      <c r="EC19" s="28" t="str">
        <f ca="1">+IF(OFFSET('Hygiene Data'!$G$14,0,10*ROW('Hygiene Data'!G13))="","",OFFSET('Hygiene Data'!$G$14,0,10*ROW('Hygiene Data'!G13)))</f>
        <v/>
      </c>
      <c r="ED19" s="28" t="str">
        <f ca="1">+IF(OFFSET('Hygiene Data'!$H$12,0,10*ROW('Hygiene Data'!H13))="","",OFFSET('Hygiene Data'!$H$12,0,10*ROW('Hygiene Data'!H13)))</f>
        <v/>
      </c>
      <c r="EE19" s="28" t="str">
        <f ca="1">+IF(OFFSET('Hygiene Data'!$H$13,0,10*ROW('Hygiene Data'!H13))="","",OFFSET('Hygiene Data'!$H$13,0,10*ROW('Hygiene Data'!H13)))</f>
        <v/>
      </c>
      <c r="EF19" s="28" t="str">
        <f ca="1">+IF(OFFSET('Hygiene Data'!$H$14,0,10*ROW('Hygiene Data'!H13))="","",OFFSET('Hygiene Data'!$H$14,0,10*ROW('Hygiene Data'!H13)))</f>
        <v/>
      </c>
    </row>
    <row r="20" spans="1:136" x14ac:dyDescent="0.2">
      <c r="A20" s="44" t="str">
        <f ca="1">+IF(OFFSET('Water Data'!$B$1,0,10*ROW('Water Data'!B14))="","",OFFSET('Water Data'!$B$1,0,10*ROW('Water Data'!B14)))</f>
        <v/>
      </c>
      <c r="B20" s="44" t="str">
        <f ca="1">+IF(OFFSET('Water Data'!$A$3,0,10*ROW('Water Data'!A14))="","",OFFSET('Water Data'!$A$3,0,10*ROW('Water Data'!A14)))</f>
        <v/>
      </c>
      <c r="C20" s="44" t="str">
        <f ca="1">+IF(OFFSET('Water Data'!$C$3,0,10*ROW('Water Data'!C14))="","",OFFSET('Water Data'!$C$3,0,10*ROW('Water Data'!C14)))</f>
        <v/>
      </c>
      <c r="D20" s="119" t="e">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#N/A</v>
      </c>
      <c r="E20" s="119" t="e">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#N/A</v>
      </c>
      <c r="F20" s="119"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119"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119"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119"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119"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119"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119"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119"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119"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119"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119" t="e">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#N/A</v>
      </c>
      <c r="Q20" s="119" t="e">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#N/A</v>
      </c>
      <c r="R20" s="119"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119"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119"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119"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120"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120"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120"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120"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120"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120"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120"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120"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120"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120"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120"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120"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120"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120"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120"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120"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120"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120"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120"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120"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120"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120"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120"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120"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120"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120"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120"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120"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120"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120"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121"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121"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121"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121"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121"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121"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121"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121"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121"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121"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121"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121"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121"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121"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121"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121"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121"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121"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28" t="str">
        <f ca="1">+IF(OFFSET('Water Data'!$C$28,0,10*ROW('Water Data'!C14))="","",OFFSET('Water Data'!$C$28,0,10*ROW('Water Data'!C14)))</f>
        <v/>
      </c>
      <c r="BT20" s="28" t="str">
        <f ca="1">+IF(OFFSET('Water Data'!$C$29,0,10*ROW('Water Data'!C14))="","",OFFSET('Water Data'!$C$29,0,10*ROW('Water Data'!C14)))</f>
        <v/>
      </c>
      <c r="BU20" s="28" t="str">
        <f ca="1">+IF(OFFSET('Water Data'!$C$30,0,10*ROW('Water Data'!C14))="","",OFFSET('Water Data'!$C$30,0,10*ROW('Water Data'!C14)))</f>
        <v/>
      </c>
      <c r="BV20" s="28" t="str">
        <f ca="1">+IF(OFFSET('Water Data'!$D$28,0,10*ROW('Water Data'!D14))="","",OFFSET('Water Data'!$D$28,0,10*ROW('Water Data'!D14)))</f>
        <v/>
      </c>
      <c r="BW20" s="28" t="str">
        <f ca="1">+IF(OFFSET('Water Data'!$D$29,0,10*ROW('Water Data'!D14))="","",OFFSET('Water Data'!$D$29,0,10*ROW('Water Data'!D14)))</f>
        <v/>
      </c>
      <c r="BX20" s="28" t="str">
        <f ca="1">+IF(OFFSET('Water Data'!$D$30,0,10*ROW('Water Data'!D14))="","",OFFSET('Water Data'!$D$30,0,10*ROW('Water Data'!D14)))</f>
        <v/>
      </c>
      <c r="BY20" s="28" t="str">
        <f ca="1">+IF(OFFSET('Water Data'!$E$28,0,10*ROW('Water Data'!E14))="","",OFFSET('Water Data'!$E$28,0,10*ROW('Water Data'!E14)))</f>
        <v/>
      </c>
      <c r="BZ20" s="28" t="str">
        <f ca="1">+IF(OFFSET('Water Data'!$E$29,0,10*ROW('Water Data'!E14))="","",OFFSET('Water Data'!$E$29,0,10*ROW('Water Data'!E14)))</f>
        <v/>
      </c>
      <c r="CA20" s="28" t="str">
        <f ca="1">+IF(OFFSET('Water Data'!$E$30,0,10*ROW('Water Data'!E14))="","",OFFSET('Water Data'!$E$30,0,10*ROW('Water Data'!E14)))</f>
        <v/>
      </c>
      <c r="CB20" s="28" t="str">
        <f ca="1">+IF(OFFSET('Water Data'!$F$28,0,10*ROW('Water Data'!F14))="","",OFFSET('Water Data'!$F$28,0,10*ROW('Water Data'!F14)))</f>
        <v/>
      </c>
      <c r="CC20" s="28" t="str">
        <f ca="1">+IF(OFFSET('Water Data'!$F$29,0,10*ROW('Water Data'!F14))="","",OFFSET('Water Data'!$F$29,0,10*ROW('Water Data'!F14)))</f>
        <v/>
      </c>
      <c r="CD20" s="28" t="str">
        <f ca="1">+IF(OFFSET('Water Data'!$F$30,0,10*ROW('Water Data'!F14))="","",OFFSET('Water Data'!$F$30,0,10*ROW('Water Data'!F14)))</f>
        <v/>
      </c>
      <c r="CE20" s="28" t="str">
        <f ca="1">+IF(OFFSET('Water Data'!$G$28,0,10*ROW('Water Data'!G14))="","",OFFSET('Water Data'!$G$28,0,10*ROW('Water Data'!G14)))</f>
        <v/>
      </c>
      <c r="CF20" s="28" t="str">
        <f ca="1">+IF(OFFSET('Water Data'!$G$29,0,10*ROW('Water Data'!G14))="","",OFFSET('Water Data'!$G$29,0,10*ROW('Water Data'!G14)))</f>
        <v/>
      </c>
      <c r="CG20" s="28" t="str">
        <f ca="1">+IF(OFFSET('Water Data'!$G$30,0,10*ROW('Water Data'!G14))="","",OFFSET('Water Data'!$G$30,0,10*ROW('Water Data'!G14)))</f>
        <v/>
      </c>
      <c r="CH20" s="28" t="str">
        <f ca="1">+IF(OFFSET('Water Data'!$H$28,0,10*ROW('Water Data'!H14))="","",OFFSET('Water Data'!$H$28,0,10*ROW('Water Data'!H14)))</f>
        <v/>
      </c>
      <c r="CI20" s="28" t="str">
        <f ca="1">+IF(OFFSET('Water Data'!$H$29,0,10*ROW('Water Data'!H14))="","",OFFSET('Water Data'!$H$29,0,10*ROW('Water Data'!H14)))</f>
        <v/>
      </c>
      <c r="CJ20" s="28" t="str">
        <f ca="1">+IF(OFFSET('Water Data'!$H$30,0,10*ROW('Water Data'!H14))="","",OFFSET('Water Data'!$H$30,0,10*ROW('Water Data'!H14)))</f>
        <v/>
      </c>
      <c r="CK20" s="28" t="str">
        <f ca="1">+IF(OFFSET('Sanitation Data'!$C$29,0,10*ROW('Sanitation Data'!C14))="","",OFFSET('Sanitation Data'!$C$29,0,10*ROW('Sanitation Data'!C14)))</f>
        <v/>
      </c>
      <c r="CL20" s="28" t="str">
        <f ca="1">+IF(OFFSET('Sanitation Data'!$C$30,0,10*ROW('Sanitation Data'!C14))="","",OFFSET('Sanitation Data'!$C$30,0,10*ROW('Sanitation Data'!C14)))</f>
        <v/>
      </c>
      <c r="CM20" s="28" t="str">
        <f ca="1">+IF(OFFSET('Sanitation Data'!$C$31,0,10*ROW('Sanitation Data'!C14))="","",OFFSET('Sanitation Data'!$C$31,0,10*ROW('Sanitation Data'!C14)))</f>
        <v/>
      </c>
      <c r="CN20" s="28" t="str">
        <f ca="1">+IF(OFFSET('Sanitation Data'!$C$32,0,10*ROW('Sanitation Data'!C14))="","",OFFSET('Sanitation Data'!$C$32,0,10*ROW('Sanitation Data'!C14)))</f>
        <v/>
      </c>
      <c r="CO20" s="28" t="str">
        <f ca="1">+IF(OFFSET('Sanitation Data'!$C$33,0,10*ROW('Sanitation Data'!C14))="","",OFFSET('Sanitation Data'!$C$33,0,10*ROW('Sanitation Data'!C14)))</f>
        <v/>
      </c>
      <c r="CP20" s="28" t="str">
        <f ca="1">+IF(OFFSET('Sanitation Data'!$D$29,0,10*ROW('Sanitation Data'!D14))="","",OFFSET('Sanitation Data'!$D$29,0,10*ROW('Sanitation Data'!D14)))</f>
        <v/>
      </c>
      <c r="CQ20" s="28" t="str">
        <f ca="1">+IF(OFFSET('Sanitation Data'!$D$30,0,10*ROW('Sanitation Data'!D14))="","",OFFSET('Sanitation Data'!$D$30,0,10*ROW('Sanitation Data'!D14)))</f>
        <v/>
      </c>
      <c r="CR20" s="28" t="str">
        <f ca="1">+IF(OFFSET('Sanitation Data'!$D$31,0,10*ROW('Sanitation Data'!D14))="","",OFFSET('Sanitation Data'!$D$31,0,10*ROW('Sanitation Data'!D14)))</f>
        <v/>
      </c>
      <c r="CS20" s="28" t="str">
        <f ca="1">+IF(OFFSET('Sanitation Data'!$D$32,0,10*ROW('Sanitation Data'!D14))="","",OFFSET('Sanitation Data'!$D$32,0,10*ROW('Sanitation Data'!D14)))</f>
        <v/>
      </c>
      <c r="CT20" s="28" t="str">
        <f ca="1">+IF(OFFSET('Sanitation Data'!$D$33,0,10*ROW('Sanitation Data'!D14))="","",OFFSET('Sanitation Data'!$D$33,0,10*ROW('Sanitation Data'!D14)))</f>
        <v/>
      </c>
      <c r="CU20" s="28" t="str">
        <f ca="1">+IF(OFFSET('Sanitation Data'!$E$29,0,10*ROW('Sanitation Data'!E14))="","",OFFSET('Sanitation Data'!$E$29,0,10*ROW('Sanitation Data'!E14)))</f>
        <v/>
      </c>
      <c r="CV20" s="28" t="str">
        <f ca="1">+IF(OFFSET('Sanitation Data'!$E$30,0,10*ROW('Sanitation Data'!E14))="","",OFFSET('Sanitation Data'!$E$30,0,10*ROW('Sanitation Data'!E14)))</f>
        <v/>
      </c>
      <c r="CW20" s="28" t="str">
        <f ca="1">+IF(OFFSET('Sanitation Data'!$E$31,0,10*ROW('Sanitation Data'!E14))="","",OFFSET('Sanitation Data'!$E$31,0,10*ROW('Sanitation Data'!E14)))</f>
        <v/>
      </c>
      <c r="CX20" s="28" t="str">
        <f ca="1">+IF(OFFSET('Sanitation Data'!$E$32,0,10*ROW('Sanitation Data'!E14))="","",OFFSET('Sanitation Data'!$E$32,0,10*ROW('Sanitation Data'!E14)))</f>
        <v/>
      </c>
      <c r="CY20" s="28" t="str">
        <f ca="1">+IF(OFFSET('Sanitation Data'!$E$33,0,10*ROW('Sanitation Data'!E14))="","",OFFSET('Sanitation Data'!$E$33,0,10*ROW('Sanitation Data'!E14)))</f>
        <v/>
      </c>
      <c r="CZ20" s="28" t="str">
        <f ca="1">+IF(OFFSET('Sanitation Data'!$F$29,0,10*ROW('Sanitation Data'!F14))="","",OFFSET('Sanitation Data'!$F$29,0,10*ROW('Sanitation Data'!F14)))</f>
        <v/>
      </c>
      <c r="DA20" s="28" t="str">
        <f ca="1">+IF(OFFSET('Sanitation Data'!$F$30,0,10*ROW('Sanitation Data'!F14))="","",OFFSET('Sanitation Data'!$F$30,0,10*ROW('Sanitation Data'!F14)))</f>
        <v/>
      </c>
      <c r="DB20" s="28" t="str">
        <f ca="1">+IF(OFFSET('Sanitation Data'!$F$31,0,10*ROW('Sanitation Data'!F14))="","",OFFSET('Sanitation Data'!$F$31,0,10*ROW('Sanitation Data'!F14)))</f>
        <v/>
      </c>
      <c r="DC20" s="28" t="str">
        <f ca="1">+IF(OFFSET('Sanitation Data'!$F$32,0,10*ROW('Sanitation Data'!F14))="","",OFFSET('Sanitation Data'!$F$32,0,10*ROW('Sanitation Data'!F14)))</f>
        <v/>
      </c>
      <c r="DD20" s="28" t="str">
        <f ca="1">+IF(OFFSET('Sanitation Data'!$F$33,0,10*ROW('Sanitation Data'!F14))="","",OFFSET('Sanitation Data'!$F$33,0,10*ROW('Sanitation Data'!F14)))</f>
        <v/>
      </c>
      <c r="DE20" s="28" t="str">
        <f ca="1">+IF(OFFSET('Sanitation Data'!$G$29,0,10*ROW('Sanitation Data'!G14))="","",OFFSET('Sanitation Data'!$G$29,0,10*ROW('Sanitation Data'!G14)))</f>
        <v/>
      </c>
      <c r="DF20" s="28" t="str">
        <f ca="1">+IF(OFFSET('Sanitation Data'!$G$30,0,10*ROW('Sanitation Data'!G14))="","",OFFSET('Sanitation Data'!$G$30,0,10*ROW('Sanitation Data'!G14)))</f>
        <v/>
      </c>
      <c r="DG20" s="28" t="str">
        <f ca="1">+IF(OFFSET('Sanitation Data'!$G$31,0,10*ROW('Sanitation Data'!G14))="","",OFFSET('Sanitation Data'!$G$31,0,10*ROW('Sanitation Data'!G14)))</f>
        <v/>
      </c>
      <c r="DH20" s="28" t="str">
        <f ca="1">+IF(OFFSET('Sanitation Data'!$G$32,0,10*ROW('Sanitation Data'!G14))="","",OFFSET('Sanitation Data'!$G$32,0,10*ROW('Sanitation Data'!G14)))</f>
        <v/>
      </c>
      <c r="DI20" s="28" t="str">
        <f ca="1">+IF(OFFSET('Sanitation Data'!$G$33,0,10*ROW('Sanitation Data'!G14))="","",OFFSET('Sanitation Data'!$G$33,0,10*ROW('Sanitation Data'!G14)))</f>
        <v/>
      </c>
      <c r="DJ20" s="28" t="str">
        <f ca="1">+IF(OFFSET('Sanitation Data'!$H$29,0,10*ROW('Sanitation Data'!H14))="","",OFFSET('Sanitation Data'!$H$29,0,10*ROW('Sanitation Data'!H14)))</f>
        <v/>
      </c>
      <c r="DK20" s="28" t="str">
        <f ca="1">+IF(OFFSET('Sanitation Data'!$H$30,0,10*ROW('Sanitation Data'!H14))="","",OFFSET('Sanitation Data'!$H$30,0,10*ROW('Sanitation Data'!H14)))</f>
        <v/>
      </c>
      <c r="DL20" s="28" t="str">
        <f ca="1">+IF(OFFSET('Sanitation Data'!$H$31,0,10*ROW('Sanitation Data'!H14))="","",OFFSET('Sanitation Data'!$H$31,0,10*ROW('Sanitation Data'!H14)))</f>
        <v/>
      </c>
      <c r="DM20" s="28" t="str">
        <f ca="1">+IF(OFFSET('Sanitation Data'!$H$32,0,10*ROW('Sanitation Data'!H14))="","",OFFSET('Sanitation Data'!$H$32,0,10*ROW('Sanitation Data'!H14)))</f>
        <v/>
      </c>
      <c r="DN20" s="28" t="str">
        <f ca="1">+IF(OFFSET('Sanitation Data'!$H$33,0,10*ROW('Sanitation Data'!H14))="","",OFFSET('Sanitation Data'!$H$33,0,10*ROW('Sanitation Data'!H14)))</f>
        <v/>
      </c>
      <c r="DO20" s="28" t="str">
        <f ca="1">+IF(OFFSET('Hygiene Data'!$C$12,0,10*ROW('Hygiene Data'!C14))="","",OFFSET('Hygiene Data'!$C$12,0,10*ROW('Hygiene Data'!C14)))</f>
        <v/>
      </c>
      <c r="DP20" s="28" t="str">
        <f ca="1">+IF(OFFSET('Hygiene Data'!$C$13,0,10*ROW('Hygiene Data'!C14))="","",OFFSET('Hygiene Data'!$C$13,0,10*ROW('Hygiene Data'!C14)))</f>
        <v/>
      </c>
      <c r="DQ20" s="28" t="str">
        <f ca="1">+IF(OFFSET('Hygiene Data'!$C$14,0,10*ROW('Hygiene Data'!C14))="","",OFFSET('Hygiene Data'!$C$14,0,10*ROW('Hygiene Data'!C14)))</f>
        <v/>
      </c>
      <c r="DR20" s="28" t="str">
        <f ca="1">+IF(OFFSET('Hygiene Data'!$D$12,0,10*ROW('Hygiene Data'!D14))="","",OFFSET('Hygiene Data'!$D$12,0,10*ROW('Hygiene Data'!D14)))</f>
        <v/>
      </c>
      <c r="DS20" s="28" t="str">
        <f ca="1">+IF(OFFSET('Hygiene Data'!$D$13,0,10*ROW('Hygiene Data'!D14))="","",OFFSET('Hygiene Data'!$D$13,0,10*ROW('Hygiene Data'!D14)))</f>
        <v/>
      </c>
      <c r="DT20" s="28" t="str">
        <f ca="1">+IF(OFFSET('Hygiene Data'!$D$14,0,10*ROW('Hygiene Data'!D14))="","",OFFSET('Hygiene Data'!$D$14,0,10*ROW('Hygiene Data'!D14)))</f>
        <v/>
      </c>
      <c r="DU20" s="28" t="str">
        <f ca="1">+IF(OFFSET('Hygiene Data'!$E$12,0,10*ROW('Hygiene Data'!E14))="","",OFFSET('Hygiene Data'!$E$12,0,10*ROW('Hygiene Data'!E14)))</f>
        <v/>
      </c>
      <c r="DV20" s="28" t="str">
        <f ca="1">+IF(OFFSET('Hygiene Data'!$E$13,0,10*ROW('Hygiene Data'!E14))="","",OFFSET('Hygiene Data'!$E$13,0,10*ROW('Hygiene Data'!E14)))</f>
        <v/>
      </c>
      <c r="DW20" s="28" t="str">
        <f ca="1">+IF(OFFSET('Hygiene Data'!$E$14,0,10*ROW('Hygiene Data'!E14))="","",OFFSET('Hygiene Data'!$E$14,0,10*ROW('Hygiene Data'!E14)))</f>
        <v/>
      </c>
      <c r="DX20" s="28" t="str">
        <f ca="1">+IF(OFFSET('Hygiene Data'!$F$12,0,10*ROW('Hygiene Data'!F14))="","",OFFSET('Hygiene Data'!$F$12,0,10*ROW('Hygiene Data'!F14)))</f>
        <v/>
      </c>
      <c r="DY20" s="28" t="str">
        <f ca="1">+IF(OFFSET('Hygiene Data'!$F$13,0,10*ROW('Hygiene Data'!F14))="","",OFFSET('Hygiene Data'!$F$13,0,10*ROW('Hygiene Data'!F14)))</f>
        <v/>
      </c>
      <c r="DZ20" s="28" t="str">
        <f ca="1">+IF(OFFSET('Hygiene Data'!$F$14,0,10*ROW('Hygiene Data'!F14))="","",OFFSET('Hygiene Data'!$F$14,0,10*ROW('Hygiene Data'!F14)))</f>
        <v/>
      </c>
      <c r="EA20" s="28" t="str">
        <f ca="1">+IF(OFFSET('Hygiene Data'!$G$12,0,10*ROW('Hygiene Data'!G14))="","",OFFSET('Hygiene Data'!$G$12,0,10*ROW('Hygiene Data'!G14)))</f>
        <v/>
      </c>
      <c r="EB20" s="28" t="str">
        <f ca="1">+IF(OFFSET('Hygiene Data'!$G$13,0,10*ROW('Hygiene Data'!G14))="","",OFFSET('Hygiene Data'!$G$13,0,10*ROW('Hygiene Data'!G14)))</f>
        <v/>
      </c>
      <c r="EC20" s="28" t="str">
        <f ca="1">+IF(OFFSET('Hygiene Data'!$G$14,0,10*ROW('Hygiene Data'!G14))="","",OFFSET('Hygiene Data'!$G$14,0,10*ROW('Hygiene Data'!G14)))</f>
        <v/>
      </c>
      <c r="ED20" s="28" t="str">
        <f ca="1">+IF(OFFSET('Hygiene Data'!$H$12,0,10*ROW('Hygiene Data'!H14))="","",OFFSET('Hygiene Data'!$H$12,0,10*ROW('Hygiene Data'!H14)))</f>
        <v/>
      </c>
      <c r="EE20" s="28" t="str">
        <f ca="1">+IF(OFFSET('Hygiene Data'!$H$13,0,10*ROW('Hygiene Data'!H14))="","",OFFSET('Hygiene Data'!$H$13,0,10*ROW('Hygiene Data'!H14)))</f>
        <v/>
      </c>
      <c r="EF20" s="28" t="str">
        <f ca="1">+IF(OFFSET('Hygiene Data'!$H$14,0,10*ROW('Hygiene Data'!H14))="","",OFFSET('Hygiene Data'!$H$14,0,10*ROW('Hygiene Data'!H14)))</f>
        <v/>
      </c>
    </row>
    <row r="21" spans="1:136" x14ac:dyDescent="0.2">
      <c r="A21" s="44" t="str">
        <f ca="1">+IF(OFFSET('Water Data'!$B$1,0,10*ROW('Water Data'!B15))="","",OFFSET('Water Data'!$B$1,0,10*ROW('Water Data'!B15)))</f>
        <v/>
      </c>
      <c r="B21" s="44" t="str">
        <f ca="1">+IF(OFFSET('Water Data'!$A$3,0,10*ROW('Water Data'!A15))="","",OFFSET('Water Data'!$A$3,0,10*ROW('Water Data'!A15)))</f>
        <v/>
      </c>
      <c r="C21" s="44" t="str">
        <f ca="1">+IF(OFFSET('Water Data'!$C$3,0,10*ROW('Water Data'!C15))="","",OFFSET('Water Data'!$C$3,0,10*ROW('Water Data'!C15)))</f>
        <v/>
      </c>
      <c r="D21" s="119"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119"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119"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119"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119"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119"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119"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119"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119"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119"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119"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119"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119"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119"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119"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119"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119"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119"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120" t="e">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#N/A</v>
      </c>
      <c r="W21" s="120"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120"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120"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120"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120"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120"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120"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120"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120"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120"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120"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120"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120"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120"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120"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120"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120"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120"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120"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120" t="e">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#N/A</v>
      </c>
      <c r="AQ21" s="120"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120"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120"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120"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120"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120"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120"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120"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120"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121"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121"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121"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121"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121"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121"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121"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121"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121"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121"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121"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121"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121"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121"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121"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121"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121"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121"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28" t="str">
        <f ca="1">+IF(OFFSET('Water Data'!$C$28,0,10*ROW('Water Data'!C15))="","",OFFSET('Water Data'!$C$28,0,10*ROW('Water Data'!C15)))</f>
        <v/>
      </c>
      <c r="BT21" s="28" t="str">
        <f ca="1">+IF(OFFSET('Water Data'!$C$29,0,10*ROW('Water Data'!C15))="","",OFFSET('Water Data'!$C$29,0,10*ROW('Water Data'!C15)))</f>
        <v/>
      </c>
      <c r="BU21" s="28" t="str">
        <f ca="1">+IF(OFFSET('Water Data'!$C$30,0,10*ROW('Water Data'!C15))="","",OFFSET('Water Data'!$C$30,0,10*ROW('Water Data'!C15)))</f>
        <v/>
      </c>
      <c r="BV21" s="28" t="str">
        <f ca="1">+IF(OFFSET('Water Data'!$D$28,0,10*ROW('Water Data'!D15))="","",OFFSET('Water Data'!$D$28,0,10*ROW('Water Data'!D15)))</f>
        <v/>
      </c>
      <c r="BW21" s="28" t="str">
        <f ca="1">+IF(OFFSET('Water Data'!$D$29,0,10*ROW('Water Data'!D15))="","",OFFSET('Water Data'!$D$29,0,10*ROW('Water Data'!D15)))</f>
        <v/>
      </c>
      <c r="BX21" s="28" t="str">
        <f ca="1">+IF(OFFSET('Water Data'!$D$30,0,10*ROW('Water Data'!D15))="","",OFFSET('Water Data'!$D$30,0,10*ROW('Water Data'!D15)))</f>
        <v/>
      </c>
      <c r="BY21" s="28" t="str">
        <f ca="1">+IF(OFFSET('Water Data'!$E$28,0,10*ROW('Water Data'!E15))="","",OFFSET('Water Data'!$E$28,0,10*ROW('Water Data'!E15)))</f>
        <v/>
      </c>
      <c r="BZ21" s="28" t="str">
        <f ca="1">+IF(OFFSET('Water Data'!$E$29,0,10*ROW('Water Data'!E15))="","",OFFSET('Water Data'!$E$29,0,10*ROW('Water Data'!E15)))</f>
        <v/>
      </c>
      <c r="CA21" s="28" t="str">
        <f ca="1">+IF(OFFSET('Water Data'!$E$30,0,10*ROW('Water Data'!E15))="","",OFFSET('Water Data'!$E$30,0,10*ROW('Water Data'!E15)))</f>
        <v/>
      </c>
      <c r="CB21" s="28" t="str">
        <f ca="1">+IF(OFFSET('Water Data'!$F$28,0,10*ROW('Water Data'!F15))="","",OFFSET('Water Data'!$F$28,0,10*ROW('Water Data'!F15)))</f>
        <v/>
      </c>
      <c r="CC21" s="28" t="str">
        <f ca="1">+IF(OFFSET('Water Data'!$F$29,0,10*ROW('Water Data'!F15))="","",OFFSET('Water Data'!$F$29,0,10*ROW('Water Data'!F15)))</f>
        <v/>
      </c>
      <c r="CD21" s="28" t="str">
        <f ca="1">+IF(OFFSET('Water Data'!$F$30,0,10*ROW('Water Data'!F15))="","",OFFSET('Water Data'!$F$30,0,10*ROW('Water Data'!F15)))</f>
        <v/>
      </c>
      <c r="CE21" s="28" t="str">
        <f ca="1">+IF(OFFSET('Water Data'!$G$28,0,10*ROW('Water Data'!G15))="","",OFFSET('Water Data'!$G$28,0,10*ROW('Water Data'!G15)))</f>
        <v/>
      </c>
      <c r="CF21" s="28" t="str">
        <f ca="1">+IF(OFFSET('Water Data'!$G$29,0,10*ROW('Water Data'!G15))="","",OFFSET('Water Data'!$G$29,0,10*ROW('Water Data'!G15)))</f>
        <v/>
      </c>
      <c r="CG21" s="28" t="str">
        <f ca="1">+IF(OFFSET('Water Data'!$G$30,0,10*ROW('Water Data'!G15))="","",OFFSET('Water Data'!$G$30,0,10*ROW('Water Data'!G15)))</f>
        <v/>
      </c>
      <c r="CH21" s="28" t="str">
        <f ca="1">+IF(OFFSET('Water Data'!$H$28,0,10*ROW('Water Data'!H15))="","",OFFSET('Water Data'!$H$28,0,10*ROW('Water Data'!H15)))</f>
        <v/>
      </c>
      <c r="CI21" s="28" t="str">
        <f ca="1">+IF(OFFSET('Water Data'!$H$29,0,10*ROW('Water Data'!H15))="","",OFFSET('Water Data'!$H$29,0,10*ROW('Water Data'!H15)))</f>
        <v/>
      </c>
      <c r="CJ21" s="28" t="str">
        <f ca="1">+IF(OFFSET('Water Data'!$H$30,0,10*ROW('Water Data'!H15))="","",OFFSET('Water Data'!$H$30,0,10*ROW('Water Data'!H15)))</f>
        <v/>
      </c>
      <c r="CK21" s="28" t="str">
        <f ca="1">+IF(OFFSET('Sanitation Data'!$C$29,0,10*ROW('Sanitation Data'!C15))="","",OFFSET('Sanitation Data'!$C$29,0,10*ROW('Sanitation Data'!C15)))</f>
        <v/>
      </c>
      <c r="CL21" s="28" t="str">
        <f ca="1">+IF(OFFSET('Sanitation Data'!$C$30,0,10*ROW('Sanitation Data'!C15))="","",OFFSET('Sanitation Data'!$C$30,0,10*ROW('Sanitation Data'!C15)))</f>
        <v/>
      </c>
      <c r="CM21" s="28" t="str">
        <f ca="1">+IF(OFFSET('Sanitation Data'!$C$31,0,10*ROW('Sanitation Data'!C15))="","",OFFSET('Sanitation Data'!$C$31,0,10*ROW('Sanitation Data'!C15)))</f>
        <v/>
      </c>
      <c r="CN21" s="28" t="str">
        <f ca="1">+IF(OFFSET('Sanitation Data'!$C$32,0,10*ROW('Sanitation Data'!C15))="","",OFFSET('Sanitation Data'!$C$32,0,10*ROW('Sanitation Data'!C15)))</f>
        <v/>
      </c>
      <c r="CO21" s="28" t="str">
        <f ca="1">+IF(OFFSET('Sanitation Data'!$C$33,0,10*ROW('Sanitation Data'!C15))="","",OFFSET('Sanitation Data'!$C$33,0,10*ROW('Sanitation Data'!C15)))</f>
        <v/>
      </c>
      <c r="CP21" s="28" t="str">
        <f ca="1">+IF(OFFSET('Sanitation Data'!$D$29,0,10*ROW('Sanitation Data'!D15))="","",OFFSET('Sanitation Data'!$D$29,0,10*ROW('Sanitation Data'!D15)))</f>
        <v/>
      </c>
      <c r="CQ21" s="28" t="str">
        <f ca="1">+IF(OFFSET('Sanitation Data'!$D$30,0,10*ROW('Sanitation Data'!D15))="","",OFFSET('Sanitation Data'!$D$30,0,10*ROW('Sanitation Data'!D15)))</f>
        <v/>
      </c>
      <c r="CR21" s="28" t="str">
        <f ca="1">+IF(OFFSET('Sanitation Data'!$D$31,0,10*ROW('Sanitation Data'!D15))="","",OFFSET('Sanitation Data'!$D$31,0,10*ROW('Sanitation Data'!D15)))</f>
        <v/>
      </c>
      <c r="CS21" s="28" t="str">
        <f ca="1">+IF(OFFSET('Sanitation Data'!$D$32,0,10*ROW('Sanitation Data'!D15))="","",OFFSET('Sanitation Data'!$D$32,0,10*ROW('Sanitation Data'!D15)))</f>
        <v/>
      </c>
      <c r="CT21" s="28" t="str">
        <f ca="1">+IF(OFFSET('Sanitation Data'!$D$33,0,10*ROW('Sanitation Data'!D15))="","",OFFSET('Sanitation Data'!$D$33,0,10*ROW('Sanitation Data'!D15)))</f>
        <v/>
      </c>
      <c r="CU21" s="28" t="str">
        <f ca="1">+IF(OFFSET('Sanitation Data'!$E$29,0,10*ROW('Sanitation Data'!E15))="","",OFFSET('Sanitation Data'!$E$29,0,10*ROW('Sanitation Data'!E15)))</f>
        <v/>
      </c>
      <c r="CV21" s="28" t="str">
        <f ca="1">+IF(OFFSET('Sanitation Data'!$E$30,0,10*ROW('Sanitation Data'!E15))="","",OFFSET('Sanitation Data'!$E$30,0,10*ROW('Sanitation Data'!E15)))</f>
        <v/>
      </c>
      <c r="CW21" s="28" t="str">
        <f ca="1">+IF(OFFSET('Sanitation Data'!$E$31,0,10*ROW('Sanitation Data'!E15))="","",OFFSET('Sanitation Data'!$E$31,0,10*ROW('Sanitation Data'!E15)))</f>
        <v/>
      </c>
      <c r="CX21" s="28" t="str">
        <f ca="1">+IF(OFFSET('Sanitation Data'!$E$32,0,10*ROW('Sanitation Data'!E15))="","",OFFSET('Sanitation Data'!$E$32,0,10*ROW('Sanitation Data'!E15)))</f>
        <v/>
      </c>
      <c r="CY21" s="28" t="str">
        <f ca="1">+IF(OFFSET('Sanitation Data'!$E$33,0,10*ROW('Sanitation Data'!E15))="","",OFFSET('Sanitation Data'!$E$33,0,10*ROW('Sanitation Data'!E15)))</f>
        <v/>
      </c>
      <c r="CZ21" s="28" t="str">
        <f ca="1">+IF(OFFSET('Sanitation Data'!$F$29,0,10*ROW('Sanitation Data'!F15))="","",OFFSET('Sanitation Data'!$F$29,0,10*ROW('Sanitation Data'!F15)))</f>
        <v/>
      </c>
      <c r="DA21" s="28" t="str">
        <f ca="1">+IF(OFFSET('Sanitation Data'!$F$30,0,10*ROW('Sanitation Data'!F15))="","",OFFSET('Sanitation Data'!$F$30,0,10*ROW('Sanitation Data'!F15)))</f>
        <v/>
      </c>
      <c r="DB21" s="28" t="str">
        <f ca="1">+IF(OFFSET('Sanitation Data'!$F$31,0,10*ROW('Sanitation Data'!F15))="","",OFFSET('Sanitation Data'!$F$31,0,10*ROW('Sanitation Data'!F15)))</f>
        <v/>
      </c>
      <c r="DC21" s="28" t="str">
        <f ca="1">+IF(OFFSET('Sanitation Data'!$F$32,0,10*ROW('Sanitation Data'!F15))="","",OFFSET('Sanitation Data'!$F$32,0,10*ROW('Sanitation Data'!F15)))</f>
        <v/>
      </c>
      <c r="DD21" s="28" t="str">
        <f ca="1">+IF(OFFSET('Sanitation Data'!$F$33,0,10*ROW('Sanitation Data'!F15))="","",OFFSET('Sanitation Data'!$F$33,0,10*ROW('Sanitation Data'!F15)))</f>
        <v/>
      </c>
      <c r="DE21" s="28" t="str">
        <f ca="1">+IF(OFFSET('Sanitation Data'!$G$29,0,10*ROW('Sanitation Data'!G15))="","",OFFSET('Sanitation Data'!$G$29,0,10*ROW('Sanitation Data'!G15)))</f>
        <v/>
      </c>
      <c r="DF21" s="28" t="str">
        <f ca="1">+IF(OFFSET('Sanitation Data'!$G$30,0,10*ROW('Sanitation Data'!G15))="","",OFFSET('Sanitation Data'!$G$30,0,10*ROW('Sanitation Data'!G15)))</f>
        <v/>
      </c>
      <c r="DG21" s="28" t="str">
        <f ca="1">+IF(OFFSET('Sanitation Data'!$G$31,0,10*ROW('Sanitation Data'!G15))="","",OFFSET('Sanitation Data'!$G$31,0,10*ROW('Sanitation Data'!G15)))</f>
        <v/>
      </c>
      <c r="DH21" s="28" t="str">
        <f ca="1">+IF(OFFSET('Sanitation Data'!$G$32,0,10*ROW('Sanitation Data'!G15))="","",OFFSET('Sanitation Data'!$G$32,0,10*ROW('Sanitation Data'!G15)))</f>
        <v/>
      </c>
      <c r="DI21" s="28" t="str">
        <f ca="1">+IF(OFFSET('Sanitation Data'!$G$33,0,10*ROW('Sanitation Data'!G15))="","",OFFSET('Sanitation Data'!$G$33,0,10*ROW('Sanitation Data'!G15)))</f>
        <v/>
      </c>
      <c r="DJ21" s="28" t="str">
        <f ca="1">+IF(OFFSET('Sanitation Data'!$H$29,0,10*ROW('Sanitation Data'!H15))="","",OFFSET('Sanitation Data'!$H$29,0,10*ROW('Sanitation Data'!H15)))</f>
        <v/>
      </c>
      <c r="DK21" s="28" t="str">
        <f ca="1">+IF(OFFSET('Sanitation Data'!$H$30,0,10*ROW('Sanitation Data'!H15))="","",OFFSET('Sanitation Data'!$H$30,0,10*ROW('Sanitation Data'!H15)))</f>
        <v/>
      </c>
      <c r="DL21" s="28" t="str">
        <f ca="1">+IF(OFFSET('Sanitation Data'!$H$31,0,10*ROW('Sanitation Data'!H15))="","",OFFSET('Sanitation Data'!$H$31,0,10*ROW('Sanitation Data'!H15)))</f>
        <v/>
      </c>
      <c r="DM21" s="28" t="str">
        <f ca="1">+IF(OFFSET('Sanitation Data'!$H$32,0,10*ROW('Sanitation Data'!H15))="","",OFFSET('Sanitation Data'!$H$32,0,10*ROW('Sanitation Data'!H15)))</f>
        <v/>
      </c>
      <c r="DN21" s="28" t="str">
        <f ca="1">+IF(OFFSET('Sanitation Data'!$H$33,0,10*ROW('Sanitation Data'!H15))="","",OFFSET('Sanitation Data'!$H$33,0,10*ROW('Sanitation Data'!H15)))</f>
        <v/>
      </c>
      <c r="DO21" s="28" t="str">
        <f ca="1">+IF(OFFSET('Hygiene Data'!$C$12,0,10*ROW('Hygiene Data'!C15))="","",OFFSET('Hygiene Data'!$C$12,0,10*ROW('Hygiene Data'!C15)))</f>
        <v/>
      </c>
      <c r="DP21" s="28" t="str">
        <f ca="1">+IF(OFFSET('Hygiene Data'!$C$13,0,10*ROW('Hygiene Data'!C15))="","",OFFSET('Hygiene Data'!$C$13,0,10*ROW('Hygiene Data'!C15)))</f>
        <v/>
      </c>
      <c r="DQ21" s="28" t="str">
        <f ca="1">+IF(OFFSET('Hygiene Data'!$C$14,0,10*ROW('Hygiene Data'!C15))="","",OFFSET('Hygiene Data'!$C$14,0,10*ROW('Hygiene Data'!C15)))</f>
        <v/>
      </c>
      <c r="DR21" s="28" t="str">
        <f ca="1">+IF(OFFSET('Hygiene Data'!$D$12,0,10*ROW('Hygiene Data'!D15))="","",OFFSET('Hygiene Data'!$D$12,0,10*ROW('Hygiene Data'!D15)))</f>
        <v/>
      </c>
      <c r="DS21" s="28" t="str">
        <f ca="1">+IF(OFFSET('Hygiene Data'!$D$13,0,10*ROW('Hygiene Data'!D15))="","",OFFSET('Hygiene Data'!$D$13,0,10*ROW('Hygiene Data'!D15)))</f>
        <v/>
      </c>
      <c r="DT21" s="28" t="str">
        <f ca="1">+IF(OFFSET('Hygiene Data'!$D$14,0,10*ROW('Hygiene Data'!D15))="","",OFFSET('Hygiene Data'!$D$14,0,10*ROW('Hygiene Data'!D15)))</f>
        <v/>
      </c>
      <c r="DU21" s="28" t="str">
        <f ca="1">+IF(OFFSET('Hygiene Data'!$E$12,0,10*ROW('Hygiene Data'!E15))="","",OFFSET('Hygiene Data'!$E$12,0,10*ROW('Hygiene Data'!E15)))</f>
        <v/>
      </c>
      <c r="DV21" s="28" t="str">
        <f ca="1">+IF(OFFSET('Hygiene Data'!$E$13,0,10*ROW('Hygiene Data'!E15))="","",OFFSET('Hygiene Data'!$E$13,0,10*ROW('Hygiene Data'!E15)))</f>
        <v/>
      </c>
      <c r="DW21" s="28" t="str">
        <f ca="1">+IF(OFFSET('Hygiene Data'!$E$14,0,10*ROW('Hygiene Data'!E15))="","",OFFSET('Hygiene Data'!$E$14,0,10*ROW('Hygiene Data'!E15)))</f>
        <v/>
      </c>
      <c r="DX21" s="28" t="str">
        <f ca="1">+IF(OFFSET('Hygiene Data'!$F$12,0,10*ROW('Hygiene Data'!F15))="","",OFFSET('Hygiene Data'!$F$12,0,10*ROW('Hygiene Data'!F15)))</f>
        <v/>
      </c>
      <c r="DY21" s="28" t="str">
        <f ca="1">+IF(OFFSET('Hygiene Data'!$F$13,0,10*ROW('Hygiene Data'!F15))="","",OFFSET('Hygiene Data'!$F$13,0,10*ROW('Hygiene Data'!F15)))</f>
        <v/>
      </c>
      <c r="DZ21" s="28" t="str">
        <f ca="1">+IF(OFFSET('Hygiene Data'!$F$14,0,10*ROW('Hygiene Data'!F15))="","",OFFSET('Hygiene Data'!$F$14,0,10*ROW('Hygiene Data'!F15)))</f>
        <v/>
      </c>
      <c r="EA21" s="28" t="str">
        <f ca="1">+IF(OFFSET('Hygiene Data'!$G$12,0,10*ROW('Hygiene Data'!G15))="","",OFFSET('Hygiene Data'!$G$12,0,10*ROW('Hygiene Data'!G15)))</f>
        <v/>
      </c>
      <c r="EB21" s="28" t="str">
        <f ca="1">+IF(OFFSET('Hygiene Data'!$G$13,0,10*ROW('Hygiene Data'!G15))="","",OFFSET('Hygiene Data'!$G$13,0,10*ROW('Hygiene Data'!G15)))</f>
        <v/>
      </c>
      <c r="EC21" s="28" t="str">
        <f ca="1">+IF(OFFSET('Hygiene Data'!$G$14,0,10*ROW('Hygiene Data'!G15))="","",OFFSET('Hygiene Data'!$G$14,0,10*ROW('Hygiene Data'!G15)))</f>
        <v/>
      </c>
      <c r="ED21" s="28" t="str">
        <f ca="1">+IF(OFFSET('Hygiene Data'!$H$12,0,10*ROW('Hygiene Data'!H15))="","",OFFSET('Hygiene Data'!$H$12,0,10*ROW('Hygiene Data'!H15)))</f>
        <v/>
      </c>
      <c r="EE21" s="28" t="str">
        <f ca="1">+IF(OFFSET('Hygiene Data'!$H$13,0,10*ROW('Hygiene Data'!H15))="","",OFFSET('Hygiene Data'!$H$13,0,10*ROW('Hygiene Data'!H15)))</f>
        <v/>
      </c>
      <c r="EF21" s="28" t="str">
        <f ca="1">+IF(OFFSET('Hygiene Data'!$H$14,0,10*ROW('Hygiene Data'!H15))="","",OFFSET('Hygiene Data'!$H$14,0,10*ROW('Hygiene Data'!H15)))</f>
        <v/>
      </c>
    </row>
    <row r="22" spans="1:136" x14ac:dyDescent="0.2">
      <c r="A22" s="44" t="str">
        <f ca="1">+IF(OFFSET('Water Data'!$B$1,0,10*ROW('Water Data'!B16))="","",OFFSET('Water Data'!$B$1,0,10*ROW('Water Data'!B16)))</f>
        <v/>
      </c>
      <c r="B22" s="44" t="str">
        <f ca="1">+IF(OFFSET('Water Data'!$A$3,0,10*ROW('Water Data'!A16))="","",OFFSET('Water Data'!$A$3,0,10*ROW('Water Data'!A16)))</f>
        <v/>
      </c>
      <c r="C22" s="44" t="str">
        <f ca="1">+IF(OFFSET('Water Data'!$C$3,0,10*ROW('Water Data'!C16))="","",OFFSET('Water Data'!$C$3,0,10*ROW('Water Data'!C16)))</f>
        <v/>
      </c>
      <c r="D22" s="119"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119"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119"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119"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119"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119"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119"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119"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119"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119"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119"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119"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119"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119"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119"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119"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119"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119"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120"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120"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120"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120"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120"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120"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120"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120"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120"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120"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120"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120"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120"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120"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120"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120"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120"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120"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120"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120"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120"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120"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120"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120"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120"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120"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120"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120"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120"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120"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121"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121"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121"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121"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121"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121"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121"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121"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121"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121"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121"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121"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121"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121"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121"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121"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121"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121"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28" t="str">
        <f ca="1">+IF(OFFSET('Water Data'!$C$28,0,10*ROW('Water Data'!C16))="","",OFFSET('Water Data'!$C$28,0,10*ROW('Water Data'!C16)))</f>
        <v/>
      </c>
      <c r="BT22" s="28" t="str">
        <f ca="1">+IF(OFFSET('Water Data'!$C$29,0,10*ROW('Water Data'!C16))="","",OFFSET('Water Data'!$C$29,0,10*ROW('Water Data'!C16)))</f>
        <v/>
      </c>
      <c r="BU22" s="28" t="str">
        <f ca="1">+IF(OFFSET('Water Data'!$C$30,0,10*ROW('Water Data'!C16))="","",OFFSET('Water Data'!$C$30,0,10*ROW('Water Data'!C16)))</f>
        <v/>
      </c>
      <c r="BV22" s="28" t="str">
        <f ca="1">+IF(OFFSET('Water Data'!$D$28,0,10*ROW('Water Data'!D16))="","",OFFSET('Water Data'!$D$28,0,10*ROW('Water Data'!D16)))</f>
        <v/>
      </c>
      <c r="BW22" s="28" t="str">
        <f ca="1">+IF(OFFSET('Water Data'!$D$29,0,10*ROW('Water Data'!D16))="","",OFFSET('Water Data'!$D$29,0,10*ROW('Water Data'!D16)))</f>
        <v/>
      </c>
      <c r="BX22" s="28" t="str">
        <f ca="1">+IF(OFFSET('Water Data'!$D$30,0,10*ROW('Water Data'!D16))="","",OFFSET('Water Data'!$D$30,0,10*ROW('Water Data'!D16)))</f>
        <v/>
      </c>
      <c r="BY22" s="28" t="str">
        <f ca="1">+IF(OFFSET('Water Data'!$E$28,0,10*ROW('Water Data'!E16))="","",OFFSET('Water Data'!$E$28,0,10*ROW('Water Data'!E16)))</f>
        <v/>
      </c>
      <c r="BZ22" s="28" t="str">
        <f ca="1">+IF(OFFSET('Water Data'!$E$29,0,10*ROW('Water Data'!E16))="","",OFFSET('Water Data'!$E$29,0,10*ROW('Water Data'!E16)))</f>
        <v/>
      </c>
      <c r="CA22" s="28" t="str">
        <f ca="1">+IF(OFFSET('Water Data'!$E$30,0,10*ROW('Water Data'!E16))="","",OFFSET('Water Data'!$E$30,0,10*ROW('Water Data'!E16)))</f>
        <v/>
      </c>
      <c r="CB22" s="28" t="str">
        <f ca="1">+IF(OFFSET('Water Data'!$F$28,0,10*ROW('Water Data'!F16))="","",OFFSET('Water Data'!$F$28,0,10*ROW('Water Data'!F16)))</f>
        <v/>
      </c>
      <c r="CC22" s="28" t="str">
        <f ca="1">+IF(OFFSET('Water Data'!$F$29,0,10*ROW('Water Data'!F16))="","",OFFSET('Water Data'!$F$29,0,10*ROW('Water Data'!F16)))</f>
        <v/>
      </c>
      <c r="CD22" s="28" t="str">
        <f ca="1">+IF(OFFSET('Water Data'!$F$30,0,10*ROW('Water Data'!F16))="","",OFFSET('Water Data'!$F$30,0,10*ROW('Water Data'!F16)))</f>
        <v/>
      </c>
      <c r="CE22" s="28" t="str">
        <f ca="1">+IF(OFFSET('Water Data'!$G$28,0,10*ROW('Water Data'!G16))="","",OFFSET('Water Data'!$G$28,0,10*ROW('Water Data'!G16)))</f>
        <v/>
      </c>
      <c r="CF22" s="28" t="str">
        <f ca="1">+IF(OFFSET('Water Data'!$G$29,0,10*ROW('Water Data'!G16))="","",OFFSET('Water Data'!$G$29,0,10*ROW('Water Data'!G16)))</f>
        <v/>
      </c>
      <c r="CG22" s="28" t="str">
        <f ca="1">+IF(OFFSET('Water Data'!$G$30,0,10*ROW('Water Data'!G16))="","",OFFSET('Water Data'!$G$30,0,10*ROW('Water Data'!G16)))</f>
        <v/>
      </c>
      <c r="CH22" s="28" t="str">
        <f ca="1">+IF(OFFSET('Water Data'!$H$28,0,10*ROW('Water Data'!H16))="","",OFFSET('Water Data'!$H$28,0,10*ROW('Water Data'!H16)))</f>
        <v/>
      </c>
      <c r="CI22" s="28" t="str">
        <f ca="1">+IF(OFFSET('Water Data'!$H$29,0,10*ROW('Water Data'!H16))="","",OFFSET('Water Data'!$H$29,0,10*ROW('Water Data'!H16)))</f>
        <v/>
      </c>
      <c r="CJ22" s="28" t="str">
        <f ca="1">+IF(OFFSET('Water Data'!$H$30,0,10*ROW('Water Data'!H16))="","",OFFSET('Water Data'!$H$30,0,10*ROW('Water Data'!H16)))</f>
        <v/>
      </c>
      <c r="CK22" s="28" t="str">
        <f ca="1">+IF(OFFSET('Sanitation Data'!$C$29,0,10*ROW('Sanitation Data'!C16))="","",OFFSET('Sanitation Data'!$C$29,0,10*ROW('Sanitation Data'!C16)))</f>
        <v/>
      </c>
      <c r="CL22" s="28" t="str">
        <f ca="1">+IF(OFFSET('Sanitation Data'!$C$30,0,10*ROW('Sanitation Data'!C16))="","",OFFSET('Sanitation Data'!$C$30,0,10*ROW('Sanitation Data'!C16)))</f>
        <v/>
      </c>
      <c r="CM22" s="28" t="str">
        <f ca="1">+IF(OFFSET('Sanitation Data'!$C$31,0,10*ROW('Sanitation Data'!C16))="","",OFFSET('Sanitation Data'!$C$31,0,10*ROW('Sanitation Data'!C16)))</f>
        <v/>
      </c>
      <c r="CN22" s="28" t="str">
        <f ca="1">+IF(OFFSET('Sanitation Data'!$C$32,0,10*ROW('Sanitation Data'!C16))="","",OFFSET('Sanitation Data'!$C$32,0,10*ROW('Sanitation Data'!C16)))</f>
        <v/>
      </c>
      <c r="CO22" s="28" t="str">
        <f ca="1">+IF(OFFSET('Sanitation Data'!$C$33,0,10*ROW('Sanitation Data'!C16))="","",OFFSET('Sanitation Data'!$C$33,0,10*ROW('Sanitation Data'!C16)))</f>
        <v/>
      </c>
      <c r="CP22" s="28" t="str">
        <f ca="1">+IF(OFFSET('Sanitation Data'!$D$29,0,10*ROW('Sanitation Data'!D16))="","",OFFSET('Sanitation Data'!$D$29,0,10*ROW('Sanitation Data'!D16)))</f>
        <v/>
      </c>
      <c r="CQ22" s="28" t="str">
        <f ca="1">+IF(OFFSET('Sanitation Data'!$D$30,0,10*ROW('Sanitation Data'!D16))="","",OFFSET('Sanitation Data'!$D$30,0,10*ROW('Sanitation Data'!D16)))</f>
        <v/>
      </c>
      <c r="CR22" s="28" t="str">
        <f ca="1">+IF(OFFSET('Sanitation Data'!$D$31,0,10*ROW('Sanitation Data'!D16))="","",OFFSET('Sanitation Data'!$D$31,0,10*ROW('Sanitation Data'!D16)))</f>
        <v/>
      </c>
      <c r="CS22" s="28" t="str">
        <f ca="1">+IF(OFFSET('Sanitation Data'!$D$32,0,10*ROW('Sanitation Data'!D16))="","",OFFSET('Sanitation Data'!$D$32,0,10*ROW('Sanitation Data'!D16)))</f>
        <v/>
      </c>
      <c r="CT22" s="28" t="str">
        <f ca="1">+IF(OFFSET('Sanitation Data'!$D$33,0,10*ROW('Sanitation Data'!D16))="","",OFFSET('Sanitation Data'!$D$33,0,10*ROW('Sanitation Data'!D16)))</f>
        <v/>
      </c>
      <c r="CU22" s="28" t="str">
        <f ca="1">+IF(OFFSET('Sanitation Data'!$E$29,0,10*ROW('Sanitation Data'!E16))="","",OFFSET('Sanitation Data'!$E$29,0,10*ROW('Sanitation Data'!E16)))</f>
        <v/>
      </c>
      <c r="CV22" s="28" t="str">
        <f ca="1">+IF(OFFSET('Sanitation Data'!$E$30,0,10*ROW('Sanitation Data'!E16))="","",OFFSET('Sanitation Data'!$E$30,0,10*ROW('Sanitation Data'!E16)))</f>
        <v/>
      </c>
      <c r="CW22" s="28" t="str">
        <f ca="1">+IF(OFFSET('Sanitation Data'!$E$31,0,10*ROW('Sanitation Data'!E16))="","",OFFSET('Sanitation Data'!$E$31,0,10*ROW('Sanitation Data'!E16)))</f>
        <v/>
      </c>
      <c r="CX22" s="28" t="str">
        <f ca="1">+IF(OFFSET('Sanitation Data'!$E$32,0,10*ROW('Sanitation Data'!E16))="","",OFFSET('Sanitation Data'!$E$32,0,10*ROW('Sanitation Data'!E16)))</f>
        <v/>
      </c>
      <c r="CY22" s="28" t="str">
        <f ca="1">+IF(OFFSET('Sanitation Data'!$E$33,0,10*ROW('Sanitation Data'!E16))="","",OFFSET('Sanitation Data'!$E$33,0,10*ROW('Sanitation Data'!E16)))</f>
        <v/>
      </c>
      <c r="CZ22" s="28" t="str">
        <f ca="1">+IF(OFFSET('Sanitation Data'!$F$29,0,10*ROW('Sanitation Data'!F16))="","",OFFSET('Sanitation Data'!$F$29,0,10*ROW('Sanitation Data'!F16)))</f>
        <v/>
      </c>
      <c r="DA22" s="28" t="str">
        <f ca="1">+IF(OFFSET('Sanitation Data'!$F$30,0,10*ROW('Sanitation Data'!F16))="","",OFFSET('Sanitation Data'!$F$30,0,10*ROW('Sanitation Data'!F16)))</f>
        <v/>
      </c>
      <c r="DB22" s="28" t="str">
        <f ca="1">+IF(OFFSET('Sanitation Data'!$F$31,0,10*ROW('Sanitation Data'!F16))="","",OFFSET('Sanitation Data'!$F$31,0,10*ROW('Sanitation Data'!F16)))</f>
        <v/>
      </c>
      <c r="DC22" s="28" t="str">
        <f ca="1">+IF(OFFSET('Sanitation Data'!$F$32,0,10*ROW('Sanitation Data'!F16))="","",OFFSET('Sanitation Data'!$F$32,0,10*ROW('Sanitation Data'!F16)))</f>
        <v/>
      </c>
      <c r="DD22" s="28" t="str">
        <f ca="1">+IF(OFFSET('Sanitation Data'!$F$33,0,10*ROW('Sanitation Data'!F16))="","",OFFSET('Sanitation Data'!$F$33,0,10*ROW('Sanitation Data'!F16)))</f>
        <v/>
      </c>
      <c r="DE22" s="28" t="str">
        <f ca="1">+IF(OFFSET('Sanitation Data'!$G$29,0,10*ROW('Sanitation Data'!G16))="","",OFFSET('Sanitation Data'!$G$29,0,10*ROW('Sanitation Data'!G16)))</f>
        <v/>
      </c>
      <c r="DF22" s="28" t="str">
        <f ca="1">+IF(OFFSET('Sanitation Data'!$G$30,0,10*ROW('Sanitation Data'!G16))="","",OFFSET('Sanitation Data'!$G$30,0,10*ROW('Sanitation Data'!G16)))</f>
        <v/>
      </c>
      <c r="DG22" s="28" t="str">
        <f ca="1">+IF(OFFSET('Sanitation Data'!$G$31,0,10*ROW('Sanitation Data'!G16))="","",OFFSET('Sanitation Data'!$G$31,0,10*ROW('Sanitation Data'!G16)))</f>
        <v/>
      </c>
      <c r="DH22" s="28" t="str">
        <f ca="1">+IF(OFFSET('Sanitation Data'!$G$32,0,10*ROW('Sanitation Data'!G16))="","",OFFSET('Sanitation Data'!$G$32,0,10*ROW('Sanitation Data'!G16)))</f>
        <v/>
      </c>
      <c r="DI22" s="28" t="str">
        <f ca="1">+IF(OFFSET('Sanitation Data'!$G$33,0,10*ROW('Sanitation Data'!G16))="","",OFFSET('Sanitation Data'!$G$33,0,10*ROW('Sanitation Data'!G16)))</f>
        <v/>
      </c>
      <c r="DJ22" s="28" t="str">
        <f ca="1">+IF(OFFSET('Sanitation Data'!$H$29,0,10*ROW('Sanitation Data'!H16))="","",OFFSET('Sanitation Data'!$H$29,0,10*ROW('Sanitation Data'!H16)))</f>
        <v/>
      </c>
      <c r="DK22" s="28" t="str">
        <f ca="1">+IF(OFFSET('Sanitation Data'!$H$30,0,10*ROW('Sanitation Data'!H16))="","",OFFSET('Sanitation Data'!$H$30,0,10*ROW('Sanitation Data'!H16)))</f>
        <v/>
      </c>
      <c r="DL22" s="28" t="str">
        <f ca="1">+IF(OFFSET('Sanitation Data'!$H$31,0,10*ROW('Sanitation Data'!H16))="","",OFFSET('Sanitation Data'!$H$31,0,10*ROW('Sanitation Data'!H16)))</f>
        <v/>
      </c>
      <c r="DM22" s="28" t="str">
        <f ca="1">+IF(OFFSET('Sanitation Data'!$H$32,0,10*ROW('Sanitation Data'!H16))="","",OFFSET('Sanitation Data'!$H$32,0,10*ROW('Sanitation Data'!H16)))</f>
        <v/>
      </c>
      <c r="DN22" s="28" t="str">
        <f ca="1">+IF(OFFSET('Sanitation Data'!$H$33,0,10*ROW('Sanitation Data'!H16))="","",OFFSET('Sanitation Data'!$H$33,0,10*ROW('Sanitation Data'!H16)))</f>
        <v/>
      </c>
      <c r="DO22" s="28" t="str">
        <f ca="1">+IF(OFFSET('Hygiene Data'!$C$12,0,10*ROW('Hygiene Data'!C16))="","",OFFSET('Hygiene Data'!$C$12,0,10*ROW('Hygiene Data'!C16)))</f>
        <v/>
      </c>
      <c r="DP22" s="28" t="str">
        <f ca="1">+IF(OFFSET('Hygiene Data'!$C$13,0,10*ROW('Hygiene Data'!C16))="","",OFFSET('Hygiene Data'!$C$13,0,10*ROW('Hygiene Data'!C16)))</f>
        <v/>
      </c>
      <c r="DQ22" s="28" t="str">
        <f ca="1">+IF(OFFSET('Hygiene Data'!$C$14,0,10*ROW('Hygiene Data'!C16))="","",OFFSET('Hygiene Data'!$C$14,0,10*ROW('Hygiene Data'!C16)))</f>
        <v/>
      </c>
      <c r="DR22" s="28" t="str">
        <f ca="1">+IF(OFFSET('Hygiene Data'!$D$12,0,10*ROW('Hygiene Data'!D16))="","",OFFSET('Hygiene Data'!$D$12,0,10*ROW('Hygiene Data'!D16)))</f>
        <v/>
      </c>
      <c r="DS22" s="28" t="str">
        <f ca="1">+IF(OFFSET('Hygiene Data'!$D$13,0,10*ROW('Hygiene Data'!D16))="","",OFFSET('Hygiene Data'!$D$13,0,10*ROW('Hygiene Data'!D16)))</f>
        <v/>
      </c>
      <c r="DT22" s="28" t="str">
        <f ca="1">+IF(OFFSET('Hygiene Data'!$D$14,0,10*ROW('Hygiene Data'!D16))="","",OFFSET('Hygiene Data'!$D$14,0,10*ROW('Hygiene Data'!D16)))</f>
        <v/>
      </c>
      <c r="DU22" s="28" t="str">
        <f ca="1">+IF(OFFSET('Hygiene Data'!$E$12,0,10*ROW('Hygiene Data'!E16))="","",OFFSET('Hygiene Data'!$E$12,0,10*ROW('Hygiene Data'!E16)))</f>
        <v/>
      </c>
      <c r="DV22" s="28" t="str">
        <f ca="1">+IF(OFFSET('Hygiene Data'!$E$13,0,10*ROW('Hygiene Data'!E16))="","",OFFSET('Hygiene Data'!$E$13,0,10*ROW('Hygiene Data'!E16)))</f>
        <v/>
      </c>
      <c r="DW22" s="28" t="str">
        <f ca="1">+IF(OFFSET('Hygiene Data'!$E$14,0,10*ROW('Hygiene Data'!E16))="","",OFFSET('Hygiene Data'!$E$14,0,10*ROW('Hygiene Data'!E16)))</f>
        <v/>
      </c>
      <c r="DX22" s="28" t="str">
        <f ca="1">+IF(OFFSET('Hygiene Data'!$F$12,0,10*ROW('Hygiene Data'!F16))="","",OFFSET('Hygiene Data'!$F$12,0,10*ROW('Hygiene Data'!F16)))</f>
        <v/>
      </c>
      <c r="DY22" s="28" t="str">
        <f ca="1">+IF(OFFSET('Hygiene Data'!$F$13,0,10*ROW('Hygiene Data'!F16))="","",OFFSET('Hygiene Data'!$F$13,0,10*ROW('Hygiene Data'!F16)))</f>
        <v/>
      </c>
      <c r="DZ22" s="28" t="str">
        <f ca="1">+IF(OFFSET('Hygiene Data'!$F$14,0,10*ROW('Hygiene Data'!F16))="","",OFFSET('Hygiene Data'!$F$14,0,10*ROW('Hygiene Data'!F16)))</f>
        <v/>
      </c>
      <c r="EA22" s="28" t="str">
        <f ca="1">+IF(OFFSET('Hygiene Data'!$G$12,0,10*ROW('Hygiene Data'!G16))="","",OFFSET('Hygiene Data'!$G$12,0,10*ROW('Hygiene Data'!G16)))</f>
        <v/>
      </c>
      <c r="EB22" s="28" t="str">
        <f ca="1">+IF(OFFSET('Hygiene Data'!$G$13,0,10*ROW('Hygiene Data'!G16))="","",OFFSET('Hygiene Data'!$G$13,0,10*ROW('Hygiene Data'!G16)))</f>
        <v/>
      </c>
      <c r="EC22" s="28" t="str">
        <f ca="1">+IF(OFFSET('Hygiene Data'!$G$14,0,10*ROW('Hygiene Data'!G16))="","",OFFSET('Hygiene Data'!$G$14,0,10*ROW('Hygiene Data'!G16)))</f>
        <v/>
      </c>
      <c r="ED22" s="28" t="str">
        <f ca="1">+IF(OFFSET('Hygiene Data'!$H$12,0,10*ROW('Hygiene Data'!H16))="","",OFFSET('Hygiene Data'!$H$12,0,10*ROW('Hygiene Data'!H16)))</f>
        <v/>
      </c>
      <c r="EE22" s="28" t="str">
        <f ca="1">+IF(OFFSET('Hygiene Data'!$H$13,0,10*ROW('Hygiene Data'!H16))="","",OFFSET('Hygiene Data'!$H$13,0,10*ROW('Hygiene Data'!H16)))</f>
        <v/>
      </c>
      <c r="EF22" s="28" t="str">
        <f ca="1">+IF(OFFSET('Hygiene Data'!$H$14,0,10*ROW('Hygiene Data'!H16))="","",OFFSET('Hygiene Data'!$H$14,0,10*ROW('Hygiene Data'!H16)))</f>
        <v/>
      </c>
    </row>
    <row r="23" spans="1:136" x14ac:dyDescent="0.2">
      <c r="A23" s="44" t="str">
        <f ca="1">+IF(OFFSET('Water Data'!$B$1,0,10*ROW('Water Data'!B17))="","",OFFSET('Water Data'!$B$1,0,10*ROW('Water Data'!B17)))</f>
        <v/>
      </c>
      <c r="B23" s="44" t="str">
        <f ca="1">+IF(OFFSET('Water Data'!$A$3,0,10*ROW('Water Data'!A17))="","",OFFSET('Water Data'!$A$3,0,10*ROW('Water Data'!A17)))</f>
        <v/>
      </c>
      <c r="C23" s="44" t="str">
        <f ca="1">+IF(OFFSET('Water Data'!$C$3,0,10*ROW('Water Data'!C17))="","",OFFSET('Water Data'!$C$3,0,10*ROW('Water Data'!C17)))</f>
        <v/>
      </c>
      <c r="D23" s="119" t="e">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#N/A</v>
      </c>
      <c r="E23" s="119" t="e">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#N/A</v>
      </c>
      <c r="F23" s="119" t="e">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#N/A</v>
      </c>
      <c r="G23" s="119" t="e">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#N/A</v>
      </c>
      <c r="H23" s="119" t="e">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#N/A</v>
      </c>
      <c r="I23" s="119" t="e">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#N/A</v>
      </c>
      <c r="J23" s="119" t="e">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#N/A</v>
      </c>
      <c r="K23" s="119" t="e">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#N/A</v>
      </c>
      <c r="L23" s="119" t="e">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#N/A</v>
      </c>
      <c r="M23" s="119"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119"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119"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119" t="e">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#N/A</v>
      </c>
      <c r="Q23" s="119" t="e">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#N/A</v>
      </c>
      <c r="R23" s="119"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119" t="e">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#N/A</v>
      </c>
      <c r="T23" s="119" t="e">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#N/A</v>
      </c>
      <c r="U23" s="119"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120" t="e">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#N/A</v>
      </c>
      <c r="W23" s="120" t="e">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#N/A</v>
      </c>
      <c r="X23" s="120"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120"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120" t="e">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#N/A</v>
      </c>
      <c r="AA23" s="120" t="e">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#N/A</v>
      </c>
      <c r="AB23" s="120" t="e">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#N/A</v>
      </c>
      <c r="AC23" s="120"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120"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120" t="e">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#N/A</v>
      </c>
      <c r="AF23" s="120" t="e">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#N/A</v>
      </c>
      <c r="AG23" s="120" t="e">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#N/A</v>
      </c>
      <c r="AH23" s="120"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120"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120" t="e">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#N/A</v>
      </c>
      <c r="AK23" s="120"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120"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120"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120"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120"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120" t="e">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#N/A</v>
      </c>
      <c r="AQ23" s="120" t="e">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#N/A</v>
      </c>
      <c r="AR23" s="120"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120"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120" t="e">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#N/A</v>
      </c>
      <c r="AU23" s="120" t="e">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#N/A</v>
      </c>
      <c r="AV23" s="120" t="e">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#N/A</v>
      </c>
      <c r="AW23" s="120"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120"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120" t="e">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#N/A</v>
      </c>
      <c r="AZ23" s="121"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121"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121"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121"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121"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121"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121"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121"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121"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121"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121"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121"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121"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121"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121"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121"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121"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121"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28" t="str">
        <f ca="1">+IF(OFFSET('Water Data'!$C$28,0,10*ROW('Water Data'!C17))="","",OFFSET('Water Data'!$C$28,0,10*ROW('Water Data'!C17)))</f>
        <v/>
      </c>
      <c r="BT23" s="28" t="str">
        <f ca="1">+IF(OFFSET('Water Data'!$C$29,0,10*ROW('Water Data'!C17))="","",OFFSET('Water Data'!$C$29,0,10*ROW('Water Data'!C17)))</f>
        <v/>
      </c>
      <c r="BU23" s="28" t="str">
        <f ca="1">+IF(OFFSET('Water Data'!$C$30,0,10*ROW('Water Data'!C17))="","",OFFSET('Water Data'!$C$30,0,10*ROW('Water Data'!C17)))</f>
        <v/>
      </c>
      <c r="BV23" s="28" t="str">
        <f ca="1">+IF(OFFSET('Water Data'!$D$28,0,10*ROW('Water Data'!D17))="","",OFFSET('Water Data'!$D$28,0,10*ROW('Water Data'!D17)))</f>
        <v/>
      </c>
      <c r="BW23" s="28" t="str">
        <f ca="1">+IF(OFFSET('Water Data'!$D$29,0,10*ROW('Water Data'!D17))="","",OFFSET('Water Data'!$D$29,0,10*ROW('Water Data'!D17)))</f>
        <v/>
      </c>
      <c r="BX23" s="28" t="str">
        <f ca="1">+IF(OFFSET('Water Data'!$D$30,0,10*ROW('Water Data'!D17))="","",OFFSET('Water Data'!$D$30,0,10*ROW('Water Data'!D17)))</f>
        <v/>
      </c>
      <c r="BY23" s="28" t="str">
        <f ca="1">+IF(OFFSET('Water Data'!$E$28,0,10*ROW('Water Data'!E17))="","",OFFSET('Water Data'!$E$28,0,10*ROW('Water Data'!E17)))</f>
        <v/>
      </c>
      <c r="BZ23" s="28" t="str">
        <f ca="1">+IF(OFFSET('Water Data'!$E$29,0,10*ROW('Water Data'!E17))="","",OFFSET('Water Data'!$E$29,0,10*ROW('Water Data'!E17)))</f>
        <v/>
      </c>
      <c r="CA23" s="28" t="str">
        <f ca="1">+IF(OFFSET('Water Data'!$E$30,0,10*ROW('Water Data'!E17))="","",OFFSET('Water Data'!$E$30,0,10*ROW('Water Data'!E17)))</f>
        <v/>
      </c>
      <c r="CB23" s="28" t="str">
        <f ca="1">+IF(OFFSET('Water Data'!$F$28,0,10*ROW('Water Data'!F17))="","",OFFSET('Water Data'!$F$28,0,10*ROW('Water Data'!F17)))</f>
        <v/>
      </c>
      <c r="CC23" s="28" t="str">
        <f ca="1">+IF(OFFSET('Water Data'!$F$29,0,10*ROW('Water Data'!F17))="","",OFFSET('Water Data'!$F$29,0,10*ROW('Water Data'!F17)))</f>
        <v/>
      </c>
      <c r="CD23" s="28" t="str">
        <f ca="1">+IF(OFFSET('Water Data'!$F$30,0,10*ROW('Water Data'!F17))="","",OFFSET('Water Data'!$F$30,0,10*ROW('Water Data'!F17)))</f>
        <v/>
      </c>
      <c r="CE23" s="28" t="str">
        <f ca="1">+IF(OFFSET('Water Data'!$G$28,0,10*ROW('Water Data'!G17))="","",OFFSET('Water Data'!$G$28,0,10*ROW('Water Data'!G17)))</f>
        <v/>
      </c>
      <c r="CF23" s="28" t="str">
        <f ca="1">+IF(OFFSET('Water Data'!$G$29,0,10*ROW('Water Data'!G17))="","",OFFSET('Water Data'!$G$29,0,10*ROW('Water Data'!G17)))</f>
        <v/>
      </c>
      <c r="CG23" s="28" t="str">
        <f ca="1">+IF(OFFSET('Water Data'!$G$30,0,10*ROW('Water Data'!G17))="","",OFFSET('Water Data'!$G$30,0,10*ROW('Water Data'!G17)))</f>
        <v/>
      </c>
      <c r="CH23" s="28" t="str">
        <f ca="1">+IF(OFFSET('Water Data'!$H$28,0,10*ROW('Water Data'!H17))="","",OFFSET('Water Data'!$H$28,0,10*ROW('Water Data'!H17)))</f>
        <v/>
      </c>
      <c r="CI23" s="28" t="str">
        <f ca="1">+IF(OFFSET('Water Data'!$H$29,0,10*ROW('Water Data'!H17))="","",OFFSET('Water Data'!$H$29,0,10*ROW('Water Data'!H17)))</f>
        <v/>
      </c>
      <c r="CJ23" s="28" t="str">
        <f ca="1">+IF(OFFSET('Water Data'!$H$30,0,10*ROW('Water Data'!H17))="","",OFFSET('Water Data'!$H$30,0,10*ROW('Water Data'!H17)))</f>
        <v/>
      </c>
      <c r="CK23" s="28" t="str">
        <f ca="1">+IF(OFFSET('Sanitation Data'!$C$29,0,10*ROW('Sanitation Data'!C17))="","",OFFSET('Sanitation Data'!$C$29,0,10*ROW('Sanitation Data'!C17)))</f>
        <v/>
      </c>
      <c r="CL23" s="28" t="str">
        <f ca="1">+IF(OFFSET('Sanitation Data'!$C$30,0,10*ROW('Sanitation Data'!C17))="","",OFFSET('Sanitation Data'!$C$30,0,10*ROW('Sanitation Data'!C17)))</f>
        <v/>
      </c>
      <c r="CM23" s="28" t="str">
        <f ca="1">+IF(OFFSET('Sanitation Data'!$C$31,0,10*ROW('Sanitation Data'!C17))="","",OFFSET('Sanitation Data'!$C$31,0,10*ROW('Sanitation Data'!C17)))</f>
        <v/>
      </c>
      <c r="CN23" s="28" t="str">
        <f ca="1">+IF(OFFSET('Sanitation Data'!$C$32,0,10*ROW('Sanitation Data'!C17))="","",OFFSET('Sanitation Data'!$C$32,0,10*ROW('Sanitation Data'!C17)))</f>
        <v/>
      </c>
      <c r="CO23" s="28" t="str">
        <f ca="1">+IF(OFFSET('Sanitation Data'!$C$33,0,10*ROW('Sanitation Data'!C17))="","",OFFSET('Sanitation Data'!$C$33,0,10*ROW('Sanitation Data'!C17)))</f>
        <v/>
      </c>
      <c r="CP23" s="28" t="str">
        <f ca="1">+IF(OFFSET('Sanitation Data'!$D$29,0,10*ROW('Sanitation Data'!D17))="","",OFFSET('Sanitation Data'!$D$29,0,10*ROW('Sanitation Data'!D17)))</f>
        <v/>
      </c>
      <c r="CQ23" s="28" t="str">
        <f ca="1">+IF(OFFSET('Sanitation Data'!$D$30,0,10*ROW('Sanitation Data'!D17))="","",OFFSET('Sanitation Data'!$D$30,0,10*ROW('Sanitation Data'!D17)))</f>
        <v/>
      </c>
      <c r="CR23" s="28" t="str">
        <f ca="1">+IF(OFFSET('Sanitation Data'!$D$31,0,10*ROW('Sanitation Data'!D17))="","",OFFSET('Sanitation Data'!$D$31,0,10*ROW('Sanitation Data'!D17)))</f>
        <v/>
      </c>
      <c r="CS23" s="28" t="str">
        <f ca="1">+IF(OFFSET('Sanitation Data'!$D$32,0,10*ROW('Sanitation Data'!D17))="","",OFFSET('Sanitation Data'!$D$32,0,10*ROW('Sanitation Data'!D17)))</f>
        <v/>
      </c>
      <c r="CT23" s="28" t="str">
        <f ca="1">+IF(OFFSET('Sanitation Data'!$D$33,0,10*ROW('Sanitation Data'!D17))="","",OFFSET('Sanitation Data'!$D$33,0,10*ROW('Sanitation Data'!D17)))</f>
        <v/>
      </c>
      <c r="CU23" s="28" t="str">
        <f ca="1">+IF(OFFSET('Sanitation Data'!$E$29,0,10*ROW('Sanitation Data'!E17))="","",OFFSET('Sanitation Data'!$E$29,0,10*ROW('Sanitation Data'!E17)))</f>
        <v/>
      </c>
      <c r="CV23" s="28" t="str">
        <f ca="1">+IF(OFFSET('Sanitation Data'!$E$30,0,10*ROW('Sanitation Data'!E17))="","",OFFSET('Sanitation Data'!$E$30,0,10*ROW('Sanitation Data'!E17)))</f>
        <v/>
      </c>
      <c r="CW23" s="28" t="str">
        <f ca="1">+IF(OFFSET('Sanitation Data'!$E$31,0,10*ROW('Sanitation Data'!E17))="","",OFFSET('Sanitation Data'!$E$31,0,10*ROW('Sanitation Data'!E17)))</f>
        <v/>
      </c>
      <c r="CX23" s="28" t="str">
        <f ca="1">+IF(OFFSET('Sanitation Data'!$E$32,0,10*ROW('Sanitation Data'!E17))="","",OFFSET('Sanitation Data'!$E$32,0,10*ROW('Sanitation Data'!E17)))</f>
        <v/>
      </c>
      <c r="CY23" s="28" t="str">
        <f ca="1">+IF(OFFSET('Sanitation Data'!$E$33,0,10*ROW('Sanitation Data'!E17))="","",OFFSET('Sanitation Data'!$E$33,0,10*ROW('Sanitation Data'!E17)))</f>
        <v/>
      </c>
      <c r="CZ23" s="28" t="str">
        <f ca="1">+IF(OFFSET('Sanitation Data'!$F$29,0,10*ROW('Sanitation Data'!F17))="","",OFFSET('Sanitation Data'!$F$29,0,10*ROW('Sanitation Data'!F17)))</f>
        <v/>
      </c>
      <c r="DA23" s="28" t="str">
        <f ca="1">+IF(OFFSET('Sanitation Data'!$F$30,0,10*ROW('Sanitation Data'!F17))="","",OFFSET('Sanitation Data'!$F$30,0,10*ROW('Sanitation Data'!F17)))</f>
        <v/>
      </c>
      <c r="DB23" s="28" t="str">
        <f ca="1">+IF(OFFSET('Sanitation Data'!$F$31,0,10*ROW('Sanitation Data'!F17))="","",OFFSET('Sanitation Data'!$F$31,0,10*ROW('Sanitation Data'!F17)))</f>
        <v/>
      </c>
      <c r="DC23" s="28" t="str">
        <f ca="1">+IF(OFFSET('Sanitation Data'!$F$32,0,10*ROW('Sanitation Data'!F17))="","",OFFSET('Sanitation Data'!$F$32,0,10*ROW('Sanitation Data'!F17)))</f>
        <v/>
      </c>
      <c r="DD23" s="28" t="str">
        <f ca="1">+IF(OFFSET('Sanitation Data'!$F$33,0,10*ROW('Sanitation Data'!F17))="","",OFFSET('Sanitation Data'!$F$33,0,10*ROW('Sanitation Data'!F17)))</f>
        <v/>
      </c>
      <c r="DE23" s="28" t="str">
        <f ca="1">+IF(OFFSET('Sanitation Data'!$G$29,0,10*ROW('Sanitation Data'!G17))="","",OFFSET('Sanitation Data'!$G$29,0,10*ROW('Sanitation Data'!G17)))</f>
        <v/>
      </c>
      <c r="DF23" s="28" t="str">
        <f ca="1">+IF(OFFSET('Sanitation Data'!$G$30,0,10*ROW('Sanitation Data'!G17))="","",OFFSET('Sanitation Data'!$G$30,0,10*ROW('Sanitation Data'!G17)))</f>
        <v/>
      </c>
      <c r="DG23" s="28" t="str">
        <f ca="1">+IF(OFFSET('Sanitation Data'!$G$31,0,10*ROW('Sanitation Data'!G17))="","",OFFSET('Sanitation Data'!$G$31,0,10*ROW('Sanitation Data'!G17)))</f>
        <v/>
      </c>
      <c r="DH23" s="28" t="str">
        <f ca="1">+IF(OFFSET('Sanitation Data'!$G$32,0,10*ROW('Sanitation Data'!G17))="","",OFFSET('Sanitation Data'!$G$32,0,10*ROW('Sanitation Data'!G17)))</f>
        <v/>
      </c>
      <c r="DI23" s="28" t="str">
        <f ca="1">+IF(OFFSET('Sanitation Data'!$G$33,0,10*ROW('Sanitation Data'!G17))="","",OFFSET('Sanitation Data'!$G$33,0,10*ROW('Sanitation Data'!G17)))</f>
        <v/>
      </c>
      <c r="DJ23" s="28" t="str">
        <f ca="1">+IF(OFFSET('Sanitation Data'!$H$29,0,10*ROW('Sanitation Data'!H17))="","",OFFSET('Sanitation Data'!$H$29,0,10*ROW('Sanitation Data'!H17)))</f>
        <v/>
      </c>
      <c r="DK23" s="28" t="str">
        <f ca="1">+IF(OFFSET('Sanitation Data'!$H$30,0,10*ROW('Sanitation Data'!H17))="","",OFFSET('Sanitation Data'!$H$30,0,10*ROW('Sanitation Data'!H17)))</f>
        <v/>
      </c>
      <c r="DL23" s="28" t="str">
        <f ca="1">+IF(OFFSET('Sanitation Data'!$H$31,0,10*ROW('Sanitation Data'!H17))="","",OFFSET('Sanitation Data'!$H$31,0,10*ROW('Sanitation Data'!H17)))</f>
        <v/>
      </c>
      <c r="DM23" s="28" t="str">
        <f ca="1">+IF(OFFSET('Sanitation Data'!$H$32,0,10*ROW('Sanitation Data'!H17))="","",OFFSET('Sanitation Data'!$H$32,0,10*ROW('Sanitation Data'!H17)))</f>
        <v/>
      </c>
      <c r="DN23" s="28" t="str">
        <f ca="1">+IF(OFFSET('Sanitation Data'!$H$33,0,10*ROW('Sanitation Data'!H17))="","",OFFSET('Sanitation Data'!$H$33,0,10*ROW('Sanitation Data'!H17)))</f>
        <v/>
      </c>
      <c r="DO23" s="28" t="str">
        <f ca="1">+IF(OFFSET('Hygiene Data'!$C$12,0,10*ROW('Hygiene Data'!C17))="","",OFFSET('Hygiene Data'!$C$12,0,10*ROW('Hygiene Data'!C17)))</f>
        <v/>
      </c>
      <c r="DP23" s="28" t="str">
        <f ca="1">+IF(OFFSET('Hygiene Data'!$C$13,0,10*ROW('Hygiene Data'!C17))="","",OFFSET('Hygiene Data'!$C$13,0,10*ROW('Hygiene Data'!C17)))</f>
        <v/>
      </c>
      <c r="DQ23" s="28" t="str">
        <f ca="1">+IF(OFFSET('Hygiene Data'!$C$14,0,10*ROW('Hygiene Data'!C17))="","",OFFSET('Hygiene Data'!$C$14,0,10*ROW('Hygiene Data'!C17)))</f>
        <v/>
      </c>
      <c r="DR23" s="28" t="str">
        <f ca="1">+IF(OFFSET('Hygiene Data'!$D$12,0,10*ROW('Hygiene Data'!D17))="","",OFFSET('Hygiene Data'!$D$12,0,10*ROW('Hygiene Data'!D17)))</f>
        <v/>
      </c>
      <c r="DS23" s="28" t="str">
        <f ca="1">+IF(OFFSET('Hygiene Data'!$D$13,0,10*ROW('Hygiene Data'!D17))="","",OFFSET('Hygiene Data'!$D$13,0,10*ROW('Hygiene Data'!D17)))</f>
        <v/>
      </c>
      <c r="DT23" s="28" t="str">
        <f ca="1">+IF(OFFSET('Hygiene Data'!$D$14,0,10*ROW('Hygiene Data'!D17))="","",OFFSET('Hygiene Data'!$D$14,0,10*ROW('Hygiene Data'!D17)))</f>
        <v/>
      </c>
      <c r="DU23" s="28" t="str">
        <f ca="1">+IF(OFFSET('Hygiene Data'!$E$12,0,10*ROW('Hygiene Data'!E17))="","",OFFSET('Hygiene Data'!$E$12,0,10*ROW('Hygiene Data'!E17)))</f>
        <v/>
      </c>
      <c r="DV23" s="28" t="str">
        <f ca="1">+IF(OFFSET('Hygiene Data'!$E$13,0,10*ROW('Hygiene Data'!E17))="","",OFFSET('Hygiene Data'!$E$13,0,10*ROW('Hygiene Data'!E17)))</f>
        <v/>
      </c>
      <c r="DW23" s="28" t="str">
        <f ca="1">+IF(OFFSET('Hygiene Data'!$E$14,0,10*ROW('Hygiene Data'!E17))="","",OFFSET('Hygiene Data'!$E$14,0,10*ROW('Hygiene Data'!E17)))</f>
        <v/>
      </c>
      <c r="DX23" s="28" t="str">
        <f ca="1">+IF(OFFSET('Hygiene Data'!$F$12,0,10*ROW('Hygiene Data'!F17))="","",OFFSET('Hygiene Data'!$F$12,0,10*ROW('Hygiene Data'!F17)))</f>
        <v/>
      </c>
      <c r="DY23" s="28" t="str">
        <f ca="1">+IF(OFFSET('Hygiene Data'!$F$13,0,10*ROW('Hygiene Data'!F17))="","",OFFSET('Hygiene Data'!$F$13,0,10*ROW('Hygiene Data'!F17)))</f>
        <v/>
      </c>
      <c r="DZ23" s="28" t="str">
        <f ca="1">+IF(OFFSET('Hygiene Data'!$F$14,0,10*ROW('Hygiene Data'!F17))="","",OFFSET('Hygiene Data'!$F$14,0,10*ROW('Hygiene Data'!F17)))</f>
        <v/>
      </c>
      <c r="EA23" s="28" t="str">
        <f ca="1">+IF(OFFSET('Hygiene Data'!$G$12,0,10*ROW('Hygiene Data'!G17))="","",OFFSET('Hygiene Data'!$G$12,0,10*ROW('Hygiene Data'!G17)))</f>
        <v/>
      </c>
      <c r="EB23" s="28" t="str">
        <f ca="1">+IF(OFFSET('Hygiene Data'!$G$13,0,10*ROW('Hygiene Data'!G17))="","",OFFSET('Hygiene Data'!$G$13,0,10*ROW('Hygiene Data'!G17)))</f>
        <v/>
      </c>
      <c r="EC23" s="28" t="str">
        <f ca="1">+IF(OFFSET('Hygiene Data'!$G$14,0,10*ROW('Hygiene Data'!G17))="","",OFFSET('Hygiene Data'!$G$14,0,10*ROW('Hygiene Data'!G17)))</f>
        <v/>
      </c>
      <c r="ED23" s="28" t="str">
        <f ca="1">+IF(OFFSET('Hygiene Data'!$H$12,0,10*ROW('Hygiene Data'!H17))="","",OFFSET('Hygiene Data'!$H$12,0,10*ROW('Hygiene Data'!H17)))</f>
        <v/>
      </c>
      <c r="EE23" s="28" t="str">
        <f ca="1">+IF(OFFSET('Hygiene Data'!$H$13,0,10*ROW('Hygiene Data'!H17))="","",OFFSET('Hygiene Data'!$H$13,0,10*ROW('Hygiene Data'!H17)))</f>
        <v/>
      </c>
      <c r="EF23" s="28" t="str">
        <f ca="1">+IF(OFFSET('Hygiene Data'!$H$14,0,10*ROW('Hygiene Data'!H17))="","",OFFSET('Hygiene Data'!$H$14,0,10*ROW('Hygiene Data'!H17)))</f>
        <v/>
      </c>
    </row>
    <row r="24" spans="1:136" x14ac:dyDescent="0.2">
      <c r="A24" s="44" t="str">
        <f ca="1">+IF(OFFSET('Water Data'!$B$1,0,10*ROW('Water Data'!B18))="","",OFFSET('Water Data'!$B$1,0,10*ROW('Water Data'!B18)))</f>
        <v/>
      </c>
      <c r="B24" s="44" t="str">
        <f ca="1">+IF(OFFSET('Water Data'!$A$3,0,10*ROW('Water Data'!A18))="","",OFFSET('Water Data'!$A$3,0,10*ROW('Water Data'!A18)))</f>
        <v/>
      </c>
      <c r="C24" s="44" t="str">
        <f ca="1">+IF(OFFSET('Water Data'!$C$3,0,10*ROW('Water Data'!C18))="","",OFFSET('Water Data'!$C$3,0,10*ROW('Water Data'!C18)))</f>
        <v/>
      </c>
      <c r="D24" s="119"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119" t="e">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#N/A</v>
      </c>
      <c r="F24" s="119"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119"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119"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119"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119"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119"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119"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119"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119"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119"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119"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119" t="e">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#N/A</v>
      </c>
      <c r="R24" s="119"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119"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119"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119"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120"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120"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120"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120"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120"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120"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120"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120"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120"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120"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120"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120"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120"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120"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120"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120"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120"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120"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120"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120"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120"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120"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120"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120"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120"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120"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120"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120"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120"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120"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121"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121"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121"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121"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121"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121"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121"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121"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121"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121"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121"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121"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121"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121"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121"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121"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121"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121"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28" t="str">
        <f ca="1">+IF(OFFSET('Water Data'!$C$28,0,10*ROW('Water Data'!C18))="","",OFFSET('Water Data'!$C$28,0,10*ROW('Water Data'!C18)))</f>
        <v/>
      </c>
      <c r="BT24" s="28" t="str">
        <f ca="1">+IF(OFFSET('Water Data'!$C$29,0,10*ROW('Water Data'!C18))="","",OFFSET('Water Data'!$C$29,0,10*ROW('Water Data'!C18)))</f>
        <v/>
      </c>
      <c r="BU24" s="28" t="str">
        <f ca="1">+IF(OFFSET('Water Data'!$C$30,0,10*ROW('Water Data'!C18))="","",OFFSET('Water Data'!$C$30,0,10*ROW('Water Data'!C18)))</f>
        <v/>
      </c>
      <c r="BV24" s="28" t="str">
        <f ca="1">+IF(OFFSET('Water Data'!$D$28,0,10*ROW('Water Data'!D18))="","",OFFSET('Water Data'!$D$28,0,10*ROW('Water Data'!D18)))</f>
        <v/>
      </c>
      <c r="BW24" s="28" t="str">
        <f ca="1">+IF(OFFSET('Water Data'!$D$29,0,10*ROW('Water Data'!D18))="","",OFFSET('Water Data'!$D$29,0,10*ROW('Water Data'!D18)))</f>
        <v/>
      </c>
      <c r="BX24" s="28" t="str">
        <f ca="1">+IF(OFFSET('Water Data'!$D$30,0,10*ROW('Water Data'!D18))="","",OFFSET('Water Data'!$D$30,0,10*ROW('Water Data'!D18)))</f>
        <v/>
      </c>
      <c r="BY24" s="28" t="str">
        <f ca="1">+IF(OFFSET('Water Data'!$E$28,0,10*ROW('Water Data'!E18))="","",OFFSET('Water Data'!$E$28,0,10*ROW('Water Data'!E18)))</f>
        <v/>
      </c>
      <c r="BZ24" s="28" t="str">
        <f ca="1">+IF(OFFSET('Water Data'!$E$29,0,10*ROW('Water Data'!E18))="","",OFFSET('Water Data'!$E$29,0,10*ROW('Water Data'!E18)))</f>
        <v/>
      </c>
      <c r="CA24" s="28" t="str">
        <f ca="1">+IF(OFFSET('Water Data'!$E$30,0,10*ROW('Water Data'!E18))="","",OFFSET('Water Data'!$E$30,0,10*ROW('Water Data'!E18)))</f>
        <v/>
      </c>
      <c r="CB24" s="28" t="str">
        <f ca="1">+IF(OFFSET('Water Data'!$F$28,0,10*ROW('Water Data'!F18))="","",OFFSET('Water Data'!$F$28,0,10*ROW('Water Data'!F18)))</f>
        <v/>
      </c>
      <c r="CC24" s="28" t="str">
        <f ca="1">+IF(OFFSET('Water Data'!$F$29,0,10*ROW('Water Data'!F18))="","",OFFSET('Water Data'!$F$29,0,10*ROW('Water Data'!F18)))</f>
        <v/>
      </c>
      <c r="CD24" s="28" t="str">
        <f ca="1">+IF(OFFSET('Water Data'!$F$30,0,10*ROW('Water Data'!F18))="","",OFFSET('Water Data'!$F$30,0,10*ROW('Water Data'!F18)))</f>
        <v/>
      </c>
      <c r="CE24" s="28" t="str">
        <f ca="1">+IF(OFFSET('Water Data'!$G$28,0,10*ROW('Water Data'!G18))="","",OFFSET('Water Data'!$G$28,0,10*ROW('Water Data'!G18)))</f>
        <v/>
      </c>
      <c r="CF24" s="28" t="str">
        <f ca="1">+IF(OFFSET('Water Data'!$G$29,0,10*ROW('Water Data'!G18))="","",OFFSET('Water Data'!$G$29,0,10*ROW('Water Data'!G18)))</f>
        <v/>
      </c>
      <c r="CG24" s="28" t="str">
        <f ca="1">+IF(OFFSET('Water Data'!$G$30,0,10*ROW('Water Data'!G18))="","",OFFSET('Water Data'!$G$30,0,10*ROW('Water Data'!G18)))</f>
        <v/>
      </c>
      <c r="CH24" s="28" t="str">
        <f ca="1">+IF(OFFSET('Water Data'!$H$28,0,10*ROW('Water Data'!H18))="","",OFFSET('Water Data'!$H$28,0,10*ROW('Water Data'!H18)))</f>
        <v/>
      </c>
      <c r="CI24" s="28" t="str">
        <f ca="1">+IF(OFFSET('Water Data'!$H$29,0,10*ROW('Water Data'!H18))="","",OFFSET('Water Data'!$H$29,0,10*ROW('Water Data'!H18)))</f>
        <v/>
      </c>
      <c r="CJ24" s="28" t="str">
        <f ca="1">+IF(OFFSET('Water Data'!$H$30,0,10*ROW('Water Data'!H18))="","",OFFSET('Water Data'!$H$30,0,10*ROW('Water Data'!H18)))</f>
        <v/>
      </c>
      <c r="CK24" s="28" t="str">
        <f ca="1">+IF(OFFSET('Sanitation Data'!$C$29,0,10*ROW('Sanitation Data'!C18))="","",OFFSET('Sanitation Data'!$C$29,0,10*ROW('Sanitation Data'!C18)))</f>
        <v/>
      </c>
      <c r="CL24" s="28" t="str">
        <f ca="1">+IF(OFFSET('Sanitation Data'!$C$30,0,10*ROW('Sanitation Data'!C18))="","",OFFSET('Sanitation Data'!$C$30,0,10*ROW('Sanitation Data'!C18)))</f>
        <v/>
      </c>
      <c r="CM24" s="28" t="str">
        <f ca="1">+IF(OFFSET('Sanitation Data'!$C$31,0,10*ROW('Sanitation Data'!C18))="","",OFFSET('Sanitation Data'!$C$31,0,10*ROW('Sanitation Data'!C18)))</f>
        <v/>
      </c>
      <c r="CN24" s="28" t="str">
        <f ca="1">+IF(OFFSET('Sanitation Data'!$C$32,0,10*ROW('Sanitation Data'!C18))="","",OFFSET('Sanitation Data'!$C$32,0,10*ROW('Sanitation Data'!C18)))</f>
        <v/>
      </c>
      <c r="CO24" s="28" t="str">
        <f ca="1">+IF(OFFSET('Sanitation Data'!$C$33,0,10*ROW('Sanitation Data'!C18))="","",OFFSET('Sanitation Data'!$C$33,0,10*ROW('Sanitation Data'!C18)))</f>
        <v/>
      </c>
      <c r="CP24" s="28" t="str">
        <f ca="1">+IF(OFFSET('Sanitation Data'!$D$29,0,10*ROW('Sanitation Data'!D18))="","",OFFSET('Sanitation Data'!$D$29,0,10*ROW('Sanitation Data'!D18)))</f>
        <v/>
      </c>
      <c r="CQ24" s="28" t="str">
        <f ca="1">+IF(OFFSET('Sanitation Data'!$D$30,0,10*ROW('Sanitation Data'!D18))="","",OFFSET('Sanitation Data'!$D$30,0,10*ROW('Sanitation Data'!D18)))</f>
        <v/>
      </c>
      <c r="CR24" s="28" t="str">
        <f ca="1">+IF(OFFSET('Sanitation Data'!$D$31,0,10*ROW('Sanitation Data'!D18))="","",OFFSET('Sanitation Data'!$D$31,0,10*ROW('Sanitation Data'!D18)))</f>
        <v/>
      </c>
      <c r="CS24" s="28" t="str">
        <f ca="1">+IF(OFFSET('Sanitation Data'!$D$32,0,10*ROW('Sanitation Data'!D18))="","",OFFSET('Sanitation Data'!$D$32,0,10*ROW('Sanitation Data'!D18)))</f>
        <v/>
      </c>
      <c r="CT24" s="28" t="str">
        <f ca="1">+IF(OFFSET('Sanitation Data'!$D$33,0,10*ROW('Sanitation Data'!D18))="","",OFFSET('Sanitation Data'!$D$33,0,10*ROW('Sanitation Data'!D18)))</f>
        <v/>
      </c>
      <c r="CU24" s="28" t="str">
        <f ca="1">+IF(OFFSET('Sanitation Data'!$E$29,0,10*ROW('Sanitation Data'!E18))="","",OFFSET('Sanitation Data'!$E$29,0,10*ROW('Sanitation Data'!E18)))</f>
        <v/>
      </c>
      <c r="CV24" s="28" t="str">
        <f ca="1">+IF(OFFSET('Sanitation Data'!$E$30,0,10*ROW('Sanitation Data'!E18))="","",OFFSET('Sanitation Data'!$E$30,0,10*ROW('Sanitation Data'!E18)))</f>
        <v/>
      </c>
      <c r="CW24" s="28" t="str">
        <f ca="1">+IF(OFFSET('Sanitation Data'!$E$31,0,10*ROW('Sanitation Data'!E18))="","",OFFSET('Sanitation Data'!$E$31,0,10*ROW('Sanitation Data'!E18)))</f>
        <v/>
      </c>
      <c r="CX24" s="28" t="str">
        <f ca="1">+IF(OFFSET('Sanitation Data'!$E$32,0,10*ROW('Sanitation Data'!E18))="","",OFFSET('Sanitation Data'!$E$32,0,10*ROW('Sanitation Data'!E18)))</f>
        <v/>
      </c>
      <c r="CY24" s="28" t="str">
        <f ca="1">+IF(OFFSET('Sanitation Data'!$E$33,0,10*ROW('Sanitation Data'!E18))="","",OFFSET('Sanitation Data'!$E$33,0,10*ROW('Sanitation Data'!E18)))</f>
        <v/>
      </c>
      <c r="CZ24" s="28" t="str">
        <f ca="1">+IF(OFFSET('Sanitation Data'!$F$29,0,10*ROW('Sanitation Data'!F18))="","",OFFSET('Sanitation Data'!$F$29,0,10*ROW('Sanitation Data'!F18)))</f>
        <v/>
      </c>
      <c r="DA24" s="28" t="str">
        <f ca="1">+IF(OFFSET('Sanitation Data'!$F$30,0,10*ROW('Sanitation Data'!F18))="","",OFFSET('Sanitation Data'!$F$30,0,10*ROW('Sanitation Data'!F18)))</f>
        <v/>
      </c>
      <c r="DB24" s="28" t="str">
        <f ca="1">+IF(OFFSET('Sanitation Data'!$F$31,0,10*ROW('Sanitation Data'!F18))="","",OFFSET('Sanitation Data'!$F$31,0,10*ROW('Sanitation Data'!F18)))</f>
        <v/>
      </c>
      <c r="DC24" s="28" t="str">
        <f ca="1">+IF(OFFSET('Sanitation Data'!$F$32,0,10*ROW('Sanitation Data'!F18))="","",OFFSET('Sanitation Data'!$F$32,0,10*ROW('Sanitation Data'!F18)))</f>
        <v/>
      </c>
      <c r="DD24" s="28" t="str">
        <f ca="1">+IF(OFFSET('Sanitation Data'!$F$33,0,10*ROW('Sanitation Data'!F18))="","",OFFSET('Sanitation Data'!$F$33,0,10*ROW('Sanitation Data'!F18)))</f>
        <v/>
      </c>
      <c r="DE24" s="28" t="str">
        <f ca="1">+IF(OFFSET('Sanitation Data'!$G$29,0,10*ROW('Sanitation Data'!G18))="","",OFFSET('Sanitation Data'!$G$29,0,10*ROW('Sanitation Data'!G18)))</f>
        <v/>
      </c>
      <c r="DF24" s="28" t="str">
        <f ca="1">+IF(OFFSET('Sanitation Data'!$G$30,0,10*ROW('Sanitation Data'!G18))="","",OFFSET('Sanitation Data'!$G$30,0,10*ROW('Sanitation Data'!G18)))</f>
        <v/>
      </c>
      <c r="DG24" s="28" t="str">
        <f ca="1">+IF(OFFSET('Sanitation Data'!$G$31,0,10*ROW('Sanitation Data'!G18))="","",OFFSET('Sanitation Data'!$G$31,0,10*ROW('Sanitation Data'!G18)))</f>
        <v/>
      </c>
      <c r="DH24" s="28" t="str">
        <f ca="1">+IF(OFFSET('Sanitation Data'!$G$32,0,10*ROW('Sanitation Data'!G18))="","",OFFSET('Sanitation Data'!$G$32,0,10*ROW('Sanitation Data'!G18)))</f>
        <v/>
      </c>
      <c r="DI24" s="28" t="str">
        <f ca="1">+IF(OFFSET('Sanitation Data'!$G$33,0,10*ROW('Sanitation Data'!G18))="","",OFFSET('Sanitation Data'!$G$33,0,10*ROW('Sanitation Data'!G18)))</f>
        <v/>
      </c>
      <c r="DJ24" s="28" t="str">
        <f ca="1">+IF(OFFSET('Sanitation Data'!$H$29,0,10*ROW('Sanitation Data'!H18))="","",OFFSET('Sanitation Data'!$H$29,0,10*ROW('Sanitation Data'!H18)))</f>
        <v/>
      </c>
      <c r="DK24" s="28" t="str">
        <f ca="1">+IF(OFFSET('Sanitation Data'!$H$30,0,10*ROW('Sanitation Data'!H18))="","",OFFSET('Sanitation Data'!$H$30,0,10*ROW('Sanitation Data'!H18)))</f>
        <v/>
      </c>
      <c r="DL24" s="28" t="str">
        <f ca="1">+IF(OFFSET('Sanitation Data'!$H$31,0,10*ROW('Sanitation Data'!H18))="","",OFFSET('Sanitation Data'!$H$31,0,10*ROW('Sanitation Data'!H18)))</f>
        <v/>
      </c>
      <c r="DM24" s="28" t="str">
        <f ca="1">+IF(OFFSET('Sanitation Data'!$H$32,0,10*ROW('Sanitation Data'!H18))="","",OFFSET('Sanitation Data'!$H$32,0,10*ROW('Sanitation Data'!H18)))</f>
        <v/>
      </c>
      <c r="DN24" s="28" t="str">
        <f ca="1">+IF(OFFSET('Sanitation Data'!$H$33,0,10*ROW('Sanitation Data'!H18))="","",OFFSET('Sanitation Data'!$H$33,0,10*ROW('Sanitation Data'!H18)))</f>
        <v/>
      </c>
      <c r="DO24" s="28" t="str">
        <f ca="1">+IF(OFFSET('Hygiene Data'!$C$12,0,10*ROW('Hygiene Data'!C18))="","",OFFSET('Hygiene Data'!$C$12,0,10*ROW('Hygiene Data'!C18)))</f>
        <v/>
      </c>
      <c r="DP24" s="28" t="str">
        <f ca="1">+IF(OFFSET('Hygiene Data'!$C$13,0,10*ROW('Hygiene Data'!C18))="","",OFFSET('Hygiene Data'!$C$13,0,10*ROW('Hygiene Data'!C18)))</f>
        <v/>
      </c>
      <c r="DQ24" s="28" t="str">
        <f ca="1">+IF(OFFSET('Hygiene Data'!$C$14,0,10*ROW('Hygiene Data'!C18))="","",OFFSET('Hygiene Data'!$C$14,0,10*ROW('Hygiene Data'!C18)))</f>
        <v/>
      </c>
      <c r="DR24" s="28" t="str">
        <f ca="1">+IF(OFFSET('Hygiene Data'!$D$12,0,10*ROW('Hygiene Data'!D18))="","",OFFSET('Hygiene Data'!$D$12,0,10*ROW('Hygiene Data'!D18)))</f>
        <v/>
      </c>
      <c r="DS24" s="28" t="str">
        <f ca="1">+IF(OFFSET('Hygiene Data'!$D$13,0,10*ROW('Hygiene Data'!D18))="","",OFFSET('Hygiene Data'!$D$13,0,10*ROW('Hygiene Data'!D18)))</f>
        <v/>
      </c>
      <c r="DT24" s="28" t="str">
        <f ca="1">+IF(OFFSET('Hygiene Data'!$D$14,0,10*ROW('Hygiene Data'!D18))="","",OFFSET('Hygiene Data'!$D$14,0,10*ROW('Hygiene Data'!D18)))</f>
        <v/>
      </c>
      <c r="DU24" s="28" t="str">
        <f ca="1">+IF(OFFSET('Hygiene Data'!$E$12,0,10*ROW('Hygiene Data'!E18))="","",OFFSET('Hygiene Data'!$E$12,0,10*ROW('Hygiene Data'!E18)))</f>
        <v/>
      </c>
      <c r="DV24" s="28" t="str">
        <f ca="1">+IF(OFFSET('Hygiene Data'!$E$13,0,10*ROW('Hygiene Data'!E18))="","",OFFSET('Hygiene Data'!$E$13,0,10*ROW('Hygiene Data'!E18)))</f>
        <v/>
      </c>
      <c r="DW24" s="28" t="str">
        <f ca="1">+IF(OFFSET('Hygiene Data'!$E$14,0,10*ROW('Hygiene Data'!E18))="","",OFFSET('Hygiene Data'!$E$14,0,10*ROW('Hygiene Data'!E18)))</f>
        <v/>
      </c>
      <c r="DX24" s="28" t="str">
        <f ca="1">+IF(OFFSET('Hygiene Data'!$F$12,0,10*ROW('Hygiene Data'!F18))="","",OFFSET('Hygiene Data'!$F$12,0,10*ROW('Hygiene Data'!F18)))</f>
        <v/>
      </c>
      <c r="DY24" s="28" t="str">
        <f ca="1">+IF(OFFSET('Hygiene Data'!$F$13,0,10*ROW('Hygiene Data'!F18))="","",OFFSET('Hygiene Data'!$F$13,0,10*ROW('Hygiene Data'!F18)))</f>
        <v/>
      </c>
      <c r="DZ24" s="28" t="str">
        <f ca="1">+IF(OFFSET('Hygiene Data'!$F$14,0,10*ROW('Hygiene Data'!F18))="","",OFFSET('Hygiene Data'!$F$14,0,10*ROW('Hygiene Data'!F18)))</f>
        <v/>
      </c>
      <c r="EA24" s="28" t="str">
        <f ca="1">+IF(OFFSET('Hygiene Data'!$G$12,0,10*ROW('Hygiene Data'!G18))="","",OFFSET('Hygiene Data'!$G$12,0,10*ROW('Hygiene Data'!G18)))</f>
        <v/>
      </c>
      <c r="EB24" s="28" t="str">
        <f ca="1">+IF(OFFSET('Hygiene Data'!$G$13,0,10*ROW('Hygiene Data'!G18))="","",OFFSET('Hygiene Data'!$G$13,0,10*ROW('Hygiene Data'!G18)))</f>
        <v/>
      </c>
      <c r="EC24" s="28" t="str">
        <f ca="1">+IF(OFFSET('Hygiene Data'!$G$14,0,10*ROW('Hygiene Data'!G18))="","",OFFSET('Hygiene Data'!$G$14,0,10*ROW('Hygiene Data'!G18)))</f>
        <v/>
      </c>
      <c r="ED24" s="28" t="str">
        <f ca="1">+IF(OFFSET('Hygiene Data'!$H$12,0,10*ROW('Hygiene Data'!H18))="","",OFFSET('Hygiene Data'!$H$12,0,10*ROW('Hygiene Data'!H18)))</f>
        <v/>
      </c>
      <c r="EE24" s="28" t="str">
        <f ca="1">+IF(OFFSET('Hygiene Data'!$H$13,0,10*ROW('Hygiene Data'!H18))="","",OFFSET('Hygiene Data'!$H$13,0,10*ROW('Hygiene Data'!H18)))</f>
        <v/>
      </c>
      <c r="EF24" s="28" t="str">
        <f ca="1">+IF(OFFSET('Hygiene Data'!$H$14,0,10*ROW('Hygiene Data'!H18))="","",OFFSET('Hygiene Data'!$H$14,0,10*ROW('Hygiene Data'!H18)))</f>
        <v/>
      </c>
    </row>
    <row r="25" spans="1:136" x14ac:dyDescent="0.2">
      <c r="A25" s="44" t="str">
        <f ca="1">+IF(OFFSET('Water Data'!$B$1,0,10*ROW('Water Data'!B19))="","",OFFSET('Water Data'!$B$1,0,10*ROW('Water Data'!B19)))</f>
        <v/>
      </c>
      <c r="B25" s="44" t="str">
        <f ca="1">+IF(OFFSET('Water Data'!$A$3,0,10*ROW('Water Data'!A19))="","",OFFSET('Water Data'!$A$3,0,10*ROW('Water Data'!A19)))</f>
        <v/>
      </c>
      <c r="C25" s="44" t="str">
        <f ca="1">+IF(OFFSET('Water Data'!$C$3,0,10*ROW('Water Data'!C19))="","",OFFSET('Water Data'!$C$3,0,10*ROW('Water Data'!C19)))</f>
        <v/>
      </c>
      <c r="D25" s="119"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119"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119"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119"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119"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119"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119"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119"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119"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119"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119"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119"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119"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119"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119"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119"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119"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119"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120"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120"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120"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120"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120"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120"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120"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120"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120"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120"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120"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120"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120"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120"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120"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120"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120"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120"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120"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120"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120"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120"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120"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120"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120"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120"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120"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120"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120"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120"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121"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121"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121"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121"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121"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121"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121"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121"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121"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121"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121"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121"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121"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121"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121"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121"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121"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121"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28" t="str">
        <f ca="1">+IF(OFFSET('Water Data'!$C$28,0,10*ROW('Water Data'!C19))="","",OFFSET('Water Data'!$C$28,0,10*ROW('Water Data'!C19)))</f>
        <v/>
      </c>
      <c r="BT25" s="28" t="str">
        <f ca="1">+IF(OFFSET('Water Data'!$C$29,0,10*ROW('Water Data'!C19))="","",OFFSET('Water Data'!$C$29,0,10*ROW('Water Data'!C19)))</f>
        <v/>
      </c>
      <c r="BU25" s="28" t="str">
        <f ca="1">+IF(OFFSET('Water Data'!$C$30,0,10*ROW('Water Data'!C19))="","",OFFSET('Water Data'!$C$30,0,10*ROW('Water Data'!C19)))</f>
        <v/>
      </c>
      <c r="BV25" s="28" t="str">
        <f ca="1">+IF(OFFSET('Water Data'!$D$28,0,10*ROW('Water Data'!D19))="","",OFFSET('Water Data'!$D$28,0,10*ROW('Water Data'!D19)))</f>
        <v/>
      </c>
      <c r="BW25" s="28" t="str">
        <f ca="1">+IF(OFFSET('Water Data'!$D$29,0,10*ROW('Water Data'!D19))="","",OFFSET('Water Data'!$D$29,0,10*ROW('Water Data'!D19)))</f>
        <v/>
      </c>
      <c r="BX25" s="28" t="str">
        <f ca="1">+IF(OFFSET('Water Data'!$D$30,0,10*ROW('Water Data'!D19))="","",OFFSET('Water Data'!$D$30,0,10*ROW('Water Data'!D19)))</f>
        <v/>
      </c>
      <c r="BY25" s="28" t="str">
        <f ca="1">+IF(OFFSET('Water Data'!$E$28,0,10*ROW('Water Data'!E19))="","",OFFSET('Water Data'!$E$28,0,10*ROW('Water Data'!E19)))</f>
        <v/>
      </c>
      <c r="BZ25" s="28" t="str">
        <f ca="1">+IF(OFFSET('Water Data'!$E$29,0,10*ROW('Water Data'!E19))="","",OFFSET('Water Data'!$E$29,0,10*ROW('Water Data'!E19)))</f>
        <v/>
      </c>
      <c r="CA25" s="28" t="str">
        <f ca="1">+IF(OFFSET('Water Data'!$E$30,0,10*ROW('Water Data'!E19))="","",OFFSET('Water Data'!$E$30,0,10*ROW('Water Data'!E19)))</f>
        <v/>
      </c>
      <c r="CB25" s="28" t="str">
        <f ca="1">+IF(OFFSET('Water Data'!$F$28,0,10*ROW('Water Data'!F19))="","",OFFSET('Water Data'!$F$28,0,10*ROW('Water Data'!F19)))</f>
        <v/>
      </c>
      <c r="CC25" s="28" t="str">
        <f ca="1">+IF(OFFSET('Water Data'!$F$29,0,10*ROW('Water Data'!F19))="","",OFFSET('Water Data'!$F$29,0,10*ROW('Water Data'!F19)))</f>
        <v/>
      </c>
      <c r="CD25" s="28" t="str">
        <f ca="1">+IF(OFFSET('Water Data'!$F$30,0,10*ROW('Water Data'!F19))="","",OFFSET('Water Data'!$F$30,0,10*ROW('Water Data'!F19)))</f>
        <v/>
      </c>
      <c r="CE25" s="28" t="str">
        <f ca="1">+IF(OFFSET('Water Data'!$G$28,0,10*ROW('Water Data'!G19))="","",OFFSET('Water Data'!$G$28,0,10*ROW('Water Data'!G19)))</f>
        <v/>
      </c>
      <c r="CF25" s="28" t="str">
        <f ca="1">+IF(OFFSET('Water Data'!$G$29,0,10*ROW('Water Data'!G19))="","",OFFSET('Water Data'!$G$29,0,10*ROW('Water Data'!G19)))</f>
        <v/>
      </c>
      <c r="CG25" s="28" t="str">
        <f ca="1">+IF(OFFSET('Water Data'!$G$30,0,10*ROW('Water Data'!G19))="","",OFFSET('Water Data'!$G$30,0,10*ROW('Water Data'!G19)))</f>
        <v/>
      </c>
      <c r="CH25" s="28" t="str">
        <f ca="1">+IF(OFFSET('Water Data'!$H$28,0,10*ROW('Water Data'!H19))="","",OFFSET('Water Data'!$H$28,0,10*ROW('Water Data'!H19)))</f>
        <v/>
      </c>
      <c r="CI25" s="28" t="str">
        <f ca="1">+IF(OFFSET('Water Data'!$H$29,0,10*ROW('Water Data'!H19))="","",OFFSET('Water Data'!$H$29,0,10*ROW('Water Data'!H19)))</f>
        <v/>
      </c>
      <c r="CJ25" s="28" t="str">
        <f ca="1">+IF(OFFSET('Water Data'!$H$30,0,10*ROW('Water Data'!H19))="","",OFFSET('Water Data'!$H$30,0,10*ROW('Water Data'!H19)))</f>
        <v/>
      </c>
      <c r="CK25" s="28" t="str">
        <f ca="1">+IF(OFFSET('Sanitation Data'!$C$29,0,10*ROW('Sanitation Data'!C19))="","",OFFSET('Sanitation Data'!$C$29,0,10*ROW('Sanitation Data'!C19)))</f>
        <v/>
      </c>
      <c r="CL25" s="28" t="str">
        <f ca="1">+IF(OFFSET('Sanitation Data'!$C$30,0,10*ROW('Sanitation Data'!C19))="","",OFFSET('Sanitation Data'!$C$30,0,10*ROW('Sanitation Data'!C19)))</f>
        <v/>
      </c>
      <c r="CM25" s="28" t="str">
        <f ca="1">+IF(OFFSET('Sanitation Data'!$C$31,0,10*ROW('Sanitation Data'!C19))="","",OFFSET('Sanitation Data'!$C$31,0,10*ROW('Sanitation Data'!C19)))</f>
        <v/>
      </c>
      <c r="CN25" s="28" t="str">
        <f ca="1">+IF(OFFSET('Sanitation Data'!$C$32,0,10*ROW('Sanitation Data'!C19))="","",OFFSET('Sanitation Data'!$C$32,0,10*ROW('Sanitation Data'!C19)))</f>
        <v/>
      </c>
      <c r="CO25" s="28" t="str">
        <f ca="1">+IF(OFFSET('Sanitation Data'!$C$33,0,10*ROW('Sanitation Data'!C19))="","",OFFSET('Sanitation Data'!$C$33,0,10*ROW('Sanitation Data'!C19)))</f>
        <v/>
      </c>
      <c r="CP25" s="28" t="str">
        <f ca="1">+IF(OFFSET('Sanitation Data'!$D$29,0,10*ROW('Sanitation Data'!D19))="","",OFFSET('Sanitation Data'!$D$29,0,10*ROW('Sanitation Data'!D19)))</f>
        <v/>
      </c>
      <c r="CQ25" s="28" t="str">
        <f ca="1">+IF(OFFSET('Sanitation Data'!$D$30,0,10*ROW('Sanitation Data'!D19))="","",OFFSET('Sanitation Data'!$D$30,0,10*ROW('Sanitation Data'!D19)))</f>
        <v/>
      </c>
      <c r="CR25" s="28" t="str">
        <f ca="1">+IF(OFFSET('Sanitation Data'!$D$31,0,10*ROW('Sanitation Data'!D19))="","",OFFSET('Sanitation Data'!$D$31,0,10*ROW('Sanitation Data'!D19)))</f>
        <v/>
      </c>
      <c r="CS25" s="28" t="str">
        <f ca="1">+IF(OFFSET('Sanitation Data'!$D$32,0,10*ROW('Sanitation Data'!D19))="","",OFFSET('Sanitation Data'!$D$32,0,10*ROW('Sanitation Data'!D19)))</f>
        <v/>
      </c>
      <c r="CT25" s="28" t="str">
        <f ca="1">+IF(OFFSET('Sanitation Data'!$D$33,0,10*ROW('Sanitation Data'!D19))="","",OFFSET('Sanitation Data'!$D$33,0,10*ROW('Sanitation Data'!D19)))</f>
        <v/>
      </c>
      <c r="CU25" s="28" t="str">
        <f ca="1">+IF(OFFSET('Sanitation Data'!$E$29,0,10*ROW('Sanitation Data'!E19))="","",OFFSET('Sanitation Data'!$E$29,0,10*ROW('Sanitation Data'!E19)))</f>
        <v/>
      </c>
      <c r="CV25" s="28" t="str">
        <f ca="1">+IF(OFFSET('Sanitation Data'!$E$30,0,10*ROW('Sanitation Data'!E19))="","",OFFSET('Sanitation Data'!$E$30,0,10*ROW('Sanitation Data'!E19)))</f>
        <v/>
      </c>
      <c r="CW25" s="28" t="str">
        <f ca="1">+IF(OFFSET('Sanitation Data'!$E$31,0,10*ROW('Sanitation Data'!E19))="","",OFFSET('Sanitation Data'!$E$31,0,10*ROW('Sanitation Data'!E19)))</f>
        <v/>
      </c>
      <c r="CX25" s="28" t="str">
        <f ca="1">+IF(OFFSET('Sanitation Data'!$E$32,0,10*ROW('Sanitation Data'!E19))="","",OFFSET('Sanitation Data'!$E$32,0,10*ROW('Sanitation Data'!E19)))</f>
        <v/>
      </c>
      <c r="CY25" s="28" t="str">
        <f ca="1">+IF(OFFSET('Sanitation Data'!$E$33,0,10*ROW('Sanitation Data'!E19))="","",OFFSET('Sanitation Data'!$E$33,0,10*ROW('Sanitation Data'!E19)))</f>
        <v/>
      </c>
      <c r="CZ25" s="28" t="str">
        <f ca="1">+IF(OFFSET('Sanitation Data'!$F$29,0,10*ROW('Sanitation Data'!F19))="","",OFFSET('Sanitation Data'!$F$29,0,10*ROW('Sanitation Data'!F19)))</f>
        <v/>
      </c>
      <c r="DA25" s="28" t="str">
        <f ca="1">+IF(OFFSET('Sanitation Data'!$F$30,0,10*ROW('Sanitation Data'!F19))="","",OFFSET('Sanitation Data'!$F$30,0,10*ROW('Sanitation Data'!F19)))</f>
        <v/>
      </c>
      <c r="DB25" s="28" t="str">
        <f ca="1">+IF(OFFSET('Sanitation Data'!$F$31,0,10*ROW('Sanitation Data'!F19))="","",OFFSET('Sanitation Data'!$F$31,0,10*ROW('Sanitation Data'!F19)))</f>
        <v/>
      </c>
      <c r="DC25" s="28" t="str">
        <f ca="1">+IF(OFFSET('Sanitation Data'!$F$32,0,10*ROW('Sanitation Data'!F19))="","",OFFSET('Sanitation Data'!$F$32,0,10*ROW('Sanitation Data'!F19)))</f>
        <v/>
      </c>
      <c r="DD25" s="28" t="str">
        <f ca="1">+IF(OFFSET('Sanitation Data'!$F$33,0,10*ROW('Sanitation Data'!F19))="","",OFFSET('Sanitation Data'!$F$33,0,10*ROW('Sanitation Data'!F19)))</f>
        <v/>
      </c>
      <c r="DE25" s="28" t="str">
        <f ca="1">+IF(OFFSET('Sanitation Data'!$G$29,0,10*ROW('Sanitation Data'!G19))="","",OFFSET('Sanitation Data'!$G$29,0,10*ROW('Sanitation Data'!G19)))</f>
        <v/>
      </c>
      <c r="DF25" s="28" t="str">
        <f ca="1">+IF(OFFSET('Sanitation Data'!$G$30,0,10*ROW('Sanitation Data'!G19))="","",OFFSET('Sanitation Data'!$G$30,0,10*ROW('Sanitation Data'!G19)))</f>
        <v/>
      </c>
      <c r="DG25" s="28" t="str">
        <f ca="1">+IF(OFFSET('Sanitation Data'!$G$31,0,10*ROW('Sanitation Data'!G19))="","",OFFSET('Sanitation Data'!$G$31,0,10*ROW('Sanitation Data'!G19)))</f>
        <v/>
      </c>
      <c r="DH25" s="28" t="str">
        <f ca="1">+IF(OFFSET('Sanitation Data'!$G$32,0,10*ROW('Sanitation Data'!G19))="","",OFFSET('Sanitation Data'!$G$32,0,10*ROW('Sanitation Data'!G19)))</f>
        <v/>
      </c>
      <c r="DI25" s="28" t="str">
        <f ca="1">+IF(OFFSET('Sanitation Data'!$G$33,0,10*ROW('Sanitation Data'!G19))="","",OFFSET('Sanitation Data'!$G$33,0,10*ROW('Sanitation Data'!G19)))</f>
        <v/>
      </c>
      <c r="DJ25" s="28" t="str">
        <f ca="1">+IF(OFFSET('Sanitation Data'!$H$29,0,10*ROW('Sanitation Data'!H19))="","",OFFSET('Sanitation Data'!$H$29,0,10*ROW('Sanitation Data'!H19)))</f>
        <v/>
      </c>
      <c r="DK25" s="28" t="str">
        <f ca="1">+IF(OFFSET('Sanitation Data'!$H$30,0,10*ROW('Sanitation Data'!H19))="","",OFFSET('Sanitation Data'!$H$30,0,10*ROW('Sanitation Data'!H19)))</f>
        <v/>
      </c>
      <c r="DL25" s="28" t="str">
        <f ca="1">+IF(OFFSET('Sanitation Data'!$H$31,0,10*ROW('Sanitation Data'!H19))="","",OFFSET('Sanitation Data'!$H$31,0,10*ROW('Sanitation Data'!H19)))</f>
        <v/>
      </c>
      <c r="DM25" s="28" t="str">
        <f ca="1">+IF(OFFSET('Sanitation Data'!$H$32,0,10*ROW('Sanitation Data'!H19))="","",OFFSET('Sanitation Data'!$H$32,0,10*ROW('Sanitation Data'!H19)))</f>
        <v/>
      </c>
      <c r="DN25" s="28" t="str">
        <f ca="1">+IF(OFFSET('Sanitation Data'!$H$33,0,10*ROW('Sanitation Data'!H19))="","",OFFSET('Sanitation Data'!$H$33,0,10*ROW('Sanitation Data'!H19)))</f>
        <v/>
      </c>
      <c r="DO25" s="28" t="str">
        <f ca="1">+IF(OFFSET('Hygiene Data'!$C$12,0,10*ROW('Hygiene Data'!C19))="","",OFFSET('Hygiene Data'!$C$12,0,10*ROW('Hygiene Data'!C19)))</f>
        <v/>
      </c>
      <c r="DP25" s="28" t="str">
        <f ca="1">+IF(OFFSET('Hygiene Data'!$C$13,0,10*ROW('Hygiene Data'!C19))="","",OFFSET('Hygiene Data'!$C$13,0,10*ROW('Hygiene Data'!C19)))</f>
        <v/>
      </c>
      <c r="DQ25" s="28" t="str">
        <f ca="1">+IF(OFFSET('Hygiene Data'!$C$14,0,10*ROW('Hygiene Data'!C19))="","",OFFSET('Hygiene Data'!$C$14,0,10*ROW('Hygiene Data'!C19)))</f>
        <v/>
      </c>
      <c r="DR25" s="28" t="str">
        <f ca="1">+IF(OFFSET('Hygiene Data'!$D$12,0,10*ROW('Hygiene Data'!D19))="","",OFFSET('Hygiene Data'!$D$12,0,10*ROW('Hygiene Data'!D19)))</f>
        <v/>
      </c>
      <c r="DS25" s="28" t="str">
        <f ca="1">+IF(OFFSET('Hygiene Data'!$D$13,0,10*ROW('Hygiene Data'!D19))="","",OFFSET('Hygiene Data'!$D$13,0,10*ROW('Hygiene Data'!D19)))</f>
        <v/>
      </c>
      <c r="DT25" s="28" t="str">
        <f ca="1">+IF(OFFSET('Hygiene Data'!$D$14,0,10*ROW('Hygiene Data'!D19))="","",OFFSET('Hygiene Data'!$D$14,0,10*ROW('Hygiene Data'!D19)))</f>
        <v/>
      </c>
      <c r="DU25" s="28" t="str">
        <f ca="1">+IF(OFFSET('Hygiene Data'!$E$12,0,10*ROW('Hygiene Data'!E19))="","",OFFSET('Hygiene Data'!$E$12,0,10*ROW('Hygiene Data'!E19)))</f>
        <v/>
      </c>
      <c r="DV25" s="28" t="str">
        <f ca="1">+IF(OFFSET('Hygiene Data'!$E$13,0,10*ROW('Hygiene Data'!E19))="","",OFFSET('Hygiene Data'!$E$13,0,10*ROW('Hygiene Data'!E19)))</f>
        <v/>
      </c>
      <c r="DW25" s="28" t="str">
        <f ca="1">+IF(OFFSET('Hygiene Data'!$E$14,0,10*ROW('Hygiene Data'!E19))="","",OFFSET('Hygiene Data'!$E$14,0,10*ROW('Hygiene Data'!E19)))</f>
        <v/>
      </c>
      <c r="DX25" s="28" t="str">
        <f ca="1">+IF(OFFSET('Hygiene Data'!$F$12,0,10*ROW('Hygiene Data'!F19))="","",OFFSET('Hygiene Data'!$F$12,0,10*ROW('Hygiene Data'!F19)))</f>
        <v/>
      </c>
      <c r="DY25" s="28" t="str">
        <f ca="1">+IF(OFFSET('Hygiene Data'!$F$13,0,10*ROW('Hygiene Data'!F19))="","",OFFSET('Hygiene Data'!$F$13,0,10*ROW('Hygiene Data'!F19)))</f>
        <v/>
      </c>
      <c r="DZ25" s="28" t="str">
        <f ca="1">+IF(OFFSET('Hygiene Data'!$F$14,0,10*ROW('Hygiene Data'!F19))="","",OFFSET('Hygiene Data'!$F$14,0,10*ROW('Hygiene Data'!F19)))</f>
        <v/>
      </c>
      <c r="EA25" s="28" t="str">
        <f ca="1">+IF(OFFSET('Hygiene Data'!$G$12,0,10*ROW('Hygiene Data'!G19))="","",OFFSET('Hygiene Data'!$G$12,0,10*ROW('Hygiene Data'!G19)))</f>
        <v/>
      </c>
      <c r="EB25" s="28" t="str">
        <f ca="1">+IF(OFFSET('Hygiene Data'!$G$13,0,10*ROW('Hygiene Data'!G19))="","",OFFSET('Hygiene Data'!$G$13,0,10*ROW('Hygiene Data'!G19)))</f>
        <v/>
      </c>
      <c r="EC25" s="28" t="str">
        <f ca="1">+IF(OFFSET('Hygiene Data'!$G$14,0,10*ROW('Hygiene Data'!G19))="","",OFFSET('Hygiene Data'!$G$14,0,10*ROW('Hygiene Data'!G19)))</f>
        <v/>
      </c>
      <c r="ED25" s="28" t="str">
        <f ca="1">+IF(OFFSET('Hygiene Data'!$H$12,0,10*ROW('Hygiene Data'!H19))="","",OFFSET('Hygiene Data'!$H$12,0,10*ROW('Hygiene Data'!H19)))</f>
        <v/>
      </c>
      <c r="EE25" s="28" t="str">
        <f ca="1">+IF(OFFSET('Hygiene Data'!$H$13,0,10*ROW('Hygiene Data'!H19))="","",OFFSET('Hygiene Data'!$H$13,0,10*ROW('Hygiene Data'!H19)))</f>
        <v/>
      </c>
      <c r="EF25" s="28" t="str">
        <f ca="1">+IF(OFFSET('Hygiene Data'!$H$14,0,10*ROW('Hygiene Data'!H19))="","",OFFSET('Hygiene Data'!$H$14,0,10*ROW('Hygiene Data'!H19)))</f>
        <v/>
      </c>
    </row>
    <row r="26" spans="1:136" x14ac:dyDescent="0.2">
      <c r="A26" s="44" t="str">
        <f ca="1">+IF(OFFSET('Water Data'!$B$1,0,10*ROW('Water Data'!B20))="","",OFFSET('Water Data'!$B$1,0,10*ROW('Water Data'!B20)))</f>
        <v/>
      </c>
      <c r="B26" s="44" t="str">
        <f ca="1">+IF(OFFSET('Water Data'!$A$3,0,10*ROW('Water Data'!A20))="","",OFFSET('Water Data'!$A$3,0,10*ROW('Water Data'!A20)))</f>
        <v/>
      </c>
      <c r="C26" s="44" t="str">
        <f ca="1">+IF(OFFSET('Water Data'!$C$3,0,10*ROW('Water Data'!C20))="","",OFFSET('Water Data'!$C$3,0,10*ROW('Water Data'!C20)))</f>
        <v/>
      </c>
      <c r="D26" s="119"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119"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119"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119"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119"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119"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119"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119"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119"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119"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119"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119"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119"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119"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119"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119"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119"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119"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120" t="e">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#N/A</v>
      </c>
      <c r="W26" s="120"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120"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120"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120"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120"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120"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120"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120"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120"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120"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120"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120"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120"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120"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120"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120"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120"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120"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120"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120" t="e">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#N/A</v>
      </c>
      <c r="AQ26" s="120"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120"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120"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120"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120"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120"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120"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120"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120"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121"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121"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121"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121"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121"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121"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121"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121"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121"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121"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121"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121"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121"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121"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121"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121"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121"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121"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28" t="str">
        <f ca="1">+IF(OFFSET('Water Data'!$C$28,0,10*ROW('Water Data'!C20))="","",OFFSET('Water Data'!$C$28,0,10*ROW('Water Data'!C20)))</f>
        <v/>
      </c>
      <c r="BT26" s="28" t="str">
        <f ca="1">+IF(OFFSET('Water Data'!$C$29,0,10*ROW('Water Data'!C20))="","",OFFSET('Water Data'!$C$29,0,10*ROW('Water Data'!C20)))</f>
        <v/>
      </c>
      <c r="BU26" s="28" t="str">
        <f ca="1">+IF(OFFSET('Water Data'!$C$30,0,10*ROW('Water Data'!C20))="","",OFFSET('Water Data'!$C$30,0,10*ROW('Water Data'!C20)))</f>
        <v/>
      </c>
      <c r="BV26" s="28" t="str">
        <f ca="1">+IF(OFFSET('Water Data'!$D$28,0,10*ROW('Water Data'!D20))="","",OFFSET('Water Data'!$D$28,0,10*ROW('Water Data'!D20)))</f>
        <v/>
      </c>
      <c r="BW26" s="28" t="str">
        <f ca="1">+IF(OFFSET('Water Data'!$D$29,0,10*ROW('Water Data'!D20))="","",OFFSET('Water Data'!$D$29,0,10*ROW('Water Data'!D20)))</f>
        <v/>
      </c>
      <c r="BX26" s="28" t="str">
        <f ca="1">+IF(OFFSET('Water Data'!$D$30,0,10*ROW('Water Data'!D20))="","",OFFSET('Water Data'!$D$30,0,10*ROW('Water Data'!D20)))</f>
        <v/>
      </c>
      <c r="BY26" s="28" t="str">
        <f ca="1">+IF(OFFSET('Water Data'!$E$28,0,10*ROW('Water Data'!E20))="","",OFFSET('Water Data'!$E$28,0,10*ROW('Water Data'!E20)))</f>
        <v/>
      </c>
      <c r="BZ26" s="28" t="str">
        <f ca="1">+IF(OFFSET('Water Data'!$E$29,0,10*ROW('Water Data'!E20))="","",OFFSET('Water Data'!$E$29,0,10*ROW('Water Data'!E20)))</f>
        <v/>
      </c>
      <c r="CA26" s="28" t="str">
        <f ca="1">+IF(OFFSET('Water Data'!$E$30,0,10*ROW('Water Data'!E20))="","",OFFSET('Water Data'!$E$30,0,10*ROW('Water Data'!E20)))</f>
        <v/>
      </c>
      <c r="CB26" s="28" t="str">
        <f ca="1">+IF(OFFSET('Water Data'!$F$28,0,10*ROW('Water Data'!F20))="","",OFFSET('Water Data'!$F$28,0,10*ROW('Water Data'!F20)))</f>
        <v/>
      </c>
      <c r="CC26" s="28" t="str">
        <f ca="1">+IF(OFFSET('Water Data'!$F$29,0,10*ROW('Water Data'!F20))="","",OFFSET('Water Data'!$F$29,0,10*ROW('Water Data'!F20)))</f>
        <v/>
      </c>
      <c r="CD26" s="28" t="str">
        <f ca="1">+IF(OFFSET('Water Data'!$F$30,0,10*ROW('Water Data'!F20))="","",OFFSET('Water Data'!$F$30,0,10*ROW('Water Data'!F20)))</f>
        <v/>
      </c>
      <c r="CE26" s="28" t="str">
        <f ca="1">+IF(OFFSET('Water Data'!$G$28,0,10*ROW('Water Data'!G20))="","",OFFSET('Water Data'!$G$28,0,10*ROW('Water Data'!G20)))</f>
        <v/>
      </c>
      <c r="CF26" s="28" t="str">
        <f ca="1">+IF(OFFSET('Water Data'!$G$29,0,10*ROW('Water Data'!G20))="","",OFFSET('Water Data'!$G$29,0,10*ROW('Water Data'!G20)))</f>
        <v/>
      </c>
      <c r="CG26" s="28" t="str">
        <f ca="1">+IF(OFFSET('Water Data'!$G$30,0,10*ROW('Water Data'!G20))="","",OFFSET('Water Data'!$G$30,0,10*ROW('Water Data'!G20)))</f>
        <v/>
      </c>
      <c r="CH26" s="28" t="str">
        <f ca="1">+IF(OFFSET('Water Data'!$H$28,0,10*ROW('Water Data'!H20))="","",OFFSET('Water Data'!$H$28,0,10*ROW('Water Data'!H20)))</f>
        <v/>
      </c>
      <c r="CI26" s="28" t="str">
        <f ca="1">+IF(OFFSET('Water Data'!$H$29,0,10*ROW('Water Data'!H20))="","",OFFSET('Water Data'!$H$29,0,10*ROW('Water Data'!H20)))</f>
        <v/>
      </c>
      <c r="CJ26" s="28" t="str">
        <f ca="1">+IF(OFFSET('Water Data'!$H$30,0,10*ROW('Water Data'!H20))="","",OFFSET('Water Data'!$H$30,0,10*ROW('Water Data'!H20)))</f>
        <v/>
      </c>
      <c r="CK26" s="28" t="str">
        <f ca="1">+IF(OFFSET('Sanitation Data'!$C$29,0,10*ROW('Sanitation Data'!C20))="","",OFFSET('Sanitation Data'!$C$29,0,10*ROW('Sanitation Data'!C20)))</f>
        <v/>
      </c>
      <c r="CL26" s="28" t="str">
        <f ca="1">+IF(OFFSET('Sanitation Data'!$C$30,0,10*ROW('Sanitation Data'!C20))="","",OFFSET('Sanitation Data'!$C$30,0,10*ROW('Sanitation Data'!C20)))</f>
        <v/>
      </c>
      <c r="CM26" s="28" t="str">
        <f ca="1">+IF(OFFSET('Sanitation Data'!$C$31,0,10*ROW('Sanitation Data'!C20))="","",OFFSET('Sanitation Data'!$C$31,0,10*ROW('Sanitation Data'!C20)))</f>
        <v/>
      </c>
      <c r="CN26" s="28" t="str">
        <f ca="1">+IF(OFFSET('Sanitation Data'!$C$32,0,10*ROW('Sanitation Data'!C20))="","",OFFSET('Sanitation Data'!$C$32,0,10*ROW('Sanitation Data'!C20)))</f>
        <v/>
      </c>
      <c r="CO26" s="28" t="str">
        <f ca="1">+IF(OFFSET('Sanitation Data'!$C$33,0,10*ROW('Sanitation Data'!C20))="","",OFFSET('Sanitation Data'!$C$33,0,10*ROW('Sanitation Data'!C20)))</f>
        <v/>
      </c>
      <c r="CP26" s="28" t="str">
        <f ca="1">+IF(OFFSET('Sanitation Data'!$D$29,0,10*ROW('Sanitation Data'!D20))="","",OFFSET('Sanitation Data'!$D$29,0,10*ROW('Sanitation Data'!D20)))</f>
        <v/>
      </c>
      <c r="CQ26" s="28" t="str">
        <f ca="1">+IF(OFFSET('Sanitation Data'!$D$30,0,10*ROW('Sanitation Data'!D20))="","",OFFSET('Sanitation Data'!$D$30,0,10*ROW('Sanitation Data'!D20)))</f>
        <v/>
      </c>
      <c r="CR26" s="28" t="str">
        <f ca="1">+IF(OFFSET('Sanitation Data'!$D$31,0,10*ROW('Sanitation Data'!D20))="","",OFFSET('Sanitation Data'!$D$31,0,10*ROW('Sanitation Data'!D20)))</f>
        <v/>
      </c>
      <c r="CS26" s="28" t="str">
        <f ca="1">+IF(OFFSET('Sanitation Data'!$D$32,0,10*ROW('Sanitation Data'!D20))="","",OFFSET('Sanitation Data'!$D$32,0,10*ROW('Sanitation Data'!D20)))</f>
        <v/>
      </c>
      <c r="CT26" s="28" t="str">
        <f ca="1">+IF(OFFSET('Sanitation Data'!$D$33,0,10*ROW('Sanitation Data'!D20))="","",OFFSET('Sanitation Data'!$D$33,0,10*ROW('Sanitation Data'!D20)))</f>
        <v/>
      </c>
      <c r="CU26" s="28" t="str">
        <f ca="1">+IF(OFFSET('Sanitation Data'!$E$29,0,10*ROW('Sanitation Data'!E20))="","",OFFSET('Sanitation Data'!$E$29,0,10*ROW('Sanitation Data'!E20)))</f>
        <v/>
      </c>
      <c r="CV26" s="28" t="str">
        <f ca="1">+IF(OFFSET('Sanitation Data'!$E$30,0,10*ROW('Sanitation Data'!E20))="","",OFFSET('Sanitation Data'!$E$30,0,10*ROW('Sanitation Data'!E20)))</f>
        <v/>
      </c>
      <c r="CW26" s="28" t="str">
        <f ca="1">+IF(OFFSET('Sanitation Data'!$E$31,0,10*ROW('Sanitation Data'!E20))="","",OFFSET('Sanitation Data'!$E$31,0,10*ROW('Sanitation Data'!E20)))</f>
        <v/>
      </c>
      <c r="CX26" s="28" t="str">
        <f ca="1">+IF(OFFSET('Sanitation Data'!$E$32,0,10*ROW('Sanitation Data'!E20))="","",OFFSET('Sanitation Data'!$E$32,0,10*ROW('Sanitation Data'!E20)))</f>
        <v/>
      </c>
      <c r="CY26" s="28" t="str">
        <f ca="1">+IF(OFFSET('Sanitation Data'!$E$33,0,10*ROW('Sanitation Data'!E20))="","",OFFSET('Sanitation Data'!$E$33,0,10*ROW('Sanitation Data'!E20)))</f>
        <v/>
      </c>
      <c r="CZ26" s="28" t="str">
        <f ca="1">+IF(OFFSET('Sanitation Data'!$F$29,0,10*ROW('Sanitation Data'!F20))="","",OFFSET('Sanitation Data'!$F$29,0,10*ROW('Sanitation Data'!F20)))</f>
        <v/>
      </c>
      <c r="DA26" s="28" t="str">
        <f ca="1">+IF(OFFSET('Sanitation Data'!$F$30,0,10*ROW('Sanitation Data'!F20))="","",OFFSET('Sanitation Data'!$F$30,0,10*ROW('Sanitation Data'!F20)))</f>
        <v/>
      </c>
      <c r="DB26" s="28" t="str">
        <f ca="1">+IF(OFFSET('Sanitation Data'!$F$31,0,10*ROW('Sanitation Data'!F20))="","",OFFSET('Sanitation Data'!$F$31,0,10*ROW('Sanitation Data'!F20)))</f>
        <v/>
      </c>
      <c r="DC26" s="28" t="str">
        <f ca="1">+IF(OFFSET('Sanitation Data'!$F$32,0,10*ROW('Sanitation Data'!F20))="","",OFFSET('Sanitation Data'!$F$32,0,10*ROW('Sanitation Data'!F20)))</f>
        <v/>
      </c>
      <c r="DD26" s="28" t="str">
        <f ca="1">+IF(OFFSET('Sanitation Data'!$F$33,0,10*ROW('Sanitation Data'!F20))="","",OFFSET('Sanitation Data'!$F$33,0,10*ROW('Sanitation Data'!F20)))</f>
        <v/>
      </c>
      <c r="DE26" s="28" t="str">
        <f ca="1">+IF(OFFSET('Sanitation Data'!$G$29,0,10*ROW('Sanitation Data'!G20))="","",OFFSET('Sanitation Data'!$G$29,0,10*ROW('Sanitation Data'!G20)))</f>
        <v/>
      </c>
      <c r="DF26" s="28" t="str">
        <f ca="1">+IF(OFFSET('Sanitation Data'!$G$30,0,10*ROW('Sanitation Data'!G20))="","",OFFSET('Sanitation Data'!$G$30,0,10*ROW('Sanitation Data'!G20)))</f>
        <v/>
      </c>
      <c r="DG26" s="28" t="str">
        <f ca="1">+IF(OFFSET('Sanitation Data'!$G$31,0,10*ROW('Sanitation Data'!G20))="","",OFFSET('Sanitation Data'!$G$31,0,10*ROW('Sanitation Data'!G20)))</f>
        <v/>
      </c>
      <c r="DH26" s="28" t="str">
        <f ca="1">+IF(OFFSET('Sanitation Data'!$G$32,0,10*ROW('Sanitation Data'!G20))="","",OFFSET('Sanitation Data'!$G$32,0,10*ROW('Sanitation Data'!G20)))</f>
        <v/>
      </c>
      <c r="DI26" s="28" t="str">
        <f ca="1">+IF(OFFSET('Sanitation Data'!$G$33,0,10*ROW('Sanitation Data'!G20))="","",OFFSET('Sanitation Data'!$G$33,0,10*ROW('Sanitation Data'!G20)))</f>
        <v/>
      </c>
      <c r="DJ26" s="28" t="str">
        <f ca="1">+IF(OFFSET('Sanitation Data'!$H$29,0,10*ROW('Sanitation Data'!H20))="","",OFFSET('Sanitation Data'!$H$29,0,10*ROW('Sanitation Data'!H20)))</f>
        <v/>
      </c>
      <c r="DK26" s="28" t="str">
        <f ca="1">+IF(OFFSET('Sanitation Data'!$H$30,0,10*ROW('Sanitation Data'!H20))="","",OFFSET('Sanitation Data'!$H$30,0,10*ROW('Sanitation Data'!H20)))</f>
        <v/>
      </c>
      <c r="DL26" s="28" t="str">
        <f ca="1">+IF(OFFSET('Sanitation Data'!$H$31,0,10*ROW('Sanitation Data'!H20))="","",OFFSET('Sanitation Data'!$H$31,0,10*ROW('Sanitation Data'!H20)))</f>
        <v/>
      </c>
      <c r="DM26" s="28" t="str">
        <f ca="1">+IF(OFFSET('Sanitation Data'!$H$32,0,10*ROW('Sanitation Data'!H20))="","",OFFSET('Sanitation Data'!$H$32,0,10*ROW('Sanitation Data'!H20)))</f>
        <v/>
      </c>
      <c r="DN26" s="28" t="str">
        <f ca="1">+IF(OFFSET('Sanitation Data'!$H$33,0,10*ROW('Sanitation Data'!H20))="","",OFFSET('Sanitation Data'!$H$33,0,10*ROW('Sanitation Data'!H20)))</f>
        <v/>
      </c>
      <c r="DO26" s="28" t="str">
        <f ca="1">+IF(OFFSET('Hygiene Data'!$C$12,0,10*ROW('Hygiene Data'!C20))="","",OFFSET('Hygiene Data'!$C$12,0,10*ROW('Hygiene Data'!C20)))</f>
        <v/>
      </c>
      <c r="DP26" s="28" t="str">
        <f ca="1">+IF(OFFSET('Hygiene Data'!$C$13,0,10*ROW('Hygiene Data'!C20))="","",OFFSET('Hygiene Data'!$C$13,0,10*ROW('Hygiene Data'!C20)))</f>
        <v/>
      </c>
      <c r="DQ26" s="28" t="str">
        <f ca="1">+IF(OFFSET('Hygiene Data'!$C$14,0,10*ROW('Hygiene Data'!C20))="","",OFFSET('Hygiene Data'!$C$14,0,10*ROW('Hygiene Data'!C20)))</f>
        <v/>
      </c>
      <c r="DR26" s="28" t="str">
        <f ca="1">+IF(OFFSET('Hygiene Data'!$D$12,0,10*ROW('Hygiene Data'!D20))="","",OFFSET('Hygiene Data'!$D$12,0,10*ROW('Hygiene Data'!D20)))</f>
        <v/>
      </c>
      <c r="DS26" s="28" t="str">
        <f ca="1">+IF(OFFSET('Hygiene Data'!$D$13,0,10*ROW('Hygiene Data'!D20))="","",OFFSET('Hygiene Data'!$D$13,0,10*ROW('Hygiene Data'!D20)))</f>
        <v/>
      </c>
      <c r="DT26" s="28" t="str">
        <f ca="1">+IF(OFFSET('Hygiene Data'!$D$14,0,10*ROW('Hygiene Data'!D20))="","",OFFSET('Hygiene Data'!$D$14,0,10*ROW('Hygiene Data'!D20)))</f>
        <v/>
      </c>
      <c r="DU26" s="28" t="str">
        <f ca="1">+IF(OFFSET('Hygiene Data'!$E$12,0,10*ROW('Hygiene Data'!E20))="","",OFFSET('Hygiene Data'!$E$12,0,10*ROW('Hygiene Data'!E20)))</f>
        <v/>
      </c>
      <c r="DV26" s="28" t="str">
        <f ca="1">+IF(OFFSET('Hygiene Data'!$E$13,0,10*ROW('Hygiene Data'!E20))="","",OFFSET('Hygiene Data'!$E$13,0,10*ROW('Hygiene Data'!E20)))</f>
        <v/>
      </c>
      <c r="DW26" s="28" t="str">
        <f ca="1">+IF(OFFSET('Hygiene Data'!$E$14,0,10*ROW('Hygiene Data'!E20))="","",OFFSET('Hygiene Data'!$E$14,0,10*ROW('Hygiene Data'!E20)))</f>
        <v/>
      </c>
      <c r="DX26" s="28" t="str">
        <f ca="1">+IF(OFFSET('Hygiene Data'!$F$12,0,10*ROW('Hygiene Data'!F20))="","",OFFSET('Hygiene Data'!$F$12,0,10*ROW('Hygiene Data'!F20)))</f>
        <v/>
      </c>
      <c r="DY26" s="28" t="str">
        <f ca="1">+IF(OFFSET('Hygiene Data'!$F$13,0,10*ROW('Hygiene Data'!F20))="","",OFFSET('Hygiene Data'!$F$13,0,10*ROW('Hygiene Data'!F20)))</f>
        <v/>
      </c>
      <c r="DZ26" s="28" t="str">
        <f ca="1">+IF(OFFSET('Hygiene Data'!$F$14,0,10*ROW('Hygiene Data'!F20))="","",OFFSET('Hygiene Data'!$F$14,0,10*ROW('Hygiene Data'!F20)))</f>
        <v/>
      </c>
      <c r="EA26" s="28" t="str">
        <f ca="1">+IF(OFFSET('Hygiene Data'!$G$12,0,10*ROW('Hygiene Data'!G20))="","",OFFSET('Hygiene Data'!$G$12,0,10*ROW('Hygiene Data'!G20)))</f>
        <v/>
      </c>
      <c r="EB26" s="28" t="str">
        <f ca="1">+IF(OFFSET('Hygiene Data'!$G$13,0,10*ROW('Hygiene Data'!G20))="","",OFFSET('Hygiene Data'!$G$13,0,10*ROW('Hygiene Data'!G20)))</f>
        <v/>
      </c>
      <c r="EC26" s="28" t="str">
        <f ca="1">+IF(OFFSET('Hygiene Data'!$G$14,0,10*ROW('Hygiene Data'!G20))="","",OFFSET('Hygiene Data'!$G$14,0,10*ROW('Hygiene Data'!G20)))</f>
        <v/>
      </c>
      <c r="ED26" s="28" t="str">
        <f ca="1">+IF(OFFSET('Hygiene Data'!$H$12,0,10*ROW('Hygiene Data'!H20))="","",OFFSET('Hygiene Data'!$H$12,0,10*ROW('Hygiene Data'!H20)))</f>
        <v/>
      </c>
      <c r="EE26" s="28" t="str">
        <f ca="1">+IF(OFFSET('Hygiene Data'!$H$13,0,10*ROW('Hygiene Data'!H20))="","",OFFSET('Hygiene Data'!$H$13,0,10*ROW('Hygiene Data'!H20)))</f>
        <v/>
      </c>
      <c r="EF26" s="28" t="str">
        <f ca="1">+IF(OFFSET('Hygiene Data'!$H$14,0,10*ROW('Hygiene Data'!H20))="","",OFFSET('Hygiene Data'!$H$14,0,10*ROW('Hygiene Data'!H20)))</f>
        <v/>
      </c>
    </row>
    <row r="27" spans="1:136" x14ac:dyDescent="0.2">
      <c r="A27" s="44" t="str">
        <f ca="1">+IF(OFFSET('Water Data'!$B$1,0,10*ROW('Water Data'!B21))="","",OFFSET('Water Data'!$B$1,0,10*ROW('Water Data'!B21)))</f>
        <v/>
      </c>
      <c r="B27" s="44" t="str">
        <f ca="1">+IF(OFFSET('Water Data'!$A$3,0,10*ROW('Water Data'!A21))="","",OFFSET('Water Data'!$A$3,0,10*ROW('Water Data'!A21)))</f>
        <v/>
      </c>
      <c r="C27" s="44" t="str">
        <f ca="1">+IF(OFFSET('Water Data'!$C$3,0,10*ROW('Water Data'!C21))="","",OFFSET('Water Data'!$C$3,0,10*ROW('Water Data'!C21)))</f>
        <v/>
      </c>
      <c r="D27" s="119"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119"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119"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119"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119"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119"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119"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119"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119"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119"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119"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119"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119"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119"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119"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119"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119"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119"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120"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120"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120"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120"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120"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120"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120"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120"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120"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120"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120"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120"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120"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120"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120"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120"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120"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120"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120"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120"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120"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120"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120"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120"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120"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120"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120"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120"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120"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120"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121"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121"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121"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121"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121"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121"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121"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121"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121"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121"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121"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121"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121"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121"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121"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121"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121"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121"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28" t="str">
        <f ca="1">+IF(OFFSET('Water Data'!$C$28,0,10*ROW('Water Data'!C21))="","",OFFSET('Water Data'!$C$28,0,10*ROW('Water Data'!C21)))</f>
        <v/>
      </c>
      <c r="BT27" s="28" t="str">
        <f ca="1">+IF(OFFSET('Water Data'!$C$29,0,10*ROW('Water Data'!C21))="","",OFFSET('Water Data'!$C$29,0,10*ROW('Water Data'!C21)))</f>
        <v/>
      </c>
      <c r="BU27" s="28" t="str">
        <f ca="1">+IF(OFFSET('Water Data'!$C$30,0,10*ROW('Water Data'!C21))="","",OFFSET('Water Data'!$C$30,0,10*ROW('Water Data'!C21)))</f>
        <v/>
      </c>
      <c r="BV27" s="28" t="str">
        <f ca="1">+IF(OFFSET('Water Data'!$D$28,0,10*ROW('Water Data'!D21))="","",OFFSET('Water Data'!$D$28,0,10*ROW('Water Data'!D21)))</f>
        <v/>
      </c>
      <c r="BW27" s="28" t="str">
        <f ca="1">+IF(OFFSET('Water Data'!$D$29,0,10*ROW('Water Data'!D21))="","",OFFSET('Water Data'!$D$29,0,10*ROW('Water Data'!D21)))</f>
        <v/>
      </c>
      <c r="BX27" s="28" t="str">
        <f ca="1">+IF(OFFSET('Water Data'!$D$30,0,10*ROW('Water Data'!D21))="","",OFFSET('Water Data'!$D$30,0,10*ROW('Water Data'!D21)))</f>
        <v/>
      </c>
      <c r="BY27" s="28" t="str">
        <f ca="1">+IF(OFFSET('Water Data'!$E$28,0,10*ROW('Water Data'!E21))="","",OFFSET('Water Data'!$E$28,0,10*ROW('Water Data'!E21)))</f>
        <v/>
      </c>
      <c r="BZ27" s="28" t="str">
        <f ca="1">+IF(OFFSET('Water Data'!$E$29,0,10*ROW('Water Data'!E21))="","",OFFSET('Water Data'!$E$29,0,10*ROW('Water Data'!E21)))</f>
        <v/>
      </c>
      <c r="CA27" s="28" t="str">
        <f ca="1">+IF(OFFSET('Water Data'!$E$30,0,10*ROW('Water Data'!E21))="","",OFFSET('Water Data'!$E$30,0,10*ROW('Water Data'!E21)))</f>
        <v/>
      </c>
      <c r="CB27" s="28" t="str">
        <f ca="1">+IF(OFFSET('Water Data'!$F$28,0,10*ROW('Water Data'!F21))="","",OFFSET('Water Data'!$F$28,0,10*ROW('Water Data'!F21)))</f>
        <v/>
      </c>
      <c r="CC27" s="28" t="str">
        <f ca="1">+IF(OFFSET('Water Data'!$F$29,0,10*ROW('Water Data'!F21))="","",OFFSET('Water Data'!$F$29,0,10*ROW('Water Data'!F21)))</f>
        <v/>
      </c>
      <c r="CD27" s="28" t="str">
        <f ca="1">+IF(OFFSET('Water Data'!$F$30,0,10*ROW('Water Data'!F21))="","",OFFSET('Water Data'!$F$30,0,10*ROW('Water Data'!F21)))</f>
        <v/>
      </c>
      <c r="CE27" s="28" t="str">
        <f ca="1">+IF(OFFSET('Water Data'!$G$28,0,10*ROW('Water Data'!G21))="","",OFFSET('Water Data'!$G$28,0,10*ROW('Water Data'!G21)))</f>
        <v/>
      </c>
      <c r="CF27" s="28" t="str">
        <f ca="1">+IF(OFFSET('Water Data'!$G$29,0,10*ROW('Water Data'!G21))="","",OFFSET('Water Data'!$G$29,0,10*ROW('Water Data'!G21)))</f>
        <v/>
      </c>
      <c r="CG27" s="28" t="str">
        <f ca="1">+IF(OFFSET('Water Data'!$G$30,0,10*ROW('Water Data'!G21))="","",OFFSET('Water Data'!$G$30,0,10*ROW('Water Data'!G21)))</f>
        <v/>
      </c>
      <c r="CH27" s="28" t="str">
        <f ca="1">+IF(OFFSET('Water Data'!$H$28,0,10*ROW('Water Data'!H21))="","",OFFSET('Water Data'!$H$28,0,10*ROW('Water Data'!H21)))</f>
        <v/>
      </c>
      <c r="CI27" s="28" t="str">
        <f ca="1">+IF(OFFSET('Water Data'!$H$29,0,10*ROW('Water Data'!H21))="","",OFFSET('Water Data'!$H$29,0,10*ROW('Water Data'!H21)))</f>
        <v/>
      </c>
      <c r="CJ27" s="28" t="str">
        <f ca="1">+IF(OFFSET('Water Data'!$H$30,0,10*ROW('Water Data'!H21))="","",OFFSET('Water Data'!$H$30,0,10*ROW('Water Data'!H21)))</f>
        <v/>
      </c>
      <c r="CK27" s="28" t="str">
        <f ca="1">+IF(OFFSET('Sanitation Data'!$C$29,0,10*ROW('Sanitation Data'!C21))="","",OFFSET('Sanitation Data'!$C$29,0,10*ROW('Sanitation Data'!C21)))</f>
        <v/>
      </c>
      <c r="CL27" s="28" t="str">
        <f ca="1">+IF(OFFSET('Sanitation Data'!$C$30,0,10*ROW('Sanitation Data'!C21))="","",OFFSET('Sanitation Data'!$C$30,0,10*ROW('Sanitation Data'!C21)))</f>
        <v/>
      </c>
      <c r="CM27" s="28" t="str">
        <f ca="1">+IF(OFFSET('Sanitation Data'!$C$31,0,10*ROW('Sanitation Data'!C21))="","",OFFSET('Sanitation Data'!$C$31,0,10*ROW('Sanitation Data'!C21)))</f>
        <v/>
      </c>
      <c r="CN27" s="28" t="str">
        <f ca="1">+IF(OFFSET('Sanitation Data'!$C$32,0,10*ROW('Sanitation Data'!C21))="","",OFFSET('Sanitation Data'!$C$32,0,10*ROW('Sanitation Data'!C21)))</f>
        <v/>
      </c>
      <c r="CO27" s="28" t="str">
        <f ca="1">+IF(OFFSET('Sanitation Data'!$C$33,0,10*ROW('Sanitation Data'!C21))="","",OFFSET('Sanitation Data'!$C$33,0,10*ROW('Sanitation Data'!C21)))</f>
        <v/>
      </c>
      <c r="CP27" s="28" t="str">
        <f ca="1">+IF(OFFSET('Sanitation Data'!$D$29,0,10*ROW('Sanitation Data'!D21))="","",OFFSET('Sanitation Data'!$D$29,0,10*ROW('Sanitation Data'!D21)))</f>
        <v/>
      </c>
      <c r="CQ27" s="28" t="str">
        <f ca="1">+IF(OFFSET('Sanitation Data'!$D$30,0,10*ROW('Sanitation Data'!D21))="","",OFFSET('Sanitation Data'!$D$30,0,10*ROW('Sanitation Data'!D21)))</f>
        <v/>
      </c>
      <c r="CR27" s="28" t="str">
        <f ca="1">+IF(OFFSET('Sanitation Data'!$D$31,0,10*ROW('Sanitation Data'!D21))="","",OFFSET('Sanitation Data'!$D$31,0,10*ROW('Sanitation Data'!D21)))</f>
        <v/>
      </c>
      <c r="CS27" s="28" t="str">
        <f ca="1">+IF(OFFSET('Sanitation Data'!$D$32,0,10*ROW('Sanitation Data'!D21))="","",OFFSET('Sanitation Data'!$D$32,0,10*ROW('Sanitation Data'!D21)))</f>
        <v/>
      </c>
      <c r="CT27" s="28" t="str">
        <f ca="1">+IF(OFFSET('Sanitation Data'!$D$33,0,10*ROW('Sanitation Data'!D21))="","",OFFSET('Sanitation Data'!$D$33,0,10*ROW('Sanitation Data'!D21)))</f>
        <v/>
      </c>
      <c r="CU27" s="28" t="str">
        <f ca="1">+IF(OFFSET('Sanitation Data'!$E$29,0,10*ROW('Sanitation Data'!E21))="","",OFFSET('Sanitation Data'!$E$29,0,10*ROW('Sanitation Data'!E21)))</f>
        <v/>
      </c>
      <c r="CV27" s="28" t="str">
        <f ca="1">+IF(OFFSET('Sanitation Data'!$E$30,0,10*ROW('Sanitation Data'!E21))="","",OFFSET('Sanitation Data'!$E$30,0,10*ROW('Sanitation Data'!E21)))</f>
        <v/>
      </c>
      <c r="CW27" s="28" t="str">
        <f ca="1">+IF(OFFSET('Sanitation Data'!$E$31,0,10*ROW('Sanitation Data'!E21))="","",OFFSET('Sanitation Data'!$E$31,0,10*ROW('Sanitation Data'!E21)))</f>
        <v/>
      </c>
      <c r="CX27" s="28" t="str">
        <f ca="1">+IF(OFFSET('Sanitation Data'!$E$32,0,10*ROW('Sanitation Data'!E21))="","",OFFSET('Sanitation Data'!$E$32,0,10*ROW('Sanitation Data'!E21)))</f>
        <v/>
      </c>
      <c r="CY27" s="28" t="str">
        <f ca="1">+IF(OFFSET('Sanitation Data'!$E$33,0,10*ROW('Sanitation Data'!E21))="","",OFFSET('Sanitation Data'!$E$33,0,10*ROW('Sanitation Data'!E21)))</f>
        <v/>
      </c>
      <c r="CZ27" s="28" t="str">
        <f ca="1">+IF(OFFSET('Sanitation Data'!$F$29,0,10*ROW('Sanitation Data'!F21))="","",OFFSET('Sanitation Data'!$F$29,0,10*ROW('Sanitation Data'!F21)))</f>
        <v/>
      </c>
      <c r="DA27" s="28" t="str">
        <f ca="1">+IF(OFFSET('Sanitation Data'!$F$30,0,10*ROW('Sanitation Data'!F21))="","",OFFSET('Sanitation Data'!$F$30,0,10*ROW('Sanitation Data'!F21)))</f>
        <v/>
      </c>
      <c r="DB27" s="28" t="str">
        <f ca="1">+IF(OFFSET('Sanitation Data'!$F$31,0,10*ROW('Sanitation Data'!F21))="","",OFFSET('Sanitation Data'!$F$31,0,10*ROW('Sanitation Data'!F21)))</f>
        <v/>
      </c>
      <c r="DC27" s="28" t="str">
        <f ca="1">+IF(OFFSET('Sanitation Data'!$F$32,0,10*ROW('Sanitation Data'!F21))="","",OFFSET('Sanitation Data'!$F$32,0,10*ROW('Sanitation Data'!F21)))</f>
        <v/>
      </c>
      <c r="DD27" s="28" t="str">
        <f ca="1">+IF(OFFSET('Sanitation Data'!$F$33,0,10*ROW('Sanitation Data'!F21))="","",OFFSET('Sanitation Data'!$F$33,0,10*ROW('Sanitation Data'!F21)))</f>
        <v/>
      </c>
      <c r="DE27" s="28" t="str">
        <f ca="1">+IF(OFFSET('Sanitation Data'!$G$29,0,10*ROW('Sanitation Data'!G21))="","",OFFSET('Sanitation Data'!$G$29,0,10*ROW('Sanitation Data'!G21)))</f>
        <v/>
      </c>
      <c r="DF27" s="28" t="str">
        <f ca="1">+IF(OFFSET('Sanitation Data'!$G$30,0,10*ROW('Sanitation Data'!G21))="","",OFFSET('Sanitation Data'!$G$30,0,10*ROW('Sanitation Data'!G21)))</f>
        <v/>
      </c>
      <c r="DG27" s="28" t="str">
        <f ca="1">+IF(OFFSET('Sanitation Data'!$G$31,0,10*ROW('Sanitation Data'!G21))="","",OFFSET('Sanitation Data'!$G$31,0,10*ROW('Sanitation Data'!G21)))</f>
        <v/>
      </c>
      <c r="DH27" s="28" t="str">
        <f ca="1">+IF(OFFSET('Sanitation Data'!$G$32,0,10*ROW('Sanitation Data'!G21))="","",OFFSET('Sanitation Data'!$G$32,0,10*ROW('Sanitation Data'!G21)))</f>
        <v/>
      </c>
      <c r="DI27" s="28" t="str">
        <f ca="1">+IF(OFFSET('Sanitation Data'!$G$33,0,10*ROW('Sanitation Data'!G21))="","",OFFSET('Sanitation Data'!$G$33,0,10*ROW('Sanitation Data'!G21)))</f>
        <v/>
      </c>
      <c r="DJ27" s="28" t="str">
        <f ca="1">+IF(OFFSET('Sanitation Data'!$H$29,0,10*ROW('Sanitation Data'!H21))="","",OFFSET('Sanitation Data'!$H$29,0,10*ROW('Sanitation Data'!H21)))</f>
        <v/>
      </c>
      <c r="DK27" s="28" t="str">
        <f ca="1">+IF(OFFSET('Sanitation Data'!$H$30,0,10*ROW('Sanitation Data'!H21))="","",OFFSET('Sanitation Data'!$H$30,0,10*ROW('Sanitation Data'!H21)))</f>
        <v/>
      </c>
      <c r="DL27" s="28" t="str">
        <f ca="1">+IF(OFFSET('Sanitation Data'!$H$31,0,10*ROW('Sanitation Data'!H21))="","",OFFSET('Sanitation Data'!$H$31,0,10*ROW('Sanitation Data'!H21)))</f>
        <v/>
      </c>
      <c r="DM27" s="28" t="str">
        <f ca="1">+IF(OFFSET('Sanitation Data'!$H$32,0,10*ROW('Sanitation Data'!H21))="","",OFFSET('Sanitation Data'!$H$32,0,10*ROW('Sanitation Data'!H21)))</f>
        <v/>
      </c>
      <c r="DN27" s="28" t="str">
        <f ca="1">+IF(OFFSET('Sanitation Data'!$H$33,0,10*ROW('Sanitation Data'!H21))="","",OFFSET('Sanitation Data'!$H$33,0,10*ROW('Sanitation Data'!H21)))</f>
        <v/>
      </c>
      <c r="DO27" s="28" t="str">
        <f ca="1">+IF(OFFSET('Hygiene Data'!$C$12,0,10*ROW('Hygiene Data'!C21))="","",OFFSET('Hygiene Data'!$C$12,0,10*ROW('Hygiene Data'!C21)))</f>
        <v/>
      </c>
      <c r="DP27" s="28" t="str">
        <f ca="1">+IF(OFFSET('Hygiene Data'!$C$13,0,10*ROW('Hygiene Data'!C21))="","",OFFSET('Hygiene Data'!$C$13,0,10*ROW('Hygiene Data'!C21)))</f>
        <v/>
      </c>
      <c r="DQ27" s="28" t="str">
        <f ca="1">+IF(OFFSET('Hygiene Data'!$C$14,0,10*ROW('Hygiene Data'!C21))="","",OFFSET('Hygiene Data'!$C$14,0,10*ROW('Hygiene Data'!C21)))</f>
        <v/>
      </c>
      <c r="DR27" s="28" t="str">
        <f ca="1">+IF(OFFSET('Hygiene Data'!$D$12,0,10*ROW('Hygiene Data'!D21))="","",OFFSET('Hygiene Data'!$D$12,0,10*ROW('Hygiene Data'!D21)))</f>
        <v/>
      </c>
      <c r="DS27" s="28" t="str">
        <f ca="1">+IF(OFFSET('Hygiene Data'!$D$13,0,10*ROW('Hygiene Data'!D21))="","",OFFSET('Hygiene Data'!$D$13,0,10*ROW('Hygiene Data'!D21)))</f>
        <v/>
      </c>
      <c r="DT27" s="28" t="str">
        <f ca="1">+IF(OFFSET('Hygiene Data'!$D$14,0,10*ROW('Hygiene Data'!D21))="","",OFFSET('Hygiene Data'!$D$14,0,10*ROW('Hygiene Data'!D21)))</f>
        <v/>
      </c>
      <c r="DU27" s="28" t="str">
        <f ca="1">+IF(OFFSET('Hygiene Data'!$E$12,0,10*ROW('Hygiene Data'!E21))="","",OFFSET('Hygiene Data'!$E$12,0,10*ROW('Hygiene Data'!E21)))</f>
        <v/>
      </c>
      <c r="DV27" s="28" t="str">
        <f ca="1">+IF(OFFSET('Hygiene Data'!$E$13,0,10*ROW('Hygiene Data'!E21))="","",OFFSET('Hygiene Data'!$E$13,0,10*ROW('Hygiene Data'!E21)))</f>
        <v/>
      </c>
      <c r="DW27" s="28" t="str">
        <f ca="1">+IF(OFFSET('Hygiene Data'!$E$14,0,10*ROW('Hygiene Data'!E21))="","",OFFSET('Hygiene Data'!$E$14,0,10*ROW('Hygiene Data'!E21)))</f>
        <v/>
      </c>
      <c r="DX27" s="28" t="str">
        <f ca="1">+IF(OFFSET('Hygiene Data'!$F$12,0,10*ROW('Hygiene Data'!F21))="","",OFFSET('Hygiene Data'!$F$12,0,10*ROW('Hygiene Data'!F21)))</f>
        <v/>
      </c>
      <c r="DY27" s="28" t="str">
        <f ca="1">+IF(OFFSET('Hygiene Data'!$F$13,0,10*ROW('Hygiene Data'!F21))="","",OFFSET('Hygiene Data'!$F$13,0,10*ROW('Hygiene Data'!F21)))</f>
        <v/>
      </c>
      <c r="DZ27" s="28" t="str">
        <f ca="1">+IF(OFFSET('Hygiene Data'!$F$14,0,10*ROW('Hygiene Data'!F21))="","",OFFSET('Hygiene Data'!$F$14,0,10*ROW('Hygiene Data'!F21)))</f>
        <v/>
      </c>
      <c r="EA27" s="28" t="str">
        <f ca="1">+IF(OFFSET('Hygiene Data'!$G$12,0,10*ROW('Hygiene Data'!G21))="","",OFFSET('Hygiene Data'!$G$12,0,10*ROW('Hygiene Data'!G21)))</f>
        <v/>
      </c>
      <c r="EB27" s="28" t="str">
        <f ca="1">+IF(OFFSET('Hygiene Data'!$G$13,0,10*ROW('Hygiene Data'!G21))="","",OFFSET('Hygiene Data'!$G$13,0,10*ROW('Hygiene Data'!G21)))</f>
        <v/>
      </c>
      <c r="EC27" s="28" t="str">
        <f ca="1">+IF(OFFSET('Hygiene Data'!$G$14,0,10*ROW('Hygiene Data'!G21))="","",OFFSET('Hygiene Data'!$G$14,0,10*ROW('Hygiene Data'!G21)))</f>
        <v/>
      </c>
      <c r="ED27" s="28" t="str">
        <f ca="1">+IF(OFFSET('Hygiene Data'!$H$12,0,10*ROW('Hygiene Data'!H21))="","",OFFSET('Hygiene Data'!$H$12,0,10*ROW('Hygiene Data'!H21)))</f>
        <v/>
      </c>
      <c r="EE27" s="28" t="str">
        <f ca="1">+IF(OFFSET('Hygiene Data'!$H$13,0,10*ROW('Hygiene Data'!H21))="","",OFFSET('Hygiene Data'!$H$13,0,10*ROW('Hygiene Data'!H21)))</f>
        <v/>
      </c>
      <c r="EF27" s="28" t="str">
        <f ca="1">+IF(OFFSET('Hygiene Data'!$H$14,0,10*ROW('Hygiene Data'!H21))="","",OFFSET('Hygiene Data'!$H$14,0,10*ROW('Hygiene Data'!H21)))</f>
        <v/>
      </c>
    </row>
    <row r="28" spans="1:136" x14ac:dyDescent="0.2">
      <c r="A28" s="44" t="str">
        <f ca="1">+IF(OFFSET('Water Data'!$B$1,0,10*ROW('Water Data'!B22))="","",OFFSET('Water Data'!$B$1,0,10*ROW('Water Data'!B22)))</f>
        <v/>
      </c>
      <c r="B28" s="44" t="str">
        <f ca="1">+IF(OFFSET('Water Data'!$A$3,0,10*ROW('Water Data'!A22))="","",OFFSET('Water Data'!$A$3,0,10*ROW('Water Data'!A22)))</f>
        <v/>
      </c>
      <c r="C28" s="44" t="str">
        <f ca="1">+IF(OFFSET('Water Data'!$C$3,0,10*ROW('Water Data'!C22))="","",OFFSET('Water Data'!$C$3,0,10*ROW('Water Data'!C22)))</f>
        <v/>
      </c>
      <c r="D28" s="119" t="e">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#N/A</v>
      </c>
      <c r="E28" s="119" t="e">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#N/A</v>
      </c>
      <c r="F28" s="119"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119"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119"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119"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119"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119"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119"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119"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119"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119"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119"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119"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119"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119"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119"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119"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120"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120"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120"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120"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120"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120"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120"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120"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120"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120"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120"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120"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120"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120"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120"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120"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120"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120"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120"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120"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120"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120"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120"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120"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120"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120"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120"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120"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120"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120"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121" t="e">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#N/A</v>
      </c>
      <c r="BA28" s="121"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121"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121"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121"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121"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121"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121"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121"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121"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121"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121"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121"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121"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121"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121"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121"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121"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28" t="str">
        <f ca="1">+IF(OFFSET('Water Data'!$C$28,0,10*ROW('Water Data'!C22))="","",OFFSET('Water Data'!$C$28,0,10*ROW('Water Data'!C22)))</f>
        <v/>
      </c>
      <c r="BT28" s="28" t="str">
        <f ca="1">+IF(OFFSET('Water Data'!$C$29,0,10*ROW('Water Data'!C22))="","",OFFSET('Water Data'!$C$29,0,10*ROW('Water Data'!C22)))</f>
        <v/>
      </c>
      <c r="BU28" s="28" t="str">
        <f ca="1">+IF(OFFSET('Water Data'!$C$30,0,10*ROW('Water Data'!C22))="","",OFFSET('Water Data'!$C$30,0,10*ROW('Water Data'!C22)))</f>
        <v/>
      </c>
      <c r="BV28" s="28" t="str">
        <f ca="1">+IF(OFFSET('Water Data'!$D$28,0,10*ROW('Water Data'!D22))="","",OFFSET('Water Data'!$D$28,0,10*ROW('Water Data'!D22)))</f>
        <v/>
      </c>
      <c r="BW28" s="28" t="str">
        <f ca="1">+IF(OFFSET('Water Data'!$D$29,0,10*ROW('Water Data'!D22))="","",OFFSET('Water Data'!$D$29,0,10*ROW('Water Data'!D22)))</f>
        <v/>
      </c>
      <c r="BX28" s="28" t="str">
        <f ca="1">+IF(OFFSET('Water Data'!$D$30,0,10*ROW('Water Data'!D22))="","",OFFSET('Water Data'!$D$30,0,10*ROW('Water Data'!D22)))</f>
        <v/>
      </c>
      <c r="BY28" s="28" t="str">
        <f ca="1">+IF(OFFSET('Water Data'!$E$28,0,10*ROW('Water Data'!E22))="","",OFFSET('Water Data'!$E$28,0,10*ROW('Water Data'!E22)))</f>
        <v/>
      </c>
      <c r="BZ28" s="28" t="str">
        <f ca="1">+IF(OFFSET('Water Data'!$E$29,0,10*ROW('Water Data'!E22))="","",OFFSET('Water Data'!$E$29,0,10*ROW('Water Data'!E22)))</f>
        <v/>
      </c>
      <c r="CA28" s="28" t="str">
        <f ca="1">+IF(OFFSET('Water Data'!$E$30,0,10*ROW('Water Data'!E22))="","",OFFSET('Water Data'!$E$30,0,10*ROW('Water Data'!E22)))</f>
        <v/>
      </c>
      <c r="CB28" s="28" t="str">
        <f ca="1">+IF(OFFSET('Water Data'!$F$28,0,10*ROW('Water Data'!F22))="","",OFFSET('Water Data'!$F$28,0,10*ROW('Water Data'!F22)))</f>
        <v/>
      </c>
      <c r="CC28" s="28" t="str">
        <f ca="1">+IF(OFFSET('Water Data'!$F$29,0,10*ROW('Water Data'!F22))="","",OFFSET('Water Data'!$F$29,0,10*ROW('Water Data'!F22)))</f>
        <v/>
      </c>
      <c r="CD28" s="28" t="str">
        <f ca="1">+IF(OFFSET('Water Data'!$F$30,0,10*ROW('Water Data'!F22))="","",OFFSET('Water Data'!$F$30,0,10*ROW('Water Data'!F22)))</f>
        <v/>
      </c>
      <c r="CE28" s="28" t="str">
        <f ca="1">+IF(OFFSET('Water Data'!$G$28,0,10*ROW('Water Data'!G22))="","",OFFSET('Water Data'!$G$28,0,10*ROW('Water Data'!G22)))</f>
        <v/>
      </c>
      <c r="CF28" s="28" t="str">
        <f ca="1">+IF(OFFSET('Water Data'!$G$29,0,10*ROW('Water Data'!G22))="","",OFFSET('Water Data'!$G$29,0,10*ROW('Water Data'!G22)))</f>
        <v/>
      </c>
      <c r="CG28" s="28" t="str">
        <f ca="1">+IF(OFFSET('Water Data'!$G$30,0,10*ROW('Water Data'!G22))="","",OFFSET('Water Data'!$G$30,0,10*ROW('Water Data'!G22)))</f>
        <v/>
      </c>
      <c r="CH28" s="28" t="str">
        <f ca="1">+IF(OFFSET('Water Data'!$H$28,0,10*ROW('Water Data'!H22))="","",OFFSET('Water Data'!$H$28,0,10*ROW('Water Data'!H22)))</f>
        <v/>
      </c>
      <c r="CI28" s="28" t="str">
        <f ca="1">+IF(OFFSET('Water Data'!$H$29,0,10*ROW('Water Data'!H22))="","",OFFSET('Water Data'!$H$29,0,10*ROW('Water Data'!H22)))</f>
        <v/>
      </c>
      <c r="CJ28" s="28" t="str">
        <f ca="1">+IF(OFFSET('Water Data'!$H$30,0,10*ROW('Water Data'!H22))="","",OFFSET('Water Data'!$H$30,0,10*ROW('Water Data'!H22)))</f>
        <v/>
      </c>
      <c r="CK28" s="28" t="str">
        <f ca="1">+IF(OFFSET('Sanitation Data'!$C$29,0,10*ROW('Sanitation Data'!C22))="","",OFFSET('Sanitation Data'!$C$29,0,10*ROW('Sanitation Data'!C22)))</f>
        <v/>
      </c>
      <c r="CL28" s="28" t="str">
        <f ca="1">+IF(OFFSET('Sanitation Data'!$C$30,0,10*ROW('Sanitation Data'!C22))="","",OFFSET('Sanitation Data'!$C$30,0,10*ROW('Sanitation Data'!C22)))</f>
        <v/>
      </c>
      <c r="CM28" s="28" t="str">
        <f ca="1">+IF(OFFSET('Sanitation Data'!$C$31,0,10*ROW('Sanitation Data'!C22))="","",OFFSET('Sanitation Data'!$C$31,0,10*ROW('Sanitation Data'!C22)))</f>
        <v/>
      </c>
      <c r="CN28" s="28" t="str">
        <f ca="1">+IF(OFFSET('Sanitation Data'!$C$32,0,10*ROW('Sanitation Data'!C22))="","",OFFSET('Sanitation Data'!$C$32,0,10*ROW('Sanitation Data'!C22)))</f>
        <v/>
      </c>
      <c r="CO28" s="28" t="str">
        <f ca="1">+IF(OFFSET('Sanitation Data'!$C$33,0,10*ROW('Sanitation Data'!C22))="","",OFFSET('Sanitation Data'!$C$33,0,10*ROW('Sanitation Data'!C22)))</f>
        <v/>
      </c>
      <c r="CP28" s="28" t="str">
        <f ca="1">+IF(OFFSET('Sanitation Data'!$D$29,0,10*ROW('Sanitation Data'!D22))="","",OFFSET('Sanitation Data'!$D$29,0,10*ROW('Sanitation Data'!D22)))</f>
        <v/>
      </c>
      <c r="CQ28" s="28" t="str">
        <f ca="1">+IF(OFFSET('Sanitation Data'!$D$30,0,10*ROW('Sanitation Data'!D22))="","",OFFSET('Sanitation Data'!$D$30,0,10*ROW('Sanitation Data'!D22)))</f>
        <v/>
      </c>
      <c r="CR28" s="28" t="str">
        <f ca="1">+IF(OFFSET('Sanitation Data'!$D$31,0,10*ROW('Sanitation Data'!D22))="","",OFFSET('Sanitation Data'!$D$31,0,10*ROW('Sanitation Data'!D22)))</f>
        <v/>
      </c>
      <c r="CS28" s="28" t="str">
        <f ca="1">+IF(OFFSET('Sanitation Data'!$D$32,0,10*ROW('Sanitation Data'!D22))="","",OFFSET('Sanitation Data'!$D$32,0,10*ROW('Sanitation Data'!D22)))</f>
        <v/>
      </c>
      <c r="CT28" s="28" t="str">
        <f ca="1">+IF(OFFSET('Sanitation Data'!$D$33,0,10*ROW('Sanitation Data'!D22))="","",OFFSET('Sanitation Data'!$D$33,0,10*ROW('Sanitation Data'!D22)))</f>
        <v/>
      </c>
      <c r="CU28" s="28" t="str">
        <f ca="1">+IF(OFFSET('Sanitation Data'!$E$29,0,10*ROW('Sanitation Data'!E22))="","",OFFSET('Sanitation Data'!$E$29,0,10*ROW('Sanitation Data'!E22)))</f>
        <v/>
      </c>
      <c r="CV28" s="28" t="str">
        <f ca="1">+IF(OFFSET('Sanitation Data'!$E$30,0,10*ROW('Sanitation Data'!E22))="","",OFFSET('Sanitation Data'!$E$30,0,10*ROW('Sanitation Data'!E22)))</f>
        <v/>
      </c>
      <c r="CW28" s="28" t="str">
        <f ca="1">+IF(OFFSET('Sanitation Data'!$E$31,0,10*ROW('Sanitation Data'!E22))="","",OFFSET('Sanitation Data'!$E$31,0,10*ROW('Sanitation Data'!E22)))</f>
        <v/>
      </c>
      <c r="CX28" s="28" t="str">
        <f ca="1">+IF(OFFSET('Sanitation Data'!$E$32,0,10*ROW('Sanitation Data'!E22))="","",OFFSET('Sanitation Data'!$E$32,0,10*ROW('Sanitation Data'!E22)))</f>
        <v/>
      </c>
      <c r="CY28" s="28" t="str">
        <f ca="1">+IF(OFFSET('Sanitation Data'!$E$33,0,10*ROW('Sanitation Data'!E22))="","",OFFSET('Sanitation Data'!$E$33,0,10*ROW('Sanitation Data'!E22)))</f>
        <v/>
      </c>
      <c r="CZ28" s="28" t="str">
        <f ca="1">+IF(OFFSET('Sanitation Data'!$F$29,0,10*ROW('Sanitation Data'!F22))="","",OFFSET('Sanitation Data'!$F$29,0,10*ROW('Sanitation Data'!F22)))</f>
        <v/>
      </c>
      <c r="DA28" s="28" t="str">
        <f ca="1">+IF(OFFSET('Sanitation Data'!$F$30,0,10*ROW('Sanitation Data'!F22))="","",OFFSET('Sanitation Data'!$F$30,0,10*ROW('Sanitation Data'!F22)))</f>
        <v/>
      </c>
      <c r="DB28" s="28" t="str">
        <f ca="1">+IF(OFFSET('Sanitation Data'!$F$31,0,10*ROW('Sanitation Data'!F22))="","",OFFSET('Sanitation Data'!$F$31,0,10*ROW('Sanitation Data'!F22)))</f>
        <v/>
      </c>
      <c r="DC28" s="28" t="str">
        <f ca="1">+IF(OFFSET('Sanitation Data'!$F$32,0,10*ROW('Sanitation Data'!F22))="","",OFFSET('Sanitation Data'!$F$32,0,10*ROW('Sanitation Data'!F22)))</f>
        <v/>
      </c>
      <c r="DD28" s="28" t="str">
        <f ca="1">+IF(OFFSET('Sanitation Data'!$F$33,0,10*ROW('Sanitation Data'!F22))="","",OFFSET('Sanitation Data'!$F$33,0,10*ROW('Sanitation Data'!F22)))</f>
        <v/>
      </c>
      <c r="DE28" s="28" t="str">
        <f ca="1">+IF(OFFSET('Sanitation Data'!$G$29,0,10*ROW('Sanitation Data'!G22))="","",OFFSET('Sanitation Data'!$G$29,0,10*ROW('Sanitation Data'!G22)))</f>
        <v/>
      </c>
      <c r="DF28" s="28" t="str">
        <f ca="1">+IF(OFFSET('Sanitation Data'!$G$30,0,10*ROW('Sanitation Data'!G22))="","",OFFSET('Sanitation Data'!$G$30,0,10*ROW('Sanitation Data'!G22)))</f>
        <v/>
      </c>
      <c r="DG28" s="28" t="str">
        <f ca="1">+IF(OFFSET('Sanitation Data'!$G$31,0,10*ROW('Sanitation Data'!G22))="","",OFFSET('Sanitation Data'!$G$31,0,10*ROW('Sanitation Data'!G22)))</f>
        <v/>
      </c>
      <c r="DH28" s="28" t="str">
        <f ca="1">+IF(OFFSET('Sanitation Data'!$G$32,0,10*ROW('Sanitation Data'!G22))="","",OFFSET('Sanitation Data'!$G$32,0,10*ROW('Sanitation Data'!G22)))</f>
        <v/>
      </c>
      <c r="DI28" s="28" t="str">
        <f ca="1">+IF(OFFSET('Sanitation Data'!$G$33,0,10*ROW('Sanitation Data'!G22))="","",OFFSET('Sanitation Data'!$G$33,0,10*ROW('Sanitation Data'!G22)))</f>
        <v/>
      </c>
      <c r="DJ28" s="28" t="str">
        <f ca="1">+IF(OFFSET('Sanitation Data'!$H$29,0,10*ROW('Sanitation Data'!H22))="","",OFFSET('Sanitation Data'!$H$29,0,10*ROW('Sanitation Data'!H22)))</f>
        <v/>
      </c>
      <c r="DK28" s="28" t="str">
        <f ca="1">+IF(OFFSET('Sanitation Data'!$H$30,0,10*ROW('Sanitation Data'!H22))="","",OFFSET('Sanitation Data'!$H$30,0,10*ROW('Sanitation Data'!H22)))</f>
        <v/>
      </c>
      <c r="DL28" s="28" t="str">
        <f ca="1">+IF(OFFSET('Sanitation Data'!$H$31,0,10*ROW('Sanitation Data'!H22))="","",OFFSET('Sanitation Data'!$H$31,0,10*ROW('Sanitation Data'!H22)))</f>
        <v/>
      </c>
      <c r="DM28" s="28" t="str">
        <f ca="1">+IF(OFFSET('Sanitation Data'!$H$32,0,10*ROW('Sanitation Data'!H22))="","",OFFSET('Sanitation Data'!$H$32,0,10*ROW('Sanitation Data'!H22)))</f>
        <v/>
      </c>
      <c r="DN28" s="28" t="str">
        <f ca="1">+IF(OFFSET('Sanitation Data'!$H$33,0,10*ROW('Sanitation Data'!H22))="","",OFFSET('Sanitation Data'!$H$33,0,10*ROW('Sanitation Data'!H22)))</f>
        <v/>
      </c>
      <c r="DO28" s="28" t="str">
        <f ca="1">+IF(OFFSET('Hygiene Data'!$C$12,0,10*ROW('Hygiene Data'!C22))="","",OFFSET('Hygiene Data'!$C$12,0,10*ROW('Hygiene Data'!C22)))</f>
        <v/>
      </c>
      <c r="DP28" s="28" t="str">
        <f ca="1">+IF(OFFSET('Hygiene Data'!$C$13,0,10*ROW('Hygiene Data'!C22))="","",OFFSET('Hygiene Data'!$C$13,0,10*ROW('Hygiene Data'!C22)))</f>
        <v/>
      </c>
      <c r="DQ28" s="28" t="str">
        <f ca="1">+IF(OFFSET('Hygiene Data'!$C$14,0,10*ROW('Hygiene Data'!C22))="","",OFFSET('Hygiene Data'!$C$14,0,10*ROW('Hygiene Data'!C22)))</f>
        <v/>
      </c>
      <c r="DR28" s="28" t="str">
        <f ca="1">+IF(OFFSET('Hygiene Data'!$D$12,0,10*ROW('Hygiene Data'!D22))="","",OFFSET('Hygiene Data'!$D$12,0,10*ROW('Hygiene Data'!D22)))</f>
        <v/>
      </c>
      <c r="DS28" s="28" t="str">
        <f ca="1">+IF(OFFSET('Hygiene Data'!$D$13,0,10*ROW('Hygiene Data'!D22))="","",OFFSET('Hygiene Data'!$D$13,0,10*ROW('Hygiene Data'!D22)))</f>
        <v/>
      </c>
      <c r="DT28" s="28" t="str">
        <f ca="1">+IF(OFFSET('Hygiene Data'!$D$14,0,10*ROW('Hygiene Data'!D22))="","",OFFSET('Hygiene Data'!$D$14,0,10*ROW('Hygiene Data'!D22)))</f>
        <v/>
      </c>
      <c r="DU28" s="28" t="str">
        <f ca="1">+IF(OFFSET('Hygiene Data'!$E$12,0,10*ROW('Hygiene Data'!E22))="","",OFFSET('Hygiene Data'!$E$12,0,10*ROW('Hygiene Data'!E22)))</f>
        <v/>
      </c>
      <c r="DV28" s="28" t="str">
        <f ca="1">+IF(OFFSET('Hygiene Data'!$E$13,0,10*ROW('Hygiene Data'!E22))="","",OFFSET('Hygiene Data'!$E$13,0,10*ROW('Hygiene Data'!E22)))</f>
        <v/>
      </c>
      <c r="DW28" s="28" t="str">
        <f ca="1">+IF(OFFSET('Hygiene Data'!$E$14,0,10*ROW('Hygiene Data'!E22))="","",OFFSET('Hygiene Data'!$E$14,0,10*ROW('Hygiene Data'!E22)))</f>
        <v/>
      </c>
      <c r="DX28" s="28" t="str">
        <f ca="1">+IF(OFFSET('Hygiene Data'!$F$12,0,10*ROW('Hygiene Data'!F22))="","",OFFSET('Hygiene Data'!$F$12,0,10*ROW('Hygiene Data'!F22)))</f>
        <v/>
      </c>
      <c r="DY28" s="28" t="str">
        <f ca="1">+IF(OFFSET('Hygiene Data'!$F$13,0,10*ROW('Hygiene Data'!F22))="","",OFFSET('Hygiene Data'!$F$13,0,10*ROW('Hygiene Data'!F22)))</f>
        <v/>
      </c>
      <c r="DZ28" s="28" t="str">
        <f ca="1">+IF(OFFSET('Hygiene Data'!$F$14,0,10*ROW('Hygiene Data'!F22))="","",OFFSET('Hygiene Data'!$F$14,0,10*ROW('Hygiene Data'!F22)))</f>
        <v/>
      </c>
      <c r="EA28" s="28" t="str">
        <f ca="1">+IF(OFFSET('Hygiene Data'!$G$12,0,10*ROW('Hygiene Data'!G22))="","",OFFSET('Hygiene Data'!$G$12,0,10*ROW('Hygiene Data'!G22)))</f>
        <v/>
      </c>
      <c r="EB28" s="28" t="str">
        <f ca="1">+IF(OFFSET('Hygiene Data'!$G$13,0,10*ROW('Hygiene Data'!G22))="","",OFFSET('Hygiene Data'!$G$13,0,10*ROW('Hygiene Data'!G22)))</f>
        <v/>
      </c>
      <c r="EC28" s="28" t="str">
        <f ca="1">+IF(OFFSET('Hygiene Data'!$G$14,0,10*ROW('Hygiene Data'!G22))="","",OFFSET('Hygiene Data'!$G$14,0,10*ROW('Hygiene Data'!G22)))</f>
        <v/>
      </c>
      <c r="ED28" s="28" t="str">
        <f ca="1">+IF(OFFSET('Hygiene Data'!$H$12,0,10*ROW('Hygiene Data'!H22))="","",OFFSET('Hygiene Data'!$H$12,0,10*ROW('Hygiene Data'!H22)))</f>
        <v/>
      </c>
      <c r="EE28" s="28" t="str">
        <f ca="1">+IF(OFFSET('Hygiene Data'!$H$13,0,10*ROW('Hygiene Data'!H22))="","",OFFSET('Hygiene Data'!$H$13,0,10*ROW('Hygiene Data'!H22)))</f>
        <v/>
      </c>
      <c r="EF28" s="28" t="str">
        <f ca="1">+IF(OFFSET('Hygiene Data'!$H$14,0,10*ROW('Hygiene Data'!H22))="","",OFFSET('Hygiene Data'!$H$14,0,10*ROW('Hygiene Data'!H22)))</f>
        <v/>
      </c>
    </row>
    <row r="29" spans="1:136" x14ac:dyDescent="0.2">
      <c r="A29" s="44" t="str">
        <f ca="1">+IF(OFFSET('Water Data'!$B$1,0,10*ROW('Water Data'!B23))="","",OFFSET('Water Data'!$B$1,0,10*ROW('Water Data'!B23)))</f>
        <v/>
      </c>
      <c r="B29" s="44" t="str">
        <f ca="1">+IF(OFFSET('Water Data'!$A$3,0,10*ROW('Water Data'!A23))="","",OFFSET('Water Data'!$A$3,0,10*ROW('Water Data'!A23)))</f>
        <v/>
      </c>
      <c r="C29" s="44" t="str">
        <f ca="1">+IF(OFFSET('Water Data'!$C$3,0,10*ROW('Water Data'!C23))="","",OFFSET('Water Data'!$C$3,0,10*ROW('Water Data'!C23)))</f>
        <v/>
      </c>
      <c r="D29" s="119"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119"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119"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119"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119"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119"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119"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119"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119"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119"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119"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119"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119"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119"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119"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119"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119"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119"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120"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120"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120"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120"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120"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120"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120"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120"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120"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120"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120"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120"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120"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120"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120"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120"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120"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120"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120"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120"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120"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120"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120"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120"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120"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120"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120"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120"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120"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120"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121"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121"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121"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121"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121"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121"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121"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121"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121"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121"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121"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121"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121"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121"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121"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121"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121"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121"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28" t="str">
        <f ca="1">+IF(OFFSET('Water Data'!$C$28,0,10*ROW('Water Data'!C23))="","",OFFSET('Water Data'!$C$28,0,10*ROW('Water Data'!C23)))</f>
        <v/>
      </c>
      <c r="BT29" s="28" t="str">
        <f ca="1">+IF(OFFSET('Water Data'!$C$29,0,10*ROW('Water Data'!C23))="","",OFFSET('Water Data'!$C$29,0,10*ROW('Water Data'!C23)))</f>
        <v/>
      </c>
      <c r="BU29" s="28" t="str">
        <f ca="1">+IF(OFFSET('Water Data'!$C$30,0,10*ROW('Water Data'!C23))="","",OFFSET('Water Data'!$C$30,0,10*ROW('Water Data'!C23)))</f>
        <v/>
      </c>
      <c r="BV29" s="28" t="str">
        <f ca="1">+IF(OFFSET('Water Data'!$D$28,0,10*ROW('Water Data'!D23))="","",OFFSET('Water Data'!$D$28,0,10*ROW('Water Data'!D23)))</f>
        <v/>
      </c>
      <c r="BW29" s="28" t="str">
        <f ca="1">+IF(OFFSET('Water Data'!$D$29,0,10*ROW('Water Data'!D23))="","",OFFSET('Water Data'!$D$29,0,10*ROW('Water Data'!D23)))</f>
        <v/>
      </c>
      <c r="BX29" s="28" t="str">
        <f ca="1">+IF(OFFSET('Water Data'!$D$30,0,10*ROW('Water Data'!D23))="","",OFFSET('Water Data'!$D$30,0,10*ROW('Water Data'!D23)))</f>
        <v/>
      </c>
      <c r="BY29" s="28" t="str">
        <f ca="1">+IF(OFFSET('Water Data'!$E$28,0,10*ROW('Water Data'!E23))="","",OFFSET('Water Data'!$E$28,0,10*ROW('Water Data'!E23)))</f>
        <v/>
      </c>
      <c r="BZ29" s="28" t="str">
        <f ca="1">+IF(OFFSET('Water Data'!$E$29,0,10*ROW('Water Data'!E23))="","",OFFSET('Water Data'!$E$29,0,10*ROW('Water Data'!E23)))</f>
        <v/>
      </c>
      <c r="CA29" s="28" t="str">
        <f ca="1">+IF(OFFSET('Water Data'!$E$30,0,10*ROW('Water Data'!E23))="","",OFFSET('Water Data'!$E$30,0,10*ROW('Water Data'!E23)))</f>
        <v/>
      </c>
      <c r="CB29" s="28" t="str">
        <f ca="1">+IF(OFFSET('Water Data'!$F$28,0,10*ROW('Water Data'!F23))="","",OFFSET('Water Data'!$F$28,0,10*ROW('Water Data'!F23)))</f>
        <v/>
      </c>
      <c r="CC29" s="28" t="str">
        <f ca="1">+IF(OFFSET('Water Data'!$F$29,0,10*ROW('Water Data'!F23))="","",OFFSET('Water Data'!$F$29,0,10*ROW('Water Data'!F23)))</f>
        <v/>
      </c>
      <c r="CD29" s="28" t="str">
        <f ca="1">+IF(OFFSET('Water Data'!$F$30,0,10*ROW('Water Data'!F23))="","",OFFSET('Water Data'!$F$30,0,10*ROW('Water Data'!F23)))</f>
        <v/>
      </c>
      <c r="CE29" s="28" t="str">
        <f ca="1">+IF(OFFSET('Water Data'!$G$28,0,10*ROW('Water Data'!G23))="","",OFFSET('Water Data'!$G$28,0,10*ROW('Water Data'!G23)))</f>
        <v/>
      </c>
      <c r="CF29" s="28" t="str">
        <f ca="1">+IF(OFFSET('Water Data'!$G$29,0,10*ROW('Water Data'!G23))="","",OFFSET('Water Data'!$G$29,0,10*ROW('Water Data'!G23)))</f>
        <v/>
      </c>
      <c r="CG29" s="28" t="str">
        <f ca="1">+IF(OFFSET('Water Data'!$G$30,0,10*ROW('Water Data'!G23))="","",OFFSET('Water Data'!$G$30,0,10*ROW('Water Data'!G23)))</f>
        <v/>
      </c>
      <c r="CH29" s="28" t="str">
        <f ca="1">+IF(OFFSET('Water Data'!$H$28,0,10*ROW('Water Data'!H23))="","",OFFSET('Water Data'!$H$28,0,10*ROW('Water Data'!H23)))</f>
        <v/>
      </c>
      <c r="CI29" s="28" t="str">
        <f ca="1">+IF(OFFSET('Water Data'!$H$29,0,10*ROW('Water Data'!H23))="","",OFFSET('Water Data'!$H$29,0,10*ROW('Water Data'!H23)))</f>
        <v/>
      </c>
      <c r="CJ29" s="28" t="str">
        <f ca="1">+IF(OFFSET('Water Data'!$H$30,0,10*ROW('Water Data'!H23))="","",OFFSET('Water Data'!$H$30,0,10*ROW('Water Data'!H23)))</f>
        <v/>
      </c>
      <c r="CK29" s="28" t="str">
        <f ca="1">+IF(OFFSET('Sanitation Data'!$C$29,0,10*ROW('Sanitation Data'!C23))="","",OFFSET('Sanitation Data'!$C$29,0,10*ROW('Sanitation Data'!C23)))</f>
        <v/>
      </c>
      <c r="CL29" s="28" t="str">
        <f ca="1">+IF(OFFSET('Sanitation Data'!$C$30,0,10*ROW('Sanitation Data'!C23))="","",OFFSET('Sanitation Data'!$C$30,0,10*ROW('Sanitation Data'!C23)))</f>
        <v/>
      </c>
      <c r="CM29" s="28" t="str">
        <f ca="1">+IF(OFFSET('Sanitation Data'!$C$31,0,10*ROW('Sanitation Data'!C23))="","",OFFSET('Sanitation Data'!$C$31,0,10*ROW('Sanitation Data'!C23)))</f>
        <v/>
      </c>
      <c r="CN29" s="28" t="str">
        <f ca="1">+IF(OFFSET('Sanitation Data'!$C$32,0,10*ROW('Sanitation Data'!C23))="","",OFFSET('Sanitation Data'!$C$32,0,10*ROW('Sanitation Data'!C23)))</f>
        <v/>
      </c>
      <c r="CO29" s="28" t="str">
        <f ca="1">+IF(OFFSET('Sanitation Data'!$C$33,0,10*ROW('Sanitation Data'!C23))="","",OFFSET('Sanitation Data'!$C$33,0,10*ROW('Sanitation Data'!C23)))</f>
        <v/>
      </c>
      <c r="CP29" s="28" t="str">
        <f ca="1">+IF(OFFSET('Sanitation Data'!$D$29,0,10*ROW('Sanitation Data'!D23))="","",OFFSET('Sanitation Data'!$D$29,0,10*ROW('Sanitation Data'!D23)))</f>
        <v/>
      </c>
      <c r="CQ29" s="28" t="str">
        <f ca="1">+IF(OFFSET('Sanitation Data'!$D$30,0,10*ROW('Sanitation Data'!D23))="","",OFFSET('Sanitation Data'!$D$30,0,10*ROW('Sanitation Data'!D23)))</f>
        <v/>
      </c>
      <c r="CR29" s="28" t="str">
        <f ca="1">+IF(OFFSET('Sanitation Data'!$D$31,0,10*ROW('Sanitation Data'!D23))="","",OFFSET('Sanitation Data'!$D$31,0,10*ROW('Sanitation Data'!D23)))</f>
        <v/>
      </c>
      <c r="CS29" s="28" t="str">
        <f ca="1">+IF(OFFSET('Sanitation Data'!$D$32,0,10*ROW('Sanitation Data'!D23))="","",OFFSET('Sanitation Data'!$D$32,0,10*ROW('Sanitation Data'!D23)))</f>
        <v/>
      </c>
      <c r="CT29" s="28" t="str">
        <f ca="1">+IF(OFFSET('Sanitation Data'!$D$33,0,10*ROW('Sanitation Data'!D23))="","",OFFSET('Sanitation Data'!$D$33,0,10*ROW('Sanitation Data'!D23)))</f>
        <v/>
      </c>
      <c r="CU29" s="28" t="str">
        <f ca="1">+IF(OFFSET('Sanitation Data'!$E$29,0,10*ROW('Sanitation Data'!E23))="","",OFFSET('Sanitation Data'!$E$29,0,10*ROW('Sanitation Data'!E23)))</f>
        <v/>
      </c>
      <c r="CV29" s="28" t="str">
        <f ca="1">+IF(OFFSET('Sanitation Data'!$E$30,0,10*ROW('Sanitation Data'!E23))="","",OFFSET('Sanitation Data'!$E$30,0,10*ROW('Sanitation Data'!E23)))</f>
        <v/>
      </c>
      <c r="CW29" s="28" t="str">
        <f ca="1">+IF(OFFSET('Sanitation Data'!$E$31,0,10*ROW('Sanitation Data'!E23))="","",OFFSET('Sanitation Data'!$E$31,0,10*ROW('Sanitation Data'!E23)))</f>
        <v/>
      </c>
      <c r="CX29" s="28" t="str">
        <f ca="1">+IF(OFFSET('Sanitation Data'!$E$32,0,10*ROW('Sanitation Data'!E23))="","",OFFSET('Sanitation Data'!$E$32,0,10*ROW('Sanitation Data'!E23)))</f>
        <v/>
      </c>
      <c r="CY29" s="28" t="str">
        <f ca="1">+IF(OFFSET('Sanitation Data'!$E$33,0,10*ROW('Sanitation Data'!E23))="","",OFFSET('Sanitation Data'!$E$33,0,10*ROW('Sanitation Data'!E23)))</f>
        <v/>
      </c>
      <c r="CZ29" s="28" t="str">
        <f ca="1">+IF(OFFSET('Sanitation Data'!$F$29,0,10*ROW('Sanitation Data'!F23))="","",OFFSET('Sanitation Data'!$F$29,0,10*ROW('Sanitation Data'!F23)))</f>
        <v/>
      </c>
      <c r="DA29" s="28" t="str">
        <f ca="1">+IF(OFFSET('Sanitation Data'!$F$30,0,10*ROW('Sanitation Data'!F23))="","",OFFSET('Sanitation Data'!$F$30,0,10*ROW('Sanitation Data'!F23)))</f>
        <v/>
      </c>
      <c r="DB29" s="28" t="str">
        <f ca="1">+IF(OFFSET('Sanitation Data'!$F$31,0,10*ROW('Sanitation Data'!F23))="","",OFFSET('Sanitation Data'!$F$31,0,10*ROW('Sanitation Data'!F23)))</f>
        <v/>
      </c>
      <c r="DC29" s="28" t="str">
        <f ca="1">+IF(OFFSET('Sanitation Data'!$F$32,0,10*ROW('Sanitation Data'!F23))="","",OFFSET('Sanitation Data'!$F$32,0,10*ROW('Sanitation Data'!F23)))</f>
        <v/>
      </c>
      <c r="DD29" s="28" t="str">
        <f ca="1">+IF(OFFSET('Sanitation Data'!$F$33,0,10*ROW('Sanitation Data'!F23))="","",OFFSET('Sanitation Data'!$F$33,0,10*ROW('Sanitation Data'!F23)))</f>
        <v/>
      </c>
      <c r="DE29" s="28" t="str">
        <f ca="1">+IF(OFFSET('Sanitation Data'!$G$29,0,10*ROW('Sanitation Data'!G23))="","",OFFSET('Sanitation Data'!$G$29,0,10*ROW('Sanitation Data'!G23)))</f>
        <v/>
      </c>
      <c r="DF29" s="28" t="str">
        <f ca="1">+IF(OFFSET('Sanitation Data'!$G$30,0,10*ROW('Sanitation Data'!G23))="","",OFFSET('Sanitation Data'!$G$30,0,10*ROW('Sanitation Data'!G23)))</f>
        <v/>
      </c>
      <c r="DG29" s="28" t="str">
        <f ca="1">+IF(OFFSET('Sanitation Data'!$G$31,0,10*ROW('Sanitation Data'!G23))="","",OFFSET('Sanitation Data'!$G$31,0,10*ROW('Sanitation Data'!G23)))</f>
        <v/>
      </c>
      <c r="DH29" s="28" t="str">
        <f ca="1">+IF(OFFSET('Sanitation Data'!$G$32,0,10*ROW('Sanitation Data'!G23))="","",OFFSET('Sanitation Data'!$G$32,0,10*ROW('Sanitation Data'!G23)))</f>
        <v/>
      </c>
      <c r="DI29" s="28" t="str">
        <f ca="1">+IF(OFFSET('Sanitation Data'!$G$33,0,10*ROW('Sanitation Data'!G23))="","",OFFSET('Sanitation Data'!$G$33,0,10*ROW('Sanitation Data'!G23)))</f>
        <v/>
      </c>
      <c r="DJ29" s="28" t="str">
        <f ca="1">+IF(OFFSET('Sanitation Data'!$H$29,0,10*ROW('Sanitation Data'!H23))="","",OFFSET('Sanitation Data'!$H$29,0,10*ROW('Sanitation Data'!H23)))</f>
        <v/>
      </c>
      <c r="DK29" s="28" t="str">
        <f ca="1">+IF(OFFSET('Sanitation Data'!$H$30,0,10*ROW('Sanitation Data'!H23))="","",OFFSET('Sanitation Data'!$H$30,0,10*ROW('Sanitation Data'!H23)))</f>
        <v/>
      </c>
      <c r="DL29" s="28" t="str">
        <f ca="1">+IF(OFFSET('Sanitation Data'!$H$31,0,10*ROW('Sanitation Data'!H23))="","",OFFSET('Sanitation Data'!$H$31,0,10*ROW('Sanitation Data'!H23)))</f>
        <v/>
      </c>
      <c r="DM29" s="28" t="str">
        <f ca="1">+IF(OFFSET('Sanitation Data'!$H$32,0,10*ROW('Sanitation Data'!H23))="","",OFFSET('Sanitation Data'!$H$32,0,10*ROW('Sanitation Data'!H23)))</f>
        <v/>
      </c>
      <c r="DN29" s="28" t="str">
        <f ca="1">+IF(OFFSET('Sanitation Data'!$H$33,0,10*ROW('Sanitation Data'!H23))="","",OFFSET('Sanitation Data'!$H$33,0,10*ROW('Sanitation Data'!H23)))</f>
        <v/>
      </c>
      <c r="DO29" s="28" t="str">
        <f ca="1">+IF(OFFSET('Hygiene Data'!$C$12,0,10*ROW('Hygiene Data'!C23))="","",OFFSET('Hygiene Data'!$C$12,0,10*ROW('Hygiene Data'!C23)))</f>
        <v/>
      </c>
      <c r="DP29" s="28" t="str">
        <f ca="1">+IF(OFFSET('Hygiene Data'!$C$13,0,10*ROW('Hygiene Data'!C23))="","",OFFSET('Hygiene Data'!$C$13,0,10*ROW('Hygiene Data'!C23)))</f>
        <v/>
      </c>
      <c r="DQ29" s="28" t="str">
        <f ca="1">+IF(OFFSET('Hygiene Data'!$C$14,0,10*ROW('Hygiene Data'!C23))="","",OFFSET('Hygiene Data'!$C$14,0,10*ROW('Hygiene Data'!C23)))</f>
        <v/>
      </c>
      <c r="DR29" s="28" t="str">
        <f ca="1">+IF(OFFSET('Hygiene Data'!$D$12,0,10*ROW('Hygiene Data'!D23))="","",OFFSET('Hygiene Data'!$D$12,0,10*ROW('Hygiene Data'!D23)))</f>
        <v/>
      </c>
      <c r="DS29" s="28" t="str">
        <f ca="1">+IF(OFFSET('Hygiene Data'!$D$13,0,10*ROW('Hygiene Data'!D23))="","",OFFSET('Hygiene Data'!$D$13,0,10*ROW('Hygiene Data'!D23)))</f>
        <v/>
      </c>
      <c r="DT29" s="28" t="str">
        <f ca="1">+IF(OFFSET('Hygiene Data'!$D$14,0,10*ROW('Hygiene Data'!D23))="","",OFFSET('Hygiene Data'!$D$14,0,10*ROW('Hygiene Data'!D23)))</f>
        <v/>
      </c>
      <c r="DU29" s="28" t="str">
        <f ca="1">+IF(OFFSET('Hygiene Data'!$E$12,0,10*ROW('Hygiene Data'!E23))="","",OFFSET('Hygiene Data'!$E$12,0,10*ROW('Hygiene Data'!E23)))</f>
        <v/>
      </c>
      <c r="DV29" s="28" t="str">
        <f ca="1">+IF(OFFSET('Hygiene Data'!$E$13,0,10*ROW('Hygiene Data'!E23))="","",OFFSET('Hygiene Data'!$E$13,0,10*ROW('Hygiene Data'!E23)))</f>
        <v/>
      </c>
      <c r="DW29" s="28" t="str">
        <f ca="1">+IF(OFFSET('Hygiene Data'!$E$14,0,10*ROW('Hygiene Data'!E23))="","",OFFSET('Hygiene Data'!$E$14,0,10*ROW('Hygiene Data'!E23)))</f>
        <v/>
      </c>
      <c r="DX29" s="28" t="str">
        <f ca="1">+IF(OFFSET('Hygiene Data'!$F$12,0,10*ROW('Hygiene Data'!F23))="","",OFFSET('Hygiene Data'!$F$12,0,10*ROW('Hygiene Data'!F23)))</f>
        <v/>
      </c>
      <c r="DY29" s="28" t="str">
        <f ca="1">+IF(OFFSET('Hygiene Data'!$F$13,0,10*ROW('Hygiene Data'!F23))="","",OFFSET('Hygiene Data'!$F$13,0,10*ROW('Hygiene Data'!F23)))</f>
        <v/>
      </c>
      <c r="DZ29" s="28" t="str">
        <f ca="1">+IF(OFFSET('Hygiene Data'!$F$14,0,10*ROW('Hygiene Data'!F23))="","",OFFSET('Hygiene Data'!$F$14,0,10*ROW('Hygiene Data'!F23)))</f>
        <v/>
      </c>
      <c r="EA29" s="28" t="str">
        <f ca="1">+IF(OFFSET('Hygiene Data'!$G$12,0,10*ROW('Hygiene Data'!G23))="","",OFFSET('Hygiene Data'!$G$12,0,10*ROW('Hygiene Data'!G23)))</f>
        <v/>
      </c>
      <c r="EB29" s="28" t="str">
        <f ca="1">+IF(OFFSET('Hygiene Data'!$G$13,0,10*ROW('Hygiene Data'!G23))="","",OFFSET('Hygiene Data'!$G$13,0,10*ROW('Hygiene Data'!G23)))</f>
        <v/>
      </c>
      <c r="EC29" s="28" t="str">
        <f ca="1">+IF(OFFSET('Hygiene Data'!$G$14,0,10*ROW('Hygiene Data'!G23))="","",OFFSET('Hygiene Data'!$G$14,0,10*ROW('Hygiene Data'!G23)))</f>
        <v/>
      </c>
      <c r="ED29" s="28" t="str">
        <f ca="1">+IF(OFFSET('Hygiene Data'!$H$12,0,10*ROW('Hygiene Data'!H23))="","",OFFSET('Hygiene Data'!$H$12,0,10*ROW('Hygiene Data'!H23)))</f>
        <v/>
      </c>
      <c r="EE29" s="28" t="str">
        <f ca="1">+IF(OFFSET('Hygiene Data'!$H$13,0,10*ROW('Hygiene Data'!H23))="","",OFFSET('Hygiene Data'!$H$13,0,10*ROW('Hygiene Data'!H23)))</f>
        <v/>
      </c>
      <c r="EF29" s="28" t="str">
        <f ca="1">+IF(OFFSET('Hygiene Data'!$H$14,0,10*ROW('Hygiene Data'!H23))="","",OFFSET('Hygiene Data'!$H$14,0,10*ROW('Hygiene Data'!H23)))</f>
        <v/>
      </c>
    </row>
    <row r="30" spans="1:136" x14ac:dyDescent="0.2">
      <c r="A30" s="44" t="str">
        <f ca="1">+IF(OFFSET('Water Data'!$B$1,0,10*ROW('Water Data'!B24))="","",OFFSET('Water Data'!$B$1,0,10*ROW('Water Data'!B24)))</f>
        <v/>
      </c>
      <c r="B30" s="44" t="str">
        <f ca="1">+IF(OFFSET('Water Data'!$A$3,0,10*ROW('Water Data'!A24))="","",OFFSET('Water Data'!$A$3,0,10*ROW('Water Data'!A24)))</f>
        <v/>
      </c>
      <c r="C30" s="44" t="str">
        <f ca="1">+IF(OFFSET('Water Data'!$C$3,0,10*ROW('Water Data'!C24))="","",OFFSET('Water Data'!$C$3,0,10*ROW('Water Data'!C24)))</f>
        <v/>
      </c>
      <c r="D30" s="119"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119"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119"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119"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119"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119"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119" t="e">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#N/A</v>
      </c>
      <c r="K30" s="119" t="e">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#N/A</v>
      </c>
      <c r="L30" s="119"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119"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119"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119"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119"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119"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119"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119"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119"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119"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120"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120"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120"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120"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120"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120"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120"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120"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120"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120"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120" t="e">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#N/A</v>
      </c>
      <c r="AG30" s="120"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120"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120"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120"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120"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120"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120"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120"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120"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120"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120"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120"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120"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120"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120"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120"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120"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120"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120"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121"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121"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121"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121"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121"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121"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121"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121"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121"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121"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121"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121"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121"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121"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121"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121"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121"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121"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28" t="str">
        <f ca="1">+IF(OFFSET('Water Data'!$C$28,0,10*ROW('Water Data'!C24))="","",OFFSET('Water Data'!$C$28,0,10*ROW('Water Data'!C24)))</f>
        <v/>
      </c>
      <c r="BT30" s="28" t="str">
        <f ca="1">+IF(OFFSET('Water Data'!$C$29,0,10*ROW('Water Data'!C24))="","",OFFSET('Water Data'!$C$29,0,10*ROW('Water Data'!C24)))</f>
        <v/>
      </c>
      <c r="BU30" s="28" t="str">
        <f ca="1">+IF(OFFSET('Water Data'!$C$30,0,10*ROW('Water Data'!C24))="","",OFFSET('Water Data'!$C$30,0,10*ROW('Water Data'!C24)))</f>
        <v/>
      </c>
      <c r="BV30" s="28" t="str">
        <f ca="1">+IF(OFFSET('Water Data'!$D$28,0,10*ROW('Water Data'!D24))="","",OFFSET('Water Data'!$D$28,0,10*ROW('Water Data'!D24)))</f>
        <v/>
      </c>
      <c r="BW30" s="28" t="str">
        <f ca="1">+IF(OFFSET('Water Data'!$D$29,0,10*ROW('Water Data'!D24))="","",OFFSET('Water Data'!$D$29,0,10*ROW('Water Data'!D24)))</f>
        <v/>
      </c>
      <c r="BX30" s="28" t="str">
        <f ca="1">+IF(OFFSET('Water Data'!$D$30,0,10*ROW('Water Data'!D24))="","",OFFSET('Water Data'!$D$30,0,10*ROW('Water Data'!D24)))</f>
        <v/>
      </c>
      <c r="BY30" s="28" t="str">
        <f ca="1">+IF(OFFSET('Water Data'!$E$28,0,10*ROW('Water Data'!E24))="","",OFFSET('Water Data'!$E$28,0,10*ROW('Water Data'!E24)))</f>
        <v/>
      </c>
      <c r="BZ30" s="28" t="str">
        <f ca="1">+IF(OFFSET('Water Data'!$E$29,0,10*ROW('Water Data'!E24))="","",OFFSET('Water Data'!$E$29,0,10*ROW('Water Data'!E24)))</f>
        <v/>
      </c>
      <c r="CA30" s="28" t="str">
        <f ca="1">+IF(OFFSET('Water Data'!$E$30,0,10*ROW('Water Data'!E24))="","",OFFSET('Water Data'!$E$30,0,10*ROW('Water Data'!E24)))</f>
        <v/>
      </c>
      <c r="CB30" s="28" t="str">
        <f ca="1">+IF(OFFSET('Water Data'!$F$28,0,10*ROW('Water Data'!F24))="","",OFFSET('Water Data'!$F$28,0,10*ROW('Water Data'!F24)))</f>
        <v/>
      </c>
      <c r="CC30" s="28" t="str">
        <f ca="1">+IF(OFFSET('Water Data'!$F$29,0,10*ROW('Water Data'!F24))="","",OFFSET('Water Data'!$F$29,0,10*ROW('Water Data'!F24)))</f>
        <v/>
      </c>
      <c r="CD30" s="28" t="str">
        <f ca="1">+IF(OFFSET('Water Data'!$F$30,0,10*ROW('Water Data'!F24))="","",OFFSET('Water Data'!$F$30,0,10*ROW('Water Data'!F24)))</f>
        <v/>
      </c>
      <c r="CE30" s="28" t="str">
        <f ca="1">+IF(OFFSET('Water Data'!$G$28,0,10*ROW('Water Data'!G24))="","",OFFSET('Water Data'!$G$28,0,10*ROW('Water Data'!G24)))</f>
        <v/>
      </c>
      <c r="CF30" s="28" t="str">
        <f ca="1">+IF(OFFSET('Water Data'!$G$29,0,10*ROW('Water Data'!G24))="","",OFFSET('Water Data'!$G$29,0,10*ROW('Water Data'!G24)))</f>
        <v/>
      </c>
      <c r="CG30" s="28" t="str">
        <f ca="1">+IF(OFFSET('Water Data'!$G$30,0,10*ROW('Water Data'!G24))="","",OFFSET('Water Data'!$G$30,0,10*ROW('Water Data'!G24)))</f>
        <v/>
      </c>
      <c r="CH30" s="28" t="str">
        <f ca="1">+IF(OFFSET('Water Data'!$H$28,0,10*ROW('Water Data'!H24))="","",OFFSET('Water Data'!$H$28,0,10*ROW('Water Data'!H24)))</f>
        <v/>
      </c>
      <c r="CI30" s="28" t="str">
        <f ca="1">+IF(OFFSET('Water Data'!$H$29,0,10*ROW('Water Data'!H24))="","",OFFSET('Water Data'!$H$29,0,10*ROW('Water Data'!H24)))</f>
        <v/>
      </c>
      <c r="CJ30" s="28" t="str">
        <f ca="1">+IF(OFFSET('Water Data'!$H$30,0,10*ROW('Water Data'!H24))="","",OFFSET('Water Data'!$H$30,0,10*ROW('Water Data'!H24)))</f>
        <v/>
      </c>
      <c r="CK30" s="28" t="str">
        <f ca="1">+IF(OFFSET('Sanitation Data'!$C$29,0,10*ROW('Sanitation Data'!C24))="","",OFFSET('Sanitation Data'!$C$29,0,10*ROW('Sanitation Data'!C24)))</f>
        <v/>
      </c>
      <c r="CL30" s="28" t="str">
        <f ca="1">+IF(OFFSET('Sanitation Data'!$C$30,0,10*ROW('Sanitation Data'!C24))="","",OFFSET('Sanitation Data'!$C$30,0,10*ROW('Sanitation Data'!C24)))</f>
        <v/>
      </c>
      <c r="CM30" s="28" t="str">
        <f ca="1">+IF(OFFSET('Sanitation Data'!$C$31,0,10*ROW('Sanitation Data'!C24))="","",OFFSET('Sanitation Data'!$C$31,0,10*ROW('Sanitation Data'!C24)))</f>
        <v/>
      </c>
      <c r="CN30" s="28" t="str">
        <f ca="1">+IF(OFFSET('Sanitation Data'!$C$32,0,10*ROW('Sanitation Data'!C24))="","",OFFSET('Sanitation Data'!$C$32,0,10*ROW('Sanitation Data'!C24)))</f>
        <v/>
      </c>
      <c r="CO30" s="28" t="str">
        <f ca="1">+IF(OFFSET('Sanitation Data'!$C$33,0,10*ROW('Sanitation Data'!C24))="","",OFFSET('Sanitation Data'!$C$33,0,10*ROW('Sanitation Data'!C24)))</f>
        <v/>
      </c>
      <c r="CP30" s="28" t="str">
        <f ca="1">+IF(OFFSET('Sanitation Data'!$D$29,0,10*ROW('Sanitation Data'!D24))="","",OFFSET('Sanitation Data'!$D$29,0,10*ROW('Sanitation Data'!D24)))</f>
        <v/>
      </c>
      <c r="CQ30" s="28" t="str">
        <f ca="1">+IF(OFFSET('Sanitation Data'!$D$30,0,10*ROW('Sanitation Data'!D24))="","",OFFSET('Sanitation Data'!$D$30,0,10*ROW('Sanitation Data'!D24)))</f>
        <v/>
      </c>
      <c r="CR30" s="28" t="str">
        <f ca="1">+IF(OFFSET('Sanitation Data'!$D$31,0,10*ROW('Sanitation Data'!D24))="","",OFFSET('Sanitation Data'!$D$31,0,10*ROW('Sanitation Data'!D24)))</f>
        <v/>
      </c>
      <c r="CS30" s="28" t="str">
        <f ca="1">+IF(OFFSET('Sanitation Data'!$D$32,0,10*ROW('Sanitation Data'!D24))="","",OFFSET('Sanitation Data'!$D$32,0,10*ROW('Sanitation Data'!D24)))</f>
        <v/>
      </c>
      <c r="CT30" s="28" t="str">
        <f ca="1">+IF(OFFSET('Sanitation Data'!$D$33,0,10*ROW('Sanitation Data'!D24))="","",OFFSET('Sanitation Data'!$D$33,0,10*ROW('Sanitation Data'!D24)))</f>
        <v/>
      </c>
      <c r="CU30" s="28" t="str">
        <f ca="1">+IF(OFFSET('Sanitation Data'!$E$29,0,10*ROW('Sanitation Data'!E24))="","",OFFSET('Sanitation Data'!$E$29,0,10*ROW('Sanitation Data'!E24)))</f>
        <v/>
      </c>
      <c r="CV30" s="28" t="str">
        <f ca="1">+IF(OFFSET('Sanitation Data'!$E$30,0,10*ROW('Sanitation Data'!E24))="","",OFFSET('Sanitation Data'!$E$30,0,10*ROW('Sanitation Data'!E24)))</f>
        <v/>
      </c>
      <c r="CW30" s="28" t="str">
        <f ca="1">+IF(OFFSET('Sanitation Data'!$E$31,0,10*ROW('Sanitation Data'!E24))="","",OFFSET('Sanitation Data'!$E$31,0,10*ROW('Sanitation Data'!E24)))</f>
        <v/>
      </c>
      <c r="CX30" s="28" t="str">
        <f ca="1">+IF(OFFSET('Sanitation Data'!$E$32,0,10*ROW('Sanitation Data'!E24))="","",OFFSET('Sanitation Data'!$E$32,0,10*ROW('Sanitation Data'!E24)))</f>
        <v/>
      </c>
      <c r="CY30" s="28" t="str">
        <f ca="1">+IF(OFFSET('Sanitation Data'!$E$33,0,10*ROW('Sanitation Data'!E24))="","",OFFSET('Sanitation Data'!$E$33,0,10*ROW('Sanitation Data'!E24)))</f>
        <v/>
      </c>
      <c r="CZ30" s="28" t="str">
        <f ca="1">+IF(OFFSET('Sanitation Data'!$F$29,0,10*ROW('Sanitation Data'!F24))="","",OFFSET('Sanitation Data'!$F$29,0,10*ROW('Sanitation Data'!F24)))</f>
        <v/>
      </c>
      <c r="DA30" s="28" t="str">
        <f ca="1">+IF(OFFSET('Sanitation Data'!$F$30,0,10*ROW('Sanitation Data'!F24))="","",OFFSET('Sanitation Data'!$F$30,0,10*ROW('Sanitation Data'!F24)))</f>
        <v/>
      </c>
      <c r="DB30" s="28" t="str">
        <f ca="1">+IF(OFFSET('Sanitation Data'!$F$31,0,10*ROW('Sanitation Data'!F24))="","",OFFSET('Sanitation Data'!$F$31,0,10*ROW('Sanitation Data'!F24)))</f>
        <v/>
      </c>
      <c r="DC30" s="28" t="str">
        <f ca="1">+IF(OFFSET('Sanitation Data'!$F$32,0,10*ROW('Sanitation Data'!F24))="","",OFFSET('Sanitation Data'!$F$32,0,10*ROW('Sanitation Data'!F24)))</f>
        <v/>
      </c>
      <c r="DD30" s="28" t="str">
        <f ca="1">+IF(OFFSET('Sanitation Data'!$F$33,0,10*ROW('Sanitation Data'!F24))="","",OFFSET('Sanitation Data'!$F$33,0,10*ROW('Sanitation Data'!F24)))</f>
        <v/>
      </c>
      <c r="DE30" s="28" t="str">
        <f ca="1">+IF(OFFSET('Sanitation Data'!$G$29,0,10*ROW('Sanitation Data'!G24))="","",OFFSET('Sanitation Data'!$G$29,0,10*ROW('Sanitation Data'!G24)))</f>
        <v/>
      </c>
      <c r="DF30" s="28" t="str">
        <f ca="1">+IF(OFFSET('Sanitation Data'!$G$30,0,10*ROW('Sanitation Data'!G24))="","",OFFSET('Sanitation Data'!$G$30,0,10*ROW('Sanitation Data'!G24)))</f>
        <v/>
      </c>
      <c r="DG30" s="28" t="str">
        <f ca="1">+IF(OFFSET('Sanitation Data'!$G$31,0,10*ROW('Sanitation Data'!G24))="","",OFFSET('Sanitation Data'!$G$31,0,10*ROW('Sanitation Data'!G24)))</f>
        <v/>
      </c>
      <c r="DH30" s="28" t="str">
        <f ca="1">+IF(OFFSET('Sanitation Data'!$G$32,0,10*ROW('Sanitation Data'!G24))="","",OFFSET('Sanitation Data'!$G$32,0,10*ROW('Sanitation Data'!G24)))</f>
        <v/>
      </c>
      <c r="DI30" s="28" t="str">
        <f ca="1">+IF(OFFSET('Sanitation Data'!$G$33,0,10*ROW('Sanitation Data'!G24))="","",OFFSET('Sanitation Data'!$G$33,0,10*ROW('Sanitation Data'!G24)))</f>
        <v/>
      </c>
      <c r="DJ30" s="28" t="str">
        <f ca="1">+IF(OFFSET('Sanitation Data'!$H$29,0,10*ROW('Sanitation Data'!H24))="","",OFFSET('Sanitation Data'!$H$29,0,10*ROW('Sanitation Data'!H24)))</f>
        <v/>
      </c>
      <c r="DK30" s="28" t="str">
        <f ca="1">+IF(OFFSET('Sanitation Data'!$H$30,0,10*ROW('Sanitation Data'!H24))="","",OFFSET('Sanitation Data'!$H$30,0,10*ROW('Sanitation Data'!H24)))</f>
        <v/>
      </c>
      <c r="DL30" s="28" t="str">
        <f ca="1">+IF(OFFSET('Sanitation Data'!$H$31,0,10*ROW('Sanitation Data'!H24))="","",OFFSET('Sanitation Data'!$H$31,0,10*ROW('Sanitation Data'!H24)))</f>
        <v/>
      </c>
      <c r="DM30" s="28" t="str">
        <f ca="1">+IF(OFFSET('Sanitation Data'!$H$32,0,10*ROW('Sanitation Data'!H24))="","",OFFSET('Sanitation Data'!$H$32,0,10*ROW('Sanitation Data'!H24)))</f>
        <v/>
      </c>
      <c r="DN30" s="28" t="str">
        <f ca="1">+IF(OFFSET('Sanitation Data'!$H$33,0,10*ROW('Sanitation Data'!H24))="","",OFFSET('Sanitation Data'!$H$33,0,10*ROW('Sanitation Data'!H24)))</f>
        <v/>
      </c>
      <c r="DO30" s="28" t="str">
        <f ca="1">+IF(OFFSET('Hygiene Data'!$C$12,0,10*ROW('Hygiene Data'!C24))="","",OFFSET('Hygiene Data'!$C$12,0,10*ROW('Hygiene Data'!C24)))</f>
        <v/>
      </c>
      <c r="DP30" s="28" t="str">
        <f ca="1">+IF(OFFSET('Hygiene Data'!$C$13,0,10*ROW('Hygiene Data'!C24))="","",OFFSET('Hygiene Data'!$C$13,0,10*ROW('Hygiene Data'!C24)))</f>
        <v/>
      </c>
      <c r="DQ30" s="28" t="str">
        <f ca="1">+IF(OFFSET('Hygiene Data'!$C$14,0,10*ROW('Hygiene Data'!C24))="","",OFFSET('Hygiene Data'!$C$14,0,10*ROW('Hygiene Data'!C24)))</f>
        <v/>
      </c>
      <c r="DR30" s="28" t="str">
        <f ca="1">+IF(OFFSET('Hygiene Data'!$D$12,0,10*ROW('Hygiene Data'!D24))="","",OFFSET('Hygiene Data'!$D$12,0,10*ROW('Hygiene Data'!D24)))</f>
        <v/>
      </c>
      <c r="DS30" s="28" t="str">
        <f ca="1">+IF(OFFSET('Hygiene Data'!$D$13,0,10*ROW('Hygiene Data'!D24))="","",OFFSET('Hygiene Data'!$D$13,0,10*ROW('Hygiene Data'!D24)))</f>
        <v/>
      </c>
      <c r="DT30" s="28" t="str">
        <f ca="1">+IF(OFFSET('Hygiene Data'!$D$14,0,10*ROW('Hygiene Data'!D24))="","",OFFSET('Hygiene Data'!$D$14,0,10*ROW('Hygiene Data'!D24)))</f>
        <v/>
      </c>
      <c r="DU30" s="28" t="str">
        <f ca="1">+IF(OFFSET('Hygiene Data'!$E$12,0,10*ROW('Hygiene Data'!E24))="","",OFFSET('Hygiene Data'!$E$12,0,10*ROW('Hygiene Data'!E24)))</f>
        <v/>
      </c>
      <c r="DV30" s="28" t="str">
        <f ca="1">+IF(OFFSET('Hygiene Data'!$E$13,0,10*ROW('Hygiene Data'!E24))="","",OFFSET('Hygiene Data'!$E$13,0,10*ROW('Hygiene Data'!E24)))</f>
        <v/>
      </c>
      <c r="DW30" s="28" t="str">
        <f ca="1">+IF(OFFSET('Hygiene Data'!$E$14,0,10*ROW('Hygiene Data'!E24))="","",OFFSET('Hygiene Data'!$E$14,0,10*ROW('Hygiene Data'!E24)))</f>
        <v/>
      </c>
      <c r="DX30" s="28" t="str">
        <f ca="1">+IF(OFFSET('Hygiene Data'!$F$12,0,10*ROW('Hygiene Data'!F24))="","",OFFSET('Hygiene Data'!$F$12,0,10*ROW('Hygiene Data'!F24)))</f>
        <v/>
      </c>
      <c r="DY30" s="28" t="str">
        <f ca="1">+IF(OFFSET('Hygiene Data'!$F$13,0,10*ROW('Hygiene Data'!F24))="","",OFFSET('Hygiene Data'!$F$13,0,10*ROW('Hygiene Data'!F24)))</f>
        <v/>
      </c>
      <c r="DZ30" s="28" t="str">
        <f ca="1">+IF(OFFSET('Hygiene Data'!$F$14,0,10*ROW('Hygiene Data'!F24))="","",OFFSET('Hygiene Data'!$F$14,0,10*ROW('Hygiene Data'!F24)))</f>
        <v/>
      </c>
      <c r="EA30" s="28" t="str">
        <f ca="1">+IF(OFFSET('Hygiene Data'!$G$12,0,10*ROW('Hygiene Data'!G24))="","",OFFSET('Hygiene Data'!$G$12,0,10*ROW('Hygiene Data'!G24)))</f>
        <v/>
      </c>
      <c r="EB30" s="28" t="str">
        <f ca="1">+IF(OFFSET('Hygiene Data'!$G$13,0,10*ROW('Hygiene Data'!G24))="","",OFFSET('Hygiene Data'!$G$13,0,10*ROW('Hygiene Data'!G24)))</f>
        <v/>
      </c>
      <c r="EC30" s="28" t="str">
        <f ca="1">+IF(OFFSET('Hygiene Data'!$G$14,0,10*ROW('Hygiene Data'!G24))="","",OFFSET('Hygiene Data'!$G$14,0,10*ROW('Hygiene Data'!G24)))</f>
        <v/>
      </c>
      <c r="ED30" s="28" t="str">
        <f ca="1">+IF(OFFSET('Hygiene Data'!$H$12,0,10*ROW('Hygiene Data'!H24))="","",OFFSET('Hygiene Data'!$H$12,0,10*ROW('Hygiene Data'!H24)))</f>
        <v/>
      </c>
      <c r="EE30" s="28" t="str">
        <f ca="1">+IF(OFFSET('Hygiene Data'!$H$13,0,10*ROW('Hygiene Data'!H24))="","",OFFSET('Hygiene Data'!$H$13,0,10*ROW('Hygiene Data'!H24)))</f>
        <v/>
      </c>
      <c r="EF30" s="28" t="str">
        <f ca="1">+IF(OFFSET('Hygiene Data'!$H$14,0,10*ROW('Hygiene Data'!H24))="","",OFFSET('Hygiene Data'!$H$14,0,10*ROW('Hygiene Data'!H24)))</f>
        <v/>
      </c>
    </row>
    <row r="31" spans="1:136" x14ac:dyDescent="0.2">
      <c r="A31" s="44" t="str">
        <f ca="1">+IF(OFFSET('Water Data'!$B$1,0,10*ROW('Water Data'!B27))="","",OFFSET('Water Data'!$B$1,0,10*ROW('Water Data'!B27)))</f>
        <v/>
      </c>
      <c r="B31" s="44" t="str">
        <f ca="1">+IF(OFFSET('Water Data'!$A$3,0,10*ROW('Water Data'!A27))="","",OFFSET('Water Data'!$A$3,0,10*ROW('Water Data'!A27)))</f>
        <v/>
      </c>
      <c r="C31" s="44" t="str">
        <f ca="1">+IF(OFFSET('Water Data'!$C$3,0,10*ROW('Water Data'!C27))="","",OFFSET('Water Data'!$C$3,0,10*ROW('Water Data'!C27)))</f>
        <v/>
      </c>
      <c r="D31" s="119"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119"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119"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119"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119"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119"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119"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119"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119"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119"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119"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119"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119"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119"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119"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119"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119"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119"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120"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120"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120"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120"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120"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120"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120"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120"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120"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120"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120"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120"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120"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120"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120"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120"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120"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120"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120"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120"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120"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120"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120"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120"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120"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120"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120"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120"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120"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120"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121"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121"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121"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121"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121"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121"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121"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121"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121"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121"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121"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121"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121"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121"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121"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121"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121"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121"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28" t="str">
        <f ca="1">+IF(OFFSET('Water Data'!$C$28,0,10*ROW('Water Data'!C25))="","",OFFSET('Water Data'!$C$28,0,10*ROW('Water Data'!C25)))</f>
        <v/>
      </c>
      <c r="BT31" s="28" t="str">
        <f ca="1">+IF(OFFSET('Water Data'!$C$29,0,10*ROW('Water Data'!C25))="","",OFFSET('Water Data'!$C$29,0,10*ROW('Water Data'!C25)))</f>
        <v/>
      </c>
      <c r="BU31" s="28" t="str">
        <f ca="1">+IF(OFFSET('Water Data'!$C$30,0,10*ROW('Water Data'!C25))="","",OFFSET('Water Data'!$C$30,0,10*ROW('Water Data'!C25)))</f>
        <v/>
      </c>
      <c r="BV31" s="28" t="str">
        <f ca="1">+IF(OFFSET('Water Data'!$D$28,0,10*ROW('Water Data'!D25))="","",OFFSET('Water Data'!$D$28,0,10*ROW('Water Data'!D25)))</f>
        <v/>
      </c>
      <c r="BW31" s="28" t="str">
        <f ca="1">+IF(OFFSET('Water Data'!$D$29,0,10*ROW('Water Data'!D25))="","",OFFSET('Water Data'!$D$29,0,10*ROW('Water Data'!D25)))</f>
        <v/>
      </c>
      <c r="BX31" s="28" t="str">
        <f ca="1">+IF(OFFSET('Water Data'!$D$30,0,10*ROW('Water Data'!D25))="","",OFFSET('Water Data'!$D$30,0,10*ROW('Water Data'!D25)))</f>
        <v/>
      </c>
      <c r="BY31" s="28" t="str">
        <f ca="1">+IF(OFFSET('Water Data'!$E$28,0,10*ROW('Water Data'!E25))="","",OFFSET('Water Data'!$E$28,0,10*ROW('Water Data'!E25)))</f>
        <v/>
      </c>
      <c r="BZ31" s="28" t="str">
        <f ca="1">+IF(OFFSET('Water Data'!$E$29,0,10*ROW('Water Data'!E25))="","",OFFSET('Water Data'!$E$29,0,10*ROW('Water Data'!E25)))</f>
        <v/>
      </c>
      <c r="CA31" s="28" t="str">
        <f ca="1">+IF(OFFSET('Water Data'!$E$30,0,10*ROW('Water Data'!E25))="","",OFFSET('Water Data'!$E$30,0,10*ROW('Water Data'!E25)))</f>
        <v/>
      </c>
      <c r="CB31" s="28" t="str">
        <f ca="1">+IF(OFFSET('Water Data'!$F$28,0,10*ROW('Water Data'!F25))="","",OFFSET('Water Data'!$F$28,0,10*ROW('Water Data'!F25)))</f>
        <v/>
      </c>
      <c r="CC31" s="28" t="str">
        <f ca="1">+IF(OFFSET('Water Data'!$F$29,0,10*ROW('Water Data'!F25))="","",OFFSET('Water Data'!$F$29,0,10*ROW('Water Data'!F25)))</f>
        <v/>
      </c>
      <c r="CD31" s="28" t="str">
        <f ca="1">+IF(OFFSET('Water Data'!$F$30,0,10*ROW('Water Data'!F25))="","",OFFSET('Water Data'!$F$30,0,10*ROW('Water Data'!F25)))</f>
        <v/>
      </c>
      <c r="CE31" s="28" t="str">
        <f ca="1">+IF(OFFSET('Water Data'!$G$28,0,10*ROW('Water Data'!G25))="","",OFFSET('Water Data'!$G$28,0,10*ROW('Water Data'!G25)))</f>
        <v/>
      </c>
      <c r="CF31" s="28" t="str">
        <f ca="1">+IF(OFFSET('Water Data'!$G$29,0,10*ROW('Water Data'!G25))="","",OFFSET('Water Data'!$G$29,0,10*ROW('Water Data'!G25)))</f>
        <v/>
      </c>
      <c r="CG31" s="28" t="str">
        <f ca="1">+IF(OFFSET('Water Data'!$G$30,0,10*ROW('Water Data'!G25))="","",OFFSET('Water Data'!$G$30,0,10*ROW('Water Data'!G25)))</f>
        <v/>
      </c>
      <c r="CH31" s="28" t="str">
        <f ca="1">+IF(OFFSET('Water Data'!$H$28,0,10*ROW('Water Data'!H25))="","",OFFSET('Water Data'!$H$28,0,10*ROW('Water Data'!H25)))</f>
        <v/>
      </c>
      <c r="CI31" s="28" t="str">
        <f ca="1">+IF(OFFSET('Water Data'!$H$29,0,10*ROW('Water Data'!H25))="","",OFFSET('Water Data'!$H$29,0,10*ROW('Water Data'!H25)))</f>
        <v/>
      </c>
      <c r="CJ31" s="28" t="str">
        <f ca="1">+IF(OFFSET('Water Data'!$H$30,0,10*ROW('Water Data'!H25))="","",OFFSET('Water Data'!$H$30,0,10*ROW('Water Data'!H25)))</f>
        <v/>
      </c>
      <c r="CK31" s="28" t="str">
        <f ca="1">+IF(OFFSET('Sanitation Data'!$C$29,0,10*ROW('Sanitation Data'!C25))="","",OFFSET('Sanitation Data'!$C$29,0,10*ROW('Sanitation Data'!C25)))</f>
        <v/>
      </c>
      <c r="CL31" s="28" t="str">
        <f ca="1">+IF(OFFSET('Sanitation Data'!$C$30,0,10*ROW('Sanitation Data'!C25))="","",OFFSET('Sanitation Data'!$C$30,0,10*ROW('Sanitation Data'!C25)))</f>
        <v/>
      </c>
      <c r="CM31" s="28" t="str">
        <f ca="1">+IF(OFFSET('Sanitation Data'!$C$31,0,10*ROW('Sanitation Data'!C25))="","",OFFSET('Sanitation Data'!$C$31,0,10*ROW('Sanitation Data'!C25)))</f>
        <v/>
      </c>
      <c r="CN31" s="28" t="str">
        <f ca="1">+IF(OFFSET('Sanitation Data'!$C$32,0,10*ROW('Sanitation Data'!C25))="","",OFFSET('Sanitation Data'!$C$32,0,10*ROW('Sanitation Data'!C25)))</f>
        <v/>
      </c>
      <c r="CO31" s="28" t="str">
        <f ca="1">+IF(OFFSET('Sanitation Data'!$C$33,0,10*ROW('Sanitation Data'!C25))="","",OFFSET('Sanitation Data'!$C$33,0,10*ROW('Sanitation Data'!C25)))</f>
        <v/>
      </c>
      <c r="CP31" s="28" t="str">
        <f ca="1">+IF(OFFSET('Sanitation Data'!$D$29,0,10*ROW('Sanitation Data'!D25))="","",OFFSET('Sanitation Data'!$D$29,0,10*ROW('Sanitation Data'!D25)))</f>
        <v/>
      </c>
      <c r="CQ31" s="28" t="str">
        <f ca="1">+IF(OFFSET('Sanitation Data'!$D$30,0,10*ROW('Sanitation Data'!D25))="","",OFFSET('Sanitation Data'!$D$30,0,10*ROW('Sanitation Data'!D25)))</f>
        <v/>
      </c>
      <c r="CR31" s="28" t="str">
        <f ca="1">+IF(OFFSET('Sanitation Data'!$D$31,0,10*ROW('Sanitation Data'!D25))="","",OFFSET('Sanitation Data'!$D$31,0,10*ROW('Sanitation Data'!D25)))</f>
        <v/>
      </c>
      <c r="CS31" s="28" t="str">
        <f ca="1">+IF(OFFSET('Sanitation Data'!$D$32,0,10*ROW('Sanitation Data'!D25))="","",OFFSET('Sanitation Data'!$D$32,0,10*ROW('Sanitation Data'!D25)))</f>
        <v/>
      </c>
      <c r="CT31" s="28" t="str">
        <f ca="1">+IF(OFFSET('Sanitation Data'!$D$33,0,10*ROW('Sanitation Data'!D25))="","",OFFSET('Sanitation Data'!$D$33,0,10*ROW('Sanitation Data'!D25)))</f>
        <v/>
      </c>
      <c r="CU31" s="28" t="str">
        <f ca="1">+IF(OFFSET('Sanitation Data'!$E$29,0,10*ROW('Sanitation Data'!E25))="","",OFFSET('Sanitation Data'!$E$29,0,10*ROW('Sanitation Data'!E25)))</f>
        <v/>
      </c>
      <c r="CV31" s="28" t="str">
        <f ca="1">+IF(OFFSET('Sanitation Data'!$E$30,0,10*ROW('Sanitation Data'!E25))="","",OFFSET('Sanitation Data'!$E$30,0,10*ROW('Sanitation Data'!E25)))</f>
        <v/>
      </c>
      <c r="CW31" s="28" t="str">
        <f ca="1">+IF(OFFSET('Sanitation Data'!$E$31,0,10*ROW('Sanitation Data'!E25))="","",OFFSET('Sanitation Data'!$E$31,0,10*ROW('Sanitation Data'!E25)))</f>
        <v/>
      </c>
      <c r="CX31" s="28" t="str">
        <f ca="1">+IF(OFFSET('Sanitation Data'!$E$32,0,10*ROW('Sanitation Data'!E25))="","",OFFSET('Sanitation Data'!$E$32,0,10*ROW('Sanitation Data'!E25)))</f>
        <v/>
      </c>
      <c r="CY31" s="28" t="str">
        <f ca="1">+IF(OFFSET('Sanitation Data'!$E$33,0,10*ROW('Sanitation Data'!E25))="","",OFFSET('Sanitation Data'!$E$33,0,10*ROW('Sanitation Data'!E25)))</f>
        <v/>
      </c>
      <c r="CZ31" s="28" t="str">
        <f ca="1">+IF(OFFSET('Sanitation Data'!$F$29,0,10*ROW('Sanitation Data'!F25))="","",OFFSET('Sanitation Data'!$F$29,0,10*ROW('Sanitation Data'!F25)))</f>
        <v/>
      </c>
      <c r="DA31" s="28" t="str">
        <f ca="1">+IF(OFFSET('Sanitation Data'!$F$30,0,10*ROW('Sanitation Data'!F25))="","",OFFSET('Sanitation Data'!$F$30,0,10*ROW('Sanitation Data'!F25)))</f>
        <v/>
      </c>
      <c r="DB31" s="28" t="str">
        <f ca="1">+IF(OFFSET('Sanitation Data'!$F$31,0,10*ROW('Sanitation Data'!F25))="","",OFFSET('Sanitation Data'!$F$31,0,10*ROW('Sanitation Data'!F25)))</f>
        <v/>
      </c>
      <c r="DC31" s="28" t="str">
        <f ca="1">+IF(OFFSET('Sanitation Data'!$F$32,0,10*ROW('Sanitation Data'!F25))="","",OFFSET('Sanitation Data'!$F$32,0,10*ROW('Sanitation Data'!F25)))</f>
        <v/>
      </c>
      <c r="DD31" s="28" t="str">
        <f ca="1">+IF(OFFSET('Sanitation Data'!$F$33,0,10*ROW('Sanitation Data'!F25))="","",OFFSET('Sanitation Data'!$F$33,0,10*ROW('Sanitation Data'!F25)))</f>
        <v/>
      </c>
      <c r="DE31" s="28" t="str">
        <f ca="1">+IF(OFFSET('Sanitation Data'!$G$29,0,10*ROW('Sanitation Data'!G25))="","",OFFSET('Sanitation Data'!$G$29,0,10*ROW('Sanitation Data'!G25)))</f>
        <v/>
      </c>
      <c r="DF31" s="28" t="str">
        <f ca="1">+IF(OFFSET('Sanitation Data'!$G$30,0,10*ROW('Sanitation Data'!G25))="","",OFFSET('Sanitation Data'!$G$30,0,10*ROW('Sanitation Data'!G25)))</f>
        <v/>
      </c>
      <c r="DG31" s="28" t="str">
        <f ca="1">+IF(OFFSET('Sanitation Data'!$G$31,0,10*ROW('Sanitation Data'!G25))="","",OFFSET('Sanitation Data'!$G$31,0,10*ROW('Sanitation Data'!G25)))</f>
        <v/>
      </c>
      <c r="DH31" s="28" t="str">
        <f ca="1">+IF(OFFSET('Sanitation Data'!$G$32,0,10*ROW('Sanitation Data'!G25))="","",OFFSET('Sanitation Data'!$G$32,0,10*ROW('Sanitation Data'!G25)))</f>
        <v/>
      </c>
      <c r="DI31" s="28" t="str">
        <f ca="1">+IF(OFFSET('Sanitation Data'!$G$33,0,10*ROW('Sanitation Data'!G25))="","",OFFSET('Sanitation Data'!$G$33,0,10*ROW('Sanitation Data'!G25)))</f>
        <v/>
      </c>
      <c r="DJ31" s="28" t="str">
        <f ca="1">+IF(OFFSET('Sanitation Data'!$H$29,0,10*ROW('Sanitation Data'!H25))="","",OFFSET('Sanitation Data'!$H$29,0,10*ROW('Sanitation Data'!H25)))</f>
        <v/>
      </c>
      <c r="DK31" s="28" t="str">
        <f ca="1">+IF(OFFSET('Sanitation Data'!$H$30,0,10*ROW('Sanitation Data'!H25))="","",OFFSET('Sanitation Data'!$H$30,0,10*ROW('Sanitation Data'!H25)))</f>
        <v/>
      </c>
      <c r="DL31" s="28" t="str">
        <f ca="1">+IF(OFFSET('Sanitation Data'!$H$31,0,10*ROW('Sanitation Data'!H25))="","",OFFSET('Sanitation Data'!$H$31,0,10*ROW('Sanitation Data'!H25)))</f>
        <v/>
      </c>
      <c r="DM31" s="28" t="str">
        <f ca="1">+IF(OFFSET('Sanitation Data'!$H$32,0,10*ROW('Sanitation Data'!H25))="","",OFFSET('Sanitation Data'!$H$32,0,10*ROW('Sanitation Data'!H25)))</f>
        <v/>
      </c>
      <c r="DN31" s="28" t="str">
        <f ca="1">+IF(OFFSET('Sanitation Data'!$H$33,0,10*ROW('Sanitation Data'!H25))="","",OFFSET('Sanitation Data'!$H$33,0,10*ROW('Sanitation Data'!H25)))</f>
        <v/>
      </c>
      <c r="DO31" s="28" t="str">
        <f ca="1">+IF(OFFSET('Hygiene Data'!$C$12,0,10*ROW('Hygiene Data'!C25))="","",OFFSET('Hygiene Data'!$C$12,0,10*ROW('Hygiene Data'!C25)))</f>
        <v/>
      </c>
      <c r="DP31" s="28" t="str">
        <f ca="1">+IF(OFFSET('Hygiene Data'!$C$13,0,10*ROW('Hygiene Data'!C25))="","",OFFSET('Hygiene Data'!$C$13,0,10*ROW('Hygiene Data'!C25)))</f>
        <v/>
      </c>
      <c r="DQ31" s="28" t="str">
        <f ca="1">+IF(OFFSET('Hygiene Data'!$C$14,0,10*ROW('Hygiene Data'!C25))="","",OFFSET('Hygiene Data'!$C$14,0,10*ROW('Hygiene Data'!C25)))</f>
        <v/>
      </c>
      <c r="DR31" s="28" t="str">
        <f ca="1">+IF(OFFSET('Hygiene Data'!$D$12,0,10*ROW('Hygiene Data'!D25))="","",OFFSET('Hygiene Data'!$D$12,0,10*ROW('Hygiene Data'!D25)))</f>
        <v/>
      </c>
      <c r="DS31" s="28" t="str">
        <f ca="1">+IF(OFFSET('Hygiene Data'!$D$13,0,10*ROW('Hygiene Data'!D25))="","",OFFSET('Hygiene Data'!$D$13,0,10*ROW('Hygiene Data'!D25)))</f>
        <v/>
      </c>
      <c r="DT31" s="28" t="str">
        <f ca="1">+IF(OFFSET('Hygiene Data'!$D$14,0,10*ROW('Hygiene Data'!D25))="","",OFFSET('Hygiene Data'!$D$14,0,10*ROW('Hygiene Data'!D25)))</f>
        <v/>
      </c>
      <c r="DU31" s="28" t="str">
        <f ca="1">+IF(OFFSET('Hygiene Data'!$E$12,0,10*ROW('Hygiene Data'!E25))="","",OFFSET('Hygiene Data'!$E$12,0,10*ROW('Hygiene Data'!E25)))</f>
        <v/>
      </c>
      <c r="DV31" s="28" t="str">
        <f ca="1">+IF(OFFSET('Hygiene Data'!$E$13,0,10*ROW('Hygiene Data'!E25))="","",OFFSET('Hygiene Data'!$E$13,0,10*ROW('Hygiene Data'!E25)))</f>
        <v/>
      </c>
      <c r="DW31" s="28" t="str">
        <f ca="1">+IF(OFFSET('Hygiene Data'!$E$14,0,10*ROW('Hygiene Data'!E25))="","",OFFSET('Hygiene Data'!$E$14,0,10*ROW('Hygiene Data'!E25)))</f>
        <v/>
      </c>
      <c r="DX31" s="28" t="str">
        <f ca="1">+IF(OFFSET('Hygiene Data'!$F$12,0,10*ROW('Hygiene Data'!F25))="","",OFFSET('Hygiene Data'!$F$12,0,10*ROW('Hygiene Data'!F25)))</f>
        <v/>
      </c>
      <c r="DY31" s="28" t="str">
        <f ca="1">+IF(OFFSET('Hygiene Data'!$F$13,0,10*ROW('Hygiene Data'!F25))="","",OFFSET('Hygiene Data'!$F$13,0,10*ROW('Hygiene Data'!F25)))</f>
        <v/>
      </c>
      <c r="DZ31" s="28" t="str">
        <f ca="1">+IF(OFFSET('Hygiene Data'!$F$14,0,10*ROW('Hygiene Data'!F25))="","",OFFSET('Hygiene Data'!$F$14,0,10*ROW('Hygiene Data'!F25)))</f>
        <v/>
      </c>
      <c r="EA31" s="28" t="str">
        <f ca="1">+IF(OFFSET('Hygiene Data'!$G$12,0,10*ROW('Hygiene Data'!G25))="","",OFFSET('Hygiene Data'!$G$12,0,10*ROW('Hygiene Data'!G25)))</f>
        <v/>
      </c>
      <c r="EB31" s="28" t="str">
        <f ca="1">+IF(OFFSET('Hygiene Data'!$G$13,0,10*ROW('Hygiene Data'!G25))="","",OFFSET('Hygiene Data'!$G$13,0,10*ROW('Hygiene Data'!G25)))</f>
        <v/>
      </c>
      <c r="EC31" s="28" t="str">
        <f ca="1">+IF(OFFSET('Hygiene Data'!$G$14,0,10*ROW('Hygiene Data'!G25))="","",OFFSET('Hygiene Data'!$G$14,0,10*ROW('Hygiene Data'!G25)))</f>
        <v/>
      </c>
      <c r="ED31" s="28" t="str">
        <f ca="1">+IF(OFFSET('Hygiene Data'!$H$12,0,10*ROW('Hygiene Data'!H25))="","",OFFSET('Hygiene Data'!$H$12,0,10*ROW('Hygiene Data'!H25)))</f>
        <v/>
      </c>
      <c r="EE31" s="28" t="str">
        <f ca="1">+IF(OFFSET('Hygiene Data'!$H$13,0,10*ROW('Hygiene Data'!H25))="","",OFFSET('Hygiene Data'!$H$13,0,10*ROW('Hygiene Data'!H25)))</f>
        <v/>
      </c>
      <c r="EF31" s="28" t="str">
        <f ca="1">+IF(OFFSET('Hygiene Data'!$H$14,0,10*ROW('Hygiene Data'!H25))="","",OFFSET('Hygiene Data'!$H$14,0,10*ROW('Hygiene Data'!H25)))</f>
        <v/>
      </c>
    </row>
    <row r="32" spans="1:136" x14ac:dyDescent="0.2">
      <c r="A32" s="44" t="str">
        <f ca="1">+IF(OFFSET('Water Data'!$B$1,0,10*ROW('Water Data'!B29))="","",OFFSET('Water Data'!$B$1,0,10*ROW('Water Data'!B29)))</f>
        <v/>
      </c>
      <c r="B32" s="44" t="str">
        <f ca="1">+IF(OFFSET('Water Data'!$A$3,0,10*ROW('Water Data'!A29))="","",OFFSET('Water Data'!$A$3,0,10*ROW('Water Data'!A29)))</f>
        <v/>
      </c>
      <c r="C32" s="44" t="str">
        <f ca="1">+IF(OFFSET('Water Data'!$C$3,0,10*ROW('Water Data'!C29))="","",OFFSET('Water Data'!$C$3,0,10*ROW('Water Data'!C29)))</f>
        <v/>
      </c>
      <c r="D32" s="119"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119"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119"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119"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119"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119"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119"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119"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119"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119"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119"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119"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119"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119"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119"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119"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119"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119"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120"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120"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120"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120"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120"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120"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120"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120"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120"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120"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120"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120"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120"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120"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120"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120"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120"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120"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120"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120"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120"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120"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120"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120"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120"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120"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120"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120"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120"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120"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121"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121"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121"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121"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121"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121"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121"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121"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121"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121"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121"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121"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121"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121"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121"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121"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121"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121"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28" t="str">
        <f ca="1">+IF(OFFSET('Water Data'!$C$28,0,10*ROW('Water Data'!C26))="","",OFFSET('Water Data'!$C$28,0,10*ROW('Water Data'!C26)))</f>
        <v/>
      </c>
      <c r="BT32" s="28" t="str">
        <f ca="1">+IF(OFFSET('Water Data'!$C$29,0,10*ROW('Water Data'!C26))="","",OFFSET('Water Data'!$C$29,0,10*ROW('Water Data'!C26)))</f>
        <v/>
      </c>
      <c r="BU32" s="28" t="str">
        <f ca="1">+IF(OFFSET('Water Data'!$C$30,0,10*ROW('Water Data'!C26))="","",OFFSET('Water Data'!$C$30,0,10*ROW('Water Data'!C26)))</f>
        <v/>
      </c>
      <c r="BV32" s="28" t="str">
        <f ca="1">+IF(OFFSET('Water Data'!$D$28,0,10*ROW('Water Data'!D26))="","",OFFSET('Water Data'!$D$28,0,10*ROW('Water Data'!D26)))</f>
        <v/>
      </c>
      <c r="BW32" s="28" t="str">
        <f ca="1">+IF(OFFSET('Water Data'!$D$29,0,10*ROW('Water Data'!D26))="","",OFFSET('Water Data'!$D$29,0,10*ROW('Water Data'!D26)))</f>
        <v/>
      </c>
      <c r="BX32" s="28" t="str">
        <f ca="1">+IF(OFFSET('Water Data'!$D$30,0,10*ROW('Water Data'!D26))="","",OFFSET('Water Data'!$D$30,0,10*ROW('Water Data'!D26)))</f>
        <v/>
      </c>
      <c r="BY32" s="28" t="str">
        <f ca="1">+IF(OFFSET('Water Data'!$E$28,0,10*ROW('Water Data'!E26))="","",OFFSET('Water Data'!$E$28,0,10*ROW('Water Data'!E26)))</f>
        <v/>
      </c>
      <c r="BZ32" s="28" t="str">
        <f ca="1">+IF(OFFSET('Water Data'!$E$29,0,10*ROW('Water Data'!E26))="","",OFFSET('Water Data'!$E$29,0,10*ROW('Water Data'!E26)))</f>
        <v/>
      </c>
      <c r="CA32" s="28" t="str">
        <f ca="1">+IF(OFFSET('Water Data'!$E$30,0,10*ROW('Water Data'!E26))="","",OFFSET('Water Data'!$E$30,0,10*ROW('Water Data'!E26)))</f>
        <v/>
      </c>
      <c r="CB32" s="28" t="str">
        <f ca="1">+IF(OFFSET('Water Data'!$F$28,0,10*ROW('Water Data'!F26))="","",OFFSET('Water Data'!$F$28,0,10*ROW('Water Data'!F26)))</f>
        <v/>
      </c>
      <c r="CC32" s="28" t="str">
        <f ca="1">+IF(OFFSET('Water Data'!$F$29,0,10*ROW('Water Data'!F26))="","",OFFSET('Water Data'!$F$29,0,10*ROW('Water Data'!F26)))</f>
        <v/>
      </c>
      <c r="CD32" s="28" t="str">
        <f ca="1">+IF(OFFSET('Water Data'!$F$30,0,10*ROW('Water Data'!F26))="","",OFFSET('Water Data'!$F$30,0,10*ROW('Water Data'!F26)))</f>
        <v/>
      </c>
      <c r="CE32" s="28" t="str">
        <f ca="1">+IF(OFFSET('Water Data'!$G$28,0,10*ROW('Water Data'!G26))="","",OFFSET('Water Data'!$G$28,0,10*ROW('Water Data'!G26)))</f>
        <v/>
      </c>
      <c r="CF32" s="28" t="str">
        <f ca="1">+IF(OFFSET('Water Data'!$G$29,0,10*ROW('Water Data'!G26))="","",OFFSET('Water Data'!$G$29,0,10*ROW('Water Data'!G26)))</f>
        <v/>
      </c>
      <c r="CG32" s="28" t="str">
        <f ca="1">+IF(OFFSET('Water Data'!$G$30,0,10*ROW('Water Data'!G26))="","",OFFSET('Water Data'!$G$30,0,10*ROW('Water Data'!G26)))</f>
        <v/>
      </c>
      <c r="CH32" s="28" t="str">
        <f ca="1">+IF(OFFSET('Water Data'!$H$28,0,10*ROW('Water Data'!H26))="","",OFFSET('Water Data'!$H$28,0,10*ROW('Water Data'!H26)))</f>
        <v/>
      </c>
      <c r="CI32" s="28" t="str">
        <f ca="1">+IF(OFFSET('Water Data'!$H$29,0,10*ROW('Water Data'!H26))="","",OFFSET('Water Data'!$H$29,0,10*ROW('Water Data'!H26)))</f>
        <v/>
      </c>
      <c r="CJ32" s="28" t="str">
        <f ca="1">+IF(OFFSET('Water Data'!$H$30,0,10*ROW('Water Data'!H26))="","",OFFSET('Water Data'!$H$30,0,10*ROW('Water Data'!H26)))</f>
        <v/>
      </c>
      <c r="CK32" s="28" t="str">
        <f ca="1">+IF(OFFSET('Sanitation Data'!$C$29,0,10*ROW('Sanitation Data'!C26))="","",OFFSET('Sanitation Data'!$C$29,0,10*ROW('Sanitation Data'!C26)))</f>
        <v/>
      </c>
      <c r="CL32" s="28" t="str">
        <f ca="1">+IF(OFFSET('Sanitation Data'!$C$30,0,10*ROW('Sanitation Data'!C26))="","",OFFSET('Sanitation Data'!$C$30,0,10*ROW('Sanitation Data'!C26)))</f>
        <v/>
      </c>
      <c r="CM32" s="28" t="str">
        <f ca="1">+IF(OFFSET('Sanitation Data'!$C$31,0,10*ROW('Sanitation Data'!C26))="","",OFFSET('Sanitation Data'!$C$31,0,10*ROW('Sanitation Data'!C26)))</f>
        <v/>
      </c>
      <c r="CN32" s="28" t="str">
        <f ca="1">+IF(OFFSET('Sanitation Data'!$C$32,0,10*ROW('Sanitation Data'!C26))="","",OFFSET('Sanitation Data'!$C$32,0,10*ROW('Sanitation Data'!C26)))</f>
        <v/>
      </c>
      <c r="CO32" s="28" t="str">
        <f ca="1">+IF(OFFSET('Sanitation Data'!$C$33,0,10*ROW('Sanitation Data'!C26))="","",OFFSET('Sanitation Data'!$C$33,0,10*ROW('Sanitation Data'!C26)))</f>
        <v/>
      </c>
      <c r="CP32" s="28" t="str">
        <f ca="1">+IF(OFFSET('Sanitation Data'!$D$29,0,10*ROW('Sanitation Data'!D26))="","",OFFSET('Sanitation Data'!$D$29,0,10*ROW('Sanitation Data'!D26)))</f>
        <v/>
      </c>
      <c r="CQ32" s="28" t="str">
        <f ca="1">+IF(OFFSET('Sanitation Data'!$D$30,0,10*ROW('Sanitation Data'!D26))="","",OFFSET('Sanitation Data'!$D$30,0,10*ROW('Sanitation Data'!D26)))</f>
        <v/>
      </c>
      <c r="CR32" s="28" t="str">
        <f ca="1">+IF(OFFSET('Sanitation Data'!$D$31,0,10*ROW('Sanitation Data'!D26))="","",OFFSET('Sanitation Data'!$D$31,0,10*ROW('Sanitation Data'!D26)))</f>
        <v/>
      </c>
      <c r="CS32" s="28" t="str">
        <f ca="1">+IF(OFFSET('Sanitation Data'!$D$32,0,10*ROW('Sanitation Data'!D26))="","",OFFSET('Sanitation Data'!$D$32,0,10*ROW('Sanitation Data'!D26)))</f>
        <v/>
      </c>
      <c r="CT32" s="28" t="str">
        <f ca="1">+IF(OFFSET('Sanitation Data'!$D$33,0,10*ROW('Sanitation Data'!D26))="","",OFFSET('Sanitation Data'!$D$33,0,10*ROW('Sanitation Data'!D26)))</f>
        <v/>
      </c>
      <c r="CU32" s="28" t="str">
        <f ca="1">+IF(OFFSET('Sanitation Data'!$E$29,0,10*ROW('Sanitation Data'!E26))="","",OFFSET('Sanitation Data'!$E$29,0,10*ROW('Sanitation Data'!E26)))</f>
        <v/>
      </c>
      <c r="CV32" s="28" t="str">
        <f ca="1">+IF(OFFSET('Sanitation Data'!$E$30,0,10*ROW('Sanitation Data'!E26))="","",OFFSET('Sanitation Data'!$E$30,0,10*ROW('Sanitation Data'!E26)))</f>
        <v/>
      </c>
      <c r="CW32" s="28" t="str">
        <f ca="1">+IF(OFFSET('Sanitation Data'!$E$31,0,10*ROW('Sanitation Data'!E26))="","",OFFSET('Sanitation Data'!$E$31,0,10*ROW('Sanitation Data'!E26)))</f>
        <v/>
      </c>
      <c r="CX32" s="28" t="str">
        <f ca="1">+IF(OFFSET('Sanitation Data'!$E$32,0,10*ROW('Sanitation Data'!E26))="","",OFFSET('Sanitation Data'!$E$32,0,10*ROW('Sanitation Data'!E26)))</f>
        <v/>
      </c>
      <c r="CY32" s="28" t="str">
        <f ca="1">+IF(OFFSET('Sanitation Data'!$E$33,0,10*ROW('Sanitation Data'!E26))="","",OFFSET('Sanitation Data'!$E$33,0,10*ROW('Sanitation Data'!E26)))</f>
        <v/>
      </c>
      <c r="CZ32" s="28" t="str">
        <f ca="1">+IF(OFFSET('Sanitation Data'!$F$29,0,10*ROW('Sanitation Data'!F26))="","",OFFSET('Sanitation Data'!$F$29,0,10*ROW('Sanitation Data'!F26)))</f>
        <v/>
      </c>
      <c r="DA32" s="28" t="str">
        <f ca="1">+IF(OFFSET('Sanitation Data'!$F$30,0,10*ROW('Sanitation Data'!F26))="","",OFFSET('Sanitation Data'!$F$30,0,10*ROW('Sanitation Data'!F26)))</f>
        <v/>
      </c>
      <c r="DB32" s="28" t="str">
        <f ca="1">+IF(OFFSET('Sanitation Data'!$F$31,0,10*ROW('Sanitation Data'!F26))="","",OFFSET('Sanitation Data'!$F$31,0,10*ROW('Sanitation Data'!F26)))</f>
        <v/>
      </c>
      <c r="DC32" s="28" t="str">
        <f ca="1">+IF(OFFSET('Sanitation Data'!$F$32,0,10*ROW('Sanitation Data'!F26))="","",OFFSET('Sanitation Data'!$F$32,0,10*ROW('Sanitation Data'!F26)))</f>
        <v/>
      </c>
      <c r="DD32" s="28" t="str">
        <f ca="1">+IF(OFFSET('Sanitation Data'!$F$33,0,10*ROW('Sanitation Data'!F26))="","",OFFSET('Sanitation Data'!$F$33,0,10*ROW('Sanitation Data'!F26)))</f>
        <v/>
      </c>
      <c r="DE32" s="28" t="str">
        <f ca="1">+IF(OFFSET('Sanitation Data'!$G$29,0,10*ROW('Sanitation Data'!G26))="","",OFFSET('Sanitation Data'!$G$29,0,10*ROW('Sanitation Data'!G26)))</f>
        <v/>
      </c>
      <c r="DF32" s="28" t="str">
        <f ca="1">+IF(OFFSET('Sanitation Data'!$G$30,0,10*ROW('Sanitation Data'!G26))="","",OFFSET('Sanitation Data'!$G$30,0,10*ROW('Sanitation Data'!G26)))</f>
        <v/>
      </c>
      <c r="DG32" s="28" t="str">
        <f ca="1">+IF(OFFSET('Sanitation Data'!$G$31,0,10*ROW('Sanitation Data'!G26))="","",OFFSET('Sanitation Data'!$G$31,0,10*ROW('Sanitation Data'!G26)))</f>
        <v/>
      </c>
      <c r="DH32" s="28" t="str">
        <f ca="1">+IF(OFFSET('Sanitation Data'!$G$32,0,10*ROW('Sanitation Data'!G26))="","",OFFSET('Sanitation Data'!$G$32,0,10*ROW('Sanitation Data'!G26)))</f>
        <v/>
      </c>
      <c r="DI32" s="28" t="str">
        <f ca="1">+IF(OFFSET('Sanitation Data'!$G$33,0,10*ROW('Sanitation Data'!G26))="","",OFFSET('Sanitation Data'!$G$33,0,10*ROW('Sanitation Data'!G26)))</f>
        <v/>
      </c>
      <c r="DJ32" s="28" t="str">
        <f ca="1">+IF(OFFSET('Sanitation Data'!$H$29,0,10*ROW('Sanitation Data'!H26))="","",OFFSET('Sanitation Data'!$H$29,0,10*ROW('Sanitation Data'!H26)))</f>
        <v/>
      </c>
      <c r="DK32" s="28" t="str">
        <f ca="1">+IF(OFFSET('Sanitation Data'!$H$30,0,10*ROW('Sanitation Data'!H26))="","",OFFSET('Sanitation Data'!$H$30,0,10*ROW('Sanitation Data'!H26)))</f>
        <v/>
      </c>
      <c r="DL32" s="28" t="str">
        <f ca="1">+IF(OFFSET('Sanitation Data'!$H$31,0,10*ROW('Sanitation Data'!H26))="","",OFFSET('Sanitation Data'!$H$31,0,10*ROW('Sanitation Data'!H26)))</f>
        <v/>
      </c>
      <c r="DM32" s="28" t="str">
        <f ca="1">+IF(OFFSET('Sanitation Data'!$H$32,0,10*ROW('Sanitation Data'!H26))="","",OFFSET('Sanitation Data'!$H$32,0,10*ROW('Sanitation Data'!H26)))</f>
        <v/>
      </c>
      <c r="DN32" s="28" t="str">
        <f ca="1">+IF(OFFSET('Sanitation Data'!$H$33,0,10*ROW('Sanitation Data'!H26))="","",OFFSET('Sanitation Data'!$H$33,0,10*ROW('Sanitation Data'!H26)))</f>
        <v/>
      </c>
      <c r="DO32" s="28" t="str">
        <f ca="1">+IF(OFFSET('Hygiene Data'!$C$12,0,10*ROW('Hygiene Data'!C26))="","",OFFSET('Hygiene Data'!$C$12,0,10*ROW('Hygiene Data'!C26)))</f>
        <v/>
      </c>
      <c r="DP32" s="28" t="str">
        <f ca="1">+IF(OFFSET('Hygiene Data'!$C$13,0,10*ROW('Hygiene Data'!C26))="","",OFFSET('Hygiene Data'!$C$13,0,10*ROW('Hygiene Data'!C26)))</f>
        <v/>
      </c>
      <c r="DQ32" s="28" t="str">
        <f ca="1">+IF(OFFSET('Hygiene Data'!$C$14,0,10*ROW('Hygiene Data'!C26))="","",OFFSET('Hygiene Data'!$C$14,0,10*ROW('Hygiene Data'!C26)))</f>
        <v/>
      </c>
      <c r="DR32" s="28" t="str">
        <f ca="1">+IF(OFFSET('Hygiene Data'!$D$12,0,10*ROW('Hygiene Data'!D26))="","",OFFSET('Hygiene Data'!$D$12,0,10*ROW('Hygiene Data'!D26)))</f>
        <v/>
      </c>
      <c r="DS32" s="28" t="str">
        <f ca="1">+IF(OFFSET('Hygiene Data'!$D$13,0,10*ROW('Hygiene Data'!D26))="","",OFFSET('Hygiene Data'!$D$13,0,10*ROW('Hygiene Data'!D26)))</f>
        <v/>
      </c>
      <c r="DT32" s="28" t="str">
        <f ca="1">+IF(OFFSET('Hygiene Data'!$D$14,0,10*ROW('Hygiene Data'!D26))="","",OFFSET('Hygiene Data'!$D$14,0,10*ROW('Hygiene Data'!D26)))</f>
        <v/>
      </c>
      <c r="DU32" s="28" t="str">
        <f ca="1">+IF(OFFSET('Hygiene Data'!$E$12,0,10*ROW('Hygiene Data'!E26))="","",OFFSET('Hygiene Data'!$E$12,0,10*ROW('Hygiene Data'!E26)))</f>
        <v/>
      </c>
      <c r="DV32" s="28" t="str">
        <f ca="1">+IF(OFFSET('Hygiene Data'!$E$13,0,10*ROW('Hygiene Data'!E26))="","",OFFSET('Hygiene Data'!$E$13,0,10*ROW('Hygiene Data'!E26)))</f>
        <v/>
      </c>
      <c r="DW32" s="28" t="str">
        <f ca="1">+IF(OFFSET('Hygiene Data'!$E$14,0,10*ROW('Hygiene Data'!E26))="","",OFFSET('Hygiene Data'!$E$14,0,10*ROW('Hygiene Data'!E26)))</f>
        <v/>
      </c>
      <c r="DX32" s="28" t="str">
        <f ca="1">+IF(OFFSET('Hygiene Data'!$F$12,0,10*ROW('Hygiene Data'!F26))="","",OFFSET('Hygiene Data'!$F$12,0,10*ROW('Hygiene Data'!F26)))</f>
        <v/>
      </c>
      <c r="DY32" s="28" t="str">
        <f ca="1">+IF(OFFSET('Hygiene Data'!$F$13,0,10*ROW('Hygiene Data'!F26))="","",OFFSET('Hygiene Data'!$F$13,0,10*ROW('Hygiene Data'!F26)))</f>
        <v/>
      </c>
      <c r="DZ32" s="28" t="str">
        <f ca="1">+IF(OFFSET('Hygiene Data'!$F$14,0,10*ROW('Hygiene Data'!F26))="","",OFFSET('Hygiene Data'!$F$14,0,10*ROW('Hygiene Data'!F26)))</f>
        <v/>
      </c>
      <c r="EA32" s="28" t="str">
        <f ca="1">+IF(OFFSET('Hygiene Data'!$G$12,0,10*ROW('Hygiene Data'!G26))="","",OFFSET('Hygiene Data'!$G$12,0,10*ROW('Hygiene Data'!G26)))</f>
        <v/>
      </c>
      <c r="EB32" s="28" t="str">
        <f ca="1">+IF(OFFSET('Hygiene Data'!$G$13,0,10*ROW('Hygiene Data'!G26))="","",OFFSET('Hygiene Data'!$G$13,0,10*ROW('Hygiene Data'!G26)))</f>
        <v/>
      </c>
      <c r="EC32" s="28" t="str">
        <f ca="1">+IF(OFFSET('Hygiene Data'!$G$14,0,10*ROW('Hygiene Data'!G26))="","",OFFSET('Hygiene Data'!$G$14,0,10*ROW('Hygiene Data'!G26)))</f>
        <v/>
      </c>
      <c r="ED32" s="28" t="str">
        <f ca="1">+IF(OFFSET('Hygiene Data'!$H$12,0,10*ROW('Hygiene Data'!H26))="","",OFFSET('Hygiene Data'!$H$12,0,10*ROW('Hygiene Data'!H26)))</f>
        <v/>
      </c>
      <c r="EE32" s="28" t="str">
        <f ca="1">+IF(OFFSET('Hygiene Data'!$H$13,0,10*ROW('Hygiene Data'!H26))="","",OFFSET('Hygiene Data'!$H$13,0,10*ROW('Hygiene Data'!H26)))</f>
        <v/>
      </c>
      <c r="EF32" s="28" t="str">
        <f ca="1">+IF(OFFSET('Hygiene Data'!$H$14,0,10*ROW('Hygiene Data'!H26))="","",OFFSET('Hygiene Data'!$H$14,0,10*ROW('Hygiene Data'!H26)))</f>
        <v/>
      </c>
    </row>
    <row r="33" spans="1:136" x14ac:dyDescent="0.2">
      <c r="A33" s="44" t="str">
        <f ca="1">+IF(OFFSET('Water Data'!$B$1,0,10*ROW('Water Data'!B30))="","",OFFSET('Water Data'!$B$1,0,10*ROW('Water Data'!B30)))</f>
        <v/>
      </c>
      <c r="B33" s="44" t="str">
        <f ca="1">+IF(OFFSET('Water Data'!$A$3,0,10*ROW('Water Data'!A30))="","",OFFSET('Water Data'!$A$3,0,10*ROW('Water Data'!A30)))</f>
        <v/>
      </c>
      <c r="C33" s="44" t="str">
        <f ca="1">+IF(OFFSET('Water Data'!$C$3,0,10*ROW('Water Data'!C30))="","",OFFSET('Water Data'!$C$3,0,10*ROW('Water Data'!C30)))</f>
        <v/>
      </c>
      <c r="D33" s="119"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119"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119"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119"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119"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119"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119"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119"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119"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119"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119"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119"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119"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119"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119"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119"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119"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119"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120"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120"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120"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120"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120"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120"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120"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120"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120"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120"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120"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120"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120"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120"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120"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120"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120"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120"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120"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120"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120"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120"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120"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120"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120"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120"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120"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120"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120"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120"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121"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121"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121"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121"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121"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121"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121"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121"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121"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121"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121"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121"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121"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121"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121"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121"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121"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121"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28" t="str">
        <f ca="1">+IF(OFFSET('Water Data'!$C$28,0,10*ROW('Water Data'!C27))="","",OFFSET('Water Data'!$C$28,0,10*ROW('Water Data'!C27)))</f>
        <v/>
      </c>
      <c r="BT33" s="28" t="str">
        <f ca="1">+IF(OFFSET('Water Data'!$C$29,0,10*ROW('Water Data'!C27))="","",OFFSET('Water Data'!$C$29,0,10*ROW('Water Data'!C27)))</f>
        <v/>
      </c>
      <c r="BU33" s="28" t="str">
        <f ca="1">+IF(OFFSET('Water Data'!$C$30,0,10*ROW('Water Data'!C27))="","",OFFSET('Water Data'!$C$30,0,10*ROW('Water Data'!C27)))</f>
        <v/>
      </c>
      <c r="BV33" s="28" t="str">
        <f ca="1">+IF(OFFSET('Water Data'!$D$28,0,10*ROW('Water Data'!D27))="","",OFFSET('Water Data'!$D$28,0,10*ROW('Water Data'!D27)))</f>
        <v/>
      </c>
      <c r="BW33" s="28" t="str">
        <f ca="1">+IF(OFFSET('Water Data'!$D$29,0,10*ROW('Water Data'!D27))="","",OFFSET('Water Data'!$D$29,0,10*ROW('Water Data'!D27)))</f>
        <v/>
      </c>
      <c r="BX33" s="28" t="str">
        <f ca="1">+IF(OFFSET('Water Data'!$D$30,0,10*ROW('Water Data'!D27))="","",OFFSET('Water Data'!$D$30,0,10*ROW('Water Data'!D27)))</f>
        <v/>
      </c>
      <c r="BY33" s="28" t="str">
        <f ca="1">+IF(OFFSET('Water Data'!$E$28,0,10*ROW('Water Data'!E27))="","",OFFSET('Water Data'!$E$28,0,10*ROW('Water Data'!E27)))</f>
        <v/>
      </c>
      <c r="BZ33" s="28" t="str">
        <f ca="1">+IF(OFFSET('Water Data'!$E$29,0,10*ROW('Water Data'!E27))="","",OFFSET('Water Data'!$E$29,0,10*ROW('Water Data'!E27)))</f>
        <v/>
      </c>
      <c r="CA33" s="28" t="str">
        <f ca="1">+IF(OFFSET('Water Data'!$E$30,0,10*ROW('Water Data'!E27))="","",OFFSET('Water Data'!$E$30,0,10*ROW('Water Data'!E27)))</f>
        <v/>
      </c>
      <c r="CB33" s="28" t="str">
        <f ca="1">+IF(OFFSET('Water Data'!$F$28,0,10*ROW('Water Data'!F27))="","",OFFSET('Water Data'!$F$28,0,10*ROW('Water Data'!F27)))</f>
        <v/>
      </c>
      <c r="CC33" s="28" t="str">
        <f ca="1">+IF(OFFSET('Water Data'!$F$29,0,10*ROW('Water Data'!F27))="","",OFFSET('Water Data'!$F$29,0,10*ROW('Water Data'!F27)))</f>
        <v/>
      </c>
      <c r="CD33" s="28" t="str">
        <f ca="1">+IF(OFFSET('Water Data'!$F$30,0,10*ROW('Water Data'!F27))="","",OFFSET('Water Data'!$F$30,0,10*ROW('Water Data'!F27)))</f>
        <v/>
      </c>
      <c r="CE33" s="28" t="str">
        <f ca="1">+IF(OFFSET('Water Data'!$G$28,0,10*ROW('Water Data'!G27))="","",OFFSET('Water Data'!$G$28,0,10*ROW('Water Data'!G27)))</f>
        <v/>
      </c>
      <c r="CF33" s="28" t="str">
        <f ca="1">+IF(OFFSET('Water Data'!$G$29,0,10*ROW('Water Data'!G27))="","",OFFSET('Water Data'!$G$29,0,10*ROW('Water Data'!G27)))</f>
        <v/>
      </c>
      <c r="CG33" s="28" t="str">
        <f ca="1">+IF(OFFSET('Water Data'!$G$30,0,10*ROW('Water Data'!G27))="","",OFFSET('Water Data'!$G$30,0,10*ROW('Water Data'!G27)))</f>
        <v/>
      </c>
      <c r="CH33" s="28" t="str">
        <f ca="1">+IF(OFFSET('Water Data'!$H$28,0,10*ROW('Water Data'!H27))="","",OFFSET('Water Data'!$H$28,0,10*ROW('Water Data'!H27)))</f>
        <v/>
      </c>
      <c r="CI33" s="28" t="str">
        <f ca="1">+IF(OFFSET('Water Data'!$H$29,0,10*ROW('Water Data'!H27))="","",OFFSET('Water Data'!$H$29,0,10*ROW('Water Data'!H27)))</f>
        <v/>
      </c>
      <c r="CJ33" s="28" t="str">
        <f ca="1">+IF(OFFSET('Water Data'!$H$30,0,10*ROW('Water Data'!H27))="","",OFFSET('Water Data'!$H$30,0,10*ROW('Water Data'!H27)))</f>
        <v/>
      </c>
      <c r="CK33" s="28" t="str">
        <f ca="1">+IF(OFFSET('Sanitation Data'!$C$29,0,10*ROW('Sanitation Data'!C27))="","",OFFSET('Sanitation Data'!$C$29,0,10*ROW('Sanitation Data'!C27)))</f>
        <v/>
      </c>
      <c r="CL33" s="28" t="str">
        <f ca="1">+IF(OFFSET('Sanitation Data'!$C$30,0,10*ROW('Sanitation Data'!C27))="","",OFFSET('Sanitation Data'!$C$30,0,10*ROW('Sanitation Data'!C27)))</f>
        <v/>
      </c>
      <c r="CM33" s="28" t="str">
        <f ca="1">+IF(OFFSET('Sanitation Data'!$C$31,0,10*ROW('Sanitation Data'!C27))="","",OFFSET('Sanitation Data'!$C$31,0,10*ROW('Sanitation Data'!C27)))</f>
        <v/>
      </c>
      <c r="CN33" s="28" t="str">
        <f ca="1">+IF(OFFSET('Sanitation Data'!$C$32,0,10*ROW('Sanitation Data'!C27))="","",OFFSET('Sanitation Data'!$C$32,0,10*ROW('Sanitation Data'!C27)))</f>
        <v/>
      </c>
      <c r="CO33" s="28" t="str">
        <f ca="1">+IF(OFFSET('Sanitation Data'!$C$33,0,10*ROW('Sanitation Data'!C27))="","",OFFSET('Sanitation Data'!$C$33,0,10*ROW('Sanitation Data'!C27)))</f>
        <v/>
      </c>
      <c r="CP33" s="28" t="str">
        <f ca="1">+IF(OFFSET('Sanitation Data'!$D$29,0,10*ROW('Sanitation Data'!D27))="","",OFFSET('Sanitation Data'!$D$29,0,10*ROW('Sanitation Data'!D27)))</f>
        <v/>
      </c>
      <c r="CQ33" s="28" t="str">
        <f ca="1">+IF(OFFSET('Sanitation Data'!$D$30,0,10*ROW('Sanitation Data'!D27))="","",OFFSET('Sanitation Data'!$D$30,0,10*ROW('Sanitation Data'!D27)))</f>
        <v/>
      </c>
      <c r="CR33" s="28" t="str">
        <f ca="1">+IF(OFFSET('Sanitation Data'!$D$31,0,10*ROW('Sanitation Data'!D27))="","",OFFSET('Sanitation Data'!$D$31,0,10*ROW('Sanitation Data'!D27)))</f>
        <v/>
      </c>
      <c r="CS33" s="28" t="str">
        <f ca="1">+IF(OFFSET('Sanitation Data'!$D$32,0,10*ROW('Sanitation Data'!D27))="","",OFFSET('Sanitation Data'!$D$32,0,10*ROW('Sanitation Data'!D27)))</f>
        <v/>
      </c>
      <c r="CT33" s="28" t="str">
        <f ca="1">+IF(OFFSET('Sanitation Data'!$D$33,0,10*ROW('Sanitation Data'!D27))="","",OFFSET('Sanitation Data'!$D$33,0,10*ROW('Sanitation Data'!D27)))</f>
        <v/>
      </c>
      <c r="CU33" s="28" t="str">
        <f ca="1">+IF(OFFSET('Sanitation Data'!$E$29,0,10*ROW('Sanitation Data'!E27))="","",OFFSET('Sanitation Data'!$E$29,0,10*ROW('Sanitation Data'!E27)))</f>
        <v/>
      </c>
      <c r="CV33" s="28" t="str">
        <f ca="1">+IF(OFFSET('Sanitation Data'!$E$30,0,10*ROW('Sanitation Data'!E27))="","",OFFSET('Sanitation Data'!$E$30,0,10*ROW('Sanitation Data'!E27)))</f>
        <v/>
      </c>
      <c r="CW33" s="28" t="str">
        <f ca="1">+IF(OFFSET('Sanitation Data'!$E$31,0,10*ROW('Sanitation Data'!E27))="","",OFFSET('Sanitation Data'!$E$31,0,10*ROW('Sanitation Data'!E27)))</f>
        <v/>
      </c>
      <c r="CX33" s="28" t="str">
        <f ca="1">+IF(OFFSET('Sanitation Data'!$E$32,0,10*ROW('Sanitation Data'!E27))="","",OFFSET('Sanitation Data'!$E$32,0,10*ROW('Sanitation Data'!E27)))</f>
        <v/>
      </c>
      <c r="CY33" s="28" t="str">
        <f ca="1">+IF(OFFSET('Sanitation Data'!$E$33,0,10*ROW('Sanitation Data'!E27))="","",OFFSET('Sanitation Data'!$E$33,0,10*ROW('Sanitation Data'!E27)))</f>
        <v/>
      </c>
      <c r="CZ33" s="28" t="str">
        <f ca="1">+IF(OFFSET('Sanitation Data'!$F$29,0,10*ROW('Sanitation Data'!F27))="","",OFFSET('Sanitation Data'!$F$29,0,10*ROW('Sanitation Data'!F27)))</f>
        <v/>
      </c>
      <c r="DA33" s="28" t="str">
        <f ca="1">+IF(OFFSET('Sanitation Data'!$F$30,0,10*ROW('Sanitation Data'!F27))="","",OFFSET('Sanitation Data'!$F$30,0,10*ROW('Sanitation Data'!F27)))</f>
        <v/>
      </c>
      <c r="DB33" s="28" t="str">
        <f ca="1">+IF(OFFSET('Sanitation Data'!$F$31,0,10*ROW('Sanitation Data'!F27))="","",OFFSET('Sanitation Data'!$F$31,0,10*ROW('Sanitation Data'!F27)))</f>
        <v/>
      </c>
      <c r="DC33" s="28" t="str">
        <f ca="1">+IF(OFFSET('Sanitation Data'!$F$32,0,10*ROW('Sanitation Data'!F27))="","",OFFSET('Sanitation Data'!$F$32,0,10*ROW('Sanitation Data'!F27)))</f>
        <v/>
      </c>
      <c r="DD33" s="28" t="str">
        <f ca="1">+IF(OFFSET('Sanitation Data'!$F$33,0,10*ROW('Sanitation Data'!F27))="","",OFFSET('Sanitation Data'!$F$33,0,10*ROW('Sanitation Data'!F27)))</f>
        <v/>
      </c>
      <c r="DE33" s="28" t="str">
        <f ca="1">+IF(OFFSET('Sanitation Data'!$G$29,0,10*ROW('Sanitation Data'!G27))="","",OFFSET('Sanitation Data'!$G$29,0,10*ROW('Sanitation Data'!G27)))</f>
        <v/>
      </c>
      <c r="DF33" s="28" t="str">
        <f ca="1">+IF(OFFSET('Sanitation Data'!$G$30,0,10*ROW('Sanitation Data'!G27))="","",OFFSET('Sanitation Data'!$G$30,0,10*ROW('Sanitation Data'!G27)))</f>
        <v/>
      </c>
      <c r="DG33" s="28" t="str">
        <f ca="1">+IF(OFFSET('Sanitation Data'!$G$31,0,10*ROW('Sanitation Data'!G27))="","",OFFSET('Sanitation Data'!$G$31,0,10*ROW('Sanitation Data'!G27)))</f>
        <v/>
      </c>
      <c r="DH33" s="28" t="str">
        <f ca="1">+IF(OFFSET('Sanitation Data'!$G$32,0,10*ROW('Sanitation Data'!G27))="","",OFFSET('Sanitation Data'!$G$32,0,10*ROW('Sanitation Data'!G27)))</f>
        <v/>
      </c>
      <c r="DI33" s="28" t="str">
        <f ca="1">+IF(OFFSET('Sanitation Data'!$G$33,0,10*ROW('Sanitation Data'!G27))="","",OFFSET('Sanitation Data'!$G$33,0,10*ROW('Sanitation Data'!G27)))</f>
        <v/>
      </c>
      <c r="DJ33" s="28" t="str">
        <f ca="1">+IF(OFFSET('Sanitation Data'!$H$29,0,10*ROW('Sanitation Data'!H27))="","",OFFSET('Sanitation Data'!$H$29,0,10*ROW('Sanitation Data'!H27)))</f>
        <v/>
      </c>
      <c r="DK33" s="28" t="str">
        <f ca="1">+IF(OFFSET('Sanitation Data'!$H$30,0,10*ROW('Sanitation Data'!H27))="","",OFFSET('Sanitation Data'!$H$30,0,10*ROW('Sanitation Data'!H27)))</f>
        <v/>
      </c>
      <c r="DL33" s="28" t="str">
        <f ca="1">+IF(OFFSET('Sanitation Data'!$H$31,0,10*ROW('Sanitation Data'!H27))="","",OFFSET('Sanitation Data'!$H$31,0,10*ROW('Sanitation Data'!H27)))</f>
        <v/>
      </c>
      <c r="DM33" s="28" t="str">
        <f ca="1">+IF(OFFSET('Sanitation Data'!$H$32,0,10*ROW('Sanitation Data'!H27))="","",OFFSET('Sanitation Data'!$H$32,0,10*ROW('Sanitation Data'!H27)))</f>
        <v/>
      </c>
      <c r="DN33" s="28" t="str">
        <f ca="1">+IF(OFFSET('Sanitation Data'!$H$33,0,10*ROW('Sanitation Data'!H27))="","",OFFSET('Sanitation Data'!$H$33,0,10*ROW('Sanitation Data'!H27)))</f>
        <v/>
      </c>
      <c r="DO33" s="28" t="str">
        <f ca="1">+IF(OFFSET('Hygiene Data'!$C$12,0,10*ROW('Hygiene Data'!C27))="","",OFFSET('Hygiene Data'!$C$12,0,10*ROW('Hygiene Data'!C27)))</f>
        <v/>
      </c>
      <c r="DP33" s="28" t="str">
        <f ca="1">+IF(OFFSET('Hygiene Data'!$C$13,0,10*ROW('Hygiene Data'!C27))="","",OFFSET('Hygiene Data'!$C$13,0,10*ROW('Hygiene Data'!C27)))</f>
        <v/>
      </c>
      <c r="DQ33" s="28" t="str">
        <f ca="1">+IF(OFFSET('Hygiene Data'!$C$14,0,10*ROW('Hygiene Data'!C27))="","",OFFSET('Hygiene Data'!$C$14,0,10*ROW('Hygiene Data'!C27)))</f>
        <v/>
      </c>
      <c r="DR33" s="28" t="str">
        <f ca="1">+IF(OFFSET('Hygiene Data'!$D$12,0,10*ROW('Hygiene Data'!D27))="","",OFFSET('Hygiene Data'!$D$12,0,10*ROW('Hygiene Data'!D27)))</f>
        <v/>
      </c>
      <c r="DS33" s="28" t="str">
        <f ca="1">+IF(OFFSET('Hygiene Data'!$D$13,0,10*ROW('Hygiene Data'!D27))="","",OFFSET('Hygiene Data'!$D$13,0,10*ROW('Hygiene Data'!D27)))</f>
        <v/>
      </c>
      <c r="DT33" s="28" t="str">
        <f ca="1">+IF(OFFSET('Hygiene Data'!$D$14,0,10*ROW('Hygiene Data'!D27))="","",OFFSET('Hygiene Data'!$D$14,0,10*ROW('Hygiene Data'!D27)))</f>
        <v/>
      </c>
      <c r="DU33" s="28" t="str">
        <f ca="1">+IF(OFFSET('Hygiene Data'!$E$12,0,10*ROW('Hygiene Data'!E27))="","",OFFSET('Hygiene Data'!$E$12,0,10*ROW('Hygiene Data'!E27)))</f>
        <v/>
      </c>
      <c r="DV33" s="28" t="str">
        <f ca="1">+IF(OFFSET('Hygiene Data'!$E$13,0,10*ROW('Hygiene Data'!E27))="","",OFFSET('Hygiene Data'!$E$13,0,10*ROW('Hygiene Data'!E27)))</f>
        <v/>
      </c>
      <c r="DW33" s="28" t="str">
        <f ca="1">+IF(OFFSET('Hygiene Data'!$E$14,0,10*ROW('Hygiene Data'!E27))="","",OFFSET('Hygiene Data'!$E$14,0,10*ROW('Hygiene Data'!E27)))</f>
        <v/>
      </c>
      <c r="DX33" s="28" t="str">
        <f ca="1">+IF(OFFSET('Hygiene Data'!$F$12,0,10*ROW('Hygiene Data'!F27))="","",OFFSET('Hygiene Data'!$F$12,0,10*ROW('Hygiene Data'!F27)))</f>
        <v/>
      </c>
      <c r="DY33" s="28" t="str">
        <f ca="1">+IF(OFFSET('Hygiene Data'!$F$13,0,10*ROW('Hygiene Data'!F27))="","",OFFSET('Hygiene Data'!$F$13,0,10*ROW('Hygiene Data'!F27)))</f>
        <v/>
      </c>
      <c r="DZ33" s="28" t="str">
        <f ca="1">+IF(OFFSET('Hygiene Data'!$F$14,0,10*ROW('Hygiene Data'!F27))="","",OFFSET('Hygiene Data'!$F$14,0,10*ROW('Hygiene Data'!F27)))</f>
        <v/>
      </c>
      <c r="EA33" s="28" t="str">
        <f ca="1">+IF(OFFSET('Hygiene Data'!$G$12,0,10*ROW('Hygiene Data'!G27))="","",OFFSET('Hygiene Data'!$G$12,0,10*ROW('Hygiene Data'!G27)))</f>
        <v/>
      </c>
      <c r="EB33" s="28" t="str">
        <f ca="1">+IF(OFFSET('Hygiene Data'!$G$13,0,10*ROW('Hygiene Data'!G27))="","",OFFSET('Hygiene Data'!$G$13,0,10*ROW('Hygiene Data'!G27)))</f>
        <v/>
      </c>
      <c r="EC33" s="28" t="str">
        <f ca="1">+IF(OFFSET('Hygiene Data'!$G$14,0,10*ROW('Hygiene Data'!G27))="","",OFFSET('Hygiene Data'!$G$14,0,10*ROW('Hygiene Data'!G27)))</f>
        <v/>
      </c>
      <c r="ED33" s="28" t="str">
        <f ca="1">+IF(OFFSET('Hygiene Data'!$H$12,0,10*ROW('Hygiene Data'!H27))="","",OFFSET('Hygiene Data'!$H$12,0,10*ROW('Hygiene Data'!H27)))</f>
        <v/>
      </c>
      <c r="EE33" s="28" t="str">
        <f ca="1">+IF(OFFSET('Hygiene Data'!$H$13,0,10*ROW('Hygiene Data'!H27))="","",OFFSET('Hygiene Data'!$H$13,0,10*ROW('Hygiene Data'!H27)))</f>
        <v/>
      </c>
      <c r="EF33" s="28" t="str">
        <f ca="1">+IF(OFFSET('Hygiene Data'!$H$14,0,10*ROW('Hygiene Data'!H27))="","",OFFSET('Hygiene Data'!$H$14,0,10*ROW('Hygiene Data'!H27)))</f>
        <v/>
      </c>
    </row>
    <row r="34" spans="1:136" x14ac:dyDescent="0.2">
      <c r="A34" s="44" t="str">
        <f ca="1">+IF(OFFSET('Water Data'!$B$1,0,10*ROW('Water Data'!B31))="","",OFFSET('Water Data'!$B$1,0,10*ROW('Water Data'!B31)))</f>
        <v/>
      </c>
      <c r="B34" s="44" t="str">
        <f ca="1">+IF(OFFSET('Water Data'!$A$3,0,10*ROW('Water Data'!A31))="","",OFFSET('Water Data'!$A$3,0,10*ROW('Water Data'!A31)))</f>
        <v/>
      </c>
      <c r="C34" s="44" t="str">
        <f ca="1">+IF(OFFSET('Water Data'!$C$3,0,10*ROW('Water Data'!C31))="","",OFFSET('Water Data'!$C$3,0,10*ROW('Water Data'!C31)))</f>
        <v/>
      </c>
      <c r="D34" s="119"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119"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119"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119"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119"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119"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119"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119"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119"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119"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119"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119"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119"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119"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119"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119"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119"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119"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120"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120"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120"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120"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120"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120"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120"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120"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120"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120"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120"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120"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120"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120"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120"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120"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120"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120"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120"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120"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120"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120"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120"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120"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120"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120"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120"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120"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120"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120"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121"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121"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121"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121"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121"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121"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121"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121"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121"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121"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121"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121"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121"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121"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121"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121"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121"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121"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28" t="str">
        <f ca="1">+IF(OFFSET('Water Data'!$C$28,0,10*ROW('Water Data'!C28))="","",OFFSET('Water Data'!$C$28,0,10*ROW('Water Data'!C28)))</f>
        <v/>
      </c>
      <c r="BT34" s="28" t="str">
        <f ca="1">+IF(OFFSET('Water Data'!$C$29,0,10*ROW('Water Data'!C28))="","",OFFSET('Water Data'!$C$29,0,10*ROW('Water Data'!C28)))</f>
        <v/>
      </c>
      <c r="BU34" s="28" t="str">
        <f ca="1">+IF(OFFSET('Water Data'!$C$30,0,10*ROW('Water Data'!C28))="","",OFFSET('Water Data'!$C$30,0,10*ROW('Water Data'!C28)))</f>
        <v/>
      </c>
      <c r="BV34" s="28" t="str">
        <f ca="1">+IF(OFFSET('Water Data'!$D$28,0,10*ROW('Water Data'!D28))="","",OFFSET('Water Data'!$D$28,0,10*ROW('Water Data'!D28)))</f>
        <v/>
      </c>
      <c r="BW34" s="28" t="str">
        <f ca="1">+IF(OFFSET('Water Data'!$D$29,0,10*ROW('Water Data'!D28))="","",OFFSET('Water Data'!$D$29,0,10*ROW('Water Data'!D28)))</f>
        <v/>
      </c>
      <c r="BX34" s="28" t="str">
        <f ca="1">+IF(OFFSET('Water Data'!$D$30,0,10*ROW('Water Data'!D28))="","",OFFSET('Water Data'!$D$30,0,10*ROW('Water Data'!D28)))</f>
        <v/>
      </c>
      <c r="BY34" s="28" t="str">
        <f ca="1">+IF(OFFSET('Water Data'!$E$28,0,10*ROW('Water Data'!E28))="","",OFFSET('Water Data'!$E$28,0,10*ROW('Water Data'!E28)))</f>
        <v/>
      </c>
      <c r="BZ34" s="28" t="str">
        <f ca="1">+IF(OFFSET('Water Data'!$E$29,0,10*ROW('Water Data'!E28))="","",OFFSET('Water Data'!$E$29,0,10*ROW('Water Data'!E28)))</f>
        <v/>
      </c>
      <c r="CA34" s="28" t="str">
        <f ca="1">+IF(OFFSET('Water Data'!$E$30,0,10*ROW('Water Data'!E28))="","",OFFSET('Water Data'!$E$30,0,10*ROW('Water Data'!E28)))</f>
        <v/>
      </c>
      <c r="CB34" s="28" t="str">
        <f ca="1">+IF(OFFSET('Water Data'!$F$28,0,10*ROW('Water Data'!F28))="","",OFFSET('Water Data'!$F$28,0,10*ROW('Water Data'!F28)))</f>
        <v/>
      </c>
      <c r="CC34" s="28" t="str">
        <f ca="1">+IF(OFFSET('Water Data'!$F$29,0,10*ROW('Water Data'!F28))="","",OFFSET('Water Data'!$F$29,0,10*ROW('Water Data'!F28)))</f>
        <v/>
      </c>
      <c r="CD34" s="28" t="str">
        <f ca="1">+IF(OFFSET('Water Data'!$F$30,0,10*ROW('Water Data'!F28))="","",OFFSET('Water Data'!$F$30,0,10*ROW('Water Data'!F28)))</f>
        <v/>
      </c>
      <c r="CE34" s="28" t="str">
        <f ca="1">+IF(OFFSET('Water Data'!$G$28,0,10*ROW('Water Data'!G28))="","",OFFSET('Water Data'!$G$28,0,10*ROW('Water Data'!G28)))</f>
        <v/>
      </c>
      <c r="CF34" s="28" t="str">
        <f ca="1">+IF(OFFSET('Water Data'!$G$29,0,10*ROW('Water Data'!G28))="","",OFFSET('Water Data'!$G$29,0,10*ROW('Water Data'!G28)))</f>
        <v/>
      </c>
      <c r="CG34" s="28" t="str">
        <f ca="1">+IF(OFFSET('Water Data'!$G$30,0,10*ROW('Water Data'!G28))="","",OFFSET('Water Data'!$G$30,0,10*ROW('Water Data'!G28)))</f>
        <v/>
      </c>
      <c r="CH34" s="28" t="str">
        <f ca="1">+IF(OFFSET('Water Data'!$H$28,0,10*ROW('Water Data'!H28))="","",OFFSET('Water Data'!$H$28,0,10*ROW('Water Data'!H28)))</f>
        <v/>
      </c>
      <c r="CI34" s="28" t="str">
        <f ca="1">+IF(OFFSET('Water Data'!$H$29,0,10*ROW('Water Data'!H28))="","",OFFSET('Water Data'!$H$29,0,10*ROW('Water Data'!H28)))</f>
        <v/>
      </c>
      <c r="CJ34" s="28" t="str">
        <f ca="1">+IF(OFFSET('Water Data'!$H$30,0,10*ROW('Water Data'!H28))="","",OFFSET('Water Data'!$H$30,0,10*ROW('Water Data'!H28)))</f>
        <v/>
      </c>
      <c r="CK34" s="28" t="str">
        <f ca="1">+IF(OFFSET('Sanitation Data'!$C$29,0,10*ROW('Sanitation Data'!C28))="","",OFFSET('Sanitation Data'!$C$29,0,10*ROW('Sanitation Data'!C28)))</f>
        <v/>
      </c>
      <c r="CL34" s="28" t="str">
        <f ca="1">+IF(OFFSET('Sanitation Data'!$C$30,0,10*ROW('Sanitation Data'!C28))="","",OFFSET('Sanitation Data'!$C$30,0,10*ROW('Sanitation Data'!C28)))</f>
        <v/>
      </c>
      <c r="CM34" s="28" t="str">
        <f ca="1">+IF(OFFSET('Sanitation Data'!$C$31,0,10*ROW('Sanitation Data'!C28))="","",OFFSET('Sanitation Data'!$C$31,0,10*ROW('Sanitation Data'!C28)))</f>
        <v/>
      </c>
      <c r="CN34" s="28" t="str">
        <f ca="1">+IF(OFFSET('Sanitation Data'!$C$32,0,10*ROW('Sanitation Data'!C28))="","",OFFSET('Sanitation Data'!$C$32,0,10*ROW('Sanitation Data'!C28)))</f>
        <v/>
      </c>
      <c r="CO34" s="28" t="str">
        <f ca="1">+IF(OFFSET('Sanitation Data'!$C$33,0,10*ROW('Sanitation Data'!C28))="","",OFFSET('Sanitation Data'!$C$33,0,10*ROW('Sanitation Data'!C28)))</f>
        <v/>
      </c>
      <c r="CP34" s="28" t="str">
        <f ca="1">+IF(OFFSET('Sanitation Data'!$D$29,0,10*ROW('Sanitation Data'!D28))="","",OFFSET('Sanitation Data'!$D$29,0,10*ROW('Sanitation Data'!D28)))</f>
        <v/>
      </c>
      <c r="CQ34" s="28" t="str">
        <f ca="1">+IF(OFFSET('Sanitation Data'!$D$30,0,10*ROW('Sanitation Data'!D28))="","",OFFSET('Sanitation Data'!$D$30,0,10*ROW('Sanitation Data'!D28)))</f>
        <v/>
      </c>
      <c r="CR34" s="28" t="str">
        <f ca="1">+IF(OFFSET('Sanitation Data'!$D$31,0,10*ROW('Sanitation Data'!D28))="","",OFFSET('Sanitation Data'!$D$31,0,10*ROW('Sanitation Data'!D28)))</f>
        <v/>
      </c>
      <c r="CS34" s="28" t="str">
        <f ca="1">+IF(OFFSET('Sanitation Data'!$D$32,0,10*ROW('Sanitation Data'!D28))="","",OFFSET('Sanitation Data'!$D$32,0,10*ROW('Sanitation Data'!D28)))</f>
        <v/>
      </c>
      <c r="CT34" s="28" t="str">
        <f ca="1">+IF(OFFSET('Sanitation Data'!$D$33,0,10*ROW('Sanitation Data'!D28))="","",OFFSET('Sanitation Data'!$D$33,0,10*ROW('Sanitation Data'!D28)))</f>
        <v/>
      </c>
      <c r="CU34" s="28" t="str">
        <f ca="1">+IF(OFFSET('Sanitation Data'!$E$29,0,10*ROW('Sanitation Data'!E28))="","",OFFSET('Sanitation Data'!$E$29,0,10*ROW('Sanitation Data'!E28)))</f>
        <v/>
      </c>
      <c r="CV34" s="28" t="str">
        <f ca="1">+IF(OFFSET('Sanitation Data'!$E$30,0,10*ROW('Sanitation Data'!E28))="","",OFFSET('Sanitation Data'!$E$30,0,10*ROW('Sanitation Data'!E28)))</f>
        <v/>
      </c>
      <c r="CW34" s="28" t="str">
        <f ca="1">+IF(OFFSET('Sanitation Data'!$E$31,0,10*ROW('Sanitation Data'!E28))="","",OFFSET('Sanitation Data'!$E$31,0,10*ROW('Sanitation Data'!E28)))</f>
        <v/>
      </c>
      <c r="CX34" s="28" t="str">
        <f ca="1">+IF(OFFSET('Sanitation Data'!$E$32,0,10*ROW('Sanitation Data'!E28))="","",OFFSET('Sanitation Data'!$E$32,0,10*ROW('Sanitation Data'!E28)))</f>
        <v/>
      </c>
      <c r="CY34" s="28" t="str">
        <f ca="1">+IF(OFFSET('Sanitation Data'!$E$33,0,10*ROW('Sanitation Data'!E28))="","",OFFSET('Sanitation Data'!$E$33,0,10*ROW('Sanitation Data'!E28)))</f>
        <v/>
      </c>
      <c r="CZ34" s="28" t="str">
        <f ca="1">+IF(OFFSET('Sanitation Data'!$F$29,0,10*ROW('Sanitation Data'!F28))="","",OFFSET('Sanitation Data'!$F$29,0,10*ROW('Sanitation Data'!F28)))</f>
        <v/>
      </c>
      <c r="DA34" s="28" t="str">
        <f ca="1">+IF(OFFSET('Sanitation Data'!$F$30,0,10*ROW('Sanitation Data'!F28))="","",OFFSET('Sanitation Data'!$F$30,0,10*ROW('Sanitation Data'!F28)))</f>
        <v/>
      </c>
      <c r="DB34" s="28" t="str">
        <f ca="1">+IF(OFFSET('Sanitation Data'!$F$31,0,10*ROW('Sanitation Data'!F28))="","",OFFSET('Sanitation Data'!$F$31,0,10*ROW('Sanitation Data'!F28)))</f>
        <v/>
      </c>
      <c r="DC34" s="28" t="str">
        <f ca="1">+IF(OFFSET('Sanitation Data'!$F$32,0,10*ROW('Sanitation Data'!F28))="","",OFFSET('Sanitation Data'!$F$32,0,10*ROW('Sanitation Data'!F28)))</f>
        <v/>
      </c>
      <c r="DD34" s="28" t="str">
        <f ca="1">+IF(OFFSET('Sanitation Data'!$F$33,0,10*ROW('Sanitation Data'!F28))="","",OFFSET('Sanitation Data'!$F$33,0,10*ROW('Sanitation Data'!F28)))</f>
        <v/>
      </c>
      <c r="DE34" s="28" t="str">
        <f ca="1">+IF(OFFSET('Sanitation Data'!$G$29,0,10*ROW('Sanitation Data'!G28))="","",OFFSET('Sanitation Data'!$G$29,0,10*ROW('Sanitation Data'!G28)))</f>
        <v/>
      </c>
      <c r="DF34" s="28" t="str">
        <f ca="1">+IF(OFFSET('Sanitation Data'!$G$30,0,10*ROW('Sanitation Data'!G28))="","",OFFSET('Sanitation Data'!$G$30,0,10*ROW('Sanitation Data'!G28)))</f>
        <v/>
      </c>
      <c r="DG34" s="28" t="str">
        <f ca="1">+IF(OFFSET('Sanitation Data'!$G$31,0,10*ROW('Sanitation Data'!G28))="","",OFFSET('Sanitation Data'!$G$31,0,10*ROW('Sanitation Data'!G28)))</f>
        <v/>
      </c>
      <c r="DH34" s="28" t="str">
        <f ca="1">+IF(OFFSET('Sanitation Data'!$G$32,0,10*ROW('Sanitation Data'!G28))="","",OFFSET('Sanitation Data'!$G$32,0,10*ROW('Sanitation Data'!G28)))</f>
        <v/>
      </c>
      <c r="DI34" s="28" t="str">
        <f ca="1">+IF(OFFSET('Sanitation Data'!$G$33,0,10*ROW('Sanitation Data'!G28))="","",OFFSET('Sanitation Data'!$G$33,0,10*ROW('Sanitation Data'!G28)))</f>
        <v/>
      </c>
      <c r="DJ34" s="28" t="str">
        <f ca="1">+IF(OFFSET('Sanitation Data'!$H$29,0,10*ROW('Sanitation Data'!H28))="","",OFFSET('Sanitation Data'!$H$29,0,10*ROW('Sanitation Data'!H28)))</f>
        <v/>
      </c>
      <c r="DK34" s="28" t="str">
        <f ca="1">+IF(OFFSET('Sanitation Data'!$H$30,0,10*ROW('Sanitation Data'!H28))="","",OFFSET('Sanitation Data'!$H$30,0,10*ROW('Sanitation Data'!H28)))</f>
        <v/>
      </c>
      <c r="DL34" s="28" t="str">
        <f ca="1">+IF(OFFSET('Sanitation Data'!$H$31,0,10*ROW('Sanitation Data'!H28))="","",OFFSET('Sanitation Data'!$H$31,0,10*ROW('Sanitation Data'!H28)))</f>
        <v/>
      </c>
      <c r="DM34" s="28" t="str">
        <f ca="1">+IF(OFFSET('Sanitation Data'!$H$32,0,10*ROW('Sanitation Data'!H28))="","",OFFSET('Sanitation Data'!$H$32,0,10*ROW('Sanitation Data'!H28)))</f>
        <v/>
      </c>
      <c r="DN34" s="28" t="str">
        <f ca="1">+IF(OFFSET('Sanitation Data'!$H$33,0,10*ROW('Sanitation Data'!H28))="","",OFFSET('Sanitation Data'!$H$33,0,10*ROW('Sanitation Data'!H28)))</f>
        <v/>
      </c>
      <c r="DO34" s="28" t="str">
        <f ca="1">+IF(OFFSET('Hygiene Data'!$C$12,0,10*ROW('Hygiene Data'!C28))="","",OFFSET('Hygiene Data'!$C$12,0,10*ROW('Hygiene Data'!C28)))</f>
        <v/>
      </c>
      <c r="DP34" s="28" t="str">
        <f ca="1">+IF(OFFSET('Hygiene Data'!$C$13,0,10*ROW('Hygiene Data'!C28))="","",OFFSET('Hygiene Data'!$C$13,0,10*ROW('Hygiene Data'!C28)))</f>
        <v/>
      </c>
      <c r="DQ34" s="28" t="str">
        <f ca="1">+IF(OFFSET('Hygiene Data'!$C$14,0,10*ROW('Hygiene Data'!C28))="","",OFFSET('Hygiene Data'!$C$14,0,10*ROW('Hygiene Data'!C28)))</f>
        <v/>
      </c>
      <c r="DR34" s="28" t="str">
        <f ca="1">+IF(OFFSET('Hygiene Data'!$D$12,0,10*ROW('Hygiene Data'!D28))="","",OFFSET('Hygiene Data'!$D$12,0,10*ROW('Hygiene Data'!D28)))</f>
        <v/>
      </c>
      <c r="DS34" s="28" t="str">
        <f ca="1">+IF(OFFSET('Hygiene Data'!$D$13,0,10*ROW('Hygiene Data'!D28))="","",OFFSET('Hygiene Data'!$D$13,0,10*ROW('Hygiene Data'!D28)))</f>
        <v/>
      </c>
      <c r="DT34" s="28" t="str">
        <f ca="1">+IF(OFFSET('Hygiene Data'!$D$14,0,10*ROW('Hygiene Data'!D28))="","",OFFSET('Hygiene Data'!$D$14,0,10*ROW('Hygiene Data'!D28)))</f>
        <v/>
      </c>
      <c r="DU34" s="28" t="str">
        <f ca="1">+IF(OFFSET('Hygiene Data'!$E$12,0,10*ROW('Hygiene Data'!E28))="","",OFFSET('Hygiene Data'!$E$12,0,10*ROW('Hygiene Data'!E28)))</f>
        <v/>
      </c>
      <c r="DV34" s="28" t="str">
        <f ca="1">+IF(OFFSET('Hygiene Data'!$E$13,0,10*ROW('Hygiene Data'!E28))="","",OFFSET('Hygiene Data'!$E$13,0,10*ROW('Hygiene Data'!E28)))</f>
        <v/>
      </c>
      <c r="DW34" s="28" t="str">
        <f ca="1">+IF(OFFSET('Hygiene Data'!$E$14,0,10*ROW('Hygiene Data'!E28))="","",OFFSET('Hygiene Data'!$E$14,0,10*ROW('Hygiene Data'!E28)))</f>
        <v/>
      </c>
      <c r="DX34" s="28" t="str">
        <f ca="1">+IF(OFFSET('Hygiene Data'!$F$12,0,10*ROW('Hygiene Data'!F28))="","",OFFSET('Hygiene Data'!$F$12,0,10*ROW('Hygiene Data'!F28)))</f>
        <v/>
      </c>
      <c r="DY34" s="28" t="str">
        <f ca="1">+IF(OFFSET('Hygiene Data'!$F$13,0,10*ROW('Hygiene Data'!F28))="","",OFFSET('Hygiene Data'!$F$13,0,10*ROW('Hygiene Data'!F28)))</f>
        <v/>
      </c>
      <c r="DZ34" s="28" t="str">
        <f ca="1">+IF(OFFSET('Hygiene Data'!$F$14,0,10*ROW('Hygiene Data'!F28))="","",OFFSET('Hygiene Data'!$F$14,0,10*ROW('Hygiene Data'!F28)))</f>
        <v/>
      </c>
      <c r="EA34" s="28" t="str">
        <f ca="1">+IF(OFFSET('Hygiene Data'!$G$12,0,10*ROW('Hygiene Data'!G28))="","",OFFSET('Hygiene Data'!$G$12,0,10*ROW('Hygiene Data'!G28)))</f>
        <v/>
      </c>
      <c r="EB34" s="28" t="str">
        <f ca="1">+IF(OFFSET('Hygiene Data'!$G$13,0,10*ROW('Hygiene Data'!G28))="","",OFFSET('Hygiene Data'!$G$13,0,10*ROW('Hygiene Data'!G28)))</f>
        <v/>
      </c>
      <c r="EC34" s="28" t="str">
        <f ca="1">+IF(OFFSET('Hygiene Data'!$G$14,0,10*ROW('Hygiene Data'!G28))="","",OFFSET('Hygiene Data'!$G$14,0,10*ROW('Hygiene Data'!G28)))</f>
        <v/>
      </c>
      <c r="ED34" s="28" t="str">
        <f ca="1">+IF(OFFSET('Hygiene Data'!$H$12,0,10*ROW('Hygiene Data'!H28))="","",OFFSET('Hygiene Data'!$H$12,0,10*ROW('Hygiene Data'!H28)))</f>
        <v/>
      </c>
      <c r="EE34" s="28" t="str">
        <f ca="1">+IF(OFFSET('Hygiene Data'!$H$13,0,10*ROW('Hygiene Data'!H28))="","",OFFSET('Hygiene Data'!$H$13,0,10*ROW('Hygiene Data'!H28)))</f>
        <v/>
      </c>
      <c r="EF34" s="28" t="str">
        <f ca="1">+IF(OFFSET('Hygiene Data'!$H$14,0,10*ROW('Hygiene Data'!H28))="","",OFFSET('Hygiene Data'!$H$14,0,10*ROW('Hygiene Data'!H28)))</f>
        <v/>
      </c>
    </row>
    <row r="35" spans="1:136" x14ac:dyDescent="0.2">
      <c r="A35" s="44" t="str">
        <f ca="1">+IF(OFFSET('Water Data'!$B$1,0,10*ROW('Water Data'!B32))="","",OFFSET('Water Data'!$B$1,0,10*ROW('Water Data'!B32)))</f>
        <v/>
      </c>
      <c r="B35" s="44" t="str">
        <f ca="1">+IF(OFFSET('Water Data'!$A$3,0,10*ROW('Water Data'!A32))="","",OFFSET('Water Data'!$A$3,0,10*ROW('Water Data'!A32)))</f>
        <v/>
      </c>
      <c r="C35" s="44" t="str">
        <f ca="1">+IF(OFFSET('Water Data'!$C$3,0,10*ROW('Water Data'!C32))="","",OFFSET('Water Data'!$C$3,0,10*ROW('Water Data'!C32)))</f>
        <v/>
      </c>
      <c r="D35" s="119"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119"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119"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119"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119"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119"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119"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119"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119"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119"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119"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119"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119"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119"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119"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119"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119"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119"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120"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120"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120"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120"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120"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120"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120"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120"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120"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120"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120"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120"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120"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120"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120"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120"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120"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120"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120"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120"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120"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120"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120"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120"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120"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120"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120"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120"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120"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120"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121"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121"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121"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121"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121"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121"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121"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121"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121"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121"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121"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121"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121"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121"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121"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121"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121"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121"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28" t="str">
        <f ca="1">+IF(OFFSET('Water Data'!$C$28,0,10*ROW('Water Data'!C29))="","",OFFSET('Water Data'!$C$28,0,10*ROW('Water Data'!C29)))</f>
        <v/>
      </c>
      <c r="BT35" s="28" t="str">
        <f ca="1">+IF(OFFSET('Water Data'!$C$29,0,10*ROW('Water Data'!C29))="","",OFFSET('Water Data'!$C$29,0,10*ROW('Water Data'!C29)))</f>
        <v/>
      </c>
      <c r="BU35" s="28" t="str">
        <f ca="1">+IF(OFFSET('Water Data'!$C$30,0,10*ROW('Water Data'!C29))="","",OFFSET('Water Data'!$C$30,0,10*ROW('Water Data'!C29)))</f>
        <v/>
      </c>
      <c r="BV35" s="28" t="str">
        <f ca="1">+IF(OFFSET('Water Data'!$D$28,0,10*ROW('Water Data'!D29))="","",OFFSET('Water Data'!$D$28,0,10*ROW('Water Data'!D29)))</f>
        <v/>
      </c>
      <c r="BW35" s="28" t="str">
        <f ca="1">+IF(OFFSET('Water Data'!$D$29,0,10*ROW('Water Data'!D29))="","",OFFSET('Water Data'!$D$29,0,10*ROW('Water Data'!D29)))</f>
        <v/>
      </c>
      <c r="BX35" s="28" t="str">
        <f ca="1">+IF(OFFSET('Water Data'!$D$30,0,10*ROW('Water Data'!D29))="","",OFFSET('Water Data'!$D$30,0,10*ROW('Water Data'!D29)))</f>
        <v/>
      </c>
      <c r="BY35" s="28" t="str">
        <f ca="1">+IF(OFFSET('Water Data'!$E$28,0,10*ROW('Water Data'!E29))="","",OFFSET('Water Data'!$E$28,0,10*ROW('Water Data'!E29)))</f>
        <v/>
      </c>
      <c r="BZ35" s="28" t="str">
        <f ca="1">+IF(OFFSET('Water Data'!$E$29,0,10*ROW('Water Data'!E29))="","",OFFSET('Water Data'!$E$29,0,10*ROW('Water Data'!E29)))</f>
        <v/>
      </c>
      <c r="CA35" s="28" t="str">
        <f ca="1">+IF(OFFSET('Water Data'!$E$30,0,10*ROW('Water Data'!E29))="","",OFFSET('Water Data'!$E$30,0,10*ROW('Water Data'!E29)))</f>
        <v/>
      </c>
      <c r="CB35" s="28" t="str">
        <f ca="1">+IF(OFFSET('Water Data'!$F$28,0,10*ROW('Water Data'!F29))="","",OFFSET('Water Data'!$F$28,0,10*ROW('Water Data'!F29)))</f>
        <v/>
      </c>
      <c r="CC35" s="28" t="str">
        <f ca="1">+IF(OFFSET('Water Data'!$F$29,0,10*ROW('Water Data'!F29))="","",OFFSET('Water Data'!$F$29,0,10*ROW('Water Data'!F29)))</f>
        <v/>
      </c>
      <c r="CD35" s="28" t="str">
        <f ca="1">+IF(OFFSET('Water Data'!$F$30,0,10*ROW('Water Data'!F29))="","",OFFSET('Water Data'!$F$30,0,10*ROW('Water Data'!F29)))</f>
        <v/>
      </c>
      <c r="CE35" s="28" t="str">
        <f ca="1">+IF(OFFSET('Water Data'!$G$28,0,10*ROW('Water Data'!G29))="","",OFFSET('Water Data'!$G$28,0,10*ROW('Water Data'!G29)))</f>
        <v/>
      </c>
      <c r="CF35" s="28" t="str">
        <f ca="1">+IF(OFFSET('Water Data'!$G$29,0,10*ROW('Water Data'!G29))="","",OFFSET('Water Data'!$G$29,0,10*ROW('Water Data'!G29)))</f>
        <v/>
      </c>
      <c r="CG35" s="28" t="str">
        <f ca="1">+IF(OFFSET('Water Data'!$G$30,0,10*ROW('Water Data'!G29))="","",OFFSET('Water Data'!$G$30,0,10*ROW('Water Data'!G29)))</f>
        <v/>
      </c>
      <c r="CH35" s="28" t="str">
        <f ca="1">+IF(OFFSET('Water Data'!$H$28,0,10*ROW('Water Data'!H29))="","",OFFSET('Water Data'!$H$28,0,10*ROW('Water Data'!H29)))</f>
        <v/>
      </c>
      <c r="CI35" s="28" t="str">
        <f ca="1">+IF(OFFSET('Water Data'!$H$29,0,10*ROW('Water Data'!H29))="","",OFFSET('Water Data'!$H$29,0,10*ROW('Water Data'!H29)))</f>
        <v/>
      </c>
      <c r="CJ35" s="28" t="str">
        <f ca="1">+IF(OFFSET('Water Data'!$H$30,0,10*ROW('Water Data'!H29))="","",OFFSET('Water Data'!$H$30,0,10*ROW('Water Data'!H29)))</f>
        <v/>
      </c>
      <c r="CK35" s="28" t="str">
        <f ca="1">+IF(OFFSET('Sanitation Data'!$C$29,0,10*ROW('Sanitation Data'!C29))="","",OFFSET('Sanitation Data'!$C$29,0,10*ROW('Sanitation Data'!C29)))</f>
        <v/>
      </c>
      <c r="CL35" s="28" t="str">
        <f ca="1">+IF(OFFSET('Sanitation Data'!$C$30,0,10*ROW('Sanitation Data'!C29))="","",OFFSET('Sanitation Data'!$C$30,0,10*ROW('Sanitation Data'!C29)))</f>
        <v/>
      </c>
      <c r="CM35" s="28" t="str">
        <f ca="1">+IF(OFFSET('Sanitation Data'!$C$31,0,10*ROW('Sanitation Data'!C29))="","",OFFSET('Sanitation Data'!$C$31,0,10*ROW('Sanitation Data'!C29)))</f>
        <v/>
      </c>
      <c r="CN35" s="28" t="str">
        <f ca="1">+IF(OFFSET('Sanitation Data'!$C$32,0,10*ROW('Sanitation Data'!C29))="","",OFFSET('Sanitation Data'!$C$32,0,10*ROW('Sanitation Data'!C29)))</f>
        <v/>
      </c>
      <c r="CO35" s="28" t="str">
        <f ca="1">+IF(OFFSET('Sanitation Data'!$C$33,0,10*ROW('Sanitation Data'!C29))="","",OFFSET('Sanitation Data'!$C$33,0,10*ROW('Sanitation Data'!C29)))</f>
        <v/>
      </c>
      <c r="CP35" s="28" t="str">
        <f ca="1">+IF(OFFSET('Sanitation Data'!$D$29,0,10*ROW('Sanitation Data'!D29))="","",OFFSET('Sanitation Data'!$D$29,0,10*ROW('Sanitation Data'!D29)))</f>
        <v/>
      </c>
      <c r="CQ35" s="28" t="str">
        <f ca="1">+IF(OFFSET('Sanitation Data'!$D$30,0,10*ROW('Sanitation Data'!D29))="","",OFFSET('Sanitation Data'!$D$30,0,10*ROW('Sanitation Data'!D29)))</f>
        <v/>
      </c>
      <c r="CR35" s="28" t="str">
        <f ca="1">+IF(OFFSET('Sanitation Data'!$D$31,0,10*ROW('Sanitation Data'!D29))="","",OFFSET('Sanitation Data'!$D$31,0,10*ROW('Sanitation Data'!D29)))</f>
        <v/>
      </c>
      <c r="CS35" s="28" t="str">
        <f ca="1">+IF(OFFSET('Sanitation Data'!$D$32,0,10*ROW('Sanitation Data'!D29))="","",OFFSET('Sanitation Data'!$D$32,0,10*ROW('Sanitation Data'!D29)))</f>
        <v/>
      </c>
      <c r="CT35" s="28" t="str">
        <f ca="1">+IF(OFFSET('Sanitation Data'!$D$33,0,10*ROW('Sanitation Data'!D29))="","",OFFSET('Sanitation Data'!$D$33,0,10*ROW('Sanitation Data'!D29)))</f>
        <v/>
      </c>
      <c r="CU35" s="28" t="str">
        <f ca="1">+IF(OFFSET('Sanitation Data'!$E$29,0,10*ROW('Sanitation Data'!E29))="","",OFFSET('Sanitation Data'!$E$29,0,10*ROW('Sanitation Data'!E29)))</f>
        <v/>
      </c>
      <c r="CV35" s="28" t="str">
        <f ca="1">+IF(OFFSET('Sanitation Data'!$E$30,0,10*ROW('Sanitation Data'!E29))="","",OFFSET('Sanitation Data'!$E$30,0,10*ROW('Sanitation Data'!E29)))</f>
        <v/>
      </c>
      <c r="CW35" s="28" t="str">
        <f ca="1">+IF(OFFSET('Sanitation Data'!$E$31,0,10*ROW('Sanitation Data'!E29))="","",OFFSET('Sanitation Data'!$E$31,0,10*ROW('Sanitation Data'!E29)))</f>
        <v/>
      </c>
      <c r="CX35" s="28" t="str">
        <f ca="1">+IF(OFFSET('Sanitation Data'!$E$32,0,10*ROW('Sanitation Data'!E29))="","",OFFSET('Sanitation Data'!$E$32,0,10*ROW('Sanitation Data'!E29)))</f>
        <v/>
      </c>
      <c r="CY35" s="28" t="str">
        <f ca="1">+IF(OFFSET('Sanitation Data'!$E$33,0,10*ROW('Sanitation Data'!E29))="","",OFFSET('Sanitation Data'!$E$33,0,10*ROW('Sanitation Data'!E29)))</f>
        <v/>
      </c>
      <c r="CZ35" s="28" t="str">
        <f ca="1">+IF(OFFSET('Sanitation Data'!$F$29,0,10*ROW('Sanitation Data'!F29))="","",OFFSET('Sanitation Data'!$F$29,0,10*ROW('Sanitation Data'!F29)))</f>
        <v/>
      </c>
      <c r="DA35" s="28" t="str">
        <f ca="1">+IF(OFFSET('Sanitation Data'!$F$30,0,10*ROW('Sanitation Data'!F29))="","",OFFSET('Sanitation Data'!$F$30,0,10*ROW('Sanitation Data'!F29)))</f>
        <v/>
      </c>
      <c r="DB35" s="28" t="str">
        <f ca="1">+IF(OFFSET('Sanitation Data'!$F$31,0,10*ROW('Sanitation Data'!F29))="","",OFFSET('Sanitation Data'!$F$31,0,10*ROW('Sanitation Data'!F29)))</f>
        <v/>
      </c>
      <c r="DC35" s="28" t="str">
        <f ca="1">+IF(OFFSET('Sanitation Data'!$F$32,0,10*ROW('Sanitation Data'!F29))="","",OFFSET('Sanitation Data'!$F$32,0,10*ROW('Sanitation Data'!F29)))</f>
        <v/>
      </c>
      <c r="DD35" s="28" t="str">
        <f ca="1">+IF(OFFSET('Sanitation Data'!$F$33,0,10*ROW('Sanitation Data'!F29))="","",OFFSET('Sanitation Data'!$F$33,0,10*ROW('Sanitation Data'!F29)))</f>
        <v/>
      </c>
      <c r="DE35" s="28" t="str">
        <f ca="1">+IF(OFFSET('Sanitation Data'!$G$29,0,10*ROW('Sanitation Data'!G29))="","",OFFSET('Sanitation Data'!$G$29,0,10*ROW('Sanitation Data'!G29)))</f>
        <v/>
      </c>
      <c r="DF35" s="28" t="str">
        <f ca="1">+IF(OFFSET('Sanitation Data'!$G$30,0,10*ROW('Sanitation Data'!G29))="","",OFFSET('Sanitation Data'!$G$30,0,10*ROW('Sanitation Data'!G29)))</f>
        <v/>
      </c>
      <c r="DG35" s="28" t="str">
        <f ca="1">+IF(OFFSET('Sanitation Data'!$G$31,0,10*ROW('Sanitation Data'!G29))="","",OFFSET('Sanitation Data'!$G$31,0,10*ROW('Sanitation Data'!G29)))</f>
        <v/>
      </c>
      <c r="DH35" s="28" t="str">
        <f ca="1">+IF(OFFSET('Sanitation Data'!$G$32,0,10*ROW('Sanitation Data'!G29))="","",OFFSET('Sanitation Data'!$G$32,0,10*ROW('Sanitation Data'!G29)))</f>
        <v/>
      </c>
      <c r="DI35" s="28" t="str">
        <f ca="1">+IF(OFFSET('Sanitation Data'!$G$33,0,10*ROW('Sanitation Data'!G29))="","",OFFSET('Sanitation Data'!$G$33,0,10*ROW('Sanitation Data'!G29)))</f>
        <v/>
      </c>
      <c r="DJ35" s="28" t="str">
        <f ca="1">+IF(OFFSET('Sanitation Data'!$H$29,0,10*ROW('Sanitation Data'!H29))="","",OFFSET('Sanitation Data'!$H$29,0,10*ROW('Sanitation Data'!H29)))</f>
        <v/>
      </c>
      <c r="DK35" s="28" t="str">
        <f ca="1">+IF(OFFSET('Sanitation Data'!$H$30,0,10*ROW('Sanitation Data'!H29))="","",OFFSET('Sanitation Data'!$H$30,0,10*ROW('Sanitation Data'!H29)))</f>
        <v/>
      </c>
      <c r="DL35" s="28" t="str">
        <f ca="1">+IF(OFFSET('Sanitation Data'!$H$31,0,10*ROW('Sanitation Data'!H29))="","",OFFSET('Sanitation Data'!$H$31,0,10*ROW('Sanitation Data'!H29)))</f>
        <v/>
      </c>
      <c r="DM35" s="28" t="str">
        <f ca="1">+IF(OFFSET('Sanitation Data'!$H$32,0,10*ROW('Sanitation Data'!H29))="","",OFFSET('Sanitation Data'!$H$32,0,10*ROW('Sanitation Data'!H29)))</f>
        <v/>
      </c>
      <c r="DN35" s="28" t="str">
        <f ca="1">+IF(OFFSET('Sanitation Data'!$H$33,0,10*ROW('Sanitation Data'!H29))="","",OFFSET('Sanitation Data'!$H$33,0,10*ROW('Sanitation Data'!H29)))</f>
        <v/>
      </c>
      <c r="DO35" s="28" t="str">
        <f ca="1">+IF(OFFSET('Hygiene Data'!$C$12,0,10*ROW('Hygiene Data'!C29))="","",OFFSET('Hygiene Data'!$C$12,0,10*ROW('Hygiene Data'!C29)))</f>
        <v/>
      </c>
      <c r="DP35" s="28" t="str">
        <f ca="1">+IF(OFFSET('Hygiene Data'!$C$13,0,10*ROW('Hygiene Data'!C29))="","",OFFSET('Hygiene Data'!$C$13,0,10*ROW('Hygiene Data'!C29)))</f>
        <v/>
      </c>
      <c r="DQ35" s="28" t="str">
        <f ca="1">+IF(OFFSET('Hygiene Data'!$C$14,0,10*ROW('Hygiene Data'!C29))="","",OFFSET('Hygiene Data'!$C$14,0,10*ROW('Hygiene Data'!C29)))</f>
        <v/>
      </c>
      <c r="DR35" s="28" t="str">
        <f ca="1">+IF(OFFSET('Hygiene Data'!$D$12,0,10*ROW('Hygiene Data'!D29))="","",OFFSET('Hygiene Data'!$D$12,0,10*ROW('Hygiene Data'!D29)))</f>
        <v/>
      </c>
      <c r="DS35" s="28" t="str">
        <f ca="1">+IF(OFFSET('Hygiene Data'!$D$13,0,10*ROW('Hygiene Data'!D29))="","",OFFSET('Hygiene Data'!$D$13,0,10*ROW('Hygiene Data'!D29)))</f>
        <v/>
      </c>
      <c r="DT35" s="28" t="str">
        <f ca="1">+IF(OFFSET('Hygiene Data'!$D$14,0,10*ROW('Hygiene Data'!D29))="","",OFFSET('Hygiene Data'!$D$14,0,10*ROW('Hygiene Data'!D29)))</f>
        <v/>
      </c>
      <c r="DU35" s="28" t="str">
        <f ca="1">+IF(OFFSET('Hygiene Data'!$E$12,0,10*ROW('Hygiene Data'!E29))="","",OFFSET('Hygiene Data'!$E$12,0,10*ROW('Hygiene Data'!E29)))</f>
        <v/>
      </c>
      <c r="DV35" s="28" t="str">
        <f ca="1">+IF(OFFSET('Hygiene Data'!$E$13,0,10*ROW('Hygiene Data'!E29))="","",OFFSET('Hygiene Data'!$E$13,0,10*ROW('Hygiene Data'!E29)))</f>
        <v/>
      </c>
      <c r="DW35" s="28" t="str">
        <f ca="1">+IF(OFFSET('Hygiene Data'!$E$14,0,10*ROW('Hygiene Data'!E29))="","",OFFSET('Hygiene Data'!$E$14,0,10*ROW('Hygiene Data'!E29)))</f>
        <v/>
      </c>
      <c r="DX35" s="28" t="str">
        <f ca="1">+IF(OFFSET('Hygiene Data'!$F$12,0,10*ROW('Hygiene Data'!F29))="","",OFFSET('Hygiene Data'!$F$12,0,10*ROW('Hygiene Data'!F29)))</f>
        <v/>
      </c>
      <c r="DY35" s="28" t="str">
        <f ca="1">+IF(OFFSET('Hygiene Data'!$F$13,0,10*ROW('Hygiene Data'!F29))="","",OFFSET('Hygiene Data'!$F$13,0,10*ROW('Hygiene Data'!F29)))</f>
        <v/>
      </c>
      <c r="DZ35" s="28" t="str">
        <f ca="1">+IF(OFFSET('Hygiene Data'!$F$14,0,10*ROW('Hygiene Data'!F29))="","",OFFSET('Hygiene Data'!$F$14,0,10*ROW('Hygiene Data'!F29)))</f>
        <v/>
      </c>
      <c r="EA35" s="28" t="str">
        <f ca="1">+IF(OFFSET('Hygiene Data'!$G$12,0,10*ROW('Hygiene Data'!G29))="","",OFFSET('Hygiene Data'!$G$12,0,10*ROW('Hygiene Data'!G29)))</f>
        <v/>
      </c>
      <c r="EB35" s="28" t="str">
        <f ca="1">+IF(OFFSET('Hygiene Data'!$G$13,0,10*ROW('Hygiene Data'!G29))="","",OFFSET('Hygiene Data'!$G$13,0,10*ROW('Hygiene Data'!G29)))</f>
        <v/>
      </c>
      <c r="EC35" s="28" t="str">
        <f ca="1">+IF(OFFSET('Hygiene Data'!$G$14,0,10*ROW('Hygiene Data'!G29))="","",OFFSET('Hygiene Data'!$G$14,0,10*ROW('Hygiene Data'!G29)))</f>
        <v/>
      </c>
      <c r="ED35" s="28" t="str">
        <f ca="1">+IF(OFFSET('Hygiene Data'!$H$12,0,10*ROW('Hygiene Data'!H29))="","",OFFSET('Hygiene Data'!$H$12,0,10*ROW('Hygiene Data'!H29)))</f>
        <v/>
      </c>
      <c r="EE35" s="28" t="str">
        <f ca="1">+IF(OFFSET('Hygiene Data'!$H$13,0,10*ROW('Hygiene Data'!H29))="","",OFFSET('Hygiene Data'!$H$13,0,10*ROW('Hygiene Data'!H29)))</f>
        <v/>
      </c>
      <c r="EF35" s="28" t="str">
        <f ca="1">+IF(OFFSET('Hygiene Data'!$H$14,0,10*ROW('Hygiene Data'!H29))="","",OFFSET('Hygiene Data'!$H$14,0,10*ROW('Hygiene Data'!H29)))</f>
        <v/>
      </c>
    </row>
    <row r="36" spans="1:136" x14ac:dyDescent="0.2">
      <c r="A36" s="44" t="str">
        <f ca="1">+IF(OFFSET('Water Data'!$B$1,0,10*ROW('Water Data'!B33))="","",OFFSET('Water Data'!$B$1,0,10*ROW('Water Data'!B33)))</f>
        <v/>
      </c>
      <c r="B36" s="44" t="str">
        <f ca="1">+IF(OFFSET('Water Data'!$A$3,0,10*ROW('Water Data'!A33))="","",OFFSET('Water Data'!$A$3,0,10*ROW('Water Data'!A33)))</f>
        <v/>
      </c>
      <c r="C36" s="44" t="str">
        <f ca="1">+IF(OFFSET('Water Data'!$C$3,0,10*ROW('Water Data'!C33))="","",OFFSET('Water Data'!$C$3,0,10*ROW('Water Data'!C33)))</f>
        <v/>
      </c>
      <c r="D36" s="119"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119"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119"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119"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119"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119"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119"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119"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119"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119"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119"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119"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119"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119"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119"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119"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119"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119"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120"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120"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120"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120"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120"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120"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120"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120"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120"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120"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120"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120"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120"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120"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120"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120"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120"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120"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120"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120"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120"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120"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120"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120"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120"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120"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120"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120"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120"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120"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121"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121"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121"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121"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121"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121"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121"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121"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121"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121"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121"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121"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121"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121"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121"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121"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121"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121"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28" t="str">
        <f ca="1">+IF(OFFSET('Water Data'!$C$28,0,10*ROW('Water Data'!C30))="","",OFFSET('Water Data'!$C$28,0,10*ROW('Water Data'!C30)))</f>
        <v/>
      </c>
      <c r="BT36" s="28" t="str">
        <f ca="1">+IF(OFFSET('Water Data'!$C$29,0,10*ROW('Water Data'!C30))="","",OFFSET('Water Data'!$C$29,0,10*ROW('Water Data'!C30)))</f>
        <v/>
      </c>
      <c r="BU36" s="28" t="str">
        <f ca="1">+IF(OFFSET('Water Data'!$C$30,0,10*ROW('Water Data'!C30))="","",OFFSET('Water Data'!$C$30,0,10*ROW('Water Data'!C30)))</f>
        <v/>
      </c>
      <c r="BV36" s="28" t="str">
        <f ca="1">+IF(OFFSET('Water Data'!$D$28,0,10*ROW('Water Data'!D30))="","",OFFSET('Water Data'!$D$28,0,10*ROW('Water Data'!D30)))</f>
        <v/>
      </c>
      <c r="BW36" s="28" t="str">
        <f ca="1">+IF(OFFSET('Water Data'!$D$29,0,10*ROW('Water Data'!D30))="","",OFFSET('Water Data'!$D$29,0,10*ROW('Water Data'!D30)))</f>
        <v/>
      </c>
      <c r="BX36" s="28" t="str">
        <f ca="1">+IF(OFFSET('Water Data'!$D$30,0,10*ROW('Water Data'!D30))="","",OFFSET('Water Data'!$D$30,0,10*ROW('Water Data'!D30)))</f>
        <v/>
      </c>
      <c r="BY36" s="28" t="str">
        <f ca="1">+IF(OFFSET('Water Data'!$E$28,0,10*ROW('Water Data'!E30))="","",OFFSET('Water Data'!$E$28,0,10*ROW('Water Data'!E30)))</f>
        <v/>
      </c>
      <c r="BZ36" s="28" t="str">
        <f ca="1">+IF(OFFSET('Water Data'!$E$29,0,10*ROW('Water Data'!E30))="","",OFFSET('Water Data'!$E$29,0,10*ROW('Water Data'!E30)))</f>
        <v/>
      </c>
      <c r="CA36" s="28" t="str">
        <f ca="1">+IF(OFFSET('Water Data'!$E$30,0,10*ROW('Water Data'!E30))="","",OFFSET('Water Data'!$E$30,0,10*ROW('Water Data'!E30)))</f>
        <v/>
      </c>
      <c r="CB36" s="28" t="str">
        <f ca="1">+IF(OFFSET('Water Data'!$F$28,0,10*ROW('Water Data'!F30))="","",OFFSET('Water Data'!$F$28,0,10*ROW('Water Data'!F30)))</f>
        <v/>
      </c>
      <c r="CC36" s="28" t="str">
        <f ca="1">+IF(OFFSET('Water Data'!$F$29,0,10*ROW('Water Data'!F30))="","",OFFSET('Water Data'!$F$29,0,10*ROW('Water Data'!F30)))</f>
        <v/>
      </c>
      <c r="CD36" s="28" t="str">
        <f ca="1">+IF(OFFSET('Water Data'!$F$30,0,10*ROW('Water Data'!F30))="","",OFFSET('Water Data'!$F$30,0,10*ROW('Water Data'!F30)))</f>
        <v/>
      </c>
      <c r="CE36" s="28" t="str">
        <f ca="1">+IF(OFFSET('Water Data'!$G$28,0,10*ROW('Water Data'!G30))="","",OFFSET('Water Data'!$G$28,0,10*ROW('Water Data'!G30)))</f>
        <v/>
      </c>
      <c r="CF36" s="28" t="str">
        <f ca="1">+IF(OFFSET('Water Data'!$G$29,0,10*ROW('Water Data'!G30))="","",OFFSET('Water Data'!$G$29,0,10*ROW('Water Data'!G30)))</f>
        <v/>
      </c>
      <c r="CG36" s="28" t="str">
        <f ca="1">+IF(OFFSET('Water Data'!$G$30,0,10*ROW('Water Data'!G30))="","",OFFSET('Water Data'!$G$30,0,10*ROW('Water Data'!G30)))</f>
        <v/>
      </c>
      <c r="CH36" s="28" t="str">
        <f ca="1">+IF(OFFSET('Water Data'!$H$28,0,10*ROW('Water Data'!H30))="","",OFFSET('Water Data'!$H$28,0,10*ROW('Water Data'!H30)))</f>
        <v/>
      </c>
      <c r="CI36" s="28" t="str">
        <f ca="1">+IF(OFFSET('Water Data'!$H$29,0,10*ROW('Water Data'!H30))="","",OFFSET('Water Data'!$H$29,0,10*ROW('Water Data'!H30)))</f>
        <v/>
      </c>
      <c r="CJ36" s="28" t="str">
        <f ca="1">+IF(OFFSET('Water Data'!$H$30,0,10*ROW('Water Data'!H30))="","",OFFSET('Water Data'!$H$30,0,10*ROW('Water Data'!H30)))</f>
        <v/>
      </c>
      <c r="CK36" s="28" t="str">
        <f ca="1">+IF(OFFSET('Sanitation Data'!$C$29,0,10*ROW('Sanitation Data'!C30))="","",OFFSET('Sanitation Data'!$C$29,0,10*ROW('Sanitation Data'!C30)))</f>
        <v/>
      </c>
      <c r="CL36" s="28" t="str">
        <f ca="1">+IF(OFFSET('Sanitation Data'!$C$30,0,10*ROW('Sanitation Data'!C30))="","",OFFSET('Sanitation Data'!$C$30,0,10*ROW('Sanitation Data'!C30)))</f>
        <v/>
      </c>
      <c r="CM36" s="28" t="str">
        <f ca="1">+IF(OFFSET('Sanitation Data'!$C$31,0,10*ROW('Sanitation Data'!C30))="","",OFFSET('Sanitation Data'!$C$31,0,10*ROW('Sanitation Data'!C30)))</f>
        <v/>
      </c>
      <c r="CN36" s="28" t="str">
        <f ca="1">+IF(OFFSET('Sanitation Data'!$C$32,0,10*ROW('Sanitation Data'!C30))="","",OFFSET('Sanitation Data'!$C$32,0,10*ROW('Sanitation Data'!C30)))</f>
        <v/>
      </c>
      <c r="CO36" s="28" t="str">
        <f ca="1">+IF(OFFSET('Sanitation Data'!$C$33,0,10*ROW('Sanitation Data'!C30))="","",OFFSET('Sanitation Data'!$C$33,0,10*ROW('Sanitation Data'!C30)))</f>
        <v/>
      </c>
      <c r="CP36" s="28" t="str">
        <f ca="1">+IF(OFFSET('Sanitation Data'!$D$29,0,10*ROW('Sanitation Data'!D30))="","",OFFSET('Sanitation Data'!$D$29,0,10*ROW('Sanitation Data'!D30)))</f>
        <v/>
      </c>
      <c r="CQ36" s="28" t="str">
        <f ca="1">+IF(OFFSET('Sanitation Data'!$D$30,0,10*ROW('Sanitation Data'!D30))="","",OFFSET('Sanitation Data'!$D$30,0,10*ROW('Sanitation Data'!D30)))</f>
        <v/>
      </c>
      <c r="CR36" s="28" t="str">
        <f ca="1">+IF(OFFSET('Sanitation Data'!$D$31,0,10*ROW('Sanitation Data'!D30))="","",OFFSET('Sanitation Data'!$D$31,0,10*ROW('Sanitation Data'!D30)))</f>
        <v/>
      </c>
      <c r="CS36" s="28" t="str">
        <f ca="1">+IF(OFFSET('Sanitation Data'!$D$32,0,10*ROW('Sanitation Data'!D30))="","",OFFSET('Sanitation Data'!$D$32,0,10*ROW('Sanitation Data'!D30)))</f>
        <v/>
      </c>
      <c r="CT36" s="28" t="str">
        <f ca="1">+IF(OFFSET('Sanitation Data'!$D$33,0,10*ROW('Sanitation Data'!D30))="","",OFFSET('Sanitation Data'!$D$33,0,10*ROW('Sanitation Data'!D30)))</f>
        <v/>
      </c>
      <c r="CU36" s="28" t="str">
        <f ca="1">+IF(OFFSET('Sanitation Data'!$E$29,0,10*ROW('Sanitation Data'!E30))="","",OFFSET('Sanitation Data'!$E$29,0,10*ROW('Sanitation Data'!E30)))</f>
        <v/>
      </c>
      <c r="CV36" s="28" t="str">
        <f ca="1">+IF(OFFSET('Sanitation Data'!$E$30,0,10*ROW('Sanitation Data'!E30))="","",OFFSET('Sanitation Data'!$E$30,0,10*ROW('Sanitation Data'!E30)))</f>
        <v/>
      </c>
      <c r="CW36" s="28" t="str">
        <f ca="1">+IF(OFFSET('Sanitation Data'!$E$31,0,10*ROW('Sanitation Data'!E30))="","",OFFSET('Sanitation Data'!$E$31,0,10*ROW('Sanitation Data'!E30)))</f>
        <v/>
      </c>
      <c r="CX36" s="28" t="str">
        <f ca="1">+IF(OFFSET('Sanitation Data'!$E$32,0,10*ROW('Sanitation Data'!E30))="","",OFFSET('Sanitation Data'!$E$32,0,10*ROW('Sanitation Data'!E30)))</f>
        <v/>
      </c>
      <c r="CY36" s="28" t="str">
        <f ca="1">+IF(OFFSET('Sanitation Data'!$E$33,0,10*ROW('Sanitation Data'!E30))="","",OFFSET('Sanitation Data'!$E$33,0,10*ROW('Sanitation Data'!E30)))</f>
        <v/>
      </c>
      <c r="CZ36" s="28" t="str">
        <f ca="1">+IF(OFFSET('Sanitation Data'!$F$29,0,10*ROW('Sanitation Data'!F30))="","",OFFSET('Sanitation Data'!$F$29,0,10*ROW('Sanitation Data'!F30)))</f>
        <v/>
      </c>
      <c r="DA36" s="28" t="str">
        <f ca="1">+IF(OFFSET('Sanitation Data'!$F$30,0,10*ROW('Sanitation Data'!F30))="","",OFFSET('Sanitation Data'!$F$30,0,10*ROW('Sanitation Data'!F30)))</f>
        <v/>
      </c>
      <c r="DB36" s="28" t="str">
        <f ca="1">+IF(OFFSET('Sanitation Data'!$F$31,0,10*ROW('Sanitation Data'!F30))="","",OFFSET('Sanitation Data'!$F$31,0,10*ROW('Sanitation Data'!F30)))</f>
        <v/>
      </c>
      <c r="DC36" s="28" t="str">
        <f ca="1">+IF(OFFSET('Sanitation Data'!$F$32,0,10*ROW('Sanitation Data'!F30))="","",OFFSET('Sanitation Data'!$F$32,0,10*ROW('Sanitation Data'!F30)))</f>
        <v/>
      </c>
      <c r="DD36" s="28" t="str">
        <f ca="1">+IF(OFFSET('Sanitation Data'!$F$33,0,10*ROW('Sanitation Data'!F30))="","",OFFSET('Sanitation Data'!$F$33,0,10*ROW('Sanitation Data'!F30)))</f>
        <v/>
      </c>
      <c r="DE36" s="28" t="str">
        <f ca="1">+IF(OFFSET('Sanitation Data'!$G$29,0,10*ROW('Sanitation Data'!G30))="","",OFFSET('Sanitation Data'!$G$29,0,10*ROW('Sanitation Data'!G30)))</f>
        <v/>
      </c>
      <c r="DF36" s="28" t="str">
        <f ca="1">+IF(OFFSET('Sanitation Data'!$G$30,0,10*ROW('Sanitation Data'!G30))="","",OFFSET('Sanitation Data'!$G$30,0,10*ROW('Sanitation Data'!G30)))</f>
        <v/>
      </c>
      <c r="DG36" s="28" t="str">
        <f ca="1">+IF(OFFSET('Sanitation Data'!$G$31,0,10*ROW('Sanitation Data'!G30))="","",OFFSET('Sanitation Data'!$G$31,0,10*ROW('Sanitation Data'!G30)))</f>
        <v/>
      </c>
      <c r="DH36" s="28" t="str">
        <f ca="1">+IF(OFFSET('Sanitation Data'!$G$32,0,10*ROW('Sanitation Data'!G30))="","",OFFSET('Sanitation Data'!$G$32,0,10*ROW('Sanitation Data'!G30)))</f>
        <v/>
      </c>
      <c r="DI36" s="28" t="str">
        <f ca="1">+IF(OFFSET('Sanitation Data'!$G$33,0,10*ROW('Sanitation Data'!G30))="","",OFFSET('Sanitation Data'!$G$33,0,10*ROW('Sanitation Data'!G30)))</f>
        <v/>
      </c>
      <c r="DJ36" s="28" t="str">
        <f ca="1">+IF(OFFSET('Sanitation Data'!$H$29,0,10*ROW('Sanitation Data'!H30))="","",OFFSET('Sanitation Data'!$H$29,0,10*ROW('Sanitation Data'!H30)))</f>
        <v/>
      </c>
      <c r="DK36" s="28" t="str">
        <f ca="1">+IF(OFFSET('Sanitation Data'!$H$30,0,10*ROW('Sanitation Data'!H30))="","",OFFSET('Sanitation Data'!$H$30,0,10*ROW('Sanitation Data'!H30)))</f>
        <v/>
      </c>
      <c r="DL36" s="28" t="str">
        <f ca="1">+IF(OFFSET('Sanitation Data'!$H$31,0,10*ROW('Sanitation Data'!H30))="","",OFFSET('Sanitation Data'!$H$31,0,10*ROW('Sanitation Data'!H30)))</f>
        <v/>
      </c>
      <c r="DM36" s="28" t="str">
        <f ca="1">+IF(OFFSET('Sanitation Data'!$H$32,0,10*ROW('Sanitation Data'!H30))="","",OFFSET('Sanitation Data'!$H$32,0,10*ROW('Sanitation Data'!H30)))</f>
        <v/>
      </c>
      <c r="DN36" s="28" t="str">
        <f ca="1">+IF(OFFSET('Sanitation Data'!$H$33,0,10*ROW('Sanitation Data'!H30))="","",OFFSET('Sanitation Data'!$H$33,0,10*ROW('Sanitation Data'!H30)))</f>
        <v/>
      </c>
      <c r="DO36" s="28" t="str">
        <f ca="1">+IF(OFFSET('Hygiene Data'!$C$12,0,10*ROW('Hygiene Data'!C30))="","",OFFSET('Hygiene Data'!$C$12,0,10*ROW('Hygiene Data'!C30)))</f>
        <v/>
      </c>
      <c r="DP36" s="28" t="str">
        <f ca="1">+IF(OFFSET('Hygiene Data'!$C$13,0,10*ROW('Hygiene Data'!C30))="","",OFFSET('Hygiene Data'!$C$13,0,10*ROW('Hygiene Data'!C30)))</f>
        <v/>
      </c>
      <c r="DQ36" s="28" t="str">
        <f ca="1">+IF(OFFSET('Hygiene Data'!$C$14,0,10*ROW('Hygiene Data'!C30))="","",OFFSET('Hygiene Data'!$C$14,0,10*ROW('Hygiene Data'!C30)))</f>
        <v/>
      </c>
      <c r="DR36" s="28" t="str">
        <f ca="1">+IF(OFFSET('Hygiene Data'!$D$12,0,10*ROW('Hygiene Data'!D30))="","",OFFSET('Hygiene Data'!$D$12,0,10*ROW('Hygiene Data'!D30)))</f>
        <v/>
      </c>
      <c r="DS36" s="28" t="str">
        <f ca="1">+IF(OFFSET('Hygiene Data'!$D$13,0,10*ROW('Hygiene Data'!D30))="","",OFFSET('Hygiene Data'!$D$13,0,10*ROW('Hygiene Data'!D30)))</f>
        <v/>
      </c>
      <c r="DT36" s="28" t="str">
        <f ca="1">+IF(OFFSET('Hygiene Data'!$D$14,0,10*ROW('Hygiene Data'!D30))="","",OFFSET('Hygiene Data'!$D$14,0,10*ROW('Hygiene Data'!D30)))</f>
        <v/>
      </c>
      <c r="DU36" s="28" t="str">
        <f ca="1">+IF(OFFSET('Hygiene Data'!$E$12,0,10*ROW('Hygiene Data'!E30))="","",OFFSET('Hygiene Data'!$E$12,0,10*ROW('Hygiene Data'!E30)))</f>
        <v/>
      </c>
      <c r="DV36" s="28" t="str">
        <f ca="1">+IF(OFFSET('Hygiene Data'!$E$13,0,10*ROW('Hygiene Data'!E30))="","",OFFSET('Hygiene Data'!$E$13,0,10*ROW('Hygiene Data'!E30)))</f>
        <v/>
      </c>
      <c r="DW36" s="28" t="str">
        <f ca="1">+IF(OFFSET('Hygiene Data'!$E$14,0,10*ROW('Hygiene Data'!E30))="","",OFFSET('Hygiene Data'!$E$14,0,10*ROW('Hygiene Data'!E30)))</f>
        <v/>
      </c>
      <c r="DX36" s="28" t="str">
        <f ca="1">+IF(OFFSET('Hygiene Data'!$F$12,0,10*ROW('Hygiene Data'!F30))="","",OFFSET('Hygiene Data'!$F$12,0,10*ROW('Hygiene Data'!F30)))</f>
        <v/>
      </c>
      <c r="DY36" s="28" t="str">
        <f ca="1">+IF(OFFSET('Hygiene Data'!$F$13,0,10*ROW('Hygiene Data'!F30))="","",OFFSET('Hygiene Data'!$F$13,0,10*ROW('Hygiene Data'!F30)))</f>
        <v/>
      </c>
      <c r="DZ36" s="28" t="str">
        <f ca="1">+IF(OFFSET('Hygiene Data'!$F$14,0,10*ROW('Hygiene Data'!F30))="","",OFFSET('Hygiene Data'!$F$14,0,10*ROW('Hygiene Data'!F30)))</f>
        <v/>
      </c>
      <c r="EA36" s="28" t="str">
        <f ca="1">+IF(OFFSET('Hygiene Data'!$G$12,0,10*ROW('Hygiene Data'!G30))="","",OFFSET('Hygiene Data'!$G$12,0,10*ROW('Hygiene Data'!G30)))</f>
        <v/>
      </c>
      <c r="EB36" s="28" t="str">
        <f ca="1">+IF(OFFSET('Hygiene Data'!$G$13,0,10*ROW('Hygiene Data'!G30))="","",OFFSET('Hygiene Data'!$G$13,0,10*ROW('Hygiene Data'!G30)))</f>
        <v/>
      </c>
      <c r="EC36" s="28" t="str">
        <f ca="1">+IF(OFFSET('Hygiene Data'!$G$14,0,10*ROW('Hygiene Data'!G30))="","",OFFSET('Hygiene Data'!$G$14,0,10*ROW('Hygiene Data'!G30)))</f>
        <v/>
      </c>
      <c r="ED36" s="28" t="str">
        <f ca="1">+IF(OFFSET('Hygiene Data'!$H$12,0,10*ROW('Hygiene Data'!H30))="","",OFFSET('Hygiene Data'!$H$12,0,10*ROW('Hygiene Data'!H30)))</f>
        <v/>
      </c>
      <c r="EE36" s="28" t="str">
        <f ca="1">+IF(OFFSET('Hygiene Data'!$H$13,0,10*ROW('Hygiene Data'!H30))="","",OFFSET('Hygiene Data'!$H$13,0,10*ROW('Hygiene Data'!H30)))</f>
        <v/>
      </c>
      <c r="EF36" s="28" t="str">
        <f ca="1">+IF(OFFSET('Hygiene Data'!$H$14,0,10*ROW('Hygiene Data'!H30))="","",OFFSET('Hygiene Data'!$H$14,0,10*ROW('Hygiene Data'!H30)))</f>
        <v/>
      </c>
    </row>
    <row r="37" spans="1:136" x14ac:dyDescent="0.2">
      <c r="A37" s="44" t="str">
        <f ca="1">+IF(OFFSET('Water Data'!$B$1,0,10*ROW('Water Data'!B34))="","",OFFSET('Water Data'!$B$1,0,10*ROW('Water Data'!B34)))</f>
        <v/>
      </c>
      <c r="B37" s="44" t="str">
        <f ca="1">+IF(OFFSET('Water Data'!$A$3,0,10*ROW('Water Data'!A34))="","",OFFSET('Water Data'!$A$3,0,10*ROW('Water Data'!A34)))</f>
        <v/>
      </c>
      <c r="C37" s="44" t="str">
        <f ca="1">+IF(OFFSET('Water Data'!$C$3,0,10*ROW('Water Data'!C34))="","",OFFSET('Water Data'!$C$3,0,10*ROW('Water Data'!C34)))</f>
        <v/>
      </c>
      <c r="D37" s="119"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119"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119"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119"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119"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119"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119"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119"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119"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119"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119"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119"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119"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119"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119"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119"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119"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119"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120"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120"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120"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120"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120"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120"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120"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120"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120"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120"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120"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120"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120"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120"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120"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120"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120"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120"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120"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120"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120"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120"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120"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120"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120"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120"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120"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120"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120"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120"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121"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121"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121"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121"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121"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121"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121"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121"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121"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121"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121"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121"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121"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121"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121"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121"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121"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121"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28" t="str">
        <f ca="1">+IF(OFFSET('Water Data'!$C$28,0,10*ROW('Water Data'!C31))="","",OFFSET('Water Data'!$C$28,0,10*ROW('Water Data'!C31)))</f>
        <v/>
      </c>
      <c r="BT37" s="28" t="str">
        <f ca="1">+IF(OFFSET('Water Data'!$C$29,0,10*ROW('Water Data'!C31))="","",OFFSET('Water Data'!$C$29,0,10*ROW('Water Data'!C31)))</f>
        <v/>
      </c>
      <c r="BU37" s="28" t="str">
        <f ca="1">+IF(OFFSET('Water Data'!$C$30,0,10*ROW('Water Data'!C31))="","",OFFSET('Water Data'!$C$30,0,10*ROW('Water Data'!C31)))</f>
        <v/>
      </c>
      <c r="BV37" s="28" t="str">
        <f ca="1">+IF(OFFSET('Water Data'!$D$28,0,10*ROW('Water Data'!D31))="","",OFFSET('Water Data'!$D$28,0,10*ROW('Water Data'!D31)))</f>
        <v/>
      </c>
      <c r="BW37" s="28" t="str">
        <f ca="1">+IF(OFFSET('Water Data'!$D$29,0,10*ROW('Water Data'!D31))="","",OFFSET('Water Data'!$D$29,0,10*ROW('Water Data'!D31)))</f>
        <v/>
      </c>
      <c r="BX37" s="28" t="str">
        <f ca="1">+IF(OFFSET('Water Data'!$D$30,0,10*ROW('Water Data'!D31))="","",OFFSET('Water Data'!$D$30,0,10*ROW('Water Data'!D31)))</f>
        <v/>
      </c>
      <c r="BY37" s="28" t="str">
        <f ca="1">+IF(OFFSET('Water Data'!$E$28,0,10*ROW('Water Data'!E31))="","",OFFSET('Water Data'!$E$28,0,10*ROW('Water Data'!E31)))</f>
        <v/>
      </c>
      <c r="BZ37" s="28" t="str">
        <f ca="1">+IF(OFFSET('Water Data'!$E$29,0,10*ROW('Water Data'!E31))="","",OFFSET('Water Data'!$E$29,0,10*ROW('Water Data'!E31)))</f>
        <v/>
      </c>
      <c r="CA37" s="28" t="str">
        <f ca="1">+IF(OFFSET('Water Data'!$E$30,0,10*ROW('Water Data'!E31))="","",OFFSET('Water Data'!$E$30,0,10*ROW('Water Data'!E31)))</f>
        <v/>
      </c>
      <c r="CB37" s="28" t="str">
        <f ca="1">+IF(OFFSET('Water Data'!$F$28,0,10*ROW('Water Data'!F31))="","",OFFSET('Water Data'!$F$28,0,10*ROW('Water Data'!F31)))</f>
        <v/>
      </c>
      <c r="CC37" s="28" t="str">
        <f ca="1">+IF(OFFSET('Water Data'!$F$29,0,10*ROW('Water Data'!F31))="","",OFFSET('Water Data'!$F$29,0,10*ROW('Water Data'!F31)))</f>
        <v/>
      </c>
      <c r="CD37" s="28" t="str">
        <f ca="1">+IF(OFFSET('Water Data'!$F$30,0,10*ROW('Water Data'!F31))="","",OFFSET('Water Data'!$F$30,0,10*ROW('Water Data'!F31)))</f>
        <v/>
      </c>
      <c r="CE37" s="28" t="str">
        <f ca="1">+IF(OFFSET('Water Data'!$G$28,0,10*ROW('Water Data'!G31))="","",OFFSET('Water Data'!$G$28,0,10*ROW('Water Data'!G31)))</f>
        <v/>
      </c>
      <c r="CF37" s="28" t="str">
        <f ca="1">+IF(OFFSET('Water Data'!$G$29,0,10*ROW('Water Data'!G31))="","",OFFSET('Water Data'!$G$29,0,10*ROW('Water Data'!G31)))</f>
        <v/>
      </c>
      <c r="CG37" s="28" t="str">
        <f ca="1">+IF(OFFSET('Water Data'!$G$30,0,10*ROW('Water Data'!G31))="","",OFFSET('Water Data'!$G$30,0,10*ROW('Water Data'!G31)))</f>
        <v/>
      </c>
      <c r="CH37" s="28" t="str">
        <f ca="1">+IF(OFFSET('Water Data'!$H$28,0,10*ROW('Water Data'!H31))="","",OFFSET('Water Data'!$H$28,0,10*ROW('Water Data'!H31)))</f>
        <v/>
      </c>
      <c r="CI37" s="28" t="str">
        <f ca="1">+IF(OFFSET('Water Data'!$H$29,0,10*ROW('Water Data'!H31))="","",OFFSET('Water Data'!$H$29,0,10*ROW('Water Data'!H31)))</f>
        <v/>
      </c>
      <c r="CJ37" s="28" t="str">
        <f ca="1">+IF(OFFSET('Water Data'!$H$30,0,10*ROW('Water Data'!H31))="","",OFFSET('Water Data'!$H$30,0,10*ROW('Water Data'!H31)))</f>
        <v/>
      </c>
      <c r="CK37" s="28" t="str">
        <f ca="1">+IF(OFFSET('Sanitation Data'!$C$29,0,10*ROW('Sanitation Data'!C31))="","",OFFSET('Sanitation Data'!$C$29,0,10*ROW('Sanitation Data'!C31)))</f>
        <v/>
      </c>
      <c r="CL37" s="28" t="str">
        <f ca="1">+IF(OFFSET('Sanitation Data'!$C$30,0,10*ROW('Sanitation Data'!C31))="","",OFFSET('Sanitation Data'!$C$30,0,10*ROW('Sanitation Data'!C31)))</f>
        <v/>
      </c>
      <c r="CM37" s="28" t="str">
        <f ca="1">+IF(OFFSET('Sanitation Data'!$C$31,0,10*ROW('Sanitation Data'!C31))="","",OFFSET('Sanitation Data'!$C$31,0,10*ROW('Sanitation Data'!C31)))</f>
        <v/>
      </c>
      <c r="CN37" s="28" t="str">
        <f ca="1">+IF(OFFSET('Sanitation Data'!$C$32,0,10*ROW('Sanitation Data'!C31))="","",OFFSET('Sanitation Data'!$C$32,0,10*ROW('Sanitation Data'!C31)))</f>
        <v/>
      </c>
      <c r="CO37" s="28" t="str">
        <f ca="1">+IF(OFFSET('Sanitation Data'!$C$33,0,10*ROW('Sanitation Data'!C31))="","",OFFSET('Sanitation Data'!$C$33,0,10*ROW('Sanitation Data'!C31)))</f>
        <v/>
      </c>
      <c r="CP37" s="28" t="str">
        <f ca="1">+IF(OFFSET('Sanitation Data'!$D$29,0,10*ROW('Sanitation Data'!D31))="","",OFFSET('Sanitation Data'!$D$29,0,10*ROW('Sanitation Data'!D31)))</f>
        <v/>
      </c>
      <c r="CQ37" s="28" t="str">
        <f ca="1">+IF(OFFSET('Sanitation Data'!$D$30,0,10*ROW('Sanitation Data'!D31))="","",OFFSET('Sanitation Data'!$D$30,0,10*ROW('Sanitation Data'!D31)))</f>
        <v/>
      </c>
      <c r="CR37" s="28" t="str">
        <f ca="1">+IF(OFFSET('Sanitation Data'!$D$31,0,10*ROW('Sanitation Data'!D31))="","",OFFSET('Sanitation Data'!$D$31,0,10*ROW('Sanitation Data'!D31)))</f>
        <v/>
      </c>
      <c r="CS37" s="28" t="str">
        <f ca="1">+IF(OFFSET('Sanitation Data'!$D$32,0,10*ROW('Sanitation Data'!D31))="","",OFFSET('Sanitation Data'!$D$32,0,10*ROW('Sanitation Data'!D31)))</f>
        <v/>
      </c>
      <c r="CT37" s="28" t="str">
        <f ca="1">+IF(OFFSET('Sanitation Data'!$D$33,0,10*ROW('Sanitation Data'!D31))="","",OFFSET('Sanitation Data'!$D$33,0,10*ROW('Sanitation Data'!D31)))</f>
        <v/>
      </c>
      <c r="CU37" s="28" t="str">
        <f ca="1">+IF(OFFSET('Sanitation Data'!$E$29,0,10*ROW('Sanitation Data'!E31))="","",OFFSET('Sanitation Data'!$E$29,0,10*ROW('Sanitation Data'!E31)))</f>
        <v/>
      </c>
      <c r="CV37" s="28" t="str">
        <f ca="1">+IF(OFFSET('Sanitation Data'!$E$30,0,10*ROW('Sanitation Data'!E31))="","",OFFSET('Sanitation Data'!$E$30,0,10*ROW('Sanitation Data'!E31)))</f>
        <v/>
      </c>
      <c r="CW37" s="28" t="str">
        <f ca="1">+IF(OFFSET('Sanitation Data'!$E$31,0,10*ROW('Sanitation Data'!E31))="","",OFFSET('Sanitation Data'!$E$31,0,10*ROW('Sanitation Data'!E31)))</f>
        <v/>
      </c>
      <c r="CX37" s="28" t="str">
        <f ca="1">+IF(OFFSET('Sanitation Data'!$E$32,0,10*ROW('Sanitation Data'!E31))="","",OFFSET('Sanitation Data'!$E$32,0,10*ROW('Sanitation Data'!E31)))</f>
        <v/>
      </c>
      <c r="CY37" s="28" t="str">
        <f ca="1">+IF(OFFSET('Sanitation Data'!$E$33,0,10*ROW('Sanitation Data'!E31))="","",OFFSET('Sanitation Data'!$E$33,0,10*ROW('Sanitation Data'!E31)))</f>
        <v/>
      </c>
      <c r="CZ37" s="28" t="str">
        <f ca="1">+IF(OFFSET('Sanitation Data'!$F$29,0,10*ROW('Sanitation Data'!F31))="","",OFFSET('Sanitation Data'!$F$29,0,10*ROW('Sanitation Data'!F31)))</f>
        <v/>
      </c>
      <c r="DA37" s="28" t="str">
        <f ca="1">+IF(OFFSET('Sanitation Data'!$F$30,0,10*ROW('Sanitation Data'!F31))="","",OFFSET('Sanitation Data'!$F$30,0,10*ROW('Sanitation Data'!F31)))</f>
        <v/>
      </c>
      <c r="DB37" s="28" t="str">
        <f ca="1">+IF(OFFSET('Sanitation Data'!$F$31,0,10*ROW('Sanitation Data'!F31))="","",OFFSET('Sanitation Data'!$F$31,0,10*ROW('Sanitation Data'!F31)))</f>
        <v/>
      </c>
      <c r="DC37" s="28" t="str">
        <f ca="1">+IF(OFFSET('Sanitation Data'!$F$32,0,10*ROW('Sanitation Data'!F31))="","",OFFSET('Sanitation Data'!$F$32,0,10*ROW('Sanitation Data'!F31)))</f>
        <v/>
      </c>
      <c r="DD37" s="28" t="str">
        <f ca="1">+IF(OFFSET('Sanitation Data'!$F$33,0,10*ROW('Sanitation Data'!F31))="","",OFFSET('Sanitation Data'!$F$33,0,10*ROW('Sanitation Data'!F31)))</f>
        <v/>
      </c>
      <c r="DE37" s="28" t="str">
        <f ca="1">+IF(OFFSET('Sanitation Data'!$G$29,0,10*ROW('Sanitation Data'!G31))="","",OFFSET('Sanitation Data'!$G$29,0,10*ROW('Sanitation Data'!G31)))</f>
        <v/>
      </c>
      <c r="DF37" s="28" t="str">
        <f ca="1">+IF(OFFSET('Sanitation Data'!$G$30,0,10*ROW('Sanitation Data'!G31))="","",OFFSET('Sanitation Data'!$G$30,0,10*ROW('Sanitation Data'!G31)))</f>
        <v/>
      </c>
      <c r="DG37" s="28" t="str">
        <f ca="1">+IF(OFFSET('Sanitation Data'!$G$31,0,10*ROW('Sanitation Data'!G31))="","",OFFSET('Sanitation Data'!$G$31,0,10*ROW('Sanitation Data'!G31)))</f>
        <v/>
      </c>
      <c r="DH37" s="28" t="str">
        <f ca="1">+IF(OFFSET('Sanitation Data'!$G$32,0,10*ROW('Sanitation Data'!G31))="","",OFFSET('Sanitation Data'!$G$32,0,10*ROW('Sanitation Data'!G31)))</f>
        <v/>
      </c>
      <c r="DI37" s="28" t="str">
        <f ca="1">+IF(OFFSET('Sanitation Data'!$G$33,0,10*ROW('Sanitation Data'!G31))="","",OFFSET('Sanitation Data'!$G$33,0,10*ROW('Sanitation Data'!G31)))</f>
        <v/>
      </c>
      <c r="DJ37" s="28" t="str">
        <f ca="1">+IF(OFFSET('Sanitation Data'!$H$29,0,10*ROW('Sanitation Data'!H31))="","",OFFSET('Sanitation Data'!$H$29,0,10*ROW('Sanitation Data'!H31)))</f>
        <v/>
      </c>
      <c r="DK37" s="28" t="str">
        <f ca="1">+IF(OFFSET('Sanitation Data'!$H$30,0,10*ROW('Sanitation Data'!H31))="","",OFFSET('Sanitation Data'!$H$30,0,10*ROW('Sanitation Data'!H31)))</f>
        <v/>
      </c>
      <c r="DL37" s="28" t="str">
        <f ca="1">+IF(OFFSET('Sanitation Data'!$H$31,0,10*ROW('Sanitation Data'!H31))="","",OFFSET('Sanitation Data'!$H$31,0,10*ROW('Sanitation Data'!H31)))</f>
        <v/>
      </c>
      <c r="DM37" s="28" t="str">
        <f ca="1">+IF(OFFSET('Sanitation Data'!$H$32,0,10*ROW('Sanitation Data'!H31))="","",OFFSET('Sanitation Data'!$H$32,0,10*ROW('Sanitation Data'!H31)))</f>
        <v/>
      </c>
      <c r="DN37" s="28" t="str">
        <f ca="1">+IF(OFFSET('Sanitation Data'!$H$33,0,10*ROW('Sanitation Data'!H31))="","",OFFSET('Sanitation Data'!$H$33,0,10*ROW('Sanitation Data'!H31)))</f>
        <v/>
      </c>
      <c r="DO37" s="28" t="str">
        <f ca="1">+IF(OFFSET('Hygiene Data'!$C$12,0,10*ROW('Hygiene Data'!C31))="","",OFFSET('Hygiene Data'!$C$12,0,10*ROW('Hygiene Data'!C31)))</f>
        <v/>
      </c>
      <c r="DP37" s="28" t="str">
        <f ca="1">+IF(OFFSET('Hygiene Data'!$C$13,0,10*ROW('Hygiene Data'!C31))="","",OFFSET('Hygiene Data'!$C$13,0,10*ROW('Hygiene Data'!C31)))</f>
        <v/>
      </c>
      <c r="DQ37" s="28" t="str">
        <f ca="1">+IF(OFFSET('Hygiene Data'!$C$14,0,10*ROW('Hygiene Data'!C31))="","",OFFSET('Hygiene Data'!$C$14,0,10*ROW('Hygiene Data'!C31)))</f>
        <v/>
      </c>
      <c r="DR37" s="28" t="str">
        <f ca="1">+IF(OFFSET('Hygiene Data'!$D$12,0,10*ROW('Hygiene Data'!D31))="","",OFFSET('Hygiene Data'!$D$12,0,10*ROW('Hygiene Data'!D31)))</f>
        <v/>
      </c>
      <c r="DS37" s="28" t="str">
        <f ca="1">+IF(OFFSET('Hygiene Data'!$D$13,0,10*ROW('Hygiene Data'!D31))="","",OFFSET('Hygiene Data'!$D$13,0,10*ROW('Hygiene Data'!D31)))</f>
        <v/>
      </c>
      <c r="DT37" s="28" t="str">
        <f ca="1">+IF(OFFSET('Hygiene Data'!$D$14,0,10*ROW('Hygiene Data'!D31))="","",OFFSET('Hygiene Data'!$D$14,0,10*ROW('Hygiene Data'!D31)))</f>
        <v/>
      </c>
      <c r="DU37" s="28" t="str">
        <f ca="1">+IF(OFFSET('Hygiene Data'!$E$12,0,10*ROW('Hygiene Data'!E31))="","",OFFSET('Hygiene Data'!$E$12,0,10*ROW('Hygiene Data'!E31)))</f>
        <v/>
      </c>
      <c r="DV37" s="28" t="str">
        <f ca="1">+IF(OFFSET('Hygiene Data'!$E$13,0,10*ROW('Hygiene Data'!E31))="","",OFFSET('Hygiene Data'!$E$13,0,10*ROW('Hygiene Data'!E31)))</f>
        <v/>
      </c>
      <c r="DW37" s="28" t="str">
        <f ca="1">+IF(OFFSET('Hygiene Data'!$E$14,0,10*ROW('Hygiene Data'!E31))="","",OFFSET('Hygiene Data'!$E$14,0,10*ROW('Hygiene Data'!E31)))</f>
        <v/>
      </c>
      <c r="DX37" s="28" t="str">
        <f ca="1">+IF(OFFSET('Hygiene Data'!$F$12,0,10*ROW('Hygiene Data'!F31))="","",OFFSET('Hygiene Data'!$F$12,0,10*ROW('Hygiene Data'!F31)))</f>
        <v/>
      </c>
      <c r="DY37" s="28" t="str">
        <f ca="1">+IF(OFFSET('Hygiene Data'!$F$13,0,10*ROW('Hygiene Data'!F31))="","",OFFSET('Hygiene Data'!$F$13,0,10*ROW('Hygiene Data'!F31)))</f>
        <v/>
      </c>
      <c r="DZ37" s="28" t="str">
        <f ca="1">+IF(OFFSET('Hygiene Data'!$F$14,0,10*ROW('Hygiene Data'!F31))="","",OFFSET('Hygiene Data'!$F$14,0,10*ROW('Hygiene Data'!F31)))</f>
        <v/>
      </c>
      <c r="EA37" s="28" t="str">
        <f ca="1">+IF(OFFSET('Hygiene Data'!$G$12,0,10*ROW('Hygiene Data'!G31))="","",OFFSET('Hygiene Data'!$G$12,0,10*ROW('Hygiene Data'!G31)))</f>
        <v/>
      </c>
      <c r="EB37" s="28" t="str">
        <f ca="1">+IF(OFFSET('Hygiene Data'!$G$13,0,10*ROW('Hygiene Data'!G31))="","",OFFSET('Hygiene Data'!$G$13,0,10*ROW('Hygiene Data'!G31)))</f>
        <v/>
      </c>
      <c r="EC37" s="28" t="str">
        <f ca="1">+IF(OFFSET('Hygiene Data'!$G$14,0,10*ROW('Hygiene Data'!G31))="","",OFFSET('Hygiene Data'!$G$14,0,10*ROW('Hygiene Data'!G31)))</f>
        <v/>
      </c>
      <c r="ED37" s="28" t="str">
        <f ca="1">+IF(OFFSET('Hygiene Data'!$H$12,0,10*ROW('Hygiene Data'!H31))="","",OFFSET('Hygiene Data'!$H$12,0,10*ROW('Hygiene Data'!H31)))</f>
        <v/>
      </c>
      <c r="EE37" s="28" t="str">
        <f ca="1">+IF(OFFSET('Hygiene Data'!$H$13,0,10*ROW('Hygiene Data'!H31))="","",OFFSET('Hygiene Data'!$H$13,0,10*ROW('Hygiene Data'!H31)))</f>
        <v/>
      </c>
      <c r="EF37" s="28" t="str">
        <f ca="1">+IF(OFFSET('Hygiene Data'!$H$14,0,10*ROW('Hygiene Data'!H31))="","",OFFSET('Hygiene Data'!$H$14,0,10*ROW('Hygiene Data'!H31)))</f>
        <v/>
      </c>
    </row>
    <row r="38" spans="1:136" x14ac:dyDescent="0.2">
      <c r="A38" s="44" t="str">
        <f ca="1">+IF(OFFSET('Water Data'!$B$1,0,10*ROW('Water Data'!B35))="","",OFFSET('Water Data'!$B$1,0,10*ROW('Water Data'!B35)))</f>
        <v/>
      </c>
      <c r="B38" s="44" t="str">
        <f ca="1">+IF(OFFSET('Water Data'!$A$3,0,10*ROW('Water Data'!A35))="","",OFFSET('Water Data'!$A$3,0,10*ROW('Water Data'!A35)))</f>
        <v/>
      </c>
      <c r="C38" s="44" t="str">
        <f ca="1">+IF(OFFSET('Water Data'!$C$3,0,10*ROW('Water Data'!C35))="","",OFFSET('Water Data'!$C$3,0,10*ROW('Water Data'!C35)))</f>
        <v/>
      </c>
      <c r="D38" s="119"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119"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119"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119"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119"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119"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119"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119"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119"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119"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119"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119"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119"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119"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119"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119"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119"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119"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120"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120"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120"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120"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120"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120"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120"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120"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120"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120"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120"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120"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120"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120"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120"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120"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120"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120"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120"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120"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120"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120"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120"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120"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120"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120"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120"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120"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120"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120"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121"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121"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121"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121"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121"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121"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121"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121"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121"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121"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121"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121"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121"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121"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121"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121"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121"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121"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28" t="str">
        <f ca="1">+IF(OFFSET('Water Data'!$C$28,0,10*ROW('Water Data'!C32))="","",OFFSET('Water Data'!$C$28,0,10*ROW('Water Data'!C32)))</f>
        <v/>
      </c>
      <c r="BT38" s="28" t="str">
        <f ca="1">+IF(OFFSET('Water Data'!$C$29,0,10*ROW('Water Data'!C32))="","",OFFSET('Water Data'!$C$29,0,10*ROW('Water Data'!C32)))</f>
        <v/>
      </c>
      <c r="BU38" s="28" t="str">
        <f ca="1">+IF(OFFSET('Water Data'!$C$30,0,10*ROW('Water Data'!C32))="","",OFFSET('Water Data'!$C$30,0,10*ROW('Water Data'!C32)))</f>
        <v/>
      </c>
      <c r="BV38" s="28" t="str">
        <f ca="1">+IF(OFFSET('Water Data'!$D$28,0,10*ROW('Water Data'!D32))="","",OFFSET('Water Data'!$D$28,0,10*ROW('Water Data'!D32)))</f>
        <v/>
      </c>
      <c r="BW38" s="28" t="str">
        <f ca="1">+IF(OFFSET('Water Data'!$D$29,0,10*ROW('Water Data'!D32))="","",OFFSET('Water Data'!$D$29,0,10*ROW('Water Data'!D32)))</f>
        <v/>
      </c>
      <c r="BX38" s="28" t="str">
        <f ca="1">+IF(OFFSET('Water Data'!$D$30,0,10*ROW('Water Data'!D32))="","",OFFSET('Water Data'!$D$30,0,10*ROW('Water Data'!D32)))</f>
        <v/>
      </c>
      <c r="BY38" s="28" t="str">
        <f ca="1">+IF(OFFSET('Water Data'!$E$28,0,10*ROW('Water Data'!E32))="","",OFFSET('Water Data'!$E$28,0,10*ROW('Water Data'!E32)))</f>
        <v/>
      </c>
      <c r="BZ38" s="28" t="str">
        <f ca="1">+IF(OFFSET('Water Data'!$E$29,0,10*ROW('Water Data'!E32))="","",OFFSET('Water Data'!$E$29,0,10*ROW('Water Data'!E32)))</f>
        <v/>
      </c>
      <c r="CA38" s="28" t="str">
        <f ca="1">+IF(OFFSET('Water Data'!$E$30,0,10*ROW('Water Data'!E32))="","",OFFSET('Water Data'!$E$30,0,10*ROW('Water Data'!E32)))</f>
        <v/>
      </c>
      <c r="CB38" s="28" t="str">
        <f ca="1">+IF(OFFSET('Water Data'!$F$28,0,10*ROW('Water Data'!F32))="","",OFFSET('Water Data'!$F$28,0,10*ROW('Water Data'!F32)))</f>
        <v/>
      </c>
      <c r="CC38" s="28" t="str">
        <f ca="1">+IF(OFFSET('Water Data'!$F$29,0,10*ROW('Water Data'!F32))="","",OFFSET('Water Data'!$F$29,0,10*ROW('Water Data'!F32)))</f>
        <v/>
      </c>
      <c r="CD38" s="28" t="str">
        <f ca="1">+IF(OFFSET('Water Data'!$F$30,0,10*ROW('Water Data'!F32))="","",OFFSET('Water Data'!$F$30,0,10*ROW('Water Data'!F32)))</f>
        <v/>
      </c>
      <c r="CE38" s="28" t="str">
        <f ca="1">+IF(OFFSET('Water Data'!$G$28,0,10*ROW('Water Data'!G32))="","",OFFSET('Water Data'!$G$28,0,10*ROW('Water Data'!G32)))</f>
        <v/>
      </c>
      <c r="CF38" s="28" t="str">
        <f ca="1">+IF(OFFSET('Water Data'!$G$29,0,10*ROW('Water Data'!G32))="","",OFFSET('Water Data'!$G$29,0,10*ROW('Water Data'!G32)))</f>
        <v/>
      </c>
      <c r="CG38" s="28" t="str">
        <f ca="1">+IF(OFFSET('Water Data'!$G$30,0,10*ROW('Water Data'!G32))="","",OFFSET('Water Data'!$G$30,0,10*ROW('Water Data'!G32)))</f>
        <v/>
      </c>
      <c r="CH38" s="28" t="str">
        <f ca="1">+IF(OFFSET('Water Data'!$H$28,0,10*ROW('Water Data'!H32))="","",OFFSET('Water Data'!$H$28,0,10*ROW('Water Data'!H32)))</f>
        <v/>
      </c>
      <c r="CI38" s="28" t="str">
        <f ca="1">+IF(OFFSET('Water Data'!$H$29,0,10*ROW('Water Data'!H32))="","",OFFSET('Water Data'!$H$29,0,10*ROW('Water Data'!H32)))</f>
        <v/>
      </c>
      <c r="CJ38" s="28" t="str">
        <f ca="1">+IF(OFFSET('Water Data'!$H$30,0,10*ROW('Water Data'!H32))="","",OFFSET('Water Data'!$H$30,0,10*ROW('Water Data'!H32)))</f>
        <v/>
      </c>
      <c r="CK38" s="28" t="str">
        <f ca="1">+IF(OFFSET('Sanitation Data'!$C$29,0,10*ROW('Sanitation Data'!C32))="","",OFFSET('Sanitation Data'!$C$29,0,10*ROW('Sanitation Data'!C32)))</f>
        <v/>
      </c>
      <c r="CL38" s="28" t="str">
        <f ca="1">+IF(OFFSET('Sanitation Data'!$C$30,0,10*ROW('Sanitation Data'!C32))="","",OFFSET('Sanitation Data'!$C$30,0,10*ROW('Sanitation Data'!C32)))</f>
        <v/>
      </c>
      <c r="CM38" s="28" t="str">
        <f ca="1">+IF(OFFSET('Sanitation Data'!$C$31,0,10*ROW('Sanitation Data'!C32))="","",OFFSET('Sanitation Data'!$C$31,0,10*ROW('Sanitation Data'!C32)))</f>
        <v/>
      </c>
      <c r="CN38" s="28" t="str">
        <f ca="1">+IF(OFFSET('Sanitation Data'!$C$32,0,10*ROW('Sanitation Data'!C32))="","",OFFSET('Sanitation Data'!$C$32,0,10*ROW('Sanitation Data'!C32)))</f>
        <v/>
      </c>
      <c r="CO38" s="28" t="str">
        <f ca="1">+IF(OFFSET('Sanitation Data'!$C$33,0,10*ROW('Sanitation Data'!C32))="","",OFFSET('Sanitation Data'!$C$33,0,10*ROW('Sanitation Data'!C32)))</f>
        <v/>
      </c>
      <c r="CP38" s="28" t="str">
        <f ca="1">+IF(OFFSET('Sanitation Data'!$D$29,0,10*ROW('Sanitation Data'!D32))="","",OFFSET('Sanitation Data'!$D$29,0,10*ROW('Sanitation Data'!D32)))</f>
        <v/>
      </c>
      <c r="CQ38" s="28" t="str">
        <f ca="1">+IF(OFFSET('Sanitation Data'!$D$30,0,10*ROW('Sanitation Data'!D32))="","",OFFSET('Sanitation Data'!$D$30,0,10*ROW('Sanitation Data'!D32)))</f>
        <v/>
      </c>
      <c r="CR38" s="28" t="str">
        <f ca="1">+IF(OFFSET('Sanitation Data'!$D$31,0,10*ROW('Sanitation Data'!D32))="","",OFFSET('Sanitation Data'!$D$31,0,10*ROW('Sanitation Data'!D32)))</f>
        <v/>
      </c>
      <c r="CS38" s="28" t="str">
        <f ca="1">+IF(OFFSET('Sanitation Data'!$D$32,0,10*ROW('Sanitation Data'!D32))="","",OFFSET('Sanitation Data'!$D$32,0,10*ROW('Sanitation Data'!D32)))</f>
        <v/>
      </c>
      <c r="CT38" s="28" t="str">
        <f ca="1">+IF(OFFSET('Sanitation Data'!$D$33,0,10*ROW('Sanitation Data'!D32))="","",OFFSET('Sanitation Data'!$D$33,0,10*ROW('Sanitation Data'!D32)))</f>
        <v/>
      </c>
      <c r="CU38" s="28" t="str">
        <f ca="1">+IF(OFFSET('Sanitation Data'!$E$29,0,10*ROW('Sanitation Data'!E32))="","",OFFSET('Sanitation Data'!$E$29,0,10*ROW('Sanitation Data'!E32)))</f>
        <v/>
      </c>
      <c r="CV38" s="28" t="str">
        <f ca="1">+IF(OFFSET('Sanitation Data'!$E$30,0,10*ROW('Sanitation Data'!E32))="","",OFFSET('Sanitation Data'!$E$30,0,10*ROW('Sanitation Data'!E32)))</f>
        <v/>
      </c>
      <c r="CW38" s="28" t="str">
        <f ca="1">+IF(OFFSET('Sanitation Data'!$E$31,0,10*ROW('Sanitation Data'!E32))="","",OFFSET('Sanitation Data'!$E$31,0,10*ROW('Sanitation Data'!E32)))</f>
        <v/>
      </c>
      <c r="CX38" s="28" t="str">
        <f ca="1">+IF(OFFSET('Sanitation Data'!$E$32,0,10*ROW('Sanitation Data'!E32))="","",OFFSET('Sanitation Data'!$E$32,0,10*ROW('Sanitation Data'!E32)))</f>
        <v/>
      </c>
      <c r="CY38" s="28" t="str">
        <f ca="1">+IF(OFFSET('Sanitation Data'!$E$33,0,10*ROW('Sanitation Data'!E32))="","",OFFSET('Sanitation Data'!$E$33,0,10*ROW('Sanitation Data'!E32)))</f>
        <v/>
      </c>
      <c r="CZ38" s="28" t="str">
        <f ca="1">+IF(OFFSET('Sanitation Data'!$F$29,0,10*ROW('Sanitation Data'!F32))="","",OFFSET('Sanitation Data'!$F$29,0,10*ROW('Sanitation Data'!F32)))</f>
        <v/>
      </c>
      <c r="DA38" s="28" t="str">
        <f ca="1">+IF(OFFSET('Sanitation Data'!$F$30,0,10*ROW('Sanitation Data'!F32))="","",OFFSET('Sanitation Data'!$F$30,0,10*ROW('Sanitation Data'!F32)))</f>
        <v/>
      </c>
      <c r="DB38" s="28" t="str">
        <f ca="1">+IF(OFFSET('Sanitation Data'!$F$31,0,10*ROW('Sanitation Data'!F32))="","",OFFSET('Sanitation Data'!$F$31,0,10*ROW('Sanitation Data'!F32)))</f>
        <v/>
      </c>
      <c r="DC38" s="28" t="str">
        <f ca="1">+IF(OFFSET('Sanitation Data'!$F$32,0,10*ROW('Sanitation Data'!F32))="","",OFFSET('Sanitation Data'!$F$32,0,10*ROW('Sanitation Data'!F32)))</f>
        <v/>
      </c>
      <c r="DD38" s="28" t="str">
        <f ca="1">+IF(OFFSET('Sanitation Data'!$F$33,0,10*ROW('Sanitation Data'!F32))="","",OFFSET('Sanitation Data'!$F$33,0,10*ROW('Sanitation Data'!F32)))</f>
        <v/>
      </c>
      <c r="DE38" s="28" t="str">
        <f ca="1">+IF(OFFSET('Sanitation Data'!$G$29,0,10*ROW('Sanitation Data'!G32))="","",OFFSET('Sanitation Data'!$G$29,0,10*ROW('Sanitation Data'!G32)))</f>
        <v/>
      </c>
      <c r="DF38" s="28" t="str">
        <f ca="1">+IF(OFFSET('Sanitation Data'!$G$30,0,10*ROW('Sanitation Data'!G32))="","",OFFSET('Sanitation Data'!$G$30,0,10*ROW('Sanitation Data'!G32)))</f>
        <v/>
      </c>
      <c r="DG38" s="28" t="str">
        <f ca="1">+IF(OFFSET('Sanitation Data'!$G$31,0,10*ROW('Sanitation Data'!G32))="","",OFFSET('Sanitation Data'!$G$31,0,10*ROW('Sanitation Data'!G32)))</f>
        <v/>
      </c>
      <c r="DH38" s="28" t="str">
        <f ca="1">+IF(OFFSET('Sanitation Data'!$G$32,0,10*ROW('Sanitation Data'!G32))="","",OFFSET('Sanitation Data'!$G$32,0,10*ROW('Sanitation Data'!G32)))</f>
        <v/>
      </c>
      <c r="DI38" s="28" t="str">
        <f ca="1">+IF(OFFSET('Sanitation Data'!$G$33,0,10*ROW('Sanitation Data'!G32))="","",OFFSET('Sanitation Data'!$G$33,0,10*ROW('Sanitation Data'!G32)))</f>
        <v/>
      </c>
      <c r="DJ38" s="28" t="str">
        <f ca="1">+IF(OFFSET('Sanitation Data'!$H$29,0,10*ROW('Sanitation Data'!H32))="","",OFFSET('Sanitation Data'!$H$29,0,10*ROW('Sanitation Data'!H32)))</f>
        <v/>
      </c>
      <c r="DK38" s="28" t="str">
        <f ca="1">+IF(OFFSET('Sanitation Data'!$H$30,0,10*ROW('Sanitation Data'!H32))="","",OFFSET('Sanitation Data'!$H$30,0,10*ROW('Sanitation Data'!H32)))</f>
        <v/>
      </c>
      <c r="DL38" s="28" t="str">
        <f ca="1">+IF(OFFSET('Sanitation Data'!$H$31,0,10*ROW('Sanitation Data'!H32))="","",OFFSET('Sanitation Data'!$H$31,0,10*ROW('Sanitation Data'!H32)))</f>
        <v/>
      </c>
      <c r="DM38" s="28" t="str">
        <f ca="1">+IF(OFFSET('Sanitation Data'!$H$32,0,10*ROW('Sanitation Data'!H32))="","",OFFSET('Sanitation Data'!$H$32,0,10*ROW('Sanitation Data'!H32)))</f>
        <v/>
      </c>
      <c r="DN38" s="28" t="str">
        <f ca="1">+IF(OFFSET('Sanitation Data'!$H$33,0,10*ROW('Sanitation Data'!H32))="","",OFFSET('Sanitation Data'!$H$33,0,10*ROW('Sanitation Data'!H32)))</f>
        <v/>
      </c>
      <c r="DO38" s="28" t="str">
        <f ca="1">+IF(OFFSET('Hygiene Data'!$C$12,0,10*ROW('Hygiene Data'!C32))="","",OFFSET('Hygiene Data'!$C$12,0,10*ROW('Hygiene Data'!C32)))</f>
        <v/>
      </c>
      <c r="DP38" s="28" t="str">
        <f ca="1">+IF(OFFSET('Hygiene Data'!$C$13,0,10*ROW('Hygiene Data'!C32))="","",OFFSET('Hygiene Data'!$C$13,0,10*ROW('Hygiene Data'!C32)))</f>
        <v/>
      </c>
      <c r="DQ38" s="28" t="str">
        <f ca="1">+IF(OFFSET('Hygiene Data'!$C$14,0,10*ROW('Hygiene Data'!C32))="","",OFFSET('Hygiene Data'!$C$14,0,10*ROW('Hygiene Data'!C32)))</f>
        <v/>
      </c>
      <c r="DR38" s="28" t="str">
        <f ca="1">+IF(OFFSET('Hygiene Data'!$D$12,0,10*ROW('Hygiene Data'!D32))="","",OFFSET('Hygiene Data'!$D$12,0,10*ROW('Hygiene Data'!D32)))</f>
        <v/>
      </c>
      <c r="DS38" s="28" t="str">
        <f ca="1">+IF(OFFSET('Hygiene Data'!$D$13,0,10*ROW('Hygiene Data'!D32))="","",OFFSET('Hygiene Data'!$D$13,0,10*ROW('Hygiene Data'!D32)))</f>
        <v/>
      </c>
      <c r="DT38" s="28" t="str">
        <f ca="1">+IF(OFFSET('Hygiene Data'!$D$14,0,10*ROW('Hygiene Data'!D32))="","",OFFSET('Hygiene Data'!$D$14,0,10*ROW('Hygiene Data'!D32)))</f>
        <v/>
      </c>
      <c r="DU38" s="28" t="str">
        <f ca="1">+IF(OFFSET('Hygiene Data'!$E$12,0,10*ROW('Hygiene Data'!E32))="","",OFFSET('Hygiene Data'!$E$12,0,10*ROW('Hygiene Data'!E32)))</f>
        <v/>
      </c>
      <c r="DV38" s="28" t="str">
        <f ca="1">+IF(OFFSET('Hygiene Data'!$E$13,0,10*ROW('Hygiene Data'!E32))="","",OFFSET('Hygiene Data'!$E$13,0,10*ROW('Hygiene Data'!E32)))</f>
        <v/>
      </c>
      <c r="DW38" s="28" t="str">
        <f ca="1">+IF(OFFSET('Hygiene Data'!$E$14,0,10*ROW('Hygiene Data'!E32))="","",OFFSET('Hygiene Data'!$E$14,0,10*ROW('Hygiene Data'!E32)))</f>
        <v/>
      </c>
      <c r="DX38" s="28" t="str">
        <f ca="1">+IF(OFFSET('Hygiene Data'!$F$12,0,10*ROW('Hygiene Data'!F32))="","",OFFSET('Hygiene Data'!$F$12,0,10*ROW('Hygiene Data'!F32)))</f>
        <v/>
      </c>
      <c r="DY38" s="28" t="str">
        <f ca="1">+IF(OFFSET('Hygiene Data'!$F$13,0,10*ROW('Hygiene Data'!F32))="","",OFFSET('Hygiene Data'!$F$13,0,10*ROW('Hygiene Data'!F32)))</f>
        <v/>
      </c>
      <c r="DZ38" s="28" t="str">
        <f ca="1">+IF(OFFSET('Hygiene Data'!$F$14,0,10*ROW('Hygiene Data'!F32))="","",OFFSET('Hygiene Data'!$F$14,0,10*ROW('Hygiene Data'!F32)))</f>
        <v/>
      </c>
      <c r="EA38" s="28" t="str">
        <f ca="1">+IF(OFFSET('Hygiene Data'!$G$12,0,10*ROW('Hygiene Data'!G32))="","",OFFSET('Hygiene Data'!$G$12,0,10*ROW('Hygiene Data'!G32)))</f>
        <v/>
      </c>
      <c r="EB38" s="28" t="str">
        <f ca="1">+IF(OFFSET('Hygiene Data'!$G$13,0,10*ROW('Hygiene Data'!G32))="","",OFFSET('Hygiene Data'!$G$13,0,10*ROW('Hygiene Data'!G32)))</f>
        <v/>
      </c>
      <c r="EC38" s="28" t="str">
        <f ca="1">+IF(OFFSET('Hygiene Data'!$G$14,0,10*ROW('Hygiene Data'!G32))="","",OFFSET('Hygiene Data'!$G$14,0,10*ROW('Hygiene Data'!G32)))</f>
        <v/>
      </c>
      <c r="ED38" s="28" t="str">
        <f ca="1">+IF(OFFSET('Hygiene Data'!$H$12,0,10*ROW('Hygiene Data'!H32))="","",OFFSET('Hygiene Data'!$H$12,0,10*ROW('Hygiene Data'!H32)))</f>
        <v/>
      </c>
      <c r="EE38" s="28" t="str">
        <f ca="1">+IF(OFFSET('Hygiene Data'!$H$13,0,10*ROW('Hygiene Data'!H32))="","",OFFSET('Hygiene Data'!$H$13,0,10*ROW('Hygiene Data'!H32)))</f>
        <v/>
      </c>
      <c r="EF38" s="28" t="str">
        <f ca="1">+IF(OFFSET('Hygiene Data'!$H$14,0,10*ROW('Hygiene Data'!H32))="","",OFFSET('Hygiene Data'!$H$14,0,10*ROW('Hygiene Data'!H32)))</f>
        <v/>
      </c>
    </row>
    <row r="39" spans="1:136" x14ac:dyDescent="0.2">
      <c r="A39" s="44" t="str">
        <f ca="1">+IF(OFFSET('Water Data'!$B$1,0,10*ROW('Water Data'!B36))="","",OFFSET('Water Data'!$B$1,0,10*ROW('Water Data'!B36)))</f>
        <v/>
      </c>
      <c r="B39" s="44" t="str">
        <f ca="1">+IF(OFFSET('Water Data'!$A$3,0,10*ROW('Water Data'!A36))="","",OFFSET('Water Data'!$A$3,0,10*ROW('Water Data'!A36)))</f>
        <v/>
      </c>
      <c r="C39" s="44" t="str">
        <f ca="1">+IF(OFFSET('Water Data'!$C$3,0,10*ROW('Water Data'!C36))="","",OFFSET('Water Data'!$C$3,0,10*ROW('Water Data'!C36)))</f>
        <v/>
      </c>
      <c r="D39" s="119"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119"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119"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119"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119"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119"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119"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119"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119"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119"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119"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119"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119"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119"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119"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119"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119"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119"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120"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120"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120"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120"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120"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120"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120"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120"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120"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120"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120"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120"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120"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120"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120"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120"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120"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120"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120"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120"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120"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120"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120"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120"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120"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120"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120"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120"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120"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120"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121"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121"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121"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121"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121"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121"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121"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121"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121"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121"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121"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121"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121"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121"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121"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121"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121"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121"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28" t="str">
        <f ca="1">+IF(OFFSET('Water Data'!$C$28,0,10*ROW('Water Data'!C33))="","",OFFSET('Water Data'!$C$28,0,10*ROW('Water Data'!C33)))</f>
        <v/>
      </c>
      <c r="BT39" s="28" t="str">
        <f ca="1">+IF(OFFSET('Water Data'!$C$29,0,10*ROW('Water Data'!C33))="","",OFFSET('Water Data'!$C$29,0,10*ROW('Water Data'!C33)))</f>
        <v/>
      </c>
      <c r="BU39" s="28" t="str">
        <f ca="1">+IF(OFFSET('Water Data'!$C$30,0,10*ROW('Water Data'!C33))="","",OFFSET('Water Data'!$C$30,0,10*ROW('Water Data'!C33)))</f>
        <v/>
      </c>
      <c r="BV39" s="28" t="str">
        <f ca="1">+IF(OFFSET('Water Data'!$D$28,0,10*ROW('Water Data'!D33))="","",OFFSET('Water Data'!$D$28,0,10*ROW('Water Data'!D33)))</f>
        <v/>
      </c>
      <c r="BW39" s="28" t="str">
        <f ca="1">+IF(OFFSET('Water Data'!$D$29,0,10*ROW('Water Data'!D33))="","",OFFSET('Water Data'!$D$29,0,10*ROW('Water Data'!D33)))</f>
        <v/>
      </c>
      <c r="BX39" s="28" t="str">
        <f ca="1">+IF(OFFSET('Water Data'!$D$30,0,10*ROW('Water Data'!D33))="","",OFFSET('Water Data'!$D$30,0,10*ROW('Water Data'!D33)))</f>
        <v/>
      </c>
      <c r="BY39" s="28" t="str">
        <f ca="1">+IF(OFFSET('Water Data'!$E$28,0,10*ROW('Water Data'!E33))="","",OFFSET('Water Data'!$E$28,0,10*ROW('Water Data'!E33)))</f>
        <v/>
      </c>
      <c r="BZ39" s="28" t="str">
        <f ca="1">+IF(OFFSET('Water Data'!$E$29,0,10*ROW('Water Data'!E33))="","",OFFSET('Water Data'!$E$29,0,10*ROW('Water Data'!E33)))</f>
        <v/>
      </c>
      <c r="CA39" s="28" t="str">
        <f ca="1">+IF(OFFSET('Water Data'!$E$30,0,10*ROW('Water Data'!E33))="","",OFFSET('Water Data'!$E$30,0,10*ROW('Water Data'!E33)))</f>
        <v/>
      </c>
      <c r="CB39" s="28" t="str">
        <f ca="1">+IF(OFFSET('Water Data'!$F$28,0,10*ROW('Water Data'!F33))="","",OFFSET('Water Data'!$F$28,0,10*ROW('Water Data'!F33)))</f>
        <v/>
      </c>
      <c r="CC39" s="28" t="str">
        <f ca="1">+IF(OFFSET('Water Data'!$F$29,0,10*ROW('Water Data'!F33))="","",OFFSET('Water Data'!$F$29,0,10*ROW('Water Data'!F33)))</f>
        <v/>
      </c>
      <c r="CD39" s="28" t="str">
        <f ca="1">+IF(OFFSET('Water Data'!$F$30,0,10*ROW('Water Data'!F33))="","",OFFSET('Water Data'!$F$30,0,10*ROW('Water Data'!F33)))</f>
        <v/>
      </c>
      <c r="CE39" s="28" t="str">
        <f ca="1">+IF(OFFSET('Water Data'!$G$28,0,10*ROW('Water Data'!G33))="","",OFFSET('Water Data'!$G$28,0,10*ROW('Water Data'!G33)))</f>
        <v/>
      </c>
      <c r="CF39" s="28" t="str">
        <f ca="1">+IF(OFFSET('Water Data'!$G$29,0,10*ROW('Water Data'!G33))="","",OFFSET('Water Data'!$G$29,0,10*ROW('Water Data'!G33)))</f>
        <v/>
      </c>
      <c r="CG39" s="28" t="str">
        <f ca="1">+IF(OFFSET('Water Data'!$G$30,0,10*ROW('Water Data'!G33))="","",OFFSET('Water Data'!$G$30,0,10*ROW('Water Data'!G33)))</f>
        <v/>
      </c>
      <c r="CH39" s="28" t="str">
        <f ca="1">+IF(OFFSET('Water Data'!$H$28,0,10*ROW('Water Data'!H33))="","",OFFSET('Water Data'!$H$28,0,10*ROW('Water Data'!H33)))</f>
        <v/>
      </c>
      <c r="CI39" s="28" t="str">
        <f ca="1">+IF(OFFSET('Water Data'!$H$29,0,10*ROW('Water Data'!H33))="","",OFFSET('Water Data'!$H$29,0,10*ROW('Water Data'!H33)))</f>
        <v/>
      </c>
      <c r="CJ39" s="28" t="str">
        <f ca="1">+IF(OFFSET('Water Data'!$H$30,0,10*ROW('Water Data'!H33))="","",OFFSET('Water Data'!$H$30,0,10*ROW('Water Data'!H33)))</f>
        <v/>
      </c>
      <c r="CK39" s="28" t="str">
        <f ca="1">+IF(OFFSET('Sanitation Data'!$C$29,0,10*ROW('Sanitation Data'!C33))="","",OFFSET('Sanitation Data'!$C$29,0,10*ROW('Sanitation Data'!C33)))</f>
        <v/>
      </c>
      <c r="CL39" s="28" t="str">
        <f ca="1">+IF(OFFSET('Sanitation Data'!$C$30,0,10*ROW('Sanitation Data'!C33))="","",OFFSET('Sanitation Data'!$C$30,0,10*ROW('Sanitation Data'!C33)))</f>
        <v/>
      </c>
      <c r="CM39" s="28" t="str">
        <f ca="1">+IF(OFFSET('Sanitation Data'!$C$31,0,10*ROW('Sanitation Data'!C33))="","",OFFSET('Sanitation Data'!$C$31,0,10*ROW('Sanitation Data'!C33)))</f>
        <v/>
      </c>
      <c r="CN39" s="28" t="str">
        <f ca="1">+IF(OFFSET('Sanitation Data'!$C$32,0,10*ROW('Sanitation Data'!C33))="","",OFFSET('Sanitation Data'!$C$32,0,10*ROW('Sanitation Data'!C33)))</f>
        <v/>
      </c>
      <c r="CO39" s="28" t="str">
        <f ca="1">+IF(OFFSET('Sanitation Data'!$C$33,0,10*ROW('Sanitation Data'!C33))="","",OFFSET('Sanitation Data'!$C$33,0,10*ROW('Sanitation Data'!C33)))</f>
        <v/>
      </c>
      <c r="CP39" s="28" t="str">
        <f ca="1">+IF(OFFSET('Sanitation Data'!$D$29,0,10*ROW('Sanitation Data'!D33))="","",OFFSET('Sanitation Data'!$D$29,0,10*ROW('Sanitation Data'!D33)))</f>
        <v/>
      </c>
      <c r="CQ39" s="28" t="str">
        <f ca="1">+IF(OFFSET('Sanitation Data'!$D$30,0,10*ROW('Sanitation Data'!D33))="","",OFFSET('Sanitation Data'!$D$30,0,10*ROW('Sanitation Data'!D33)))</f>
        <v/>
      </c>
      <c r="CR39" s="28" t="str">
        <f ca="1">+IF(OFFSET('Sanitation Data'!$D$31,0,10*ROW('Sanitation Data'!D33))="","",OFFSET('Sanitation Data'!$D$31,0,10*ROW('Sanitation Data'!D33)))</f>
        <v/>
      </c>
      <c r="CS39" s="28" t="str">
        <f ca="1">+IF(OFFSET('Sanitation Data'!$D$32,0,10*ROW('Sanitation Data'!D33))="","",OFFSET('Sanitation Data'!$D$32,0,10*ROW('Sanitation Data'!D33)))</f>
        <v/>
      </c>
      <c r="CT39" s="28" t="str">
        <f ca="1">+IF(OFFSET('Sanitation Data'!$D$33,0,10*ROW('Sanitation Data'!D33))="","",OFFSET('Sanitation Data'!$D$33,0,10*ROW('Sanitation Data'!D33)))</f>
        <v/>
      </c>
      <c r="CU39" s="28" t="str">
        <f ca="1">+IF(OFFSET('Sanitation Data'!$E$29,0,10*ROW('Sanitation Data'!E33))="","",OFFSET('Sanitation Data'!$E$29,0,10*ROW('Sanitation Data'!E33)))</f>
        <v/>
      </c>
      <c r="CV39" s="28" t="str">
        <f ca="1">+IF(OFFSET('Sanitation Data'!$E$30,0,10*ROW('Sanitation Data'!E33))="","",OFFSET('Sanitation Data'!$E$30,0,10*ROW('Sanitation Data'!E33)))</f>
        <v/>
      </c>
      <c r="CW39" s="28" t="str">
        <f ca="1">+IF(OFFSET('Sanitation Data'!$E$31,0,10*ROW('Sanitation Data'!E33))="","",OFFSET('Sanitation Data'!$E$31,0,10*ROW('Sanitation Data'!E33)))</f>
        <v/>
      </c>
      <c r="CX39" s="28" t="str">
        <f ca="1">+IF(OFFSET('Sanitation Data'!$E$32,0,10*ROW('Sanitation Data'!E33))="","",OFFSET('Sanitation Data'!$E$32,0,10*ROW('Sanitation Data'!E33)))</f>
        <v/>
      </c>
      <c r="CY39" s="28" t="str">
        <f ca="1">+IF(OFFSET('Sanitation Data'!$E$33,0,10*ROW('Sanitation Data'!E33))="","",OFFSET('Sanitation Data'!$E$33,0,10*ROW('Sanitation Data'!E33)))</f>
        <v/>
      </c>
      <c r="CZ39" s="28" t="str">
        <f ca="1">+IF(OFFSET('Sanitation Data'!$F$29,0,10*ROW('Sanitation Data'!F33))="","",OFFSET('Sanitation Data'!$F$29,0,10*ROW('Sanitation Data'!F33)))</f>
        <v/>
      </c>
      <c r="DA39" s="28" t="str">
        <f ca="1">+IF(OFFSET('Sanitation Data'!$F$30,0,10*ROW('Sanitation Data'!F33))="","",OFFSET('Sanitation Data'!$F$30,0,10*ROW('Sanitation Data'!F33)))</f>
        <v/>
      </c>
      <c r="DB39" s="28" t="str">
        <f ca="1">+IF(OFFSET('Sanitation Data'!$F$31,0,10*ROW('Sanitation Data'!F33))="","",OFFSET('Sanitation Data'!$F$31,0,10*ROW('Sanitation Data'!F33)))</f>
        <v/>
      </c>
      <c r="DC39" s="28" t="str">
        <f ca="1">+IF(OFFSET('Sanitation Data'!$F$32,0,10*ROW('Sanitation Data'!F33))="","",OFFSET('Sanitation Data'!$F$32,0,10*ROW('Sanitation Data'!F33)))</f>
        <v/>
      </c>
      <c r="DD39" s="28" t="str">
        <f ca="1">+IF(OFFSET('Sanitation Data'!$F$33,0,10*ROW('Sanitation Data'!F33))="","",OFFSET('Sanitation Data'!$F$33,0,10*ROW('Sanitation Data'!F33)))</f>
        <v/>
      </c>
      <c r="DE39" s="28" t="str">
        <f ca="1">+IF(OFFSET('Sanitation Data'!$G$29,0,10*ROW('Sanitation Data'!G33))="","",OFFSET('Sanitation Data'!$G$29,0,10*ROW('Sanitation Data'!G33)))</f>
        <v/>
      </c>
      <c r="DF39" s="28" t="str">
        <f ca="1">+IF(OFFSET('Sanitation Data'!$G$30,0,10*ROW('Sanitation Data'!G33))="","",OFFSET('Sanitation Data'!$G$30,0,10*ROW('Sanitation Data'!G33)))</f>
        <v/>
      </c>
      <c r="DG39" s="28" t="str">
        <f ca="1">+IF(OFFSET('Sanitation Data'!$G$31,0,10*ROW('Sanitation Data'!G33))="","",OFFSET('Sanitation Data'!$G$31,0,10*ROW('Sanitation Data'!G33)))</f>
        <v/>
      </c>
      <c r="DH39" s="28" t="str">
        <f ca="1">+IF(OFFSET('Sanitation Data'!$G$32,0,10*ROW('Sanitation Data'!G33))="","",OFFSET('Sanitation Data'!$G$32,0,10*ROW('Sanitation Data'!G33)))</f>
        <v/>
      </c>
      <c r="DI39" s="28" t="str">
        <f ca="1">+IF(OFFSET('Sanitation Data'!$G$33,0,10*ROW('Sanitation Data'!G33))="","",OFFSET('Sanitation Data'!$G$33,0,10*ROW('Sanitation Data'!G33)))</f>
        <v/>
      </c>
      <c r="DJ39" s="28" t="str">
        <f ca="1">+IF(OFFSET('Sanitation Data'!$H$29,0,10*ROW('Sanitation Data'!H33))="","",OFFSET('Sanitation Data'!$H$29,0,10*ROW('Sanitation Data'!H33)))</f>
        <v/>
      </c>
      <c r="DK39" s="28" t="str">
        <f ca="1">+IF(OFFSET('Sanitation Data'!$H$30,0,10*ROW('Sanitation Data'!H33))="","",OFFSET('Sanitation Data'!$H$30,0,10*ROW('Sanitation Data'!H33)))</f>
        <v/>
      </c>
      <c r="DL39" s="28" t="str">
        <f ca="1">+IF(OFFSET('Sanitation Data'!$H$31,0,10*ROW('Sanitation Data'!H33))="","",OFFSET('Sanitation Data'!$H$31,0,10*ROW('Sanitation Data'!H33)))</f>
        <v/>
      </c>
      <c r="DM39" s="28" t="str">
        <f ca="1">+IF(OFFSET('Sanitation Data'!$H$32,0,10*ROW('Sanitation Data'!H33))="","",OFFSET('Sanitation Data'!$H$32,0,10*ROW('Sanitation Data'!H33)))</f>
        <v/>
      </c>
      <c r="DN39" s="28" t="str">
        <f ca="1">+IF(OFFSET('Sanitation Data'!$H$33,0,10*ROW('Sanitation Data'!H33))="","",OFFSET('Sanitation Data'!$H$33,0,10*ROW('Sanitation Data'!H33)))</f>
        <v/>
      </c>
      <c r="DO39" s="28" t="str">
        <f ca="1">+IF(OFFSET('Hygiene Data'!$C$12,0,10*ROW('Hygiene Data'!C33))="","",OFFSET('Hygiene Data'!$C$12,0,10*ROW('Hygiene Data'!C33)))</f>
        <v/>
      </c>
      <c r="DP39" s="28" t="str">
        <f ca="1">+IF(OFFSET('Hygiene Data'!$C$13,0,10*ROW('Hygiene Data'!C33))="","",OFFSET('Hygiene Data'!$C$13,0,10*ROW('Hygiene Data'!C33)))</f>
        <v/>
      </c>
      <c r="DQ39" s="28" t="str">
        <f ca="1">+IF(OFFSET('Hygiene Data'!$C$14,0,10*ROW('Hygiene Data'!C33))="","",OFFSET('Hygiene Data'!$C$14,0,10*ROW('Hygiene Data'!C33)))</f>
        <v/>
      </c>
      <c r="DR39" s="28" t="str">
        <f ca="1">+IF(OFFSET('Hygiene Data'!$D$12,0,10*ROW('Hygiene Data'!D33))="","",OFFSET('Hygiene Data'!$D$12,0,10*ROW('Hygiene Data'!D33)))</f>
        <v/>
      </c>
      <c r="DS39" s="28" t="str">
        <f ca="1">+IF(OFFSET('Hygiene Data'!$D$13,0,10*ROW('Hygiene Data'!D33))="","",OFFSET('Hygiene Data'!$D$13,0,10*ROW('Hygiene Data'!D33)))</f>
        <v/>
      </c>
      <c r="DT39" s="28" t="str">
        <f ca="1">+IF(OFFSET('Hygiene Data'!$D$14,0,10*ROW('Hygiene Data'!D33))="","",OFFSET('Hygiene Data'!$D$14,0,10*ROW('Hygiene Data'!D33)))</f>
        <v/>
      </c>
      <c r="DU39" s="28" t="str">
        <f ca="1">+IF(OFFSET('Hygiene Data'!$E$12,0,10*ROW('Hygiene Data'!E33))="","",OFFSET('Hygiene Data'!$E$12,0,10*ROW('Hygiene Data'!E33)))</f>
        <v/>
      </c>
      <c r="DV39" s="28" t="str">
        <f ca="1">+IF(OFFSET('Hygiene Data'!$E$13,0,10*ROW('Hygiene Data'!E33))="","",OFFSET('Hygiene Data'!$E$13,0,10*ROW('Hygiene Data'!E33)))</f>
        <v/>
      </c>
      <c r="DW39" s="28" t="str">
        <f ca="1">+IF(OFFSET('Hygiene Data'!$E$14,0,10*ROW('Hygiene Data'!E33))="","",OFFSET('Hygiene Data'!$E$14,0,10*ROW('Hygiene Data'!E33)))</f>
        <v/>
      </c>
      <c r="DX39" s="28" t="str">
        <f ca="1">+IF(OFFSET('Hygiene Data'!$F$12,0,10*ROW('Hygiene Data'!F33))="","",OFFSET('Hygiene Data'!$F$12,0,10*ROW('Hygiene Data'!F33)))</f>
        <v/>
      </c>
      <c r="DY39" s="28" t="str">
        <f ca="1">+IF(OFFSET('Hygiene Data'!$F$13,0,10*ROW('Hygiene Data'!F33))="","",OFFSET('Hygiene Data'!$F$13,0,10*ROW('Hygiene Data'!F33)))</f>
        <v/>
      </c>
      <c r="DZ39" s="28" t="str">
        <f ca="1">+IF(OFFSET('Hygiene Data'!$F$14,0,10*ROW('Hygiene Data'!F33))="","",OFFSET('Hygiene Data'!$F$14,0,10*ROW('Hygiene Data'!F33)))</f>
        <v/>
      </c>
      <c r="EA39" s="28" t="str">
        <f ca="1">+IF(OFFSET('Hygiene Data'!$G$12,0,10*ROW('Hygiene Data'!G33))="","",OFFSET('Hygiene Data'!$G$12,0,10*ROW('Hygiene Data'!G33)))</f>
        <v/>
      </c>
      <c r="EB39" s="28" t="str">
        <f ca="1">+IF(OFFSET('Hygiene Data'!$G$13,0,10*ROW('Hygiene Data'!G33))="","",OFFSET('Hygiene Data'!$G$13,0,10*ROW('Hygiene Data'!G33)))</f>
        <v/>
      </c>
      <c r="EC39" s="28" t="str">
        <f ca="1">+IF(OFFSET('Hygiene Data'!$G$14,0,10*ROW('Hygiene Data'!G33))="","",OFFSET('Hygiene Data'!$G$14,0,10*ROW('Hygiene Data'!G33)))</f>
        <v/>
      </c>
      <c r="ED39" s="28" t="str">
        <f ca="1">+IF(OFFSET('Hygiene Data'!$H$12,0,10*ROW('Hygiene Data'!H33))="","",OFFSET('Hygiene Data'!$H$12,0,10*ROW('Hygiene Data'!H33)))</f>
        <v/>
      </c>
      <c r="EE39" s="28" t="str">
        <f ca="1">+IF(OFFSET('Hygiene Data'!$H$13,0,10*ROW('Hygiene Data'!H33))="","",OFFSET('Hygiene Data'!$H$13,0,10*ROW('Hygiene Data'!H33)))</f>
        <v/>
      </c>
      <c r="EF39" s="28" t="str">
        <f ca="1">+IF(OFFSET('Hygiene Data'!$H$14,0,10*ROW('Hygiene Data'!H33))="","",OFFSET('Hygiene Data'!$H$14,0,10*ROW('Hygiene Data'!H33)))</f>
        <v/>
      </c>
    </row>
    <row r="40" spans="1:136" x14ac:dyDescent="0.2">
      <c r="A40" s="44" t="str">
        <f ca="1">+IF(OFFSET('Water Data'!$B$1,0,10*ROW('Water Data'!B37))="","",OFFSET('Water Data'!$B$1,0,10*ROW('Water Data'!B37)))</f>
        <v/>
      </c>
      <c r="B40" s="44" t="str">
        <f ca="1">+IF(OFFSET('Water Data'!$A$3,0,10*ROW('Water Data'!A37))="","",OFFSET('Water Data'!$A$3,0,10*ROW('Water Data'!A37)))</f>
        <v/>
      </c>
      <c r="C40" s="44" t="str">
        <f ca="1">+IF(OFFSET('Water Data'!$C$3,0,10*ROW('Water Data'!C37))="","",OFFSET('Water Data'!$C$3,0,10*ROW('Water Data'!C37)))</f>
        <v/>
      </c>
      <c r="D40" s="119"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119"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119"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119"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119"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119"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119"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119"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119"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119"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119"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119"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119"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119"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119"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119"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119"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119"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120"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120"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120"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120"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120"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120"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120"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120"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120"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120"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120"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120"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120"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120"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120"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120"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120"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120"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120"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120"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120"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120"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120"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120"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120"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120"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120"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120"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120"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120"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121"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121"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121"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121"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121"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121"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121"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121"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121"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121"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121"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121"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121"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121"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121"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121"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121"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121"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28" t="str">
        <f ca="1">+IF(OFFSET('Water Data'!$C$28,0,10*ROW('Water Data'!C34))="","",OFFSET('Water Data'!$C$28,0,10*ROW('Water Data'!C34)))</f>
        <v/>
      </c>
      <c r="BT40" s="28" t="str">
        <f ca="1">+IF(OFFSET('Water Data'!$C$29,0,10*ROW('Water Data'!C34))="","",OFFSET('Water Data'!$C$29,0,10*ROW('Water Data'!C34)))</f>
        <v/>
      </c>
      <c r="BU40" s="28" t="str">
        <f ca="1">+IF(OFFSET('Water Data'!$C$30,0,10*ROW('Water Data'!C34))="","",OFFSET('Water Data'!$C$30,0,10*ROW('Water Data'!C34)))</f>
        <v/>
      </c>
      <c r="BV40" s="28" t="str">
        <f ca="1">+IF(OFFSET('Water Data'!$D$28,0,10*ROW('Water Data'!D34))="","",OFFSET('Water Data'!$D$28,0,10*ROW('Water Data'!D34)))</f>
        <v/>
      </c>
      <c r="BW40" s="28" t="str">
        <f ca="1">+IF(OFFSET('Water Data'!$D$29,0,10*ROW('Water Data'!D34))="","",OFFSET('Water Data'!$D$29,0,10*ROW('Water Data'!D34)))</f>
        <v/>
      </c>
      <c r="BX40" s="28" t="str">
        <f ca="1">+IF(OFFSET('Water Data'!$D$30,0,10*ROW('Water Data'!D34))="","",OFFSET('Water Data'!$D$30,0,10*ROW('Water Data'!D34)))</f>
        <v/>
      </c>
      <c r="BY40" s="28" t="str">
        <f ca="1">+IF(OFFSET('Water Data'!$E$28,0,10*ROW('Water Data'!E34))="","",OFFSET('Water Data'!$E$28,0,10*ROW('Water Data'!E34)))</f>
        <v/>
      </c>
      <c r="BZ40" s="28" t="str">
        <f ca="1">+IF(OFFSET('Water Data'!$E$29,0,10*ROW('Water Data'!E34))="","",OFFSET('Water Data'!$E$29,0,10*ROW('Water Data'!E34)))</f>
        <v/>
      </c>
      <c r="CA40" s="28" t="str">
        <f ca="1">+IF(OFFSET('Water Data'!$E$30,0,10*ROW('Water Data'!E34))="","",OFFSET('Water Data'!$E$30,0,10*ROW('Water Data'!E34)))</f>
        <v/>
      </c>
      <c r="CB40" s="28" t="str">
        <f ca="1">+IF(OFFSET('Water Data'!$F$28,0,10*ROW('Water Data'!F34))="","",OFFSET('Water Data'!$F$28,0,10*ROW('Water Data'!F34)))</f>
        <v/>
      </c>
      <c r="CC40" s="28" t="str">
        <f ca="1">+IF(OFFSET('Water Data'!$F$29,0,10*ROW('Water Data'!F34))="","",OFFSET('Water Data'!$F$29,0,10*ROW('Water Data'!F34)))</f>
        <v/>
      </c>
      <c r="CD40" s="28" t="str">
        <f ca="1">+IF(OFFSET('Water Data'!$F$30,0,10*ROW('Water Data'!F34))="","",OFFSET('Water Data'!$F$30,0,10*ROW('Water Data'!F34)))</f>
        <v/>
      </c>
      <c r="CE40" s="28" t="str">
        <f ca="1">+IF(OFFSET('Water Data'!$G$28,0,10*ROW('Water Data'!G34))="","",OFFSET('Water Data'!$G$28,0,10*ROW('Water Data'!G34)))</f>
        <v/>
      </c>
      <c r="CF40" s="28" t="str">
        <f ca="1">+IF(OFFSET('Water Data'!$G$29,0,10*ROW('Water Data'!G34))="","",OFFSET('Water Data'!$G$29,0,10*ROW('Water Data'!G34)))</f>
        <v/>
      </c>
      <c r="CG40" s="28" t="str">
        <f ca="1">+IF(OFFSET('Water Data'!$G$30,0,10*ROW('Water Data'!G34))="","",OFFSET('Water Data'!$G$30,0,10*ROW('Water Data'!G34)))</f>
        <v/>
      </c>
      <c r="CH40" s="28" t="str">
        <f ca="1">+IF(OFFSET('Water Data'!$H$28,0,10*ROW('Water Data'!H34))="","",OFFSET('Water Data'!$H$28,0,10*ROW('Water Data'!H34)))</f>
        <v/>
      </c>
      <c r="CI40" s="28" t="str">
        <f ca="1">+IF(OFFSET('Water Data'!$H$29,0,10*ROW('Water Data'!H34))="","",OFFSET('Water Data'!$H$29,0,10*ROW('Water Data'!H34)))</f>
        <v/>
      </c>
      <c r="CJ40" s="28" t="str">
        <f ca="1">+IF(OFFSET('Water Data'!$H$30,0,10*ROW('Water Data'!H34))="","",OFFSET('Water Data'!$H$30,0,10*ROW('Water Data'!H34)))</f>
        <v/>
      </c>
      <c r="CK40" s="28" t="str">
        <f ca="1">+IF(OFFSET('Sanitation Data'!$C$29,0,10*ROW('Sanitation Data'!C34))="","",OFFSET('Sanitation Data'!$C$29,0,10*ROW('Sanitation Data'!C34)))</f>
        <v/>
      </c>
      <c r="CL40" s="28" t="str">
        <f ca="1">+IF(OFFSET('Sanitation Data'!$C$30,0,10*ROW('Sanitation Data'!C34))="","",OFFSET('Sanitation Data'!$C$30,0,10*ROW('Sanitation Data'!C34)))</f>
        <v/>
      </c>
      <c r="CM40" s="28" t="str">
        <f ca="1">+IF(OFFSET('Sanitation Data'!$C$31,0,10*ROW('Sanitation Data'!C34))="","",OFFSET('Sanitation Data'!$C$31,0,10*ROW('Sanitation Data'!C34)))</f>
        <v/>
      </c>
      <c r="CN40" s="28" t="str">
        <f ca="1">+IF(OFFSET('Sanitation Data'!$C$32,0,10*ROW('Sanitation Data'!C34))="","",OFFSET('Sanitation Data'!$C$32,0,10*ROW('Sanitation Data'!C34)))</f>
        <v/>
      </c>
      <c r="CO40" s="28" t="str">
        <f ca="1">+IF(OFFSET('Sanitation Data'!$C$33,0,10*ROW('Sanitation Data'!C34))="","",OFFSET('Sanitation Data'!$C$33,0,10*ROW('Sanitation Data'!C34)))</f>
        <v/>
      </c>
      <c r="CP40" s="28" t="str">
        <f ca="1">+IF(OFFSET('Sanitation Data'!$D$29,0,10*ROW('Sanitation Data'!D34))="","",OFFSET('Sanitation Data'!$D$29,0,10*ROW('Sanitation Data'!D34)))</f>
        <v/>
      </c>
      <c r="CQ40" s="28" t="str">
        <f ca="1">+IF(OFFSET('Sanitation Data'!$D$30,0,10*ROW('Sanitation Data'!D34))="","",OFFSET('Sanitation Data'!$D$30,0,10*ROW('Sanitation Data'!D34)))</f>
        <v/>
      </c>
      <c r="CR40" s="28" t="str">
        <f ca="1">+IF(OFFSET('Sanitation Data'!$D$31,0,10*ROW('Sanitation Data'!D34))="","",OFFSET('Sanitation Data'!$D$31,0,10*ROW('Sanitation Data'!D34)))</f>
        <v/>
      </c>
      <c r="CS40" s="28" t="str">
        <f ca="1">+IF(OFFSET('Sanitation Data'!$D$32,0,10*ROW('Sanitation Data'!D34))="","",OFFSET('Sanitation Data'!$D$32,0,10*ROW('Sanitation Data'!D34)))</f>
        <v/>
      </c>
      <c r="CT40" s="28" t="str">
        <f ca="1">+IF(OFFSET('Sanitation Data'!$D$33,0,10*ROW('Sanitation Data'!D34))="","",OFFSET('Sanitation Data'!$D$33,0,10*ROW('Sanitation Data'!D34)))</f>
        <v/>
      </c>
      <c r="CU40" s="28" t="str">
        <f ca="1">+IF(OFFSET('Sanitation Data'!$E$29,0,10*ROW('Sanitation Data'!E34))="","",OFFSET('Sanitation Data'!$E$29,0,10*ROW('Sanitation Data'!E34)))</f>
        <v/>
      </c>
      <c r="CV40" s="28" t="str">
        <f ca="1">+IF(OFFSET('Sanitation Data'!$E$30,0,10*ROW('Sanitation Data'!E34))="","",OFFSET('Sanitation Data'!$E$30,0,10*ROW('Sanitation Data'!E34)))</f>
        <v/>
      </c>
      <c r="CW40" s="28" t="str">
        <f ca="1">+IF(OFFSET('Sanitation Data'!$E$31,0,10*ROW('Sanitation Data'!E34))="","",OFFSET('Sanitation Data'!$E$31,0,10*ROW('Sanitation Data'!E34)))</f>
        <v/>
      </c>
      <c r="CX40" s="28" t="str">
        <f ca="1">+IF(OFFSET('Sanitation Data'!$E$32,0,10*ROW('Sanitation Data'!E34))="","",OFFSET('Sanitation Data'!$E$32,0,10*ROW('Sanitation Data'!E34)))</f>
        <v/>
      </c>
      <c r="CY40" s="28" t="str">
        <f ca="1">+IF(OFFSET('Sanitation Data'!$E$33,0,10*ROW('Sanitation Data'!E34))="","",OFFSET('Sanitation Data'!$E$33,0,10*ROW('Sanitation Data'!E34)))</f>
        <v/>
      </c>
      <c r="CZ40" s="28" t="str">
        <f ca="1">+IF(OFFSET('Sanitation Data'!$F$29,0,10*ROW('Sanitation Data'!F34))="","",OFFSET('Sanitation Data'!$F$29,0,10*ROW('Sanitation Data'!F34)))</f>
        <v/>
      </c>
      <c r="DA40" s="28" t="str">
        <f ca="1">+IF(OFFSET('Sanitation Data'!$F$30,0,10*ROW('Sanitation Data'!F34))="","",OFFSET('Sanitation Data'!$F$30,0,10*ROW('Sanitation Data'!F34)))</f>
        <v/>
      </c>
      <c r="DB40" s="28" t="str">
        <f ca="1">+IF(OFFSET('Sanitation Data'!$F$31,0,10*ROW('Sanitation Data'!F34))="","",OFFSET('Sanitation Data'!$F$31,0,10*ROW('Sanitation Data'!F34)))</f>
        <v/>
      </c>
      <c r="DC40" s="28" t="str">
        <f ca="1">+IF(OFFSET('Sanitation Data'!$F$32,0,10*ROW('Sanitation Data'!F34))="","",OFFSET('Sanitation Data'!$F$32,0,10*ROW('Sanitation Data'!F34)))</f>
        <v/>
      </c>
      <c r="DD40" s="28" t="str">
        <f ca="1">+IF(OFFSET('Sanitation Data'!$F$33,0,10*ROW('Sanitation Data'!F34))="","",OFFSET('Sanitation Data'!$F$33,0,10*ROW('Sanitation Data'!F34)))</f>
        <v/>
      </c>
      <c r="DE40" s="28" t="str">
        <f ca="1">+IF(OFFSET('Sanitation Data'!$G$29,0,10*ROW('Sanitation Data'!G34))="","",OFFSET('Sanitation Data'!$G$29,0,10*ROW('Sanitation Data'!G34)))</f>
        <v/>
      </c>
      <c r="DF40" s="28" t="str">
        <f ca="1">+IF(OFFSET('Sanitation Data'!$G$30,0,10*ROW('Sanitation Data'!G34))="","",OFFSET('Sanitation Data'!$G$30,0,10*ROW('Sanitation Data'!G34)))</f>
        <v/>
      </c>
      <c r="DG40" s="28" t="str">
        <f ca="1">+IF(OFFSET('Sanitation Data'!$G$31,0,10*ROW('Sanitation Data'!G34))="","",OFFSET('Sanitation Data'!$G$31,0,10*ROW('Sanitation Data'!G34)))</f>
        <v/>
      </c>
      <c r="DH40" s="28" t="str">
        <f ca="1">+IF(OFFSET('Sanitation Data'!$G$32,0,10*ROW('Sanitation Data'!G34))="","",OFFSET('Sanitation Data'!$G$32,0,10*ROW('Sanitation Data'!G34)))</f>
        <v/>
      </c>
      <c r="DI40" s="28" t="str">
        <f ca="1">+IF(OFFSET('Sanitation Data'!$G$33,0,10*ROW('Sanitation Data'!G34))="","",OFFSET('Sanitation Data'!$G$33,0,10*ROW('Sanitation Data'!G34)))</f>
        <v/>
      </c>
      <c r="DJ40" s="28" t="str">
        <f ca="1">+IF(OFFSET('Sanitation Data'!$H$29,0,10*ROW('Sanitation Data'!H34))="","",OFFSET('Sanitation Data'!$H$29,0,10*ROW('Sanitation Data'!H34)))</f>
        <v/>
      </c>
      <c r="DK40" s="28" t="str">
        <f ca="1">+IF(OFFSET('Sanitation Data'!$H$30,0,10*ROW('Sanitation Data'!H34))="","",OFFSET('Sanitation Data'!$H$30,0,10*ROW('Sanitation Data'!H34)))</f>
        <v/>
      </c>
      <c r="DL40" s="28" t="str">
        <f ca="1">+IF(OFFSET('Sanitation Data'!$H$31,0,10*ROW('Sanitation Data'!H34))="","",OFFSET('Sanitation Data'!$H$31,0,10*ROW('Sanitation Data'!H34)))</f>
        <v/>
      </c>
      <c r="DM40" s="28" t="str">
        <f ca="1">+IF(OFFSET('Sanitation Data'!$H$32,0,10*ROW('Sanitation Data'!H34))="","",OFFSET('Sanitation Data'!$H$32,0,10*ROW('Sanitation Data'!H34)))</f>
        <v/>
      </c>
      <c r="DN40" s="28" t="str">
        <f ca="1">+IF(OFFSET('Sanitation Data'!$H$33,0,10*ROW('Sanitation Data'!H34))="","",OFFSET('Sanitation Data'!$H$33,0,10*ROW('Sanitation Data'!H34)))</f>
        <v/>
      </c>
      <c r="DO40" s="28" t="str">
        <f ca="1">+IF(OFFSET('Hygiene Data'!$C$12,0,10*ROW('Hygiene Data'!C34))="","",OFFSET('Hygiene Data'!$C$12,0,10*ROW('Hygiene Data'!C34)))</f>
        <v/>
      </c>
      <c r="DP40" s="28" t="str">
        <f ca="1">+IF(OFFSET('Hygiene Data'!$C$13,0,10*ROW('Hygiene Data'!C34))="","",OFFSET('Hygiene Data'!$C$13,0,10*ROW('Hygiene Data'!C34)))</f>
        <v/>
      </c>
      <c r="DQ40" s="28" t="str">
        <f ca="1">+IF(OFFSET('Hygiene Data'!$C$14,0,10*ROW('Hygiene Data'!C34))="","",OFFSET('Hygiene Data'!$C$14,0,10*ROW('Hygiene Data'!C34)))</f>
        <v/>
      </c>
      <c r="DR40" s="28" t="str">
        <f ca="1">+IF(OFFSET('Hygiene Data'!$D$12,0,10*ROW('Hygiene Data'!D34))="","",OFFSET('Hygiene Data'!$D$12,0,10*ROW('Hygiene Data'!D34)))</f>
        <v/>
      </c>
      <c r="DS40" s="28" t="str">
        <f ca="1">+IF(OFFSET('Hygiene Data'!$D$13,0,10*ROW('Hygiene Data'!D34))="","",OFFSET('Hygiene Data'!$D$13,0,10*ROW('Hygiene Data'!D34)))</f>
        <v/>
      </c>
      <c r="DT40" s="28" t="str">
        <f ca="1">+IF(OFFSET('Hygiene Data'!$D$14,0,10*ROW('Hygiene Data'!D34))="","",OFFSET('Hygiene Data'!$D$14,0,10*ROW('Hygiene Data'!D34)))</f>
        <v/>
      </c>
      <c r="DU40" s="28" t="str">
        <f ca="1">+IF(OFFSET('Hygiene Data'!$E$12,0,10*ROW('Hygiene Data'!E34))="","",OFFSET('Hygiene Data'!$E$12,0,10*ROW('Hygiene Data'!E34)))</f>
        <v/>
      </c>
      <c r="DV40" s="28" t="str">
        <f ca="1">+IF(OFFSET('Hygiene Data'!$E$13,0,10*ROW('Hygiene Data'!E34))="","",OFFSET('Hygiene Data'!$E$13,0,10*ROW('Hygiene Data'!E34)))</f>
        <v/>
      </c>
      <c r="DW40" s="28" t="str">
        <f ca="1">+IF(OFFSET('Hygiene Data'!$E$14,0,10*ROW('Hygiene Data'!E34))="","",OFFSET('Hygiene Data'!$E$14,0,10*ROW('Hygiene Data'!E34)))</f>
        <v/>
      </c>
      <c r="DX40" s="28" t="str">
        <f ca="1">+IF(OFFSET('Hygiene Data'!$F$12,0,10*ROW('Hygiene Data'!F34))="","",OFFSET('Hygiene Data'!$F$12,0,10*ROW('Hygiene Data'!F34)))</f>
        <v/>
      </c>
      <c r="DY40" s="28" t="str">
        <f ca="1">+IF(OFFSET('Hygiene Data'!$F$13,0,10*ROW('Hygiene Data'!F34))="","",OFFSET('Hygiene Data'!$F$13,0,10*ROW('Hygiene Data'!F34)))</f>
        <v/>
      </c>
      <c r="DZ40" s="28" t="str">
        <f ca="1">+IF(OFFSET('Hygiene Data'!$F$14,0,10*ROW('Hygiene Data'!F34))="","",OFFSET('Hygiene Data'!$F$14,0,10*ROW('Hygiene Data'!F34)))</f>
        <v/>
      </c>
      <c r="EA40" s="28" t="str">
        <f ca="1">+IF(OFFSET('Hygiene Data'!$G$12,0,10*ROW('Hygiene Data'!G34))="","",OFFSET('Hygiene Data'!$G$12,0,10*ROW('Hygiene Data'!G34)))</f>
        <v/>
      </c>
      <c r="EB40" s="28" t="str">
        <f ca="1">+IF(OFFSET('Hygiene Data'!$G$13,0,10*ROW('Hygiene Data'!G34))="","",OFFSET('Hygiene Data'!$G$13,0,10*ROW('Hygiene Data'!G34)))</f>
        <v/>
      </c>
      <c r="EC40" s="28" t="str">
        <f ca="1">+IF(OFFSET('Hygiene Data'!$G$14,0,10*ROW('Hygiene Data'!G34))="","",OFFSET('Hygiene Data'!$G$14,0,10*ROW('Hygiene Data'!G34)))</f>
        <v/>
      </c>
      <c r="ED40" s="28" t="str">
        <f ca="1">+IF(OFFSET('Hygiene Data'!$H$12,0,10*ROW('Hygiene Data'!H34))="","",OFFSET('Hygiene Data'!$H$12,0,10*ROW('Hygiene Data'!H34)))</f>
        <v/>
      </c>
      <c r="EE40" s="28" t="str">
        <f ca="1">+IF(OFFSET('Hygiene Data'!$H$13,0,10*ROW('Hygiene Data'!H34))="","",OFFSET('Hygiene Data'!$H$13,0,10*ROW('Hygiene Data'!H34)))</f>
        <v/>
      </c>
      <c r="EF40" s="28" t="str">
        <f ca="1">+IF(OFFSET('Hygiene Data'!$H$14,0,10*ROW('Hygiene Data'!H34))="","",OFFSET('Hygiene Data'!$H$14,0,10*ROW('Hygiene Data'!H34)))</f>
        <v/>
      </c>
    </row>
    <row r="41" spans="1:136" x14ac:dyDescent="0.2">
      <c r="A41" s="44" t="str">
        <f ca="1">+IF(OFFSET('Water Data'!$B$1,0,10*ROW('Water Data'!B38))="","",OFFSET('Water Data'!$B$1,0,10*ROW('Water Data'!B38)))</f>
        <v/>
      </c>
      <c r="B41" s="44" t="str">
        <f ca="1">+IF(OFFSET('Water Data'!$A$3,0,10*ROW('Water Data'!A38))="","",OFFSET('Water Data'!$A$3,0,10*ROW('Water Data'!A38)))</f>
        <v/>
      </c>
      <c r="C41" s="44" t="str">
        <f ca="1">+IF(OFFSET('Water Data'!$C$3,0,10*ROW('Water Data'!C38))="","",OFFSET('Water Data'!$C$3,0,10*ROW('Water Data'!C38)))</f>
        <v/>
      </c>
      <c r="D41" s="119"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119"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119"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119"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119"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119"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119"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119"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119"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119"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119"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119"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119"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119"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119"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119"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119"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119"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120"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120"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120"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120"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120"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120"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120"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120"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120"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120"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120"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120"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120"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120"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120"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120"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120"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120"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120"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120"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120"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120"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120"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120"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120"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120"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120"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120"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120"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120"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121"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121"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121"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121"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121"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121"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121"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121"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121"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121"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121"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121"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121"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121"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121"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121"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121"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121"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28" t="str">
        <f ca="1">+IF(OFFSET('Water Data'!$C$28,0,10*ROW('Water Data'!C35))="","",OFFSET('Water Data'!$C$28,0,10*ROW('Water Data'!C35)))</f>
        <v/>
      </c>
      <c r="BT41" s="28" t="str">
        <f ca="1">+IF(OFFSET('Water Data'!$C$29,0,10*ROW('Water Data'!C35))="","",OFFSET('Water Data'!$C$29,0,10*ROW('Water Data'!C35)))</f>
        <v/>
      </c>
      <c r="BU41" s="28" t="str">
        <f ca="1">+IF(OFFSET('Water Data'!$C$30,0,10*ROW('Water Data'!C35))="","",OFFSET('Water Data'!$C$30,0,10*ROW('Water Data'!C35)))</f>
        <v/>
      </c>
      <c r="BV41" s="28" t="str">
        <f ca="1">+IF(OFFSET('Water Data'!$D$28,0,10*ROW('Water Data'!D35))="","",OFFSET('Water Data'!$D$28,0,10*ROW('Water Data'!D35)))</f>
        <v/>
      </c>
      <c r="BW41" s="28" t="str">
        <f ca="1">+IF(OFFSET('Water Data'!$D$29,0,10*ROW('Water Data'!D35))="","",OFFSET('Water Data'!$D$29,0,10*ROW('Water Data'!D35)))</f>
        <v/>
      </c>
      <c r="BX41" s="28" t="str">
        <f ca="1">+IF(OFFSET('Water Data'!$D$30,0,10*ROW('Water Data'!D35))="","",OFFSET('Water Data'!$D$30,0,10*ROW('Water Data'!D35)))</f>
        <v/>
      </c>
      <c r="BY41" s="28" t="str">
        <f ca="1">+IF(OFFSET('Water Data'!$E$28,0,10*ROW('Water Data'!E35))="","",OFFSET('Water Data'!$E$28,0,10*ROW('Water Data'!E35)))</f>
        <v/>
      </c>
      <c r="BZ41" s="28" t="str">
        <f ca="1">+IF(OFFSET('Water Data'!$E$29,0,10*ROW('Water Data'!E35))="","",OFFSET('Water Data'!$E$29,0,10*ROW('Water Data'!E35)))</f>
        <v/>
      </c>
      <c r="CA41" s="28" t="str">
        <f ca="1">+IF(OFFSET('Water Data'!$E$30,0,10*ROW('Water Data'!E35))="","",OFFSET('Water Data'!$E$30,0,10*ROW('Water Data'!E35)))</f>
        <v/>
      </c>
      <c r="CB41" s="28" t="str">
        <f ca="1">+IF(OFFSET('Water Data'!$F$28,0,10*ROW('Water Data'!F35))="","",OFFSET('Water Data'!$F$28,0,10*ROW('Water Data'!F35)))</f>
        <v/>
      </c>
      <c r="CC41" s="28" t="str">
        <f ca="1">+IF(OFFSET('Water Data'!$F$29,0,10*ROW('Water Data'!F35))="","",OFFSET('Water Data'!$F$29,0,10*ROW('Water Data'!F35)))</f>
        <v/>
      </c>
      <c r="CD41" s="28" t="str">
        <f ca="1">+IF(OFFSET('Water Data'!$F$30,0,10*ROW('Water Data'!F35))="","",OFFSET('Water Data'!$F$30,0,10*ROW('Water Data'!F35)))</f>
        <v/>
      </c>
      <c r="CE41" s="28" t="str">
        <f ca="1">+IF(OFFSET('Water Data'!$G$28,0,10*ROW('Water Data'!G35))="","",OFFSET('Water Data'!$G$28,0,10*ROW('Water Data'!G35)))</f>
        <v/>
      </c>
      <c r="CF41" s="28" t="str">
        <f ca="1">+IF(OFFSET('Water Data'!$G$29,0,10*ROW('Water Data'!G35))="","",OFFSET('Water Data'!$G$29,0,10*ROW('Water Data'!G35)))</f>
        <v/>
      </c>
      <c r="CG41" s="28" t="str">
        <f ca="1">+IF(OFFSET('Water Data'!$G$30,0,10*ROW('Water Data'!G35))="","",OFFSET('Water Data'!$G$30,0,10*ROW('Water Data'!G35)))</f>
        <v/>
      </c>
      <c r="CH41" s="28" t="str">
        <f ca="1">+IF(OFFSET('Water Data'!$H$28,0,10*ROW('Water Data'!H35))="","",OFFSET('Water Data'!$H$28,0,10*ROW('Water Data'!H35)))</f>
        <v/>
      </c>
      <c r="CI41" s="28" t="str">
        <f ca="1">+IF(OFFSET('Water Data'!$H$29,0,10*ROW('Water Data'!H35))="","",OFFSET('Water Data'!$H$29,0,10*ROW('Water Data'!H35)))</f>
        <v/>
      </c>
      <c r="CJ41" s="28" t="str">
        <f ca="1">+IF(OFFSET('Water Data'!$H$30,0,10*ROW('Water Data'!H35))="","",OFFSET('Water Data'!$H$30,0,10*ROW('Water Data'!H35)))</f>
        <v/>
      </c>
      <c r="CK41" s="28" t="str">
        <f ca="1">+IF(OFFSET('Sanitation Data'!$C$29,0,10*ROW('Sanitation Data'!C35))="","",OFFSET('Sanitation Data'!$C$29,0,10*ROW('Sanitation Data'!C35)))</f>
        <v/>
      </c>
      <c r="CL41" s="28" t="str">
        <f ca="1">+IF(OFFSET('Sanitation Data'!$C$30,0,10*ROW('Sanitation Data'!C35))="","",OFFSET('Sanitation Data'!$C$30,0,10*ROW('Sanitation Data'!C35)))</f>
        <v/>
      </c>
      <c r="CM41" s="28" t="str">
        <f ca="1">+IF(OFFSET('Sanitation Data'!$C$31,0,10*ROW('Sanitation Data'!C35))="","",OFFSET('Sanitation Data'!$C$31,0,10*ROW('Sanitation Data'!C35)))</f>
        <v/>
      </c>
      <c r="CN41" s="28" t="str">
        <f ca="1">+IF(OFFSET('Sanitation Data'!$C$32,0,10*ROW('Sanitation Data'!C35))="","",OFFSET('Sanitation Data'!$C$32,0,10*ROW('Sanitation Data'!C35)))</f>
        <v/>
      </c>
      <c r="CO41" s="28" t="str">
        <f ca="1">+IF(OFFSET('Sanitation Data'!$C$33,0,10*ROW('Sanitation Data'!C35))="","",OFFSET('Sanitation Data'!$C$33,0,10*ROW('Sanitation Data'!C35)))</f>
        <v/>
      </c>
      <c r="CP41" s="28" t="str">
        <f ca="1">+IF(OFFSET('Sanitation Data'!$D$29,0,10*ROW('Sanitation Data'!D35))="","",OFFSET('Sanitation Data'!$D$29,0,10*ROW('Sanitation Data'!D35)))</f>
        <v/>
      </c>
      <c r="CQ41" s="28" t="str">
        <f ca="1">+IF(OFFSET('Sanitation Data'!$D$30,0,10*ROW('Sanitation Data'!D35))="","",OFFSET('Sanitation Data'!$D$30,0,10*ROW('Sanitation Data'!D35)))</f>
        <v/>
      </c>
      <c r="CR41" s="28" t="str">
        <f ca="1">+IF(OFFSET('Sanitation Data'!$D$31,0,10*ROW('Sanitation Data'!D35))="","",OFFSET('Sanitation Data'!$D$31,0,10*ROW('Sanitation Data'!D35)))</f>
        <v/>
      </c>
      <c r="CS41" s="28" t="str">
        <f ca="1">+IF(OFFSET('Sanitation Data'!$D$32,0,10*ROW('Sanitation Data'!D35))="","",OFFSET('Sanitation Data'!$D$32,0,10*ROW('Sanitation Data'!D35)))</f>
        <v/>
      </c>
      <c r="CT41" s="28" t="str">
        <f ca="1">+IF(OFFSET('Sanitation Data'!$D$33,0,10*ROW('Sanitation Data'!D35))="","",OFFSET('Sanitation Data'!$D$33,0,10*ROW('Sanitation Data'!D35)))</f>
        <v/>
      </c>
      <c r="CU41" s="28" t="str">
        <f ca="1">+IF(OFFSET('Sanitation Data'!$E$29,0,10*ROW('Sanitation Data'!E35))="","",OFFSET('Sanitation Data'!$E$29,0,10*ROW('Sanitation Data'!E35)))</f>
        <v/>
      </c>
      <c r="CV41" s="28" t="str">
        <f ca="1">+IF(OFFSET('Sanitation Data'!$E$30,0,10*ROW('Sanitation Data'!E35))="","",OFFSET('Sanitation Data'!$E$30,0,10*ROW('Sanitation Data'!E35)))</f>
        <v/>
      </c>
      <c r="CW41" s="28" t="str">
        <f ca="1">+IF(OFFSET('Sanitation Data'!$E$31,0,10*ROW('Sanitation Data'!E35))="","",OFFSET('Sanitation Data'!$E$31,0,10*ROW('Sanitation Data'!E35)))</f>
        <v/>
      </c>
      <c r="CX41" s="28" t="str">
        <f ca="1">+IF(OFFSET('Sanitation Data'!$E$32,0,10*ROW('Sanitation Data'!E35))="","",OFFSET('Sanitation Data'!$E$32,0,10*ROW('Sanitation Data'!E35)))</f>
        <v/>
      </c>
      <c r="CY41" s="28" t="str">
        <f ca="1">+IF(OFFSET('Sanitation Data'!$E$33,0,10*ROW('Sanitation Data'!E35))="","",OFFSET('Sanitation Data'!$E$33,0,10*ROW('Sanitation Data'!E35)))</f>
        <v/>
      </c>
      <c r="CZ41" s="28" t="str">
        <f ca="1">+IF(OFFSET('Sanitation Data'!$F$29,0,10*ROW('Sanitation Data'!F35))="","",OFFSET('Sanitation Data'!$F$29,0,10*ROW('Sanitation Data'!F35)))</f>
        <v/>
      </c>
      <c r="DA41" s="28" t="str">
        <f ca="1">+IF(OFFSET('Sanitation Data'!$F$30,0,10*ROW('Sanitation Data'!F35))="","",OFFSET('Sanitation Data'!$F$30,0,10*ROW('Sanitation Data'!F35)))</f>
        <v/>
      </c>
      <c r="DB41" s="28" t="str">
        <f ca="1">+IF(OFFSET('Sanitation Data'!$F$31,0,10*ROW('Sanitation Data'!F35))="","",OFFSET('Sanitation Data'!$F$31,0,10*ROW('Sanitation Data'!F35)))</f>
        <v/>
      </c>
      <c r="DC41" s="28" t="str">
        <f ca="1">+IF(OFFSET('Sanitation Data'!$F$32,0,10*ROW('Sanitation Data'!F35))="","",OFFSET('Sanitation Data'!$F$32,0,10*ROW('Sanitation Data'!F35)))</f>
        <v/>
      </c>
      <c r="DD41" s="28" t="str">
        <f ca="1">+IF(OFFSET('Sanitation Data'!$F$33,0,10*ROW('Sanitation Data'!F35))="","",OFFSET('Sanitation Data'!$F$33,0,10*ROW('Sanitation Data'!F35)))</f>
        <v/>
      </c>
      <c r="DE41" s="28" t="str">
        <f ca="1">+IF(OFFSET('Sanitation Data'!$G$29,0,10*ROW('Sanitation Data'!G35))="","",OFFSET('Sanitation Data'!$G$29,0,10*ROW('Sanitation Data'!G35)))</f>
        <v/>
      </c>
      <c r="DF41" s="28" t="str">
        <f ca="1">+IF(OFFSET('Sanitation Data'!$G$30,0,10*ROW('Sanitation Data'!G35))="","",OFFSET('Sanitation Data'!$G$30,0,10*ROW('Sanitation Data'!G35)))</f>
        <v/>
      </c>
      <c r="DG41" s="28" t="str">
        <f ca="1">+IF(OFFSET('Sanitation Data'!$G$31,0,10*ROW('Sanitation Data'!G35))="","",OFFSET('Sanitation Data'!$G$31,0,10*ROW('Sanitation Data'!G35)))</f>
        <v/>
      </c>
      <c r="DH41" s="28" t="str">
        <f ca="1">+IF(OFFSET('Sanitation Data'!$G$32,0,10*ROW('Sanitation Data'!G35))="","",OFFSET('Sanitation Data'!$G$32,0,10*ROW('Sanitation Data'!G35)))</f>
        <v/>
      </c>
      <c r="DI41" s="28" t="str">
        <f ca="1">+IF(OFFSET('Sanitation Data'!$G$33,0,10*ROW('Sanitation Data'!G35))="","",OFFSET('Sanitation Data'!$G$33,0,10*ROW('Sanitation Data'!G35)))</f>
        <v/>
      </c>
      <c r="DJ41" s="28" t="str">
        <f ca="1">+IF(OFFSET('Sanitation Data'!$H$29,0,10*ROW('Sanitation Data'!H35))="","",OFFSET('Sanitation Data'!$H$29,0,10*ROW('Sanitation Data'!H35)))</f>
        <v/>
      </c>
      <c r="DK41" s="28" t="str">
        <f ca="1">+IF(OFFSET('Sanitation Data'!$H$30,0,10*ROW('Sanitation Data'!H35))="","",OFFSET('Sanitation Data'!$H$30,0,10*ROW('Sanitation Data'!H35)))</f>
        <v/>
      </c>
      <c r="DL41" s="28" t="str">
        <f ca="1">+IF(OFFSET('Sanitation Data'!$H$31,0,10*ROW('Sanitation Data'!H35))="","",OFFSET('Sanitation Data'!$H$31,0,10*ROW('Sanitation Data'!H35)))</f>
        <v/>
      </c>
      <c r="DM41" s="28" t="str">
        <f ca="1">+IF(OFFSET('Sanitation Data'!$H$32,0,10*ROW('Sanitation Data'!H35))="","",OFFSET('Sanitation Data'!$H$32,0,10*ROW('Sanitation Data'!H35)))</f>
        <v/>
      </c>
      <c r="DN41" s="28" t="str">
        <f ca="1">+IF(OFFSET('Sanitation Data'!$H$33,0,10*ROW('Sanitation Data'!H35))="","",OFFSET('Sanitation Data'!$H$33,0,10*ROW('Sanitation Data'!H35)))</f>
        <v/>
      </c>
      <c r="DO41" s="28" t="str">
        <f ca="1">+IF(OFFSET('Hygiene Data'!$C$12,0,10*ROW('Hygiene Data'!C35))="","",OFFSET('Hygiene Data'!$C$12,0,10*ROW('Hygiene Data'!C35)))</f>
        <v/>
      </c>
      <c r="DP41" s="28" t="str">
        <f ca="1">+IF(OFFSET('Hygiene Data'!$C$13,0,10*ROW('Hygiene Data'!C35))="","",OFFSET('Hygiene Data'!$C$13,0,10*ROW('Hygiene Data'!C35)))</f>
        <v/>
      </c>
      <c r="DQ41" s="28" t="str">
        <f ca="1">+IF(OFFSET('Hygiene Data'!$C$14,0,10*ROW('Hygiene Data'!C35))="","",OFFSET('Hygiene Data'!$C$14,0,10*ROW('Hygiene Data'!C35)))</f>
        <v/>
      </c>
      <c r="DR41" s="28" t="str">
        <f ca="1">+IF(OFFSET('Hygiene Data'!$D$12,0,10*ROW('Hygiene Data'!D35))="","",OFFSET('Hygiene Data'!$D$12,0,10*ROW('Hygiene Data'!D35)))</f>
        <v/>
      </c>
      <c r="DS41" s="28" t="str">
        <f ca="1">+IF(OFFSET('Hygiene Data'!$D$13,0,10*ROW('Hygiene Data'!D35))="","",OFFSET('Hygiene Data'!$D$13,0,10*ROW('Hygiene Data'!D35)))</f>
        <v/>
      </c>
      <c r="DT41" s="28" t="str">
        <f ca="1">+IF(OFFSET('Hygiene Data'!$D$14,0,10*ROW('Hygiene Data'!D35))="","",OFFSET('Hygiene Data'!$D$14,0,10*ROW('Hygiene Data'!D35)))</f>
        <v/>
      </c>
      <c r="DU41" s="28" t="str">
        <f ca="1">+IF(OFFSET('Hygiene Data'!$E$12,0,10*ROW('Hygiene Data'!E35))="","",OFFSET('Hygiene Data'!$E$12,0,10*ROW('Hygiene Data'!E35)))</f>
        <v/>
      </c>
      <c r="DV41" s="28" t="str">
        <f ca="1">+IF(OFFSET('Hygiene Data'!$E$13,0,10*ROW('Hygiene Data'!E35))="","",OFFSET('Hygiene Data'!$E$13,0,10*ROW('Hygiene Data'!E35)))</f>
        <v/>
      </c>
      <c r="DW41" s="28" t="str">
        <f ca="1">+IF(OFFSET('Hygiene Data'!$E$14,0,10*ROW('Hygiene Data'!E35))="","",OFFSET('Hygiene Data'!$E$14,0,10*ROW('Hygiene Data'!E35)))</f>
        <v/>
      </c>
      <c r="DX41" s="28" t="str">
        <f ca="1">+IF(OFFSET('Hygiene Data'!$F$12,0,10*ROW('Hygiene Data'!F35))="","",OFFSET('Hygiene Data'!$F$12,0,10*ROW('Hygiene Data'!F35)))</f>
        <v/>
      </c>
      <c r="DY41" s="28" t="str">
        <f ca="1">+IF(OFFSET('Hygiene Data'!$F$13,0,10*ROW('Hygiene Data'!F35))="","",OFFSET('Hygiene Data'!$F$13,0,10*ROW('Hygiene Data'!F35)))</f>
        <v/>
      </c>
      <c r="DZ41" s="28" t="str">
        <f ca="1">+IF(OFFSET('Hygiene Data'!$F$14,0,10*ROW('Hygiene Data'!F35))="","",OFFSET('Hygiene Data'!$F$14,0,10*ROW('Hygiene Data'!F35)))</f>
        <v/>
      </c>
      <c r="EA41" s="28" t="str">
        <f ca="1">+IF(OFFSET('Hygiene Data'!$G$12,0,10*ROW('Hygiene Data'!G35))="","",OFFSET('Hygiene Data'!$G$12,0,10*ROW('Hygiene Data'!G35)))</f>
        <v/>
      </c>
      <c r="EB41" s="28" t="str">
        <f ca="1">+IF(OFFSET('Hygiene Data'!$G$13,0,10*ROW('Hygiene Data'!G35))="","",OFFSET('Hygiene Data'!$G$13,0,10*ROW('Hygiene Data'!G35)))</f>
        <v/>
      </c>
      <c r="EC41" s="28" t="str">
        <f ca="1">+IF(OFFSET('Hygiene Data'!$G$14,0,10*ROW('Hygiene Data'!G35))="","",OFFSET('Hygiene Data'!$G$14,0,10*ROW('Hygiene Data'!G35)))</f>
        <v/>
      </c>
      <c r="ED41" s="28" t="str">
        <f ca="1">+IF(OFFSET('Hygiene Data'!$H$12,0,10*ROW('Hygiene Data'!H35))="","",OFFSET('Hygiene Data'!$H$12,0,10*ROW('Hygiene Data'!H35)))</f>
        <v/>
      </c>
      <c r="EE41" s="28" t="str">
        <f ca="1">+IF(OFFSET('Hygiene Data'!$H$13,0,10*ROW('Hygiene Data'!H35))="","",OFFSET('Hygiene Data'!$H$13,0,10*ROW('Hygiene Data'!H35)))</f>
        <v/>
      </c>
      <c r="EF41" s="28" t="str">
        <f ca="1">+IF(OFFSET('Hygiene Data'!$H$14,0,10*ROW('Hygiene Data'!H35))="","",OFFSET('Hygiene Data'!$H$14,0,10*ROW('Hygiene Data'!H35)))</f>
        <v/>
      </c>
    </row>
    <row r="42" spans="1:136" x14ac:dyDescent="0.2">
      <c r="A42" s="44" t="str">
        <f ca="1">+IF(OFFSET('Water Data'!$B$1,0,10*ROW('Water Data'!B39))="","",OFFSET('Water Data'!$B$1,0,10*ROW('Water Data'!B39)))</f>
        <v/>
      </c>
      <c r="B42" s="44" t="str">
        <f ca="1">+IF(OFFSET('Water Data'!$A$3,0,10*ROW('Water Data'!A39))="","",OFFSET('Water Data'!$A$3,0,10*ROW('Water Data'!A39)))</f>
        <v/>
      </c>
      <c r="C42" s="44" t="str">
        <f ca="1">+IF(OFFSET('Water Data'!$C$3,0,10*ROW('Water Data'!C39))="","",OFFSET('Water Data'!$C$3,0,10*ROW('Water Data'!C39)))</f>
        <v/>
      </c>
      <c r="D42" s="119"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119"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119"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119"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119"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119"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119"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119"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119"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119"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119"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119"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119"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119"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119"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119"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119"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119"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120"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120"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120"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120"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120"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120"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120"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120"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120"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120"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120"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120"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120"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120"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120"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120"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120"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120"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120"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120"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120"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120"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120"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120"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120"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120"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120"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120"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120"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120"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121"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121"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121"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121"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121"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121"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121"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121"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121"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121"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121"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121"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121"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121"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121"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121"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121"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121"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28" t="str">
        <f ca="1">+IF(OFFSET('Water Data'!$C$28,0,10*ROW('Water Data'!C36))="","",OFFSET('Water Data'!$C$28,0,10*ROW('Water Data'!C36)))</f>
        <v/>
      </c>
      <c r="BT42" s="28" t="str">
        <f ca="1">+IF(OFFSET('Water Data'!$C$29,0,10*ROW('Water Data'!C36))="","",OFFSET('Water Data'!$C$29,0,10*ROW('Water Data'!C36)))</f>
        <v/>
      </c>
      <c r="BU42" s="28" t="str">
        <f ca="1">+IF(OFFSET('Water Data'!$C$30,0,10*ROW('Water Data'!C36))="","",OFFSET('Water Data'!$C$30,0,10*ROW('Water Data'!C36)))</f>
        <v/>
      </c>
      <c r="BV42" s="28" t="str">
        <f ca="1">+IF(OFFSET('Water Data'!$D$28,0,10*ROW('Water Data'!D36))="","",OFFSET('Water Data'!$D$28,0,10*ROW('Water Data'!D36)))</f>
        <v/>
      </c>
      <c r="BW42" s="28" t="str">
        <f ca="1">+IF(OFFSET('Water Data'!$D$29,0,10*ROW('Water Data'!D36))="","",OFFSET('Water Data'!$D$29,0,10*ROW('Water Data'!D36)))</f>
        <v/>
      </c>
      <c r="BX42" s="28" t="str">
        <f ca="1">+IF(OFFSET('Water Data'!$D$30,0,10*ROW('Water Data'!D36))="","",OFFSET('Water Data'!$D$30,0,10*ROW('Water Data'!D36)))</f>
        <v/>
      </c>
      <c r="BY42" s="28" t="str">
        <f ca="1">+IF(OFFSET('Water Data'!$E$28,0,10*ROW('Water Data'!E36))="","",OFFSET('Water Data'!$E$28,0,10*ROW('Water Data'!E36)))</f>
        <v/>
      </c>
      <c r="BZ42" s="28" t="str">
        <f ca="1">+IF(OFFSET('Water Data'!$E$29,0,10*ROW('Water Data'!E36))="","",OFFSET('Water Data'!$E$29,0,10*ROW('Water Data'!E36)))</f>
        <v/>
      </c>
      <c r="CA42" s="28" t="str">
        <f ca="1">+IF(OFFSET('Water Data'!$E$30,0,10*ROW('Water Data'!E36))="","",OFFSET('Water Data'!$E$30,0,10*ROW('Water Data'!E36)))</f>
        <v/>
      </c>
      <c r="CB42" s="28" t="str">
        <f ca="1">+IF(OFFSET('Water Data'!$F$28,0,10*ROW('Water Data'!F36))="","",OFFSET('Water Data'!$F$28,0,10*ROW('Water Data'!F36)))</f>
        <v/>
      </c>
      <c r="CC42" s="28" t="str">
        <f ca="1">+IF(OFFSET('Water Data'!$F$29,0,10*ROW('Water Data'!F36))="","",OFFSET('Water Data'!$F$29,0,10*ROW('Water Data'!F36)))</f>
        <v/>
      </c>
      <c r="CD42" s="28" t="str">
        <f ca="1">+IF(OFFSET('Water Data'!$F$30,0,10*ROW('Water Data'!F36))="","",OFFSET('Water Data'!$F$30,0,10*ROW('Water Data'!F36)))</f>
        <v/>
      </c>
      <c r="CE42" s="28" t="str">
        <f ca="1">+IF(OFFSET('Water Data'!$G$28,0,10*ROW('Water Data'!G36))="","",OFFSET('Water Data'!$G$28,0,10*ROW('Water Data'!G36)))</f>
        <v/>
      </c>
      <c r="CF42" s="28" t="str">
        <f ca="1">+IF(OFFSET('Water Data'!$G$29,0,10*ROW('Water Data'!G36))="","",OFFSET('Water Data'!$G$29,0,10*ROW('Water Data'!G36)))</f>
        <v/>
      </c>
      <c r="CG42" s="28" t="str">
        <f ca="1">+IF(OFFSET('Water Data'!$G$30,0,10*ROW('Water Data'!G36))="","",OFFSET('Water Data'!$G$30,0,10*ROW('Water Data'!G36)))</f>
        <v/>
      </c>
      <c r="CH42" s="28" t="str">
        <f ca="1">+IF(OFFSET('Water Data'!$H$28,0,10*ROW('Water Data'!H36))="","",OFFSET('Water Data'!$H$28,0,10*ROW('Water Data'!H36)))</f>
        <v/>
      </c>
      <c r="CI42" s="28" t="str">
        <f ca="1">+IF(OFFSET('Water Data'!$H$29,0,10*ROW('Water Data'!H36))="","",OFFSET('Water Data'!$H$29,0,10*ROW('Water Data'!H36)))</f>
        <v/>
      </c>
      <c r="CJ42" s="28" t="str">
        <f ca="1">+IF(OFFSET('Water Data'!$H$30,0,10*ROW('Water Data'!H36))="","",OFFSET('Water Data'!$H$30,0,10*ROW('Water Data'!H36)))</f>
        <v/>
      </c>
      <c r="CK42" s="28" t="str">
        <f ca="1">+IF(OFFSET('Sanitation Data'!$C$29,0,10*ROW('Sanitation Data'!C36))="","",OFFSET('Sanitation Data'!$C$29,0,10*ROW('Sanitation Data'!C36)))</f>
        <v/>
      </c>
      <c r="CL42" s="28" t="str">
        <f ca="1">+IF(OFFSET('Sanitation Data'!$C$30,0,10*ROW('Sanitation Data'!C36))="","",OFFSET('Sanitation Data'!$C$30,0,10*ROW('Sanitation Data'!C36)))</f>
        <v/>
      </c>
      <c r="CM42" s="28" t="str">
        <f ca="1">+IF(OFFSET('Sanitation Data'!$C$31,0,10*ROW('Sanitation Data'!C36))="","",OFFSET('Sanitation Data'!$C$31,0,10*ROW('Sanitation Data'!C36)))</f>
        <v/>
      </c>
      <c r="CN42" s="28" t="str">
        <f ca="1">+IF(OFFSET('Sanitation Data'!$C$32,0,10*ROW('Sanitation Data'!C36))="","",OFFSET('Sanitation Data'!$C$32,0,10*ROW('Sanitation Data'!C36)))</f>
        <v/>
      </c>
      <c r="CO42" s="28" t="str">
        <f ca="1">+IF(OFFSET('Sanitation Data'!$C$33,0,10*ROW('Sanitation Data'!C36))="","",OFFSET('Sanitation Data'!$C$33,0,10*ROW('Sanitation Data'!C36)))</f>
        <v/>
      </c>
      <c r="CP42" s="28" t="str">
        <f ca="1">+IF(OFFSET('Sanitation Data'!$D$29,0,10*ROW('Sanitation Data'!D36))="","",OFFSET('Sanitation Data'!$D$29,0,10*ROW('Sanitation Data'!D36)))</f>
        <v/>
      </c>
      <c r="CQ42" s="28" t="str">
        <f ca="1">+IF(OFFSET('Sanitation Data'!$D$30,0,10*ROW('Sanitation Data'!D36))="","",OFFSET('Sanitation Data'!$D$30,0,10*ROW('Sanitation Data'!D36)))</f>
        <v/>
      </c>
      <c r="CR42" s="28" t="str">
        <f ca="1">+IF(OFFSET('Sanitation Data'!$D$31,0,10*ROW('Sanitation Data'!D36))="","",OFFSET('Sanitation Data'!$D$31,0,10*ROW('Sanitation Data'!D36)))</f>
        <v/>
      </c>
      <c r="CS42" s="28" t="str">
        <f ca="1">+IF(OFFSET('Sanitation Data'!$D$32,0,10*ROW('Sanitation Data'!D36))="","",OFFSET('Sanitation Data'!$D$32,0,10*ROW('Sanitation Data'!D36)))</f>
        <v/>
      </c>
      <c r="CT42" s="28" t="str">
        <f ca="1">+IF(OFFSET('Sanitation Data'!$D$33,0,10*ROW('Sanitation Data'!D36))="","",OFFSET('Sanitation Data'!$D$33,0,10*ROW('Sanitation Data'!D36)))</f>
        <v/>
      </c>
      <c r="CU42" s="28" t="str">
        <f ca="1">+IF(OFFSET('Sanitation Data'!$E$29,0,10*ROW('Sanitation Data'!E36))="","",OFFSET('Sanitation Data'!$E$29,0,10*ROW('Sanitation Data'!E36)))</f>
        <v/>
      </c>
      <c r="CV42" s="28" t="str">
        <f ca="1">+IF(OFFSET('Sanitation Data'!$E$30,0,10*ROW('Sanitation Data'!E36))="","",OFFSET('Sanitation Data'!$E$30,0,10*ROW('Sanitation Data'!E36)))</f>
        <v/>
      </c>
      <c r="CW42" s="28" t="str">
        <f ca="1">+IF(OFFSET('Sanitation Data'!$E$31,0,10*ROW('Sanitation Data'!E36))="","",OFFSET('Sanitation Data'!$E$31,0,10*ROW('Sanitation Data'!E36)))</f>
        <v/>
      </c>
      <c r="CX42" s="28" t="str">
        <f ca="1">+IF(OFFSET('Sanitation Data'!$E$32,0,10*ROW('Sanitation Data'!E36))="","",OFFSET('Sanitation Data'!$E$32,0,10*ROW('Sanitation Data'!E36)))</f>
        <v/>
      </c>
      <c r="CY42" s="28" t="str">
        <f ca="1">+IF(OFFSET('Sanitation Data'!$E$33,0,10*ROW('Sanitation Data'!E36))="","",OFFSET('Sanitation Data'!$E$33,0,10*ROW('Sanitation Data'!E36)))</f>
        <v/>
      </c>
      <c r="CZ42" s="28" t="str">
        <f ca="1">+IF(OFFSET('Sanitation Data'!$F$29,0,10*ROW('Sanitation Data'!F36))="","",OFFSET('Sanitation Data'!$F$29,0,10*ROW('Sanitation Data'!F36)))</f>
        <v/>
      </c>
      <c r="DA42" s="28" t="str">
        <f ca="1">+IF(OFFSET('Sanitation Data'!$F$30,0,10*ROW('Sanitation Data'!F36))="","",OFFSET('Sanitation Data'!$F$30,0,10*ROW('Sanitation Data'!F36)))</f>
        <v/>
      </c>
      <c r="DB42" s="28" t="str">
        <f ca="1">+IF(OFFSET('Sanitation Data'!$F$31,0,10*ROW('Sanitation Data'!F36))="","",OFFSET('Sanitation Data'!$F$31,0,10*ROW('Sanitation Data'!F36)))</f>
        <v/>
      </c>
      <c r="DC42" s="28" t="str">
        <f ca="1">+IF(OFFSET('Sanitation Data'!$F$32,0,10*ROW('Sanitation Data'!F36))="","",OFFSET('Sanitation Data'!$F$32,0,10*ROW('Sanitation Data'!F36)))</f>
        <v/>
      </c>
      <c r="DD42" s="28" t="str">
        <f ca="1">+IF(OFFSET('Sanitation Data'!$F$33,0,10*ROW('Sanitation Data'!F36))="","",OFFSET('Sanitation Data'!$F$33,0,10*ROW('Sanitation Data'!F36)))</f>
        <v/>
      </c>
      <c r="DE42" s="28" t="str">
        <f ca="1">+IF(OFFSET('Sanitation Data'!$G$29,0,10*ROW('Sanitation Data'!G36))="","",OFFSET('Sanitation Data'!$G$29,0,10*ROW('Sanitation Data'!G36)))</f>
        <v/>
      </c>
      <c r="DF42" s="28" t="str">
        <f ca="1">+IF(OFFSET('Sanitation Data'!$G$30,0,10*ROW('Sanitation Data'!G36))="","",OFFSET('Sanitation Data'!$G$30,0,10*ROW('Sanitation Data'!G36)))</f>
        <v/>
      </c>
      <c r="DG42" s="28" t="str">
        <f ca="1">+IF(OFFSET('Sanitation Data'!$G$31,0,10*ROW('Sanitation Data'!G36))="","",OFFSET('Sanitation Data'!$G$31,0,10*ROW('Sanitation Data'!G36)))</f>
        <v/>
      </c>
      <c r="DH42" s="28" t="str">
        <f ca="1">+IF(OFFSET('Sanitation Data'!$G$32,0,10*ROW('Sanitation Data'!G36))="","",OFFSET('Sanitation Data'!$G$32,0,10*ROW('Sanitation Data'!G36)))</f>
        <v/>
      </c>
      <c r="DI42" s="28" t="str">
        <f ca="1">+IF(OFFSET('Sanitation Data'!$G$33,0,10*ROW('Sanitation Data'!G36))="","",OFFSET('Sanitation Data'!$G$33,0,10*ROW('Sanitation Data'!G36)))</f>
        <v/>
      </c>
      <c r="DJ42" s="28" t="str">
        <f ca="1">+IF(OFFSET('Sanitation Data'!$H$29,0,10*ROW('Sanitation Data'!H36))="","",OFFSET('Sanitation Data'!$H$29,0,10*ROW('Sanitation Data'!H36)))</f>
        <v/>
      </c>
      <c r="DK42" s="28" t="str">
        <f ca="1">+IF(OFFSET('Sanitation Data'!$H$30,0,10*ROW('Sanitation Data'!H36))="","",OFFSET('Sanitation Data'!$H$30,0,10*ROW('Sanitation Data'!H36)))</f>
        <v/>
      </c>
      <c r="DL42" s="28" t="str">
        <f ca="1">+IF(OFFSET('Sanitation Data'!$H$31,0,10*ROW('Sanitation Data'!H36))="","",OFFSET('Sanitation Data'!$H$31,0,10*ROW('Sanitation Data'!H36)))</f>
        <v/>
      </c>
      <c r="DM42" s="28" t="str">
        <f ca="1">+IF(OFFSET('Sanitation Data'!$H$32,0,10*ROW('Sanitation Data'!H36))="","",OFFSET('Sanitation Data'!$H$32,0,10*ROW('Sanitation Data'!H36)))</f>
        <v/>
      </c>
      <c r="DN42" s="28" t="str">
        <f ca="1">+IF(OFFSET('Sanitation Data'!$H$33,0,10*ROW('Sanitation Data'!H36))="","",OFFSET('Sanitation Data'!$H$33,0,10*ROW('Sanitation Data'!H36)))</f>
        <v/>
      </c>
      <c r="DO42" s="28" t="str">
        <f ca="1">+IF(OFFSET('Hygiene Data'!$C$12,0,10*ROW('Hygiene Data'!C36))="","",OFFSET('Hygiene Data'!$C$12,0,10*ROW('Hygiene Data'!C36)))</f>
        <v/>
      </c>
      <c r="DP42" s="28" t="str">
        <f ca="1">+IF(OFFSET('Hygiene Data'!$C$13,0,10*ROW('Hygiene Data'!C36))="","",OFFSET('Hygiene Data'!$C$13,0,10*ROW('Hygiene Data'!C36)))</f>
        <v/>
      </c>
      <c r="DQ42" s="28" t="str">
        <f ca="1">+IF(OFFSET('Hygiene Data'!$C$14,0,10*ROW('Hygiene Data'!C36))="","",OFFSET('Hygiene Data'!$C$14,0,10*ROW('Hygiene Data'!C36)))</f>
        <v/>
      </c>
      <c r="DR42" s="28" t="str">
        <f ca="1">+IF(OFFSET('Hygiene Data'!$D$12,0,10*ROW('Hygiene Data'!D36))="","",OFFSET('Hygiene Data'!$D$12,0,10*ROW('Hygiene Data'!D36)))</f>
        <v/>
      </c>
      <c r="DS42" s="28" t="str">
        <f ca="1">+IF(OFFSET('Hygiene Data'!$D$13,0,10*ROW('Hygiene Data'!D36))="","",OFFSET('Hygiene Data'!$D$13,0,10*ROW('Hygiene Data'!D36)))</f>
        <v/>
      </c>
      <c r="DT42" s="28" t="str">
        <f ca="1">+IF(OFFSET('Hygiene Data'!$D$14,0,10*ROW('Hygiene Data'!D36))="","",OFFSET('Hygiene Data'!$D$14,0,10*ROW('Hygiene Data'!D36)))</f>
        <v/>
      </c>
      <c r="DU42" s="28" t="str">
        <f ca="1">+IF(OFFSET('Hygiene Data'!$E$12,0,10*ROW('Hygiene Data'!E36))="","",OFFSET('Hygiene Data'!$E$12,0,10*ROW('Hygiene Data'!E36)))</f>
        <v/>
      </c>
      <c r="DV42" s="28" t="str">
        <f ca="1">+IF(OFFSET('Hygiene Data'!$E$13,0,10*ROW('Hygiene Data'!E36))="","",OFFSET('Hygiene Data'!$E$13,0,10*ROW('Hygiene Data'!E36)))</f>
        <v/>
      </c>
      <c r="DW42" s="28" t="str">
        <f ca="1">+IF(OFFSET('Hygiene Data'!$E$14,0,10*ROW('Hygiene Data'!E36))="","",OFFSET('Hygiene Data'!$E$14,0,10*ROW('Hygiene Data'!E36)))</f>
        <v/>
      </c>
      <c r="DX42" s="28" t="str">
        <f ca="1">+IF(OFFSET('Hygiene Data'!$F$12,0,10*ROW('Hygiene Data'!F36))="","",OFFSET('Hygiene Data'!$F$12,0,10*ROW('Hygiene Data'!F36)))</f>
        <v/>
      </c>
      <c r="DY42" s="28" t="str">
        <f ca="1">+IF(OFFSET('Hygiene Data'!$F$13,0,10*ROW('Hygiene Data'!F36))="","",OFFSET('Hygiene Data'!$F$13,0,10*ROW('Hygiene Data'!F36)))</f>
        <v/>
      </c>
      <c r="DZ42" s="28" t="str">
        <f ca="1">+IF(OFFSET('Hygiene Data'!$F$14,0,10*ROW('Hygiene Data'!F36))="","",OFFSET('Hygiene Data'!$F$14,0,10*ROW('Hygiene Data'!F36)))</f>
        <v/>
      </c>
      <c r="EA42" s="28" t="str">
        <f ca="1">+IF(OFFSET('Hygiene Data'!$G$12,0,10*ROW('Hygiene Data'!G36))="","",OFFSET('Hygiene Data'!$G$12,0,10*ROW('Hygiene Data'!G36)))</f>
        <v/>
      </c>
      <c r="EB42" s="28" t="str">
        <f ca="1">+IF(OFFSET('Hygiene Data'!$G$13,0,10*ROW('Hygiene Data'!G36))="","",OFFSET('Hygiene Data'!$G$13,0,10*ROW('Hygiene Data'!G36)))</f>
        <v/>
      </c>
      <c r="EC42" s="28" t="str">
        <f ca="1">+IF(OFFSET('Hygiene Data'!$G$14,0,10*ROW('Hygiene Data'!G36))="","",OFFSET('Hygiene Data'!$G$14,0,10*ROW('Hygiene Data'!G36)))</f>
        <v/>
      </c>
      <c r="ED42" s="28" t="str">
        <f ca="1">+IF(OFFSET('Hygiene Data'!$H$12,0,10*ROW('Hygiene Data'!H36))="","",OFFSET('Hygiene Data'!$H$12,0,10*ROW('Hygiene Data'!H36)))</f>
        <v/>
      </c>
      <c r="EE42" s="28" t="str">
        <f ca="1">+IF(OFFSET('Hygiene Data'!$H$13,0,10*ROW('Hygiene Data'!H36))="","",OFFSET('Hygiene Data'!$H$13,0,10*ROW('Hygiene Data'!H36)))</f>
        <v/>
      </c>
      <c r="EF42" s="28" t="str">
        <f ca="1">+IF(OFFSET('Hygiene Data'!$H$14,0,10*ROW('Hygiene Data'!H36))="","",OFFSET('Hygiene Data'!$H$14,0,10*ROW('Hygiene Data'!H36)))</f>
        <v/>
      </c>
    </row>
    <row r="43" spans="1:136" x14ac:dyDescent="0.2">
      <c r="A43" s="44" t="str">
        <f ca="1">+IF(OFFSET('Water Data'!$B$1,0,10*ROW('Water Data'!B40))="","",OFFSET('Water Data'!$B$1,0,10*ROW('Water Data'!B40)))</f>
        <v/>
      </c>
      <c r="B43" s="44" t="str">
        <f ca="1">+IF(OFFSET('Water Data'!$A$3,0,10*ROW('Water Data'!A40))="","",OFFSET('Water Data'!$A$3,0,10*ROW('Water Data'!A40)))</f>
        <v/>
      </c>
      <c r="C43" s="44" t="str">
        <f ca="1">+IF(OFFSET('Water Data'!$C$3,0,10*ROW('Water Data'!C40))="","",OFFSET('Water Data'!$C$3,0,10*ROW('Water Data'!C40)))</f>
        <v/>
      </c>
      <c r="D43" s="119"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119"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119"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119"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119"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119"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119"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119"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119"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119"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119"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119"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119"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119"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119"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119"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119"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119"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120"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120"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120"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120"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120"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120"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120"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120"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120"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120"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120"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120"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120"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120"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120"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120"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120"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120"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120"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120"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120"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120"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120"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120"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120"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120"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120"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120"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120"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120"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121"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121"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121"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121"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121"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121"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121"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121"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121"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121"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121"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121"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121"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121"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121"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121"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121"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121"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28" t="str">
        <f ca="1">+IF(OFFSET('Water Data'!$C$28,0,10*ROW('Water Data'!C37))="","",OFFSET('Water Data'!$C$28,0,10*ROW('Water Data'!C37)))</f>
        <v/>
      </c>
      <c r="BT43" s="28" t="str">
        <f ca="1">+IF(OFFSET('Water Data'!$C$29,0,10*ROW('Water Data'!C37))="","",OFFSET('Water Data'!$C$29,0,10*ROW('Water Data'!C37)))</f>
        <v/>
      </c>
      <c r="BU43" s="28" t="str">
        <f ca="1">+IF(OFFSET('Water Data'!$C$30,0,10*ROW('Water Data'!C37))="","",OFFSET('Water Data'!$C$30,0,10*ROW('Water Data'!C37)))</f>
        <v/>
      </c>
      <c r="BV43" s="28" t="str">
        <f ca="1">+IF(OFFSET('Water Data'!$D$28,0,10*ROW('Water Data'!D37))="","",OFFSET('Water Data'!$D$28,0,10*ROW('Water Data'!D37)))</f>
        <v/>
      </c>
      <c r="BW43" s="28" t="str">
        <f ca="1">+IF(OFFSET('Water Data'!$D$29,0,10*ROW('Water Data'!D37))="","",OFFSET('Water Data'!$D$29,0,10*ROW('Water Data'!D37)))</f>
        <v/>
      </c>
      <c r="BX43" s="28" t="str">
        <f ca="1">+IF(OFFSET('Water Data'!$D$30,0,10*ROW('Water Data'!D37))="","",OFFSET('Water Data'!$D$30,0,10*ROW('Water Data'!D37)))</f>
        <v/>
      </c>
      <c r="BY43" s="28" t="str">
        <f ca="1">+IF(OFFSET('Water Data'!$E$28,0,10*ROW('Water Data'!E37))="","",OFFSET('Water Data'!$E$28,0,10*ROW('Water Data'!E37)))</f>
        <v/>
      </c>
      <c r="BZ43" s="28" t="str">
        <f ca="1">+IF(OFFSET('Water Data'!$E$29,0,10*ROW('Water Data'!E37))="","",OFFSET('Water Data'!$E$29,0,10*ROW('Water Data'!E37)))</f>
        <v/>
      </c>
      <c r="CA43" s="28" t="str">
        <f ca="1">+IF(OFFSET('Water Data'!$E$30,0,10*ROW('Water Data'!E37))="","",OFFSET('Water Data'!$E$30,0,10*ROW('Water Data'!E37)))</f>
        <v/>
      </c>
      <c r="CB43" s="28" t="str">
        <f ca="1">+IF(OFFSET('Water Data'!$F$28,0,10*ROW('Water Data'!F37))="","",OFFSET('Water Data'!$F$28,0,10*ROW('Water Data'!F37)))</f>
        <v/>
      </c>
      <c r="CC43" s="28" t="str">
        <f ca="1">+IF(OFFSET('Water Data'!$F$29,0,10*ROW('Water Data'!F37))="","",OFFSET('Water Data'!$F$29,0,10*ROW('Water Data'!F37)))</f>
        <v/>
      </c>
      <c r="CD43" s="28" t="str">
        <f ca="1">+IF(OFFSET('Water Data'!$F$30,0,10*ROW('Water Data'!F37))="","",OFFSET('Water Data'!$F$30,0,10*ROW('Water Data'!F37)))</f>
        <v/>
      </c>
      <c r="CE43" s="28" t="str">
        <f ca="1">+IF(OFFSET('Water Data'!$G$28,0,10*ROW('Water Data'!G37))="","",OFFSET('Water Data'!$G$28,0,10*ROW('Water Data'!G37)))</f>
        <v/>
      </c>
      <c r="CF43" s="28" t="str">
        <f ca="1">+IF(OFFSET('Water Data'!$G$29,0,10*ROW('Water Data'!G37))="","",OFFSET('Water Data'!$G$29,0,10*ROW('Water Data'!G37)))</f>
        <v/>
      </c>
      <c r="CG43" s="28" t="str">
        <f ca="1">+IF(OFFSET('Water Data'!$G$30,0,10*ROW('Water Data'!G37))="","",OFFSET('Water Data'!$G$30,0,10*ROW('Water Data'!G37)))</f>
        <v/>
      </c>
      <c r="CH43" s="28" t="str">
        <f ca="1">+IF(OFFSET('Water Data'!$H$28,0,10*ROW('Water Data'!H37))="","",OFFSET('Water Data'!$H$28,0,10*ROW('Water Data'!H37)))</f>
        <v/>
      </c>
      <c r="CI43" s="28" t="str">
        <f ca="1">+IF(OFFSET('Water Data'!$H$29,0,10*ROW('Water Data'!H37))="","",OFFSET('Water Data'!$H$29,0,10*ROW('Water Data'!H37)))</f>
        <v/>
      </c>
      <c r="CJ43" s="28" t="str">
        <f ca="1">+IF(OFFSET('Water Data'!$H$30,0,10*ROW('Water Data'!H37))="","",OFFSET('Water Data'!$H$30,0,10*ROW('Water Data'!H37)))</f>
        <v/>
      </c>
      <c r="CK43" s="28" t="str">
        <f ca="1">+IF(OFFSET('Sanitation Data'!$C$29,0,10*ROW('Sanitation Data'!C37))="","",OFFSET('Sanitation Data'!$C$29,0,10*ROW('Sanitation Data'!C37)))</f>
        <v/>
      </c>
      <c r="CL43" s="28" t="str">
        <f ca="1">+IF(OFFSET('Sanitation Data'!$C$30,0,10*ROW('Sanitation Data'!C37))="","",OFFSET('Sanitation Data'!$C$30,0,10*ROW('Sanitation Data'!C37)))</f>
        <v/>
      </c>
      <c r="CM43" s="28" t="str">
        <f ca="1">+IF(OFFSET('Sanitation Data'!$C$31,0,10*ROW('Sanitation Data'!C37))="","",OFFSET('Sanitation Data'!$C$31,0,10*ROW('Sanitation Data'!C37)))</f>
        <v/>
      </c>
      <c r="CN43" s="28" t="str">
        <f ca="1">+IF(OFFSET('Sanitation Data'!$C$32,0,10*ROW('Sanitation Data'!C37))="","",OFFSET('Sanitation Data'!$C$32,0,10*ROW('Sanitation Data'!C37)))</f>
        <v/>
      </c>
      <c r="CO43" s="28" t="str">
        <f ca="1">+IF(OFFSET('Sanitation Data'!$C$33,0,10*ROW('Sanitation Data'!C37))="","",OFFSET('Sanitation Data'!$C$33,0,10*ROW('Sanitation Data'!C37)))</f>
        <v/>
      </c>
      <c r="CP43" s="28" t="str">
        <f ca="1">+IF(OFFSET('Sanitation Data'!$D$29,0,10*ROW('Sanitation Data'!D37))="","",OFFSET('Sanitation Data'!$D$29,0,10*ROW('Sanitation Data'!D37)))</f>
        <v/>
      </c>
      <c r="CQ43" s="28" t="str">
        <f ca="1">+IF(OFFSET('Sanitation Data'!$D$30,0,10*ROW('Sanitation Data'!D37))="","",OFFSET('Sanitation Data'!$D$30,0,10*ROW('Sanitation Data'!D37)))</f>
        <v/>
      </c>
      <c r="CR43" s="28" t="str">
        <f ca="1">+IF(OFFSET('Sanitation Data'!$D$31,0,10*ROW('Sanitation Data'!D37))="","",OFFSET('Sanitation Data'!$D$31,0,10*ROW('Sanitation Data'!D37)))</f>
        <v/>
      </c>
      <c r="CS43" s="28" t="str">
        <f ca="1">+IF(OFFSET('Sanitation Data'!$D$32,0,10*ROW('Sanitation Data'!D37))="","",OFFSET('Sanitation Data'!$D$32,0,10*ROW('Sanitation Data'!D37)))</f>
        <v/>
      </c>
      <c r="CT43" s="28" t="str">
        <f ca="1">+IF(OFFSET('Sanitation Data'!$D$33,0,10*ROW('Sanitation Data'!D37))="","",OFFSET('Sanitation Data'!$D$33,0,10*ROW('Sanitation Data'!D37)))</f>
        <v/>
      </c>
      <c r="CU43" s="28" t="str">
        <f ca="1">+IF(OFFSET('Sanitation Data'!$E$29,0,10*ROW('Sanitation Data'!E37))="","",OFFSET('Sanitation Data'!$E$29,0,10*ROW('Sanitation Data'!E37)))</f>
        <v/>
      </c>
      <c r="CV43" s="28" t="str">
        <f ca="1">+IF(OFFSET('Sanitation Data'!$E$30,0,10*ROW('Sanitation Data'!E37))="","",OFFSET('Sanitation Data'!$E$30,0,10*ROW('Sanitation Data'!E37)))</f>
        <v/>
      </c>
      <c r="CW43" s="28" t="str">
        <f ca="1">+IF(OFFSET('Sanitation Data'!$E$31,0,10*ROW('Sanitation Data'!E37))="","",OFFSET('Sanitation Data'!$E$31,0,10*ROW('Sanitation Data'!E37)))</f>
        <v/>
      </c>
      <c r="CX43" s="28" t="str">
        <f ca="1">+IF(OFFSET('Sanitation Data'!$E$32,0,10*ROW('Sanitation Data'!E37))="","",OFFSET('Sanitation Data'!$E$32,0,10*ROW('Sanitation Data'!E37)))</f>
        <v/>
      </c>
      <c r="CY43" s="28" t="str">
        <f ca="1">+IF(OFFSET('Sanitation Data'!$E$33,0,10*ROW('Sanitation Data'!E37))="","",OFFSET('Sanitation Data'!$E$33,0,10*ROW('Sanitation Data'!E37)))</f>
        <v/>
      </c>
      <c r="CZ43" s="28" t="str">
        <f ca="1">+IF(OFFSET('Sanitation Data'!$F$29,0,10*ROW('Sanitation Data'!F37))="","",OFFSET('Sanitation Data'!$F$29,0,10*ROW('Sanitation Data'!F37)))</f>
        <v/>
      </c>
      <c r="DA43" s="28" t="str">
        <f ca="1">+IF(OFFSET('Sanitation Data'!$F$30,0,10*ROW('Sanitation Data'!F37))="","",OFFSET('Sanitation Data'!$F$30,0,10*ROW('Sanitation Data'!F37)))</f>
        <v/>
      </c>
      <c r="DB43" s="28" t="str">
        <f ca="1">+IF(OFFSET('Sanitation Data'!$F$31,0,10*ROW('Sanitation Data'!F37))="","",OFFSET('Sanitation Data'!$F$31,0,10*ROW('Sanitation Data'!F37)))</f>
        <v/>
      </c>
      <c r="DC43" s="28" t="str">
        <f ca="1">+IF(OFFSET('Sanitation Data'!$F$32,0,10*ROW('Sanitation Data'!F37))="","",OFFSET('Sanitation Data'!$F$32,0,10*ROW('Sanitation Data'!F37)))</f>
        <v/>
      </c>
      <c r="DD43" s="28" t="str">
        <f ca="1">+IF(OFFSET('Sanitation Data'!$F$33,0,10*ROW('Sanitation Data'!F37))="","",OFFSET('Sanitation Data'!$F$33,0,10*ROW('Sanitation Data'!F37)))</f>
        <v/>
      </c>
      <c r="DE43" s="28" t="str">
        <f ca="1">+IF(OFFSET('Sanitation Data'!$G$29,0,10*ROW('Sanitation Data'!G37))="","",OFFSET('Sanitation Data'!$G$29,0,10*ROW('Sanitation Data'!G37)))</f>
        <v/>
      </c>
      <c r="DF43" s="28" t="str">
        <f ca="1">+IF(OFFSET('Sanitation Data'!$G$30,0,10*ROW('Sanitation Data'!G37))="","",OFFSET('Sanitation Data'!$G$30,0,10*ROW('Sanitation Data'!G37)))</f>
        <v/>
      </c>
      <c r="DG43" s="28" t="str">
        <f ca="1">+IF(OFFSET('Sanitation Data'!$G$31,0,10*ROW('Sanitation Data'!G37))="","",OFFSET('Sanitation Data'!$G$31,0,10*ROW('Sanitation Data'!G37)))</f>
        <v/>
      </c>
      <c r="DH43" s="28" t="str">
        <f ca="1">+IF(OFFSET('Sanitation Data'!$G$32,0,10*ROW('Sanitation Data'!G37))="","",OFFSET('Sanitation Data'!$G$32,0,10*ROW('Sanitation Data'!G37)))</f>
        <v/>
      </c>
      <c r="DI43" s="28" t="str">
        <f ca="1">+IF(OFFSET('Sanitation Data'!$G$33,0,10*ROW('Sanitation Data'!G37))="","",OFFSET('Sanitation Data'!$G$33,0,10*ROW('Sanitation Data'!G37)))</f>
        <v/>
      </c>
      <c r="DJ43" s="28" t="str">
        <f ca="1">+IF(OFFSET('Sanitation Data'!$H$29,0,10*ROW('Sanitation Data'!H37))="","",OFFSET('Sanitation Data'!$H$29,0,10*ROW('Sanitation Data'!H37)))</f>
        <v/>
      </c>
      <c r="DK43" s="28" t="str">
        <f ca="1">+IF(OFFSET('Sanitation Data'!$H$30,0,10*ROW('Sanitation Data'!H37))="","",OFFSET('Sanitation Data'!$H$30,0,10*ROW('Sanitation Data'!H37)))</f>
        <v/>
      </c>
      <c r="DL43" s="28" t="str">
        <f ca="1">+IF(OFFSET('Sanitation Data'!$H$31,0,10*ROW('Sanitation Data'!H37))="","",OFFSET('Sanitation Data'!$H$31,0,10*ROW('Sanitation Data'!H37)))</f>
        <v/>
      </c>
      <c r="DM43" s="28" t="str">
        <f ca="1">+IF(OFFSET('Sanitation Data'!$H$32,0,10*ROW('Sanitation Data'!H37))="","",OFFSET('Sanitation Data'!$H$32,0,10*ROW('Sanitation Data'!H37)))</f>
        <v/>
      </c>
      <c r="DN43" s="28" t="str">
        <f ca="1">+IF(OFFSET('Sanitation Data'!$H$33,0,10*ROW('Sanitation Data'!H37))="","",OFFSET('Sanitation Data'!$H$33,0,10*ROW('Sanitation Data'!H37)))</f>
        <v/>
      </c>
      <c r="DO43" s="28" t="str">
        <f ca="1">+IF(OFFSET('Hygiene Data'!$C$12,0,10*ROW('Hygiene Data'!C37))="","",OFFSET('Hygiene Data'!$C$12,0,10*ROW('Hygiene Data'!C37)))</f>
        <v/>
      </c>
      <c r="DP43" s="28" t="str">
        <f ca="1">+IF(OFFSET('Hygiene Data'!$C$13,0,10*ROW('Hygiene Data'!C37))="","",OFFSET('Hygiene Data'!$C$13,0,10*ROW('Hygiene Data'!C37)))</f>
        <v/>
      </c>
      <c r="DQ43" s="28" t="str">
        <f ca="1">+IF(OFFSET('Hygiene Data'!$C$14,0,10*ROW('Hygiene Data'!C37))="","",OFFSET('Hygiene Data'!$C$14,0,10*ROW('Hygiene Data'!C37)))</f>
        <v/>
      </c>
      <c r="DR43" s="28" t="str">
        <f ca="1">+IF(OFFSET('Hygiene Data'!$D$12,0,10*ROW('Hygiene Data'!D37))="","",OFFSET('Hygiene Data'!$D$12,0,10*ROW('Hygiene Data'!D37)))</f>
        <v/>
      </c>
      <c r="DS43" s="28" t="str">
        <f ca="1">+IF(OFFSET('Hygiene Data'!$D$13,0,10*ROW('Hygiene Data'!D37))="","",OFFSET('Hygiene Data'!$D$13,0,10*ROW('Hygiene Data'!D37)))</f>
        <v/>
      </c>
      <c r="DT43" s="28" t="str">
        <f ca="1">+IF(OFFSET('Hygiene Data'!$D$14,0,10*ROW('Hygiene Data'!D37))="","",OFFSET('Hygiene Data'!$D$14,0,10*ROW('Hygiene Data'!D37)))</f>
        <v/>
      </c>
      <c r="DU43" s="28" t="str">
        <f ca="1">+IF(OFFSET('Hygiene Data'!$E$12,0,10*ROW('Hygiene Data'!E37))="","",OFFSET('Hygiene Data'!$E$12,0,10*ROW('Hygiene Data'!E37)))</f>
        <v/>
      </c>
      <c r="DV43" s="28" t="str">
        <f ca="1">+IF(OFFSET('Hygiene Data'!$E$13,0,10*ROW('Hygiene Data'!E37))="","",OFFSET('Hygiene Data'!$E$13,0,10*ROW('Hygiene Data'!E37)))</f>
        <v/>
      </c>
      <c r="DW43" s="28" t="str">
        <f ca="1">+IF(OFFSET('Hygiene Data'!$E$14,0,10*ROW('Hygiene Data'!E37))="","",OFFSET('Hygiene Data'!$E$14,0,10*ROW('Hygiene Data'!E37)))</f>
        <v/>
      </c>
      <c r="DX43" s="28" t="str">
        <f ca="1">+IF(OFFSET('Hygiene Data'!$F$12,0,10*ROW('Hygiene Data'!F37))="","",OFFSET('Hygiene Data'!$F$12,0,10*ROW('Hygiene Data'!F37)))</f>
        <v/>
      </c>
      <c r="DY43" s="28" t="str">
        <f ca="1">+IF(OFFSET('Hygiene Data'!$F$13,0,10*ROW('Hygiene Data'!F37))="","",OFFSET('Hygiene Data'!$F$13,0,10*ROW('Hygiene Data'!F37)))</f>
        <v/>
      </c>
      <c r="DZ43" s="28" t="str">
        <f ca="1">+IF(OFFSET('Hygiene Data'!$F$14,0,10*ROW('Hygiene Data'!F37))="","",OFFSET('Hygiene Data'!$F$14,0,10*ROW('Hygiene Data'!F37)))</f>
        <v/>
      </c>
      <c r="EA43" s="28" t="str">
        <f ca="1">+IF(OFFSET('Hygiene Data'!$G$12,0,10*ROW('Hygiene Data'!G37))="","",OFFSET('Hygiene Data'!$G$12,0,10*ROW('Hygiene Data'!G37)))</f>
        <v/>
      </c>
      <c r="EB43" s="28" t="str">
        <f ca="1">+IF(OFFSET('Hygiene Data'!$G$13,0,10*ROW('Hygiene Data'!G37))="","",OFFSET('Hygiene Data'!$G$13,0,10*ROW('Hygiene Data'!G37)))</f>
        <v/>
      </c>
      <c r="EC43" s="28" t="str">
        <f ca="1">+IF(OFFSET('Hygiene Data'!$G$14,0,10*ROW('Hygiene Data'!G37))="","",OFFSET('Hygiene Data'!$G$14,0,10*ROW('Hygiene Data'!G37)))</f>
        <v/>
      </c>
      <c r="ED43" s="28" t="str">
        <f ca="1">+IF(OFFSET('Hygiene Data'!$H$12,0,10*ROW('Hygiene Data'!H37))="","",OFFSET('Hygiene Data'!$H$12,0,10*ROW('Hygiene Data'!H37)))</f>
        <v/>
      </c>
      <c r="EE43" s="28" t="str">
        <f ca="1">+IF(OFFSET('Hygiene Data'!$H$13,0,10*ROW('Hygiene Data'!H37))="","",OFFSET('Hygiene Data'!$H$13,0,10*ROW('Hygiene Data'!H37)))</f>
        <v/>
      </c>
      <c r="EF43" s="28" t="str">
        <f ca="1">+IF(OFFSET('Hygiene Data'!$H$14,0,10*ROW('Hygiene Data'!H37))="","",OFFSET('Hygiene Data'!$H$14,0,10*ROW('Hygiene Data'!H37)))</f>
        <v/>
      </c>
    </row>
    <row r="44" spans="1:136" x14ac:dyDescent="0.2">
      <c r="A44" s="44" t="str">
        <f ca="1">+IF(OFFSET('Water Data'!$B$1,0,10*ROW('Water Data'!B41))="","",OFFSET('Water Data'!$B$1,0,10*ROW('Water Data'!B41)))</f>
        <v/>
      </c>
      <c r="B44" s="44" t="str">
        <f ca="1">+IF(OFFSET('Water Data'!$A$3,0,10*ROW('Water Data'!A41))="","",OFFSET('Water Data'!$A$3,0,10*ROW('Water Data'!A41)))</f>
        <v/>
      </c>
      <c r="C44" s="44" t="str">
        <f ca="1">+IF(OFFSET('Water Data'!$C$3,0,10*ROW('Water Data'!C41))="","",OFFSET('Water Data'!$C$3,0,10*ROW('Water Data'!C41)))</f>
        <v/>
      </c>
      <c r="D44" s="119"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119"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119"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119"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119"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119"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119"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119"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119"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119"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119"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119"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119"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119"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119"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119"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119"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119"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120"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120"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120"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120"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120"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120"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120"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120"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120"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120"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120"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120"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120"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120"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120"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120"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120"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120"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120"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120"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120"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120"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120"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120"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120"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120"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120"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120"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120"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120"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121"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121"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121"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121"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121"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121"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121"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121"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121"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121"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121"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121"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121"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121"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121"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121"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121"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121"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28" t="str">
        <f ca="1">+IF(OFFSET('Water Data'!$C$28,0,10*ROW('Water Data'!C38))="","",OFFSET('Water Data'!$C$28,0,10*ROW('Water Data'!C38)))</f>
        <v/>
      </c>
      <c r="BT44" s="28" t="str">
        <f ca="1">+IF(OFFSET('Water Data'!$C$29,0,10*ROW('Water Data'!C38))="","",OFFSET('Water Data'!$C$29,0,10*ROW('Water Data'!C38)))</f>
        <v/>
      </c>
      <c r="BU44" s="28" t="str">
        <f ca="1">+IF(OFFSET('Water Data'!$C$30,0,10*ROW('Water Data'!C38))="","",OFFSET('Water Data'!$C$30,0,10*ROW('Water Data'!C38)))</f>
        <v/>
      </c>
      <c r="BV44" s="28" t="str">
        <f ca="1">+IF(OFFSET('Water Data'!$D$28,0,10*ROW('Water Data'!D38))="","",OFFSET('Water Data'!$D$28,0,10*ROW('Water Data'!D38)))</f>
        <v/>
      </c>
      <c r="BW44" s="28" t="str">
        <f ca="1">+IF(OFFSET('Water Data'!$D$29,0,10*ROW('Water Data'!D38))="","",OFFSET('Water Data'!$D$29,0,10*ROW('Water Data'!D38)))</f>
        <v/>
      </c>
      <c r="BX44" s="28" t="str">
        <f ca="1">+IF(OFFSET('Water Data'!$D$30,0,10*ROW('Water Data'!D38))="","",OFFSET('Water Data'!$D$30,0,10*ROW('Water Data'!D38)))</f>
        <v/>
      </c>
      <c r="BY44" s="28" t="str">
        <f ca="1">+IF(OFFSET('Water Data'!$E$28,0,10*ROW('Water Data'!E38))="","",OFFSET('Water Data'!$E$28,0,10*ROW('Water Data'!E38)))</f>
        <v/>
      </c>
      <c r="BZ44" s="28" t="str">
        <f ca="1">+IF(OFFSET('Water Data'!$E$29,0,10*ROW('Water Data'!E38))="","",OFFSET('Water Data'!$E$29,0,10*ROW('Water Data'!E38)))</f>
        <v/>
      </c>
      <c r="CA44" s="28" t="str">
        <f ca="1">+IF(OFFSET('Water Data'!$E$30,0,10*ROW('Water Data'!E38))="","",OFFSET('Water Data'!$E$30,0,10*ROW('Water Data'!E38)))</f>
        <v/>
      </c>
      <c r="CB44" s="28" t="str">
        <f ca="1">+IF(OFFSET('Water Data'!$F$28,0,10*ROW('Water Data'!F38))="","",OFFSET('Water Data'!$F$28,0,10*ROW('Water Data'!F38)))</f>
        <v/>
      </c>
      <c r="CC44" s="28" t="str">
        <f ca="1">+IF(OFFSET('Water Data'!$F$29,0,10*ROW('Water Data'!F38))="","",OFFSET('Water Data'!$F$29,0,10*ROW('Water Data'!F38)))</f>
        <v/>
      </c>
      <c r="CD44" s="28" t="str">
        <f ca="1">+IF(OFFSET('Water Data'!$F$30,0,10*ROW('Water Data'!F38))="","",OFFSET('Water Data'!$F$30,0,10*ROW('Water Data'!F38)))</f>
        <v/>
      </c>
      <c r="CE44" s="28" t="str">
        <f ca="1">+IF(OFFSET('Water Data'!$G$28,0,10*ROW('Water Data'!G38))="","",OFFSET('Water Data'!$G$28,0,10*ROW('Water Data'!G38)))</f>
        <v/>
      </c>
      <c r="CF44" s="28" t="str">
        <f ca="1">+IF(OFFSET('Water Data'!$G$29,0,10*ROW('Water Data'!G38))="","",OFFSET('Water Data'!$G$29,0,10*ROW('Water Data'!G38)))</f>
        <v/>
      </c>
      <c r="CG44" s="28" t="str">
        <f ca="1">+IF(OFFSET('Water Data'!$G$30,0,10*ROW('Water Data'!G38))="","",OFFSET('Water Data'!$G$30,0,10*ROW('Water Data'!G38)))</f>
        <v/>
      </c>
      <c r="CH44" s="28" t="str">
        <f ca="1">+IF(OFFSET('Water Data'!$H$28,0,10*ROW('Water Data'!H38))="","",OFFSET('Water Data'!$H$28,0,10*ROW('Water Data'!H38)))</f>
        <v/>
      </c>
      <c r="CI44" s="28" t="str">
        <f ca="1">+IF(OFFSET('Water Data'!$H$29,0,10*ROW('Water Data'!H38))="","",OFFSET('Water Data'!$H$29,0,10*ROW('Water Data'!H38)))</f>
        <v/>
      </c>
      <c r="CJ44" s="28" t="str">
        <f ca="1">+IF(OFFSET('Water Data'!$H$30,0,10*ROW('Water Data'!H38))="","",OFFSET('Water Data'!$H$30,0,10*ROW('Water Data'!H38)))</f>
        <v/>
      </c>
      <c r="CK44" s="28" t="str">
        <f ca="1">+IF(OFFSET('Sanitation Data'!$C$29,0,10*ROW('Sanitation Data'!C38))="","",OFFSET('Sanitation Data'!$C$29,0,10*ROW('Sanitation Data'!C38)))</f>
        <v/>
      </c>
      <c r="CL44" s="28" t="str">
        <f ca="1">+IF(OFFSET('Sanitation Data'!$C$30,0,10*ROW('Sanitation Data'!C38))="","",OFFSET('Sanitation Data'!$C$30,0,10*ROW('Sanitation Data'!C38)))</f>
        <v/>
      </c>
      <c r="CM44" s="28" t="str">
        <f ca="1">+IF(OFFSET('Sanitation Data'!$C$31,0,10*ROW('Sanitation Data'!C38))="","",OFFSET('Sanitation Data'!$C$31,0,10*ROW('Sanitation Data'!C38)))</f>
        <v/>
      </c>
      <c r="CN44" s="28" t="str">
        <f ca="1">+IF(OFFSET('Sanitation Data'!$C$32,0,10*ROW('Sanitation Data'!C38))="","",OFFSET('Sanitation Data'!$C$32,0,10*ROW('Sanitation Data'!C38)))</f>
        <v/>
      </c>
      <c r="CO44" s="28" t="str">
        <f ca="1">+IF(OFFSET('Sanitation Data'!$C$33,0,10*ROW('Sanitation Data'!C38))="","",OFFSET('Sanitation Data'!$C$33,0,10*ROW('Sanitation Data'!C38)))</f>
        <v/>
      </c>
      <c r="CP44" s="28" t="str">
        <f ca="1">+IF(OFFSET('Sanitation Data'!$D$29,0,10*ROW('Sanitation Data'!D38))="","",OFFSET('Sanitation Data'!$D$29,0,10*ROW('Sanitation Data'!D38)))</f>
        <v/>
      </c>
      <c r="CQ44" s="28" t="str">
        <f ca="1">+IF(OFFSET('Sanitation Data'!$D$30,0,10*ROW('Sanitation Data'!D38))="","",OFFSET('Sanitation Data'!$D$30,0,10*ROW('Sanitation Data'!D38)))</f>
        <v/>
      </c>
      <c r="CR44" s="28" t="str">
        <f ca="1">+IF(OFFSET('Sanitation Data'!$D$31,0,10*ROW('Sanitation Data'!D38))="","",OFFSET('Sanitation Data'!$D$31,0,10*ROW('Sanitation Data'!D38)))</f>
        <v/>
      </c>
      <c r="CS44" s="28" t="str">
        <f ca="1">+IF(OFFSET('Sanitation Data'!$D$32,0,10*ROW('Sanitation Data'!D38))="","",OFFSET('Sanitation Data'!$D$32,0,10*ROW('Sanitation Data'!D38)))</f>
        <v/>
      </c>
      <c r="CT44" s="28" t="str">
        <f ca="1">+IF(OFFSET('Sanitation Data'!$D$33,0,10*ROW('Sanitation Data'!D38))="","",OFFSET('Sanitation Data'!$D$33,0,10*ROW('Sanitation Data'!D38)))</f>
        <v/>
      </c>
      <c r="CU44" s="28" t="str">
        <f ca="1">+IF(OFFSET('Sanitation Data'!$E$29,0,10*ROW('Sanitation Data'!E38))="","",OFFSET('Sanitation Data'!$E$29,0,10*ROW('Sanitation Data'!E38)))</f>
        <v/>
      </c>
      <c r="CV44" s="28" t="str">
        <f ca="1">+IF(OFFSET('Sanitation Data'!$E$30,0,10*ROW('Sanitation Data'!E38))="","",OFFSET('Sanitation Data'!$E$30,0,10*ROW('Sanitation Data'!E38)))</f>
        <v/>
      </c>
      <c r="CW44" s="28" t="str">
        <f ca="1">+IF(OFFSET('Sanitation Data'!$E$31,0,10*ROW('Sanitation Data'!E38))="","",OFFSET('Sanitation Data'!$E$31,0,10*ROW('Sanitation Data'!E38)))</f>
        <v/>
      </c>
      <c r="CX44" s="28" t="str">
        <f ca="1">+IF(OFFSET('Sanitation Data'!$E$32,0,10*ROW('Sanitation Data'!E38))="","",OFFSET('Sanitation Data'!$E$32,0,10*ROW('Sanitation Data'!E38)))</f>
        <v/>
      </c>
      <c r="CY44" s="28" t="str">
        <f ca="1">+IF(OFFSET('Sanitation Data'!$E$33,0,10*ROW('Sanitation Data'!E38))="","",OFFSET('Sanitation Data'!$E$33,0,10*ROW('Sanitation Data'!E38)))</f>
        <v/>
      </c>
      <c r="CZ44" s="28" t="str">
        <f ca="1">+IF(OFFSET('Sanitation Data'!$F$29,0,10*ROW('Sanitation Data'!F38))="","",OFFSET('Sanitation Data'!$F$29,0,10*ROW('Sanitation Data'!F38)))</f>
        <v/>
      </c>
      <c r="DA44" s="28" t="str">
        <f ca="1">+IF(OFFSET('Sanitation Data'!$F$30,0,10*ROW('Sanitation Data'!F38))="","",OFFSET('Sanitation Data'!$F$30,0,10*ROW('Sanitation Data'!F38)))</f>
        <v/>
      </c>
      <c r="DB44" s="28" t="str">
        <f ca="1">+IF(OFFSET('Sanitation Data'!$F$31,0,10*ROW('Sanitation Data'!F38))="","",OFFSET('Sanitation Data'!$F$31,0,10*ROW('Sanitation Data'!F38)))</f>
        <v/>
      </c>
      <c r="DC44" s="28" t="str">
        <f ca="1">+IF(OFFSET('Sanitation Data'!$F$32,0,10*ROW('Sanitation Data'!F38))="","",OFFSET('Sanitation Data'!$F$32,0,10*ROW('Sanitation Data'!F38)))</f>
        <v/>
      </c>
      <c r="DD44" s="28" t="str">
        <f ca="1">+IF(OFFSET('Sanitation Data'!$F$33,0,10*ROW('Sanitation Data'!F38))="","",OFFSET('Sanitation Data'!$F$33,0,10*ROW('Sanitation Data'!F38)))</f>
        <v/>
      </c>
      <c r="DE44" s="28" t="str">
        <f ca="1">+IF(OFFSET('Sanitation Data'!$G$29,0,10*ROW('Sanitation Data'!G38))="","",OFFSET('Sanitation Data'!$G$29,0,10*ROW('Sanitation Data'!G38)))</f>
        <v/>
      </c>
      <c r="DF44" s="28" t="str">
        <f ca="1">+IF(OFFSET('Sanitation Data'!$G$30,0,10*ROW('Sanitation Data'!G38))="","",OFFSET('Sanitation Data'!$G$30,0,10*ROW('Sanitation Data'!G38)))</f>
        <v/>
      </c>
      <c r="DG44" s="28" t="str">
        <f ca="1">+IF(OFFSET('Sanitation Data'!$G$31,0,10*ROW('Sanitation Data'!G38))="","",OFFSET('Sanitation Data'!$G$31,0,10*ROW('Sanitation Data'!G38)))</f>
        <v/>
      </c>
      <c r="DH44" s="28" t="str">
        <f ca="1">+IF(OFFSET('Sanitation Data'!$G$32,0,10*ROW('Sanitation Data'!G38))="","",OFFSET('Sanitation Data'!$G$32,0,10*ROW('Sanitation Data'!G38)))</f>
        <v/>
      </c>
      <c r="DI44" s="28" t="str">
        <f ca="1">+IF(OFFSET('Sanitation Data'!$G$33,0,10*ROW('Sanitation Data'!G38))="","",OFFSET('Sanitation Data'!$G$33,0,10*ROW('Sanitation Data'!G38)))</f>
        <v/>
      </c>
      <c r="DJ44" s="28" t="str">
        <f ca="1">+IF(OFFSET('Sanitation Data'!$H$29,0,10*ROW('Sanitation Data'!H38))="","",OFFSET('Sanitation Data'!$H$29,0,10*ROW('Sanitation Data'!H38)))</f>
        <v/>
      </c>
      <c r="DK44" s="28" t="str">
        <f ca="1">+IF(OFFSET('Sanitation Data'!$H$30,0,10*ROW('Sanitation Data'!H38))="","",OFFSET('Sanitation Data'!$H$30,0,10*ROW('Sanitation Data'!H38)))</f>
        <v/>
      </c>
      <c r="DL44" s="28" t="str">
        <f ca="1">+IF(OFFSET('Sanitation Data'!$H$31,0,10*ROW('Sanitation Data'!H38))="","",OFFSET('Sanitation Data'!$H$31,0,10*ROW('Sanitation Data'!H38)))</f>
        <v/>
      </c>
      <c r="DM44" s="28" t="str">
        <f ca="1">+IF(OFFSET('Sanitation Data'!$H$32,0,10*ROW('Sanitation Data'!H38))="","",OFFSET('Sanitation Data'!$H$32,0,10*ROW('Sanitation Data'!H38)))</f>
        <v/>
      </c>
      <c r="DN44" s="28" t="str">
        <f ca="1">+IF(OFFSET('Sanitation Data'!$H$33,0,10*ROW('Sanitation Data'!H38))="","",OFFSET('Sanitation Data'!$H$33,0,10*ROW('Sanitation Data'!H38)))</f>
        <v/>
      </c>
      <c r="DO44" s="28" t="str">
        <f ca="1">+IF(OFFSET('Hygiene Data'!$C$12,0,10*ROW('Hygiene Data'!C38))="","",OFFSET('Hygiene Data'!$C$12,0,10*ROW('Hygiene Data'!C38)))</f>
        <v/>
      </c>
      <c r="DP44" s="28" t="str">
        <f ca="1">+IF(OFFSET('Hygiene Data'!$C$13,0,10*ROW('Hygiene Data'!C38))="","",OFFSET('Hygiene Data'!$C$13,0,10*ROW('Hygiene Data'!C38)))</f>
        <v/>
      </c>
      <c r="DQ44" s="28" t="str">
        <f ca="1">+IF(OFFSET('Hygiene Data'!$C$14,0,10*ROW('Hygiene Data'!C38))="","",OFFSET('Hygiene Data'!$C$14,0,10*ROW('Hygiene Data'!C38)))</f>
        <v/>
      </c>
      <c r="DR44" s="28" t="str">
        <f ca="1">+IF(OFFSET('Hygiene Data'!$D$12,0,10*ROW('Hygiene Data'!D38))="","",OFFSET('Hygiene Data'!$D$12,0,10*ROW('Hygiene Data'!D38)))</f>
        <v/>
      </c>
      <c r="DS44" s="28" t="str">
        <f ca="1">+IF(OFFSET('Hygiene Data'!$D$13,0,10*ROW('Hygiene Data'!D38))="","",OFFSET('Hygiene Data'!$D$13,0,10*ROW('Hygiene Data'!D38)))</f>
        <v/>
      </c>
      <c r="DT44" s="28" t="str">
        <f ca="1">+IF(OFFSET('Hygiene Data'!$D$14,0,10*ROW('Hygiene Data'!D38))="","",OFFSET('Hygiene Data'!$D$14,0,10*ROW('Hygiene Data'!D38)))</f>
        <v/>
      </c>
      <c r="DU44" s="28" t="str">
        <f ca="1">+IF(OFFSET('Hygiene Data'!$E$12,0,10*ROW('Hygiene Data'!E38))="","",OFFSET('Hygiene Data'!$E$12,0,10*ROW('Hygiene Data'!E38)))</f>
        <v/>
      </c>
      <c r="DV44" s="28" t="str">
        <f ca="1">+IF(OFFSET('Hygiene Data'!$E$13,0,10*ROW('Hygiene Data'!E38))="","",OFFSET('Hygiene Data'!$E$13,0,10*ROW('Hygiene Data'!E38)))</f>
        <v/>
      </c>
      <c r="DW44" s="28" t="str">
        <f ca="1">+IF(OFFSET('Hygiene Data'!$E$14,0,10*ROW('Hygiene Data'!E38))="","",OFFSET('Hygiene Data'!$E$14,0,10*ROW('Hygiene Data'!E38)))</f>
        <v/>
      </c>
      <c r="DX44" s="28" t="str">
        <f ca="1">+IF(OFFSET('Hygiene Data'!$F$12,0,10*ROW('Hygiene Data'!F38))="","",OFFSET('Hygiene Data'!$F$12,0,10*ROW('Hygiene Data'!F38)))</f>
        <v/>
      </c>
      <c r="DY44" s="28" t="str">
        <f ca="1">+IF(OFFSET('Hygiene Data'!$F$13,0,10*ROW('Hygiene Data'!F38))="","",OFFSET('Hygiene Data'!$F$13,0,10*ROW('Hygiene Data'!F38)))</f>
        <v/>
      </c>
      <c r="DZ44" s="28" t="str">
        <f ca="1">+IF(OFFSET('Hygiene Data'!$F$14,0,10*ROW('Hygiene Data'!F38))="","",OFFSET('Hygiene Data'!$F$14,0,10*ROW('Hygiene Data'!F38)))</f>
        <v/>
      </c>
      <c r="EA44" s="28" t="str">
        <f ca="1">+IF(OFFSET('Hygiene Data'!$G$12,0,10*ROW('Hygiene Data'!G38))="","",OFFSET('Hygiene Data'!$G$12,0,10*ROW('Hygiene Data'!G38)))</f>
        <v/>
      </c>
      <c r="EB44" s="28" t="str">
        <f ca="1">+IF(OFFSET('Hygiene Data'!$G$13,0,10*ROW('Hygiene Data'!G38))="","",OFFSET('Hygiene Data'!$G$13,0,10*ROW('Hygiene Data'!G38)))</f>
        <v/>
      </c>
      <c r="EC44" s="28" t="str">
        <f ca="1">+IF(OFFSET('Hygiene Data'!$G$14,0,10*ROW('Hygiene Data'!G38))="","",OFFSET('Hygiene Data'!$G$14,0,10*ROW('Hygiene Data'!G38)))</f>
        <v/>
      </c>
      <c r="ED44" s="28" t="str">
        <f ca="1">+IF(OFFSET('Hygiene Data'!$H$12,0,10*ROW('Hygiene Data'!H38))="","",OFFSET('Hygiene Data'!$H$12,0,10*ROW('Hygiene Data'!H38)))</f>
        <v/>
      </c>
      <c r="EE44" s="28" t="str">
        <f ca="1">+IF(OFFSET('Hygiene Data'!$H$13,0,10*ROW('Hygiene Data'!H38))="","",OFFSET('Hygiene Data'!$H$13,0,10*ROW('Hygiene Data'!H38)))</f>
        <v/>
      </c>
      <c r="EF44" s="28" t="str">
        <f ca="1">+IF(OFFSET('Hygiene Data'!$H$14,0,10*ROW('Hygiene Data'!H38))="","",OFFSET('Hygiene Data'!$H$14,0,10*ROW('Hygiene Data'!H38)))</f>
        <v/>
      </c>
    </row>
    <row r="45" spans="1:136" x14ac:dyDescent="0.2">
      <c r="A45" s="44" t="str">
        <f ca="1">+IF(OFFSET('Water Data'!$B$1,0,10*ROW('Water Data'!B42))="","",OFFSET('Water Data'!$B$1,0,10*ROW('Water Data'!B42)))</f>
        <v/>
      </c>
      <c r="B45" s="44" t="str">
        <f ca="1">+IF(OFFSET('Water Data'!$A$3,0,10*ROW('Water Data'!A42))="","",OFFSET('Water Data'!$A$3,0,10*ROW('Water Data'!A42)))</f>
        <v/>
      </c>
      <c r="C45" s="44" t="str">
        <f ca="1">+IF(OFFSET('Water Data'!$C$3,0,10*ROW('Water Data'!C42))="","",OFFSET('Water Data'!$C$3,0,10*ROW('Water Data'!C42)))</f>
        <v/>
      </c>
      <c r="D45" s="119"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119"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119"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119"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119"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119"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119"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119"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119"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119"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119"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119"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119"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119"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119"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119"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119"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119"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120"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120"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120"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120"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120"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120"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120"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120"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120"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120"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120"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120"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120"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120"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120"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120"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120"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120"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120"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120"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120"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120"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120"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120"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120"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120"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120"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120"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120"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120"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121"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121"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121"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121"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121"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121"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121"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121"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121"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121"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121"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121"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121"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121"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121"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121"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121"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121"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28" t="str">
        <f ca="1">+IF(OFFSET('Water Data'!$C$28,0,10*ROW('Water Data'!C39))="","",OFFSET('Water Data'!$C$28,0,10*ROW('Water Data'!C39)))</f>
        <v/>
      </c>
      <c r="BT45" s="28" t="str">
        <f ca="1">+IF(OFFSET('Water Data'!$C$29,0,10*ROW('Water Data'!C39))="","",OFFSET('Water Data'!$C$29,0,10*ROW('Water Data'!C39)))</f>
        <v/>
      </c>
      <c r="BU45" s="28" t="str">
        <f ca="1">+IF(OFFSET('Water Data'!$C$30,0,10*ROW('Water Data'!C39))="","",OFFSET('Water Data'!$C$30,0,10*ROW('Water Data'!C39)))</f>
        <v/>
      </c>
      <c r="BV45" s="28" t="str">
        <f ca="1">+IF(OFFSET('Water Data'!$D$28,0,10*ROW('Water Data'!D39))="","",OFFSET('Water Data'!$D$28,0,10*ROW('Water Data'!D39)))</f>
        <v/>
      </c>
      <c r="BW45" s="28" t="str">
        <f ca="1">+IF(OFFSET('Water Data'!$D$29,0,10*ROW('Water Data'!D39))="","",OFFSET('Water Data'!$D$29,0,10*ROW('Water Data'!D39)))</f>
        <v/>
      </c>
      <c r="BX45" s="28" t="str">
        <f ca="1">+IF(OFFSET('Water Data'!$D$30,0,10*ROW('Water Data'!D39))="","",OFFSET('Water Data'!$D$30,0,10*ROW('Water Data'!D39)))</f>
        <v/>
      </c>
      <c r="BY45" s="28" t="str">
        <f ca="1">+IF(OFFSET('Water Data'!$E$28,0,10*ROW('Water Data'!E39))="","",OFFSET('Water Data'!$E$28,0,10*ROW('Water Data'!E39)))</f>
        <v/>
      </c>
      <c r="BZ45" s="28" t="str">
        <f ca="1">+IF(OFFSET('Water Data'!$E$29,0,10*ROW('Water Data'!E39))="","",OFFSET('Water Data'!$E$29,0,10*ROW('Water Data'!E39)))</f>
        <v/>
      </c>
      <c r="CA45" s="28" t="str">
        <f ca="1">+IF(OFFSET('Water Data'!$E$30,0,10*ROW('Water Data'!E39))="","",OFFSET('Water Data'!$E$30,0,10*ROW('Water Data'!E39)))</f>
        <v/>
      </c>
      <c r="CB45" s="28" t="str">
        <f ca="1">+IF(OFFSET('Water Data'!$F$28,0,10*ROW('Water Data'!F39))="","",OFFSET('Water Data'!$F$28,0,10*ROW('Water Data'!F39)))</f>
        <v/>
      </c>
      <c r="CC45" s="28" t="str">
        <f ca="1">+IF(OFFSET('Water Data'!$F$29,0,10*ROW('Water Data'!F39))="","",OFFSET('Water Data'!$F$29,0,10*ROW('Water Data'!F39)))</f>
        <v/>
      </c>
      <c r="CD45" s="28" t="str">
        <f ca="1">+IF(OFFSET('Water Data'!$F$30,0,10*ROW('Water Data'!F39))="","",OFFSET('Water Data'!$F$30,0,10*ROW('Water Data'!F39)))</f>
        <v/>
      </c>
      <c r="CE45" s="28" t="str">
        <f ca="1">+IF(OFFSET('Water Data'!$G$28,0,10*ROW('Water Data'!G39))="","",OFFSET('Water Data'!$G$28,0,10*ROW('Water Data'!G39)))</f>
        <v/>
      </c>
      <c r="CF45" s="28" t="str">
        <f ca="1">+IF(OFFSET('Water Data'!$G$29,0,10*ROW('Water Data'!G39))="","",OFFSET('Water Data'!$G$29,0,10*ROW('Water Data'!G39)))</f>
        <v/>
      </c>
      <c r="CG45" s="28" t="str">
        <f ca="1">+IF(OFFSET('Water Data'!$G$30,0,10*ROW('Water Data'!G39))="","",OFFSET('Water Data'!$G$30,0,10*ROW('Water Data'!G39)))</f>
        <v/>
      </c>
      <c r="CH45" s="28" t="str">
        <f ca="1">+IF(OFFSET('Water Data'!$H$28,0,10*ROW('Water Data'!H39))="","",OFFSET('Water Data'!$H$28,0,10*ROW('Water Data'!H39)))</f>
        <v/>
      </c>
      <c r="CI45" s="28" t="str">
        <f ca="1">+IF(OFFSET('Water Data'!$H$29,0,10*ROW('Water Data'!H39))="","",OFFSET('Water Data'!$H$29,0,10*ROW('Water Data'!H39)))</f>
        <v/>
      </c>
      <c r="CJ45" s="28" t="str">
        <f ca="1">+IF(OFFSET('Water Data'!$H$30,0,10*ROW('Water Data'!H39))="","",OFFSET('Water Data'!$H$30,0,10*ROW('Water Data'!H39)))</f>
        <v/>
      </c>
      <c r="CK45" s="28" t="str">
        <f ca="1">+IF(OFFSET('Sanitation Data'!$C$29,0,10*ROW('Sanitation Data'!C39))="","",OFFSET('Sanitation Data'!$C$29,0,10*ROW('Sanitation Data'!C39)))</f>
        <v/>
      </c>
      <c r="CL45" s="28" t="str">
        <f ca="1">+IF(OFFSET('Sanitation Data'!$C$30,0,10*ROW('Sanitation Data'!C39))="","",OFFSET('Sanitation Data'!$C$30,0,10*ROW('Sanitation Data'!C39)))</f>
        <v/>
      </c>
      <c r="CM45" s="28" t="str">
        <f ca="1">+IF(OFFSET('Sanitation Data'!$C$31,0,10*ROW('Sanitation Data'!C39))="","",OFFSET('Sanitation Data'!$C$31,0,10*ROW('Sanitation Data'!C39)))</f>
        <v/>
      </c>
      <c r="CN45" s="28" t="str">
        <f ca="1">+IF(OFFSET('Sanitation Data'!$C$32,0,10*ROW('Sanitation Data'!C39))="","",OFFSET('Sanitation Data'!$C$32,0,10*ROW('Sanitation Data'!C39)))</f>
        <v/>
      </c>
      <c r="CO45" s="28" t="str">
        <f ca="1">+IF(OFFSET('Sanitation Data'!$C$33,0,10*ROW('Sanitation Data'!C39))="","",OFFSET('Sanitation Data'!$C$33,0,10*ROW('Sanitation Data'!C39)))</f>
        <v/>
      </c>
      <c r="CP45" s="28" t="str">
        <f ca="1">+IF(OFFSET('Sanitation Data'!$D$29,0,10*ROW('Sanitation Data'!D39))="","",OFFSET('Sanitation Data'!$D$29,0,10*ROW('Sanitation Data'!D39)))</f>
        <v/>
      </c>
      <c r="CQ45" s="28" t="str">
        <f ca="1">+IF(OFFSET('Sanitation Data'!$D$30,0,10*ROW('Sanitation Data'!D39))="","",OFFSET('Sanitation Data'!$D$30,0,10*ROW('Sanitation Data'!D39)))</f>
        <v/>
      </c>
      <c r="CR45" s="28" t="str">
        <f ca="1">+IF(OFFSET('Sanitation Data'!$D$31,0,10*ROW('Sanitation Data'!D39))="","",OFFSET('Sanitation Data'!$D$31,0,10*ROW('Sanitation Data'!D39)))</f>
        <v/>
      </c>
      <c r="CS45" s="28" t="str">
        <f ca="1">+IF(OFFSET('Sanitation Data'!$D$32,0,10*ROW('Sanitation Data'!D39))="","",OFFSET('Sanitation Data'!$D$32,0,10*ROW('Sanitation Data'!D39)))</f>
        <v/>
      </c>
      <c r="CT45" s="28" t="str">
        <f ca="1">+IF(OFFSET('Sanitation Data'!$D$33,0,10*ROW('Sanitation Data'!D39))="","",OFFSET('Sanitation Data'!$D$33,0,10*ROW('Sanitation Data'!D39)))</f>
        <v/>
      </c>
      <c r="CU45" s="28" t="str">
        <f ca="1">+IF(OFFSET('Sanitation Data'!$E$29,0,10*ROW('Sanitation Data'!E39))="","",OFFSET('Sanitation Data'!$E$29,0,10*ROW('Sanitation Data'!E39)))</f>
        <v/>
      </c>
      <c r="CV45" s="28" t="str">
        <f ca="1">+IF(OFFSET('Sanitation Data'!$E$30,0,10*ROW('Sanitation Data'!E39))="","",OFFSET('Sanitation Data'!$E$30,0,10*ROW('Sanitation Data'!E39)))</f>
        <v/>
      </c>
      <c r="CW45" s="28" t="str">
        <f ca="1">+IF(OFFSET('Sanitation Data'!$E$31,0,10*ROW('Sanitation Data'!E39))="","",OFFSET('Sanitation Data'!$E$31,0,10*ROW('Sanitation Data'!E39)))</f>
        <v/>
      </c>
      <c r="CX45" s="28" t="str">
        <f ca="1">+IF(OFFSET('Sanitation Data'!$E$32,0,10*ROW('Sanitation Data'!E39))="","",OFFSET('Sanitation Data'!$E$32,0,10*ROW('Sanitation Data'!E39)))</f>
        <v/>
      </c>
      <c r="CY45" s="28" t="str">
        <f ca="1">+IF(OFFSET('Sanitation Data'!$E$33,0,10*ROW('Sanitation Data'!E39))="","",OFFSET('Sanitation Data'!$E$33,0,10*ROW('Sanitation Data'!E39)))</f>
        <v/>
      </c>
      <c r="CZ45" s="28" t="str">
        <f ca="1">+IF(OFFSET('Sanitation Data'!$F$29,0,10*ROW('Sanitation Data'!F39))="","",OFFSET('Sanitation Data'!$F$29,0,10*ROW('Sanitation Data'!F39)))</f>
        <v/>
      </c>
      <c r="DA45" s="28" t="str">
        <f ca="1">+IF(OFFSET('Sanitation Data'!$F$30,0,10*ROW('Sanitation Data'!F39))="","",OFFSET('Sanitation Data'!$F$30,0,10*ROW('Sanitation Data'!F39)))</f>
        <v/>
      </c>
      <c r="DB45" s="28" t="str">
        <f ca="1">+IF(OFFSET('Sanitation Data'!$F$31,0,10*ROW('Sanitation Data'!F39))="","",OFFSET('Sanitation Data'!$F$31,0,10*ROW('Sanitation Data'!F39)))</f>
        <v/>
      </c>
      <c r="DC45" s="28" t="str">
        <f ca="1">+IF(OFFSET('Sanitation Data'!$F$32,0,10*ROW('Sanitation Data'!F39))="","",OFFSET('Sanitation Data'!$F$32,0,10*ROW('Sanitation Data'!F39)))</f>
        <v/>
      </c>
      <c r="DD45" s="28" t="str">
        <f ca="1">+IF(OFFSET('Sanitation Data'!$F$33,0,10*ROW('Sanitation Data'!F39))="","",OFFSET('Sanitation Data'!$F$33,0,10*ROW('Sanitation Data'!F39)))</f>
        <v/>
      </c>
      <c r="DE45" s="28" t="str">
        <f ca="1">+IF(OFFSET('Sanitation Data'!$G$29,0,10*ROW('Sanitation Data'!G39))="","",OFFSET('Sanitation Data'!$G$29,0,10*ROW('Sanitation Data'!G39)))</f>
        <v/>
      </c>
      <c r="DF45" s="28" t="str">
        <f ca="1">+IF(OFFSET('Sanitation Data'!$G$30,0,10*ROW('Sanitation Data'!G39))="","",OFFSET('Sanitation Data'!$G$30,0,10*ROW('Sanitation Data'!G39)))</f>
        <v/>
      </c>
      <c r="DG45" s="28" t="str">
        <f ca="1">+IF(OFFSET('Sanitation Data'!$G$31,0,10*ROW('Sanitation Data'!G39))="","",OFFSET('Sanitation Data'!$G$31,0,10*ROW('Sanitation Data'!G39)))</f>
        <v/>
      </c>
      <c r="DH45" s="28" t="str">
        <f ca="1">+IF(OFFSET('Sanitation Data'!$G$32,0,10*ROW('Sanitation Data'!G39))="","",OFFSET('Sanitation Data'!$G$32,0,10*ROW('Sanitation Data'!G39)))</f>
        <v/>
      </c>
      <c r="DI45" s="28" t="str">
        <f ca="1">+IF(OFFSET('Sanitation Data'!$G$33,0,10*ROW('Sanitation Data'!G39))="","",OFFSET('Sanitation Data'!$G$33,0,10*ROW('Sanitation Data'!G39)))</f>
        <v/>
      </c>
      <c r="DJ45" s="28" t="str">
        <f ca="1">+IF(OFFSET('Sanitation Data'!$H$29,0,10*ROW('Sanitation Data'!H39))="","",OFFSET('Sanitation Data'!$H$29,0,10*ROW('Sanitation Data'!H39)))</f>
        <v/>
      </c>
      <c r="DK45" s="28" t="str">
        <f ca="1">+IF(OFFSET('Sanitation Data'!$H$30,0,10*ROW('Sanitation Data'!H39))="","",OFFSET('Sanitation Data'!$H$30,0,10*ROW('Sanitation Data'!H39)))</f>
        <v/>
      </c>
      <c r="DL45" s="28" t="str">
        <f ca="1">+IF(OFFSET('Sanitation Data'!$H$31,0,10*ROW('Sanitation Data'!H39))="","",OFFSET('Sanitation Data'!$H$31,0,10*ROW('Sanitation Data'!H39)))</f>
        <v/>
      </c>
      <c r="DM45" s="28" t="str">
        <f ca="1">+IF(OFFSET('Sanitation Data'!$H$32,0,10*ROW('Sanitation Data'!H39))="","",OFFSET('Sanitation Data'!$H$32,0,10*ROW('Sanitation Data'!H39)))</f>
        <v/>
      </c>
      <c r="DN45" s="28" t="str">
        <f ca="1">+IF(OFFSET('Sanitation Data'!$H$33,0,10*ROW('Sanitation Data'!H39))="","",OFFSET('Sanitation Data'!$H$33,0,10*ROW('Sanitation Data'!H39)))</f>
        <v/>
      </c>
      <c r="DO45" s="28" t="str">
        <f ca="1">+IF(OFFSET('Hygiene Data'!$C$12,0,10*ROW('Hygiene Data'!C39))="","",OFFSET('Hygiene Data'!$C$12,0,10*ROW('Hygiene Data'!C39)))</f>
        <v/>
      </c>
      <c r="DP45" s="28" t="str">
        <f ca="1">+IF(OFFSET('Hygiene Data'!$C$13,0,10*ROW('Hygiene Data'!C39))="","",OFFSET('Hygiene Data'!$C$13,0,10*ROW('Hygiene Data'!C39)))</f>
        <v/>
      </c>
      <c r="DQ45" s="28" t="str">
        <f ca="1">+IF(OFFSET('Hygiene Data'!$C$14,0,10*ROW('Hygiene Data'!C39))="","",OFFSET('Hygiene Data'!$C$14,0,10*ROW('Hygiene Data'!C39)))</f>
        <v/>
      </c>
      <c r="DR45" s="28" t="str">
        <f ca="1">+IF(OFFSET('Hygiene Data'!$D$12,0,10*ROW('Hygiene Data'!D39))="","",OFFSET('Hygiene Data'!$D$12,0,10*ROW('Hygiene Data'!D39)))</f>
        <v/>
      </c>
      <c r="DS45" s="28" t="str">
        <f ca="1">+IF(OFFSET('Hygiene Data'!$D$13,0,10*ROW('Hygiene Data'!D39))="","",OFFSET('Hygiene Data'!$D$13,0,10*ROW('Hygiene Data'!D39)))</f>
        <v/>
      </c>
      <c r="DT45" s="28" t="str">
        <f ca="1">+IF(OFFSET('Hygiene Data'!$D$14,0,10*ROW('Hygiene Data'!D39))="","",OFFSET('Hygiene Data'!$D$14,0,10*ROW('Hygiene Data'!D39)))</f>
        <v/>
      </c>
      <c r="DU45" s="28" t="str">
        <f ca="1">+IF(OFFSET('Hygiene Data'!$E$12,0,10*ROW('Hygiene Data'!E39))="","",OFFSET('Hygiene Data'!$E$12,0,10*ROW('Hygiene Data'!E39)))</f>
        <v/>
      </c>
      <c r="DV45" s="28" t="str">
        <f ca="1">+IF(OFFSET('Hygiene Data'!$E$13,0,10*ROW('Hygiene Data'!E39))="","",OFFSET('Hygiene Data'!$E$13,0,10*ROW('Hygiene Data'!E39)))</f>
        <v/>
      </c>
      <c r="DW45" s="28" t="str">
        <f ca="1">+IF(OFFSET('Hygiene Data'!$E$14,0,10*ROW('Hygiene Data'!E39))="","",OFFSET('Hygiene Data'!$E$14,0,10*ROW('Hygiene Data'!E39)))</f>
        <v/>
      </c>
      <c r="DX45" s="28" t="str">
        <f ca="1">+IF(OFFSET('Hygiene Data'!$F$12,0,10*ROW('Hygiene Data'!F39))="","",OFFSET('Hygiene Data'!$F$12,0,10*ROW('Hygiene Data'!F39)))</f>
        <v/>
      </c>
      <c r="DY45" s="28" t="str">
        <f ca="1">+IF(OFFSET('Hygiene Data'!$F$13,0,10*ROW('Hygiene Data'!F39))="","",OFFSET('Hygiene Data'!$F$13,0,10*ROW('Hygiene Data'!F39)))</f>
        <v/>
      </c>
      <c r="DZ45" s="28" t="str">
        <f ca="1">+IF(OFFSET('Hygiene Data'!$F$14,0,10*ROW('Hygiene Data'!F39))="","",OFFSET('Hygiene Data'!$F$14,0,10*ROW('Hygiene Data'!F39)))</f>
        <v/>
      </c>
      <c r="EA45" s="28" t="str">
        <f ca="1">+IF(OFFSET('Hygiene Data'!$G$12,0,10*ROW('Hygiene Data'!G39))="","",OFFSET('Hygiene Data'!$G$12,0,10*ROW('Hygiene Data'!G39)))</f>
        <v/>
      </c>
      <c r="EB45" s="28" t="str">
        <f ca="1">+IF(OFFSET('Hygiene Data'!$G$13,0,10*ROW('Hygiene Data'!G39))="","",OFFSET('Hygiene Data'!$G$13,0,10*ROW('Hygiene Data'!G39)))</f>
        <v/>
      </c>
      <c r="EC45" s="28" t="str">
        <f ca="1">+IF(OFFSET('Hygiene Data'!$G$14,0,10*ROW('Hygiene Data'!G39))="","",OFFSET('Hygiene Data'!$G$14,0,10*ROW('Hygiene Data'!G39)))</f>
        <v/>
      </c>
      <c r="ED45" s="28" t="str">
        <f ca="1">+IF(OFFSET('Hygiene Data'!$H$12,0,10*ROW('Hygiene Data'!H39))="","",OFFSET('Hygiene Data'!$H$12,0,10*ROW('Hygiene Data'!H39)))</f>
        <v/>
      </c>
      <c r="EE45" s="28" t="str">
        <f ca="1">+IF(OFFSET('Hygiene Data'!$H$13,0,10*ROW('Hygiene Data'!H39))="","",OFFSET('Hygiene Data'!$H$13,0,10*ROW('Hygiene Data'!H39)))</f>
        <v/>
      </c>
      <c r="EF45" s="28" t="str">
        <f ca="1">+IF(OFFSET('Hygiene Data'!$H$14,0,10*ROW('Hygiene Data'!H39))="","",OFFSET('Hygiene Data'!$H$14,0,10*ROW('Hygiene Data'!H39)))</f>
        <v/>
      </c>
    </row>
    <row r="46" spans="1:136" x14ac:dyDescent="0.2">
      <c r="A46" s="44" t="str">
        <f ca="1">+IF(OFFSET('Water Data'!$B$1,0,10*ROW('Water Data'!B43))="","",OFFSET('Water Data'!$B$1,0,10*ROW('Water Data'!B43)))</f>
        <v/>
      </c>
      <c r="B46" s="44" t="str">
        <f ca="1">+IF(OFFSET('Water Data'!$A$3,0,10*ROW('Water Data'!A43))="","",OFFSET('Water Data'!$A$3,0,10*ROW('Water Data'!A43)))</f>
        <v/>
      </c>
      <c r="C46" s="44" t="str">
        <f ca="1">+IF(OFFSET('Water Data'!$C$3,0,10*ROW('Water Data'!C43))="","",OFFSET('Water Data'!$C$3,0,10*ROW('Water Data'!C43)))</f>
        <v/>
      </c>
      <c r="D46" s="119"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119"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119"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119"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119"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119"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119"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119"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119"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119"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119"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119"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119"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119"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119"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119"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119"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119"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120"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120"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120"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120"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120"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120"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120"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120"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120"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120"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120"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120"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120"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120"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120"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120"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120"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120"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120"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120"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120"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120"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120"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120"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120"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120"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120"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120"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120"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120"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121"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121"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121"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121"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121"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121"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121"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121"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121"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121"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121"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121"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121"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121"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121"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121"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121"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121"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28" t="str">
        <f ca="1">+IF(OFFSET('Water Data'!$C$28,0,10*ROW('Water Data'!C40))="","",OFFSET('Water Data'!$C$28,0,10*ROW('Water Data'!C40)))</f>
        <v/>
      </c>
      <c r="BT46" s="28" t="str">
        <f ca="1">+IF(OFFSET('Water Data'!$C$29,0,10*ROW('Water Data'!C40))="","",OFFSET('Water Data'!$C$29,0,10*ROW('Water Data'!C40)))</f>
        <v/>
      </c>
      <c r="BU46" s="28" t="str">
        <f ca="1">+IF(OFFSET('Water Data'!$C$30,0,10*ROW('Water Data'!C40))="","",OFFSET('Water Data'!$C$30,0,10*ROW('Water Data'!C40)))</f>
        <v/>
      </c>
      <c r="BV46" s="28" t="str">
        <f ca="1">+IF(OFFSET('Water Data'!$D$28,0,10*ROW('Water Data'!D40))="","",OFFSET('Water Data'!$D$28,0,10*ROW('Water Data'!D40)))</f>
        <v/>
      </c>
      <c r="BW46" s="28" t="str">
        <f ca="1">+IF(OFFSET('Water Data'!$D$29,0,10*ROW('Water Data'!D40))="","",OFFSET('Water Data'!$D$29,0,10*ROW('Water Data'!D40)))</f>
        <v/>
      </c>
      <c r="BX46" s="28" t="str">
        <f ca="1">+IF(OFFSET('Water Data'!$D$30,0,10*ROW('Water Data'!D40))="","",OFFSET('Water Data'!$D$30,0,10*ROW('Water Data'!D40)))</f>
        <v/>
      </c>
      <c r="BY46" s="28" t="str">
        <f ca="1">+IF(OFFSET('Water Data'!$E$28,0,10*ROW('Water Data'!E40))="","",OFFSET('Water Data'!$E$28,0,10*ROW('Water Data'!E40)))</f>
        <v/>
      </c>
      <c r="BZ46" s="28" t="str">
        <f ca="1">+IF(OFFSET('Water Data'!$E$29,0,10*ROW('Water Data'!E40))="","",OFFSET('Water Data'!$E$29,0,10*ROW('Water Data'!E40)))</f>
        <v/>
      </c>
      <c r="CA46" s="28" t="str">
        <f ca="1">+IF(OFFSET('Water Data'!$E$30,0,10*ROW('Water Data'!E40))="","",OFFSET('Water Data'!$E$30,0,10*ROW('Water Data'!E40)))</f>
        <v/>
      </c>
      <c r="CB46" s="28" t="str">
        <f ca="1">+IF(OFFSET('Water Data'!$F$28,0,10*ROW('Water Data'!F40))="","",OFFSET('Water Data'!$F$28,0,10*ROW('Water Data'!F40)))</f>
        <v/>
      </c>
      <c r="CC46" s="28" t="str">
        <f ca="1">+IF(OFFSET('Water Data'!$F$29,0,10*ROW('Water Data'!F40))="","",OFFSET('Water Data'!$F$29,0,10*ROW('Water Data'!F40)))</f>
        <v/>
      </c>
      <c r="CD46" s="28" t="str">
        <f ca="1">+IF(OFFSET('Water Data'!$F$30,0,10*ROW('Water Data'!F40))="","",OFFSET('Water Data'!$F$30,0,10*ROW('Water Data'!F40)))</f>
        <v/>
      </c>
      <c r="CE46" s="28" t="str">
        <f ca="1">+IF(OFFSET('Water Data'!$G$28,0,10*ROW('Water Data'!G40))="","",OFFSET('Water Data'!$G$28,0,10*ROW('Water Data'!G40)))</f>
        <v/>
      </c>
      <c r="CF46" s="28" t="str">
        <f ca="1">+IF(OFFSET('Water Data'!$G$29,0,10*ROW('Water Data'!G40))="","",OFFSET('Water Data'!$G$29,0,10*ROW('Water Data'!G40)))</f>
        <v/>
      </c>
      <c r="CG46" s="28" t="str">
        <f ca="1">+IF(OFFSET('Water Data'!$G$30,0,10*ROW('Water Data'!G40))="","",OFFSET('Water Data'!$G$30,0,10*ROW('Water Data'!G40)))</f>
        <v/>
      </c>
      <c r="CH46" s="28" t="str">
        <f ca="1">+IF(OFFSET('Water Data'!$H$28,0,10*ROW('Water Data'!H40))="","",OFFSET('Water Data'!$H$28,0,10*ROW('Water Data'!H40)))</f>
        <v/>
      </c>
      <c r="CI46" s="28" t="str">
        <f ca="1">+IF(OFFSET('Water Data'!$H$29,0,10*ROW('Water Data'!H40))="","",OFFSET('Water Data'!$H$29,0,10*ROW('Water Data'!H40)))</f>
        <v/>
      </c>
      <c r="CJ46" s="28" t="str">
        <f ca="1">+IF(OFFSET('Water Data'!$H$30,0,10*ROW('Water Data'!H40))="","",OFFSET('Water Data'!$H$30,0,10*ROW('Water Data'!H40)))</f>
        <v/>
      </c>
      <c r="CK46" s="28" t="str">
        <f ca="1">+IF(OFFSET('Sanitation Data'!$C$29,0,10*ROW('Sanitation Data'!C40))="","",OFFSET('Sanitation Data'!$C$29,0,10*ROW('Sanitation Data'!C40)))</f>
        <v/>
      </c>
      <c r="CL46" s="28" t="str">
        <f ca="1">+IF(OFFSET('Sanitation Data'!$C$30,0,10*ROW('Sanitation Data'!C40))="","",OFFSET('Sanitation Data'!$C$30,0,10*ROW('Sanitation Data'!C40)))</f>
        <v/>
      </c>
      <c r="CM46" s="28" t="str">
        <f ca="1">+IF(OFFSET('Sanitation Data'!$C$31,0,10*ROW('Sanitation Data'!C40))="","",OFFSET('Sanitation Data'!$C$31,0,10*ROW('Sanitation Data'!C40)))</f>
        <v/>
      </c>
      <c r="CN46" s="28" t="str">
        <f ca="1">+IF(OFFSET('Sanitation Data'!$C$32,0,10*ROW('Sanitation Data'!C40))="","",OFFSET('Sanitation Data'!$C$32,0,10*ROW('Sanitation Data'!C40)))</f>
        <v/>
      </c>
      <c r="CO46" s="28" t="str">
        <f ca="1">+IF(OFFSET('Sanitation Data'!$C$33,0,10*ROW('Sanitation Data'!C40))="","",OFFSET('Sanitation Data'!$C$33,0,10*ROW('Sanitation Data'!C40)))</f>
        <v/>
      </c>
      <c r="CP46" s="28" t="str">
        <f ca="1">+IF(OFFSET('Sanitation Data'!$D$29,0,10*ROW('Sanitation Data'!D40))="","",OFFSET('Sanitation Data'!$D$29,0,10*ROW('Sanitation Data'!D40)))</f>
        <v/>
      </c>
      <c r="CQ46" s="28" t="str">
        <f ca="1">+IF(OFFSET('Sanitation Data'!$D$30,0,10*ROW('Sanitation Data'!D40))="","",OFFSET('Sanitation Data'!$D$30,0,10*ROW('Sanitation Data'!D40)))</f>
        <v/>
      </c>
      <c r="CR46" s="28" t="str">
        <f ca="1">+IF(OFFSET('Sanitation Data'!$D$31,0,10*ROW('Sanitation Data'!D40))="","",OFFSET('Sanitation Data'!$D$31,0,10*ROW('Sanitation Data'!D40)))</f>
        <v/>
      </c>
      <c r="CS46" s="28" t="str">
        <f ca="1">+IF(OFFSET('Sanitation Data'!$D$32,0,10*ROW('Sanitation Data'!D40))="","",OFFSET('Sanitation Data'!$D$32,0,10*ROW('Sanitation Data'!D40)))</f>
        <v/>
      </c>
      <c r="CT46" s="28" t="str">
        <f ca="1">+IF(OFFSET('Sanitation Data'!$D$33,0,10*ROW('Sanitation Data'!D40))="","",OFFSET('Sanitation Data'!$D$33,0,10*ROW('Sanitation Data'!D40)))</f>
        <v/>
      </c>
      <c r="CU46" s="28" t="str">
        <f ca="1">+IF(OFFSET('Sanitation Data'!$E$29,0,10*ROW('Sanitation Data'!E40))="","",OFFSET('Sanitation Data'!$E$29,0,10*ROW('Sanitation Data'!E40)))</f>
        <v/>
      </c>
      <c r="CV46" s="28" t="str">
        <f ca="1">+IF(OFFSET('Sanitation Data'!$E$30,0,10*ROW('Sanitation Data'!E40))="","",OFFSET('Sanitation Data'!$E$30,0,10*ROW('Sanitation Data'!E40)))</f>
        <v/>
      </c>
      <c r="CW46" s="28" t="str">
        <f ca="1">+IF(OFFSET('Sanitation Data'!$E$31,0,10*ROW('Sanitation Data'!E40))="","",OFFSET('Sanitation Data'!$E$31,0,10*ROW('Sanitation Data'!E40)))</f>
        <v/>
      </c>
      <c r="CX46" s="28" t="str">
        <f ca="1">+IF(OFFSET('Sanitation Data'!$E$32,0,10*ROW('Sanitation Data'!E40))="","",OFFSET('Sanitation Data'!$E$32,0,10*ROW('Sanitation Data'!E40)))</f>
        <v/>
      </c>
      <c r="CY46" s="28" t="str">
        <f ca="1">+IF(OFFSET('Sanitation Data'!$E$33,0,10*ROW('Sanitation Data'!E40))="","",OFFSET('Sanitation Data'!$E$33,0,10*ROW('Sanitation Data'!E40)))</f>
        <v/>
      </c>
      <c r="CZ46" s="28" t="str">
        <f ca="1">+IF(OFFSET('Sanitation Data'!$F$29,0,10*ROW('Sanitation Data'!F40))="","",OFFSET('Sanitation Data'!$F$29,0,10*ROW('Sanitation Data'!F40)))</f>
        <v/>
      </c>
      <c r="DA46" s="28" t="str">
        <f ca="1">+IF(OFFSET('Sanitation Data'!$F$30,0,10*ROW('Sanitation Data'!F40))="","",OFFSET('Sanitation Data'!$F$30,0,10*ROW('Sanitation Data'!F40)))</f>
        <v/>
      </c>
      <c r="DB46" s="28" t="str">
        <f ca="1">+IF(OFFSET('Sanitation Data'!$F$31,0,10*ROW('Sanitation Data'!F40))="","",OFFSET('Sanitation Data'!$F$31,0,10*ROW('Sanitation Data'!F40)))</f>
        <v/>
      </c>
      <c r="DC46" s="28" t="str">
        <f ca="1">+IF(OFFSET('Sanitation Data'!$F$32,0,10*ROW('Sanitation Data'!F40))="","",OFFSET('Sanitation Data'!$F$32,0,10*ROW('Sanitation Data'!F40)))</f>
        <v/>
      </c>
      <c r="DD46" s="28" t="str">
        <f ca="1">+IF(OFFSET('Sanitation Data'!$F$33,0,10*ROW('Sanitation Data'!F40))="","",OFFSET('Sanitation Data'!$F$33,0,10*ROW('Sanitation Data'!F40)))</f>
        <v/>
      </c>
      <c r="DE46" s="28" t="str">
        <f ca="1">+IF(OFFSET('Sanitation Data'!$G$29,0,10*ROW('Sanitation Data'!G40))="","",OFFSET('Sanitation Data'!$G$29,0,10*ROW('Sanitation Data'!G40)))</f>
        <v/>
      </c>
      <c r="DF46" s="28" t="str">
        <f ca="1">+IF(OFFSET('Sanitation Data'!$G$30,0,10*ROW('Sanitation Data'!G40))="","",OFFSET('Sanitation Data'!$G$30,0,10*ROW('Sanitation Data'!G40)))</f>
        <v/>
      </c>
      <c r="DG46" s="28" t="str">
        <f ca="1">+IF(OFFSET('Sanitation Data'!$G$31,0,10*ROW('Sanitation Data'!G40))="","",OFFSET('Sanitation Data'!$G$31,0,10*ROW('Sanitation Data'!G40)))</f>
        <v/>
      </c>
      <c r="DH46" s="28" t="str">
        <f ca="1">+IF(OFFSET('Sanitation Data'!$G$32,0,10*ROW('Sanitation Data'!G40))="","",OFFSET('Sanitation Data'!$G$32,0,10*ROW('Sanitation Data'!G40)))</f>
        <v/>
      </c>
      <c r="DI46" s="28" t="str">
        <f ca="1">+IF(OFFSET('Sanitation Data'!$G$33,0,10*ROW('Sanitation Data'!G40))="","",OFFSET('Sanitation Data'!$G$33,0,10*ROW('Sanitation Data'!G40)))</f>
        <v/>
      </c>
      <c r="DJ46" s="28" t="str">
        <f ca="1">+IF(OFFSET('Sanitation Data'!$H$29,0,10*ROW('Sanitation Data'!H40))="","",OFFSET('Sanitation Data'!$H$29,0,10*ROW('Sanitation Data'!H40)))</f>
        <v/>
      </c>
      <c r="DK46" s="28" t="str">
        <f ca="1">+IF(OFFSET('Sanitation Data'!$H$30,0,10*ROW('Sanitation Data'!H40))="","",OFFSET('Sanitation Data'!$H$30,0,10*ROW('Sanitation Data'!H40)))</f>
        <v/>
      </c>
      <c r="DL46" s="28" t="str">
        <f ca="1">+IF(OFFSET('Sanitation Data'!$H$31,0,10*ROW('Sanitation Data'!H40))="","",OFFSET('Sanitation Data'!$H$31,0,10*ROW('Sanitation Data'!H40)))</f>
        <v/>
      </c>
      <c r="DM46" s="28" t="str">
        <f ca="1">+IF(OFFSET('Sanitation Data'!$H$32,0,10*ROW('Sanitation Data'!H40))="","",OFFSET('Sanitation Data'!$H$32,0,10*ROW('Sanitation Data'!H40)))</f>
        <v/>
      </c>
      <c r="DN46" s="28" t="str">
        <f ca="1">+IF(OFFSET('Sanitation Data'!$H$33,0,10*ROW('Sanitation Data'!H40))="","",OFFSET('Sanitation Data'!$H$33,0,10*ROW('Sanitation Data'!H40)))</f>
        <v/>
      </c>
      <c r="DO46" s="28" t="str">
        <f ca="1">+IF(OFFSET('Hygiene Data'!$C$12,0,10*ROW('Hygiene Data'!C40))="","",OFFSET('Hygiene Data'!$C$12,0,10*ROW('Hygiene Data'!C40)))</f>
        <v/>
      </c>
      <c r="DP46" s="28" t="str">
        <f ca="1">+IF(OFFSET('Hygiene Data'!$C$13,0,10*ROW('Hygiene Data'!C40))="","",OFFSET('Hygiene Data'!$C$13,0,10*ROW('Hygiene Data'!C40)))</f>
        <v/>
      </c>
      <c r="DQ46" s="28" t="str">
        <f ca="1">+IF(OFFSET('Hygiene Data'!$C$14,0,10*ROW('Hygiene Data'!C40))="","",OFFSET('Hygiene Data'!$C$14,0,10*ROW('Hygiene Data'!C40)))</f>
        <v/>
      </c>
      <c r="DR46" s="28" t="str">
        <f ca="1">+IF(OFFSET('Hygiene Data'!$D$12,0,10*ROW('Hygiene Data'!D40))="","",OFFSET('Hygiene Data'!$D$12,0,10*ROW('Hygiene Data'!D40)))</f>
        <v/>
      </c>
      <c r="DS46" s="28" t="str">
        <f ca="1">+IF(OFFSET('Hygiene Data'!$D$13,0,10*ROW('Hygiene Data'!D40))="","",OFFSET('Hygiene Data'!$D$13,0,10*ROW('Hygiene Data'!D40)))</f>
        <v/>
      </c>
      <c r="DT46" s="28" t="str">
        <f ca="1">+IF(OFFSET('Hygiene Data'!$D$14,0,10*ROW('Hygiene Data'!D40))="","",OFFSET('Hygiene Data'!$D$14,0,10*ROW('Hygiene Data'!D40)))</f>
        <v/>
      </c>
      <c r="DU46" s="28" t="str">
        <f ca="1">+IF(OFFSET('Hygiene Data'!$E$12,0,10*ROW('Hygiene Data'!E40))="","",OFFSET('Hygiene Data'!$E$12,0,10*ROW('Hygiene Data'!E40)))</f>
        <v/>
      </c>
      <c r="DV46" s="28" t="str">
        <f ca="1">+IF(OFFSET('Hygiene Data'!$E$13,0,10*ROW('Hygiene Data'!E40))="","",OFFSET('Hygiene Data'!$E$13,0,10*ROW('Hygiene Data'!E40)))</f>
        <v/>
      </c>
      <c r="DW46" s="28" t="str">
        <f ca="1">+IF(OFFSET('Hygiene Data'!$E$14,0,10*ROW('Hygiene Data'!E40))="","",OFFSET('Hygiene Data'!$E$14,0,10*ROW('Hygiene Data'!E40)))</f>
        <v/>
      </c>
      <c r="DX46" s="28" t="str">
        <f ca="1">+IF(OFFSET('Hygiene Data'!$F$12,0,10*ROW('Hygiene Data'!F40))="","",OFFSET('Hygiene Data'!$F$12,0,10*ROW('Hygiene Data'!F40)))</f>
        <v/>
      </c>
      <c r="DY46" s="28" t="str">
        <f ca="1">+IF(OFFSET('Hygiene Data'!$F$13,0,10*ROW('Hygiene Data'!F40))="","",OFFSET('Hygiene Data'!$F$13,0,10*ROW('Hygiene Data'!F40)))</f>
        <v/>
      </c>
      <c r="DZ46" s="28" t="str">
        <f ca="1">+IF(OFFSET('Hygiene Data'!$F$14,0,10*ROW('Hygiene Data'!F40))="","",OFFSET('Hygiene Data'!$F$14,0,10*ROW('Hygiene Data'!F40)))</f>
        <v/>
      </c>
      <c r="EA46" s="28" t="str">
        <f ca="1">+IF(OFFSET('Hygiene Data'!$G$12,0,10*ROW('Hygiene Data'!G40))="","",OFFSET('Hygiene Data'!$G$12,0,10*ROW('Hygiene Data'!G40)))</f>
        <v/>
      </c>
      <c r="EB46" s="28" t="str">
        <f ca="1">+IF(OFFSET('Hygiene Data'!$G$13,0,10*ROW('Hygiene Data'!G40))="","",OFFSET('Hygiene Data'!$G$13,0,10*ROW('Hygiene Data'!G40)))</f>
        <v/>
      </c>
      <c r="EC46" s="28" t="str">
        <f ca="1">+IF(OFFSET('Hygiene Data'!$G$14,0,10*ROW('Hygiene Data'!G40))="","",OFFSET('Hygiene Data'!$G$14,0,10*ROW('Hygiene Data'!G40)))</f>
        <v/>
      </c>
      <c r="ED46" s="28" t="str">
        <f ca="1">+IF(OFFSET('Hygiene Data'!$H$12,0,10*ROW('Hygiene Data'!H40))="","",OFFSET('Hygiene Data'!$H$12,0,10*ROW('Hygiene Data'!H40)))</f>
        <v/>
      </c>
      <c r="EE46" s="28" t="str">
        <f ca="1">+IF(OFFSET('Hygiene Data'!$H$13,0,10*ROW('Hygiene Data'!H40))="","",OFFSET('Hygiene Data'!$H$13,0,10*ROW('Hygiene Data'!H40)))</f>
        <v/>
      </c>
      <c r="EF46" s="28" t="str">
        <f ca="1">+IF(OFFSET('Hygiene Data'!$H$14,0,10*ROW('Hygiene Data'!H40))="","",OFFSET('Hygiene Data'!$H$14,0,10*ROW('Hygiene Data'!H40)))</f>
        <v/>
      </c>
    </row>
    <row r="47" spans="1:136" x14ac:dyDescent="0.2">
      <c r="A47" s="44" t="str">
        <f ca="1">+IF(OFFSET('Water Data'!$B$1,0,10*ROW('Water Data'!B44))="","",OFFSET('Water Data'!$B$1,0,10*ROW('Water Data'!B44)))</f>
        <v/>
      </c>
      <c r="B47" s="44" t="str">
        <f ca="1">+IF(OFFSET('Water Data'!$A$3,0,10*ROW('Water Data'!A44))="","",OFFSET('Water Data'!$A$3,0,10*ROW('Water Data'!A44)))</f>
        <v/>
      </c>
      <c r="C47" s="44" t="str">
        <f ca="1">+IF(OFFSET('Water Data'!$C$3,0,10*ROW('Water Data'!C44))="","",OFFSET('Water Data'!$C$3,0,10*ROW('Water Data'!C44)))</f>
        <v/>
      </c>
      <c r="D47" s="119"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119"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119"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119"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119"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119"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119"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119"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119"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119"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119"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119"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119"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119"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119"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119"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119"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119"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120"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120"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120"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120"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120"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120"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120"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120"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120"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120"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120"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120"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120"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120"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120"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120"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120"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120"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120"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120"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120"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120"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120"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120"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120"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120"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120"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120"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120"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120"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121"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121"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121"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121"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121"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121"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121"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121"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121"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121"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121"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121"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121"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121"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121"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121"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121"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121"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28" t="str">
        <f ca="1">+IF(OFFSET('Water Data'!$C$28,0,10*ROW('Water Data'!C41))="","",OFFSET('Water Data'!$C$28,0,10*ROW('Water Data'!C41)))</f>
        <v/>
      </c>
      <c r="BT47" s="28" t="str">
        <f ca="1">+IF(OFFSET('Water Data'!$C$29,0,10*ROW('Water Data'!C41))="","",OFFSET('Water Data'!$C$29,0,10*ROW('Water Data'!C41)))</f>
        <v/>
      </c>
      <c r="BU47" s="28" t="str">
        <f ca="1">+IF(OFFSET('Water Data'!$C$30,0,10*ROW('Water Data'!C41))="","",OFFSET('Water Data'!$C$30,0,10*ROW('Water Data'!C41)))</f>
        <v/>
      </c>
      <c r="BV47" s="28" t="str">
        <f ca="1">+IF(OFFSET('Water Data'!$D$28,0,10*ROW('Water Data'!D41))="","",OFFSET('Water Data'!$D$28,0,10*ROW('Water Data'!D41)))</f>
        <v/>
      </c>
      <c r="BW47" s="28" t="str">
        <f ca="1">+IF(OFFSET('Water Data'!$D$29,0,10*ROW('Water Data'!D41))="","",OFFSET('Water Data'!$D$29,0,10*ROW('Water Data'!D41)))</f>
        <v/>
      </c>
      <c r="BX47" s="28" t="str">
        <f ca="1">+IF(OFFSET('Water Data'!$D$30,0,10*ROW('Water Data'!D41))="","",OFFSET('Water Data'!$D$30,0,10*ROW('Water Data'!D41)))</f>
        <v/>
      </c>
      <c r="BY47" s="28" t="str">
        <f ca="1">+IF(OFFSET('Water Data'!$E$28,0,10*ROW('Water Data'!E41))="","",OFFSET('Water Data'!$E$28,0,10*ROW('Water Data'!E41)))</f>
        <v/>
      </c>
      <c r="BZ47" s="28" t="str">
        <f ca="1">+IF(OFFSET('Water Data'!$E$29,0,10*ROW('Water Data'!E41))="","",OFFSET('Water Data'!$E$29,0,10*ROW('Water Data'!E41)))</f>
        <v/>
      </c>
      <c r="CA47" s="28" t="str">
        <f ca="1">+IF(OFFSET('Water Data'!$E$30,0,10*ROW('Water Data'!E41))="","",OFFSET('Water Data'!$E$30,0,10*ROW('Water Data'!E41)))</f>
        <v/>
      </c>
      <c r="CB47" s="28" t="str">
        <f ca="1">+IF(OFFSET('Water Data'!$F$28,0,10*ROW('Water Data'!F41))="","",OFFSET('Water Data'!$F$28,0,10*ROW('Water Data'!F41)))</f>
        <v/>
      </c>
      <c r="CC47" s="28" t="str">
        <f ca="1">+IF(OFFSET('Water Data'!$F$29,0,10*ROW('Water Data'!F41))="","",OFFSET('Water Data'!$F$29,0,10*ROW('Water Data'!F41)))</f>
        <v/>
      </c>
      <c r="CD47" s="28" t="str">
        <f ca="1">+IF(OFFSET('Water Data'!$F$30,0,10*ROW('Water Data'!F41))="","",OFFSET('Water Data'!$F$30,0,10*ROW('Water Data'!F41)))</f>
        <v/>
      </c>
      <c r="CE47" s="28" t="str">
        <f ca="1">+IF(OFFSET('Water Data'!$G$28,0,10*ROW('Water Data'!G41))="","",OFFSET('Water Data'!$G$28,0,10*ROW('Water Data'!G41)))</f>
        <v/>
      </c>
      <c r="CF47" s="28" t="str">
        <f ca="1">+IF(OFFSET('Water Data'!$G$29,0,10*ROW('Water Data'!G41))="","",OFFSET('Water Data'!$G$29,0,10*ROW('Water Data'!G41)))</f>
        <v/>
      </c>
      <c r="CG47" s="28" t="str">
        <f ca="1">+IF(OFFSET('Water Data'!$G$30,0,10*ROW('Water Data'!G41))="","",OFFSET('Water Data'!$G$30,0,10*ROW('Water Data'!G41)))</f>
        <v/>
      </c>
      <c r="CH47" s="28" t="str">
        <f ca="1">+IF(OFFSET('Water Data'!$H$28,0,10*ROW('Water Data'!H41))="","",OFFSET('Water Data'!$H$28,0,10*ROW('Water Data'!H41)))</f>
        <v/>
      </c>
      <c r="CI47" s="28" t="str">
        <f ca="1">+IF(OFFSET('Water Data'!$H$29,0,10*ROW('Water Data'!H41))="","",OFFSET('Water Data'!$H$29,0,10*ROW('Water Data'!H41)))</f>
        <v/>
      </c>
      <c r="CJ47" s="28" t="str">
        <f ca="1">+IF(OFFSET('Water Data'!$H$30,0,10*ROW('Water Data'!H41))="","",OFFSET('Water Data'!$H$30,0,10*ROW('Water Data'!H41)))</f>
        <v/>
      </c>
      <c r="CK47" s="28" t="str">
        <f ca="1">+IF(OFFSET('Sanitation Data'!$C$29,0,10*ROW('Sanitation Data'!C41))="","",OFFSET('Sanitation Data'!$C$29,0,10*ROW('Sanitation Data'!C41)))</f>
        <v/>
      </c>
      <c r="CL47" s="28" t="str">
        <f ca="1">+IF(OFFSET('Sanitation Data'!$C$30,0,10*ROW('Sanitation Data'!C41))="","",OFFSET('Sanitation Data'!$C$30,0,10*ROW('Sanitation Data'!C41)))</f>
        <v/>
      </c>
      <c r="CM47" s="28" t="str">
        <f ca="1">+IF(OFFSET('Sanitation Data'!$C$31,0,10*ROW('Sanitation Data'!C41))="","",OFFSET('Sanitation Data'!$C$31,0,10*ROW('Sanitation Data'!C41)))</f>
        <v/>
      </c>
      <c r="CN47" s="28" t="str">
        <f ca="1">+IF(OFFSET('Sanitation Data'!$C$32,0,10*ROW('Sanitation Data'!C41))="","",OFFSET('Sanitation Data'!$C$32,0,10*ROW('Sanitation Data'!C41)))</f>
        <v/>
      </c>
      <c r="CO47" s="28" t="str">
        <f ca="1">+IF(OFFSET('Sanitation Data'!$C$33,0,10*ROW('Sanitation Data'!C41))="","",OFFSET('Sanitation Data'!$C$33,0,10*ROW('Sanitation Data'!C41)))</f>
        <v/>
      </c>
      <c r="CP47" s="28" t="str">
        <f ca="1">+IF(OFFSET('Sanitation Data'!$D$29,0,10*ROW('Sanitation Data'!D41))="","",OFFSET('Sanitation Data'!$D$29,0,10*ROW('Sanitation Data'!D41)))</f>
        <v/>
      </c>
      <c r="CQ47" s="28" t="str">
        <f ca="1">+IF(OFFSET('Sanitation Data'!$D$30,0,10*ROW('Sanitation Data'!D41))="","",OFFSET('Sanitation Data'!$D$30,0,10*ROW('Sanitation Data'!D41)))</f>
        <v/>
      </c>
      <c r="CR47" s="28" t="str">
        <f ca="1">+IF(OFFSET('Sanitation Data'!$D$31,0,10*ROW('Sanitation Data'!D41))="","",OFFSET('Sanitation Data'!$D$31,0,10*ROW('Sanitation Data'!D41)))</f>
        <v/>
      </c>
      <c r="CS47" s="28" t="str">
        <f ca="1">+IF(OFFSET('Sanitation Data'!$D$32,0,10*ROW('Sanitation Data'!D41))="","",OFFSET('Sanitation Data'!$D$32,0,10*ROW('Sanitation Data'!D41)))</f>
        <v/>
      </c>
      <c r="CT47" s="28" t="str">
        <f ca="1">+IF(OFFSET('Sanitation Data'!$D$33,0,10*ROW('Sanitation Data'!D41))="","",OFFSET('Sanitation Data'!$D$33,0,10*ROW('Sanitation Data'!D41)))</f>
        <v/>
      </c>
      <c r="CU47" s="28" t="str">
        <f ca="1">+IF(OFFSET('Sanitation Data'!$E$29,0,10*ROW('Sanitation Data'!E41))="","",OFFSET('Sanitation Data'!$E$29,0,10*ROW('Sanitation Data'!E41)))</f>
        <v/>
      </c>
      <c r="CV47" s="28" t="str">
        <f ca="1">+IF(OFFSET('Sanitation Data'!$E$30,0,10*ROW('Sanitation Data'!E41))="","",OFFSET('Sanitation Data'!$E$30,0,10*ROW('Sanitation Data'!E41)))</f>
        <v/>
      </c>
      <c r="CW47" s="28" t="str">
        <f ca="1">+IF(OFFSET('Sanitation Data'!$E$31,0,10*ROW('Sanitation Data'!E41))="","",OFFSET('Sanitation Data'!$E$31,0,10*ROW('Sanitation Data'!E41)))</f>
        <v/>
      </c>
      <c r="CX47" s="28" t="str">
        <f ca="1">+IF(OFFSET('Sanitation Data'!$E$32,0,10*ROW('Sanitation Data'!E41))="","",OFFSET('Sanitation Data'!$E$32,0,10*ROW('Sanitation Data'!E41)))</f>
        <v/>
      </c>
      <c r="CY47" s="28" t="str">
        <f ca="1">+IF(OFFSET('Sanitation Data'!$E$33,0,10*ROW('Sanitation Data'!E41))="","",OFFSET('Sanitation Data'!$E$33,0,10*ROW('Sanitation Data'!E41)))</f>
        <v/>
      </c>
      <c r="CZ47" s="28" t="str">
        <f ca="1">+IF(OFFSET('Sanitation Data'!$F$29,0,10*ROW('Sanitation Data'!F41))="","",OFFSET('Sanitation Data'!$F$29,0,10*ROW('Sanitation Data'!F41)))</f>
        <v/>
      </c>
      <c r="DA47" s="28" t="str">
        <f ca="1">+IF(OFFSET('Sanitation Data'!$F$30,0,10*ROW('Sanitation Data'!F41))="","",OFFSET('Sanitation Data'!$F$30,0,10*ROW('Sanitation Data'!F41)))</f>
        <v/>
      </c>
      <c r="DB47" s="28" t="str">
        <f ca="1">+IF(OFFSET('Sanitation Data'!$F$31,0,10*ROW('Sanitation Data'!F41))="","",OFFSET('Sanitation Data'!$F$31,0,10*ROW('Sanitation Data'!F41)))</f>
        <v/>
      </c>
      <c r="DC47" s="28" t="str">
        <f ca="1">+IF(OFFSET('Sanitation Data'!$F$32,0,10*ROW('Sanitation Data'!F41))="","",OFFSET('Sanitation Data'!$F$32,0,10*ROW('Sanitation Data'!F41)))</f>
        <v/>
      </c>
      <c r="DD47" s="28" t="str">
        <f ca="1">+IF(OFFSET('Sanitation Data'!$F$33,0,10*ROW('Sanitation Data'!F41))="","",OFFSET('Sanitation Data'!$F$33,0,10*ROW('Sanitation Data'!F41)))</f>
        <v/>
      </c>
      <c r="DE47" s="28" t="str">
        <f ca="1">+IF(OFFSET('Sanitation Data'!$G$29,0,10*ROW('Sanitation Data'!G41))="","",OFFSET('Sanitation Data'!$G$29,0,10*ROW('Sanitation Data'!G41)))</f>
        <v/>
      </c>
      <c r="DF47" s="28" t="str">
        <f ca="1">+IF(OFFSET('Sanitation Data'!$G$30,0,10*ROW('Sanitation Data'!G41))="","",OFFSET('Sanitation Data'!$G$30,0,10*ROW('Sanitation Data'!G41)))</f>
        <v/>
      </c>
      <c r="DG47" s="28" t="str">
        <f ca="1">+IF(OFFSET('Sanitation Data'!$G$31,0,10*ROW('Sanitation Data'!G41))="","",OFFSET('Sanitation Data'!$G$31,0,10*ROW('Sanitation Data'!G41)))</f>
        <v/>
      </c>
      <c r="DH47" s="28" t="str">
        <f ca="1">+IF(OFFSET('Sanitation Data'!$G$32,0,10*ROW('Sanitation Data'!G41))="","",OFFSET('Sanitation Data'!$G$32,0,10*ROW('Sanitation Data'!G41)))</f>
        <v/>
      </c>
      <c r="DI47" s="28" t="str">
        <f ca="1">+IF(OFFSET('Sanitation Data'!$G$33,0,10*ROW('Sanitation Data'!G41))="","",OFFSET('Sanitation Data'!$G$33,0,10*ROW('Sanitation Data'!G41)))</f>
        <v/>
      </c>
      <c r="DJ47" s="28" t="str">
        <f ca="1">+IF(OFFSET('Sanitation Data'!$H$29,0,10*ROW('Sanitation Data'!H41))="","",OFFSET('Sanitation Data'!$H$29,0,10*ROW('Sanitation Data'!H41)))</f>
        <v/>
      </c>
      <c r="DK47" s="28" t="str">
        <f ca="1">+IF(OFFSET('Sanitation Data'!$H$30,0,10*ROW('Sanitation Data'!H41))="","",OFFSET('Sanitation Data'!$H$30,0,10*ROW('Sanitation Data'!H41)))</f>
        <v/>
      </c>
      <c r="DL47" s="28" t="str">
        <f ca="1">+IF(OFFSET('Sanitation Data'!$H$31,0,10*ROW('Sanitation Data'!H41))="","",OFFSET('Sanitation Data'!$H$31,0,10*ROW('Sanitation Data'!H41)))</f>
        <v/>
      </c>
      <c r="DM47" s="28" t="str">
        <f ca="1">+IF(OFFSET('Sanitation Data'!$H$32,0,10*ROW('Sanitation Data'!H41))="","",OFFSET('Sanitation Data'!$H$32,0,10*ROW('Sanitation Data'!H41)))</f>
        <v/>
      </c>
      <c r="DN47" s="28" t="str">
        <f ca="1">+IF(OFFSET('Sanitation Data'!$H$33,0,10*ROW('Sanitation Data'!H41))="","",OFFSET('Sanitation Data'!$H$33,0,10*ROW('Sanitation Data'!H41)))</f>
        <v/>
      </c>
      <c r="DO47" s="28" t="str">
        <f ca="1">+IF(OFFSET('Hygiene Data'!$C$12,0,10*ROW('Hygiene Data'!C41))="","",OFFSET('Hygiene Data'!$C$12,0,10*ROW('Hygiene Data'!C41)))</f>
        <v/>
      </c>
      <c r="DP47" s="28" t="str">
        <f ca="1">+IF(OFFSET('Hygiene Data'!$C$13,0,10*ROW('Hygiene Data'!C41))="","",OFFSET('Hygiene Data'!$C$13,0,10*ROW('Hygiene Data'!C41)))</f>
        <v/>
      </c>
      <c r="DQ47" s="28" t="str">
        <f ca="1">+IF(OFFSET('Hygiene Data'!$C$14,0,10*ROW('Hygiene Data'!C41))="","",OFFSET('Hygiene Data'!$C$14,0,10*ROW('Hygiene Data'!C41)))</f>
        <v/>
      </c>
      <c r="DR47" s="28" t="str">
        <f ca="1">+IF(OFFSET('Hygiene Data'!$D$12,0,10*ROW('Hygiene Data'!D41))="","",OFFSET('Hygiene Data'!$D$12,0,10*ROW('Hygiene Data'!D41)))</f>
        <v/>
      </c>
      <c r="DS47" s="28" t="str">
        <f ca="1">+IF(OFFSET('Hygiene Data'!$D$13,0,10*ROW('Hygiene Data'!D41))="","",OFFSET('Hygiene Data'!$D$13,0,10*ROW('Hygiene Data'!D41)))</f>
        <v/>
      </c>
      <c r="DT47" s="28" t="str">
        <f ca="1">+IF(OFFSET('Hygiene Data'!$D$14,0,10*ROW('Hygiene Data'!D41))="","",OFFSET('Hygiene Data'!$D$14,0,10*ROW('Hygiene Data'!D41)))</f>
        <v/>
      </c>
      <c r="DU47" s="28" t="str">
        <f ca="1">+IF(OFFSET('Hygiene Data'!$E$12,0,10*ROW('Hygiene Data'!E41))="","",OFFSET('Hygiene Data'!$E$12,0,10*ROW('Hygiene Data'!E41)))</f>
        <v/>
      </c>
      <c r="DV47" s="28" t="str">
        <f ca="1">+IF(OFFSET('Hygiene Data'!$E$13,0,10*ROW('Hygiene Data'!E41))="","",OFFSET('Hygiene Data'!$E$13,0,10*ROW('Hygiene Data'!E41)))</f>
        <v/>
      </c>
      <c r="DW47" s="28" t="str">
        <f ca="1">+IF(OFFSET('Hygiene Data'!$E$14,0,10*ROW('Hygiene Data'!E41))="","",OFFSET('Hygiene Data'!$E$14,0,10*ROW('Hygiene Data'!E41)))</f>
        <v/>
      </c>
      <c r="DX47" s="28" t="str">
        <f ca="1">+IF(OFFSET('Hygiene Data'!$F$12,0,10*ROW('Hygiene Data'!F41))="","",OFFSET('Hygiene Data'!$F$12,0,10*ROW('Hygiene Data'!F41)))</f>
        <v/>
      </c>
      <c r="DY47" s="28" t="str">
        <f ca="1">+IF(OFFSET('Hygiene Data'!$F$13,0,10*ROW('Hygiene Data'!F41))="","",OFFSET('Hygiene Data'!$F$13,0,10*ROW('Hygiene Data'!F41)))</f>
        <v/>
      </c>
      <c r="DZ47" s="28" t="str">
        <f ca="1">+IF(OFFSET('Hygiene Data'!$F$14,0,10*ROW('Hygiene Data'!F41))="","",OFFSET('Hygiene Data'!$F$14,0,10*ROW('Hygiene Data'!F41)))</f>
        <v/>
      </c>
      <c r="EA47" s="28" t="str">
        <f ca="1">+IF(OFFSET('Hygiene Data'!$G$12,0,10*ROW('Hygiene Data'!G41))="","",OFFSET('Hygiene Data'!$G$12,0,10*ROW('Hygiene Data'!G41)))</f>
        <v/>
      </c>
      <c r="EB47" s="28" t="str">
        <f ca="1">+IF(OFFSET('Hygiene Data'!$G$13,0,10*ROW('Hygiene Data'!G41))="","",OFFSET('Hygiene Data'!$G$13,0,10*ROW('Hygiene Data'!G41)))</f>
        <v/>
      </c>
      <c r="EC47" s="28" t="str">
        <f ca="1">+IF(OFFSET('Hygiene Data'!$G$14,0,10*ROW('Hygiene Data'!G41))="","",OFFSET('Hygiene Data'!$G$14,0,10*ROW('Hygiene Data'!G41)))</f>
        <v/>
      </c>
      <c r="ED47" s="28" t="str">
        <f ca="1">+IF(OFFSET('Hygiene Data'!$H$12,0,10*ROW('Hygiene Data'!H41))="","",OFFSET('Hygiene Data'!$H$12,0,10*ROW('Hygiene Data'!H41)))</f>
        <v/>
      </c>
      <c r="EE47" s="28" t="str">
        <f ca="1">+IF(OFFSET('Hygiene Data'!$H$13,0,10*ROW('Hygiene Data'!H41))="","",OFFSET('Hygiene Data'!$H$13,0,10*ROW('Hygiene Data'!H41)))</f>
        <v/>
      </c>
      <c r="EF47" s="28" t="str">
        <f ca="1">+IF(OFFSET('Hygiene Data'!$H$14,0,10*ROW('Hygiene Data'!H41))="","",OFFSET('Hygiene Data'!$H$14,0,10*ROW('Hygiene Data'!H41)))</f>
        <v/>
      </c>
    </row>
    <row r="48" spans="1:136" x14ac:dyDescent="0.2">
      <c r="A48" s="44" t="str">
        <f ca="1">+IF(OFFSET('Water Data'!$B$1,0,10*ROW('Water Data'!B45))="","",OFFSET('Water Data'!$B$1,0,10*ROW('Water Data'!B45)))</f>
        <v/>
      </c>
      <c r="B48" s="44" t="str">
        <f ca="1">+IF(OFFSET('Water Data'!$A$3,0,10*ROW('Water Data'!A45))="","",OFFSET('Water Data'!$A$3,0,10*ROW('Water Data'!A45)))</f>
        <v/>
      </c>
      <c r="C48" s="44" t="str">
        <f ca="1">+IF(OFFSET('Water Data'!$C$3,0,10*ROW('Water Data'!C45))="","",OFFSET('Water Data'!$C$3,0,10*ROW('Water Data'!C45)))</f>
        <v/>
      </c>
      <c r="D48" s="119"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119"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119"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119"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119"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119"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119"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119"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119"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119"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119"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119"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119"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119"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119"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119"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119"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119"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120"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120"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120"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120"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120"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120"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120"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120"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120"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120"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120"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120"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120"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120"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120"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120"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120"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120"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120"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120"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120"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120"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120"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120"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120"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120"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120"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120"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120"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120"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121"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121"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121"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121"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121"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121"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121"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121"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121"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121"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121"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121"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121"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121"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121"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121"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121"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121"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28" t="str">
        <f ca="1">+IF(OFFSET('Water Data'!$C$28,0,10*ROW('Water Data'!C42))="","",OFFSET('Water Data'!$C$28,0,10*ROW('Water Data'!C42)))</f>
        <v/>
      </c>
      <c r="BT48" s="28" t="str">
        <f ca="1">+IF(OFFSET('Water Data'!$C$29,0,10*ROW('Water Data'!C42))="","",OFFSET('Water Data'!$C$29,0,10*ROW('Water Data'!C42)))</f>
        <v/>
      </c>
      <c r="BU48" s="28" t="str">
        <f ca="1">+IF(OFFSET('Water Data'!$C$30,0,10*ROW('Water Data'!C42))="","",OFFSET('Water Data'!$C$30,0,10*ROW('Water Data'!C42)))</f>
        <v/>
      </c>
      <c r="BV48" s="28" t="str">
        <f ca="1">+IF(OFFSET('Water Data'!$D$28,0,10*ROW('Water Data'!D42))="","",OFFSET('Water Data'!$D$28,0,10*ROW('Water Data'!D42)))</f>
        <v/>
      </c>
      <c r="BW48" s="28" t="str">
        <f ca="1">+IF(OFFSET('Water Data'!$D$29,0,10*ROW('Water Data'!D42))="","",OFFSET('Water Data'!$D$29,0,10*ROW('Water Data'!D42)))</f>
        <v/>
      </c>
      <c r="BX48" s="28" t="str">
        <f ca="1">+IF(OFFSET('Water Data'!$D$30,0,10*ROW('Water Data'!D42))="","",OFFSET('Water Data'!$D$30,0,10*ROW('Water Data'!D42)))</f>
        <v/>
      </c>
      <c r="BY48" s="28" t="str">
        <f ca="1">+IF(OFFSET('Water Data'!$E$28,0,10*ROW('Water Data'!E42))="","",OFFSET('Water Data'!$E$28,0,10*ROW('Water Data'!E42)))</f>
        <v/>
      </c>
      <c r="BZ48" s="28" t="str">
        <f ca="1">+IF(OFFSET('Water Data'!$E$29,0,10*ROW('Water Data'!E42))="","",OFFSET('Water Data'!$E$29,0,10*ROW('Water Data'!E42)))</f>
        <v/>
      </c>
      <c r="CA48" s="28" t="str">
        <f ca="1">+IF(OFFSET('Water Data'!$E$30,0,10*ROW('Water Data'!E42))="","",OFFSET('Water Data'!$E$30,0,10*ROW('Water Data'!E42)))</f>
        <v/>
      </c>
      <c r="CB48" s="28" t="str">
        <f ca="1">+IF(OFFSET('Water Data'!$F$28,0,10*ROW('Water Data'!F42))="","",OFFSET('Water Data'!$F$28,0,10*ROW('Water Data'!F42)))</f>
        <v/>
      </c>
      <c r="CC48" s="28" t="str">
        <f ca="1">+IF(OFFSET('Water Data'!$F$29,0,10*ROW('Water Data'!F42))="","",OFFSET('Water Data'!$F$29,0,10*ROW('Water Data'!F42)))</f>
        <v/>
      </c>
      <c r="CD48" s="28" t="str">
        <f ca="1">+IF(OFFSET('Water Data'!$F$30,0,10*ROW('Water Data'!F42))="","",OFFSET('Water Data'!$F$30,0,10*ROW('Water Data'!F42)))</f>
        <v/>
      </c>
      <c r="CE48" s="28" t="str">
        <f ca="1">+IF(OFFSET('Water Data'!$G$28,0,10*ROW('Water Data'!G42))="","",OFFSET('Water Data'!$G$28,0,10*ROW('Water Data'!G42)))</f>
        <v/>
      </c>
      <c r="CF48" s="28" t="str">
        <f ca="1">+IF(OFFSET('Water Data'!$G$29,0,10*ROW('Water Data'!G42))="","",OFFSET('Water Data'!$G$29,0,10*ROW('Water Data'!G42)))</f>
        <v/>
      </c>
      <c r="CG48" s="28" t="str">
        <f ca="1">+IF(OFFSET('Water Data'!$G$30,0,10*ROW('Water Data'!G42))="","",OFFSET('Water Data'!$G$30,0,10*ROW('Water Data'!G42)))</f>
        <v/>
      </c>
      <c r="CH48" s="28" t="str">
        <f ca="1">+IF(OFFSET('Water Data'!$H$28,0,10*ROW('Water Data'!H42))="","",OFFSET('Water Data'!$H$28,0,10*ROW('Water Data'!H42)))</f>
        <v/>
      </c>
      <c r="CI48" s="28" t="str">
        <f ca="1">+IF(OFFSET('Water Data'!$H$29,0,10*ROW('Water Data'!H42))="","",OFFSET('Water Data'!$H$29,0,10*ROW('Water Data'!H42)))</f>
        <v/>
      </c>
      <c r="CJ48" s="28" t="str">
        <f ca="1">+IF(OFFSET('Water Data'!$H$30,0,10*ROW('Water Data'!H42))="","",OFFSET('Water Data'!$H$30,0,10*ROW('Water Data'!H42)))</f>
        <v/>
      </c>
      <c r="CK48" s="28" t="str">
        <f ca="1">+IF(OFFSET('Sanitation Data'!$C$29,0,10*ROW('Sanitation Data'!C42))="","",OFFSET('Sanitation Data'!$C$29,0,10*ROW('Sanitation Data'!C42)))</f>
        <v/>
      </c>
      <c r="CL48" s="28" t="str">
        <f ca="1">+IF(OFFSET('Sanitation Data'!$C$30,0,10*ROW('Sanitation Data'!C42))="","",OFFSET('Sanitation Data'!$C$30,0,10*ROW('Sanitation Data'!C42)))</f>
        <v/>
      </c>
      <c r="CM48" s="28" t="str">
        <f ca="1">+IF(OFFSET('Sanitation Data'!$C$31,0,10*ROW('Sanitation Data'!C42))="","",OFFSET('Sanitation Data'!$C$31,0,10*ROW('Sanitation Data'!C42)))</f>
        <v/>
      </c>
      <c r="CN48" s="28" t="str">
        <f ca="1">+IF(OFFSET('Sanitation Data'!$C$32,0,10*ROW('Sanitation Data'!C42))="","",OFFSET('Sanitation Data'!$C$32,0,10*ROW('Sanitation Data'!C42)))</f>
        <v/>
      </c>
      <c r="CO48" s="28" t="str">
        <f ca="1">+IF(OFFSET('Sanitation Data'!$C$33,0,10*ROW('Sanitation Data'!C42))="","",OFFSET('Sanitation Data'!$C$33,0,10*ROW('Sanitation Data'!C42)))</f>
        <v/>
      </c>
      <c r="CP48" s="28" t="str">
        <f ca="1">+IF(OFFSET('Sanitation Data'!$D$29,0,10*ROW('Sanitation Data'!D42))="","",OFFSET('Sanitation Data'!$D$29,0,10*ROW('Sanitation Data'!D42)))</f>
        <v/>
      </c>
      <c r="CQ48" s="28" t="str">
        <f ca="1">+IF(OFFSET('Sanitation Data'!$D$30,0,10*ROW('Sanitation Data'!D42))="","",OFFSET('Sanitation Data'!$D$30,0,10*ROW('Sanitation Data'!D42)))</f>
        <v/>
      </c>
      <c r="CR48" s="28" t="str">
        <f ca="1">+IF(OFFSET('Sanitation Data'!$D$31,0,10*ROW('Sanitation Data'!D42))="","",OFFSET('Sanitation Data'!$D$31,0,10*ROW('Sanitation Data'!D42)))</f>
        <v/>
      </c>
      <c r="CS48" s="28" t="str">
        <f ca="1">+IF(OFFSET('Sanitation Data'!$D$32,0,10*ROW('Sanitation Data'!D42))="","",OFFSET('Sanitation Data'!$D$32,0,10*ROW('Sanitation Data'!D42)))</f>
        <v/>
      </c>
      <c r="CT48" s="28" t="str">
        <f ca="1">+IF(OFFSET('Sanitation Data'!$D$33,0,10*ROW('Sanitation Data'!D42))="","",OFFSET('Sanitation Data'!$D$33,0,10*ROW('Sanitation Data'!D42)))</f>
        <v/>
      </c>
      <c r="CU48" s="28" t="str">
        <f ca="1">+IF(OFFSET('Sanitation Data'!$E$29,0,10*ROW('Sanitation Data'!E42))="","",OFFSET('Sanitation Data'!$E$29,0,10*ROW('Sanitation Data'!E42)))</f>
        <v/>
      </c>
      <c r="CV48" s="28" t="str">
        <f ca="1">+IF(OFFSET('Sanitation Data'!$E$30,0,10*ROW('Sanitation Data'!E42))="","",OFFSET('Sanitation Data'!$E$30,0,10*ROW('Sanitation Data'!E42)))</f>
        <v/>
      </c>
      <c r="CW48" s="28" t="str">
        <f ca="1">+IF(OFFSET('Sanitation Data'!$E$31,0,10*ROW('Sanitation Data'!E42))="","",OFFSET('Sanitation Data'!$E$31,0,10*ROW('Sanitation Data'!E42)))</f>
        <v/>
      </c>
      <c r="CX48" s="28" t="str">
        <f ca="1">+IF(OFFSET('Sanitation Data'!$E$32,0,10*ROW('Sanitation Data'!E42))="","",OFFSET('Sanitation Data'!$E$32,0,10*ROW('Sanitation Data'!E42)))</f>
        <v/>
      </c>
      <c r="CY48" s="28" t="str">
        <f ca="1">+IF(OFFSET('Sanitation Data'!$E$33,0,10*ROW('Sanitation Data'!E42))="","",OFFSET('Sanitation Data'!$E$33,0,10*ROW('Sanitation Data'!E42)))</f>
        <v/>
      </c>
      <c r="CZ48" s="28" t="str">
        <f ca="1">+IF(OFFSET('Sanitation Data'!$F$29,0,10*ROW('Sanitation Data'!F42))="","",OFFSET('Sanitation Data'!$F$29,0,10*ROW('Sanitation Data'!F42)))</f>
        <v/>
      </c>
      <c r="DA48" s="28" t="str">
        <f ca="1">+IF(OFFSET('Sanitation Data'!$F$30,0,10*ROW('Sanitation Data'!F42))="","",OFFSET('Sanitation Data'!$F$30,0,10*ROW('Sanitation Data'!F42)))</f>
        <v/>
      </c>
      <c r="DB48" s="28" t="str">
        <f ca="1">+IF(OFFSET('Sanitation Data'!$F$31,0,10*ROW('Sanitation Data'!F42))="","",OFFSET('Sanitation Data'!$F$31,0,10*ROW('Sanitation Data'!F42)))</f>
        <v/>
      </c>
      <c r="DC48" s="28" t="str">
        <f ca="1">+IF(OFFSET('Sanitation Data'!$F$32,0,10*ROW('Sanitation Data'!F42))="","",OFFSET('Sanitation Data'!$F$32,0,10*ROW('Sanitation Data'!F42)))</f>
        <v/>
      </c>
      <c r="DD48" s="28" t="str">
        <f ca="1">+IF(OFFSET('Sanitation Data'!$F$33,0,10*ROW('Sanitation Data'!F42))="","",OFFSET('Sanitation Data'!$F$33,0,10*ROW('Sanitation Data'!F42)))</f>
        <v/>
      </c>
      <c r="DE48" s="28" t="str">
        <f ca="1">+IF(OFFSET('Sanitation Data'!$G$29,0,10*ROW('Sanitation Data'!G42))="","",OFFSET('Sanitation Data'!$G$29,0,10*ROW('Sanitation Data'!G42)))</f>
        <v/>
      </c>
      <c r="DF48" s="28" t="str">
        <f ca="1">+IF(OFFSET('Sanitation Data'!$G$30,0,10*ROW('Sanitation Data'!G42))="","",OFFSET('Sanitation Data'!$G$30,0,10*ROW('Sanitation Data'!G42)))</f>
        <v/>
      </c>
      <c r="DG48" s="28" t="str">
        <f ca="1">+IF(OFFSET('Sanitation Data'!$G$31,0,10*ROW('Sanitation Data'!G42))="","",OFFSET('Sanitation Data'!$G$31,0,10*ROW('Sanitation Data'!G42)))</f>
        <v/>
      </c>
      <c r="DH48" s="28" t="str">
        <f ca="1">+IF(OFFSET('Sanitation Data'!$G$32,0,10*ROW('Sanitation Data'!G42))="","",OFFSET('Sanitation Data'!$G$32,0,10*ROW('Sanitation Data'!G42)))</f>
        <v/>
      </c>
      <c r="DI48" s="28" t="str">
        <f ca="1">+IF(OFFSET('Sanitation Data'!$G$33,0,10*ROW('Sanitation Data'!G42))="","",OFFSET('Sanitation Data'!$G$33,0,10*ROW('Sanitation Data'!G42)))</f>
        <v/>
      </c>
      <c r="DJ48" s="28" t="str">
        <f ca="1">+IF(OFFSET('Sanitation Data'!$H$29,0,10*ROW('Sanitation Data'!H42))="","",OFFSET('Sanitation Data'!$H$29,0,10*ROW('Sanitation Data'!H42)))</f>
        <v/>
      </c>
      <c r="DK48" s="28" t="str">
        <f ca="1">+IF(OFFSET('Sanitation Data'!$H$30,0,10*ROW('Sanitation Data'!H42))="","",OFFSET('Sanitation Data'!$H$30,0,10*ROW('Sanitation Data'!H42)))</f>
        <v/>
      </c>
      <c r="DL48" s="28" t="str">
        <f ca="1">+IF(OFFSET('Sanitation Data'!$H$31,0,10*ROW('Sanitation Data'!H42))="","",OFFSET('Sanitation Data'!$H$31,0,10*ROW('Sanitation Data'!H42)))</f>
        <v/>
      </c>
      <c r="DM48" s="28" t="str">
        <f ca="1">+IF(OFFSET('Sanitation Data'!$H$32,0,10*ROW('Sanitation Data'!H42))="","",OFFSET('Sanitation Data'!$H$32,0,10*ROW('Sanitation Data'!H42)))</f>
        <v/>
      </c>
      <c r="DN48" s="28" t="str">
        <f ca="1">+IF(OFFSET('Sanitation Data'!$H$33,0,10*ROW('Sanitation Data'!H42))="","",OFFSET('Sanitation Data'!$H$33,0,10*ROW('Sanitation Data'!H42)))</f>
        <v/>
      </c>
      <c r="DO48" s="28" t="str">
        <f ca="1">+IF(OFFSET('Hygiene Data'!$C$12,0,10*ROW('Hygiene Data'!C42))="","",OFFSET('Hygiene Data'!$C$12,0,10*ROW('Hygiene Data'!C42)))</f>
        <v/>
      </c>
      <c r="DP48" s="28" t="str">
        <f ca="1">+IF(OFFSET('Hygiene Data'!$C$13,0,10*ROW('Hygiene Data'!C42))="","",OFFSET('Hygiene Data'!$C$13,0,10*ROW('Hygiene Data'!C42)))</f>
        <v/>
      </c>
      <c r="DQ48" s="28" t="str">
        <f ca="1">+IF(OFFSET('Hygiene Data'!$C$14,0,10*ROW('Hygiene Data'!C42))="","",OFFSET('Hygiene Data'!$C$14,0,10*ROW('Hygiene Data'!C42)))</f>
        <v/>
      </c>
      <c r="DR48" s="28" t="str">
        <f ca="1">+IF(OFFSET('Hygiene Data'!$D$12,0,10*ROW('Hygiene Data'!D42))="","",OFFSET('Hygiene Data'!$D$12,0,10*ROW('Hygiene Data'!D42)))</f>
        <v/>
      </c>
      <c r="DS48" s="28" t="str">
        <f ca="1">+IF(OFFSET('Hygiene Data'!$D$13,0,10*ROW('Hygiene Data'!D42))="","",OFFSET('Hygiene Data'!$D$13,0,10*ROW('Hygiene Data'!D42)))</f>
        <v/>
      </c>
      <c r="DT48" s="28" t="str">
        <f ca="1">+IF(OFFSET('Hygiene Data'!$D$14,0,10*ROW('Hygiene Data'!D42))="","",OFFSET('Hygiene Data'!$D$14,0,10*ROW('Hygiene Data'!D42)))</f>
        <v/>
      </c>
      <c r="DU48" s="28" t="str">
        <f ca="1">+IF(OFFSET('Hygiene Data'!$E$12,0,10*ROW('Hygiene Data'!E42))="","",OFFSET('Hygiene Data'!$E$12,0,10*ROW('Hygiene Data'!E42)))</f>
        <v/>
      </c>
      <c r="DV48" s="28" t="str">
        <f ca="1">+IF(OFFSET('Hygiene Data'!$E$13,0,10*ROW('Hygiene Data'!E42))="","",OFFSET('Hygiene Data'!$E$13,0,10*ROW('Hygiene Data'!E42)))</f>
        <v/>
      </c>
      <c r="DW48" s="28" t="str">
        <f ca="1">+IF(OFFSET('Hygiene Data'!$E$14,0,10*ROW('Hygiene Data'!E42))="","",OFFSET('Hygiene Data'!$E$14,0,10*ROW('Hygiene Data'!E42)))</f>
        <v/>
      </c>
      <c r="DX48" s="28" t="str">
        <f ca="1">+IF(OFFSET('Hygiene Data'!$F$12,0,10*ROW('Hygiene Data'!F42))="","",OFFSET('Hygiene Data'!$F$12,0,10*ROW('Hygiene Data'!F42)))</f>
        <v/>
      </c>
      <c r="DY48" s="28" t="str">
        <f ca="1">+IF(OFFSET('Hygiene Data'!$F$13,0,10*ROW('Hygiene Data'!F42))="","",OFFSET('Hygiene Data'!$F$13,0,10*ROW('Hygiene Data'!F42)))</f>
        <v/>
      </c>
      <c r="DZ48" s="28" t="str">
        <f ca="1">+IF(OFFSET('Hygiene Data'!$F$14,0,10*ROW('Hygiene Data'!F42))="","",OFFSET('Hygiene Data'!$F$14,0,10*ROW('Hygiene Data'!F42)))</f>
        <v/>
      </c>
      <c r="EA48" s="28" t="str">
        <f ca="1">+IF(OFFSET('Hygiene Data'!$G$12,0,10*ROW('Hygiene Data'!G42))="","",OFFSET('Hygiene Data'!$G$12,0,10*ROW('Hygiene Data'!G42)))</f>
        <v/>
      </c>
      <c r="EB48" s="28" t="str">
        <f ca="1">+IF(OFFSET('Hygiene Data'!$G$13,0,10*ROW('Hygiene Data'!G42))="","",OFFSET('Hygiene Data'!$G$13,0,10*ROW('Hygiene Data'!G42)))</f>
        <v/>
      </c>
      <c r="EC48" s="28" t="str">
        <f ca="1">+IF(OFFSET('Hygiene Data'!$G$14,0,10*ROW('Hygiene Data'!G42))="","",OFFSET('Hygiene Data'!$G$14,0,10*ROW('Hygiene Data'!G42)))</f>
        <v/>
      </c>
      <c r="ED48" s="28" t="str">
        <f ca="1">+IF(OFFSET('Hygiene Data'!$H$12,0,10*ROW('Hygiene Data'!H42))="","",OFFSET('Hygiene Data'!$H$12,0,10*ROW('Hygiene Data'!H42)))</f>
        <v/>
      </c>
      <c r="EE48" s="28" t="str">
        <f ca="1">+IF(OFFSET('Hygiene Data'!$H$13,0,10*ROW('Hygiene Data'!H42))="","",OFFSET('Hygiene Data'!$H$13,0,10*ROW('Hygiene Data'!H42)))</f>
        <v/>
      </c>
      <c r="EF48" s="28" t="str">
        <f ca="1">+IF(OFFSET('Hygiene Data'!$H$14,0,10*ROW('Hygiene Data'!H42))="","",OFFSET('Hygiene Data'!$H$14,0,10*ROW('Hygiene Data'!H42)))</f>
        <v/>
      </c>
    </row>
    <row r="49" spans="1:136" x14ac:dyDescent="0.2">
      <c r="A49" s="44" t="str">
        <f ca="1">+IF(OFFSET('Water Data'!$B$1,0,10*ROW('Water Data'!B46))="","",OFFSET('Water Data'!$B$1,0,10*ROW('Water Data'!B46)))</f>
        <v/>
      </c>
      <c r="B49" s="44" t="str">
        <f ca="1">+IF(OFFSET('Water Data'!$A$3,0,10*ROW('Water Data'!A46))="","",OFFSET('Water Data'!$A$3,0,10*ROW('Water Data'!A46)))</f>
        <v/>
      </c>
      <c r="C49" s="44" t="str">
        <f ca="1">+IF(OFFSET('Water Data'!$C$3,0,10*ROW('Water Data'!C46))="","",OFFSET('Water Data'!$C$3,0,10*ROW('Water Data'!C46)))</f>
        <v/>
      </c>
      <c r="D49" s="119"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119"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119"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119"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119"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119"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119"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119"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119"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119"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119"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119"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119"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119"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119"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119"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119"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119"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120"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120"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120"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120"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120"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120"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120"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120"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120"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120"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120"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120"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120"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120"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120"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120"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120"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120"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120"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120"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120"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120"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120"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120"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120"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120"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120"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120"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120"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120"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121"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121"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121"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121"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121"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121"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121"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121"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121"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121"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121"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121"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121"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121"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121"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121"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121"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121"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28" t="str">
        <f ca="1">+IF(OFFSET('Water Data'!$C$28,0,10*ROW('Water Data'!C43))="","",OFFSET('Water Data'!$C$28,0,10*ROW('Water Data'!C43)))</f>
        <v/>
      </c>
      <c r="BT49" s="28" t="str">
        <f ca="1">+IF(OFFSET('Water Data'!$C$29,0,10*ROW('Water Data'!C43))="","",OFFSET('Water Data'!$C$29,0,10*ROW('Water Data'!C43)))</f>
        <v/>
      </c>
      <c r="BU49" s="28" t="str">
        <f ca="1">+IF(OFFSET('Water Data'!$C$30,0,10*ROW('Water Data'!C43))="","",OFFSET('Water Data'!$C$30,0,10*ROW('Water Data'!C43)))</f>
        <v/>
      </c>
      <c r="BV49" s="28" t="str">
        <f ca="1">+IF(OFFSET('Water Data'!$D$28,0,10*ROW('Water Data'!D43))="","",OFFSET('Water Data'!$D$28,0,10*ROW('Water Data'!D43)))</f>
        <v/>
      </c>
      <c r="BW49" s="28" t="str">
        <f ca="1">+IF(OFFSET('Water Data'!$D$29,0,10*ROW('Water Data'!D43))="","",OFFSET('Water Data'!$D$29,0,10*ROW('Water Data'!D43)))</f>
        <v/>
      </c>
      <c r="BX49" s="28" t="str">
        <f ca="1">+IF(OFFSET('Water Data'!$D$30,0,10*ROW('Water Data'!D43))="","",OFFSET('Water Data'!$D$30,0,10*ROW('Water Data'!D43)))</f>
        <v/>
      </c>
      <c r="BY49" s="28" t="str">
        <f ca="1">+IF(OFFSET('Water Data'!$E$28,0,10*ROW('Water Data'!E43))="","",OFFSET('Water Data'!$E$28,0,10*ROW('Water Data'!E43)))</f>
        <v/>
      </c>
      <c r="BZ49" s="28" t="str">
        <f ca="1">+IF(OFFSET('Water Data'!$E$29,0,10*ROW('Water Data'!E43))="","",OFFSET('Water Data'!$E$29,0,10*ROW('Water Data'!E43)))</f>
        <v/>
      </c>
      <c r="CA49" s="28" t="str">
        <f ca="1">+IF(OFFSET('Water Data'!$E$30,0,10*ROW('Water Data'!E43))="","",OFFSET('Water Data'!$E$30,0,10*ROW('Water Data'!E43)))</f>
        <v/>
      </c>
      <c r="CB49" s="28" t="str">
        <f ca="1">+IF(OFFSET('Water Data'!$F$28,0,10*ROW('Water Data'!F43))="","",OFFSET('Water Data'!$F$28,0,10*ROW('Water Data'!F43)))</f>
        <v/>
      </c>
      <c r="CC49" s="28" t="str">
        <f ca="1">+IF(OFFSET('Water Data'!$F$29,0,10*ROW('Water Data'!F43))="","",OFFSET('Water Data'!$F$29,0,10*ROW('Water Data'!F43)))</f>
        <v/>
      </c>
      <c r="CD49" s="28" t="str">
        <f ca="1">+IF(OFFSET('Water Data'!$F$30,0,10*ROW('Water Data'!F43))="","",OFFSET('Water Data'!$F$30,0,10*ROW('Water Data'!F43)))</f>
        <v/>
      </c>
      <c r="CE49" s="28" t="str">
        <f ca="1">+IF(OFFSET('Water Data'!$G$28,0,10*ROW('Water Data'!G43))="","",OFFSET('Water Data'!$G$28,0,10*ROW('Water Data'!G43)))</f>
        <v/>
      </c>
      <c r="CF49" s="28" t="str">
        <f ca="1">+IF(OFFSET('Water Data'!$G$29,0,10*ROW('Water Data'!G43))="","",OFFSET('Water Data'!$G$29,0,10*ROW('Water Data'!G43)))</f>
        <v/>
      </c>
      <c r="CG49" s="28" t="str">
        <f ca="1">+IF(OFFSET('Water Data'!$G$30,0,10*ROW('Water Data'!G43))="","",OFFSET('Water Data'!$G$30,0,10*ROW('Water Data'!G43)))</f>
        <v/>
      </c>
      <c r="CH49" s="28" t="str">
        <f ca="1">+IF(OFFSET('Water Data'!$H$28,0,10*ROW('Water Data'!H43))="","",OFFSET('Water Data'!$H$28,0,10*ROW('Water Data'!H43)))</f>
        <v/>
      </c>
      <c r="CI49" s="28" t="str">
        <f ca="1">+IF(OFFSET('Water Data'!$H$29,0,10*ROW('Water Data'!H43))="","",OFFSET('Water Data'!$H$29,0,10*ROW('Water Data'!H43)))</f>
        <v/>
      </c>
      <c r="CJ49" s="28" t="str">
        <f ca="1">+IF(OFFSET('Water Data'!$H$30,0,10*ROW('Water Data'!H43))="","",OFFSET('Water Data'!$H$30,0,10*ROW('Water Data'!H43)))</f>
        <v/>
      </c>
      <c r="CK49" s="28" t="str">
        <f ca="1">+IF(OFFSET('Sanitation Data'!$C$29,0,10*ROW('Sanitation Data'!C43))="","",OFFSET('Sanitation Data'!$C$29,0,10*ROW('Sanitation Data'!C43)))</f>
        <v/>
      </c>
      <c r="CL49" s="28" t="str">
        <f ca="1">+IF(OFFSET('Sanitation Data'!$C$30,0,10*ROW('Sanitation Data'!C43))="","",OFFSET('Sanitation Data'!$C$30,0,10*ROW('Sanitation Data'!C43)))</f>
        <v/>
      </c>
      <c r="CM49" s="28" t="str">
        <f ca="1">+IF(OFFSET('Sanitation Data'!$C$31,0,10*ROW('Sanitation Data'!C43))="","",OFFSET('Sanitation Data'!$C$31,0,10*ROW('Sanitation Data'!C43)))</f>
        <v/>
      </c>
      <c r="CN49" s="28" t="str">
        <f ca="1">+IF(OFFSET('Sanitation Data'!$C$32,0,10*ROW('Sanitation Data'!C43))="","",OFFSET('Sanitation Data'!$C$32,0,10*ROW('Sanitation Data'!C43)))</f>
        <v/>
      </c>
      <c r="CO49" s="28" t="str">
        <f ca="1">+IF(OFFSET('Sanitation Data'!$C$33,0,10*ROW('Sanitation Data'!C43))="","",OFFSET('Sanitation Data'!$C$33,0,10*ROW('Sanitation Data'!C43)))</f>
        <v/>
      </c>
      <c r="CP49" s="28" t="str">
        <f ca="1">+IF(OFFSET('Sanitation Data'!$D$29,0,10*ROW('Sanitation Data'!D43))="","",OFFSET('Sanitation Data'!$D$29,0,10*ROW('Sanitation Data'!D43)))</f>
        <v/>
      </c>
      <c r="CQ49" s="28" t="str">
        <f ca="1">+IF(OFFSET('Sanitation Data'!$D$30,0,10*ROW('Sanitation Data'!D43))="","",OFFSET('Sanitation Data'!$D$30,0,10*ROW('Sanitation Data'!D43)))</f>
        <v/>
      </c>
      <c r="CR49" s="28" t="str">
        <f ca="1">+IF(OFFSET('Sanitation Data'!$D$31,0,10*ROW('Sanitation Data'!D43))="","",OFFSET('Sanitation Data'!$D$31,0,10*ROW('Sanitation Data'!D43)))</f>
        <v/>
      </c>
      <c r="CS49" s="28" t="str">
        <f ca="1">+IF(OFFSET('Sanitation Data'!$D$32,0,10*ROW('Sanitation Data'!D43))="","",OFFSET('Sanitation Data'!$D$32,0,10*ROW('Sanitation Data'!D43)))</f>
        <v/>
      </c>
      <c r="CT49" s="28" t="str">
        <f ca="1">+IF(OFFSET('Sanitation Data'!$D$33,0,10*ROW('Sanitation Data'!D43))="","",OFFSET('Sanitation Data'!$D$33,0,10*ROW('Sanitation Data'!D43)))</f>
        <v/>
      </c>
      <c r="CU49" s="28" t="str">
        <f ca="1">+IF(OFFSET('Sanitation Data'!$E$29,0,10*ROW('Sanitation Data'!E43))="","",OFFSET('Sanitation Data'!$E$29,0,10*ROW('Sanitation Data'!E43)))</f>
        <v/>
      </c>
      <c r="CV49" s="28" t="str">
        <f ca="1">+IF(OFFSET('Sanitation Data'!$E$30,0,10*ROW('Sanitation Data'!E43))="","",OFFSET('Sanitation Data'!$E$30,0,10*ROW('Sanitation Data'!E43)))</f>
        <v/>
      </c>
      <c r="CW49" s="28" t="str">
        <f ca="1">+IF(OFFSET('Sanitation Data'!$E$31,0,10*ROW('Sanitation Data'!E43))="","",OFFSET('Sanitation Data'!$E$31,0,10*ROW('Sanitation Data'!E43)))</f>
        <v/>
      </c>
      <c r="CX49" s="28" t="str">
        <f ca="1">+IF(OFFSET('Sanitation Data'!$E$32,0,10*ROW('Sanitation Data'!E43))="","",OFFSET('Sanitation Data'!$E$32,0,10*ROW('Sanitation Data'!E43)))</f>
        <v/>
      </c>
      <c r="CY49" s="28" t="str">
        <f ca="1">+IF(OFFSET('Sanitation Data'!$E$33,0,10*ROW('Sanitation Data'!E43))="","",OFFSET('Sanitation Data'!$E$33,0,10*ROW('Sanitation Data'!E43)))</f>
        <v/>
      </c>
      <c r="CZ49" s="28" t="str">
        <f ca="1">+IF(OFFSET('Sanitation Data'!$F$29,0,10*ROW('Sanitation Data'!F43))="","",OFFSET('Sanitation Data'!$F$29,0,10*ROW('Sanitation Data'!F43)))</f>
        <v/>
      </c>
      <c r="DA49" s="28" t="str">
        <f ca="1">+IF(OFFSET('Sanitation Data'!$F$30,0,10*ROW('Sanitation Data'!F43))="","",OFFSET('Sanitation Data'!$F$30,0,10*ROW('Sanitation Data'!F43)))</f>
        <v/>
      </c>
      <c r="DB49" s="28" t="str">
        <f ca="1">+IF(OFFSET('Sanitation Data'!$F$31,0,10*ROW('Sanitation Data'!F43))="","",OFFSET('Sanitation Data'!$F$31,0,10*ROW('Sanitation Data'!F43)))</f>
        <v/>
      </c>
      <c r="DC49" s="28" t="str">
        <f ca="1">+IF(OFFSET('Sanitation Data'!$F$32,0,10*ROW('Sanitation Data'!F43))="","",OFFSET('Sanitation Data'!$F$32,0,10*ROW('Sanitation Data'!F43)))</f>
        <v/>
      </c>
      <c r="DD49" s="28" t="str">
        <f ca="1">+IF(OFFSET('Sanitation Data'!$F$33,0,10*ROW('Sanitation Data'!F43))="","",OFFSET('Sanitation Data'!$F$33,0,10*ROW('Sanitation Data'!F43)))</f>
        <v/>
      </c>
      <c r="DE49" s="28" t="str">
        <f ca="1">+IF(OFFSET('Sanitation Data'!$G$29,0,10*ROW('Sanitation Data'!G43))="","",OFFSET('Sanitation Data'!$G$29,0,10*ROW('Sanitation Data'!G43)))</f>
        <v/>
      </c>
      <c r="DF49" s="28" t="str">
        <f ca="1">+IF(OFFSET('Sanitation Data'!$G$30,0,10*ROW('Sanitation Data'!G43))="","",OFFSET('Sanitation Data'!$G$30,0,10*ROW('Sanitation Data'!G43)))</f>
        <v/>
      </c>
      <c r="DG49" s="28" t="str">
        <f ca="1">+IF(OFFSET('Sanitation Data'!$G$31,0,10*ROW('Sanitation Data'!G43))="","",OFFSET('Sanitation Data'!$G$31,0,10*ROW('Sanitation Data'!G43)))</f>
        <v/>
      </c>
      <c r="DH49" s="28" t="str">
        <f ca="1">+IF(OFFSET('Sanitation Data'!$G$32,0,10*ROW('Sanitation Data'!G43))="","",OFFSET('Sanitation Data'!$G$32,0,10*ROW('Sanitation Data'!G43)))</f>
        <v/>
      </c>
      <c r="DI49" s="28" t="str">
        <f ca="1">+IF(OFFSET('Sanitation Data'!$G$33,0,10*ROW('Sanitation Data'!G43))="","",OFFSET('Sanitation Data'!$G$33,0,10*ROW('Sanitation Data'!G43)))</f>
        <v/>
      </c>
      <c r="DJ49" s="28" t="str">
        <f ca="1">+IF(OFFSET('Sanitation Data'!$H$29,0,10*ROW('Sanitation Data'!H43))="","",OFFSET('Sanitation Data'!$H$29,0,10*ROW('Sanitation Data'!H43)))</f>
        <v/>
      </c>
      <c r="DK49" s="28" t="str">
        <f ca="1">+IF(OFFSET('Sanitation Data'!$H$30,0,10*ROW('Sanitation Data'!H43))="","",OFFSET('Sanitation Data'!$H$30,0,10*ROW('Sanitation Data'!H43)))</f>
        <v/>
      </c>
      <c r="DL49" s="28" t="str">
        <f ca="1">+IF(OFFSET('Sanitation Data'!$H$31,0,10*ROW('Sanitation Data'!H43))="","",OFFSET('Sanitation Data'!$H$31,0,10*ROW('Sanitation Data'!H43)))</f>
        <v/>
      </c>
      <c r="DM49" s="28" t="str">
        <f ca="1">+IF(OFFSET('Sanitation Data'!$H$32,0,10*ROW('Sanitation Data'!H43))="","",OFFSET('Sanitation Data'!$H$32,0,10*ROW('Sanitation Data'!H43)))</f>
        <v/>
      </c>
      <c r="DN49" s="28" t="str">
        <f ca="1">+IF(OFFSET('Sanitation Data'!$H$33,0,10*ROW('Sanitation Data'!H43))="","",OFFSET('Sanitation Data'!$H$33,0,10*ROW('Sanitation Data'!H43)))</f>
        <v/>
      </c>
      <c r="DO49" s="28" t="str">
        <f ca="1">+IF(OFFSET('Hygiene Data'!$C$12,0,10*ROW('Hygiene Data'!C43))="","",OFFSET('Hygiene Data'!$C$12,0,10*ROW('Hygiene Data'!C43)))</f>
        <v/>
      </c>
      <c r="DP49" s="28" t="str">
        <f ca="1">+IF(OFFSET('Hygiene Data'!$C$13,0,10*ROW('Hygiene Data'!C43))="","",OFFSET('Hygiene Data'!$C$13,0,10*ROW('Hygiene Data'!C43)))</f>
        <v/>
      </c>
      <c r="DQ49" s="28" t="str">
        <f ca="1">+IF(OFFSET('Hygiene Data'!$C$14,0,10*ROW('Hygiene Data'!C43))="","",OFFSET('Hygiene Data'!$C$14,0,10*ROW('Hygiene Data'!C43)))</f>
        <v/>
      </c>
      <c r="DR49" s="28" t="str">
        <f ca="1">+IF(OFFSET('Hygiene Data'!$D$12,0,10*ROW('Hygiene Data'!D43))="","",OFFSET('Hygiene Data'!$D$12,0,10*ROW('Hygiene Data'!D43)))</f>
        <v/>
      </c>
      <c r="DS49" s="28" t="str">
        <f ca="1">+IF(OFFSET('Hygiene Data'!$D$13,0,10*ROW('Hygiene Data'!D43))="","",OFFSET('Hygiene Data'!$D$13,0,10*ROW('Hygiene Data'!D43)))</f>
        <v/>
      </c>
      <c r="DT49" s="28" t="str">
        <f ca="1">+IF(OFFSET('Hygiene Data'!$D$14,0,10*ROW('Hygiene Data'!D43))="","",OFFSET('Hygiene Data'!$D$14,0,10*ROW('Hygiene Data'!D43)))</f>
        <v/>
      </c>
      <c r="DU49" s="28" t="str">
        <f ca="1">+IF(OFFSET('Hygiene Data'!$E$12,0,10*ROW('Hygiene Data'!E43))="","",OFFSET('Hygiene Data'!$E$12,0,10*ROW('Hygiene Data'!E43)))</f>
        <v/>
      </c>
      <c r="DV49" s="28" t="str">
        <f ca="1">+IF(OFFSET('Hygiene Data'!$E$13,0,10*ROW('Hygiene Data'!E43))="","",OFFSET('Hygiene Data'!$E$13,0,10*ROW('Hygiene Data'!E43)))</f>
        <v/>
      </c>
      <c r="DW49" s="28" t="str">
        <f ca="1">+IF(OFFSET('Hygiene Data'!$E$14,0,10*ROW('Hygiene Data'!E43))="","",OFFSET('Hygiene Data'!$E$14,0,10*ROW('Hygiene Data'!E43)))</f>
        <v/>
      </c>
      <c r="DX49" s="28" t="str">
        <f ca="1">+IF(OFFSET('Hygiene Data'!$F$12,0,10*ROW('Hygiene Data'!F43))="","",OFFSET('Hygiene Data'!$F$12,0,10*ROW('Hygiene Data'!F43)))</f>
        <v/>
      </c>
      <c r="DY49" s="28" t="str">
        <f ca="1">+IF(OFFSET('Hygiene Data'!$F$13,0,10*ROW('Hygiene Data'!F43))="","",OFFSET('Hygiene Data'!$F$13,0,10*ROW('Hygiene Data'!F43)))</f>
        <v/>
      </c>
      <c r="DZ49" s="28" t="str">
        <f ca="1">+IF(OFFSET('Hygiene Data'!$F$14,0,10*ROW('Hygiene Data'!F43))="","",OFFSET('Hygiene Data'!$F$14,0,10*ROW('Hygiene Data'!F43)))</f>
        <v/>
      </c>
      <c r="EA49" s="28" t="str">
        <f ca="1">+IF(OFFSET('Hygiene Data'!$G$12,0,10*ROW('Hygiene Data'!G43))="","",OFFSET('Hygiene Data'!$G$12,0,10*ROW('Hygiene Data'!G43)))</f>
        <v/>
      </c>
      <c r="EB49" s="28" t="str">
        <f ca="1">+IF(OFFSET('Hygiene Data'!$G$13,0,10*ROW('Hygiene Data'!G43))="","",OFFSET('Hygiene Data'!$G$13,0,10*ROW('Hygiene Data'!G43)))</f>
        <v/>
      </c>
      <c r="EC49" s="28" t="str">
        <f ca="1">+IF(OFFSET('Hygiene Data'!$G$14,0,10*ROW('Hygiene Data'!G43))="","",OFFSET('Hygiene Data'!$G$14,0,10*ROW('Hygiene Data'!G43)))</f>
        <v/>
      </c>
      <c r="ED49" s="28" t="str">
        <f ca="1">+IF(OFFSET('Hygiene Data'!$H$12,0,10*ROW('Hygiene Data'!H43))="","",OFFSET('Hygiene Data'!$H$12,0,10*ROW('Hygiene Data'!H43)))</f>
        <v/>
      </c>
      <c r="EE49" s="28" t="str">
        <f ca="1">+IF(OFFSET('Hygiene Data'!$H$13,0,10*ROW('Hygiene Data'!H43))="","",OFFSET('Hygiene Data'!$H$13,0,10*ROW('Hygiene Data'!H43)))</f>
        <v/>
      </c>
      <c r="EF49" s="28" t="str">
        <f ca="1">+IF(OFFSET('Hygiene Data'!$H$14,0,10*ROW('Hygiene Data'!H43))="","",OFFSET('Hygiene Data'!$H$14,0,10*ROW('Hygiene Data'!H43)))</f>
        <v/>
      </c>
    </row>
    <row r="50" spans="1:136" x14ac:dyDescent="0.2">
      <c r="A50" s="44" t="str">
        <f ca="1">+IF(OFFSET('Water Data'!$B$1,0,10*ROW('Water Data'!B47))="","",OFFSET('Water Data'!$B$1,0,10*ROW('Water Data'!B47)))</f>
        <v/>
      </c>
      <c r="B50" s="44" t="str">
        <f ca="1">+IF(OFFSET('Water Data'!$A$3,0,10*ROW('Water Data'!A47))="","",OFFSET('Water Data'!$A$3,0,10*ROW('Water Data'!A47)))</f>
        <v/>
      </c>
      <c r="C50" s="44" t="str">
        <f ca="1">+IF(OFFSET('Water Data'!$C$3,0,10*ROW('Water Data'!C47))="","",OFFSET('Water Data'!$C$3,0,10*ROW('Water Data'!C47)))</f>
        <v/>
      </c>
      <c r="D50" s="119"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119"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119"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119"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119"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119"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119"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119"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119"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119"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119"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119"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119"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119"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119"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119"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119"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119"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120"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120"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120"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120"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120"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120"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120"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120"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120"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120"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120"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120"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120"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120"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120"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120"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120"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120"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120"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120"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120"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120"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120"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120"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120"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120"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120"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120"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120"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120"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121"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121"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121"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121"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121"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121"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121"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121"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121"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121"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121"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121"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121"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121"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121"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121"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121"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121"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28" t="str">
        <f ca="1">+IF(OFFSET('Water Data'!$C$28,0,10*ROW('Water Data'!C44))="","",OFFSET('Water Data'!$C$28,0,10*ROW('Water Data'!C44)))</f>
        <v/>
      </c>
      <c r="BT50" s="28" t="str">
        <f ca="1">+IF(OFFSET('Water Data'!$C$29,0,10*ROW('Water Data'!C44))="","",OFFSET('Water Data'!$C$29,0,10*ROW('Water Data'!C44)))</f>
        <v/>
      </c>
      <c r="BU50" s="28" t="str">
        <f ca="1">+IF(OFFSET('Water Data'!$C$30,0,10*ROW('Water Data'!C44))="","",OFFSET('Water Data'!$C$30,0,10*ROW('Water Data'!C44)))</f>
        <v/>
      </c>
      <c r="BV50" s="28" t="str">
        <f ca="1">+IF(OFFSET('Water Data'!$D$28,0,10*ROW('Water Data'!D44))="","",OFFSET('Water Data'!$D$28,0,10*ROW('Water Data'!D44)))</f>
        <v/>
      </c>
      <c r="BW50" s="28" t="str">
        <f ca="1">+IF(OFFSET('Water Data'!$D$29,0,10*ROW('Water Data'!D44))="","",OFFSET('Water Data'!$D$29,0,10*ROW('Water Data'!D44)))</f>
        <v/>
      </c>
      <c r="BX50" s="28" t="str">
        <f ca="1">+IF(OFFSET('Water Data'!$D$30,0,10*ROW('Water Data'!D44))="","",OFFSET('Water Data'!$D$30,0,10*ROW('Water Data'!D44)))</f>
        <v/>
      </c>
      <c r="BY50" s="28" t="str">
        <f ca="1">+IF(OFFSET('Water Data'!$E$28,0,10*ROW('Water Data'!E44))="","",OFFSET('Water Data'!$E$28,0,10*ROW('Water Data'!E44)))</f>
        <v/>
      </c>
      <c r="BZ50" s="28" t="str">
        <f ca="1">+IF(OFFSET('Water Data'!$E$29,0,10*ROW('Water Data'!E44))="","",OFFSET('Water Data'!$E$29,0,10*ROW('Water Data'!E44)))</f>
        <v/>
      </c>
      <c r="CA50" s="28" t="str">
        <f ca="1">+IF(OFFSET('Water Data'!$E$30,0,10*ROW('Water Data'!E44))="","",OFFSET('Water Data'!$E$30,0,10*ROW('Water Data'!E44)))</f>
        <v/>
      </c>
      <c r="CB50" s="28" t="str">
        <f ca="1">+IF(OFFSET('Water Data'!$F$28,0,10*ROW('Water Data'!F44))="","",OFFSET('Water Data'!$F$28,0,10*ROW('Water Data'!F44)))</f>
        <v/>
      </c>
      <c r="CC50" s="28" t="str">
        <f ca="1">+IF(OFFSET('Water Data'!$F$29,0,10*ROW('Water Data'!F44))="","",OFFSET('Water Data'!$F$29,0,10*ROW('Water Data'!F44)))</f>
        <v/>
      </c>
      <c r="CD50" s="28" t="str">
        <f ca="1">+IF(OFFSET('Water Data'!$F$30,0,10*ROW('Water Data'!F44))="","",OFFSET('Water Data'!$F$30,0,10*ROW('Water Data'!F44)))</f>
        <v/>
      </c>
      <c r="CE50" s="28" t="str">
        <f ca="1">+IF(OFFSET('Water Data'!$G$28,0,10*ROW('Water Data'!G44))="","",OFFSET('Water Data'!$G$28,0,10*ROW('Water Data'!G44)))</f>
        <v/>
      </c>
      <c r="CF50" s="28" t="str">
        <f ca="1">+IF(OFFSET('Water Data'!$G$29,0,10*ROW('Water Data'!G44))="","",OFFSET('Water Data'!$G$29,0,10*ROW('Water Data'!G44)))</f>
        <v/>
      </c>
      <c r="CG50" s="28" t="str">
        <f ca="1">+IF(OFFSET('Water Data'!$G$30,0,10*ROW('Water Data'!G44))="","",OFFSET('Water Data'!$G$30,0,10*ROW('Water Data'!G44)))</f>
        <v/>
      </c>
      <c r="CH50" s="28" t="str">
        <f ca="1">+IF(OFFSET('Water Data'!$H$28,0,10*ROW('Water Data'!H44))="","",OFFSET('Water Data'!$H$28,0,10*ROW('Water Data'!H44)))</f>
        <v/>
      </c>
      <c r="CI50" s="28" t="str">
        <f ca="1">+IF(OFFSET('Water Data'!$H$29,0,10*ROW('Water Data'!H44))="","",OFFSET('Water Data'!$H$29,0,10*ROW('Water Data'!H44)))</f>
        <v/>
      </c>
      <c r="CJ50" s="28" t="str">
        <f ca="1">+IF(OFFSET('Water Data'!$H$30,0,10*ROW('Water Data'!H44))="","",OFFSET('Water Data'!$H$30,0,10*ROW('Water Data'!H44)))</f>
        <v/>
      </c>
      <c r="CK50" s="28" t="str">
        <f ca="1">+IF(OFFSET('Sanitation Data'!$C$29,0,10*ROW('Sanitation Data'!C44))="","",OFFSET('Sanitation Data'!$C$29,0,10*ROW('Sanitation Data'!C44)))</f>
        <v/>
      </c>
      <c r="CL50" s="28" t="str">
        <f ca="1">+IF(OFFSET('Sanitation Data'!$C$30,0,10*ROW('Sanitation Data'!C44))="","",OFFSET('Sanitation Data'!$C$30,0,10*ROW('Sanitation Data'!C44)))</f>
        <v/>
      </c>
      <c r="CM50" s="28" t="str">
        <f ca="1">+IF(OFFSET('Sanitation Data'!$C$31,0,10*ROW('Sanitation Data'!C44))="","",OFFSET('Sanitation Data'!$C$31,0,10*ROW('Sanitation Data'!C44)))</f>
        <v/>
      </c>
      <c r="CN50" s="28" t="str">
        <f ca="1">+IF(OFFSET('Sanitation Data'!$C$32,0,10*ROW('Sanitation Data'!C44))="","",OFFSET('Sanitation Data'!$C$32,0,10*ROW('Sanitation Data'!C44)))</f>
        <v/>
      </c>
      <c r="CO50" s="28" t="str">
        <f ca="1">+IF(OFFSET('Sanitation Data'!$C$33,0,10*ROW('Sanitation Data'!C44))="","",OFFSET('Sanitation Data'!$C$33,0,10*ROW('Sanitation Data'!C44)))</f>
        <v/>
      </c>
      <c r="CP50" s="28" t="str">
        <f ca="1">+IF(OFFSET('Sanitation Data'!$D$29,0,10*ROW('Sanitation Data'!D44))="","",OFFSET('Sanitation Data'!$D$29,0,10*ROW('Sanitation Data'!D44)))</f>
        <v/>
      </c>
      <c r="CQ50" s="28" t="str">
        <f ca="1">+IF(OFFSET('Sanitation Data'!$D$30,0,10*ROW('Sanitation Data'!D44))="","",OFFSET('Sanitation Data'!$D$30,0,10*ROW('Sanitation Data'!D44)))</f>
        <v/>
      </c>
      <c r="CR50" s="28" t="str">
        <f ca="1">+IF(OFFSET('Sanitation Data'!$D$31,0,10*ROW('Sanitation Data'!D44))="","",OFFSET('Sanitation Data'!$D$31,0,10*ROW('Sanitation Data'!D44)))</f>
        <v/>
      </c>
      <c r="CS50" s="28" t="str">
        <f ca="1">+IF(OFFSET('Sanitation Data'!$D$32,0,10*ROW('Sanitation Data'!D44))="","",OFFSET('Sanitation Data'!$D$32,0,10*ROW('Sanitation Data'!D44)))</f>
        <v/>
      </c>
      <c r="CT50" s="28" t="str">
        <f ca="1">+IF(OFFSET('Sanitation Data'!$D$33,0,10*ROW('Sanitation Data'!D44))="","",OFFSET('Sanitation Data'!$D$33,0,10*ROW('Sanitation Data'!D44)))</f>
        <v/>
      </c>
      <c r="CU50" s="28" t="str">
        <f ca="1">+IF(OFFSET('Sanitation Data'!$E$29,0,10*ROW('Sanitation Data'!E44))="","",OFFSET('Sanitation Data'!$E$29,0,10*ROW('Sanitation Data'!E44)))</f>
        <v/>
      </c>
      <c r="CV50" s="28" t="str">
        <f ca="1">+IF(OFFSET('Sanitation Data'!$E$30,0,10*ROW('Sanitation Data'!E44))="","",OFFSET('Sanitation Data'!$E$30,0,10*ROW('Sanitation Data'!E44)))</f>
        <v/>
      </c>
      <c r="CW50" s="28" t="str">
        <f ca="1">+IF(OFFSET('Sanitation Data'!$E$31,0,10*ROW('Sanitation Data'!E44))="","",OFFSET('Sanitation Data'!$E$31,0,10*ROW('Sanitation Data'!E44)))</f>
        <v/>
      </c>
      <c r="CX50" s="28" t="str">
        <f ca="1">+IF(OFFSET('Sanitation Data'!$E$32,0,10*ROW('Sanitation Data'!E44))="","",OFFSET('Sanitation Data'!$E$32,0,10*ROW('Sanitation Data'!E44)))</f>
        <v/>
      </c>
      <c r="CY50" s="28" t="str">
        <f ca="1">+IF(OFFSET('Sanitation Data'!$E$33,0,10*ROW('Sanitation Data'!E44))="","",OFFSET('Sanitation Data'!$E$33,0,10*ROW('Sanitation Data'!E44)))</f>
        <v/>
      </c>
      <c r="CZ50" s="28" t="str">
        <f ca="1">+IF(OFFSET('Sanitation Data'!$F$29,0,10*ROW('Sanitation Data'!F44))="","",OFFSET('Sanitation Data'!$F$29,0,10*ROW('Sanitation Data'!F44)))</f>
        <v/>
      </c>
      <c r="DA50" s="28" t="str">
        <f ca="1">+IF(OFFSET('Sanitation Data'!$F$30,0,10*ROW('Sanitation Data'!F44))="","",OFFSET('Sanitation Data'!$F$30,0,10*ROW('Sanitation Data'!F44)))</f>
        <v/>
      </c>
      <c r="DB50" s="28" t="str">
        <f ca="1">+IF(OFFSET('Sanitation Data'!$F$31,0,10*ROW('Sanitation Data'!F44))="","",OFFSET('Sanitation Data'!$F$31,0,10*ROW('Sanitation Data'!F44)))</f>
        <v/>
      </c>
      <c r="DC50" s="28" t="str">
        <f ca="1">+IF(OFFSET('Sanitation Data'!$F$32,0,10*ROW('Sanitation Data'!F44))="","",OFFSET('Sanitation Data'!$F$32,0,10*ROW('Sanitation Data'!F44)))</f>
        <v/>
      </c>
      <c r="DD50" s="28" t="str">
        <f ca="1">+IF(OFFSET('Sanitation Data'!$F$33,0,10*ROW('Sanitation Data'!F44))="","",OFFSET('Sanitation Data'!$F$33,0,10*ROW('Sanitation Data'!F44)))</f>
        <v/>
      </c>
      <c r="DE50" s="28" t="str">
        <f ca="1">+IF(OFFSET('Sanitation Data'!$G$29,0,10*ROW('Sanitation Data'!G44))="","",OFFSET('Sanitation Data'!$G$29,0,10*ROW('Sanitation Data'!G44)))</f>
        <v/>
      </c>
      <c r="DF50" s="28" t="str">
        <f ca="1">+IF(OFFSET('Sanitation Data'!$G$30,0,10*ROW('Sanitation Data'!G44))="","",OFFSET('Sanitation Data'!$G$30,0,10*ROW('Sanitation Data'!G44)))</f>
        <v/>
      </c>
      <c r="DG50" s="28" t="str">
        <f ca="1">+IF(OFFSET('Sanitation Data'!$G$31,0,10*ROW('Sanitation Data'!G44))="","",OFFSET('Sanitation Data'!$G$31,0,10*ROW('Sanitation Data'!G44)))</f>
        <v/>
      </c>
      <c r="DH50" s="28" t="str">
        <f ca="1">+IF(OFFSET('Sanitation Data'!$G$32,0,10*ROW('Sanitation Data'!G44))="","",OFFSET('Sanitation Data'!$G$32,0,10*ROW('Sanitation Data'!G44)))</f>
        <v/>
      </c>
      <c r="DI50" s="28" t="str">
        <f ca="1">+IF(OFFSET('Sanitation Data'!$G$33,0,10*ROW('Sanitation Data'!G44))="","",OFFSET('Sanitation Data'!$G$33,0,10*ROW('Sanitation Data'!G44)))</f>
        <v/>
      </c>
      <c r="DJ50" s="28" t="str">
        <f ca="1">+IF(OFFSET('Sanitation Data'!$H$29,0,10*ROW('Sanitation Data'!H44))="","",OFFSET('Sanitation Data'!$H$29,0,10*ROW('Sanitation Data'!H44)))</f>
        <v/>
      </c>
      <c r="DK50" s="28" t="str">
        <f ca="1">+IF(OFFSET('Sanitation Data'!$H$30,0,10*ROW('Sanitation Data'!H44))="","",OFFSET('Sanitation Data'!$H$30,0,10*ROW('Sanitation Data'!H44)))</f>
        <v/>
      </c>
      <c r="DL50" s="28" t="str">
        <f ca="1">+IF(OFFSET('Sanitation Data'!$H$31,0,10*ROW('Sanitation Data'!H44))="","",OFFSET('Sanitation Data'!$H$31,0,10*ROW('Sanitation Data'!H44)))</f>
        <v/>
      </c>
      <c r="DM50" s="28" t="str">
        <f ca="1">+IF(OFFSET('Sanitation Data'!$H$32,0,10*ROW('Sanitation Data'!H44))="","",OFFSET('Sanitation Data'!$H$32,0,10*ROW('Sanitation Data'!H44)))</f>
        <v/>
      </c>
      <c r="DN50" s="28" t="str">
        <f ca="1">+IF(OFFSET('Sanitation Data'!$H$33,0,10*ROW('Sanitation Data'!H44))="","",OFFSET('Sanitation Data'!$H$33,0,10*ROW('Sanitation Data'!H44)))</f>
        <v/>
      </c>
      <c r="DO50" s="28" t="str">
        <f ca="1">+IF(OFFSET('Hygiene Data'!$C$12,0,10*ROW('Hygiene Data'!C44))="","",OFFSET('Hygiene Data'!$C$12,0,10*ROW('Hygiene Data'!C44)))</f>
        <v/>
      </c>
      <c r="DP50" s="28" t="str">
        <f ca="1">+IF(OFFSET('Hygiene Data'!$C$13,0,10*ROW('Hygiene Data'!C44))="","",OFFSET('Hygiene Data'!$C$13,0,10*ROW('Hygiene Data'!C44)))</f>
        <v/>
      </c>
      <c r="DQ50" s="28" t="str">
        <f ca="1">+IF(OFFSET('Hygiene Data'!$C$14,0,10*ROW('Hygiene Data'!C44))="","",OFFSET('Hygiene Data'!$C$14,0,10*ROW('Hygiene Data'!C44)))</f>
        <v/>
      </c>
      <c r="DR50" s="28" t="str">
        <f ca="1">+IF(OFFSET('Hygiene Data'!$D$12,0,10*ROW('Hygiene Data'!D44))="","",OFFSET('Hygiene Data'!$D$12,0,10*ROW('Hygiene Data'!D44)))</f>
        <v/>
      </c>
      <c r="DS50" s="28" t="str">
        <f ca="1">+IF(OFFSET('Hygiene Data'!$D$13,0,10*ROW('Hygiene Data'!D44))="","",OFFSET('Hygiene Data'!$D$13,0,10*ROW('Hygiene Data'!D44)))</f>
        <v/>
      </c>
      <c r="DT50" s="28" t="str">
        <f ca="1">+IF(OFFSET('Hygiene Data'!$D$14,0,10*ROW('Hygiene Data'!D44))="","",OFFSET('Hygiene Data'!$D$14,0,10*ROW('Hygiene Data'!D44)))</f>
        <v/>
      </c>
      <c r="DU50" s="28" t="str">
        <f ca="1">+IF(OFFSET('Hygiene Data'!$E$12,0,10*ROW('Hygiene Data'!E44))="","",OFFSET('Hygiene Data'!$E$12,0,10*ROW('Hygiene Data'!E44)))</f>
        <v/>
      </c>
      <c r="DV50" s="28" t="str">
        <f ca="1">+IF(OFFSET('Hygiene Data'!$E$13,0,10*ROW('Hygiene Data'!E44))="","",OFFSET('Hygiene Data'!$E$13,0,10*ROW('Hygiene Data'!E44)))</f>
        <v/>
      </c>
      <c r="DW50" s="28" t="str">
        <f ca="1">+IF(OFFSET('Hygiene Data'!$E$14,0,10*ROW('Hygiene Data'!E44))="","",OFFSET('Hygiene Data'!$E$14,0,10*ROW('Hygiene Data'!E44)))</f>
        <v/>
      </c>
      <c r="DX50" s="28" t="str">
        <f ca="1">+IF(OFFSET('Hygiene Data'!$F$12,0,10*ROW('Hygiene Data'!F44))="","",OFFSET('Hygiene Data'!$F$12,0,10*ROW('Hygiene Data'!F44)))</f>
        <v/>
      </c>
      <c r="DY50" s="28" t="str">
        <f ca="1">+IF(OFFSET('Hygiene Data'!$F$13,0,10*ROW('Hygiene Data'!F44))="","",OFFSET('Hygiene Data'!$F$13,0,10*ROW('Hygiene Data'!F44)))</f>
        <v/>
      </c>
      <c r="DZ50" s="28" t="str">
        <f ca="1">+IF(OFFSET('Hygiene Data'!$F$14,0,10*ROW('Hygiene Data'!F44))="","",OFFSET('Hygiene Data'!$F$14,0,10*ROW('Hygiene Data'!F44)))</f>
        <v/>
      </c>
      <c r="EA50" s="28" t="str">
        <f ca="1">+IF(OFFSET('Hygiene Data'!$G$12,0,10*ROW('Hygiene Data'!G44))="","",OFFSET('Hygiene Data'!$G$12,0,10*ROW('Hygiene Data'!G44)))</f>
        <v/>
      </c>
      <c r="EB50" s="28" t="str">
        <f ca="1">+IF(OFFSET('Hygiene Data'!$G$13,0,10*ROW('Hygiene Data'!G44))="","",OFFSET('Hygiene Data'!$G$13,0,10*ROW('Hygiene Data'!G44)))</f>
        <v/>
      </c>
      <c r="EC50" s="28" t="str">
        <f ca="1">+IF(OFFSET('Hygiene Data'!$G$14,0,10*ROW('Hygiene Data'!G44))="","",OFFSET('Hygiene Data'!$G$14,0,10*ROW('Hygiene Data'!G44)))</f>
        <v/>
      </c>
      <c r="ED50" s="28" t="str">
        <f ca="1">+IF(OFFSET('Hygiene Data'!$H$12,0,10*ROW('Hygiene Data'!H44))="","",OFFSET('Hygiene Data'!$H$12,0,10*ROW('Hygiene Data'!H44)))</f>
        <v/>
      </c>
      <c r="EE50" s="28" t="str">
        <f ca="1">+IF(OFFSET('Hygiene Data'!$H$13,0,10*ROW('Hygiene Data'!H44))="","",OFFSET('Hygiene Data'!$H$13,0,10*ROW('Hygiene Data'!H44)))</f>
        <v/>
      </c>
      <c r="EF50" s="28" t="str">
        <f ca="1">+IF(OFFSET('Hygiene Data'!$H$14,0,10*ROW('Hygiene Data'!H44))="","",OFFSET('Hygiene Data'!$H$14,0,10*ROW('Hygiene Data'!H44)))</f>
        <v/>
      </c>
    </row>
    <row r="51" spans="1:136" x14ac:dyDescent="0.2">
      <c r="A51" s="44" t="str">
        <f ca="1">+IF(OFFSET('Water Data'!$B$1,0,10*ROW('Water Data'!B48))="","",OFFSET('Water Data'!$B$1,0,10*ROW('Water Data'!B48)))</f>
        <v/>
      </c>
      <c r="B51" s="44" t="str">
        <f ca="1">+IF(OFFSET('Water Data'!$A$3,0,10*ROW('Water Data'!A48))="","",OFFSET('Water Data'!$A$3,0,10*ROW('Water Data'!A48)))</f>
        <v/>
      </c>
      <c r="C51" s="44" t="str">
        <f ca="1">+IF(OFFSET('Water Data'!$C$3,0,10*ROW('Water Data'!C48))="","",OFFSET('Water Data'!$C$3,0,10*ROW('Water Data'!C48)))</f>
        <v/>
      </c>
      <c r="D51" s="119"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119"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119"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119"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119"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119"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119"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119"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119"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119"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119"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119"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119"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119"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119"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119"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119"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119"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120"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120"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120"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120"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120"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120"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120"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120"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120"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120"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120"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120"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120"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120"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120"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120"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120"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120"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120"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120"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120"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120"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120"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120"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120"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120"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120"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120"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120"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120"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121"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121"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121"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121"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121"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121"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121"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121"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121"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121"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121"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121"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121"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121"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121"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121"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121"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121"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28" t="str">
        <f ca="1">+IF(OFFSET('Water Data'!$C$28,0,10*ROW('Water Data'!C45))="","",OFFSET('Water Data'!$C$28,0,10*ROW('Water Data'!C45)))</f>
        <v/>
      </c>
      <c r="BT51" s="28" t="str">
        <f ca="1">+IF(OFFSET('Water Data'!$C$29,0,10*ROW('Water Data'!C45))="","",OFFSET('Water Data'!$C$29,0,10*ROW('Water Data'!C45)))</f>
        <v/>
      </c>
      <c r="BU51" s="28" t="str">
        <f ca="1">+IF(OFFSET('Water Data'!$C$30,0,10*ROW('Water Data'!C45))="","",OFFSET('Water Data'!$C$30,0,10*ROW('Water Data'!C45)))</f>
        <v/>
      </c>
      <c r="BV51" s="28" t="str">
        <f ca="1">+IF(OFFSET('Water Data'!$D$28,0,10*ROW('Water Data'!D45))="","",OFFSET('Water Data'!$D$28,0,10*ROW('Water Data'!D45)))</f>
        <v/>
      </c>
      <c r="BW51" s="28" t="str">
        <f ca="1">+IF(OFFSET('Water Data'!$D$29,0,10*ROW('Water Data'!D45))="","",OFFSET('Water Data'!$D$29,0,10*ROW('Water Data'!D45)))</f>
        <v/>
      </c>
      <c r="BX51" s="28" t="str">
        <f ca="1">+IF(OFFSET('Water Data'!$D$30,0,10*ROW('Water Data'!D45))="","",OFFSET('Water Data'!$D$30,0,10*ROW('Water Data'!D45)))</f>
        <v/>
      </c>
      <c r="BY51" s="28" t="str">
        <f ca="1">+IF(OFFSET('Water Data'!$E$28,0,10*ROW('Water Data'!E45))="","",OFFSET('Water Data'!$E$28,0,10*ROW('Water Data'!E45)))</f>
        <v/>
      </c>
      <c r="BZ51" s="28" t="str">
        <f ca="1">+IF(OFFSET('Water Data'!$E$29,0,10*ROW('Water Data'!E45))="","",OFFSET('Water Data'!$E$29,0,10*ROW('Water Data'!E45)))</f>
        <v/>
      </c>
      <c r="CA51" s="28" t="str">
        <f ca="1">+IF(OFFSET('Water Data'!$E$30,0,10*ROW('Water Data'!E45))="","",OFFSET('Water Data'!$E$30,0,10*ROW('Water Data'!E45)))</f>
        <v/>
      </c>
      <c r="CB51" s="28" t="str">
        <f ca="1">+IF(OFFSET('Water Data'!$F$28,0,10*ROW('Water Data'!F45))="","",OFFSET('Water Data'!$F$28,0,10*ROW('Water Data'!F45)))</f>
        <v/>
      </c>
      <c r="CC51" s="28" t="str">
        <f ca="1">+IF(OFFSET('Water Data'!$F$29,0,10*ROW('Water Data'!F45))="","",OFFSET('Water Data'!$F$29,0,10*ROW('Water Data'!F45)))</f>
        <v/>
      </c>
      <c r="CD51" s="28" t="str">
        <f ca="1">+IF(OFFSET('Water Data'!$F$30,0,10*ROW('Water Data'!F45))="","",OFFSET('Water Data'!$F$30,0,10*ROW('Water Data'!F45)))</f>
        <v/>
      </c>
      <c r="CE51" s="28" t="str">
        <f ca="1">+IF(OFFSET('Water Data'!$G$28,0,10*ROW('Water Data'!G45))="","",OFFSET('Water Data'!$G$28,0,10*ROW('Water Data'!G45)))</f>
        <v/>
      </c>
      <c r="CF51" s="28" t="str">
        <f ca="1">+IF(OFFSET('Water Data'!$G$29,0,10*ROW('Water Data'!G45))="","",OFFSET('Water Data'!$G$29,0,10*ROW('Water Data'!G45)))</f>
        <v/>
      </c>
      <c r="CG51" s="28" t="str">
        <f ca="1">+IF(OFFSET('Water Data'!$G$30,0,10*ROW('Water Data'!G45))="","",OFFSET('Water Data'!$G$30,0,10*ROW('Water Data'!G45)))</f>
        <v/>
      </c>
      <c r="CH51" s="28" t="str">
        <f ca="1">+IF(OFFSET('Water Data'!$H$28,0,10*ROW('Water Data'!H45))="","",OFFSET('Water Data'!$H$28,0,10*ROW('Water Data'!H45)))</f>
        <v/>
      </c>
      <c r="CI51" s="28" t="str">
        <f ca="1">+IF(OFFSET('Water Data'!$H$29,0,10*ROW('Water Data'!H45))="","",OFFSET('Water Data'!$H$29,0,10*ROW('Water Data'!H45)))</f>
        <v/>
      </c>
      <c r="CJ51" s="28" t="str">
        <f ca="1">+IF(OFFSET('Water Data'!$H$30,0,10*ROW('Water Data'!H45))="","",OFFSET('Water Data'!$H$30,0,10*ROW('Water Data'!H45)))</f>
        <v/>
      </c>
      <c r="CK51" s="28" t="str">
        <f ca="1">+IF(OFFSET('Sanitation Data'!$C$29,0,10*ROW('Sanitation Data'!C45))="","",OFFSET('Sanitation Data'!$C$29,0,10*ROW('Sanitation Data'!C45)))</f>
        <v/>
      </c>
      <c r="CL51" s="28" t="str">
        <f ca="1">+IF(OFFSET('Sanitation Data'!$C$30,0,10*ROW('Sanitation Data'!C45))="","",OFFSET('Sanitation Data'!$C$30,0,10*ROW('Sanitation Data'!C45)))</f>
        <v/>
      </c>
      <c r="CM51" s="28" t="str">
        <f ca="1">+IF(OFFSET('Sanitation Data'!$C$31,0,10*ROW('Sanitation Data'!C45))="","",OFFSET('Sanitation Data'!$C$31,0,10*ROW('Sanitation Data'!C45)))</f>
        <v/>
      </c>
      <c r="CN51" s="28" t="str">
        <f ca="1">+IF(OFFSET('Sanitation Data'!$C$32,0,10*ROW('Sanitation Data'!C45))="","",OFFSET('Sanitation Data'!$C$32,0,10*ROW('Sanitation Data'!C45)))</f>
        <v/>
      </c>
      <c r="CO51" s="28" t="str">
        <f ca="1">+IF(OFFSET('Sanitation Data'!$C$33,0,10*ROW('Sanitation Data'!C45))="","",OFFSET('Sanitation Data'!$C$33,0,10*ROW('Sanitation Data'!C45)))</f>
        <v/>
      </c>
      <c r="CP51" s="28" t="str">
        <f ca="1">+IF(OFFSET('Sanitation Data'!$D$29,0,10*ROW('Sanitation Data'!D45))="","",OFFSET('Sanitation Data'!$D$29,0,10*ROW('Sanitation Data'!D45)))</f>
        <v/>
      </c>
      <c r="CQ51" s="28" t="str">
        <f ca="1">+IF(OFFSET('Sanitation Data'!$D$30,0,10*ROW('Sanitation Data'!D45))="","",OFFSET('Sanitation Data'!$D$30,0,10*ROW('Sanitation Data'!D45)))</f>
        <v/>
      </c>
      <c r="CR51" s="28" t="str">
        <f ca="1">+IF(OFFSET('Sanitation Data'!$D$31,0,10*ROW('Sanitation Data'!D45))="","",OFFSET('Sanitation Data'!$D$31,0,10*ROW('Sanitation Data'!D45)))</f>
        <v/>
      </c>
      <c r="CS51" s="28" t="str">
        <f ca="1">+IF(OFFSET('Sanitation Data'!$D$32,0,10*ROW('Sanitation Data'!D45))="","",OFFSET('Sanitation Data'!$D$32,0,10*ROW('Sanitation Data'!D45)))</f>
        <v/>
      </c>
      <c r="CT51" s="28" t="str">
        <f ca="1">+IF(OFFSET('Sanitation Data'!$D$33,0,10*ROW('Sanitation Data'!D45))="","",OFFSET('Sanitation Data'!$D$33,0,10*ROW('Sanitation Data'!D45)))</f>
        <v/>
      </c>
      <c r="CU51" s="28" t="str">
        <f ca="1">+IF(OFFSET('Sanitation Data'!$E$29,0,10*ROW('Sanitation Data'!E45))="","",OFFSET('Sanitation Data'!$E$29,0,10*ROW('Sanitation Data'!E45)))</f>
        <v/>
      </c>
      <c r="CV51" s="28" t="str">
        <f ca="1">+IF(OFFSET('Sanitation Data'!$E$30,0,10*ROW('Sanitation Data'!E45))="","",OFFSET('Sanitation Data'!$E$30,0,10*ROW('Sanitation Data'!E45)))</f>
        <v/>
      </c>
      <c r="CW51" s="28" t="str">
        <f ca="1">+IF(OFFSET('Sanitation Data'!$E$31,0,10*ROW('Sanitation Data'!E45))="","",OFFSET('Sanitation Data'!$E$31,0,10*ROW('Sanitation Data'!E45)))</f>
        <v/>
      </c>
      <c r="CX51" s="28" t="str">
        <f ca="1">+IF(OFFSET('Sanitation Data'!$E$32,0,10*ROW('Sanitation Data'!E45))="","",OFFSET('Sanitation Data'!$E$32,0,10*ROW('Sanitation Data'!E45)))</f>
        <v/>
      </c>
      <c r="CY51" s="28" t="str">
        <f ca="1">+IF(OFFSET('Sanitation Data'!$E$33,0,10*ROW('Sanitation Data'!E45))="","",OFFSET('Sanitation Data'!$E$33,0,10*ROW('Sanitation Data'!E45)))</f>
        <v/>
      </c>
      <c r="CZ51" s="28" t="str">
        <f ca="1">+IF(OFFSET('Sanitation Data'!$F$29,0,10*ROW('Sanitation Data'!F45))="","",OFFSET('Sanitation Data'!$F$29,0,10*ROW('Sanitation Data'!F45)))</f>
        <v/>
      </c>
      <c r="DA51" s="28" t="str">
        <f ca="1">+IF(OFFSET('Sanitation Data'!$F$30,0,10*ROW('Sanitation Data'!F45))="","",OFFSET('Sanitation Data'!$F$30,0,10*ROW('Sanitation Data'!F45)))</f>
        <v/>
      </c>
      <c r="DB51" s="28" t="str">
        <f ca="1">+IF(OFFSET('Sanitation Data'!$F$31,0,10*ROW('Sanitation Data'!F45))="","",OFFSET('Sanitation Data'!$F$31,0,10*ROW('Sanitation Data'!F45)))</f>
        <v/>
      </c>
      <c r="DC51" s="28" t="str">
        <f ca="1">+IF(OFFSET('Sanitation Data'!$F$32,0,10*ROW('Sanitation Data'!F45))="","",OFFSET('Sanitation Data'!$F$32,0,10*ROW('Sanitation Data'!F45)))</f>
        <v/>
      </c>
      <c r="DD51" s="28" t="str">
        <f ca="1">+IF(OFFSET('Sanitation Data'!$F$33,0,10*ROW('Sanitation Data'!F45))="","",OFFSET('Sanitation Data'!$F$33,0,10*ROW('Sanitation Data'!F45)))</f>
        <v/>
      </c>
      <c r="DE51" s="28" t="str">
        <f ca="1">+IF(OFFSET('Sanitation Data'!$G$29,0,10*ROW('Sanitation Data'!G45))="","",OFFSET('Sanitation Data'!$G$29,0,10*ROW('Sanitation Data'!G45)))</f>
        <v/>
      </c>
      <c r="DF51" s="28" t="str">
        <f ca="1">+IF(OFFSET('Sanitation Data'!$G$30,0,10*ROW('Sanitation Data'!G45))="","",OFFSET('Sanitation Data'!$G$30,0,10*ROW('Sanitation Data'!G45)))</f>
        <v/>
      </c>
      <c r="DG51" s="28" t="str">
        <f ca="1">+IF(OFFSET('Sanitation Data'!$G$31,0,10*ROW('Sanitation Data'!G45))="","",OFFSET('Sanitation Data'!$G$31,0,10*ROW('Sanitation Data'!G45)))</f>
        <v/>
      </c>
      <c r="DH51" s="28" t="str">
        <f ca="1">+IF(OFFSET('Sanitation Data'!$G$32,0,10*ROW('Sanitation Data'!G45))="","",OFFSET('Sanitation Data'!$G$32,0,10*ROW('Sanitation Data'!G45)))</f>
        <v/>
      </c>
      <c r="DI51" s="28" t="str">
        <f ca="1">+IF(OFFSET('Sanitation Data'!$G$33,0,10*ROW('Sanitation Data'!G45))="","",OFFSET('Sanitation Data'!$G$33,0,10*ROW('Sanitation Data'!G45)))</f>
        <v/>
      </c>
      <c r="DJ51" s="28" t="str">
        <f ca="1">+IF(OFFSET('Sanitation Data'!$H$29,0,10*ROW('Sanitation Data'!H45))="","",OFFSET('Sanitation Data'!$H$29,0,10*ROW('Sanitation Data'!H45)))</f>
        <v/>
      </c>
      <c r="DK51" s="28" t="str">
        <f ca="1">+IF(OFFSET('Sanitation Data'!$H$30,0,10*ROW('Sanitation Data'!H45))="","",OFFSET('Sanitation Data'!$H$30,0,10*ROW('Sanitation Data'!H45)))</f>
        <v/>
      </c>
      <c r="DL51" s="28" t="str">
        <f ca="1">+IF(OFFSET('Sanitation Data'!$H$31,0,10*ROW('Sanitation Data'!H45))="","",OFFSET('Sanitation Data'!$H$31,0,10*ROW('Sanitation Data'!H45)))</f>
        <v/>
      </c>
      <c r="DM51" s="28" t="str">
        <f ca="1">+IF(OFFSET('Sanitation Data'!$H$32,0,10*ROW('Sanitation Data'!H45))="","",OFFSET('Sanitation Data'!$H$32,0,10*ROW('Sanitation Data'!H45)))</f>
        <v/>
      </c>
      <c r="DN51" s="28" t="str">
        <f ca="1">+IF(OFFSET('Sanitation Data'!$H$33,0,10*ROW('Sanitation Data'!H45))="","",OFFSET('Sanitation Data'!$H$33,0,10*ROW('Sanitation Data'!H45)))</f>
        <v/>
      </c>
      <c r="DO51" s="28" t="str">
        <f ca="1">+IF(OFFSET('Hygiene Data'!$C$12,0,10*ROW('Hygiene Data'!C45))="","",OFFSET('Hygiene Data'!$C$12,0,10*ROW('Hygiene Data'!C45)))</f>
        <v/>
      </c>
      <c r="DP51" s="28" t="str">
        <f ca="1">+IF(OFFSET('Hygiene Data'!$C$13,0,10*ROW('Hygiene Data'!C45))="","",OFFSET('Hygiene Data'!$C$13,0,10*ROW('Hygiene Data'!C45)))</f>
        <v/>
      </c>
      <c r="DQ51" s="28" t="str">
        <f ca="1">+IF(OFFSET('Hygiene Data'!$C$14,0,10*ROW('Hygiene Data'!C45))="","",OFFSET('Hygiene Data'!$C$14,0,10*ROW('Hygiene Data'!C45)))</f>
        <v/>
      </c>
      <c r="DR51" s="28" t="str">
        <f ca="1">+IF(OFFSET('Hygiene Data'!$D$12,0,10*ROW('Hygiene Data'!D45))="","",OFFSET('Hygiene Data'!$D$12,0,10*ROW('Hygiene Data'!D45)))</f>
        <v/>
      </c>
      <c r="DS51" s="28" t="str">
        <f ca="1">+IF(OFFSET('Hygiene Data'!$D$13,0,10*ROW('Hygiene Data'!D45))="","",OFFSET('Hygiene Data'!$D$13,0,10*ROW('Hygiene Data'!D45)))</f>
        <v/>
      </c>
      <c r="DT51" s="28" t="str">
        <f ca="1">+IF(OFFSET('Hygiene Data'!$D$14,0,10*ROW('Hygiene Data'!D45))="","",OFFSET('Hygiene Data'!$D$14,0,10*ROW('Hygiene Data'!D45)))</f>
        <v/>
      </c>
      <c r="DU51" s="28" t="str">
        <f ca="1">+IF(OFFSET('Hygiene Data'!$E$12,0,10*ROW('Hygiene Data'!E45))="","",OFFSET('Hygiene Data'!$E$12,0,10*ROW('Hygiene Data'!E45)))</f>
        <v/>
      </c>
      <c r="DV51" s="28" t="str">
        <f ca="1">+IF(OFFSET('Hygiene Data'!$E$13,0,10*ROW('Hygiene Data'!E45))="","",OFFSET('Hygiene Data'!$E$13,0,10*ROW('Hygiene Data'!E45)))</f>
        <v/>
      </c>
      <c r="DW51" s="28" t="str">
        <f ca="1">+IF(OFFSET('Hygiene Data'!$E$14,0,10*ROW('Hygiene Data'!E45))="","",OFFSET('Hygiene Data'!$E$14,0,10*ROW('Hygiene Data'!E45)))</f>
        <v/>
      </c>
      <c r="DX51" s="28" t="str">
        <f ca="1">+IF(OFFSET('Hygiene Data'!$F$12,0,10*ROW('Hygiene Data'!F45))="","",OFFSET('Hygiene Data'!$F$12,0,10*ROW('Hygiene Data'!F45)))</f>
        <v/>
      </c>
      <c r="DY51" s="28" t="str">
        <f ca="1">+IF(OFFSET('Hygiene Data'!$F$13,0,10*ROW('Hygiene Data'!F45))="","",OFFSET('Hygiene Data'!$F$13,0,10*ROW('Hygiene Data'!F45)))</f>
        <v/>
      </c>
      <c r="DZ51" s="28" t="str">
        <f ca="1">+IF(OFFSET('Hygiene Data'!$F$14,0,10*ROW('Hygiene Data'!F45))="","",OFFSET('Hygiene Data'!$F$14,0,10*ROW('Hygiene Data'!F45)))</f>
        <v/>
      </c>
      <c r="EA51" s="28" t="str">
        <f ca="1">+IF(OFFSET('Hygiene Data'!$G$12,0,10*ROW('Hygiene Data'!G45))="","",OFFSET('Hygiene Data'!$G$12,0,10*ROW('Hygiene Data'!G45)))</f>
        <v/>
      </c>
      <c r="EB51" s="28" t="str">
        <f ca="1">+IF(OFFSET('Hygiene Data'!$G$13,0,10*ROW('Hygiene Data'!G45))="","",OFFSET('Hygiene Data'!$G$13,0,10*ROW('Hygiene Data'!G45)))</f>
        <v/>
      </c>
      <c r="EC51" s="28" t="str">
        <f ca="1">+IF(OFFSET('Hygiene Data'!$G$14,0,10*ROW('Hygiene Data'!G45))="","",OFFSET('Hygiene Data'!$G$14,0,10*ROW('Hygiene Data'!G45)))</f>
        <v/>
      </c>
      <c r="ED51" s="28" t="str">
        <f ca="1">+IF(OFFSET('Hygiene Data'!$H$12,0,10*ROW('Hygiene Data'!H45))="","",OFFSET('Hygiene Data'!$H$12,0,10*ROW('Hygiene Data'!H45)))</f>
        <v/>
      </c>
      <c r="EE51" s="28" t="str">
        <f ca="1">+IF(OFFSET('Hygiene Data'!$H$13,0,10*ROW('Hygiene Data'!H45))="","",OFFSET('Hygiene Data'!$H$13,0,10*ROW('Hygiene Data'!H45)))</f>
        <v/>
      </c>
      <c r="EF51" s="28" t="str">
        <f ca="1">+IF(OFFSET('Hygiene Data'!$H$14,0,10*ROW('Hygiene Data'!H45))="","",OFFSET('Hygiene Data'!$H$14,0,10*ROW('Hygiene Data'!H45)))</f>
        <v/>
      </c>
    </row>
    <row r="52" spans="1:136" x14ac:dyDescent="0.2">
      <c r="A52" s="44" t="str">
        <f ca="1">+IF(OFFSET('Water Data'!$B$1,0,10*ROW('Water Data'!B49))="","",OFFSET('Water Data'!$B$1,0,10*ROW('Water Data'!B49)))</f>
        <v/>
      </c>
      <c r="B52" s="44" t="str">
        <f ca="1">+IF(OFFSET('Water Data'!$A$3,0,10*ROW('Water Data'!A49))="","",OFFSET('Water Data'!$A$3,0,10*ROW('Water Data'!A49)))</f>
        <v/>
      </c>
      <c r="C52" s="44" t="str">
        <f ca="1">+IF(OFFSET('Water Data'!$C$3,0,10*ROW('Water Data'!C49))="","",OFFSET('Water Data'!$C$3,0,10*ROW('Water Data'!C49)))</f>
        <v/>
      </c>
      <c r="D52" s="119"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119"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119"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119"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119"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119"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119"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119"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119"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119"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119"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119"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119"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119"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119"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119"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119"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119"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120"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120"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120"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120"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120"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120"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120"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120"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120"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120"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120"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120"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120"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120"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120"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120"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120"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120"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120"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120"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120"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120"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120"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120"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120"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120"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120"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120"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120"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120"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121"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121"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121"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121"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121"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121"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121"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121"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121"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121"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121"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121"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121"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121"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121"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121"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121"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121"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28" t="str">
        <f ca="1">+IF(OFFSET('Water Data'!$C$28,0,10*ROW('Water Data'!C46))="","",OFFSET('Water Data'!$C$28,0,10*ROW('Water Data'!C46)))</f>
        <v/>
      </c>
      <c r="BT52" s="28" t="str">
        <f ca="1">+IF(OFFSET('Water Data'!$C$29,0,10*ROW('Water Data'!C46))="","",OFFSET('Water Data'!$C$29,0,10*ROW('Water Data'!C46)))</f>
        <v/>
      </c>
      <c r="BU52" s="28" t="str">
        <f ca="1">+IF(OFFSET('Water Data'!$C$30,0,10*ROW('Water Data'!C46))="","",OFFSET('Water Data'!$C$30,0,10*ROW('Water Data'!C46)))</f>
        <v/>
      </c>
      <c r="BV52" s="28" t="str">
        <f ca="1">+IF(OFFSET('Water Data'!$D$28,0,10*ROW('Water Data'!D46))="","",OFFSET('Water Data'!$D$28,0,10*ROW('Water Data'!D46)))</f>
        <v/>
      </c>
      <c r="BW52" s="28" t="str">
        <f ca="1">+IF(OFFSET('Water Data'!$D$29,0,10*ROW('Water Data'!D46))="","",OFFSET('Water Data'!$D$29,0,10*ROW('Water Data'!D46)))</f>
        <v/>
      </c>
      <c r="BX52" s="28" t="str">
        <f ca="1">+IF(OFFSET('Water Data'!$D$30,0,10*ROW('Water Data'!D46))="","",OFFSET('Water Data'!$D$30,0,10*ROW('Water Data'!D46)))</f>
        <v/>
      </c>
      <c r="BY52" s="28" t="str">
        <f ca="1">+IF(OFFSET('Water Data'!$E$28,0,10*ROW('Water Data'!E46))="","",OFFSET('Water Data'!$E$28,0,10*ROW('Water Data'!E46)))</f>
        <v/>
      </c>
      <c r="BZ52" s="28" t="str">
        <f ca="1">+IF(OFFSET('Water Data'!$E$29,0,10*ROW('Water Data'!E46))="","",OFFSET('Water Data'!$E$29,0,10*ROW('Water Data'!E46)))</f>
        <v/>
      </c>
      <c r="CA52" s="28" t="str">
        <f ca="1">+IF(OFFSET('Water Data'!$E$30,0,10*ROW('Water Data'!E46))="","",OFFSET('Water Data'!$E$30,0,10*ROW('Water Data'!E46)))</f>
        <v/>
      </c>
      <c r="CB52" s="28" t="str">
        <f ca="1">+IF(OFFSET('Water Data'!$F$28,0,10*ROW('Water Data'!F46))="","",OFFSET('Water Data'!$F$28,0,10*ROW('Water Data'!F46)))</f>
        <v/>
      </c>
      <c r="CC52" s="28" t="str">
        <f ca="1">+IF(OFFSET('Water Data'!$F$29,0,10*ROW('Water Data'!F46))="","",OFFSET('Water Data'!$F$29,0,10*ROW('Water Data'!F46)))</f>
        <v/>
      </c>
      <c r="CD52" s="28" t="str">
        <f ca="1">+IF(OFFSET('Water Data'!$F$30,0,10*ROW('Water Data'!F46))="","",OFFSET('Water Data'!$F$30,0,10*ROW('Water Data'!F46)))</f>
        <v/>
      </c>
      <c r="CE52" s="28" t="str">
        <f ca="1">+IF(OFFSET('Water Data'!$G$28,0,10*ROW('Water Data'!G46))="","",OFFSET('Water Data'!$G$28,0,10*ROW('Water Data'!G46)))</f>
        <v/>
      </c>
      <c r="CF52" s="28" t="str">
        <f ca="1">+IF(OFFSET('Water Data'!$G$29,0,10*ROW('Water Data'!G46))="","",OFFSET('Water Data'!$G$29,0,10*ROW('Water Data'!G46)))</f>
        <v/>
      </c>
      <c r="CG52" s="28" t="str">
        <f ca="1">+IF(OFFSET('Water Data'!$G$30,0,10*ROW('Water Data'!G46))="","",OFFSET('Water Data'!$G$30,0,10*ROW('Water Data'!G46)))</f>
        <v/>
      </c>
      <c r="CH52" s="28" t="str">
        <f ca="1">+IF(OFFSET('Water Data'!$H$28,0,10*ROW('Water Data'!H46))="","",OFFSET('Water Data'!$H$28,0,10*ROW('Water Data'!H46)))</f>
        <v/>
      </c>
      <c r="CI52" s="28" t="str">
        <f ca="1">+IF(OFFSET('Water Data'!$H$29,0,10*ROW('Water Data'!H46))="","",OFFSET('Water Data'!$H$29,0,10*ROW('Water Data'!H46)))</f>
        <v/>
      </c>
      <c r="CJ52" s="28" t="str">
        <f ca="1">+IF(OFFSET('Water Data'!$H$30,0,10*ROW('Water Data'!H46))="","",OFFSET('Water Data'!$H$30,0,10*ROW('Water Data'!H46)))</f>
        <v/>
      </c>
      <c r="CK52" s="28" t="str">
        <f ca="1">+IF(OFFSET('Sanitation Data'!$C$29,0,10*ROW('Sanitation Data'!C46))="","",OFFSET('Sanitation Data'!$C$29,0,10*ROW('Sanitation Data'!C46)))</f>
        <v/>
      </c>
      <c r="CL52" s="28" t="str">
        <f ca="1">+IF(OFFSET('Sanitation Data'!$C$30,0,10*ROW('Sanitation Data'!C46))="","",OFFSET('Sanitation Data'!$C$30,0,10*ROW('Sanitation Data'!C46)))</f>
        <v/>
      </c>
      <c r="CM52" s="28" t="str">
        <f ca="1">+IF(OFFSET('Sanitation Data'!$C$31,0,10*ROW('Sanitation Data'!C46))="","",OFFSET('Sanitation Data'!$C$31,0,10*ROW('Sanitation Data'!C46)))</f>
        <v/>
      </c>
      <c r="CN52" s="28" t="str">
        <f ca="1">+IF(OFFSET('Sanitation Data'!$C$32,0,10*ROW('Sanitation Data'!C46))="","",OFFSET('Sanitation Data'!$C$32,0,10*ROW('Sanitation Data'!C46)))</f>
        <v/>
      </c>
      <c r="CO52" s="28" t="str">
        <f ca="1">+IF(OFFSET('Sanitation Data'!$C$33,0,10*ROW('Sanitation Data'!C46))="","",OFFSET('Sanitation Data'!$C$33,0,10*ROW('Sanitation Data'!C46)))</f>
        <v/>
      </c>
      <c r="CP52" s="28" t="str">
        <f ca="1">+IF(OFFSET('Sanitation Data'!$D$29,0,10*ROW('Sanitation Data'!D46))="","",OFFSET('Sanitation Data'!$D$29,0,10*ROW('Sanitation Data'!D46)))</f>
        <v/>
      </c>
      <c r="CQ52" s="28" t="str">
        <f ca="1">+IF(OFFSET('Sanitation Data'!$D$30,0,10*ROW('Sanitation Data'!D46))="","",OFFSET('Sanitation Data'!$D$30,0,10*ROW('Sanitation Data'!D46)))</f>
        <v/>
      </c>
      <c r="CR52" s="28" t="str">
        <f ca="1">+IF(OFFSET('Sanitation Data'!$D$31,0,10*ROW('Sanitation Data'!D46))="","",OFFSET('Sanitation Data'!$D$31,0,10*ROW('Sanitation Data'!D46)))</f>
        <v/>
      </c>
      <c r="CS52" s="28" t="str">
        <f ca="1">+IF(OFFSET('Sanitation Data'!$D$32,0,10*ROW('Sanitation Data'!D46))="","",OFFSET('Sanitation Data'!$D$32,0,10*ROW('Sanitation Data'!D46)))</f>
        <v/>
      </c>
      <c r="CT52" s="28" t="str">
        <f ca="1">+IF(OFFSET('Sanitation Data'!$D$33,0,10*ROW('Sanitation Data'!D46))="","",OFFSET('Sanitation Data'!$D$33,0,10*ROW('Sanitation Data'!D46)))</f>
        <v/>
      </c>
      <c r="CU52" s="28" t="str">
        <f ca="1">+IF(OFFSET('Sanitation Data'!$E$29,0,10*ROW('Sanitation Data'!E46))="","",OFFSET('Sanitation Data'!$E$29,0,10*ROW('Sanitation Data'!E46)))</f>
        <v/>
      </c>
      <c r="CV52" s="28" t="str">
        <f ca="1">+IF(OFFSET('Sanitation Data'!$E$30,0,10*ROW('Sanitation Data'!E46))="","",OFFSET('Sanitation Data'!$E$30,0,10*ROW('Sanitation Data'!E46)))</f>
        <v/>
      </c>
      <c r="CW52" s="28" t="str">
        <f ca="1">+IF(OFFSET('Sanitation Data'!$E$31,0,10*ROW('Sanitation Data'!E46))="","",OFFSET('Sanitation Data'!$E$31,0,10*ROW('Sanitation Data'!E46)))</f>
        <v/>
      </c>
      <c r="CX52" s="28" t="str">
        <f ca="1">+IF(OFFSET('Sanitation Data'!$E$32,0,10*ROW('Sanitation Data'!E46))="","",OFFSET('Sanitation Data'!$E$32,0,10*ROW('Sanitation Data'!E46)))</f>
        <v/>
      </c>
      <c r="CY52" s="28" t="str">
        <f ca="1">+IF(OFFSET('Sanitation Data'!$E$33,0,10*ROW('Sanitation Data'!E46))="","",OFFSET('Sanitation Data'!$E$33,0,10*ROW('Sanitation Data'!E46)))</f>
        <v/>
      </c>
      <c r="CZ52" s="28" t="str">
        <f ca="1">+IF(OFFSET('Sanitation Data'!$F$29,0,10*ROW('Sanitation Data'!F46))="","",OFFSET('Sanitation Data'!$F$29,0,10*ROW('Sanitation Data'!F46)))</f>
        <v/>
      </c>
      <c r="DA52" s="28" t="str">
        <f ca="1">+IF(OFFSET('Sanitation Data'!$F$30,0,10*ROW('Sanitation Data'!F46))="","",OFFSET('Sanitation Data'!$F$30,0,10*ROW('Sanitation Data'!F46)))</f>
        <v/>
      </c>
      <c r="DB52" s="28" t="str">
        <f ca="1">+IF(OFFSET('Sanitation Data'!$F$31,0,10*ROW('Sanitation Data'!F46))="","",OFFSET('Sanitation Data'!$F$31,0,10*ROW('Sanitation Data'!F46)))</f>
        <v/>
      </c>
      <c r="DC52" s="28" t="str">
        <f ca="1">+IF(OFFSET('Sanitation Data'!$F$32,0,10*ROW('Sanitation Data'!F46))="","",OFFSET('Sanitation Data'!$F$32,0,10*ROW('Sanitation Data'!F46)))</f>
        <v/>
      </c>
      <c r="DD52" s="28" t="str">
        <f ca="1">+IF(OFFSET('Sanitation Data'!$F$33,0,10*ROW('Sanitation Data'!F46))="","",OFFSET('Sanitation Data'!$F$33,0,10*ROW('Sanitation Data'!F46)))</f>
        <v/>
      </c>
      <c r="DE52" s="28" t="str">
        <f ca="1">+IF(OFFSET('Sanitation Data'!$G$29,0,10*ROW('Sanitation Data'!G46))="","",OFFSET('Sanitation Data'!$G$29,0,10*ROW('Sanitation Data'!G46)))</f>
        <v/>
      </c>
      <c r="DF52" s="28" t="str">
        <f ca="1">+IF(OFFSET('Sanitation Data'!$G$30,0,10*ROW('Sanitation Data'!G46))="","",OFFSET('Sanitation Data'!$G$30,0,10*ROW('Sanitation Data'!G46)))</f>
        <v/>
      </c>
      <c r="DG52" s="28" t="str">
        <f ca="1">+IF(OFFSET('Sanitation Data'!$G$31,0,10*ROW('Sanitation Data'!G46))="","",OFFSET('Sanitation Data'!$G$31,0,10*ROW('Sanitation Data'!G46)))</f>
        <v/>
      </c>
      <c r="DH52" s="28" t="str">
        <f ca="1">+IF(OFFSET('Sanitation Data'!$G$32,0,10*ROW('Sanitation Data'!G46))="","",OFFSET('Sanitation Data'!$G$32,0,10*ROW('Sanitation Data'!G46)))</f>
        <v/>
      </c>
      <c r="DI52" s="28" t="str">
        <f ca="1">+IF(OFFSET('Sanitation Data'!$G$33,0,10*ROW('Sanitation Data'!G46))="","",OFFSET('Sanitation Data'!$G$33,0,10*ROW('Sanitation Data'!G46)))</f>
        <v/>
      </c>
      <c r="DJ52" s="28" t="str">
        <f ca="1">+IF(OFFSET('Sanitation Data'!$H$29,0,10*ROW('Sanitation Data'!H46))="","",OFFSET('Sanitation Data'!$H$29,0,10*ROW('Sanitation Data'!H46)))</f>
        <v/>
      </c>
      <c r="DK52" s="28" t="str">
        <f ca="1">+IF(OFFSET('Sanitation Data'!$H$30,0,10*ROW('Sanitation Data'!H46))="","",OFFSET('Sanitation Data'!$H$30,0,10*ROW('Sanitation Data'!H46)))</f>
        <v/>
      </c>
      <c r="DL52" s="28" t="str">
        <f ca="1">+IF(OFFSET('Sanitation Data'!$H$31,0,10*ROW('Sanitation Data'!H46))="","",OFFSET('Sanitation Data'!$H$31,0,10*ROW('Sanitation Data'!H46)))</f>
        <v/>
      </c>
      <c r="DM52" s="28" t="str">
        <f ca="1">+IF(OFFSET('Sanitation Data'!$H$32,0,10*ROW('Sanitation Data'!H46))="","",OFFSET('Sanitation Data'!$H$32,0,10*ROW('Sanitation Data'!H46)))</f>
        <v/>
      </c>
      <c r="DN52" s="28" t="str">
        <f ca="1">+IF(OFFSET('Sanitation Data'!$H$33,0,10*ROW('Sanitation Data'!H46))="","",OFFSET('Sanitation Data'!$H$33,0,10*ROW('Sanitation Data'!H46)))</f>
        <v/>
      </c>
      <c r="DO52" s="28" t="str">
        <f ca="1">+IF(OFFSET('Hygiene Data'!$C$12,0,10*ROW('Hygiene Data'!C46))="","",OFFSET('Hygiene Data'!$C$12,0,10*ROW('Hygiene Data'!C46)))</f>
        <v/>
      </c>
      <c r="DP52" s="28" t="str">
        <f ca="1">+IF(OFFSET('Hygiene Data'!$C$13,0,10*ROW('Hygiene Data'!C46))="","",OFFSET('Hygiene Data'!$C$13,0,10*ROW('Hygiene Data'!C46)))</f>
        <v/>
      </c>
      <c r="DQ52" s="28" t="str">
        <f ca="1">+IF(OFFSET('Hygiene Data'!$C$14,0,10*ROW('Hygiene Data'!C46))="","",OFFSET('Hygiene Data'!$C$14,0,10*ROW('Hygiene Data'!C46)))</f>
        <v/>
      </c>
      <c r="DR52" s="28" t="str">
        <f ca="1">+IF(OFFSET('Hygiene Data'!$D$12,0,10*ROW('Hygiene Data'!D46))="","",OFFSET('Hygiene Data'!$D$12,0,10*ROW('Hygiene Data'!D46)))</f>
        <v/>
      </c>
      <c r="DS52" s="28" t="str">
        <f ca="1">+IF(OFFSET('Hygiene Data'!$D$13,0,10*ROW('Hygiene Data'!D46))="","",OFFSET('Hygiene Data'!$D$13,0,10*ROW('Hygiene Data'!D46)))</f>
        <v/>
      </c>
      <c r="DT52" s="28" t="str">
        <f ca="1">+IF(OFFSET('Hygiene Data'!$D$14,0,10*ROW('Hygiene Data'!D46))="","",OFFSET('Hygiene Data'!$D$14,0,10*ROW('Hygiene Data'!D46)))</f>
        <v/>
      </c>
      <c r="DU52" s="28" t="str">
        <f ca="1">+IF(OFFSET('Hygiene Data'!$E$12,0,10*ROW('Hygiene Data'!E46))="","",OFFSET('Hygiene Data'!$E$12,0,10*ROW('Hygiene Data'!E46)))</f>
        <v/>
      </c>
      <c r="DV52" s="28" t="str">
        <f ca="1">+IF(OFFSET('Hygiene Data'!$E$13,0,10*ROW('Hygiene Data'!E46))="","",OFFSET('Hygiene Data'!$E$13,0,10*ROW('Hygiene Data'!E46)))</f>
        <v/>
      </c>
      <c r="DW52" s="28" t="str">
        <f ca="1">+IF(OFFSET('Hygiene Data'!$E$14,0,10*ROW('Hygiene Data'!E46))="","",OFFSET('Hygiene Data'!$E$14,0,10*ROW('Hygiene Data'!E46)))</f>
        <v/>
      </c>
      <c r="DX52" s="28" t="str">
        <f ca="1">+IF(OFFSET('Hygiene Data'!$F$12,0,10*ROW('Hygiene Data'!F46))="","",OFFSET('Hygiene Data'!$F$12,0,10*ROW('Hygiene Data'!F46)))</f>
        <v/>
      </c>
      <c r="DY52" s="28" t="str">
        <f ca="1">+IF(OFFSET('Hygiene Data'!$F$13,0,10*ROW('Hygiene Data'!F46))="","",OFFSET('Hygiene Data'!$F$13,0,10*ROW('Hygiene Data'!F46)))</f>
        <v/>
      </c>
      <c r="DZ52" s="28" t="str">
        <f ca="1">+IF(OFFSET('Hygiene Data'!$F$14,0,10*ROW('Hygiene Data'!F46))="","",OFFSET('Hygiene Data'!$F$14,0,10*ROW('Hygiene Data'!F46)))</f>
        <v/>
      </c>
      <c r="EA52" s="28" t="str">
        <f ca="1">+IF(OFFSET('Hygiene Data'!$G$12,0,10*ROW('Hygiene Data'!G46))="","",OFFSET('Hygiene Data'!$G$12,0,10*ROW('Hygiene Data'!G46)))</f>
        <v/>
      </c>
      <c r="EB52" s="28" t="str">
        <f ca="1">+IF(OFFSET('Hygiene Data'!$G$13,0,10*ROW('Hygiene Data'!G46))="","",OFFSET('Hygiene Data'!$G$13,0,10*ROW('Hygiene Data'!G46)))</f>
        <v/>
      </c>
      <c r="EC52" s="28" t="str">
        <f ca="1">+IF(OFFSET('Hygiene Data'!$G$14,0,10*ROW('Hygiene Data'!G46))="","",OFFSET('Hygiene Data'!$G$14,0,10*ROW('Hygiene Data'!G46)))</f>
        <v/>
      </c>
      <c r="ED52" s="28" t="str">
        <f ca="1">+IF(OFFSET('Hygiene Data'!$H$12,0,10*ROW('Hygiene Data'!H46))="","",OFFSET('Hygiene Data'!$H$12,0,10*ROW('Hygiene Data'!H46)))</f>
        <v/>
      </c>
      <c r="EE52" s="28" t="str">
        <f ca="1">+IF(OFFSET('Hygiene Data'!$H$13,0,10*ROW('Hygiene Data'!H46))="","",OFFSET('Hygiene Data'!$H$13,0,10*ROW('Hygiene Data'!H46)))</f>
        <v/>
      </c>
      <c r="EF52" s="28" t="str">
        <f ca="1">+IF(OFFSET('Hygiene Data'!$H$14,0,10*ROW('Hygiene Data'!H46))="","",OFFSET('Hygiene Data'!$H$14,0,10*ROW('Hygiene Data'!H46)))</f>
        <v/>
      </c>
    </row>
    <row r="53" spans="1:136" x14ac:dyDescent="0.2">
      <c r="A53" s="44" t="str">
        <f ca="1">+IF(OFFSET('Water Data'!$B$1,0,10*ROW('Water Data'!B50))="","",OFFSET('Water Data'!$B$1,0,10*ROW('Water Data'!B50)))</f>
        <v/>
      </c>
      <c r="B53" s="44" t="str">
        <f ca="1">+IF(OFFSET('Water Data'!$A$3,0,10*ROW('Water Data'!A50))="","",OFFSET('Water Data'!$A$3,0,10*ROW('Water Data'!A50)))</f>
        <v/>
      </c>
      <c r="C53" s="44" t="str">
        <f ca="1">+IF(OFFSET('Water Data'!$C$3,0,10*ROW('Water Data'!C50))="","",OFFSET('Water Data'!$C$3,0,10*ROW('Water Data'!C50)))</f>
        <v/>
      </c>
      <c r="D53" s="119"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119"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119"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119"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119"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119"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119"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119"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119"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119"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119"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119"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119"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119"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119"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119"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119"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119"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120"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120"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120"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120"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120"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120"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120"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120"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120"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120"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120"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120"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120"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120"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120"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120"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120"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120"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120"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120"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120"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120"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120"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120"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120"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120"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120"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120"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120"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120"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121"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121"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121"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121"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121"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121"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121"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121"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121"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121"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121"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121"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121"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121"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121"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121"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121"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121"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28" t="str">
        <f ca="1">+IF(OFFSET('Water Data'!$C$28,0,10*ROW('Water Data'!C47))="","",OFFSET('Water Data'!$C$28,0,10*ROW('Water Data'!C47)))</f>
        <v/>
      </c>
      <c r="BT53" s="28" t="str">
        <f ca="1">+IF(OFFSET('Water Data'!$C$29,0,10*ROW('Water Data'!C47))="","",OFFSET('Water Data'!$C$29,0,10*ROW('Water Data'!C47)))</f>
        <v/>
      </c>
      <c r="BU53" s="28" t="str">
        <f ca="1">+IF(OFFSET('Water Data'!$C$30,0,10*ROW('Water Data'!C47))="","",OFFSET('Water Data'!$C$30,0,10*ROW('Water Data'!C47)))</f>
        <v/>
      </c>
      <c r="BV53" s="28" t="str">
        <f ca="1">+IF(OFFSET('Water Data'!$D$28,0,10*ROW('Water Data'!D47))="","",OFFSET('Water Data'!$D$28,0,10*ROW('Water Data'!D47)))</f>
        <v/>
      </c>
      <c r="BW53" s="28" t="str">
        <f ca="1">+IF(OFFSET('Water Data'!$D$29,0,10*ROW('Water Data'!D47))="","",OFFSET('Water Data'!$D$29,0,10*ROW('Water Data'!D47)))</f>
        <v/>
      </c>
      <c r="BX53" s="28" t="str">
        <f ca="1">+IF(OFFSET('Water Data'!$D$30,0,10*ROW('Water Data'!D47))="","",OFFSET('Water Data'!$D$30,0,10*ROW('Water Data'!D47)))</f>
        <v/>
      </c>
      <c r="BY53" s="28" t="str">
        <f ca="1">+IF(OFFSET('Water Data'!$E$28,0,10*ROW('Water Data'!E47))="","",OFFSET('Water Data'!$E$28,0,10*ROW('Water Data'!E47)))</f>
        <v/>
      </c>
      <c r="BZ53" s="28" t="str">
        <f ca="1">+IF(OFFSET('Water Data'!$E$29,0,10*ROW('Water Data'!E47))="","",OFFSET('Water Data'!$E$29,0,10*ROW('Water Data'!E47)))</f>
        <v/>
      </c>
      <c r="CA53" s="28" t="str">
        <f ca="1">+IF(OFFSET('Water Data'!$E$30,0,10*ROW('Water Data'!E47))="","",OFFSET('Water Data'!$E$30,0,10*ROW('Water Data'!E47)))</f>
        <v/>
      </c>
      <c r="CB53" s="28" t="str">
        <f ca="1">+IF(OFFSET('Water Data'!$F$28,0,10*ROW('Water Data'!F47))="","",OFFSET('Water Data'!$F$28,0,10*ROW('Water Data'!F47)))</f>
        <v/>
      </c>
      <c r="CC53" s="28" t="str">
        <f ca="1">+IF(OFFSET('Water Data'!$F$29,0,10*ROW('Water Data'!F47))="","",OFFSET('Water Data'!$F$29,0,10*ROW('Water Data'!F47)))</f>
        <v/>
      </c>
      <c r="CD53" s="28" t="str">
        <f ca="1">+IF(OFFSET('Water Data'!$F$30,0,10*ROW('Water Data'!F47))="","",OFFSET('Water Data'!$F$30,0,10*ROW('Water Data'!F47)))</f>
        <v/>
      </c>
      <c r="CE53" s="28" t="str">
        <f ca="1">+IF(OFFSET('Water Data'!$G$28,0,10*ROW('Water Data'!G47))="","",OFFSET('Water Data'!$G$28,0,10*ROW('Water Data'!G47)))</f>
        <v/>
      </c>
      <c r="CF53" s="28" t="str">
        <f ca="1">+IF(OFFSET('Water Data'!$G$29,0,10*ROW('Water Data'!G47))="","",OFFSET('Water Data'!$G$29,0,10*ROW('Water Data'!G47)))</f>
        <v/>
      </c>
      <c r="CG53" s="28" t="str">
        <f ca="1">+IF(OFFSET('Water Data'!$G$30,0,10*ROW('Water Data'!G47))="","",OFFSET('Water Data'!$G$30,0,10*ROW('Water Data'!G47)))</f>
        <v/>
      </c>
      <c r="CH53" s="28" t="str">
        <f ca="1">+IF(OFFSET('Water Data'!$H$28,0,10*ROW('Water Data'!H47))="","",OFFSET('Water Data'!$H$28,0,10*ROW('Water Data'!H47)))</f>
        <v/>
      </c>
      <c r="CI53" s="28" t="str">
        <f ca="1">+IF(OFFSET('Water Data'!$H$29,0,10*ROW('Water Data'!H47))="","",OFFSET('Water Data'!$H$29,0,10*ROW('Water Data'!H47)))</f>
        <v/>
      </c>
      <c r="CJ53" s="28" t="str">
        <f ca="1">+IF(OFFSET('Water Data'!$H$30,0,10*ROW('Water Data'!H47))="","",OFFSET('Water Data'!$H$30,0,10*ROW('Water Data'!H47)))</f>
        <v/>
      </c>
      <c r="CK53" s="28" t="str">
        <f ca="1">+IF(OFFSET('Sanitation Data'!$C$29,0,10*ROW('Sanitation Data'!C47))="","",OFFSET('Sanitation Data'!$C$29,0,10*ROW('Sanitation Data'!C47)))</f>
        <v/>
      </c>
      <c r="CL53" s="28" t="str">
        <f ca="1">+IF(OFFSET('Sanitation Data'!$C$30,0,10*ROW('Sanitation Data'!C47))="","",OFFSET('Sanitation Data'!$C$30,0,10*ROW('Sanitation Data'!C47)))</f>
        <v/>
      </c>
      <c r="CM53" s="28" t="str">
        <f ca="1">+IF(OFFSET('Sanitation Data'!$C$31,0,10*ROW('Sanitation Data'!C47))="","",OFFSET('Sanitation Data'!$C$31,0,10*ROW('Sanitation Data'!C47)))</f>
        <v/>
      </c>
      <c r="CN53" s="28" t="str">
        <f ca="1">+IF(OFFSET('Sanitation Data'!$C$32,0,10*ROW('Sanitation Data'!C47))="","",OFFSET('Sanitation Data'!$C$32,0,10*ROW('Sanitation Data'!C47)))</f>
        <v/>
      </c>
      <c r="CO53" s="28" t="str">
        <f ca="1">+IF(OFFSET('Sanitation Data'!$C$33,0,10*ROW('Sanitation Data'!C47))="","",OFFSET('Sanitation Data'!$C$33,0,10*ROW('Sanitation Data'!C47)))</f>
        <v/>
      </c>
      <c r="CP53" s="28" t="str">
        <f ca="1">+IF(OFFSET('Sanitation Data'!$D$29,0,10*ROW('Sanitation Data'!D47))="","",OFFSET('Sanitation Data'!$D$29,0,10*ROW('Sanitation Data'!D47)))</f>
        <v/>
      </c>
      <c r="CQ53" s="28" t="str">
        <f ca="1">+IF(OFFSET('Sanitation Data'!$D$30,0,10*ROW('Sanitation Data'!D47))="","",OFFSET('Sanitation Data'!$D$30,0,10*ROW('Sanitation Data'!D47)))</f>
        <v/>
      </c>
      <c r="CR53" s="28" t="str">
        <f ca="1">+IF(OFFSET('Sanitation Data'!$D$31,0,10*ROW('Sanitation Data'!D47))="","",OFFSET('Sanitation Data'!$D$31,0,10*ROW('Sanitation Data'!D47)))</f>
        <v/>
      </c>
      <c r="CS53" s="28" t="str">
        <f ca="1">+IF(OFFSET('Sanitation Data'!$D$32,0,10*ROW('Sanitation Data'!D47))="","",OFFSET('Sanitation Data'!$D$32,0,10*ROW('Sanitation Data'!D47)))</f>
        <v/>
      </c>
      <c r="CT53" s="28" t="str">
        <f ca="1">+IF(OFFSET('Sanitation Data'!$D$33,0,10*ROW('Sanitation Data'!D47))="","",OFFSET('Sanitation Data'!$D$33,0,10*ROW('Sanitation Data'!D47)))</f>
        <v/>
      </c>
      <c r="CU53" s="28" t="str">
        <f ca="1">+IF(OFFSET('Sanitation Data'!$E$29,0,10*ROW('Sanitation Data'!E47))="","",OFFSET('Sanitation Data'!$E$29,0,10*ROW('Sanitation Data'!E47)))</f>
        <v/>
      </c>
      <c r="CV53" s="28" t="str">
        <f ca="1">+IF(OFFSET('Sanitation Data'!$E$30,0,10*ROW('Sanitation Data'!E47))="","",OFFSET('Sanitation Data'!$E$30,0,10*ROW('Sanitation Data'!E47)))</f>
        <v/>
      </c>
      <c r="CW53" s="28" t="str">
        <f ca="1">+IF(OFFSET('Sanitation Data'!$E$31,0,10*ROW('Sanitation Data'!E47))="","",OFFSET('Sanitation Data'!$E$31,0,10*ROW('Sanitation Data'!E47)))</f>
        <v/>
      </c>
      <c r="CX53" s="28" t="str">
        <f ca="1">+IF(OFFSET('Sanitation Data'!$E$32,0,10*ROW('Sanitation Data'!E47))="","",OFFSET('Sanitation Data'!$E$32,0,10*ROW('Sanitation Data'!E47)))</f>
        <v/>
      </c>
      <c r="CY53" s="28" t="str">
        <f ca="1">+IF(OFFSET('Sanitation Data'!$E$33,0,10*ROW('Sanitation Data'!E47))="","",OFFSET('Sanitation Data'!$E$33,0,10*ROW('Sanitation Data'!E47)))</f>
        <v/>
      </c>
      <c r="CZ53" s="28" t="str">
        <f ca="1">+IF(OFFSET('Sanitation Data'!$F$29,0,10*ROW('Sanitation Data'!F47))="","",OFFSET('Sanitation Data'!$F$29,0,10*ROW('Sanitation Data'!F47)))</f>
        <v/>
      </c>
      <c r="DA53" s="28" t="str">
        <f ca="1">+IF(OFFSET('Sanitation Data'!$F$30,0,10*ROW('Sanitation Data'!F47))="","",OFFSET('Sanitation Data'!$F$30,0,10*ROW('Sanitation Data'!F47)))</f>
        <v/>
      </c>
      <c r="DB53" s="28" t="str">
        <f ca="1">+IF(OFFSET('Sanitation Data'!$F$31,0,10*ROW('Sanitation Data'!F47))="","",OFFSET('Sanitation Data'!$F$31,0,10*ROW('Sanitation Data'!F47)))</f>
        <v/>
      </c>
      <c r="DC53" s="28" t="str">
        <f ca="1">+IF(OFFSET('Sanitation Data'!$F$32,0,10*ROW('Sanitation Data'!F47))="","",OFFSET('Sanitation Data'!$F$32,0,10*ROW('Sanitation Data'!F47)))</f>
        <v/>
      </c>
      <c r="DD53" s="28" t="str">
        <f ca="1">+IF(OFFSET('Sanitation Data'!$F$33,0,10*ROW('Sanitation Data'!F47))="","",OFFSET('Sanitation Data'!$F$33,0,10*ROW('Sanitation Data'!F47)))</f>
        <v/>
      </c>
      <c r="DE53" s="28" t="str">
        <f ca="1">+IF(OFFSET('Sanitation Data'!$G$29,0,10*ROW('Sanitation Data'!G47))="","",OFFSET('Sanitation Data'!$G$29,0,10*ROW('Sanitation Data'!G47)))</f>
        <v/>
      </c>
      <c r="DF53" s="28" t="str">
        <f ca="1">+IF(OFFSET('Sanitation Data'!$G$30,0,10*ROW('Sanitation Data'!G47))="","",OFFSET('Sanitation Data'!$G$30,0,10*ROW('Sanitation Data'!G47)))</f>
        <v/>
      </c>
      <c r="DG53" s="28" t="str">
        <f ca="1">+IF(OFFSET('Sanitation Data'!$G$31,0,10*ROW('Sanitation Data'!G47))="","",OFFSET('Sanitation Data'!$G$31,0,10*ROW('Sanitation Data'!G47)))</f>
        <v/>
      </c>
      <c r="DH53" s="28" t="str">
        <f ca="1">+IF(OFFSET('Sanitation Data'!$G$32,0,10*ROW('Sanitation Data'!G47))="","",OFFSET('Sanitation Data'!$G$32,0,10*ROW('Sanitation Data'!G47)))</f>
        <v/>
      </c>
      <c r="DI53" s="28" t="str">
        <f ca="1">+IF(OFFSET('Sanitation Data'!$G$33,0,10*ROW('Sanitation Data'!G47))="","",OFFSET('Sanitation Data'!$G$33,0,10*ROW('Sanitation Data'!G47)))</f>
        <v/>
      </c>
      <c r="DJ53" s="28" t="str">
        <f ca="1">+IF(OFFSET('Sanitation Data'!$H$29,0,10*ROW('Sanitation Data'!H47))="","",OFFSET('Sanitation Data'!$H$29,0,10*ROW('Sanitation Data'!H47)))</f>
        <v/>
      </c>
      <c r="DK53" s="28" t="str">
        <f ca="1">+IF(OFFSET('Sanitation Data'!$H$30,0,10*ROW('Sanitation Data'!H47))="","",OFFSET('Sanitation Data'!$H$30,0,10*ROW('Sanitation Data'!H47)))</f>
        <v/>
      </c>
      <c r="DL53" s="28" t="str">
        <f ca="1">+IF(OFFSET('Sanitation Data'!$H$31,0,10*ROW('Sanitation Data'!H47))="","",OFFSET('Sanitation Data'!$H$31,0,10*ROW('Sanitation Data'!H47)))</f>
        <v/>
      </c>
      <c r="DM53" s="28" t="str">
        <f ca="1">+IF(OFFSET('Sanitation Data'!$H$32,0,10*ROW('Sanitation Data'!H47))="","",OFFSET('Sanitation Data'!$H$32,0,10*ROW('Sanitation Data'!H47)))</f>
        <v/>
      </c>
      <c r="DN53" s="28" t="str">
        <f ca="1">+IF(OFFSET('Sanitation Data'!$H$33,0,10*ROW('Sanitation Data'!H47))="","",OFFSET('Sanitation Data'!$H$33,0,10*ROW('Sanitation Data'!H47)))</f>
        <v/>
      </c>
      <c r="DO53" s="28" t="str">
        <f ca="1">+IF(OFFSET('Hygiene Data'!$C$12,0,10*ROW('Hygiene Data'!C47))="","",OFFSET('Hygiene Data'!$C$12,0,10*ROW('Hygiene Data'!C47)))</f>
        <v/>
      </c>
      <c r="DP53" s="28" t="str">
        <f ca="1">+IF(OFFSET('Hygiene Data'!$C$13,0,10*ROW('Hygiene Data'!C47))="","",OFFSET('Hygiene Data'!$C$13,0,10*ROW('Hygiene Data'!C47)))</f>
        <v/>
      </c>
      <c r="DQ53" s="28" t="str">
        <f ca="1">+IF(OFFSET('Hygiene Data'!$C$14,0,10*ROW('Hygiene Data'!C47))="","",OFFSET('Hygiene Data'!$C$14,0,10*ROW('Hygiene Data'!C47)))</f>
        <v/>
      </c>
      <c r="DR53" s="28" t="str">
        <f ca="1">+IF(OFFSET('Hygiene Data'!$D$12,0,10*ROW('Hygiene Data'!D47))="","",OFFSET('Hygiene Data'!$D$12,0,10*ROW('Hygiene Data'!D47)))</f>
        <v/>
      </c>
      <c r="DS53" s="28" t="str">
        <f ca="1">+IF(OFFSET('Hygiene Data'!$D$13,0,10*ROW('Hygiene Data'!D47))="","",OFFSET('Hygiene Data'!$D$13,0,10*ROW('Hygiene Data'!D47)))</f>
        <v/>
      </c>
      <c r="DT53" s="28" t="str">
        <f ca="1">+IF(OFFSET('Hygiene Data'!$D$14,0,10*ROW('Hygiene Data'!D47))="","",OFFSET('Hygiene Data'!$D$14,0,10*ROW('Hygiene Data'!D47)))</f>
        <v/>
      </c>
      <c r="DU53" s="28" t="str">
        <f ca="1">+IF(OFFSET('Hygiene Data'!$E$12,0,10*ROW('Hygiene Data'!E47))="","",OFFSET('Hygiene Data'!$E$12,0,10*ROW('Hygiene Data'!E47)))</f>
        <v/>
      </c>
      <c r="DV53" s="28" t="str">
        <f ca="1">+IF(OFFSET('Hygiene Data'!$E$13,0,10*ROW('Hygiene Data'!E47))="","",OFFSET('Hygiene Data'!$E$13,0,10*ROW('Hygiene Data'!E47)))</f>
        <v/>
      </c>
      <c r="DW53" s="28" t="str">
        <f ca="1">+IF(OFFSET('Hygiene Data'!$E$14,0,10*ROW('Hygiene Data'!E47))="","",OFFSET('Hygiene Data'!$E$14,0,10*ROW('Hygiene Data'!E47)))</f>
        <v/>
      </c>
      <c r="DX53" s="28" t="str">
        <f ca="1">+IF(OFFSET('Hygiene Data'!$F$12,0,10*ROW('Hygiene Data'!F47))="","",OFFSET('Hygiene Data'!$F$12,0,10*ROW('Hygiene Data'!F47)))</f>
        <v/>
      </c>
      <c r="DY53" s="28" t="str">
        <f ca="1">+IF(OFFSET('Hygiene Data'!$F$13,0,10*ROW('Hygiene Data'!F47))="","",OFFSET('Hygiene Data'!$F$13,0,10*ROW('Hygiene Data'!F47)))</f>
        <v/>
      </c>
      <c r="DZ53" s="28" t="str">
        <f ca="1">+IF(OFFSET('Hygiene Data'!$F$14,0,10*ROW('Hygiene Data'!F47))="","",OFFSET('Hygiene Data'!$F$14,0,10*ROW('Hygiene Data'!F47)))</f>
        <v/>
      </c>
      <c r="EA53" s="28" t="str">
        <f ca="1">+IF(OFFSET('Hygiene Data'!$G$12,0,10*ROW('Hygiene Data'!G47))="","",OFFSET('Hygiene Data'!$G$12,0,10*ROW('Hygiene Data'!G47)))</f>
        <v/>
      </c>
      <c r="EB53" s="28" t="str">
        <f ca="1">+IF(OFFSET('Hygiene Data'!$G$13,0,10*ROW('Hygiene Data'!G47))="","",OFFSET('Hygiene Data'!$G$13,0,10*ROW('Hygiene Data'!G47)))</f>
        <v/>
      </c>
      <c r="EC53" s="28" t="str">
        <f ca="1">+IF(OFFSET('Hygiene Data'!$G$14,0,10*ROW('Hygiene Data'!G47))="","",OFFSET('Hygiene Data'!$G$14,0,10*ROW('Hygiene Data'!G47)))</f>
        <v/>
      </c>
      <c r="ED53" s="28" t="str">
        <f ca="1">+IF(OFFSET('Hygiene Data'!$H$12,0,10*ROW('Hygiene Data'!H47))="","",OFFSET('Hygiene Data'!$H$12,0,10*ROW('Hygiene Data'!H47)))</f>
        <v/>
      </c>
      <c r="EE53" s="28" t="str">
        <f ca="1">+IF(OFFSET('Hygiene Data'!$H$13,0,10*ROW('Hygiene Data'!H47))="","",OFFSET('Hygiene Data'!$H$13,0,10*ROW('Hygiene Data'!H47)))</f>
        <v/>
      </c>
      <c r="EF53" s="28" t="str">
        <f ca="1">+IF(OFFSET('Hygiene Data'!$H$14,0,10*ROW('Hygiene Data'!H47))="","",OFFSET('Hygiene Data'!$H$14,0,10*ROW('Hygiene Data'!H47)))</f>
        <v/>
      </c>
    </row>
    <row r="54" spans="1:136" x14ac:dyDescent="0.2">
      <c r="A54" s="44" t="str">
        <f ca="1">+IF(OFFSET('Water Data'!$B$1,0,10*ROW('Water Data'!B51))="","",OFFSET('Water Data'!$B$1,0,10*ROW('Water Data'!B51)))</f>
        <v/>
      </c>
      <c r="B54" s="44" t="str">
        <f ca="1">+IF(OFFSET('Water Data'!$A$3,0,10*ROW('Water Data'!A51))="","",OFFSET('Water Data'!$A$3,0,10*ROW('Water Data'!A51)))</f>
        <v/>
      </c>
      <c r="C54" s="44" t="str">
        <f ca="1">+IF(OFFSET('Water Data'!$C$3,0,10*ROW('Water Data'!C51))="","",OFFSET('Water Data'!$C$3,0,10*ROW('Water Data'!C51)))</f>
        <v/>
      </c>
      <c r="D54" s="119"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119"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119"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119"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119"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119"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119"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119"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119"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119"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119"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119"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119"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119"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119"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119"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119"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119"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120"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120"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120"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120"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120"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120"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120"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120"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120"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120"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120"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120"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120"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120"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120"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120"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120"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120"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120"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120"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120"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120"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120"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120"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120"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120"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120"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120"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120"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120"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121"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121"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121"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121"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121"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121"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121"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121"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121"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121"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121"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121"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121"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121"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121"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121"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121"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121"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28" t="str">
        <f ca="1">+IF(OFFSET('Water Data'!$C$28,0,10*ROW('Water Data'!C48))="","",OFFSET('Water Data'!$C$28,0,10*ROW('Water Data'!C48)))</f>
        <v/>
      </c>
      <c r="BT54" s="28" t="str">
        <f ca="1">+IF(OFFSET('Water Data'!$C$29,0,10*ROW('Water Data'!C48))="","",OFFSET('Water Data'!$C$29,0,10*ROW('Water Data'!C48)))</f>
        <v/>
      </c>
      <c r="BU54" s="28" t="str">
        <f ca="1">+IF(OFFSET('Water Data'!$C$30,0,10*ROW('Water Data'!C48))="","",OFFSET('Water Data'!$C$30,0,10*ROW('Water Data'!C48)))</f>
        <v/>
      </c>
      <c r="BV54" s="28" t="str">
        <f ca="1">+IF(OFFSET('Water Data'!$D$28,0,10*ROW('Water Data'!D48))="","",OFFSET('Water Data'!$D$28,0,10*ROW('Water Data'!D48)))</f>
        <v/>
      </c>
      <c r="BW54" s="28" t="str">
        <f ca="1">+IF(OFFSET('Water Data'!$D$29,0,10*ROW('Water Data'!D48))="","",OFFSET('Water Data'!$D$29,0,10*ROW('Water Data'!D48)))</f>
        <v/>
      </c>
      <c r="BX54" s="28" t="str">
        <f ca="1">+IF(OFFSET('Water Data'!$D$30,0,10*ROW('Water Data'!D48))="","",OFFSET('Water Data'!$D$30,0,10*ROW('Water Data'!D48)))</f>
        <v/>
      </c>
      <c r="BY54" s="28" t="str">
        <f ca="1">+IF(OFFSET('Water Data'!$E$28,0,10*ROW('Water Data'!E48))="","",OFFSET('Water Data'!$E$28,0,10*ROW('Water Data'!E48)))</f>
        <v/>
      </c>
      <c r="BZ54" s="28" t="str">
        <f ca="1">+IF(OFFSET('Water Data'!$E$29,0,10*ROW('Water Data'!E48))="","",OFFSET('Water Data'!$E$29,0,10*ROW('Water Data'!E48)))</f>
        <v/>
      </c>
      <c r="CA54" s="28" t="str">
        <f ca="1">+IF(OFFSET('Water Data'!$E$30,0,10*ROW('Water Data'!E48))="","",OFFSET('Water Data'!$E$30,0,10*ROW('Water Data'!E48)))</f>
        <v/>
      </c>
      <c r="CB54" s="28" t="str">
        <f ca="1">+IF(OFFSET('Water Data'!$F$28,0,10*ROW('Water Data'!F48))="","",OFFSET('Water Data'!$F$28,0,10*ROW('Water Data'!F48)))</f>
        <v/>
      </c>
      <c r="CC54" s="28" t="str">
        <f ca="1">+IF(OFFSET('Water Data'!$F$29,0,10*ROW('Water Data'!F48))="","",OFFSET('Water Data'!$F$29,0,10*ROW('Water Data'!F48)))</f>
        <v/>
      </c>
      <c r="CD54" s="28" t="str">
        <f ca="1">+IF(OFFSET('Water Data'!$F$30,0,10*ROW('Water Data'!F48))="","",OFFSET('Water Data'!$F$30,0,10*ROW('Water Data'!F48)))</f>
        <v/>
      </c>
      <c r="CE54" s="28" t="str">
        <f ca="1">+IF(OFFSET('Water Data'!$G$28,0,10*ROW('Water Data'!G48))="","",OFFSET('Water Data'!$G$28,0,10*ROW('Water Data'!G48)))</f>
        <v/>
      </c>
      <c r="CF54" s="28" t="str">
        <f ca="1">+IF(OFFSET('Water Data'!$G$29,0,10*ROW('Water Data'!G48))="","",OFFSET('Water Data'!$G$29,0,10*ROW('Water Data'!G48)))</f>
        <v/>
      </c>
      <c r="CG54" s="28" t="str">
        <f ca="1">+IF(OFFSET('Water Data'!$G$30,0,10*ROW('Water Data'!G48))="","",OFFSET('Water Data'!$G$30,0,10*ROW('Water Data'!G48)))</f>
        <v/>
      </c>
      <c r="CH54" s="28" t="str">
        <f ca="1">+IF(OFFSET('Water Data'!$H$28,0,10*ROW('Water Data'!H48))="","",OFFSET('Water Data'!$H$28,0,10*ROW('Water Data'!H48)))</f>
        <v/>
      </c>
      <c r="CI54" s="28" t="str">
        <f ca="1">+IF(OFFSET('Water Data'!$H$29,0,10*ROW('Water Data'!H48))="","",OFFSET('Water Data'!$H$29,0,10*ROW('Water Data'!H48)))</f>
        <v/>
      </c>
      <c r="CJ54" s="28" t="str">
        <f ca="1">+IF(OFFSET('Water Data'!$H$30,0,10*ROW('Water Data'!H48))="","",OFFSET('Water Data'!$H$30,0,10*ROW('Water Data'!H48)))</f>
        <v/>
      </c>
      <c r="CK54" s="28" t="str">
        <f ca="1">+IF(OFFSET('Sanitation Data'!$C$29,0,10*ROW('Sanitation Data'!C48))="","",OFFSET('Sanitation Data'!$C$29,0,10*ROW('Sanitation Data'!C48)))</f>
        <v/>
      </c>
      <c r="CL54" s="28" t="str">
        <f ca="1">+IF(OFFSET('Sanitation Data'!$C$30,0,10*ROW('Sanitation Data'!C48))="","",OFFSET('Sanitation Data'!$C$30,0,10*ROW('Sanitation Data'!C48)))</f>
        <v/>
      </c>
      <c r="CM54" s="28" t="str">
        <f ca="1">+IF(OFFSET('Sanitation Data'!$C$31,0,10*ROW('Sanitation Data'!C48))="","",OFFSET('Sanitation Data'!$C$31,0,10*ROW('Sanitation Data'!C48)))</f>
        <v/>
      </c>
      <c r="CN54" s="28" t="str">
        <f ca="1">+IF(OFFSET('Sanitation Data'!$C$32,0,10*ROW('Sanitation Data'!C48))="","",OFFSET('Sanitation Data'!$C$32,0,10*ROW('Sanitation Data'!C48)))</f>
        <v/>
      </c>
      <c r="CO54" s="28" t="str">
        <f ca="1">+IF(OFFSET('Sanitation Data'!$C$33,0,10*ROW('Sanitation Data'!C48))="","",OFFSET('Sanitation Data'!$C$33,0,10*ROW('Sanitation Data'!C48)))</f>
        <v/>
      </c>
      <c r="CP54" s="28" t="str">
        <f ca="1">+IF(OFFSET('Sanitation Data'!$D$29,0,10*ROW('Sanitation Data'!D48))="","",OFFSET('Sanitation Data'!$D$29,0,10*ROW('Sanitation Data'!D48)))</f>
        <v/>
      </c>
      <c r="CQ54" s="28" t="str">
        <f ca="1">+IF(OFFSET('Sanitation Data'!$D$30,0,10*ROW('Sanitation Data'!D48))="","",OFFSET('Sanitation Data'!$D$30,0,10*ROW('Sanitation Data'!D48)))</f>
        <v/>
      </c>
      <c r="CR54" s="28" t="str">
        <f ca="1">+IF(OFFSET('Sanitation Data'!$D$31,0,10*ROW('Sanitation Data'!D48))="","",OFFSET('Sanitation Data'!$D$31,0,10*ROW('Sanitation Data'!D48)))</f>
        <v/>
      </c>
      <c r="CS54" s="28" t="str">
        <f ca="1">+IF(OFFSET('Sanitation Data'!$D$32,0,10*ROW('Sanitation Data'!D48))="","",OFFSET('Sanitation Data'!$D$32,0,10*ROW('Sanitation Data'!D48)))</f>
        <v/>
      </c>
      <c r="CT54" s="28" t="str">
        <f ca="1">+IF(OFFSET('Sanitation Data'!$D$33,0,10*ROW('Sanitation Data'!D48))="","",OFFSET('Sanitation Data'!$D$33,0,10*ROW('Sanitation Data'!D48)))</f>
        <v/>
      </c>
      <c r="CU54" s="28" t="str">
        <f ca="1">+IF(OFFSET('Sanitation Data'!$E$29,0,10*ROW('Sanitation Data'!E48))="","",OFFSET('Sanitation Data'!$E$29,0,10*ROW('Sanitation Data'!E48)))</f>
        <v/>
      </c>
      <c r="CV54" s="28" t="str">
        <f ca="1">+IF(OFFSET('Sanitation Data'!$E$30,0,10*ROW('Sanitation Data'!E48))="","",OFFSET('Sanitation Data'!$E$30,0,10*ROW('Sanitation Data'!E48)))</f>
        <v/>
      </c>
      <c r="CW54" s="28" t="str">
        <f ca="1">+IF(OFFSET('Sanitation Data'!$E$31,0,10*ROW('Sanitation Data'!E48))="","",OFFSET('Sanitation Data'!$E$31,0,10*ROW('Sanitation Data'!E48)))</f>
        <v/>
      </c>
      <c r="CX54" s="28" t="str">
        <f ca="1">+IF(OFFSET('Sanitation Data'!$E$32,0,10*ROW('Sanitation Data'!E48))="","",OFFSET('Sanitation Data'!$E$32,0,10*ROW('Sanitation Data'!E48)))</f>
        <v/>
      </c>
      <c r="CY54" s="28" t="str">
        <f ca="1">+IF(OFFSET('Sanitation Data'!$E$33,0,10*ROW('Sanitation Data'!E48))="","",OFFSET('Sanitation Data'!$E$33,0,10*ROW('Sanitation Data'!E48)))</f>
        <v/>
      </c>
      <c r="CZ54" s="28" t="str">
        <f ca="1">+IF(OFFSET('Sanitation Data'!$F$29,0,10*ROW('Sanitation Data'!F48))="","",OFFSET('Sanitation Data'!$F$29,0,10*ROW('Sanitation Data'!F48)))</f>
        <v/>
      </c>
      <c r="DA54" s="28" t="str">
        <f ca="1">+IF(OFFSET('Sanitation Data'!$F$30,0,10*ROW('Sanitation Data'!F48))="","",OFFSET('Sanitation Data'!$F$30,0,10*ROW('Sanitation Data'!F48)))</f>
        <v/>
      </c>
      <c r="DB54" s="28" t="str">
        <f ca="1">+IF(OFFSET('Sanitation Data'!$F$31,0,10*ROW('Sanitation Data'!F48))="","",OFFSET('Sanitation Data'!$F$31,0,10*ROW('Sanitation Data'!F48)))</f>
        <v/>
      </c>
      <c r="DC54" s="28" t="str">
        <f ca="1">+IF(OFFSET('Sanitation Data'!$F$32,0,10*ROW('Sanitation Data'!F48))="","",OFFSET('Sanitation Data'!$F$32,0,10*ROW('Sanitation Data'!F48)))</f>
        <v/>
      </c>
      <c r="DD54" s="28" t="str">
        <f ca="1">+IF(OFFSET('Sanitation Data'!$F$33,0,10*ROW('Sanitation Data'!F48))="","",OFFSET('Sanitation Data'!$F$33,0,10*ROW('Sanitation Data'!F48)))</f>
        <v/>
      </c>
      <c r="DE54" s="28" t="str">
        <f ca="1">+IF(OFFSET('Sanitation Data'!$G$29,0,10*ROW('Sanitation Data'!G48))="","",OFFSET('Sanitation Data'!$G$29,0,10*ROW('Sanitation Data'!G48)))</f>
        <v/>
      </c>
      <c r="DF54" s="28" t="str">
        <f ca="1">+IF(OFFSET('Sanitation Data'!$G$30,0,10*ROW('Sanitation Data'!G48))="","",OFFSET('Sanitation Data'!$G$30,0,10*ROW('Sanitation Data'!G48)))</f>
        <v/>
      </c>
      <c r="DG54" s="28" t="str">
        <f ca="1">+IF(OFFSET('Sanitation Data'!$G$31,0,10*ROW('Sanitation Data'!G48))="","",OFFSET('Sanitation Data'!$G$31,0,10*ROW('Sanitation Data'!G48)))</f>
        <v/>
      </c>
      <c r="DH54" s="28" t="str">
        <f ca="1">+IF(OFFSET('Sanitation Data'!$G$32,0,10*ROW('Sanitation Data'!G48))="","",OFFSET('Sanitation Data'!$G$32,0,10*ROW('Sanitation Data'!G48)))</f>
        <v/>
      </c>
      <c r="DI54" s="28" t="str">
        <f ca="1">+IF(OFFSET('Sanitation Data'!$G$33,0,10*ROW('Sanitation Data'!G48))="","",OFFSET('Sanitation Data'!$G$33,0,10*ROW('Sanitation Data'!G48)))</f>
        <v/>
      </c>
      <c r="DJ54" s="28" t="str">
        <f ca="1">+IF(OFFSET('Sanitation Data'!$H$29,0,10*ROW('Sanitation Data'!H48))="","",OFFSET('Sanitation Data'!$H$29,0,10*ROW('Sanitation Data'!H48)))</f>
        <v/>
      </c>
      <c r="DK54" s="28" t="str">
        <f ca="1">+IF(OFFSET('Sanitation Data'!$H$30,0,10*ROW('Sanitation Data'!H48))="","",OFFSET('Sanitation Data'!$H$30,0,10*ROW('Sanitation Data'!H48)))</f>
        <v/>
      </c>
      <c r="DL54" s="28" t="str">
        <f ca="1">+IF(OFFSET('Sanitation Data'!$H$31,0,10*ROW('Sanitation Data'!H48))="","",OFFSET('Sanitation Data'!$H$31,0,10*ROW('Sanitation Data'!H48)))</f>
        <v/>
      </c>
      <c r="DM54" s="28" t="str">
        <f ca="1">+IF(OFFSET('Sanitation Data'!$H$32,0,10*ROW('Sanitation Data'!H48))="","",OFFSET('Sanitation Data'!$H$32,0,10*ROW('Sanitation Data'!H48)))</f>
        <v/>
      </c>
      <c r="DN54" s="28" t="str">
        <f ca="1">+IF(OFFSET('Sanitation Data'!$H$33,0,10*ROW('Sanitation Data'!H48))="","",OFFSET('Sanitation Data'!$H$33,0,10*ROW('Sanitation Data'!H48)))</f>
        <v/>
      </c>
      <c r="DO54" s="28" t="str">
        <f ca="1">+IF(OFFSET('Hygiene Data'!$C$12,0,10*ROW('Hygiene Data'!C48))="","",OFFSET('Hygiene Data'!$C$12,0,10*ROW('Hygiene Data'!C48)))</f>
        <v/>
      </c>
      <c r="DP54" s="28" t="str">
        <f ca="1">+IF(OFFSET('Hygiene Data'!$C$13,0,10*ROW('Hygiene Data'!C48))="","",OFFSET('Hygiene Data'!$C$13,0,10*ROW('Hygiene Data'!C48)))</f>
        <v/>
      </c>
      <c r="DQ54" s="28" t="str">
        <f ca="1">+IF(OFFSET('Hygiene Data'!$C$14,0,10*ROW('Hygiene Data'!C48))="","",OFFSET('Hygiene Data'!$C$14,0,10*ROW('Hygiene Data'!C48)))</f>
        <v/>
      </c>
      <c r="DR54" s="28" t="str">
        <f ca="1">+IF(OFFSET('Hygiene Data'!$D$12,0,10*ROW('Hygiene Data'!D48))="","",OFFSET('Hygiene Data'!$D$12,0,10*ROW('Hygiene Data'!D48)))</f>
        <v/>
      </c>
      <c r="DS54" s="28" t="str">
        <f ca="1">+IF(OFFSET('Hygiene Data'!$D$13,0,10*ROW('Hygiene Data'!D48))="","",OFFSET('Hygiene Data'!$D$13,0,10*ROW('Hygiene Data'!D48)))</f>
        <v/>
      </c>
      <c r="DT54" s="28" t="str">
        <f ca="1">+IF(OFFSET('Hygiene Data'!$D$14,0,10*ROW('Hygiene Data'!D48))="","",OFFSET('Hygiene Data'!$D$14,0,10*ROW('Hygiene Data'!D48)))</f>
        <v/>
      </c>
      <c r="DU54" s="28" t="str">
        <f ca="1">+IF(OFFSET('Hygiene Data'!$E$12,0,10*ROW('Hygiene Data'!E48))="","",OFFSET('Hygiene Data'!$E$12,0,10*ROW('Hygiene Data'!E48)))</f>
        <v/>
      </c>
      <c r="DV54" s="28" t="str">
        <f ca="1">+IF(OFFSET('Hygiene Data'!$E$13,0,10*ROW('Hygiene Data'!E48))="","",OFFSET('Hygiene Data'!$E$13,0,10*ROW('Hygiene Data'!E48)))</f>
        <v/>
      </c>
      <c r="DW54" s="28" t="str">
        <f ca="1">+IF(OFFSET('Hygiene Data'!$E$14,0,10*ROW('Hygiene Data'!E48))="","",OFFSET('Hygiene Data'!$E$14,0,10*ROW('Hygiene Data'!E48)))</f>
        <v/>
      </c>
      <c r="DX54" s="28" t="str">
        <f ca="1">+IF(OFFSET('Hygiene Data'!$F$12,0,10*ROW('Hygiene Data'!F48))="","",OFFSET('Hygiene Data'!$F$12,0,10*ROW('Hygiene Data'!F48)))</f>
        <v/>
      </c>
      <c r="DY54" s="28" t="str">
        <f ca="1">+IF(OFFSET('Hygiene Data'!$F$13,0,10*ROW('Hygiene Data'!F48))="","",OFFSET('Hygiene Data'!$F$13,0,10*ROW('Hygiene Data'!F48)))</f>
        <v/>
      </c>
      <c r="DZ54" s="28" t="str">
        <f ca="1">+IF(OFFSET('Hygiene Data'!$F$14,0,10*ROW('Hygiene Data'!F48))="","",OFFSET('Hygiene Data'!$F$14,0,10*ROW('Hygiene Data'!F48)))</f>
        <v/>
      </c>
      <c r="EA54" s="28" t="str">
        <f ca="1">+IF(OFFSET('Hygiene Data'!$G$12,0,10*ROW('Hygiene Data'!G48))="","",OFFSET('Hygiene Data'!$G$12,0,10*ROW('Hygiene Data'!G48)))</f>
        <v/>
      </c>
      <c r="EB54" s="28" t="str">
        <f ca="1">+IF(OFFSET('Hygiene Data'!$G$13,0,10*ROW('Hygiene Data'!G48))="","",OFFSET('Hygiene Data'!$G$13,0,10*ROW('Hygiene Data'!G48)))</f>
        <v/>
      </c>
      <c r="EC54" s="28" t="str">
        <f ca="1">+IF(OFFSET('Hygiene Data'!$G$14,0,10*ROW('Hygiene Data'!G48))="","",OFFSET('Hygiene Data'!$G$14,0,10*ROW('Hygiene Data'!G48)))</f>
        <v/>
      </c>
      <c r="ED54" s="28" t="str">
        <f ca="1">+IF(OFFSET('Hygiene Data'!$H$12,0,10*ROW('Hygiene Data'!H48))="","",OFFSET('Hygiene Data'!$H$12,0,10*ROW('Hygiene Data'!H48)))</f>
        <v/>
      </c>
      <c r="EE54" s="28" t="str">
        <f ca="1">+IF(OFFSET('Hygiene Data'!$H$13,0,10*ROW('Hygiene Data'!H48))="","",OFFSET('Hygiene Data'!$H$13,0,10*ROW('Hygiene Data'!H48)))</f>
        <v/>
      </c>
      <c r="EF54" s="28" t="str">
        <f ca="1">+IF(OFFSET('Hygiene Data'!$H$14,0,10*ROW('Hygiene Data'!H48))="","",OFFSET('Hygiene Data'!$H$14,0,10*ROW('Hygiene Data'!H48)))</f>
        <v/>
      </c>
    </row>
    <row r="55" spans="1:136" x14ac:dyDescent="0.2">
      <c r="A55" s="44" t="str">
        <f ca="1">+IF(OFFSET('Water Data'!$B$1,0,10*ROW('Water Data'!B52))="","",OFFSET('Water Data'!$B$1,0,10*ROW('Water Data'!B52)))</f>
        <v/>
      </c>
      <c r="B55" s="44" t="str">
        <f ca="1">+IF(OFFSET('Water Data'!$A$3,0,10*ROW('Water Data'!A52))="","",OFFSET('Water Data'!$A$3,0,10*ROW('Water Data'!A52)))</f>
        <v/>
      </c>
      <c r="C55" s="44" t="str">
        <f ca="1">+IF(OFFSET('Water Data'!$C$3,0,10*ROW('Water Data'!C52))="","",OFFSET('Water Data'!$C$3,0,10*ROW('Water Data'!C52)))</f>
        <v/>
      </c>
      <c r="D55" s="119"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119"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119"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119"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119"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119"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119"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119"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119"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119"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119"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119"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119"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119"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119"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119"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119"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119"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120"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120"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120"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120"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120"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120"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120"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120"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120"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120"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120"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120"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120"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120"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120"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120"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120"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120"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120"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120"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120"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120"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120"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120"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120"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120"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120"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120"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120"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120"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121"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121"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121"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121"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121"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121"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121"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121"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121"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121"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121"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121"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121"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121"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121"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121"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121"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121"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28" t="str">
        <f ca="1">+IF(OFFSET('Water Data'!$C$28,0,10*ROW('Water Data'!C49))="","",OFFSET('Water Data'!$C$28,0,10*ROW('Water Data'!C49)))</f>
        <v/>
      </c>
      <c r="BT55" s="28" t="str">
        <f ca="1">+IF(OFFSET('Water Data'!$C$29,0,10*ROW('Water Data'!C49))="","",OFFSET('Water Data'!$C$29,0,10*ROW('Water Data'!C49)))</f>
        <v/>
      </c>
      <c r="BU55" s="28" t="str">
        <f ca="1">+IF(OFFSET('Water Data'!$C$30,0,10*ROW('Water Data'!C49))="","",OFFSET('Water Data'!$C$30,0,10*ROW('Water Data'!C49)))</f>
        <v/>
      </c>
      <c r="BV55" s="28" t="str">
        <f ca="1">+IF(OFFSET('Water Data'!$D$28,0,10*ROW('Water Data'!D49))="","",OFFSET('Water Data'!$D$28,0,10*ROW('Water Data'!D49)))</f>
        <v/>
      </c>
      <c r="BW55" s="28" t="str">
        <f ca="1">+IF(OFFSET('Water Data'!$D$29,0,10*ROW('Water Data'!D49))="","",OFFSET('Water Data'!$D$29,0,10*ROW('Water Data'!D49)))</f>
        <v/>
      </c>
      <c r="BX55" s="28" t="str">
        <f ca="1">+IF(OFFSET('Water Data'!$D$30,0,10*ROW('Water Data'!D49))="","",OFFSET('Water Data'!$D$30,0,10*ROW('Water Data'!D49)))</f>
        <v/>
      </c>
      <c r="BY55" s="28" t="str">
        <f ca="1">+IF(OFFSET('Water Data'!$E$28,0,10*ROW('Water Data'!E49))="","",OFFSET('Water Data'!$E$28,0,10*ROW('Water Data'!E49)))</f>
        <v/>
      </c>
      <c r="BZ55" s="28" t="str">
        <f ca="1">+IF(OFFSET('Water Data'!$E$29,0,10*ROW('Water Data'!E49))="","",OFFSET('Water Data'!$E$29,0,10*ROW('Water Data'!E49)))</f>
        <v/>
      </c>
      <c r="CA55" s="28" t="str">
        <f ca="1">+IF(OFFSET('Water Data'!$E$30,0,10*ROW('Water Data'!E49))="","",OFFSET('Water Data'!$E$30,0,10*ROW('Water Data'!E49)))</f>
        <v/>
      </c>
      <c r="CB55" s="28" t="str">
        <f ca="1">+IF(OFFSET('Water Data'!$F$28,0,10*ROW('Water Data'!F49))="","",OFFSET('Water Data'!$F$28,0,10*ROW('Water Data'!F49)))</f>
        <v/>
      </c>
      <c r="CC55" s="28" t="str">
        <f ca="1">+IF(OFFSET('Water Data'!$F$29,0,10*ROW('Water Data'!F49))="","",OFFSET('Water Data'!$F$29,0,10*ROW('Water Data'!F49)))</f>
        <v/>
      </c>
      <c r="CD55" s="28" t="str">
        <f ca="1">+IF(OFFSET('Water Data'!$F$30,0,10*ROW('Water Data'!F49))="","",OFFSET('Water Data'!$F$30,0,10*ROW('Water Data'!F49)))</f>
        <v/>
      </c>
      <c r="CE55" s="28" t="str">
        <f ca="1">+IF(OFFSET('Water Data'!$G$28,0,10*ROW('Water Data'!G49))="","",OFFSET('Water Data'!$G$28,0,10*ROW('Water Data'!G49)))</f>
        <v/>
      </c>
      <c r="CF55" s="28" t="str">
        <f ca="1">+IF(OFFSET('Water Data'!$G$29,0,10*ROW('Water Data'!G49))="","",OFFSET('Water Data'!$G$29,0,10*ROW('Water Data'!G49)))</f>
        <v/>
      </c>
      <c r="CG55" s="28" t="str">
        <f ca="1">+IF(OFFSET('Water Data'!$G$30,0,10*ROW('Water Data'!G49))="","",OFFSET('Water Data'!$G$30,0,10*ROW('Water Data'!G49)))</f>
        <v/>
      </c>
      <c r="CH55" s="28" t="str">
        <f ca="1">+IF(OFFSET('Water Data'!$H$28,0,10*ROW('Water Data'!H49))="","",OFFSET('Water Data'!$H$28,0,10*ROW('Water Data'!H49)))</f>
        <v/>
      </c>
      <c r="CI55" s="28" t="str">
        <f ca="1">+IF(OFFSET('Water Data'!$H$29,0,10*ROW('Water Data'!H49))="","",OFFSET('Water Data'!$H$29,0,10*ROW('Water Data'!H49)))</f>
        <v/>
      </c>
      <c r="CJ55" s="28" t="str">
        <f ca="1">+IF(OFFSET('Water Data'!$H$30,0,10*ROW('Water Data'!H49))="","",OFFSET('Water Data'!$H$30,0,10*ROW('Water Data'!H49)))</f>
        <v/>
      </c>
      <c r="CK55" s="28" t="str">
        <f ca="1">+IF(OFFSET('Sanitation Data'!$C$29,0,10*ROW('Sanitation Data'!C49))="","",OFFSET('Sanitation Data'!$C$29,0,10*ROW('Sanitation Data'!C49)))</f>
        <v/>
      </c>
      <c r="CL55" s="28" t="str">
        <f ca="1">+IF(OFFSET('Sanitation Data'!$C$30,0,10*ROW('Sanitation Data'!C49))="","",OFFSET('Sanitation Data'!$C$30,0,10*ROW('Sanitation Data'!C49)))</f>
        <v/>
      </c>
      <c r="CM55" s="28" t="str">
        <f ca="1">+IF(OFFSET('Sanitation Data'!$C$31,0,10*ROW('Sanitation Data'!C49))="","",OFFSET('Sanitation Data'!$C$31,0,10*ROW('Sanitation Data'!C49)))</f>
        <v/>
      </c>
      <c r="CN55" s="28" t="str">
        <f ca="1">+IF(OFFSET('Sanitation Data'!$C$32,0,10*ROW('Sanitation Data'!C49))="","",OFFSET('Sanitation Data'!$C$32,0,10*ROW('Sanitation Data'!C49)))</f>
        <v/>
      </c>
      <c r="CO55" s="28" t="str">
        <f ca="1">+IF(OFFSET('Sanitation Data'!$C$33,0,10*ROW('Sanitation Data'!C49))="","",OFFSET('Sanitation Data'!$C$33,0,10*ROW('Sanitation Data'!C49)))</f>
        <v/>
      </c>
      <c r="CP55" s="28" t="str">
        <f ca="1">+IF(OFFSET('Sanitation Data'!$D$29,0,10*ROW('Sanitation Data'!D49))="","",OFFSET('Sanitation Data'!$D$29,0,10*ROW('Sanitation Data'!D49)))</f>
        <v/>
      </c>
      <c r="CQ55" s="28" t="str">
        <f ca="1">+IF(OFFSET('Sanitation Data'!$D$30,0,10*ROW('Sanitation Data'!D49))="","",OFFSET('Sanitation Data'!$D$30,0,10*ROW('Sanitation Data'!D49)))</f>
        <v/>
      </c>
      <c r="CR55" s="28" t="str">
        <f ca="1">+IF(OFFSET('Sanitation Data'!$D$31,0,10*ROW('Sanitation Data'!D49))="","",OFFSET('Sanitation Data'!$D$31,0,10*ROW('Sanitation Data'!D49)))</f>
        <v/>
      </c>
      <c r="CS55" s="28" t="str">
        <f ca="1">+IF(OFFSET('Sanitation Data'!$D$32,0,10*ROW('Sanitation Data'!D49))="","",OFFSET('Sanitation Data'!$D$32,0,10*ROW('Sanitation Data'!D49)))</f>
        <v/>
      </c>
      <c r="CT55" s="28" t="str">
        <f ca="1">+IF(OFFSET('Sanitation Data'!$D$33,0,10*ROW('Sanitation Data'!D49))="","",OFFSET('Sanitation Data'!$D$33,0,10*ROW('Sanitation Data'!D49)))</f>
        <v/>
      </c>
      <c r="CU55" s="28" t="str">
        <f ca="1">+IF(OFFSET('Sanitation Data'!$E$29,0,10*ROW('Sanitation Data'!E49))="","",OFFSET('Sanitation Data'!$E$29,0,10*ROW('Sanitation Data'!E49)))</f>
        <v/>
      </c>
      <c r="CV55" s="28" t="str">
        <f ca="1">+IF(OFFSET('Sanitation Data'!$E$30,0,10*ROW('Sanitation Data'!E49))="","",OFFSET('Sanitation Data'!$E$30,0,10*ROW('Sanitation Data'!E49)))</f>
        <v/>
      </c>
      <c r="CW55" s="28" t="str">
        <f ca="1">+IF(OFFSET('Sanitation Data'!$E$31,0,10*ROW('Sanitation Data'!E49))="","",OFFSET('Sanitation Data'!$E$31,0,10*ROW('Sanitation Data'!E49)))</f>
        <v/>
      </c>
      <c r="CX55" s="28" t="str">
        <f ca="1">+IF(OFFSET('Sanitation Data'!$E$32,0,10*ROW('Sanitation Data'!E49))="","",OFFSET('Sanitation Data'!$E$32,0,10*ROW('Sanitation Data'!E49)))</f>
        <v/>
      </c>
      <c r="CY55" s="28" t="str">
        <f ca="1">+IF(OFFSET('Sanitation Data'!$E$33,0,10*ROW('Sanitation Data'!E49))="","",OFFSET('Sanitation Data'!$E$33,0,10*ROW('Sanitation Data'!E49)))</f>
        <v/>
      </c>
      <c r="CZ55" s="28" t="str">
        <f ca="1">+IF(OFFSET('Sanitation Data'!$F$29,0,10*ROW('Sanitation Data'!F49))="","",OFFSET('Sanitation Data'!$F$29,0,10*ROW('Sanitation Data'!F49)))</f>
        <v/>
      </c>
      <c r="DA55" s="28" t="str">
        <f ca="1">+IF(OFFSET('Sanitation Data'!$F$30,0,10*ROW('Sanitation Data'!F49))="","",OFFSET('Sanitation Data'!$F$30,0,10*ROW('Sanitation Data'!F49)))</f>
        <v/>
      </c>
      <c r="DB55" s="28" t="str">
        <f ca="1">+IF(OFFSET('Sanitation Data'!$F$31,0,10*ROW('Sanitation Data'!F49))="","",OFFSET('Sanitation Data'!$F$31,0,10*ROW('Sanitation Data'!F49)))</f>
        <v/>
      </c>
      <c r="DC55" s="28" t="str">
        <f ca="1">+IF(OFFSET('Sanitation Data'!$F$32,0,10*ROW('Sanitation Data'!F49))="","",OFFSET('Sanitation Data'!$F$32,0,10*ROW('Sanitation Data'!F49)))</f>
        <v/>
      </c>
      <c r="DD55" s="28" t="str">
        <f ca="1">+IF(OFFSET('Sanitation Data'!$F$33,0,10*ROW('Sanitation Data'!F49))="","",OFFSET('Sanitation Data'!$F$33,0,10*ROW('Sanitation Data'!F49)))</f>
        <v/>
      </c>
      <c r="DE55" s="28" t="str">
        <f ca="1">+IF(OFFSET('Sanitation Data'!$G$29,0,10*ROW('Sanitation Data'!G49))="","",OFFSET('Sanitation Data'!$G$29,0,10*ROW('Sanitation Data'!G49)))</f>
        <v/>
      </c>
      <c r="DF55" s="28" t="str">
        <f ca="1">+IF(OFFSET('Sanitation Data'!$G$30,0,10*ROW('Sanitation Data'!G49))="","",OFFSET('Sanitation Data'!$G$30,0,10*ROW('Sanitation Data'!G49)))</f>
        <v/>
      </c>
      <c r="DG55" s="28" t="str">
        <f ca="1">+IF(OFFSET('Sanitation Data'!$G$31,0,10*ROW('Sanitation Data'!G49))="","",OFFSET('Sanitation Data'!$G$31,0,10*ROW('Sanitation Data'!G49)))</f>
        <v/>
      </c>
      <c r="DH55" s="28" t="str">
        <f ca="1">+IF(OFFSET('Sanitation Data'!$G$32,0,10*ROW('Sanitation Data'!G49))="","",OFFSET('Sanitation Data'!$G$32,0,10*ROW('Sanitation Data'!G49)))</f>
        <v/>
      </c>
      <c r="DI55" s="28" t="str">
        <f ca="1">+IF(OFFSET('Sanitation Data'!$G$33,0,10*ROW('Sanitation Data'!G49))="","",OFFSET('Sanitation Data'!$G$33,0,10*ROW('Sanitation Data'!G49)))</f>
        <v/>
      </c>
      <c r="DJ55" s="28" t="str">
        <f ca="1">+IF(OFFSET('Sanitation Data'!$H$29,0,10*ROW('Sanitation Data'!H49))="","",OFFSET('Sanitation Data'!$H$29,0,10*ROW('Sanitation Data'!H49)))</f>
        <v/>
      </c>
      <c r="DK55" s="28" t="str">
        <f ca="1">+IF(OFFSET('Sanitation Data'!$H$30,0,10*ROW('Sanitation Data'!H49))="","",OFFSET('Sanitation Data'!$H$30,0,10*ROW('Sanitation Data'!H49)))</f>
        <v/>
      </c>
      <c r="DL55" s="28" t="str">
        <f ca="1">+IF(OFFSET('Sanitation Data'!$H$31,0,10*ROW('Sanitation Data'!H49))="","",OFFSET('Sanitation Data'!$H$31,0,10*ROW('Sanitation Data'!H49)))</f>
        <v/>
      </c>
      <c r="DM55" s="28" t="str">
        <f ca="1">+IF(OFFSET('Sanitation Data'!$H$32,0,10*ROW('Sanitation Data'!H49))="","",OFFSET('Sanitation Data'!$H$32,0,10*ROW('Sanitation Data'!H49)))</f>
        <v/>
      </c>
      <c r="DN55" s="28" t="str">
        <f ca="1">+IF(OFFSET('Sanitation Data'!$H$33,0,10*ROW('Sanitation Data'!H49))="","",OFFSET('Sanitation Data'!$H$33,0,10*ROW('Sanitation Data'!H49)))</f>
        <v/>
      </c>
      <c r="DO55" s="28" t="str">
        <f ca="1">+IF(OFFSET('Hygiene Data'!$C$12,0,10*ROW('Hygiene Data'!C49))="","",OFFSET('Hygiene Data'!$C$12,0,10*ROW('Hygiene Data'!C49)))</f>
        <v/>
      </c>
      <c r="DP55" s="28" t="str">
        <f ca="1">+IF(OFFSET('Hygiene Data'!$C$13,0,10*ROW('Hygiene Data'!C49))="","",OFFSET('Hygiene Data'!$C$13,0,10*ROW('Hygiene Data'!C49)))</f>
        <v/>
      </c>
      <c r="DQ55" s="28" t="str">
        <f ca="1">+IF(OFFSET('Hygiene Data'!$C$14,0,10*ROW('Hygiene Data'!C49))="","",OFFSET('Hygiene Data'!$C$14,0,10*ROW('Hygiene Data'!C49)))</f>
        <v/>
      </c>
      <c r="DR55" s="28" t="str">
        <f ca="1">+IF(OFFSET('Hygiene Data'!$D$12,0,10*ROW('Hygiene Data'!D49))="","",OFFSET('Hygiene Data'!$D$12,0,10*ROW('Hygiene Data'!D49)))</f>
        <v/>
      </c>
      <c r="DS55" s="28" t="str">
        <f ca="1">+IF(OFFSET('Hygiene Data'!$D$13,0,10*ROW('Hygiene Data'!D49))="","",OFFSET('Hygiene Data'!$D$13,0,10*ROW('Hygiene Data'!D49)))</f>
        <v/>
      </c>
      <c r="DT55" s="28" t="str">
        <f ca="1">+IF(OFFSET('Hygiene Data'!$D$14,0,10*ROW('Hygiene Data'!D49))="","",OFFSET('Hygiene Data'!$D$14,0,10*ROW('Hygiene Data'!D49)))</f>
        <v/>
      </c>
      <c r="DU55" s="28" t="str">
        <f ca="1">+IF(OFFSET('Hygiene Data'!$E$12,0,10*ROW('Hygiene Data'!E49))="","",OFFSET('Hygiene Data'!$E$12,0,10*ROW('Hygiene Data'!E49)))</f>
        <v/>
      </c>
      <c r="DV55" s="28" t="str">
        <f ca="1">+IF(OFFSET('Hygiene Data'!$E$13,0,10*ROW('Hygiene Data'!E49))="","",OFFSET('Hygiene Data'!$E$13,0,10*ROW('Hygiene Data'!E49)))</f>
        <v/>
      </c>
      <c r="DW55" s="28" t="str">
        <f ca="1">+IF(OFFSET('Hygiene Data'!$E$14,0,10*ROW('Hygiene Data'!E49))="","",OFFSET('Hygiene Data'!$E$14,0,10*ROW('Hygiene Data'!E49)))</f>
        <v/>
      </c>
      <c r="DX55" s="28" t="str">
        <f ca="1">+IF(OFFSET('Hygiene Data'!$F$12,0,10*ROW('Hygiene Data'!F49))="","",OFFSET('Hygiene Data'!$F$12,0,10*ROW('Hygiene Data'!F49)))</f>
        <v/>
      </c>
      <c r="DY55" s="28" t="str">
        <f ca="1">+IF(OFFSET('Hygiene Data'!$F$13,0,10*ROW('Hygiene Data'!F49))="","",OFFSET('Hygiene Data'!$F$13,0,10*ROW('Hygiene Data'!F49)))</f>
        <v/>
      </c>
      <c r="DZ55" s="28" t="str">
        <f ca="1">+IF(OFFSET('Hygiene Data'!$F$14,0,10*ROW('Hygiene Data'!F49))="","",OFFSET('Hygiene Data'!$F$14,0,10*ROW('Hygiene Data'!F49)))</f>
        <v/>
      </c>
      <c r="EA55" s="28" t="str">
        <f ca="1">+IF(OFFSET('Hygiene Data'!$G$12,0,10*ROW('Hygiene Data'!G49))="","",OFFSET('Hygiene Data'!$G$12,0,10*ROW('Hygiene Data'!G49)))</f>
        <v/>
      </c>
      <c r="EB55" s="28" t="str">
        <f ca="1">+IF(OFFSET('Hygiene Data'!$G$13,0,10*ROW('Hygiene Data'!G49))="","",OFFSET('Hygiene Data'!$G$13,0,10*ROW('Hygiene Data'!G49)))</f>
        <v/>
      </c>
      <c r="EC55" s="28" t="str">
        <f ca="1">+IF(OFFSET('Hygiene Data'!$G$14,0,10*ROW('Hygiene Data'!G49))="","",OFFSET('Hygiene Data'!$G$14,0,10*ROW('Hygiene Data'!G49)))</f>
        <v/>
      </c>
      <c r="ED55" s="28" t="str">
        <f ca="1">+IF(OFFSET('Hygiene Data'!$H$12,0,10*ROW('Hygiene Data'!H49))="","",OFFSET('Hygiene Data'!$H$12,0,10*ROW('Hygiene Data'!H49)))</f>
        <v/>
      </c>
      <c r="EE55" s="28" t="str">
        <f ca="1">+IF(OFFSET('Hygiene Data'!$H$13,0,10*ROW('Hygiene Data'!H49))="","",OFFSET('Hygiene Data'!$H$13,0,10*ROW('Hygiene Data'!H49)))</f>
        <v/>
      </c>
      <c r="EF55" s="28" t="str">
        <f ca="1">+IF(OFFSET('Hygiene Data'!$H$14,0,10*ROW('Hygiene Data'!H49))="","",OFFSET('Hygiene Data'!$H$14,0,10*ROW('Hygiene Data'!H49)))</f>
        <v/>
      </c>
    </row>
    <row r="56" spans="1:136" x14ac:dyDescent="0.2">
      <c r="A56" s="44" t="str">
        <f ca="1">+IF(OFFSET('Water Data'!$B$1,0,10*ROW('Water Data'!B53))="","",OFFSET('Water Data'!$B$1,0,10*ROW('Water Data'!B53)))</f>
        <v/>
      </c>
      <c r="B56" s="44" t="str">
        <f ca="1">+IF(OFFSET('Water Data'!$A$3,0,10*ROW('Water Data'!A53))="","",OFFSET('Water Data'!$A$3,0,10*ROW('Water Data'!A53)))</f>
        <v/>
      </c>
      <c r="C56" s="44" t="str">
        <f ca="1">+IF(OFFSET('Water Data'!$C$3,0,10*ROW('Water Data'!C53))="","",OFFSET('Water Data'!$C$3,0,10*ROW('Water Data'!C53)))</f>
        <v/>
      </c>
      <c r="D56" s="119"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119"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119"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119"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119"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119"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119"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119"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119"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119"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119"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119"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119"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119"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119"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119"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119"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119"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120"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120"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120"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120"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120"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120"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120"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120"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120"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120"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120"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120"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120"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120"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120"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120"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120"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120"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120"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120"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120"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120"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120"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120"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120"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120"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120"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120"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120"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120"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121"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121"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121"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121"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121"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121"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121"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121"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121"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121"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121"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121"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121"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121"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121"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121"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121"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121"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28" t="str">
        <f ca="1">+IF(OFFSET('Water Data'!$C$28,0,10*ROW('Water Data'!C50))="","",OFFSET('Water Data'!$C$28,0,10*ROW('Water Data'!C50)))</f>
        <v/>
      </c>
      <c r="BT56" s="28" t="str">
        <f ca="1">+IF(OFFSET('Water Data'!$C$29,0,10*ROW('Water Data'!C50))="","",OFFSET('Water Data'!$C$29,0,10*ROW('Water Data'!C50)))</f>
        <v/>
      </c>
      <c r="BU56" s="28" t="str">
        <f ca="1">+IF(OFFSET('Water Data'!$C$30,0,10*ROW('Water Data'!C50))="","",OFFSET('Water Data'!$C$30,0,10*ROW('Water Data'!C50)))</f>
        <v/>
      </c>
      <c r="BV56" s="28" t="str">
        <f ca="1">+IF(OFFSET('Water Data'!$D$28,0,10*ROW('Water Data'!D50))="","",OFFSET('Water Data'!$D$28,0,10*ROW('Water Data'!D50)))</f>
        <v/>
      </c>
      <c r="BW56" s="28" t="str">
        <f ca="1">+IF(OFFSET('Water Data'!$D$29,0,10*ROW('Water Data'!D50))="","",OFFSET('Water Data'!$D$29,0,10*ROW('Water Data'!D50)))</f>
        <v/>
      </c>
      <c r="BX56" s="28" t="str">
        <f ca="1">+IF(OFFSET('Water Data'!$D$30,0,10*ROW('Water Data'!D50))="","",OFFSET('Water Data'!$D$30,0,10*ROW('Water Data'!D50)))</f>
        <v/>
      </c>
      <c r="BY56" s="28" t="str">
        <f ca="1">+IF(OFFSET('Water Data'!$E$28,0,10*ROW('Water Data'!E50))="","",OFFSET('Water Data'!$E$28,0,10*ROW('Water Data'!E50)))</f>
        <v/>
      </c>
      <c r="BZ56" s="28" t="str">
        <f ca="1">+IF(OFFSET('Water Data'!$E$29,0,10*ROW('Water Data'!E50))="","",OFFSET('Water Data'!$E$29,0,10*ROW('Water Data'!E50)))</f>
        <v/>
      </c>
      <c r="CA56" s="28" t="str">
        <f ca="1">+IF(OFFSET('Water Data'!$E$30,0,10*ROW('Water Data'!E50))="","",OFFSET('Water Data'!$E$30,0,10*ROW('Water Data'!E50)))</f>
        <v/>
      </c>
      <c r="CB56" s="28" t="str">
        <f ca="1">+IF(OFFSET('Water Data'!$F$28,0,10*ROW('Water Data'!F50))="","",OFFSET('Water Data'!$F$28,0,10*ROW('Water Data'!F50)))</f>
        <v/>
      </c>
      <c r="CC56" s="28" t="str">
        <f ca="1">+IF(OFFSET('Water Data'!$F$29,0,10*ROW('Water Data'!F50))="","",OFFSET('Water Data'!$F$29,0,10*ROW('Water Data'!F50)))</f>
        <v/>
      </c>
      <c r="CD56" s="28" t="str">
        <f ca="1">+IF(OFFSET('Water Data'!$F$30,0,10*ROW('Water Data'!F50))="","",OFFSET('Water Data'!$F$30,0,10*ROW('Water Data'!F50)))</f>
        <v/>
      </c>
      <c r="CE56" s="28" t="str">
        <f ca="1">+IF(OFFSET('Water Data'!$G$28,0,10*ROW('Water Data'!G50))="","",OFFSET('Water Data'!$G$28,0,10*ROW('Water Data'!G50)))</f>
        <v/>
      </c>
      <c r="CF56" s="28" t="str">
        <f ca="1">+IF(OFFSET('Water Data'!$G$29,0,10*ROW('Water Data'!G50))="","",OFFSET('Water Data'!$G$29,0,10*ROW('Water Data'!G50)))</f>
        <v/>
      </c>
      <c r="CG56" s="28" t="str">
        <f ca="1">+IF(OFFSET('Water Data'!$G$30,0,10*ROW('Water Data'!G50))="","",OFFSET('Water Data'!$G$30,0,10*ROW('Water Data'!G50)))</f>
        <v/>
      </c>
      <c r="CH56" s="28" t="str">
        <f ca="1">+IF(OFFSET('Water Data'!$H$28,0,10*ROW('Water Data'!H50))="","",OFFSET('Water Data'!$H$28,0,10*ROW('Water Data'!H50)))</f>
        <v/>
      </c>
      <c r="CI56" s="28" t="str">
        <f ca="1">+IF(OFFSET('Water Data'!$H$29,0,10*ROW('Water Data'!H50))="","",OFFSET('Water Data'!$H$29,0,10*ROW('Water Data'!H50)))</f>
        <v/>
      </c>
      <c r="CJ56" s="28" t="str">
        <f ca="1">+IF(OFFSET('Water Data'!$H$30,0,10*ROW('Water Data'!H50))="","",OFFSET('Water Data'!$H$30,0,10*ROW('Water Data'!H50)))</f>
        <v/>
      </c>
      <c r="CK56" s="28" t="str">
        <f ca="1">+IF(OFFSET('Sanitation Data'!$C$29,0,10*ROW('Sanitation Data'!C50))="","",OFFSET('Sanitation Data'!$C$29,0,10*ROW('Sanitation Data'!C50)))</f>
        <v/>
      </c>
      <c r="CL56" s="28" t="str">
        <f ca="1">+IF(OFFSET('Sanitation Data'!$C$30,0,10*ROW('Sanitation Data'!C50))="","",OFFSET('Sanitation Data'!$C$30,0,10*ROW('Sanitation Data'!C50)))</f>
        <v/>
      </c>
      <c r="CM56" s="28" t="str">
        <f ca="1">+IF(OFFSET('Sanitation Data'!$C$31,0,10*ROW('Sanitation Data'!C50))="","",OFFSET('Sanitation Data'!$C$31,0,10*ROW('Sanitation Data'!C50)))</f>
        <v/>
      </c>
      <c r="CN56" s="28" t="str">
        <f ca="1">+IF(OFFSET('Sanitation Data'!$C$32,0,10*ROW('Sanitation Data'!C50))="","",OFFSET('Sanitation Data'!$C$32,0,10*ROW('Sanitation Data'!C50)))</f>
        <v/>
      </c>
      <c r="CO56" s="28" t="str">
        <f ca="1">+IF(OFFSET('Sanitation Data'!$C$33,0,10*ROW('Sanitation Data'!C50))="","",OFFSET('Sanitation Data'!$C$33,0,10*ROW('Sanitation Data'!C50)))</f>
        <v/>
      </c>
      <c r="CP56" s="28" t="str">
        <f ca="1">+IF(OFFSET('Sanitation Data'!$D$29,0,10*ROW('Sanitation Data'!D50))="","",OFFSET('Sanitation Data'!$D$29,0,10*ROW('Sanitation Data'!D50)))</f>
        <v/>
      </c>
      <c r="CQ56" s="28" t="str">
        <f ca="1">+IF(OFFSET('Sanitation Data'!$D$30,0,10*ROW('Sanitation Data'!D50))="","",OFFSET('Sanitation Data'!$D$30,0,10*ROW('Sanitation Data'!D50)))</f>
        <v/>
      </c>
      <c r="CR56" s="28" t="str">
        <f ca="1">+IF(OFFSET('Sanitation Data'!$D$31,0,10*ROW('Sanitation Data'!D50))="","",OFFSET('Sanitation Data'!$D$31,0,10*ROW('Sanitation Data'!D50)))</f>
        <v/>
      </c>
      <c r="CS56" s="28" t="str">
        <f ca="1">+IF(OFFSET('Sanitation Data'!$D$32,0,10*ROW('Sanitation Data'!D50))="","",OFFSET('Sanitation Data'!$D$32,0,10*ROW('Sanitation Data'!D50)))</f>
        <v/>
      </c>
      <c r="CT56" s="28" t="str">
        <f ca="1">+IF(OFFSET('Sanitation Data'!$D$33,0,10*ROW('Sanitation Data'!D50))="","",OFFSET('Sanitation Data'!$D$33,0,10*ROW('Sanitation Data'!D50)))</f>
        <v/>
      </c>
      <c r="CU56" s="28" t="str">
        <f ca="1">+IF(OFFSET('Sanitation Data'!$E$29,0,10*ROW('Sanitation Data'!E50))="","",OFFSET('Sanitation Data'!$E$29,0,10*ROW('Sanitation Data'!E50)))</f>
        <v/>
      </c>
      <c r="CV56" s="28" t="str">
        <f ca="1">+IF(OFFSET('Sanitation Data'!$E$30,0,10*ROW('Sanitation Data'!E50))="","",OFFSET('Sanitation Data'!$E$30,0,10*ROW('Sanitation Data'!E50)))</f>
        <v/>
      </c>
      <c r="CW56" s="28" t="str">
        <f ca="1">+IF(OFFSET('Sanitation Data'!$E$31,0,10*ROW('Sanitation Data'!E50))="","",OFFSET('Sanitation Data'!$E$31,0,10*ROW('Sanitation Data'!E50)))</f>
        <v/>
      </c>
      <c r="CX56" s="28" t="str">
        <f ca="1">+IF(OFFSET('Sanitation Data'!$E$32,0,10*ROW('Sanitation Data'!E50))="","",OFFSET('Sanitation Data'!$E$32,0,10*ROW('Sanitation Data'!E50)))</f>
        <v/>
      </c>
      <c r="CY56" s="28" t="str">
        <f ca="1">+IF(OFFSET('Sanitation Data'!$E$33,0,10*ROW('Sanitation Data'!E50))="","",OFFSET('Sanitation Data'!$E$33,0,10*ROW('Sanitation Data'!E50)))</f>
        <v/>
      </c>
      <c r="CZ56" s="28" t="str">
        <f ca="1">+IF(OFFSET('Sanitation Data'!$F$29,0,10*ROW('Sanitation Data'!F50))="","",OFFSET('Sanitation Data'!$F$29,0,10*ROW('Sanitation Data'!F50)))</f>
        <v/>
      </c>
      <c r="DA56" s="28" t="str">
        <f ca="1">+IF(OFFSET('Sanitation Data'!$F$30,0,10*ROW('Sanitation Data'!F50))="","",OFFSET('Sanitation Data'!$F$30,0,10*ROW('Sanitation Data'!F50)))</f>
        <v/>
      </c>
      <c r="DB56" s="28" t="str">
        <f ca="1">+IF(OFFSET('Sanitation Data'!$F$31,0,10*ROW('Sanitation Data'!F50))="","",OFFSET('Sanitation Data'!$F$31,0,10*ROW('Sanitation Data'!F50)))</f>
        <v/>
      </c>
      <c r="DC56" s="28" t="str">
        <f ca="1">+IF(OFFSET('Sanitation Data'!$F$32,0,10*ROW('Sanitation Data'!F50))="","",OFFSET('Sanitation Data'!$F$32,0,10*ROW('Sanitation Data'!F50)))</f>
        <v/>
      </c>
      <c r="DD56" s="28" t="str">
        <f ca="1">+IF(OFFSET('Sanitation Data'!$F$33,0,10*ROW('Sanitation Data'!F50))="","",OFFSET('Sanitation Data'!$F$33,0,10*ROW('Sanitation Data'!F50)))</f>
        <v/>
      </c>
      <c r="DE56" s="28" t="str">
        <f ca="1">+IF(OFFSET('Sanitation Data'!$G$29,0,10*ROW('Sanitation Data'!G50))="","",OFFSET('Sanitation Data'!$G$29,0,10*ROW('Sanitation Data'!G50)))</f>
        <v/>
      </c>
      <c r="DF56" s="28" t="str">
        <f ca="1">+IF(OFFSET('Sanitation Data'!$G$30,0,10*ROW('Sanitation Data'!G50))="","",OFFSET('Sanitation Data'!$G$30,0,10*ROW('Sanitation Data'!G50)))</f>
        <v/>
      </c>
      <c r="DG56" s="28" t="str">
        <f ca="1">+IF(OFFSET('Sanitation Data'!$G$31,0,10*ROW('Sanitation Data'!G50))="","",OFFSET('Sanitation Data'!$G$31,0,10*ROW('Sanitation Data'!G50)))</f>
        <v/>
      </c>
      <c r="DH56" s="28" t="str">
        <f ca="1">+IF(OFFSET('Sanitation Data'!$G$32,0,10*ROW('Sanitation Data'!G50))="","",OFFSET('Sanitation Data'!$G$32,0,10*ROW('Sanitation Data'!G50)))</f>
        <v/>
      </c>
      <c r="DI56" s="28" t="str">
        <f ca="1">+IF(OFFSET('Sanitation Data'!$G$33,0,10*ROW('Sanitation Data'!G50))="","",OFFSET('Sanitation Data'!$G$33,0,10*ROW('Sanitation Data'!G50)))</f>
        <v/>
      </c>
      <c r="DJ56" s="28" t="str">
        <f ca="1">+IF(OFFSET('Sanitation Data'!$H$29,0,10*ROW('Sanitation Data'!H50))="","",OFFSET('Sanitation Data'!$H$29,0,10*ROW('Sanitation Data'!H50)))</f>
        <v/>
      </c>
      <c r="DK56" s="28" t="str">
        <f ca="1">+IF(OFFSET('Sanitation Data'!$H$30,0,10*ROW('Sanitation Data'!H50))="","",OFFSET('Sanitation Data'!$H$30,0,10*ROW('Sanitation Data'!H50)))</f>
        <v/>
      </c>
      <c r="DL56" s="28" t="str">
        <f ca="1">+IF(OFFSET('Sanitation Data'!$H$31,0,10*ROW('Sanitation Data'!H50))="","",OFFSET('Sanitation Data'!$H$31,0,10*ROW('Sanitation Data'!H50)))</f>
        <v/>
      </c>
      <c r="DM56" s="28" t="str">
        <f ca="1">+IF(OFFSET('Sanitation Data'!$H$32,0,10*ROW('Sanitation Data'!H50))="","",OFFSET('Sanitation Data'!$H$32,0,10*ROW('Sanitation Data'!H50)))</f>
        <v/>
      </c>
      <c r="DN56" s="28" t="str">
        <f ca="1">+IF(OFFSET('Sanitation Data'!$H$33,0,10*ROW('Sanitation Data'!H50))="","",OFFSET('Sanitation Data'!$H$33,0,10*ROW('Sanitation Data'!H50)))</f>
        <v/>
      </c>
      <c r="DO56" s="28" t="str">
        <f ca="1">+IF(OFFSET('Hygiene Data'!$C$12,0,10*ROW('Hygiene Data'!C50))="","",OFFSET('Hygiene Data'!$C$12,0,10*ROW('Hygiene Data'!C50)))</f>
        <v/>
      </c>
      <c r="DP56" s="28" t="str">
        <f ca="1">+IF(OFFSET('Hygiene Data'!$C$13,0,10*ROW('Hygiene Data'!C50))="","",OFFSET('Hygiene Data'!$C$13,0,10*ROW('Hygiene Data'!C50)))</f>
        <v/>
      </c>
      <c r="DQ56" s="28" t="str">
        <f ca="1">+IF(OFFSET('Hygiene Data'!$C$14,0,10*ROW('Hygiene Data'!C50))="","",OFFSET('Hygiene Data'!$C$14,0,10*ROW('Hygiene Data'!C50)))</f>
        <v/>
      </c>
      <c r="DR56" s="28" t="str">
        <f ca="1">+IF(OFFSET('Hygiene Data'!$D$12,0,10*ROW('Hygiene Data'!D50))="","",OFFSET('Hygiene Data'!$D$12,0,10*ROW('Hygiene Data'!D50)))</f>
        <v/>
      </c>
      <c r="DS56" s="28" t="str">
        <f ca="1">+IF(OFFSET('Hygiene Data'!$D$13,0,10*ROW('Hygiene Data'!D50))="","",OFFSET('Hygiene Data'!$D$13,0,10*ROW('Hygiene Data'!D50)))</f>
        <v/>
      </c>
      <c r="DT56" s="28" t="str">
        <f ca="1">+IF(OFFSET('Hygiene Data'!$D$14,0,10*ROW('Hygiene Data'!D50))="","",OFFSET('Hygiene Data'!$D$14,0,10*ROW('Hygiene Data'!D50)))</f>
        <v/>
      </c>
      <c r="DU56" s="28" t="str">
        <f ca="1">+IF(OFFSET('Hygiene Data'!$E$12,0,10*ROW('Hygiene Data'!E50))="","",OFFSET('Hygiene Data'!$E$12,0,10*ROW('Hygiene Data'!E50)))</f>
        <v/>
      </c>
      <c r="DV56" s="28" t="str">
        <f ca="1">+IF(OFFSET('Hygiene Data'!$E$13,0,10*ROW('Hygiene Data'!E50))="","",OFFSET('Hygiene Data'!$E$13,0,10*ROW('Hygiene Data'!E50)))</f>
        <v/>
      </c>
      <c r="DW56" s="28" t="str">
        <f ca="1">+IF(OFFSET('Hygiene Data'!$E$14,0,10*ROW('Hygiene Data'!E50))="","",OFFSET('Hygiene Data'!$E$14,0,10*ROW('Hygiene Data'!E50)))</f>
        <v/>
      </c>
      <c r="DX56" s="28" t="str">
        <f ca="1">+IF(OFFSET('Hygiene Data'!$F$12,0,10*ROW('Hygiene Data'!F50))="","",OFFSET('Hygiene Data'!$F$12,0,10*ROW('Hygiene Data'!F50)))</f>
        <v/>
      </c>
      <c r="DY56" s="28" t="str">
        <f ca="1">+IF(OFFSET('Hygiene Data'!$F$13,0,10*ROW('Hygiene Data'!F50))="","",OFFSET('Hygiene Data'!$F$13,0,10*ROW('Hygiene Data'!F50)))</f>
        <v/>
      </c>
      <c r="DZ56" s="28" t="str">
        <f ca="1">+IF(OFFSET('Hygiene Data'!$F$14,0,10*ROW('Hygiene Data'!F50))="","",OFFSET('Hygiene Data'!$F$14,0,10*ROW('Hygiene Data'!F50)))</f>
        <v/>
      </c>
      <c r="EA56" s="28" t="str">
        <f ca="1">+IF(OFFSET('Hygiene Data'!$G$12,0,10*ROW('Hygiene Data'!G50))="","",OFFSET('Hygiene Data'!$G$12,0,10*ROW('Hygiene Data'!G50)))</f>
        <v/>
      </c>
      <c r="EB56" s="28" t="str">
        <f ca="1">+IF(OFFSET('Hygiene Data'!$G$13,0,10*ROW('Hygiene Data'!G50))="","",OFFSET('Hygiene Data'!$G$13,0,10*ROW('Hygiene Data'!G50)))</f>
        <v/>
      </c>
      <c r="EC56" s="28" t="str">
        <f ca="1">+IF(OFFSET('Hygiene Data'!$G$14,0,10*ROW('Hygiene Data'!G50))="","",OFFSET('Hygiene Data'!$G$14,0,10*ROW('Hygiene Data'!G50)))</f>
        <v/>
      </c>
      <c r="ED56" s="28" t="str">
        <f ca="1">+IF(OFFSET('Hygiene Data'!$H$12,0,10*ROW('Hygiene Data'!H50))="","",OFFSET('Hygiene Data'!$H$12,0,10*ROW('Hygiene Data'!H50)))</f>
        <v/>
      </c>
      <c r="EE56" s="28" t="str">
        <f ca="1">+IF(OFFSET('Hygiene Data'!$H$13,0,10*ROW('Hygiene Data'!H50))="","",OFFSET('Hygiene Data'!$H$13,0,10*ROW('Hygiene Data'!H50)))</f>
        <v/>
      </c>
      <c r="EF56" s="28" t="str">
        <f ca="1">+IF(OFFSET('Hygiene Data'!$H$14,0,10*ROW('Hygiene Data'!H50))="","",OFFSET('Hygiene Data'!$H$14,0,10*ROW('Hygiene Data'!H50)))</f>
        <v/>
      </c>
    </row>
    <row r="57" spans="1:136" x14ac:dyDescent="0.2">
      <c r="A57" s="44" t="str">
        <f ca="1">+IF(OFFSET('Water Data'!$B$1,0,10*ROW('Water Data'!B54))="","",OFFSET('Water Data'!$B$1,0,10*ROW('Water Data'!B54)))</f>
        <v/>
      </c>
      <c r="B57" s="44" t="str">
        <f ca="1">+IF(OFFSET('Water Data'!$A$3,0,10*ROW('Water Data'!A54))="","",OFFSET('Water Data'!$A$3,0,10*ROW('Water Data'!A54)))</f>
        <v/>
      </c>
      <c r="C57" s="44" t="str">
        <f ca="1">+IF(OFFSET('Water Data'!$C$3,0,10*ROW('Water Data'!C54))="","",OFFSET('Water Data'!$C$3,0,10*ROW('Water Data'!C54)))</f>
        <v/>
      </c>
      <c r="D57" s="119"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119"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119"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119"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119"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119"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119"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119"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119"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119"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119"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119"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119"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119"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119"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119"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119"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119"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120"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120"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120"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120"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120"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120"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120"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120"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120"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120"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120"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120"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120"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120"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120"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120"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120"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120"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120"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120"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120"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120"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120"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120"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120"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120"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120"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120"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120"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120"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121"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121"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121"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121"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121"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121"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121"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121"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121"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121"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121"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121"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121"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121"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121"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121"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121"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121"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28" t="str">
        <f ca="1">+IF(OFFSET('Water Data'!$C$28,0,10*ROW('Water Data'!C51))="","",OFFSET('Water Data'!$C$28,0,10*ROW('Water Data'!C51)))</f>
        <v/>
      </c>
      <c r="BT57" s="28" t="str">
        <f ca="1">+IF(OFFSET('Water Data'!$C$29,0,10*ROW('Water Data'!C51))="","",OFFSET('Water Data'!$C$29,0,10*ROW('Water Data'!C51)))</f>
        <v/>
      </c>
      <c r="BU57" s="28" t="str">
        <f ca="1">+IF(OFFSET('Water Data'!$C$30,0,10*ROW('Water Data'!C51))="","",OFFSET('Water Data'!$C$30,0,10*ROW('Water Data'!C51)))</f>
        <v/>
      </c>
      <c r="BV57" s="28" t="str">
        <f ca="1">+IF(OFFSET('Water Data'!$D$28,0,10*ROW('Water Data'!D51))="","",OFFSET('Water Data'!$D$28,0,10*ROW('Water Data'!D51)))</f>
        <v/>
      </c>
      <c r="BW57" s="28" t="str">
        <f ca="1">+IF(OFFSET('Water Data'!$D$29,0,10*ROW('Water Data'!D51))="","",OFFSET('Water Data'!$D$29,0,10*ROW('Water Data'!D51)))</f>
        <v/>
      </c>
      <c r="BX57" s="28" t="str">
        <f ca="1">+IF(OFFSET('Water Data'!$D$30,0,10*ROW('Water Data'!D51))="","",OFFSET('Water Data'!$D$30,0,10*ROW('Water Data'!D51)))</f>
        <v/>
      </c>
      <c r="BY57" s="28" t="str">
        <f ca="1">+IF(OFFSET('Water Data'!$E$28,0,10*ROW('Water Data'!E51))="","",OFFSET('Water Data'!$E$28,0,10*ROW('Water Data'!E51)))</f>
        <v/>
      </c>
      <c r="BZ57" s="28" t="str">
        <f ca="1">+IF(OFFSET('Water Data'!$E$29,0,10*ROW('Water Data'!E51))="","",OFFSET('Water Data'!$E$29,0,10*ROW('Water Data'!E51)))</f>
        <v/>
      </c>
      <c r="CA57" s="28" t="str">
        <f ca="1">+IF(OFFSET('Water Data'!$E$30,0,10*ROW('Water Data'!E51))="","",OFFSET('Water Data'!$E$30,0,10*ROW('Water Data'!E51)))</f>
        <v/>
      </c>
      <c r="CB57" s="28" t="str">
        <f ca="1">+IF(OFFSET('Water Data'!$F$28,0,10*ROW('Water Data'!F51))="","",OFFSET('Water Data'!$F$28,0,10*ROW('Water Data'!F51)))</f>
        <v/>
      </c>
      <c r="CC57" s="28" t="str">
        <f ca="1">+IF(OFFSET('Water Data'!$F$29,0,10*ROW('Water Data'!F51))="","",OFFSET('Water Data'!$F$29,0,10*ROW('Water Data'!F51)))</f>
        <v/>
      </c>
      <c r="CD57" s="28" t="str">
        <f ca="1">+IF(OFFSET('Water Data'!$F$30,0,10*ROW('Water Data'!F51))="","",OFFSET('Water Data'!$F$30,0,10*ROW('Water Data'!F51)))</f>
        <v/>
      </c>
      <c r="CE57" s="28" t="str">
        <f ca="1">+IF(OFFSET('Water Data'!$G$28,0,10*ROW('Water Data'!G51))="","",OFFSET('Water Data'!$G$28,0,10*ROW('Water Data'!G51)))</f>
        <v/>
      </c>
      <c r="CF57" s="28" t="str">
        <f ca="1">+IF(OFFSET('Water Data'!$G$29,0,10*ROW('Water Data'!G51))="","",OFFSET('Water Data'!$G$29,0,10*ROW('Water Data'!G51)))</f>
        <v/>
      </c>
      <c r="CG57" s="28" t="str">
        <f ca="1">+IF(OFFSET('Water Data'!$G$30,0,10*ROW('Water Data'!G51))="","",OFFSET('Water Data'!$G$30,0,10*ROW('Water Data'!G51)))</f>
        <v/>
      </c>
      <c r="CH57" s="28" t="str">
        <f ca="1">+IF(OFFSET('Water Data'!$H$28,0,10*ROW('Water Data'!H51))="","",OFFSET('Water Data'!$H$28,0,10*ROW('Water Data'!H51)))</f>
        <v/>
      </c>
      <c r="CI57" s="28" t="str">
        <f ca="1">+IF(OFFSET('Water Data'!$H$29,0,10*ROW('Water Data'!H51))="","",OFFSET('Water Data'!$H$29,0,10*ROW('Water Data'!H51)))</f>
        <v/>
      </c>
      <c r="CJ57" s="28" t="str">
        <f ca="1">+IF(OFFSET('Water Data'!$H$30,0,10*ROW('Water Data'!H51))="","",OFFSET('Water Data'!$H$30,0,10*ROW('Water Data'!H51)))</f>
        <v/>
      </c>
      <c r="CK57" s="28" t="str">
        <f ca="1">+IF(OFFSET('Sanitation Data'!$C$29,0,10*ROW('Sanitation Data'!C51))="","",OFFSET('Sanitation Data'!$C$29,0,10*ROW('Sanitation Data'!C51)))</f>
        <v/>
      </c>
      <c r="CL57" s="28" t="str">
        <f ca="1">+IF(OFFSET('Sanitation Data'!$C$30,0,10*ROW('Sanitation Data'!C51))="","",OFFSET('Sanitation Data'!$C$30,0,10*ROW('Sanitation Data'!C51)))</f>
        <v/>
      </c>
      <c r="CM57" s="28" t="str">
        <f ca="1">+IF(OFFSET('Sanitation Data'!$C$31,0,10*ROW('Sanitation Data'!C51))="","",OFFSET('Sanitation Data'!$C$31,0,10*ROW('Sanitation Data'!C51)))</f>
        <v/>
      </c>
      <c r="CN57" s="28" t="str">
        <f ca="1">+IF(OFFSET('Sanitation Data'!$C$32,0,10*ROW('Sanitation Data'!C51))="","",OFFSET('Sanitation Data'!$C$32,0,10*ROW('Sanitation Data'!C51)))</f>
        <v/>
      </c>
      <c r="CO57" s="28" t="str">
        <f ca="1">+IF(OFFSET('Sanitation Data'!$C$33,0,10*ROW('Sanitation Data'!C51))="","",OFFSET('Sanitation Data'!$C$33,0,10*ROW('Sanitation Data'!C51)))</f>
        <v/>
      </c>
      <c r="CP57" s="28" t="str">
        <f ca="1">+IF(OFFSET('Sanitation Data'!$D$29,0,10*ROW('Sanitation Data'!D51))="","",OFFSET('Sanitation Data'!$D$29,0,10*ROW('Sanitation Data'!D51)))</f>
        <v/>
      </c>
      <c r="CQ57" s="28" t="str">
        <f ca="1">+IF(OFFSET('Sanitation Data'!$D$30,0,10*ROW('Sanitation Data'!D51))="","",OFFSET('Sanitation Data'!$D$30,0,10*ROW('Sanitation Data'!D51)))</f>
        <v/>
      </c>
      <c r="CR57" s="28" t="str">
        <f ca="1">+IF(OFFSET('Sanitation Data'!$D$31,0,10*ROW('Sanitation Data'!D51))="","",OFFSET('Sanitation Data'!$D$31,0,10*ROW('Sanitation Data'!D51)))</f>
        <v/>
      </c>
      <c r="CS57" s="28" t="str">
        <f ca="1">+IF(OFFSET('Sanitation Data'!$D$32,0,10*ROW('Sanitation Data'!D51))="","",OFFSET('Sanitation Data'!$D$32,0,10*ROW('Sanitation Data'!D51)))</f>
        <v/>
      </c>
      <c r="CT57" s="28" t="str">
        <f ca="1">+IF(OFFSET('Sanitation Data'!$D$33,0,10*ROW('Sanitation Data'!D51))="","",OFFSET('Sanitation Data'!$D$33,0,10*ROW('Sanitation Data'!D51)))</f>
        <v/>
      </c>
      <c r="CU57" s="28" t="str">
        <f ca="1">+IF(OFFSET('Sanitation Data'!$E$29,0,10*ROW('Sanitation Data'!E51))="","",OFFSET('Sanitation Data'!$E$29,0,10*ROW('Sanitation Data'!E51)))</f>
        <v/>
      </c>
      <c r="CV57" s="28" t="str">
        <f ca="1">+IF(OFFSET('Sanitation Data'!$E$30,0,10*ROW('Sanitation Data'!E51))="","",OFFSET('Sanitation Data'!$E$30,0,10*ROW('Sanitation Data'!E51)))</f>
        <v/>
      </c>
      <c r="CW57" s="28" t="str">
        <f ca="1">+IF(OFFSET('Sanitation Data'!$E$31,0,10*ROW('Sanitation Data'!E51))="","",OFFSET('Sanitation Data'!$E$31,0,10*ROW('Sanitation Data'!E51)))</f>
        <v/>
      </c>
      <c r="CX57" s="28" t="str">
        <f ca="1">+IF(OFFSET('Sanitation Data'!$E$32,0,10*ROW('Sanitation Data'!E51))="","",OFFSET('Sanitation Data'!$E$32,0,10*ROW('Sanitation Data'!E51)))</f>
        <v/>
      </c>
      <c r="CY57" s="28" t="str">
        <f ca="1">+IF(OFFSET('Sanitation Data'!$E$33,0,10*ROW('Sanitation Data'!E51))="","",OFFSET('Sanitation Data'!$E$33,0,10*ROW('Sanitation Data'!E51)))</f>
        <v/>
      </c>
      <c r="CZ57" s="28" t="str">
        <f ca="1">+IF(OFFSET('Sanitation Data'!$F$29,0,10*ROW('Sanitation Data'!F51))="","",OFFSET('Sanitation Data'!$F$29,0,10*ROW('Sanitation Data'!F51)))</f>
        <v/>
      </c>
      <c r="DA57" s="28" t="str">
        <f ca="1">+IF(OFFSET('Sanitation Data'!$F$30,0,10*ROW('Sanitation Data'!F51))="","",OFFSET('Sanitation Data'!$F$30,0,10*ROW('Sanitation Data'!F51)))</f>
        <v/>
      </c>
      <c r="DB57" s="28" t="str">
        <f ca="1">+IF(OFFSET('Sanitation Data'!$F$31,0,10*ROW('Sanitation Data'!F51))="","",OFFSET('Sanitation Data'!$F$31,0,10*ROW('Sanitation Data'!F51)))</f>
        <v/>
      </c>
      <c r="DC57" s="28" t="str">
        <f ca="1">+IF(OFFSET('Sanitation Data'!$F$32,0,10*ROW('Sanitation Data'!F51))="","",OFFSET('Sanitation Data'!$F$32,0,10*ROW('Sanitation Data'!F51)))</f>
        <v/>
      </c>
      <c r="DD57" s="28" t="str">
        <f ca="1">+IF(OFFSET('Sanitation Data'!$F$33,0,10*ROW('Sanitation Data'!F51))="","",OFFSET('Sanitation Data'!$F$33,0,10*ROW('Sanitation Data'!F51)))</f>
        <v/>
      </c>
      <c r="DE57" s="28" t="str">
        <f ca="1">+IF(OFFSET('Sanitation Data'!$G$29,0,10*ROW('Sanitation Data'!G51))="","",OFFSET('Sanitation Data'!$G$29,0,10*ROW('Sanitation Data'!G51)))</f>
        <v/>
      </c>
      <c r="DF57" s="28" t="str">
        <f ca="1">+IF(OFFSET('Sanitation Data'!$G$30,0,10*ROW('Sanitation Data'!G51))="","",OFFSET('Sanitation Data'!$G$30,0,10*ROW('Sanitation Data'!G51)))</f>
        <v/>
      </c>
      <c r="DG57" s="28" t="str">
        <f ca="1">+IF(OFFSET('Sanitation Data'!$G$31,0,10*ROW('Sanitation Data'!G51))="","",OFFSET('Sanitation Data'!$G$31,0,10*ROW('Sanitation Data'!G51)))</f>
        <v/>
      </c>
      <c r="DH57" s="28" t="str">
        <f ca="1">+IF(OFFSET('Sanitation Data'!$G$32,0,10*ROW('Sanitation Data'!G51))="","",OFFSET('Sanitation Data'!$G$32,0,10*ROW('Sanitation Data'!G51)))</f>
        <v/>
      </c>
      <c r="DI57" s="28" t="str">
        <f ca="1">+IF(OFFSET('Sanitation Data'!$G$33,0,10*ROW('Sanitation Data'!G51))="","",OFFSET('Sanitation Data'!$G$33,0,10*ROW('Sanitation Data'!G51)))</f>
        <v/>
      </c>
      <c r="DJ57" s="28" t="str">
        <f ca="1">+IF(OFFSET('Sanitation Data'!$H$29,0,10*ROW('Sanitation Data'!H51))="","",OFFSET('Sanitation Data'!$H$29,0,10*ROW('Sanitation Data'!H51)))</f>
        <v/>
      </c>
      <c r="DK57" s="28" t="str">
        <f ca="1">+IF(OFFSET('Sanitation Data'!$H$30,0,10*ROW('Sanitation Data'!H51))="","",OFFSET('Sanitation Data'!$H$30,0,10*ROW('Sanitation Data'!H51)))</f>
        <v/>
      </c>
      <c r="DL57" s="28" t="str">
        <f ca="1">+IF(OFFSET('Sanitation Data'!$H$31,0,10*ROW('Sanitation Data'!H51))="","",OFFSET('Sanitation Data'!$H$31,0,10*ROW('Sanitation Data'!H51)))</f>
        <v/>
      </c>
      <c r="DM57" s="28" t="str">
        <f ca="1">+IF(OFFSET('Sanitation Data'!$H$32,0,10*ROW('Sanitation Data'!H51))="","",OFFSET('Sanitation Data'!$H$32,0,10*ROW('Sanitation Data'!H51)))</f>
        <v/>
      </c>
      <c r="DN57" s="28" t="str">
        <f ca="1">+IF(OFFSET('Sanitation Data'!$H$33,0,10*ROW('Sanitation Data'!H51))="","",OFFSET('Sanitation Data'!$H$33,0,10*ROW('Sanitation Data'!H51)))</f>
        <v/>
      </c>
      <c r="DO57" s="28" t="str">
        <f ca="1">+IF(OFFSET('Hygiene Data'!$C$12,0,10*ROW('Hygiene Data'!C51))="","",OFFSET('Hygiene Data'!$C$12,0,10*ROW('Hygiene Data'!C51)))</f>
        <v/>
      </c>
      <c r="DP57" s="28" t="str">
        <f ca="1">+IF(OFFSET('Hygiene Data'!$C$13,0,10*ROW('Hygiene Data'!C51))="","",OFFSET('Hygiene Data'!$C$13,0,10*ROW('Hygiene Data'!C51)))</f>
        <v/>
      </c>
      <c r="DQ57" s="28" t="str">
        <f ca="1">+IF(OFFSET('Hygiene Data'!$C$14,0,10*ROW('Hygiene Data'!C51))="","",OFFSET('Hygiene Data'!$C$14,0,10*ROW('Hygiene Data'!C51)))</f>
        <v/>
      </c>
      <c r="DR57" s="28" t="str">
        <f ca="1">+IF(OFFSET('Hygiene Data'!$D$12,0,10*ROW('Hygiene Data'!D51))="","",OFFSET('Hygiene Data'!$D$12,0,10*ROW('Hygiene Data'!D51)))</f>
        <v/>
      </c>
      <c r="DS57" s="28" t="str">
        <f ca="1">+IF(OFFSET('Hygiene Data'!$D$13,0,10*ROW('Hygiene Data'!D51))="","",OFFSET('Hygiene Data'!$D$13,0,10*ROW('Hygiene Data'!D51)))</f>
        <v/>
      </c>
      <c r="DT57" s="28" t="str">
        <f ca="1">+IF(OFFSET('Hygiene Data'!$D$14,0,10*ROW('Hygiene Data'!D51))="","",OFFSET('Hygiene Data'!$D$14,0,10*ROW('Hygiene Data'!D51)))</f>
        <v/>
      </c>
      <c r="DU57" s="28" t="str">
        <f ca="1">+IF(OFFSET('Hygiene Data'!$E$12,0,10*ROW('Hygiene Data'!E51))="","",OFFSET('Hygiene Data'!$E$12,0,10*ROW('Hygiene Data'!E51)))</f>
        <v/>
      </c>
      <c r="DV57" s="28" t="str">
        <f ca="1">+IF(OFFSET('Hygiene Data'!$E$13,0,10*ROW('Hygiene Data'!E51))="","",OFFSET('Hygiene Data'!$E$13,0,10*ROW('Hygiene Data'!E51)))</f>
        <v/>
      </c>
      <c r="DW57" s="28" t="str">
        <f ca="1">+IF(OFFSET('Hygiene Data'!$E$14,0,10*ROW('Hygiene Data'!E51))="","",OFFSET('Hygiene Data'!$E$14,0,10*ROW('Hygiene Data'!E51)))</f>
        <v/>
      </c>
      <c r="DX57" s="28" t="str">
        <f ca="1">+IF(OFFSET('Hygiene Data'!$F$12,0,10*ROW('Hygiene Data'!F51))="","",OFFSET('Hygiene Data'!$F$12,0,10*ROW('Hygiene Data'!F51)))</f>
        <v/>
      </c>
      <c r="DY57" s="28" t="str">
        <f ca="1">+IF(OFFSET('Hygiene Data'!$F$13,0,10*ROW('Hygiene Data'!F51))="","",OFFSET('Hygiene Data'!$F$13,0,10*ROW('Hygiene Data'!F51)))</f>
        <v/>
      </c>
      <c r="DZ57" s="28" t="str">
        <f ca="1">+IF(OFFSET('Hygiene Data'!$F$14,0,10*ROW('Hygiene Data'!F51))="","",OFFSET('Hygiene Data'!$F$14,0,10*ROW('Hygiene Data'!F51)))</f>
        <v/>
      </c>
      <c r="EA57" s="28" t="str">
        <f ca="1">+IF(OFFSET('Hygiene Data'!$G$12,0,10*ROW('Hygiene Data'!G51))="","",OFFSET('Hygiene Data'!$G$12,0,10*ROW('Hygiene Data'!G51)))</f>
        <v/>
      </c>
      <c r="EB57" s="28" t="str">
        <f ca="1">+IF(OFFSET('Hygiene Data'!$G$13,0,10*ROW('Hygiene Data'!G51))="","",OFFSET('Hygiene Data'!$G$13,0,10*ROW('Hygiene Data'!G51)))</f>
        <v/>
      </c>
      <c r="EC57" s="28" t="str">
        <f ca="1">+IF(OFFSET('Hygiene Data'!$G$14,0,10*ROW('Hygiene Data'!G51))="","",OFFSET('Hygiene Data'!$G$14,0,10*ROW('Hygiene Data'!G51)))</f>
        <v/>
      </c>
      <c r="ED57" s="28" t="str">
        <f ca="1">+IF(OFFSET('Hygiene Data'!$H$12,0,10*ROW('Hygiene Data'!H51))="","",OFFSET('Hygiene Data'!$H$12,0,10*ROW('Hygiene Data'!H51)))</f>
        <v/>
      </c>
      <c r="EE57" s="28" t="str">
        <f ca="1">+IF(OFFSET('Hygiene Data'!$H$13,0,10*ROW('Hygiene Data'!H51))="","",OFFSET('Hygiene Data'!$H$13,0,10*ROW('Hygiene Data'!H51)))</f>
        <v/>
      </c>
      <c r="EF57" s="28" t="str">
        <f ca="1">+IF(OFFSET('Hygiene Data'!$H$14,0,10*ROW('Hygiene Data'!H51))="","",OFFSET('Hygiene Data'!$H$14,0,10*ROW('Hygiene Data'!H51)))</f>
        <v/>
      </c>
    </row>
    <row r="58" spans="1:136" x14ac:dyDescent="0.2">
      <c r="A58" s="44" t="str">
        <f ca="1">+IF(OFFSET('Water Data'!$B$1,0,10*ROW('Water Data'!B55))="","",OFFSET('Water Data'!$B$1,0,10*ROW('Water Data'!B55)))</f>
        <v/>
      </c>
      <c r="B58" s="44" t="str">
        <f ca="1">+IF(OFFSET('Water Data'!$A$3,0,10*ROW('Water Data'!A55))="","",OFFSET('Water Data'!$A$3,0,10*ROW('Water Data'!A55)))</f>
        <v/>
      </c>
      <c r="C58" s="44" t="str">
        <f ca="1">+IF(OFFSET('Water Data'!$C$3,0,10*ROW('Water Data'!C55))="","",OFFSET('Water Data'!$C$3,0,10*ROW('Water Data'!C55)))</f>
        <v/>
      </c>
      <c r="D58" s="119"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119"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119"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119"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119"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119"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119"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119"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119"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119"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119"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119"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119"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119"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119"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119"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119"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119"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120"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120"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120"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120"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120"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120"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120"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120"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120"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120"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120"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120"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120"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120"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120"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120"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120"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120"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120"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120"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120"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120"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120"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120"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120"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120"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120"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120"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120"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120"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121"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121"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121"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121"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121"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121"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121"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121"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121"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121"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121"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121"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121"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121"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121"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121"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121"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121"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28" t="str">
        <f ca="1">+IF(OFFSET('Water Data'!$C$28,0,10*ROW('Water Data'!C52))="","",OFFSET('Water Data'!$C$28,0,10*ROW('Water Data'!C52)))</f>
        <v/>
      </c>
      <c r="BT58" s="28" t="str">
        <f ca="1">+IF(OFFSET('Water Data'!$C$29,0,10*ROW('Water Data'!C52))="","",OFFSET('Water Data'!$C$29,0,10*ROW('Water Data'!C52)))</f>
        <v/>
      </c>
      <c r="BU58" s="28" t="str">
        <f ca="1">+IF(OFFSET('Water Data'!$C$30,0,10*ROW('Water Data'!C52))="","",OFFSET('Water Data'!$C$30,0,10*ROW('Water Data'!C52)))</f>
        <v/>
      </c>
      <c r="BV58" s="28" t="str">
        <f ca="1">+IF(OFFSET('Water Data'!$D$28,0,10*ROW('Water Data'!D52))="","",OFFSET('Water Data'!$D$28,0,10*ROW('Water Data'!D52)))</f>
        <v/>
      </c>
      <c r="BW58" s="28" t="str">
        <f ca="1">+IF(OFFSET('Water Data'!$D$29,0,10*ROW('Water Data'!D52))="","",OFFSET('Water Data'!$D$29,0,10*ROW('Water Data'!D52)))</f>
        <v/>
      </c>
      <c r="BX58" s="28" t="str">
        <f ca="1">+IF(OFFSET('Water Data'!$D$30,0,10*ROW('Water Data'!D52))="","",OFFSET('Water Data'!$D$30,0,10*ROW('Water Data'!D52)))</f>
        <v/>
      </c>
      <c r="BY58" s="28" t="str">
        <f ca="1">+IF(OFFSET('Water Data'!$E$28,0,10*ROW('Water Data'!E52))="","",OFFSET('Water Data'!$E$28,0,10*ROW('Water Data'!E52)))</f>
        <v/>
      </c>
      <c r="BZ58" s="28" t="str">
        <f ca="1">+IF(OFFSET('Water Data'!$E$29,0,10*ROW('Water Data'!E52))="","",OFFSET('Water Data'!$E$29,0,10*ROW('Water Data'!E52)))</f>
        <v/>
      </c>
      <c r="CA58" s="28" t="str">
        <f ca="1">+IF(OFFSET('Water Data'!$E$30,0,10*ROW('Water Data'!E52))="","",OFFSET('Water Data'!$E$30,0,10*ROW('Water Data'!E52)))</f>
        <v/>
      </c>
      <c r="CB58" s="28" t="str">
        <f ca="1">+IF(OFFSET('Water Data'!$F$28,0,10*ROW('Water Data'!F52))="","",OFFSET('Water Data'!$F$28,0,10*ROW('Water Data'!F52)))</f>
        <v/>
      </c>
      <c r="CC58" s="28" t="str">
        <f ca="1">+IF(OFFSET('Water Data'!$F$29,0,10*ROW('Water Data'!F52))="","",OFFSET('Water Data'!$F$29,0,10*ROW('Water Data'!F52)))</f>
        <v/>
      </c>
      <c r="CD58" s="28" t="str">
        <f ca="1">+IF(OFFSET('Water Data'!$F$30,0,10*ROW('Water Data'!F52))="","",OFFSET('Water Data'!$F$30,0,10*ROW('Water Data'!F52)))</f>
        <v/>
      </c>
      <c r="CE58" s="28" t="str">
        <f ca="1">+IF(OFFSET('Water Data'!$G$28,0,10*ROW('Water Data'!G52))="","",OFFSET('Water Data'!$G$28,0,10*ROW('Water Data'!G52)))</f>
        <v/>
      </c>
      <c r="CF58" s="28" t="str">
        <f ca="1">+IF(OFFSET('Water Data'!$G$29,0,10*ROW('Water Data'!G52))="","",OFFSET('Water Data'!$G$29,0,10*ROW('Water Data'!G52)))</f>
        <v/>
      </c>
      <c r="CG58" s="28" t="str">
        <f ca="1">+IF(OFFSET('Water Data'!$G$30,0,10*ROW('Water Data'!G52))="","",OFFSET('Water Data'!$G$30,0,10*ROW('Water Data'!G52)))</f>
        <v/>
      </c>
      <c r="CH58" s="28" t="str">
        <f ca="1">+IF(OFFSET('Water Data'!$H$28,0,10*ROW('Water Data'!H52))="","",OFFSET('Water Data'!$H$28,0,10*ROW('Water Data'!H52)))</f>
        <v/>
      </c>
      <c r="CI58" s="28" t="str">
        <f ca="1">+IF(OFFSET('Water Data'!$H$29,0,10*ROW('Water Data'!H52))="","",OFFSET('Water Data'!$H$29,0,10*ROW('Water Data'!H52)))</f>
        <v/>
      </c>
      <c r="CJ58" s="28" t="str">
        <f ca="1">+IF(OFFSET('Water Data'!$H$30,0,10*ROW('Water Data'!H52))="","",OFFSET('Water Data'!$H$30,0,10*ROW('Water Data'!H52)))</f>
        <v/>
      </c>
      <c r="CK58" s="28" t="str">
        <f ca="1">+IF(OFFSET('Sanitation Data'!$C$29,0,10*ROW('Sanitation Data'!C52))="","",OFFSET('Sanitation Data'!$C$29,0,10*ROW('Sanitation Data'!C52)))</f>
        <v/>
      </c>
      <c r="CL58" s="28" t="str">
        <f ca="1">+IF(OFFSET('Sanitation Data'!$C$30,0,10*ROW('Sanitation Data'!C52))="","",OFFSET('Sanitation Data'!$C$30,0,10*ROW('Sanitation Data'!C52)))</f>
        <v/>
      </c>
      <c r="CM58" s="28" t="str">
        <f ca="1">+IF(OFFSET('Sanitation Data'!$C$31,0,10*ROW('Sanitation Data'!C52))="","",OFFSET('Sanitation Data'!$C$31,0,10*ROW('Sanitation Data'!C52)))</f>
        <v/>
      </c>
      <c r="CN58" s="28" t="str">
        <f ca="1">+IF(OFFSET('Sanitation Data'!$C$32,0,10*ROW('Sanitation Data'!C52))="","",OFFSET('Sanitation Data'!$C$32,0,10*ROW('Sanitation Data'!C52)))</f>
        <v/>
      </c>
      <c r="CO58" s="28" t="str">
        <f ca="1">+IF(OFFSET('Sanitation Data'!$C$33,0,10*ROW('Sanitation Data'!C52))="","",OFFSET('Sanitation Data'!$C$33,0,10*ROW('Sanitation Data'!C52)))</f>
        <v/>
      </c>
      <c r="CP58" s="28" t="str">
        <f ca="1">+IF(OFFSET('Sanitation Data'!$D$29,0,10*ROW('Sanitation Data'!D52))="","",OFFSET('Sanitation Data'!$D$29,0,10*ROW('Sanitation Data'!D52)))</f>
        <v/>
      </c>
      <c r="CQ58" s="28" t="str">
        <f ca="1">+IF(OFFSET('Sanitation Data'!$D$30,0,10*ROW('Sanitation Data'!D52))="","",OFFSET('Sanitation Data'!$D$30,0,10*ROW('Sanitation Data'!D52)))</f>
        <v/>
      </c>
      <c r="CR58" s="28" t="str">
        <f ca="1">+IF(OFFSET('Sanitation Data'!$D$31,0,10*ROW('Sanitation Data'!D52))="","",OFFSET('Sanitation Data'!$D$31,0,10*ROW('Sanitation Data'!D52)))</f>
        <v/>
      </c>
      <c r="CS58" s="28" t="str">
        <f ca="1">+IF(OFFSET('Sanitation Data'!$D$32,0,10*ROW('Sanitation Data'!D52))="","",OFFSET('Sanitation Data'!$D$32,0,10*ROW('Sanitation Data'!D52)))</f>
        <v/>
      </c>
      <c r="CT58" s="28" t="str">
        <f ca="1">+IF(OFFSET('Sanitation Data'!$D$33,0,10*ROW('Sanitation Data'!D52))="","",OFFSET('Sanitation Data'!$D$33,0,10*ROW('Sanitation Data'!D52)))</f>
        <v/>
      </c>
      <c r="CU58" s="28" t="str">
        <f ca="1">+IF(OFFSET('Sanitation Data'!$E$29,0,10*ROW('Sanitation Data'!E52))="","",OFFSET('Sanitation Data'!$E$29,0,10*ROW('Sanitation Data'!E52)))</f>
        <v/>
      </c>
      <c r="CV58" s="28" t="str">
        <f ca="1">+IF(OFFSET('Sanitation Data'!$E$30,0,10*ROW('Sanitation Data'!E52))="","",OFFSET('Sanitation Data'!$E$30,0,10*ROW('Sanitation Data'!E52)))</f>
        <v/>
      </c>
      <c r="CW58" s="28" t="str">
        <f ca="1">+IF(OFFSET('Sanitation Data'!$E$31,0,10*ROW('Sanitation Data'!E52))="","",OFFSET('Sanitation Data'!$E$31,0,10*ROW('Sanitation Data'!E52)))</f>
        <v/>
      </c>
      <c r="CX58" s="28" t="str">
        <f ca="1">+IF(OFFSET('Sanitation Data'!$E$32,0,10*ROW('Sanitation Data'!E52))="","",OFFSET('Sanitation Data'!$E$32,0,10*ROW('Sanitation Data'!E52)))</f>
        <v/>
      </c>
      <c r="CY58" s="28" t="str">
        <f ca="1">+IF(OFFSET('Sanitation Data'!$E$33,0,10*ROW('Sanitation Data'!E52))="","",OFFSET('Sanitation Data'!$E$33,0,10*ROW('Sanitation Data'!E52)))</f>
        <v/>
      </c>
      <c r="CZ58" s="28" t="str">
        <f ca="1">+IF(OFFSET('Sanitation Data'!$F$29,0,10*ROW('Sanitation Data'!F52))="","",OFFSET('Sanitation Data'!$F$29,0,10*ROW('Sanitation Data'!F52)))</f>
        <v/>
      </c>
      <c r="DA58" s="28" t="str">
        <f ca="1">+IF(OFFSET('Sanitation Data'!$F$30,0,10*ROW('Sanitation Data'!F52))="","",OFFSET('Sanitation Data'!$F$30,0,10*ROW('Sanitation Data'!F52)))</f>
        <v/>
      </c>
      <c r="DB58" s="28" t="str">
        <f ca="1">+IF(OFFSET('Sanitation Data'!$F$31,0,10*ROW('Sanitation Data'!F52))="","",OFFSET('Sanitation Data'!$F$31,0,10*ROW('Sanitation Data'!F52)))</f>
        <v/>
      </c>
      <c r="DC58" s="28" t="str">
        <f ca="1">+IF(OFFSET('Sanitation Data'!$F$32,0,10*ROW('Sanitation Data'!F52))="","",OFFSET('Sanitation Data'!$F$32,0,10*ROW('Sanitation Data'!F52)))</f>
        <v/>
      </c>
      <c r="DD58" s="28" t="str">
        <f ca="1">+IF(OFFSET('Sanitation Data'!$F$33,0,10*ROW('Sanitation Data'!F52))="","",OFFSET('Sanitation Data'!$F$33,0,10*ROW('Sanitation Data'!F52)))</f>
        <v/>
      </c>
      <c r="DE58" s="28" t="str">
        <f ca="1">+IF(OFFSET('Sanitation Data'!$G$29,0,10*ROW('Sanitation Data'!G52))="","",OFFSET('Sanitation Data'!$G$29,0,10*ROW('Sanitation Data'!G52)))</f>
        <v/>
      </c>
      <c r="DF58" s="28" t="str">
        <f ca="1">+IF(OFFSET('Sanitation Data'!$G$30,0,10*ROW('Sanitation Data'!G52))="","",OFFSET('Sanitation Data'!$G$30,0,10*ROW('Sanitation Data'!G52)))</f>
        <v/>
      </c>
      <c r="DG58" s="28" t="str">
        <f ca="1">+IF(OFFSET('Sanitation Data'!$G$31,0,10*ROW('Sanitation Data'!G52))="","",OFFSET('Sanitation Data'!$G$31,0,10*ROW('Sanitation Data'!G52)))</f>
        <v/>
      </c>
      <c r="DH58" s="28" t="str">
        <f ca="1">+IF(OFFSET('Sanitation Data'!$G$32,0,10*ROW('Sanitation Data'!G52))="","",OFFSET('Sanitation Data'!$G$32,0,10*ROW('Sanitation Data'!G52)))</f>
        <v/>
      </c>
      <c r="DI58" s="28" t="str">
        <f ca="1">+IF(OFFSET('Sanitation Data'!$G$33,0,10*ROW('Sanitation Data'!G52))="","",OFFSET('Sanitation Data'!$G$33,0,10*ROW('Sanitation Data'!G52)))</f>
        <v/>
      </c>
      <c r="DJ58" s="28" t="str">
        <f ca="1">+IF(OFFSET('Sanitation Data'!$H$29,0,10*ROW('Sanitation Data'!H52))="","",OFFSET('Sanitation Data'!$H$29,0,10*ROW('Sanitation Data'!H52)))</f>
        <v/>
      </c>
      <c r="DK58" s="28" t="str">
        <f ca="1">+IF(OFFSET('Sanitation Data'!$H$30,0,10*ROW('Sanitation Data'!H52))="","",OFFSET('Sanitation Data'!$H$30,0,10*ROW('Sanitation Data'!H52)))</f>
        <v/>
      </c>
      <c r="DL58" s="28" t="str">
        <f ca="1">+IF(OFFSET('Sanitation Data'!$H$31,0,10*ROW('Sanitation Data'!H52))="","",OFFSET('Sanitation Data'!$H$31,0,10*ROW('Sanitation Data'!H52)))</f>
        <v/>
      </c>
      <c r="DM58" s="28" t="str">
        <f ca="1">+IF(OFFSET('Sanitation Data'!$H$32,0,10*ROW('Sanitation Data'!H52))="","",OFFSET('Sanitation Data'!$H$32,0,10*ROW('Sanitation Data'!H52)))</f>
        <v/>
      </c>
      <c r="DN58" s="28" t="str">
        <f ca="1">+IF(OFFSET('Sanitation Data'!$H$33,0,10*ROW('Sanitation Data'!H52))="","",OFFSET('Sanitation Data'!$H$33,0,10*ROW('Sanitation Data'!H52)))</f>
        <v/>
      </c>
      <c r="DO58" s="28" t="str">
        <f ca="1">+IF(OFFSET('Hygiene Data'!$C$12,0,10*ROW('Hygiene Data'!C52))="","",OFFSET('Hygiene Data'!$C$12,0,10*ROW('Hygiene Data'!C52)))</f>
        <v/>
      </c>
      <c r="DP58" s="28" t="str">
        <f ca="1">+IF(OFFSET('Hygiene Data'!$C$13,0,10*ROW('Hygiene Data'!C52))="","",OFFSET('Hygiene Data'!$C$13,0,10*ROW('Hygiene Data'!C52)))</f>
        <v/>
      </c>
      <c r="DQ58" s="28" t="str">
        <f ca="1">+IF(OFFSET('Hygiene Data'!$C$14,0,10*ROW('Hygiene Data'!C52))="","",OFFSET('Hygiene Data'!$C$14,0,10*ROW('Hygiene Data'!C52)))</f>
        <v/>
      </c>
      <c r="DR58" s="28" t="str">
        <f ca="1">+IF(OFFSET('Hygiene Data'!$D$12,0,10*ROW('Hygiene Data'!D52))="","",OFFSET('Hygiene Data'!$D$12,0,10*ROW('Hygiene Data'!D52)))</f>
        <v/>
      </c>
      <c r="DS58" s="28" t="str">
        <f ca="1">+IF(OFFSET('Hygiene Data'!$D$13,0,10*ROW('Hygiene Data'!D52))="","",OFFSET('Hygiene Data'!$D$13,0,10*ROW('Hygiene Data'!D52)))</f>
        <v/>
      </c>
      <c r="DT58" s="28" t="str">
        <f ca="1">+IF(OFFSET('Hygiene Data'!$D$14,0,10*ROW('Hygiene Data'!D52))="","",OFFSET('Hygiene Data'!$D$14,0,10*ROW('Hygiene Data'!D52)))</f>
        <v/>
      </c>
      <c r="DU58" s="28" t="str">
        <f ca="1">+IF(OFFSET('Hygiene Data'!$E$12,0,10*ROW('Hygiene Data'!E52))="","",OFFSET('Hygiene Data'!$E$12,0,10*ROW('Hygiene Data'!E52)))</f>
        <v/>
      </c>
      <c r="DV58" s="28" t="str">
        <f ca="1">+IF(OFFSET('Hygiene Data'!$E$13,0,10*ROW('Hygiene Data'!E52))="","",OFFSET('Hygiene Data'!$E$13,0,10*ROW('Hygiene Data'!E52)))</f>
        <v/>
      </c>
      <c r="DW58" s="28" t="str">
        <f ca="1">+IF(OFFSET('Hygiene Data'!$E$14,0,10*ROW('Hygiene Data'!E52))="","",OFFSET('Hygiene Data'!$E$14,0,10*ROW('Hygiene Data'!E52)))</f>
        <v/>
      </c>
      <c r="DX58" s="28" t="str">
        <f ca="1">+IF(OFFSET('Hygiene Data'!$F$12,0,10*ROW('Hygiene Data'!F52))="","",OFFSET('Hygiene Data'!$F$12,0,10*ROW('Hygiene Data'!F52)))</f>
        <v/>
      </c>
      <c r="DY58" s="28" t="str">
        <f ca="1">+IF(OFFSET('Hygiene Data'!$F$13,0,10*ROW('Hygiene Data'!F52))="","",OFFSET('Hygiene Data'!$F$13,0,10*ROW('Hygiene Data'!F52)))</f>
        <v/>
      </c>
      <c r="DZ58" s="28" t="str">
        <f ca="1">+IF(OFFSET('Hygiene Data'!$F$14,0,10*ROW('Hygiene Data'!F52))="","",OFFSET('Hygiene Data'!$F$14,0,10*ROW('Hygiene Data'!F52)))</f>
        <v/>
      </c>
      <c r="EA58" s="28" t="str">
        <f ca="1">+IF(OFFSET('Hygiene Data'!$G$12,0,10*ROW('Hygiene Data'!G52))="","",OFFSET('Hygiene Data'!$G$12,0,10*ROW('Hygiene Data'!G52)))</f>
        <v/>
      </c>
      <c r="EB58" s="28" t="str">
        <f ca="1">+IF(OFFSET('Hygiene Data'!$G$13,0,10*ROW('Hygiene Data'!G52))="","",OFFSET('Hygiene Data'!$G$13,0,10*ROW('Hygiene Data'!G52)))</f>
        <v/>
      </c>
      <c r="EC58" s="28" t="str">
        <f ca="1">+IF(OFFSET('Hygiene Data'!$G$14,0,10*ROW('Hygiene Data'!G52))="","",OFFSET('Hygiene Data'!$G$14,0,10*ROW('Hygiene Data'!G52)))</f>
        <v/>
      </c>
      <c r="ED58" s="28" t="str">
        <f ca="1">+IF(OFFSET('Hygiene Data'!$H$12,0,10*ROW('Hygiene Data'!H52))="","",OFFSET('Hygiene Data'!$H$12,0,10*ROW('Hygiene Data'!H52)))</f>
        <v/>
      </c>
      <c r="EE58" s="28" t="str">
        <f ca="1">+IF(OFFSET('Hygiene Data'!$H$13,0,10*ROW('Hygiene Data'!H52))="","",OFFSET('Hygiene Data'!$H$13,0,10*ROW('Hygiene Data'!H52)))</f>
        <v/>
      </c>
      <c r="EF58" s="28" t="str">
        <f ca="1">+IF(OFFSET('Hygiene Data'!$H$14,0,10*ROW('Hygiene Data'!H52))="","",OFFSET('Hygiene Data'!$H$14,0,10*ROW('Hygiene Data'!H52)))</f>
        <v/>
      </c>
    </row>
    <row r="59" spans="1:136" x14ac:dyDescent="0.2">
      <c r="A59" s="44" t="str">
        <f ca="1">+IF(OFFSET('Water Data'!$B$1,0,10*ROW('Water Data'!B56))="","",OFFSET('Water Data'!$B$1,0,10*ROW('Water Data'!B56)))</f>
        <v/>
      </c>
      <c r="B59" s="44" t="str">
        <f ca="1">+IF(OFFSET('Water Data'!$A$3,0,10*ROW('Water Data'!A56))="","",OFFSET('Water Data'!$A$3,0,10*ROW('Water Data'!A56)))</f>
        <v/>
      </c>
      <c r="C59" s="44" t="str">
        <f ca="1">+IF(OFFSET('Water Data'!$C$3,0,10*ROW('Water Data'!C56))="","",OFFSET('Water Data'!$C$3,0,10*ROW('Water Data'!C56)))</f>
        <v/>
      </c>
      <c r="D59" s="119"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119"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119"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119"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119"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119"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119"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119"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119"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119"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119"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119"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119"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119"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119"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119"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119"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119"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120"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120"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120"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120"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120"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120"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120"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120"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120"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120"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120"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120"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120"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120"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120"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120"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120"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120"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120"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120"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120"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120"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120"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120"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120"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120"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120"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120"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120"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120"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121"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121"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121"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121"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121"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121"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121"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121"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121"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121"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121"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121"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121"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121"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121"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121"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121"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121"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28" t="str">
        <f ca="1">+IF(OFFSET('Water Data'!$C$28,0,10*ROW('Water Data'!C53))="","",OFFSET('Water Data'!$C$28,0,10*ROW('Water Data'!C53)))</f>
        <v/>
      </c>
      <c r="BT59" s="28" t="str">
        <f ca="1">+IF(OFFSET('Water Data'!$C$29,0,10*ROW('Water Data'!C53))="","",OFFSET('Water Data'!$C$29,0,10*ROW('Water Data'!C53)))</f>
        <v/>
      </c>
      <c r="BU59" s="28" t="str">
        <f ca="1">+IF(OFFSET('Water Data'!$C$30,0,10*ROW('Water Data'!C53))="","",OFFSET('Water Data'!$C$30,0,10*ROW('Water Data'!C53)))</f>
        <v/>
      </c>
      <c r="BV59" s="28" t="str">
        <f ca="1">+IF(OFFSET('Water Data'!$D$28,0,10*ROW('Water Data'!D53))="","",OFFSET('Water Data'!$D$28,0,10*ROW('Water Data'!D53)))</f>
        <v/>
      </c>
      <c r="BW59" s="28" t="str">
        <f ca="1">+IF(OFFSET('Water Data'!$D$29,0,10*ROW('Water Data'!D53))="","",OFFSET('Water Data'!$D$29,0,10*ROW('Water Data'!D53)))</f>
        <v/>
      </c>
      <c r="BX59" s="28" t="str">
        <f ca="1">+IF(OFFSET('Water Data'!$D$30,0,10*ROW('Water Data'!D53))="","",OFFSET('Water Data'!$D$30,0,10*ROW('Water Data'!D53)))</f>
        <v/>
      </c>
      <c r="BY59" s="28" t="str">
        <f ca="1">+IF(OFFSET('Water Data'!$E$28,0,10*ROW('Water Data'!E53))="","",OFFSET('Water Data'!$E$28,0,10*ROW('Water Data'!E53)))</f>
        <v/>
      </c>
      <c r="BZ59" s="28" t="str">
        <f ca="1">+IF(OFFSET('Water Data'!$E$29,0,10*ROW('Water Data'!E53))="","",OFFSET('Water Data'!$E$29,0,10*ROW('Water Data'!E53)))</f>
        <v/>
      </c>
      <c r="CA59" s="28" t="str">
        <f ca="1">+IF(OFFSET('Water Data'!$E$30,0,10*ROW('Water Data'!E53))="","",OFFSET('Water Data'!$E$30,0,10*ROW('Water Data'!E53)))</f>
        <v/>
      </c>
      <c r="CB59" s="28" t="str">
        <f ca="1">+IF(OFFSET('Water Data'!$F$28,0,10*ROW('Water Data'!F53))="","",OFFSET('Water Data'!$F$28,0,10*ROW('Water Data'!F53)))</f>
        <v/>
      </c>
      <c r="CC59" s="28" t="str">
        <f ca="1">+IF(OFFSET('Water Data'!$F$29,0,10*ROW('Water Data'!F53))="","",OFFSET('Water Data'!$F$29,0,10*ROW('Water Data'!F53)))</f>
        <v/>
      </c>
      <c r="CD59" s="28" t="str">
        <f ca="1">+IF(OFFSET('Water Data'!$F$30,0,10*ROW('Water Data'!F53))="","",OFFSET('Water Data'!$F$30,0,10*ROW('Water Data'!F53)))</f>
        <v/>
      </c>
      <c r="CE59" s="28" t="str">
        <f ca="1">+IF(OFFSET('Water Data'!$G$28,0,10*ROW('Water Data'!G53))="","",OFFSET('Water Data'!$G$28,0,10*ROW('Water Data'!G53)))</f>
        <v/>
      </c>
      <c r="CF59" s="28" t="str">
        <f ca="1">+IF(OFFSET('Water Data'!$G$29,0,10*ROW('Water Data'!G53))="","",OFFSET('Water Data'!$G$29,0,10*ROW('Water Data'!G53)))</f>
        <v/>
      </c>
      <c r="CG59" s="28" t="str">
        <f ca="1">+IF(OFFSET('Water Data'!$G$30,0,10*ROW('Water Data'!G53))="","",OFFSET('Water Data'!$G$30,0,10*ROW('Water Data'!G53)))</f>
        <v/>
      </c>
      <c r="CH59" s="28" t="str">
        <f ca="1">+IF(OFFSET('Water Data'!$H$28,0,10*ROW('Water Data'!H53))="","",OFFSET('Water Data'!$H$28,0,10*ROW('Water Data'!H53)))</f>
        <v/>
      </c>
      <c r="CI59" s="28" t="str">
        <f ca="1">+IF(OFFSET('Water Data'!$H$29,0,10*ROW('Water Data'!H53))="","",OFFSET('Water Data'!$H$29,0,10*ROW('Water Data'!H53)))</f>
        <v/>
      </c>
      <c r="CJ59" s="28" t="str">
        <f ca="1">+IF(OFFSET('Water Data'!$H$30,0,10*ROW('Water Data'!H53))="","",OFFSET('Water Data'!$H$30,0,10*ROW('Water Data'!H53)))</f>
        <v/>
      </c>
      <c r="CK59" s="28" t="str">
        <f ca="1">+IF(OFFSET('Sanitation Data'!$C$29,0,10*ROW('Sanitation Data'!C53))="","",OFFSET('Sanitation Data'!$C$29,0,10*ROW('Sanitation Data'!C53)))</f>
        <v/>
      </c>
      <c r="CL59" s="28" t="str">
        <f ca="1">+IF(OFFSET('Sanitation Data'!$C$30,0,10*ROW('Sanitation Data'!C53))="","",OFFSET('Sanitation Data'!$C$30,0,10*ROW('Sanitation Data'!C53)))</f>
        <v/>
      </c>
      <c r="CM59" s="28" t="str">
        <f ca="1">+IF(OFFSET('Sanitation Data'!$C$31,0,10*ROW('Sanitation Data'!C53))="","",OFFSET('Sanitation Data'!$C$31,0,10*ROW('Sanitation Data'!C53)))</f>
        <v/>
      </c>
      <c r="CN59" s="28" t="str">
        <f ca="1">+IF(OFFSET('Sanitation Data'!$C$32,0,10*ROW('Sanitation Data'!C53))="","",OFFSET('Sanitation Data'!$C$32,0,10*ROW('Sanitation Data'!C53)))</f>
        <v/>
      </c>
      <c r="CO59" s="28" t="str">
        <f ca="1">+IF(OFFSET('Sanitation Data'!$C$33,0,10*ROW('Sanitation Data'!C53))="","",OFFSET('Sanitation Data'!$C$33,0,10*ROW('Sanitation Data'!C53)))</f>
        <v/>
      </c>
      <c r="CP59" s="28" t="str">
        <f ca="1">+IF(OFFSET('Sanitation Data'!$D$29,0,10*ROW('Sanitation Data'!D53))="","",OFFSET('Sanitation Data'!$D$29,0,10*ROW('Sanitation Data'!D53)))</f>
        <v/>
      </c>
      <c r="CQ59" s="28" t="str">
        <f ca="1">+IF(OFFSET('Sanitation Data'!$D$30,0,10*ROW('Sanitation Data'!D53))="","",OFFSET('Sanitation Data'!$D$30,0,10*ROW('Sanitation Data'!D53)))</f>
        <v/>
      </c>
      <c r="CR59" s="28" t="str">
        <f ca="1">+IF(OFFSET('Sanitation Data'!$D$31,0,10*ROW('Sanitation Data'!D53))="","",OFFSET('Sanitation Data'!$D$31,0,10*ROW('Sanitation Data'!D53)))</f>
        <v/>
      </c>
      <c r="CS59" s="28" t="str">
        <f ca="1">+IF(OFFSET('Sanitation Data'!$D$32,0,10*ROW('Sanitation Data'!D53))="","",OFFSET('Sanitation Data'!$D$32,0,10*ROW('Sanitation Data'!D53)))</f>
        <v/>
      </c>
      <c r="CT59" s="28" t="str">
        <f ca="1">+IF(OFFSET('Sanitation Data'!$D$33,0,10*ROW('Sanitation Data'!D53))="","",OFFSET('Sanitation Data'!$D$33,0,10*ROW('Sanitation Data'!D53)))</f>
        <v/>
      </c>
      <c r="CU59" s="28" t="str">
        <f ca="1">+IF(OFFSET('Sanitation Data'!$E$29,0,10*ROW('Sanitation Data'!E53))="","",OFFSET('Sanitation Data'!$E$29,0,10*ROW('Sanitation Data'!E53)))</f>
        <v/>
      </c>
      <c r="CV59" s="28" t="str">
        <f ca="1">+IF(OFFSET('Sanitation Data'!$E$30,0,10*ROW('Sanitation Data'!E53))="","",OFFSET('Sanitation Data'!$E$30,0,10*ROW('Sanitation Data'!E53)))</f>
        <v/>
      </c>
      <c r="CW59" s="28" t="str">
        <f ca="1">+IF(OFFSET('Sanitation Data'!$E$31,0,10*ROW('Sanitation Data'!E53))="","",OFFSET('Sanitation Data'!$E$31,0,10*ROW('Sanitation Data'!E53)))</f>
        <v/>
      </c>
      <c r="CX59" s="28" t="str">
        <f ca="1">+IF(OFFSET('Sanitation Data'!$E$32,0,10*ROW('Sanitation Data'!E53))="","",OFFSET('Sanitation Data'!$E$32,0,10*ROW('Sanitation Data'!E53)))</f>
        <v/>
      </c>
      <c r="CY59" s="28" t="str">
        <f ca="1">+IF(OFFSET('Sanitation Data'!$E$33,0,10*ROW('Sanitation Data'!E53))="","",OFFSET('Sanitation Data'!$E$33,0,10*ROW('Sanitation Data'!E53)))</f>
        <v/>
      </c>
      <c r="CZ59" s="28" t="str">
        <f ca="1">+IF(OFFSET('Sanitation Data'!$F$29,0,10*ROW('Sanitation Data'!F53))="","",OFFSET('Sanitation Data'!$F$29,0,10*ROW('Sanitation Data'!F53)))</f>
        <v/>
      </c>
      <c r="DA59" s="28" t="str">
        <f ca="1">+IF(OFFSET('Sanitation Data'!$F$30,0,10*ROW('Sanitation Data'!F53))="","",OFFSET('Sanitation Data'!$F$30,0,10*ROW('Sanitation Data'!F53)))</f>
        <v/>
      </c>
      <c r="DB59" s="28" t="str">
        <f ca="1">+IF(OFFSET('Sanitation Data'!$F$31,0,10*ROW('Sanitation Data'!F53))="","",OFFSET('Sanitation Data'!$F$31,0,10*ROW('Sanitation Data'!F53)))</f>
        <v/>
      </c>
      <c r="DC59" s="28" t="str">
        <f ca="1">+IF(OFFSET('Sanitation Data'!$F$32,0,10*ROW('Sanitation Data'!F53))="","",OFFSET('Sanitation Data'!$F$32,0,10*ROW('Sanitation Data'!F53)))</f>
        <v/>
      </c>
      <c r="DD59" s="28" t="str">
        <f ca="1">+IF(OFFSET('Sanitation Data'!$F$33,0,10*ROW('Sanitation Data'!F53))="","",OFFSET('Sanitation Data'!$F$33,0,10*ROW('Sanitation Data'!F53)))</f>
        <v/>
      </c>
      <c r="DE59" s="28" t="str">
        <f ca="1">+IF(OFFSET('Sanitation Data'!$G$29,0,10*ROW('Sanitation Data'!G53))="","",OFFSET('Sanitation Data'!$G$29,0,10*ROW('Sanitation Data'!G53)))</f>
        <v/>
      </c>
      <c r="DF59" s="28" t="str">
        <f ca="1">+IF(OFFSET('Sanitation Data'!$G$30,0,10*ROW('Sanitation Data'!G53))="","",OFFSET('Sanitation Data'!$G$30,0,10*ROW('Sanitation Data'!G53)))</f>
        <v/>
      </c>
      <c r="DG59" s="28" t="str">
        <f ca="1">+IF(OFFSET('Sanitation Data'!$G$31,0,10*ROW('Sanitation Data'!G53))="","",OFFSET('Sanitation Data'!$G$31,0,10*ROW('Sanitation Data'!G53)))</f>
        <v/>
      </c>
      <c r="DH59" s="28" t="str">
        <f ca="1">+IF(OFFSET('Sanitation Data'!$G$32,0,10*ROW('Sanitation Data'!G53))="","",OFFSET('Sanitation Data'!$G$32,0,10*ROW('Sanitation Data'!G53)))</f>
        <v/>
      </c>
      <c r="DI59" s="28" t="str">
        <f ca="1">+IF(OFFSET('Sanitation Data'!$G$33,0,10*ROW('Sanitation Data'!G53))="","",OFFSET('Sanitation Data'!$G$33,0,10*ROW('Sanitation Data'!G53)))</f>
        <v/>
      </c>
      <c r="DJ59" s="28" t="str">
        <f ca="1">+IF(OFFSET('Sanitation Data'!$H$29,0,10*ROW('Sanitation Data'!H53))="","",OFFSET('Sanitation Data'!$H$29,0,10*ROW('Sanitation Data'!H53)))</f>
        <v/>
      </c>
      <c r="DK59" s="28" t="str">
        <f ca="1">+IF(OFFSET('Sanitation Data'!$H$30,0,10*ROW('Sanitation Data'!H53))="","",OFFSET('Sanitation Data'!$H$30,0,10*ROW('Sanitation Data'!H53)))</f>
        <v/>
      </c>
      <c r="DL59" s="28" t="str">
        <f ca="1">+IF(OFFSET('Sanitation Data'!$H$31,0,10*ROW('Sanitation Data'!H53))="","",OFFSET('Sanitation Data'!$H$31,0,10*ROW('Sanitation Data'!H53)))</f>
        <v/>
      </c>
      <c r="DM59" s="28" t="str">
        <f ca="1">+IF(OFFSET('Sanitation Data'!$H$32,0,10*ROW('Sanitation Data'!H53))="","",OFFSET('Sanitation Data'!$H$32,0,10*ROW('Sanitation Data'!H53)))</f>
        <v/>
      </c>
      <c r="DN59" s="28" t="str">
        <f ca="1">+IF(OFFSET('Sanitation Data'!$H$33,0,10*ROW('Sanitation Data'!H53))="","",OFFSET('Sanitation Data'!$H$33,0,10*ROW('Sanitation Data'!H53)))</f>
        <v/>
      </c>
      <c r="DO59" s="28" t="str">
        <f ca="1">+IF(OFFSET('Hygiene Data'!$C$12,0,10*ROW('Hygiene Data'!C53))="","",OFFSET('Hygiene Data'!$C$12,0,10*ROW('Hygiene Data'!C53)))</f>
        <v/>
      </c>
      <c r="DP59" s="28" t="str">
        <f ca="1">+IF(OFFSET('Hygiene Data'!$C$13,0,10*ROW('Hygiene Data'!C53))="","",OFFSET('Hygiene Data'!$C$13,0,10*ROW('Hygiene Data'!C53)))</f>
        <v/>
      </c>
      <c r="DQ59" s="28" t="str">
        <f ca="1">+IF(OFFSET('Hygiene Data'!$C$14,0,10*ROW('Hygiene Data'!C53))="","",OFFSET('Hygiene Data'!$C$14,0,10*ROW('Hygiene Data'!C53)))</f>
        <v/>
      </c>
      <c r="DR59" s="28" t="str">
        <f ca="1">+IF(OFFSET('Hygiene Data'!$D$12,0,10*ROW('Hygiene Data'!D53))="","",OFFSET('Hygiene Data'!$D$12,0,10*ROW('Hygiene Data'!D53)))</f>
        <v/>
      </c>
      <c r="DS59" s="28" t="str">
        <f ca="1">+IF(OFFSET('Hygiene Data'!$D$13,0,10*ROW('Hygiene Data'!D53))="","",OFFSET('Hygiene Data'!$D$13,0,10*ROW('Hygiene Data'!D53)))</f>
        <v/>
      </c>
      <c r="DT59" s="28" t="str">
        <f ca="1">+IF(OFFSET('Hygiene Data'!$D$14,0,10*ROW('Hygiene Data'!D53))="","",OFFSET('Hygiene Data'!$D$14,0,10*ROW('Hygiene Data'!D53)))</f>
        <v/>
      </c>
      <c r="DU59" s="28" t="str">
        <f ca="1">+IF(OFFSET('Hygiene Data'!$E$12,0,10*ROW('Hygiene Data'!E53))="","",OFFSET('Hygiene Data'!$E$12,0,10*ROW('Hygiene Data'!E53)))</f>
        <v/>
      </c>
      <c r="DV59" s="28" t="str">
        <f ca="1">+IF(OFFSET('Hygiene Data'!$E$13,0,10*ROW('Hygiene Data'!E53))="","",OFFSET('Hygiene Data'!$E$13,0,10*ROW('Hygiene Data'!E53)))</f>
        <v/>
      </c>
      <c r="DW59" s="28" t="str">
        <f ca="1">+IF(OFFSET('Hygiene Data'!$E$14,0,10*ROW('Hygiene Data'!E53))="","",OFFSET('Hygiene Data'!$E$14,0,10*ROW('Hygiene Data'!E53)))</f>
        <v/>
      </c>
      <c r="DX59" s="28" t="str">
        <f ca="1">+IF(OFFSET('Hygiene Data'!$F$12,0,10*ROW('Hygiene Data'!F53))="","",OFFSET('Hygiene Data'!$F$12,0,10*ROW('Hygiene Data'!F53)))</f>
        <v/>
      </c>
      <c r="DY59" s="28" t="str">
        <f ca="1">+IF(OFFSET('Hygiene Data'!$F$13,0,10*ROW('Hygiene Data'!F53))="","",OFFSET('Hygiene Data'!$F$13,0,10*ROW('Hygiene Data'!F53)))</f>
        <v/>
      </c>
      <c r="DZ59" s="28" t="str">
        <f ca="1">+IF(OFFSET('Hygiene Data'!$F$14,0,10*ROW('Hygiene Data'!F53))="","",OFFSET('Hygiene Data'!$F$14,0,10*ROW('Hygiene Data'!F53)))</f>
        <v/>
      </c>
      <c r="EA59" s="28" t="str">
        <f ca="1">+IF(OFFSET('Hygiene Data'!$G$12,0,10*ROW('Hygiene Data'!G53))="","",OFFSET('Hygiene Data'!$G$12,0,10*ROW('Hygiene Data'!G53)))</f>
        <v/>
      </c>
      <c r="EB59" s="28" t="str">
        <f ca="1">+IF(OFFSET('Hygiene Data'!$G$13,0,10*ROW('Hygiene Data'!G53))="","",OFFSET('Hygiene Data'!$G$13,0,10*ROW('Hygiene Data'!G53)))</f>
        <v/>
      </c>
      <c r="EC59" s="28" t="str">
        <f ca="1">+IF(OFFSET('Hygiene Data'!$G$14,0,10*ROW('Hygiene Data'!G53))="","",OFFSET('Hygiene Data'!$G$14,0,10*ROW('Hygiene Data'!G53)))</f>
        <v/>
      </c>
      <c r="ED59" s="28" t="str">
        <f ca="1">+IF(OFFSET('Hygiene Data'!$H$12,0,10*ROW('Hygiene Data'!H53))="","",OFFSET('Hygiene Data'!$H$12,0,10*ROW('Hygiene Data'!H53)))</f>
        <v/>
      </c>
      <c r="EE59" s="28" t="str">
        <f ca="1">+IF(OFFSET('Hygiene Data'!$H$13,0,10*ROW('Hygiene Data'!H53))="","",OFFSET('Hygiene Data'!$H$13,0,10*ROW('Hygiene Data'!H53)))</f>
        <v/>
      </c>
      <c r="EF59" s="28" t="str">
        <f ca="1">+IF(OFFSET('Hygiene Data'!$H$14,0,10*ROW('Hygiene Data'!H53))="","",OFFSET('Hygiene Data'!$H$14,0,10*ROW('Hygiene Data'!H53)))</f>
        <v/>
      </c>
    </row>
    <row r="60" spans="1:136" x14ac:dyDescent="0.2">
      <c r="A60" s="44" t="str">
        <f ca="1">+IF(OFFSET('Water Data'!$B$1,0,10*ROW('Water Data'!B57))="","",OFFSET('Water Data'!$B$1,0,10*ROW('Water Data'!B57)))</f>
        <v/>
      </c>
      <c r="B60" s="44" t="str">
        <f ca="1">+IF(OFFSET('Water Data'!$A$3,0,10*ROW('Water Data'!A57))="","",OFFSET('Water Data'!$A$3,0,10*ROW('Water Data'!A57)))</f>
        <v/>
      </c>
      <c r="C60" s="44" t="str">
        <f ca="1">+IF(OFFSET('Water Data'!$C$3,0,10*ROW('Water Data'!C57))="","",OFFSET('Water Data'!$C$3,0,10*ROW('Water Data'!C57)))</f>
        <v/>
      </c>
      <c r="D60" s="119"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119"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119"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119"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119"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119"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119"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119"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119"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119"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119"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119"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119"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119"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119"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119"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119"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119"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120"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120"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120"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120"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120"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120"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120"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120"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120"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120"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120"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120"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120"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120"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120"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120"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120"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120"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120"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120"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120"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120"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120"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120"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120"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120"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120"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120"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120"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120"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121"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121"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121"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121"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121"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121"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121"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121"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121"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121"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121"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121"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121"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121"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121"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121"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121"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121"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28" t="str">
        <f ca="1">+IF(OFFSET('Water Data'!$C$28,0,10*ROW('Water Data'!C54))="","",OFFSET('Water Data'!$C$28,0,10*ROW('Water Data'!C54)))</f>
        <v/>
      </c>
      <c r="BT60" s="28" t="str">
        <f ca="1">+IF(OFFSET('Water Data'!$C$29,0,10*ROW('Water Data'!C54))="","",OFFSET('Water Data'!$C$29,0,10*ROW('Water Data'!C54)))</f>
        <v/>
      </c>
      <c r="BU60" s="28" t="str">
        <f ca="1">+IF(OFFSET('Water Data'!$C$30,0,10*ROW('Water Data'!C54))="","",OFFSET('Water Data'!$C$30,0,10*ROW('Water Data'!C54)))</f>
        <v/>
      </c>
      <c r="BV60" s="28" t="str">
        <f ca="1">+IF(OFFSET('Water Data'!$D$28,0,10*ROW('Water Data'!D54))="","",OFFSET('Water Data'!$D$28,0,10*ROW('Water Data'!D54)))</f>
        <v/>
      </c>
      <c r="BW60" s="28" t="str">
        <f ca="1">+IF(OFFSET('Water Data'!$D$29,0,10*ROW('Water Data'!D54))="","",OFFSET('Water Data'!$D$29,0,10*ROW('Water Data'!D54)))</f>
        <v/>
      </c>
      <c r="BX60" s="28" t="str">
        <f ca="1">+IF(OFFSET('Water Data'!$D$30,0,10*ROW('Water Data'!D54))="","",OFFSET('Water Data'!$D$30,0,10*ROW('Water Data'!D54)))</f>
        <v/>
      </c>
      <c r="BY60" s="28" t="str">
        <f ca="1">+IF(OFFSET('Water Data'!$E$28,0,10*ROW('Water Data'!E54))="","",OFFSET('Water Data'!$E$28,0,10*ROW('Water Data'!E54)))</f>
        <v/>
      </c>
      <c r="BZ60" s="28" t="str">
        <f ca="1">+IF(OFFSET('Water Data'!$E$29,0,10*ROW('Water Data'!E54))="","",OFFSET('Water Data'!$E$29,0,10*ROW('Water Data'!E54)))</f>
        <v/>
      </c>
      <c r="CA60" s="28" t="str">
        <f ca="1">+IF(OFFSET('Water Data'!$E$30,0,10*ROW('Water Data'!E54))="","",OFFSET('Water Data'!$E$30,0,10*ROW('Water Data'!E54)))</f>
        <v/>
      </c>
      <c r="CB60" s="28" t="str">
        <f ca="1">+IF(OFFSET('Water Data'!$F$28,0,10*ROW('Water Data'!F54))="","",OFFSET('Water Data'!$F$28,0,10*ROW('Water Data'!F54)))</f>
        <v/>
      </c>
      <c r="CC60" s="28" t="str">
        <f ca="1">+IF(OFFSET('Water Data'!$F$29,0,10*ROW('Water Data'!F54))="","",OFFSET('Water Data'!$F$29,0,10*ROW('Water Data'!F54)))</f>
        <v/>
      </c>
      <c r="CD60" s="28" t="str">
        <f ca="1">+IF(OFFSET('Water Data'!$F$30,0,10*ROW('Water Data'!F54))="","",OFFSET('Water Data'!$F$30,0,10*ROW('Water Data'!F54)))</f>
        <v/>
      </c>
      <c r="CE60" s="28" t="str">
        <f ca="1">+IF(OFFSET('Water Data'!$G$28,0,10*ROW('Water Data'!G54))="","",OFFSET('Water Data'!$G$28,0,10*ROW('Water Data'!G54)))</f>
        <v/>
      </c>
      <c r="CF60" s="28" t="str">
        <f ca="1">+IF(OFFSET('Water Data'!$G$29,0,10*ROW('Water Data'!G54))="","",OFFSET('Water Data'!$G$29,0,10*ROW('Water Data'!G54)))</f>
        <v/>
      </c>
      <c r="CG60" s="28" t="str">
        <f ca="1">+IF(OFFSET('Water Data'!$G$30,0,10*ROW('Water Data'!G54))="","",OFFSET('Water Data'!$G$30,0,10*ROW('Water Data'!G54)))</f>
        <v/>
      </c>
      <c r="CH60" s="28" t="str">
        <f ca="1">+IF(OFFSET('Water Data'!$H$28,0,10*ROW('Water Data'!H54))="","",OFFSET('Water Data'!$H$28,0,10*ROW('Water Data'!H54)))</f>
        <v/>
      </c>
      <c r="CI60" s="28" t="str">
        <f ca="1">+IF(OFFSET('Water Data'!$H$29,0,10*ROW('Water Data'!H54))="","",OFFSET('Water Data'!$H$29,0,10*ROW('Water Data'!H54)))</f>
        <v/>
      </c>
      <c r="CJ60" s="28" t="str">
        <f ca="1">+IF(OFFSET('Water Data'!$H$30,0,10*ROW('Water Data'!H54))="","",OFFSET('Water Data'!$H$30,0,10*ROW('Water Data'!H54)))</f>
        <v/>
      </c>
      <c r="CK60" s="28" t="str">
        <f ca="1">+IF(OFFSET('Sanitation Data'!$C$29,0,10*ROW('Sanitation Data'!C54))="","",OFFSET('Sanitation Data'!$C$29,0,10*ROW('Sanitation Data'!C54)))</f>
        <v/>
      </c>
      <c r="CL60" s="28" t="str">
        <f ca="1">+IF(OFFSET('Sanitation Data'!$C$30,0,10*ROW('Sanitation Data'!C54))="","",OFFSET('Sanitation Data'!$C$30,0,10*ROW('Sanitation Data'!C54)))</f>
        <v/>
      </c>
      <c r="CM60" s="28" t="str">
        <f ca="1">+IF(OFFSET('Sanitation Data'!$C$31,0,10*ROW('Sanitation Data'!C54))="","",OFFSET('Sanitation Data'!$C$31,0,10*ROW('Sanitation Data'!C54)))</f>
        <v/>
      </c>
      <c r="CN60" s="28" t="str">
        <f ca="1">+IF(OFFSET('Sanitation Data'!$C$32,0,10*ROW('Sanitation Data'!C54))="","",OFFSET('Sanitation Data'!$C$32,0,10*ROW('Sanitation Data'!C54)))</f>
        <v/>
      </c>
      <c r="CO60" s="28" t="str">
        <f ca="1">+IF(OFFSET('Sanitation Data'!$C$33,0,10*ROW('Sanitation Data'!C54))="","",OFFSET('Sanitation Data'!$C$33,0,10*ROW('Sanitation Data'!C54)))</f>
        <v/>
      </c>
      <c r="CP60" s="28" t="str">
        <f ca="1">+IF(OFFSET('Sanitation Data'!$D$29,0,10*ROW('Sanitation Data'!D54))="","",OFFSET('Sanitation Data'!$D$29,0,10*ROW('Sanitation Data'!D54)))</f>
        <v/>
      </c>
      <c r="CQ60" s="28" t="str">
        <f ca="1">+IF(OFFSET('Sanitation Data'!$D$30,0,10*ROW('Sanitation Data'!D54))="","",OFFSET('Sanitation Data'!$D$30,0,10*ROW('Sanitation Data'!D54)))</f>
        <v/>
      </c>
      <c r="CR60" s="28" t="str">
        <f ca="1">+IF(OFFSET('Sanitation Data'!$D$31,0,10*ROW('Sanitation Data'!D54))="","",OFFSET('Sanitation Data'!$D$31,0,10*ROW('Sanitation Data'!D54)))</f>
        <v/>
      </c>
      <c r="CS60" s="28" t="str">
        <f ca="1">+IF(OFFSET('Sanitation Data'!$D$32,0,10*ROW('Sanitation Data'!D54))="","",OFFSET('Sanitation Data'!$D$32,0,10*ROW('Sanitation Data'!D54)))</f>
        <v/>
      </c>
      <c r="CT60" s="28" t="str">
        <f ca="1">+IF(OFFSET('Sanitation Data'!$D$33,0,10*ROW('Sanitation Data'!D54))="","",OFFSET('Sanitation Data'!$D$33,0,10*ROW('Sanitation Data'!D54)))</f>
        <v/>
      </c>
      <c r="CU60" s="28" t="str">
        <f ca="1">+IF(OFFSET('Sanitation Data'!$E$29,0,10*ROW('Sanitation Data'!E54))="","",OFFSET('Sanitation Data'!$E$29,0,10*ROW('Sanitation Data'!E54)))</f>
        <v/>
      </c>
      <c r="CV60" s="28" t="str">
        <f ca="1">+IF(OFFSET('Sanitation Data'!$E$30,0,10*ROW('Sanitation Data'!E54))="","",OFFSET('Sanitation Data'!$E$30,0,10*ROW('Sanitation Data'!E54)))</f>
        <v/>
      </c>
      <c r="CW60" s="28" t="str">
        <f ca="1">+IF(OFFSET('Sanitation Data'!$E$31,0,10*ROW('Sanitation Data'!E54))="","",OFFSET('Sanitation Data'!$E$31,0,10*ROW('Sanitation Data'!E54)))</f>
        <v/>
      </c>
      <c r="CX60" s="28" t="str">
        <f ca="1">+IF(OFFSET('Sanitation Data'!$E$32,0,10*ROW('Sanitation Data'!E54))="","",OFFSET('Sanitation Data'!$E$32,0,10*ROW('Sanitation Data'!E54)))</f>
        <v/>
      </c>
      <c r="CY60" s="28" t="str">
        <f ca="1">+IF(OFFSET('Sanitation Data'!$E$33,0,10*ROW('Sanitation Data'!E54))="","",OFFSET('Sanitation Data'!$E$33,0,10*ROW('Sanitation Data'!E54)))</f>
        <v/>
      </c>
      <c r="CZ60" s="28" t="str">
        <f ca="1">+IF(OFFSET('Sanitation Data'!$F$29,0,10*ROW('Sanitation Data'!F54))="","",OFFSET('Sanitation Data'!$F$29,0,10*ROW('Sanitation Data'!F54)))</f>
        <v/>
      </c>
      <c r="DA60" s="28" t="str">
        <f ca="1">+IF(OFFSET('Sanitation Data'!$F$30,0,10*ROW('Sanitation Data'!F54))="","",OFFSET('Sanitation Data'!$F$30,0,10*ROW('Sanitation Data'!F54)))</f>
        <v/>
      </c>
      <c r="DB60" s="28" t="str">
        <f ca="1">+IF(OFFSET('Sanitation Data'!$F$31,0,10*ROW('Sanitation Data'!F54))="","",OFFSET('Sanitation Data'!$F$31,0,10*ROW('Sanitation Data'!F54)))</f>
        <v/>
      </c>
      <c r="DC60" s="28" t="str">
        <f ca="1">+IF(OFFSET('Sanitation Data'!$F$32,0,10*ROW('Sanitation Data'!F54))="","",OFFSET('Sanitation Data'!$F$32,0,10*ROW('Sanitation Data'!F54)))</f>
        <v/>
      </c>
      <c r="DD60" s="28" t="str">
        <f ca="1">+IF(OFFSET('Sanitation Data'!$F$33,0,10*ROW('Sanitation Data'!F54))="","",OFFSET('Sanitation Data'!$F$33,0,10*ROW('Sanitation Data'!F54)))</f>
        <v/>
      </c>
      <c r="DE60" s="28" t="str">
        <f ca="1">+IF(OFFSET('Sanitation Data'!$G$29,0,10*ROW('Sanitation Data'!G54))="","",OFFSET('Sanitation Data'!$G$29,0,10*ROW('Sanitation Data'!G54)))</f>
        <v/>
      </c>
      <c r="DF60" s="28" t="str">
        <f ca="1">+IF(OFFSET('Sanitation Data'!$G$30,0,10*ROW('Sanitation Data'!G54))="","",OFFSET('Sanitation Data'!$G$30,0,10*ROW('Sanitation Data'!G54)))</f>
        <v/>
      </c>
      <c r="DG60" s="28" t="str">
        <f ca="1">+IF(OFFSET('Sanitation Data'!$G$31,0,10*ROW('Sanitation Data'!G54))="","",OFFSET('Sanitation Data'!$G$31,0,10*ROW('Sanitation Data'!G54)))</f>
        <v/>
      </c>
      <c r="DH60" s="28" t="str">
        <f ca="1">+IF(OFFSET('Sanitation Data'!$G$32,0,10*ROW('Sanitation Data'!G54))="","",OFFSET('Sanitation Data'!$G$32,0,10*ROW('Sanitation Data'!G54)))</f>
        <v/>
      </c>
      <c r="DI60" s="28" t="str">
        <f ca="1">+IF(OFFSET('Sanitation Data'!$G$33,0,10*ROW('Sanitation Data'!G54))="","",OFFSET('Sanitation Data'!$G$33,0,10*ROW('Sanitation Data'!G54)))</f>
        <v/>
      </c>
      <c r="DJ60" s="28" t="str">
        <f ca="1">+IF(OFFSET('Sanitation Data'!$H$29,0,10*ROW('Sanitation Data'!H54))="","",OFFSET('Sanitation Data'!$H$29,0,10*ROW('Sanitation Data'!H54)))</f>
        <v/>
      </c>
      <c r="DK60" s="28" t="str">
        <f ca="1">+IF(OFFSET('Sanitation Data'!$H$30,0,10*ROW('Sanitation Data'!H54))="","",OFFSET('Sanitation Data'!$H$30,0,10*ROW('Sanitation Data'!H54)))</f>
        <v/>
      </c>
      <c r="DL60" s="28" t="str">
        <f ca="1">+IF(OFFSET('Sanitation Data'!$H$31,0,10*ROW('Sanitation Data'!H54))="","",OFFSET('Sanitation Data'!$H$31,0,10*ROW('Sanitation Data'!H54)))</f>
        <v/>
      </c>
      <c r="DM60" s="28" t="str">
        <f ca="1">+IF(OFFSET('Sanitation Data'!$H$32,0,10*ROW('Sanitation Data'!H54))="","",OFFSET('Sanitation Data'!$H$32,0,10*ROW('Sanitation Data'!H54)))</f>
        <v/>
      </c>
      <c r="DN60" s="28" t="str">
        <f ca="1">+IF(OFFSET('Sanitation Data'!$H$33,0,10*ROW('Sanitation Data'!H54))="","",OFFSET('Sanitation Data'!$H$33,0,10*ROW('Sanitation Data'!H54)))</f>
        <v/>
      </c>
      <c r="DO60" s="28" t="str">
        <f ca="1">+IF(OFFSET('Hygiene Data'!$C$12,0,10*ROW('Hygiene Data'!C54))="","",OFFSET('Hygiene Data'!$C$12,0,10*ROW('Hygiene Data'!C54)))</f>
        <v/>
      </c>
      <c r="DP60" s="28" t="str">
        <f ca="1">+IF(OFFSET('Hygiene Data'!$C$13,0,10*ROW('Hygiene Data'!C54))="","",OFFSET('Hygiene Data'!$C$13,0,10*ROW('Hygiene Data'!C54)))</f>
        <v/>
      </c>
      <c r="DQ60" s="28" t="str">
        <f ca="1">+IF(OFFSET('Hygiene Data'!$C$14,0,10*ROW('Hygiene Data'!C54))="","",OFFSET('Hygiene Data'!$C$14,0,10*ROW('Hygiene Data'!C54)))</f>
        <v/>
      </c>
      <c r="DR60" s="28" t="str">
        <f ca="1">+IF(OFFSET('Hygiene Data'!$D$12,0,10*ROW('Hygiene Data'!D54))="","",OFFSET('Hygiene Data'!$D$12,0,10*ROW('Hygiene Data'!D54)))</f>
        <v/>
      </c>
      <c r="DS60" s="28" t="str">
        <f ca="1">+IF(OFFSET('Hygiene Data'!$D$13,0,10*ROW('Hygiene Data'!D54))="","",OFFSET('Hygiene Data'!$D$13,0,10*ROW('Hygiene Data'!D54)))</f>
        <v/>
      </c>
      <c r="DT60" s="28" t="str">
        <f ca="1">+IF(OFFSET('Hygiene Data'!$D$14,0,10*ROW('Hygiene Data'!D54))="","",OFFSET('Hygiene Data'!$D$14,0,10*ROW('Hygiene Data'!D54)))</f>
        <v/>
      </c>
      <c r="DU60" s="28" t="str">
        <f ca="1">+IF(OFFSET('Hygiene Data'!$E$12,0,10*ROW('Hygiene Data'!E54))="","",OFFSET('Hygiene Data'!$E$12,0,10*ROW('Hygiene Data'!E54)))</f>
        <v/>
      </c>
      <c r="DV60" s="28" t="str">
        <f ca="1">+IF(OFFSET('Hygiene Data'!$E$13,0,10*ROW('Hygiene Data'!E54))="","",OFFSET('Hygiene Data'!$E$13,0,10*ROW('Hygiene Data'!E54)))</f>
        <v/>
      </c>
      <c r="DW60" s="28" t="str">
        <f ca="1">+IF(OFFSET('Hygiene Data'!$E$14,0,10*ROW('Hygiene Data'!E54))="","",OFFSET('Hygiene Data'!$E$14,0,10*ROW('Hygiene Data'!E54)))</f>
        <v/>
      </c>
      <c r="DX60" s="28" t="str">
        <f ca="1">+IF(OFFSET('Hygiene Data'!$F$12,0,10*ROW('Hygiene Data'!F54))="","",OFFSET('Hygiene Data'!$F$12,0,10*ROW('Hygiene Data'!F54)))</f>
        <v/>
      </c>
      <c r="DY60" s="28" t="str">
        <f ca="1">+IF(OFFSET('Hygiene Data'!$F$13,0,10*ROW('Hygiene Data'!F54))="","",OFFSET('Hygiene Data'!$F$13,0,10*ROW('Hygiene Data'!F54)))</f>
        <v/>
      </c>
      <c r="DZ60" s="28" t="str">
        <f ca="1">+IF(OFFSET('Hygiene Data'!$F$14,0,10*ROW('Hygiene Data'!F54))="","",OFFSET('Hygiene Data'!$F$14,0,10*ROW('Hygiene Data'!F54)))</f>
        <v/>
      </c>
      <c r="EA60" s="28" t="str">
        <f ca="1">+IF(OFFSET('Hygiene Data'!$G$12,0,10*ROW('Hygiene Data'!G54))="","",OFFSET('Hygiene Data'!$G$12,0,10*ROW('Hygiene Data'!G54)))</f>
        <v/>
      </c>
      <c r="EB60" s="28" t="str">
        <f ca="1">+IF(OFFSET('Hygiene Data'!$G$13,0,10*ROW('Hygiene Data'!G54))="","",OFFSET('Hygiene Data'!$G$13,0,10*ROW('Hygiene Data'!G54)))</f>
        <v/>
      </c>
      <c r="EC60" s="28" t="str">
        <f ca="1">+IF(OFFSET('Hygiene Data'!$G$14,0,10*ROW('Hygiene Data'!G54))="","",OFFSET('Hygiene Data'!$G$14,0,10*ROW('Hygiene Data'!G54)))</f>
        <v/>
      </c>
      <c r="ED60" s="28" t="str">
        <f ca="1">+IF(OFFSET('Hygiene Data'!$H$12,0,10*ROW('Hygiene Data'!H54))="","",OFFSET('Hygiene Data'!$H$12,0,10*ROW('Hygiene Data'!H54)))</f>
        <v/>
      </c>
      <c r="EE60" s="28" t="str">
        <f ca="1">+IF(OFFSET('Hygiene Data'!$H$13,0,10*ROW('Hygiene Data'!H54))="","",OFFSET('Hygiene Data'!$H$13,0,10*ROW('Hygiene Data'!H54)))</f>
        <v/>
      </c>
      <c r="EF60" s="28" t="str">
        <f ca="1">+IF(OFFSET('Hygiene Data'!$H$14,0,10*ROW('Hygiene Data'!H54))="","",OFFSET('Hygiene Data'!$H$14,0,10*ROW('Hygiene Data'!H54)))</f>
        <v/>
      </c>
    </row>
    <row r="61" spans="1:136" x14ac:dyDescent="0.2">
      <c r="A61" s="44" t="str">
        <f ca="1">+IF(OFFSET('Water Data'!$B$1,0,10*ROW('Water Data'!B58))="","",OFFSET('Water Data'!$B$1,0,10*ROW('Water Data'!B58)))</f>
        <v/>
      </c>
      <c r="B61" s="44" t="str">
        <f ca="1">+IF(OFFSET('Water Data'!$A$3,0,10*ROW('Water Data'!A58))="","",OFFSET('Water Data'!$A$3,0,10*ROW('Water Data'!A58)))</f>
        <v/>
      </c>
      <c r="C61" s="44" t="str">
        <f ca="1">+IF(OFFSET('Water Data'!$C$3,0,10*ROW('Water Data'!C58))="","",OFFSET('Water Data'!$C$3,0,10*ROW('Water Data'!C58)))</f>
        <v/>
      </c>
      <c r="D61" s="119"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119"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119"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119"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119"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119"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119"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119"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119"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119"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119"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119"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119"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119"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119"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119"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119"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119"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120"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120"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120"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120"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120"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120"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120"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120"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120"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120"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120"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120"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120"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120"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120"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120"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120"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120"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120"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120"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120"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120"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120"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120"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120"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120"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120"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120"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120"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120"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121"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121"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121"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121"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121"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121"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121"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121"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121"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121"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121"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121"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121"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121"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121"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121"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121"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121"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28" t="str">
        <f ca="1">+IF(OFFSET('Water Data'!$C$28,0,10*ROW('Water Data'!C55))="","",OFFSET('Water Data'!$C$28,0,10*ROW('Water Data'!C55)))</f>
        <v/>
      </c>
      <c r="BT61" s="28" t="str">
        <f ca="1">+IF(OFFSET('Water Data'!$C$29,0,10*ROW('Water Data'!C55))="","",OFFSET('Water Data'!$C$29,0,10*ROW('Water Data'!C55)))</f>
        <v/>
      </c>
      <c r="BU61" s="28" t="str">
        <f ca="1">+IF(OFFSET('Water Data'!$C$30,0,10*ROW('Water Data'!C55))="","",OFFSET('Water Data'!$C$30,0,10*ROW('Water Data'!C55)))</f>
        <v/>
      </c>
      <c r="BV61" s="28" t="str">
        <f ca="1">+IF(OFFSET('Water Data'!$D$28,0,10*ROW('Water Data'!D55))="","",OFFSET('Water Data'!$D$28,0,10*ROW('Water Data'!D55)))</f>
        <v/>
      </c>
      <c r="BW61" s="28" t="str">
        <f ca="1">+IF(OFFSET('Water Data'!$D$29,0,10*ROW('Water Data'!D55))="","",OFFSET('Water Data'!$D$29,0,10*ROW('Water Data'!D55)))</f>
        <v/>
      </c>
      <c r="BX61" s="28" t="str">
        <f ca="1">+IF(OFFSET('Water Data'!$D$30,0,10*ROW('Water Data'!D55))="","",OFFSET('Water Data'!$D$30,0,10*ROW('Water Data'!D55)))</f>
        <v/>
      </c>
      <c r="BY61" s="28" t="str">
        <f ca="1">+IF(OFFSET('Water Data'!$E$28,0,10*ROW('Water Data'!E55))="","",OFFSET('Water Data'!$E$28,0,10*ROW('Water Data'!E55)))</f>
        <v/>
      </c>
      <c r="BZ61" s="28" t="str">
        <f ca="1">+IF(OFFSET('Water Data'!$E$29,0,10*ROW('Water Data'!E55))="","",OFFSET('Water Data'!$E$29,0,10*ROW('Water Data'!E55)))</f>
        <v/>
      </c>
      <c r="CA61" s="28" t="str">
        <f ca="1">+IF(OFFSET('Water Data'!$E$30,0,10*ROW('Water Data'!E55))="","",OFFSET('Water Data'!$E$30,0,10*ROW('Water Data'!E55)))</f>
        <v/>
      </c>
      <c r="CB61" s="28" t="str">
        <f ca="1">+IF(OFFSET('Water Data'!$F$28,0,10*ROW('Water Data'!F55))="","",OFFSET('Water Data'!$F$28,0,10*ROW('Water Data'!F55)))</f>
        <v/>
      </c>
      <c r="CC61" s="28" t="str">
        <f ca="1">+IF(OFFSET('Water Data'!$F$29,0,10*ROW('Water Data'!F55))="","",OFFSET('Water Data'!$F$29,0,10*ROW('Water Data'!F55)))</f>
        <v/>
      </c>
      <c r="CD61" s="28" t="str">
        <f ca="1">+IF(OFFSET('Water Data'!$F$30,0,10*ROW('Water Data'!F55))="","",OFFSET('Water Data'!$F$30,0,10*ROW('Water Data'!F55)))</f>
        <v/>
      </c>
      <c r="CE61" s="28" t="str">
        <f ca="1">+IF(OFFSET('Water Data'!$G$28,0,10*ROW('Water Data'!G55))="","",OFFSET('Water Data'!$G$28,0,10*ROW('Water Data'!G55)))</f>
        <v/>
      </c>
      <c r="CF61" s="28" t="str">
        <f ca="1">+IF(OFFSET('Water Data'!$G$29,0,10*ROW('Water Data'!G55))="","",OFFSET('Water Data'!$G$29,0,10*ROW('Water Data'!G55)))</f>
        <v/>
      </c>
      <c r="CG61" s="28" t="str">
        <f ca="1">+IF(OFFSET('Water Data'!$G$30,0,10*ROW('Water Data'!G55))="","",OFFSET('Water Data'!$G$30,0,10*ROW('Water Data'!G55)))</f>
        <v/>
      </c>
      <c r="CH61" s="28" t="str">
        <f ca="1">+IF(OFFSET('Water Data'!$H$28,0,10*ROW('Water Data'!H55))="","",OFFSET('Water Data'!$H$28,0,10*ROW('Water Data'!H55)))</f>
        <v/>
      </c>
      <c r="CI61" s="28" t="str">
        <f ca="1">+IF(OFFSET('Water Data'!$H$29,0,10*ROW('Water Data'!H55))="","",OFFSET('Water Data'!$H$29,0,10*ROW('Water Data'!H55)))</f>
        <v/>
      </c>
      <c r="CJ61" s="28" t="str">
        <f ca="1">+IF(OFFSET('Water Data'!$H$30,0,10*ROW('Water Data'!H55))="","",OFFSET('Water Data'!$H$30,0,10*ROW('Water Data'!H55)))</f>
        <v/>
      </c>
      <c r="CK61" s="28" t="str">
        <f ca="1">+IF(OFFSET('Sanitation Data'!$C$29,0,10*ROW('Sanitation Data'!C55))="","",OFFSET('Sanitation Data'!$C$29,0,10*ROW('Sanitation Data'!C55)))</f>
        <v/>
      </c>
      <c r="CL61" s="28" t="str">
        <f ca="1">+IF(OFFSET('Sanitation Data'!$C$30,0,10*ROW('Sanitation Data'!C55))="","",OFFSET('Sanitation Data'!$C$30,0,10*ROW('Sanitation Data'!C55)))</f>
        <v/>
      </c>
      <c r="CM61" s="28" t="str">
        <f ca="1">+IF(OFFSET('Sanitation Data'!$C$31,0,10*ROW('Sanitation Data'!C55))="","",OFFSET('Sanitation Data'!$C$31,0,10*ROW('Sanitation Data'!C55)))</f>
        <v/>
      </c>
      <c r="CN61" s="28" t="str">
        <f ca="1">+IF(OFFSET('Sanitation Data'!$C$32,0,10*ROW('Sanitation Data'!C55))="","",OFFSET('Sanitation Data'!$C$32,0,10*ROW('Sanitation Data'!C55)))</f>
        <v/>
      </c>
      <c r="CO61" s="28" t="str">
        <f ca="1">+IF(OFFSET('Sanitation Data'!$C$33,0,10*ROW('Sanitation Data'!C55))="","",OFFSET('Sanitation Data'!$C$33,0,10*ROW('Sanitation Data'!C55)))</f>
        <v/>
      </c>
      <c r="CP61" s="28" t="str">
        <f ca="1">+IF(OFFSET('Sanitation Data'!$D$29,0,10*ROW('Sanitation Data'!D55))="","",OFFSET('Sanitation Data'!$D$29,0,10*ROW('Sanitation Data'!D55)))</f>
        <v/>
      </c>
      <c r="CQ61" s="28" t="str">
        <f ca="1">+IF(OFFSET('Sanitation Data'!$D$30,0,10*ROW('Sanitation Data'!D55))="","",OFFSET('Sanitation Data'!$D$30,0,10*ROW('Sanitation Data'!D55)))</f>
        <v/>
      </c>
      <c r="CR61" s="28" t="str">
        <f ca="1">+IF(OFFSET('Sanitation Data'!$D$31,0,10*ROW('Sanitation Data'!D55))="","",OFFSET('Sanitation Data'!$D$31,0,10*ROW('Sanitation Data'!D55)))</f>
        <v/>
      </c>
      <c r="CS61" s="28" t="str">
        <f ca="1">+IF(OFFSET('Sanitation Data'!$D$32,0,10*ROW('Sanitation Data'!D55))="","",OFFSET('Sanitation Data'!$D$32,0,10*ROW('Sanitation Data'!D55)))</f>
        <v/>
      </c>
      <c r="CT61" s="28" t="str">
        <f ca="1">+IF(OFFSET('Sanitation Data'!$D$33,0,10*ROW('Sanitation Data'!D55))="","",OFFSET('Sanitation Data'!$D$33,0,10*ROW('Sanitation Data'!D55)))</f>
        <v/>
      </c>
      <c r="CU61" s="28" t="str">
        <f ca="1">+IF(OFFSET('Sanitation Data'!$E$29,0,10*ROW('Sanitation Data'!E55))="","",OFFSET('Sanitation Data'!$E$29,0,10*ROW('Sanitation Data'!E55)))</f>
        <v/>
      </c>
      <c r="CV61" s="28" t="str">
        <f ca="1">+IF(OFFSET('Sanitation Data'!$E$30,0,10*ROW('Sanitation Data'!E55))="","",OFFSET('Sanitation Data'!$E$30,0,10*ROW('Sanitation Data'!E55)))</f>
        <v/>
      </c>
      <c r="CW61" s="28" t="str">
        <f ca="1">+IF(OFFSET('Sanitation Data'!$E$31,0,10*ROW('Sanitation Data'!E55))="","",OFFSET('Sanitation Data'!$E$31,0,10*ROW('Sanitation Data'!E55)))</f>
        <v/>
      </c>
      <c r="CX61" s="28" t="str">
        <f ca="1">+IF(OFFSET('Sanitation Data'!$E$32,0,10*ROW('Sanitation Data'!E55))="","",OFFSET('Sanitation Data'!$E$32,0,10*ROW('Sanitation Data'!E55)))</f>
        <v/>
      </c>
      <c r="CY61" s="28" t="str">
        <f ca="1">+IF(OFFSET('Sanitation Data'!$E$33,0,10*ROW('Sanitation Data'!E55))="","",OFFSET('Sanitation Data'!$E$33,0,10*ROW('Sanitation Data'!E55)))</f>
        <v/>
      </c>
      <c r="CZ61" s="28" t="str">
        <f ca="1">+IF(OFFSET('Sanitation Data'!$F$29,0,10*ROW('Sanitation Data'!F55))="","",OFFSET('Sanitation Data'!$F$29,0,10*ROW('Sanitation Data'!F55)))</f>
        <v/>
      </c>
      <c r="DA61" s="28" t="str">
        <f ca="1">+IF(OFFSET('Sanitation Data'!$F$30,0,10*ROW('Sanitation Data'!F55))="","",OFFSET('Sanitation Data'!$F$30,0,10*ROW('Sanitation Data'!F55)))</f>
        <v/>
      </c>
      <c r="DB61" s="28" t="str">
        <f ca="1">+IF(OFFSET('Sanitation Data'!$F$31,0,10*ROW('Sanitation Data'!F55))="","",OFFSET('Sanitation Data'!$F$31,0,10*ROW('Sanitation Data'!F55)))</f>
        <v/>
      </c>
      <c r="DC61" s="28" t="str">
        <f ca="1">+IF(OFFSET('Sanitation Data'!$F$32,0,10*ROW('Sanitation Data'!F55))="","",OFFSET('Sanitation Data'!$F$32,0,10*ROW('Sanitation Data'!F55)))</f>
        <v/>
      </c>
      <c r="DD61" s="28" t="str">
        <f ca="1">+IF(OFFSET('Sanitation Data'!$F$33,0,10*ROW('Sanitation Data'!F55))="","",OFFSET('Sanitation Data'!$F$33,0,10*ROW('Sanitation Data'!F55)))</f>
        <v/>
      </c>
      <c r="DE61" s="28" t="str">
        <f ca="1">+IF(OFFSET('Sanitation Data'!$G$29,0,10*ROW('Sanitation Data'!G55))="","",OFFSET('Sanitation Data'!$G$29,0,10*ROW('Sanitation Data'!G55)))</f>
        <v/>
      </c>
      <c r="DF61" s="28" t="str">
        <f ca="1">+IF(OFFSET('Sanitation Data'!$G$30,0,10*ROW('Sanitation Data'!G55))="","",OFFSET('Sanitation Data'!$G$30,0,10*ROW('Sanitation Data'!G55)))</f>
        <v/>
      </c>
      <c r="DG61" s="28" t="str">
        <f ca="1">+IF(OFFSET('Sanitation Data'!$G$31,0,10*ROW('Sanitation Data'!G55))="","",OFFSET('Sanitation Data'!$G$31,0,10*ROW('Sanitation Data'!G55)))</f>
        <v/>
      </c>
      <c r="DH61" s="28" t="str">
        <f ca="1">+IF(OFFSET('Sanitation Data'!$G$32,0,10*ROW('Sanitation Data'!G55))="","",OFFSET('Sanitation Data'!$G$32,0,10*ROW('Sanitation Data'!G55)))</f>
        <v/>
      </c>
      <c r="DI61" s="28" t="str">
        <f ca="1">+IF(OFFSET('Sanitation Data'!$G$33,0,10*ROW('Sanitation Data'!G55))="","",OFFSET('Sanitation Data'!$G$33,0,10*ROW('Sanitation Data'!G55)))</f>
        <v/>
      </c>
      <c r="DJ61" s="28" t="str">
        <f ca="1">+IF(OFFSET('Sanitation Data'!$H$29,0,10*ROW('Sanitation Data'!H55))="","",OFFSET('Sanitation Data'!$H$29,0,10*ROW('Sanitation Data'!H55)))</f>
        <v/>
      </c>
      <c r="DK61" s="28" t="str">
        <f ca="1">+IF(OFFSET('Sanitation Data'!$H$30,0,10*ROW('Sanitation Data'!H55))="","",OFFSET('Sanitation Data'!$H$30,0,10*ROW('Sanitation Data'!H55)))</f>
        <v/>
      </c>
      <c r="DL61" s="28" t="str">
        <f ca="1">+IF(OFFSET('Sanitation Data'!$H$31,0,10*ROW('Sanitation Data'!H55))="","",OFFSET('Sanitation Data'!$H$31,0,10*ROW('Sanitation Data'!H55)))</f>
        <v/>
      </c>
      <c r="DM61" s="28" t="str">
        <f ca="1">+IF(OFFSET('Sanitation Data'!$H$32,0,10*ROW('Sanitation Data'!H55))="","",OFFSET('Sanitation Data'!$H$32,0,10*ROW('Sanitation Data'!H55)))</f>
        <v/>
      </c>
      <c r="DN61" s="28" t="str">
        <f ca="1">+IF(OFFSET('Sanitation Data'!$H$33,0,10*ROW('Sanitation Data'!H55))="","",OFFSET('Sanitation Data'!$H$33,0,10*ROW('Sanitation Data'!H55)))</f>
        <v/>
      </c>
      <c r="DO61" s="28" t="str">
        <f ca="1">+IF(OFFSET('Hygiene Data'!$C$12,0,10*ROW('Hygiene Data'!C55))="","",OFFSET('Hygiene Data'!$C$12,0,10*ROW('Hygiene Data'!C55)))</f>
        <v/>
      </c>
      <c r="DP61" s="28" t="str">
        <f ca="1">+IF(OFFSET('Hygiene Data'!$C$13,0,10*ROW('Hygiene Data'!C55))="","",OFFSET('Hygiene Data'!$C$13,0,10*ROW('Hygiene Data'!C55)))</f>
        <v/>
      </c>
      <c r="DQ61" s="28" t="str">
        <f ca="1">+IF(OFFSET('Hygiene Data'!$C$14,0,10*ROW('Hygiene Data'!C55))="","",OFFSET('Hygiene Data'!$C$14,0,10*ROW('Hygiene Data'!C55)))</f>
        <v/>
      </c>
      <c r="DR61" s="28" t="str">
        <f ca="1">+IF(OFFSET('Hygiene Data'!$D$12,0,10*ROW('Hygiene Data'!D55))="","",OFFSET('Hygiene Data'!$D$12,0,10*ROW('Hygiene Data'!D55)))</f>
        <v/>
      </c>
      <c r="DS61" s="28" t="str">
        <f ca="1">+IF(OFFSET('Hygiene Data'!$D$13,0,10*ROW('Hygiene Data'!D55))="","",OFFSET('Hygiene Data'!$D$13,0,10*ROW('Hygiene Data'!D55)))</f>
        <v/>
      </c>
      <c r="DT61" s="28" t="str">
        <f ca="1">+IF(OFFSET('Hygiene Data'!$D$14,0,10*ROW('Hygiene Data'!D55))="","",OFFSET('Hygiene Data'!$D$14,0,10*ROW('Hygiene Data'!D55)))</f>
        <v/>
      </c>
      <c r="DU61" s="28" t="str">
        <f ca="1">+IF(OFFSET('Hygiene Data'!$E$12,0,10*ROW('Hygiene Data'!E55))="","",OFFSET('Hygiene Data'!$E$12,0,10*ROW('Hygiene Data'!E55)))</f>
        <v/>
      </c>
      <c r="DV61" s="28" t="str">
        <f ca="1">+IF(OFFSET('Hygiene Data'!$E$13,0,10*ROW('Hygiene Data'!E55))="","",OFFSET('Hygiene Data'!$E$13,0,10*ROW('Hygiene Data'!E55)))</f>
        <v/>
      </c>
      <c r="DW61" s="28" t="str">
        <f ca="1">+IF(OFFSET('Hygiene Data'!$E$14,0,10*ROW('Hygiene Data'!E55))="","",OFFSET('Hygiene Data'!$E$14,0,10*ROW('Hygiene Data'!E55)))</f>
        <v/>
      </c>
      <c r="DX61" s="28" t="str">
        <f ca="1">+IF(OFFSET('Hygiene Data'!$F$12,0,10*ROW('Hygiene Data'!F55))="","",OFFSET('Hygiene Data'!$F$12,0,10*ROW('Hygiene Data'!F55)))</f>
        <v/>
      </c>
      <c r="DY61" s="28" t="str">
        <f ca="1">+IF(OFFSET('Hygiene Data'!$F$13,0,10*ROW('Hygiene Data'!F55))="","",OFFSET('Hygiene Data'!$F$13,0,10*ROW('Hygiene Data'!F55)))</f>
        <v/>
      </c>
      <c r="DZ61" s="28" t="str">
        <f ca="1">+IF(OFFSET('Hygiene Data'!$F$14,0,10*ROW('Hygiene Data'!F55))="","",OFFSET('Hygiene Data'!$F$14,0,10*ROW('Hygiene Data'!F55)))</f>
        <v/>
      </c>
      <c r="EA61" s="28" t="str">
        <f ca="1">+IF(OFFSET('Hygiene Data'!$G$12,0,10*ROW('Hygiene Data'!G55))="","",OFFSET('Hygiene Data'!$G$12,0,10*ROW('Hygiene Data'!G55)))</f>
        <v/>
      </c>
      <c r="EB61" s="28" t="str">
        <f ca="1">+IF(OFFSET('Hygiene Data'!$G$13,0,10*ROW('Hygiene Data'!G55))="","",OFFSET('Hygiene Data'!$G$13,0,10*ROW('Hygiene Data'!G55)))</f>
        <v/>
      </c>
      <c r="EC61" s="28" t="str">
        <f ca="1">+IF(OFFSET('Hygiene Data'!$G$14,0,10*ROW('Hygiene Data'!G55))="","",OFFSET('Hygiene Data'!$G$14,0,10*ROW('Hygiene Data'!G55)))</f>
        <v/>
      </c>
      <c r="ED61" s="28" t="str">
        <f ca="1">+IF(OFFSET('Hygiene Data'!$H$12,0,10*ROW('Hygiene Data'!H55))="","",OFFSET('Hygiene Data'!$H$12,0,10*ROW('Hygiene Data'!H55)))</f>
        <v/>
      </c>
      <c r="EE61" s="28" t="str">
        <f ca="1">+IF(OFFSET('Hygiene Data'!$H$13,0,10*ROW('Hygiene Data'!H55))="","",OFFSET('Hygiene Data'!$H$13,0,10*ROW('Hygiene Data'!H55)))</f>
        <v/>
      </c>
      <c r="EF61" s="28" t="str">
        <f ca="1">+IF(OFFSET('Hygiene Data'!$H$14,0,10*ROW('Hygiene Data'!H55))="","",OFFSET('Hygiene Data'!$H$14,0,10*ROW('Hygiene Data'!H55)))</f>
        <v/>
      </c>
    </row>
    <row r="62" spans="1:136" x14ac:dyDescent="0.2">
      <c r="A62" s="44" t="str">
        <f ca="1">+IF(OFFSET('Water Data'!$B$1,0,10*ROW('Water Data'!B59))="","",OFFSET('Water Data'!$B$1,0,10*ROW('Water Data'!B59)))</f>
        <v/>
      </c>
      <c r="B62" s="44" t="str">
        <f ca="1">+IF(OFFSET('Water Data'!$A$3,0,10*ROW('Water Data'!A59))="","",OFFSET('Water Data'!$A$3,0,10*ROW('Water Data'!A59)))</f>
        <v/>
      </c>
      <c r="C62" s="44" t="str">
        <f ca="1">+IF(OFFSET('Water Data'!$C$3,0,10*ROW('Water Data'!C59))="","",OFFSET('Water Data'!$C$3,0,10*ROW('Water Data'!C59)))</f>
        <v/>
      </c>
      <c r="D62" s="119"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119"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119"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119"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119"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119"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119"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119"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119"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119"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119"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119"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119"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119"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119"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119"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119"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119"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120"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120"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120"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120"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120"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120"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120"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120"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120"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120"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120"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120"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120"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120"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120"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120"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120"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120"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120"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120"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120"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120"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120"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120"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120"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120"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120"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120"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120"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120"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121"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121"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121"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121"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121"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121"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121"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121"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121"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121"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121"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121"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121"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121"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121"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121"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121"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121"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28" t="str">
        <f ca="1">+IF(OFFSET('Water Data'!$C$28,0,10*ROW('Water Data'!C56))="","",OFFSET('Water Data'!$C$28,0,10*ROW('Water Data'!C56)))</f>
        <v/>
      </c>
      <c r="BT62" s="28" t="str">
        <f ca="1">+IF(OFFSET('Water Data'!$C$29,0,10*ROW('Water Data'!C56))="","",OFFSET('Water Data'!$C$29,0,10*ROW('Water Data'!C56)))</f>
        <v/>
      </c>
      <c r="BU62" s="28" t="str">
        <f ca="1">+IF(OFFSET('Water Data'!$C$30,0,10*ROW('Water Data'!C56))="","",OFFSET('Water Data'!$C$30,0,10*ROW('Water Data'!C56)))</f>
        <v/>
      </c>
      <c r="BV62" s="28" t="str">
        <f ca="1">+IF(OFFSET('Water Data'!$D$28,0,10*ROW('Water Data'!D56))="","",OFFSET('Water Data'!$D$28,0,10*ROW('Water Data'!D56)))</f>
        <v/>
      </c>
      <c r="BW62" s="28" t="str">
        <f ca="1">+IF(OFFSET('Water Data'!$D$29,0,10*ROW('Water Data'!D56))="","",OFFSET('Water Data'!$D$29,0,10*ROW('Water Data'!D56)))</f>
        <v/>
      </c>
      <c r="BX62" s="28" t="str">
        <f ca="1">+IF(OFFSET('Water Data'!$D$30,0,10*ROW('Water Data'!D56))="","",OFFSET('Water Data'!$D$30,0,10*ROW('Water Data'!D56)))</f>
        <v/>
      </c>
      <c r="BY62" s="28" t="str">
        <f ca="1">+IF(OFFSET('Water Data'!$E$28,0,10*ROW('Water Data'!E56))="","",OFFSET('Water Data'!$E$28,0,10*ROW('Water Data'!E56)))</f>
        <v/>
      </c>
      <c r="BZ62" s="28" t="str">
        <f ca="1">+IF(OFFSET('Water Data'!$E$29,0,10*ROW('Water Data'!E56))="","",OFFSET('Water Data'!$E$29,0,10*ROW('Water Data'!E56)))</f>
        <v/>
      </c>
      <c r="CA62" s="28" t="str">
        <f ca="1">+IF(OFFSET('Water Data'!$E$30,0,10*ROW('Water Data'!E56))="","",OFFSET('Water Data'!$E$30,0,10*ROW('Water Data'!E56)))</f>
        <v/>
      </c>
      <c r="CB62" s="28" t="str">
        <f ca="1">+IF(OFFSET('Water Data'!$F$28,0,10*ROW('Water Data'!F56))="","",OFFSET('Water Data'!$F$28,0,10*ROW('Water Data'!F56)))</f>
        <v/>
      </c>
      <c r="CC62" s="28" t="str">
        <f ca="1">+IF(OFFSET('Water Data'!$F$29,0,10*ROW('Water Data'!F56))="","",OFFSET('Water Data'!$F$29,0,10*ROW('Water Data'!F56)))</f>
        <v/>
      </c>
      <c r="CD62" s="28" t="str">
        <f ca="1">+IF(OFFSET('Water Data'!$F$30,0,10*ROW('Water Data'!F56))="","",OFFSET('Water Data'!$F$30,0,10*ROW('Water Data'!F56)))</f>
        <v/>
      </c>
      <c r="CE62" s="28" t="str">
        <f ca="1">+IF(OFFSET('Water Data'!$G$28,0,10*ROW('Water Data'!G56))="","",OFFSET('Water Data'!$G$28,0,10*ROW('Water Data'!G56)))</f>
        <v/>
      </c>
      <c r="CF62" s="28" t="str">
        <f ca="1">+IF(OFFSET('Water Data'!$G$29,0,10*ROW('Water Data'!G56))="","",OFFSET('Water Data'!$G$29,0,10*ROW('Water Data'!G56)))</f>
        <v/>
      </c>
      <c r="CG62" s="28" t="str">
        <f ca="1">+IF(OFFSET('Water Data'!$G$30,0,10*ROW('Water Data'!G56))="","",OFFSET('Water Data'!$G$30,0,10*ROW('Water Data'!G56)))</f>
        <v/>
      </c>
      <c r="CH62" s="28" t="str">
        <f ca="1">+IF(OFFSET('Water Data'!$H$28,0,10*ROW('Water Data'!H56))="","",OFFSET('Water Data'!$H$28,0,10*ROW('Water Data'!H56)))</f>
        <v/>
      </c>
      <c r="CI62" s="28" t="str">
        <f ca="1">+IF(OFFSET('Water Data'!$H$29,0,10*ROW('Water Data'!H56))="","",OFFSET('Water Data'!$H$29,0,10*ROW('Water Data'!H56)))</f>
        <v/>
      </c>
      <c r="CJ62" s="28" t="str">
        <f ca="1">+IF(OFFSET('Water Data'!$H$30,0,10*ROW('Water Data'!H56))="","",OFFSET('Water Data'!$H$30,0,10*ROW('Water Data'!H56)))</f>
        <v/>
      </c>
      <c r="CK62" s="28" t="str">
        <f ca="1">+IF(OFFSET('Sanitation Data'!$C$29,0,10*ROW('Sanitation Data'!C56))="","",OFFSET('Sanitation Data'!$C$29,0,10*ROW('Sanitation Data'!C56)))</f>
        <v/>
      </c>
      <c r="CL62" s="28" t="str">
        <f ca="1">+IF(OFFSET('Sanitation Data'!$C$30,0,10*ROW('Sanitation Data'!C56))="","",OFFSET('Sanitation Data'!$C$30,0,10*ROW('Sanitation Data'!C56)))</f>
        <v/>
      </c>
      <c r="CM62" s="28" t="str">
        <f ca="1">+IF(OFFSET('Sanitation Data'!$C$31,0,10*ROW('Sanitation Data'!C56))="","",OFFSET('Sanitation Data'!$C$31,0,10*ROW('Sanitation Data'!C56)))</f>
        <v/>
      </c>
      <c r="CN62" s="28" t="str">
        <f ca="1">+IF(OFFSET('Sanitation Data'!$C$32,0,10*ROW('Sanitation Data'!C56))="","",OFFSET('Sanitation Data'!$C$32,0,10*ROW('Sanitation Data'!C56)))</f>
        <v/>
      </c>
      <c r="CO62" s="28" t="str">
        <f ca="1">+IF(OFFSET('Sanitation Data'!$C$33,0,10*ROW('Sanitation Data'!C56))="","",OFFSET('Sanitation Data'!$C$33,0,10*ROW('Sanitation Data'!C56)))</f>
        <v/>
      </c>
      <c r="CP62" s="28" t="str">
        <f ca="1">+IF(OFFSET('Sanitation Data'!$D$29,0,10*ROW('Sanitation Data'!D56))="","",OFFSET('Sanitation Data'!$D$29,0,10*ROW('Sanitation Data'!D56)))</f>
        <v/>
      </c>
      <c r="CQ62" s="28" t="str">
        <f ca="1">+IF(OFFSET('Sanitation Data'!$D$30,0,10*ROW('Sanitation Data'!D56))="","",OFFSET('Sanitation Data'!$D$30,0,10*ROW('Sanitation Data'!D56)))</f>
        <v/>
      </c>
      <c r="CR62" s="28" t="str">
        <f ca="1">+IF(OFFSET('Sanitation Data'!$D$31,0,10*ROW('Sanitation Data'!D56))="","",OFFSET('Sanitation Data'!$D$31,0,10*ROW('Sanitation Data'!D56)))</f>
        <v/>
      </c>
      <c r="CS62" s="28" t="str">
        <f ca="1">+IF(OFFSET('Sanitation Data'!$D$32,0,10*ROW('Sanitation Data'!D56))="","",OFFSET('Sanitation Data'!$D$32,0,10*ROW('Sanitation Data'!D56)))</f>
        <v/>
      </c>
      <c r="CT62" s="28" t="str">
        <f ca="1">+IF(OFFSET('Sanitation Data'!$D$33,0,10*ROW('Sanitation Data'!D56))="","",OFFSET('Sanitation Data'!$D$33,0,10*ROW('Sanitation Data'!D56)))</f>
        <v/>
      </c>
      <c r="CU62" s="28" t="str">
        <f ca="1">+IF(OFFSET('Sanitation Data'!$E$29,0,10*ROW('Sanitation Data'!E56))="","",OFFSET('Sanitation Data'!$E$29,0,10*ROW('Sanitation Data'!E56)))</f>
        <v/>
      </c>
      <c r="CV62" s="28" t="str">
        <f ca="1">+IF(OFFSET('Sanitation Data'!$E$30,0,10*ROW('Sanitation Data'!E56))="","",OFFSET('Sanitation Data'!$E$30,0,10*ROW('Sanitation Data'!E56)))</f>
        <v/>
      </c>
      <c r="CW62" s="28" t="str">
        <f ca="1">+IF(OFFSET('Sanitation Data'!$E$31,0,10*ROW('Sanitation Data'!E56))="","",OFFSET('Sanitation Data'!$E$31,0,10*ROW('Sanitation Data'!E56)))</f>
        <v/>
      </c>
      <c r="CX62" s="28" t="str">
        <f ca="1">+IF(OFFSET('Sanitation Data'!$E$32,0,10*ROW('Sanitation Data'!E56))="","",OFFSET('Sanitation Data'!$E$32,0,10*ROW('Sanitation Data'!E56)))</f>
        <v/>
      </c>
      <c r="CY62" s="28" t="str">
        <f ca="1">+IF(OFFSET('Sanitation Data'!$E$33,0,10*ROW('Sanitation Data'!E56))="","",OFFSET('Sanitation Data'!$E$33,0,10*ROW('Sanitation Data'!E56)))</f>
        <v/>
      </c>
      <c r="CZ62" s="28" t="str">
        <f ca="1">+IF(OFFSET('Sanitation Data'!$F$29,0,10*ROW('Sanitation Data'!F56))="","",OFFSET('Sanitation Data'!$F$29,0,10*ROW('Sanitation Data'!F56)))</f>
        <v/>
      </c>
      <c r="DA62" s="28" t="str">
        <f ca="1">+IF(OFFSET('Sanitation Data'!$F$30,0,10*ROW('Sanitation Data'!F56))="","",OFFSET('Sanitation Data'!$F$30,0,10*ROW('Sanitation Data'!F56)))</f>
        <v/>
      </c>
      <c r="DB62" s="28" t="str">
        <f ca="1">+IF(OFFSET('Sanitation Data'!$F$31,0,10*ROW('Sanitation Data'!F56))="","",OFFSET('Sanitation Data'!$F$31,0,10*ROW('Sanitation Data'!F56)))</f>
        <v/>
      </c>
      <c r="DC62" s="28" t="str">
        <f ca="1">+IF(OFFSET('Sanitation Data'!$F$32,0,10*ROW('Sanitation Data'!F56))="","",OFFSET('Sanitation Data'!$F$32,0,10*ROW('Sanitation Data'!F56)))</f>
        <v/>
      </c>
      <c r="DD62" s="28" t="str">
        <f ca="1">+IF(OFFSET('Sanitation Data'!$F$33,0,10*ROW('Sanitation Data'!F56))="","",OFFSET('Sanitation Data'!$F$33,0,10*ROW('Sanitation Data'!F56)))</f>
        <v/>
      </c>
      <c r="DE62" s="28" t="str">
        <f ca="1">+IF(OFFSET('Sanitation Data'!$G$29,0,10*ROW('Sanitation Data'!G56))="","",OFFSET('Sanitation Data'!$G$29,0,10*ROW('Sanitation Data'!G56)))</f>
        <v/>
      </c>
      <c r="DF62" s="28" t="str">
        <f ca="1">+IF(OFFSET('Sanitation Data'!$G$30,0,10*ROW('Sanitation Data'!G56))="","",OFFSET('Sanitation Data'!$G$30,0,10*ROW('Sanitation Data'!G56)))</f>
        <v/>
      </c>
      <c r="DG62" s="28" t="str">
        <f ca="1">+IF(OFFSET('Sanitation Data'!$G$31,0,10*ROW('Sanitation Data'!G56))="","",OFFSET('Sanitation Data'!$G$31,0,10*ROW('Sanitation Data'!G56)))</f>
        <v/>
      </c>
      <c r="DH62" s="28" t="str">
        <f ca="1">+IF(OFFSET('Sanitation Data'!$G$32,0,10*ROW('Sanitation Data'!G56))="","",OFFSET('Sanitation Data'!$G$32,0,10*ROW('Sanitation Data'!G56)))</f>
        <v/>
      </c>
      <c r="DI62" s="28" t="str">
        <f ca="1">+IF(OFFSET('Sanitation Data'!$G$33,0,10*ROW('Sanitation Data'!G56))="","",OFFSET('Sanitation Data'!$G$33,0,10*ROW('Sanitation Data'!G56)))</f>
        <v/>
      </c>
      <c r="DJ62" s="28" t="str">
        <f ca="1">+IF(OFFSET('Sanitation Data'!$H$29,0,10*ROW('Sanitation Data'!H56))="","",OFFSET('Sanitation Data'!$H$29,0,10*ROW('Sanitation Data'!H56)))</f>
        <v/>
      </c>
      <c r="DK62" s="28" t="str">
        <f ca="1">+IF(OFFSET('Sanitation Data'!$H$30,0,10*ROW('Sanitation Data'!H56))="","",OFFSET('Sanitation Data'!$H$30,0,10*ROW('Sanitation Data'!H56)))</f>
        <v/>
      </c>
      <c r="DL62" s="28" t="str">
        <f ca="1">+IF(OFFSET('Sanitation Data'!$H$31,0,10*ROW('Sanitation Data'!H56))="","",OFFSET('Sanitation Data'!$H$31,0,10*ROW('Sanitation Data'!H56)))</f>
        <v/>
      </c>
      <c r="DM62" s="28" t="str">
        <f ca="1">+IF(OFFSET('Sanitation Data'!$H$32,0,10*ROW('Sanitation Data'!H56))="","",OFFSET('Sanitation Data'!$H$32,0,10*ROW('Sanitation Data'!H56)))</f>
        <v/>
      </c>
      <c r="DN62" s="28" t="str">
        <f ca="1">+IF(OFFSET('Sanitation Data'!$H$33,0,10*ROW('Sanitation Data'!H56))="","",OFFSET('Sanitation Data'!$H$33,0,10*ROW('Sanitation Data'!H56)))</f>
        <v/>
      </c>
      <c r="DO62" s="28" t="str">
        <f ca="1">+IF(OFFSET('Hygiene Data'!$C$12,0,10*ROW('Hygiene Data'!C56))="","",OFFSET('Hygiene Data'!$C$12,0,10*ROW('Hygiene Data'!C56)))</f>
        <v/>
      </c>
      <c r="DP62" s="28" t="str">
        <f ca="1">+IF(OFFSET('Hygiene Data'!$C$13,0,10*ROW('Hygiene Data'!C56))="","",OFFSET('Hygiene Data'!$C$13,0,10*ROW('Hygiene Data'!C56)))</f>
        <v/>
      </c>
      <c r="DQ62" s="28" t="str">
        <f ca="1">+IF(OFFSET('Hygiene Data'!$C$14,0,10*ROW('Hygiene Data'!C56))="","",OFFSET('Hygiene Data'!$C$14,0,10*ROW('Hygiene Data'!C56)))</f>
        <v/>
      </c>
      <c r="DR62" s="28" t="str">
        <f ca="1">+IF(OFFSET('Hygiene Data'!$D$12,0,10*ROW('Hygiene Data'!D56))="","",OFFSET('Hygiene Data'!$D$12,0,10*ROW('Hygiene Data'!D56)))</f>
        <v/>
      </c>
      <c r="DS62" s="28" t="str">
        <f ca="1">+IF(OFFSET('Hygiene Data'!$D$13,0,10*ROW('Hygiene Data'!D56))="","",OFFSET('Hygiene Data'!$D$13,0,10*ROW('Hygiene Data'!D56)))</f>
        <v/>
      </c>
      <c r="DT62" s="28" t="str">
        <f ca="1">+IF(OFFSET('Hygiene Data'!$D$14,0,10*ROW('Hygiene Data'!D56))="","",OFFSET('Hygiene Data'!$D$14,0,10*ROW('Hygiene Data'!D56)))</f>
        <v/>
      </c>
      <c r="DU62" s="28" t="str">
        <f ca="1">+IF(OFFSET('Hygiene Data'!$E$12,0,10*ROW('Hygiene Data'!E56))="","",OFFSET('Hygiene Data'!$E$12,0,10*ROW('Hygiene Data'!E56)))</f>
        <v/>
      </c>
      <c r="DV62" s="28" t="str">
        <f ca="1">+IF(OFFSET('Hygiene Data'!$E$13,0,10*ROW('Hygiene Data'!E56))="","",OFFSET('Hygiene Data'!$E$13,0,10*ROW('Hygiene Data'!E56)))</f>
        <v/>
      </c>
      <c r="DW62" s="28" t="str">
        <f ca="1">+IF(OFFSET('Hygiene Data'!$E$14,0,10*ROW('Hygiene Data'!E56))="","",OFFSET('Hygiene Data'!$E$14,0,10*ROW('Hygiene Data'!E56)))</f>
        <v/>
      </c>
      <c r="DX62" s="28" t="str">
        <f ca="1">+IF(OFFSET('Hygiene Data'!$F$12,0,10*ROW('Hygiene Data'!F56))="","",OFFSET('Hygiene Data'!$F$12,0,10*ROW('Hygiene Data'!F56)))</f>
        <v/>
      </c>
      <c r="DY62" s="28" t="str">
        <f ca="1">+IF(OFFSET('Hygiene Data'!$F$13,0,10*ROW('Hygiene Data'!F56))="","",OFFSET('Hygiene Data'!$F$13,0,10*ROW('Hygiene Data'!F56)))</f>
        <v/>
      </c>
      <c r="DZ62" s="28" t="str">
        <f ca="1">+IF(OFFSET('Hygiene Data'!$F$14,0,10*ROW('Hygiene Data'!F56))="","",OFFSET('Hygiene Data'!$F$14,0,10*ROW('Hygiene Data'!F56)))</f>
        <v/>
      </c>
      <c r="EA62" s="28" t="str">
        <f ca="1">+IF(OFFSET('Hygiene Data'!$G$12,0,10*ROW('Hygiene Data'!G56))="","",OFFSET('Hygiene Data'!$G$12,0,10*ROW('Hygiene Data'!G56)))</f>
        <v/>
      </c>
      <c r="EB62" s="28" t="str">
        <f ca="1">+IF(OFFSET('Hygiene Data'!$G$13,0,10*ROW('Hygiene Data'!G56))="","",OFFSET('Hygiene Data'!$G$13,0,10*ROW('Hygiene Data'!G56)))</f>
        <v/>
      </c>
      <c r="EC62" s="28" t="str">
        <f ca="1">+IF(OFFSET('Hygiene Data'!$G$14,0,10*ROW('Hygiene Data'!G56))="","",OFFSET('Hygiene Data'!$G$14,0,10*ROW('Hygiene Data'!G56)))</f>
        <v/>
      </c>
      <c r="ED62" s="28" t="str">
        <f ca="1">+IF(OFFSET('Hygiene Data'!$H$12,0,10*ROW('Hygiene Data'!H56))="","",OFFSET('Hygiene Data'!$H$12,0,10*ROW('Hygiene Data'!H56)))</f>
        <v/>
      </c>
      <c r="EE62" s="28" t="str">
        <f ca="1">+IF(OFFSET('Hygiene Data'!$H$13,0,10*ROW('Hygiene Data'!H56))="","",OFFSET('Hygiene Data'!$H$13,0,10*ROW('Hygiene Data'!H56)))</f>
        <v/>
      </c>
      <c r="EF62" s="28" t="str">
        <f ca="1">+IF(OFFSET('Hygiene Data'!$H$14,0,10*ROW('Hygiene Data'!H56))="","",OFFSET('Hygiene Data'!$H$14,0,10*ROW('Hygiene Data'!H56)))</f>
        <v/>
      </c>
    </row>
    <row r="63" spans="1:136" x14ac:dyDescent="0.2">
      <c r="A63" s="44" t="str">
        <f ca="1">+IF(OFFSET('Water Data'!$B$1,0,10*ROW('Water Data'!B60))="","",OFFSET('Water Data'!$B$1,0,10*ROW('Water Data'!B60)))</f>
        <v/>
      </c>
      <c r="B63" s="44" t="str">
        <f ca="1">+IF(OFFSET('Water Data'!$A$3,0,10*ROW('Water Data'!A60))="","",OFFSET('Water Data'!$A$3,0,10*ROW('Water Data'!A60)))</f>
        <v/>
      </c>
      <c r="C63" s="44" t="str">
        <f ca="1">+IF(OFFSET('Water Data'!$C$3,0,10*ROW('Water Data'!C60))="","",OFFSET('Water Data'!$C$3,0,10*ROW('Water Data'!C60)))</f>
        <v/>
      </c>
      <c r="D63" s="119"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119"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119"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119"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119"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119"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119"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119"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119"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119"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119"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119"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119"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119"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119"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119"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119"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119"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120"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120"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120"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120"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120"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120"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120"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120"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120"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120"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120"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120"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120"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120"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120"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120"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120"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120"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120"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120"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120"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120"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120"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120"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120"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120"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120"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120"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120"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120"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121"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121"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121"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121"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121"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121"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121"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121"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121"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121"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121"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121"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121"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121"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121"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121"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121"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121"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28" t="str">
        <f ca="1">+IF(OFFSET('Water Data'!$C$28,0,10*ROW('Water Data'!C57))="","",OFFSET('Water Data'!$C$28,0,10*ROW('Water Data'!C57)))</f>
        <v/>
      </c>
      <c r="BT63" s="28" t="str">
        <f ca="1">+IF(OFFSET('Water Data'!$C$29,0,10*ROW('Water Data'!C57))="","",OFFSET('Water Data'!$C$29,0,10*ROW('Water Data'!C57)))</f>
        <v/>
      </c>
      <c r="BU63" s="28" t="str">
        <f ca="1">+IF(OFFSET('Water Data'!$C$30,0,10*ROW('Water Data'!C57))="","",OFFSET('Water Data'!$C$30,0,10*ROW('Water Data'!C57)))</f>
        <v/>
      </c>
      <c r="BV63" s="28" t="str">
        <f ca="1">+IF(OFFSET('Water Data'!$D$28,0,10*ROW('Water Data'!D57))="","",OFFSET('Water Data'!$D$28,0,10*ROW('Water Data'!D57)))</f>
        <v/>
      </c>
      <c r="BW63" s="28" t="str">
        <f ca="1">+IF(OFFSET('Water Data'!$D$29,0,10*ROW('Water Data'!D57))="","",OFFSET('Water Data'!$D$29,0,10*ROW('Water Data'!D57)))</f>
        <v/>
      </c>
      <c r="BX63" s="28" t="str">
        <f ca="1">+IF(OFFSET('Water Data'!$D$30,0,10*ROW('Water Data'!D57))="","",OFFSET('Water Data'!$D$30,0,10*ROW('Water Data'!D57)))</f>
        <v/>
      </c>
      <c r="BY63" s="28" t="str">
        <f ca="1">+IF(OFFSET('Water Data'!$E$28,0,10*ROW('Water Data'!E57))="","",OFFSET('Water Data'!$E$28,0,10*ROW('Water Data'!E57)))</f>
        <v/>
      </c>
      <c r="BZ63" s="28" t="str">
        <f ca="1">+IF(OFFSET('Water Data'!$E$29,0,10*ROW('Water Data'!E57))="","",OFFSET('Water Data'!$E$29,0,10*ROW('Water Data'!E57)))</f>
        <v/>
      </c>
      <c r="CA63" s="28" t="str">
        <f ca="1">+IF(OFFSET('Water Data'!$E$30,0,10*ROW('Water Data'!E57))="","",OFFSET('Water Data'!$E$30,0,10*ROW('Water Data'!E57)))</f>
        <v/>
      </c>
      <c r="CB63" s="28" t="str">
        <f ca="1">+IF(OFFSET('Water Data'!$F$28,0,10*ROW('Water Data'!F57))="","",OFFSET('Water Data'!$F$28,0,10*ROW('Water Data'!F57)))</f>
        <v/>
      </c>
      <c r="CC63" s="28" t="str">
        <f ca="1">+IF(OFFSET('Water Data'!$F$29,0,10*ROW('Water Data'!F57))="","",OFFSET('Water Data'!$F$29,0,10*ROW('Water Data'!F57)))</f>
        <v/>
      </c>
      <c r="CD63" s="28" t="str">
        <f ca="1">+IF(OFFSET('Water Data'!$F$30,0,10*ROW('Water Data'!F57))="","",OFFSET('Water Data'!$F$30,0,10*ROW('Water Data'!F57)))</f>
        <v/>
      </c>
      <c r="CE63" s="28" t="str">
        <f ca="1">+IF(OFFSET('Water Data'!$G$28,0,10*ROW('Water Data'!G57))="","",OFFSET('Water Data'!$G$28,0,10*ROW('Water Data'!G57)))</f>
        <v/>
      </c>
      <c r="CF63" s="28" t="str">
        <f ca="1">+IF(OFFSET('Water Data'!$G$29,0,10*ROW('Water Data'!G57))="","",OFFSET('Water Data'!$G$29,0,10*ROW('Water Data'!G57)))</f>
        <v/>
      </c>
      <c r="CG63" s="28" t="str">
        <f ca="1">+IF(OFFSET('Water Data'!$G$30,0,10*ROW('Water Data'!G57))="","",OFFSET('Water Data'!$G$30,0,10*ROW('Water Data'!G57)))</f>
        <v/>
      </c>
      <c r="CH63" s="28" t="str">
        <f ca="1">+IF(OFFSET('Water Data'!$H$28,0,10*ROW('Water Data'!H57))="","",OFFSET('Water Data'!$H$28,0,10*ROW('Water Data'!H57)))</f>
        <v/>
      </c>
      <c r="CI63" s="28" t="str">
        <f ca="1">+IF(OFFSET('Water Data'!$H$29,0,10*ROW('Water Data'!H57))="","",OFFSET('Water Data'!$H$29,0,10*ROW('Water Data'!H57)))</f>
        <v/>
      </c>
      <c r="CJ63" s="28" t="str">
        <f ca="1">+IF(OFFSET('Water Data'!$H$30,0,10*ROW('Water Data'!H57))="","",OFFSET('Water Data'!$H$30,0,10*ROW('Water Data'!H57)))</f>
        <v/>
      </c>
      <c r="CK63" s="28" t="str">
        <f ca="1">+IF(OFFSET('Sanitation Data'!$C$29,0,10*ROW('Sanitation Data'!C57))="","",OFFSET('Sanitation Data'!$C$29,0,10*ROW('Sanitation Data'!C57)))</f>
        <v/>
      </c>
      <c r="CL63" s="28" t="str">
        <f ca="1">+IF(OFFSET('Sanitation Data'!$C$30,0,10*ROW('Sanitation Data'!C57))="","",OFFSET('Sanitation Data'!$C$30,0,10*ROW('Sanitation Data'!C57)))</f>
        <v/>
      </c>
      <c r="CM63" s="28" t="str">
        <f ca="1">+IF(OFFSET('Sanitation Data'!$C$31,0,10*ROW('Sanitation Data'!C57))="","",OFFSET('Sanitation Data'!$C$31,0,10*ROW('Sanitation Data'!C57)))</f>
        <v/>
      </c>
      <c r="CN63" s="28" t="str">
        <f ca="1">+IF(OFFSET('Sanitation Data'!$C$32,0,10*ROW('Sanitation Data'!C57))="","",OFFSET('Sanitation Data'!$C$32,0,10*ROW('Sanitation Data'!C57)))</f>
        <v/>
      </c>
      <c r="CO63" s="28" t="str">
        <f ca="1">+IF(OFFSET('Sanitation Data'!$C$33,0,10*ROW('Sanitation Data'!C57))="","",OFFSET('Sanitation Data'!$C$33,0,10*ROW('Sanitation Data'!C57)))</f>
        <v/>
      </c>
      <c r="CP63" s="28" t="str">
        <f ca="1">+IF(OFFSET('Sanitation Data'!$D$29,0,10*ROW('Sanitation Data'!D57))="","",OFFSET('Sanitation Data'!$D$29,0,10*ROW('Sanitation Data'!D57)))</f>
        <v/>
      </c>
      <c r="CQ63" s="28" t="str">
        <f ca="1">+IF(OFFSET('Sanitation Data'!$D$30,0,10*ROW('Sanitation Data'!D57))="","",OFFSET('Sanitation Data'!$D$30,0,10*ROW('Sanitation Data'!D57)))</f>
        <v/>
      </c>
      <c r="CR63" s="28" t="str">
        <f ca="1">+IF(OFFSET('Sanitation Data'!$D$31,0,10*ROW('Sanitation Data'!D57))="","",OFFSET('Sanitation Data'!$D$31,0,10*ROW('Sanitation Data'!D57)))</f>
        <v/>
      </c>
      <c r="CS63" s="28" t="str">
        <f ca="1">+IF(OFFSET('Sanitation Data'!$D$32,0,10*ROW('Sanitation Data'!D57))="","",OFFSET('Sanitation Data'!$D$32,0,10*ROW('Sanitation Data'!D57)))</f>
        <v/>
      </c>
      <c r="CT63" s="28" t="str">
        <f ca="1">+IF(OFFSET('Sanitation Data'!$D$33,0,10*ROW('Sanitation Data'!D57))="","",OFFSET('Sanitation Data'!$D$33,0,10*ROW('Sanitation Data'!D57)))</f>
        <v/>
      </c>
      <c r="CU63" s="28" t="str">
        <f ca="1">+IF(OFFSET('Sanitation Data'!$E$29,0,10*ROW('Sanitation Data'!E57))="","",OFFSET('Sanitation Data'!$E$29,0,10*ROW('Sanitation Data'!E57)))</f>
        <v/>
      </c>
      <c r="CV63" s="28" t="str">
        <f ca="1">+IF(OFFSET('Sanitation Data'!$E$30,0,10*ROW('Sanitation Data'!E57))="","",OFFSET('Sanitation Data'!$E$30,0,10*ROW('Sanitation Data'!E57)))</f>
        <v/>
      </c>
      <c r="CW63" s="28" t="str">
        <f ca="1">+IF(OFFSET('Sanitation Data'!$E$31,0,10*ROW('Sanitation Data'!E57))="","",OFFSET('Sanitation Data'!$E$31,0,10*ROW('Sanitation Data'!E57)))</f>
        <v/>
      </c>
      <c r="CX63" s="28" t="str">
        <f ca="1">+IF(OFFSET('Sanitation Data'!$E$32,0,10*ROW('Sanitation Data'!E57))="","",OFFSET('Sanitation Data'!$E$32,0,10*ROW('Sanitation Data'!E57)))</f>
        <v/>
      </c>
      <c r="CY63" s="28" t="str">
        <f ca="1">+IF(OFFSET('Sanitation Data'!$E$33,0,10*ROW('Sanitation Data'!E57))="","",OFFSET('Sanitation Data'!$E$33,0,10*ROW('Sanitation Data'!E57)))</f>
        <v/>
      </c>
      <c r="CZ63" s="28" t="str">
        <f ca="1">+IF(OFFSET('Sanitation Data'!$F$29,0,10*ROW('Sanitation Data'!F57))="","",OFFSET('Sanitation Data'!$F$29,0,10*ROW('Sanitation Data'!F57)))</f>
        <v/>
      </c>
      <c r="DA63" s="28" t="str">
        <f ca="1">+IF(OFFSET('Sanitation Data'!$F$30,0,10*ROW('Sanitation Data'!F57))="","",OFFSET('Sanitation Data'!$F$30,0,10*ROW('Sanitation Data'!F57)))</f>
        <v/>
      </c>
      <c r="DB63" s="28" t="str">
        <f ca="1">+IF(OFFSET('Sanitation Data'!$F$31,0,10*ROW('Sanitation Data'!F57))="","",OFFSET('Sanitation Data'!$F$31,0,10*ROW('Sanitation Data'!F57)))</f>
        <v/>
      </c>
      <c r="DC63" s="28" t="str">
        <f ca="1">+IF(OFFSET('Sanitation Data'!$F$32,0,10*ROW('Sanitation Data'!F57))="","",OFFSET('Sanitation Data'!$F$32,0,10*ROW('Sanitation Data'!F57)))</f>
        <v/>
      </c>
      <c r="DD63" s="28" t="str">
        <f ca="1">+IF(OFFSET('Sanitation Data'!$F$33,0,10*ROW('Sanitation Data'!F57))="","",OFFSET('Sanitation Data'!$F$33,0,10*ROW('Sanitation Data'!F57)))</f>
        <v/>
      </c>
      <c r="DE63" s="28" t="str">
        <f ca="1">+IF(OFFSET('Sanitation Data'!$G$29,0,10*ROW('Sanitation Data'!G57))="","",OFFSET('Sanitation Data'!$G$29,0,10*ROW('Sanitation Data'!G57)))</f>
        <v/>
      </c>
      <c r="DF63" s="28" t="str">
        <f ca="1">+IF(OFFSET('Sanitation Data'!$G$30,0,10*ROW('Sanitation Data'!G57))="","",OFFSET('Sanitation Data'!$G$30,0,10*ROW('Sanitation Data'!G57)))</f>
        <v/>
      </c>
      <c r="DG63" s="28" t="str">
        <f ca="1">+IF(OFFSET('Sanitation Data'!$G$31,0,10*ROW('Sanitation Data'!G57))="","",OFFSET('Sanitation Data'!$G$31,0,10*ROW('Sanitation Data'!G57)))</f>
        <v/>
      </c>
      <c r="DH63" s="28" t="str">
        <f ca="1">+IF(OFFSET('Sanitation Data'!$G$32,0,10*ROW('Sanitation Data'!G57))="","",OFFSET('Sanitation Data'!$G$32,0,10*ROW('Sanitation Data'!G57)))</f>
        <v/>
      </c>
      <c r="DI63" s="28" t="str">
        <f ca="1">+IF(OFFSET('Sanitation Data'!$G$33,0,10*ROW('Sanitation Data'!G57))="","",OFFSET('Sanitation Data'!$G$33,0,10*ROW('Sanitation Data'!G57)))</f>
        <v/>
      </c>
      <c r="DJ63" s="28" t="str">
        <f ca="1">+IF(OFFSET('Sanitation Data'!$H$29,0,10*ROW('Sanitation Data'!H57))="","",OFFSET('Sanitation Data'!$H$29,0,10*ROW('Sanitation Data'!H57)))</f>
        <v/>
      </c>
      <c r="DK63" s="28" t="str">
        <f ca="1">+IF(OFFSET('Sanitation Data'!$H$30,0,10*ROW('Sanitation Data'!H57))="","",OFFSET('Sanitation Data'!$H$30,0,10*ROW('Sanitation Data'!H57)))</f>
        <v/>
      </c>
      <c r="DL63" s="28" t="str">
        <f ca="1">+IF(OFFSET('Sanitation Data'!$H$31,0,10*ROW('Sanitation Data'!H57))="","",OFFSET('Sanitation Data'!$H$31,0,10*ROW('Sanitation Data'!H57)))</f>
        <v/>
      </c>
      <c r="DM63" s="28" t="str">
        <f ca="1">+IF(OFFSET('Sanitation Data'!$H$32,0,10*ROW('Sanitation Data'!H57))="","",OFFSET('Sanitation Data'!$H$32,0,10*ROW('Sanitation Data'!H57)))</f>
        <v/>
      </c>
      <c r="DN63" s="28" t="str">
        <f ca="1">+IF(OFFSET('Sanitation Data'!$H$33,0,10*ROW('Sanitation Data'!H57))="","",OFFSET('Sanitation Data'!$H$33,0,10*ROW('Sanitation Data'!H57)))</f>
        <v/>
      </c>
      <c r="DO63" s="28" t="str">
        <f ca="1">+IF(OFFSET('Hygiene Data'!$C$12,0,10*ROW('Hygiene Data'!C57))="","",OFFSET('Hygiene Data'!$C$12,0,10*ROW('Hygiene Data'!C57)))</f>
        <v/>
      </c>
      <c r="DP63" s="28" t="str">
        <f ca="1">+IF(OFFSET('Hygiene Data'!$C$13,0,10*ROW('Hygiene Data'!C57))="","",OFFSET('Hygiene Data'!$C$13,0,10*ROW('Hygiene Data'!C57)))</f>
        <v/>
      </c>
      <c r="DQ63" s="28" t="str">
        <f ca="1">+IF(OFFSET('Hygiene Data'!$C$14,0,10*ROW('Hygiene Data'!C57))="","",OFFSET('Hygiene Data'!$C$14,0,10*ROW('Hygiene Data'!C57)))</f>
        <v/>
      </c>
      <c r="DR63" s="28" t="str">
        <f ca="1">+IF(OFFSET('Hygiene Data'!$D$12,0,10*ROW('Hygiene Data'!D57))="","",OFFSET('Hygiene Data'!$D$12,0,10*ROW('Hygiene Data'!D57)))</f>
        <v/>
      </c>
      <c r="DS63" s="28" t="str">
        <f ca="1">+IF(OFFSET('Hygiene Data'!$D$13,0,10*ROW('Hygiene Data'!D57))="","",OFFSET('Hygiene Data'!$D$13,0,10*ROW('Hygiene Data'!D57)))</f>
        <v/>
      </c>
      <c r="DT63" s="28" t="str">
        <f ca="1">+IF(OFFSET('Hygiene Data'!$D$14,0,10*ROW('Hygiene Data'!D57))="","",OFFSET('Hygiene Data'!$D$14,0,10*ROW('Hygiene Data'!D57)))</f>
        <v/>
      </c>
      <c r="DU63" s="28" t="str">
        <f ca="1">+IF(OFFSET('Hygiene Data'!$E$12,0,10*ROW('Hygiene Data'!E57))="","",OFFSET('Hygiene Data'!$E$12,0,10*ROW('Hygiene Data'!E57)))</f>
        <v/>
      </c>
      <c r="DV63" s="28" t="str">
        <f ca="1">+IF(OFFSET('Hygiene Data'!$E$13,0,10*ROW('Hygiene Data'!E57))="","",OFFSET('Hygiene Data'!$E$13,0,10*ROW('Hygiene Data'!E57)))</f>
        <v/>
      </c>
      <c r="DW63" s="28" t="str">
        <f ca="1">+IF(OFFSET('Hygiene Data'!$E$14,0,10*ROW('Hygiene Data'!E57))="","",OFFSET('Hygiene Data'!$E$14,0,10*ROW('Hygiene Data'!E57)))</f>
        <v/>
      </c>
      <c r="DX63" s="28" t="str">
        <f ca="1">+IF(OFFSET('Hygiene Data'!$F$12,0,10*ROW('Hygiene Data'!F57))="","",OFFSET('Hygiene Data'!$F$12,0,10*ROW('Hygiene Data'!F57)))</f>
        <v/>
      </c>
      <c r="DY63" s="28" t="str">
        <f ca="1">+IF(OFFSET('Hygiene Data'!$F$13,0,10*ROW('Hygiene Data'!F57))="","",OFFSET('Hygiene Data'!$F$13,0,10*ROW('Hygiene Data'!F57)))</f>
        <v/>
      </c>
      <c r="DZ63" s="28" t="str">
        <f ca="1">+IF(OFFSET('Hygiene Data'!$F$14,0,10*ROW('Hygiene Data'!F57))="","",OFFSET('Hygiene Data'!$F$14,0,10*ROW('Hygiene Data'!F57)))</f>
        <v/>
      </c>
      <c r="EA63" s="28" t="str">
        <f ca="1">+IF(OFFSET('Hygiene Data'!$G$12,0,10*ROW('Hygiene Data'!G57))="","",OFFSET('Hygiene Data'!$G$12,0,10*ROW('Hygiene Data'!G57)))</f>
        <v/>
      </c>
      <c r="EB63" s="28" t="str">
        <f ca="1">+IF(OFFSET('Hygiene Data'!$G$13,0,10*ROW('Hygiene Data'!G57))="","",OFFSET('Hygiene Data'!$G$13,0,10*ROW('Hygiene Data'!G57)))</f>
        <v/>
      </c>
      <c r="EC63" s="28" t="str">
        <f ca="1">+IF(OFFSET('Hygiene Data'!$G$14,0,10*ROW('Hygiene Data'!G57))="","",OFFSET('Hygiene Data'!$G$14,0,10*ROW('Hygiene Data'!G57)))</f>
        <v/>
      </c>
      <c r="ED63" s="28" t="str">
        <f ca="1">+IF(OFFSET('Hygiene Data'!$H$12,0,10*ROW('Hygiene Data'!H57))="","",OFFSET('Hygiene Data'!$H$12,0,10*ROW('Hygiene Data'!H57)))</f>
        <v/>
      </c>
      <c r="EE63" s="28" t="str">
        <f ca="1">+IF(OFFSET('Hygiene Data'!$H$13,0,10*ROW('Hygiene Data'!H57))="","",OFFSET('Hygiene Data'!$H$13,0,10*ROW('Hygiene Data'!H57)))</f>
        <v/>
      </c>
      <c r="EF63" s="28" t="str">
        <f ca="1">+IF(OFFSET('Hygiene Data'!$H$14,0,10*ROW('Hygiene Data'!H57))="","",OFFSET('Hygiene Data'!$H$14,0,10*ROW('Hygiene Data'!H57)))</f>
        <v/>
      </c>
    </row>
    <row r="64" spans="1:136" x14ac:dyDescent="0.2">
      <c r="A64" s="44" t="str">
        <f ca="1">+IF(OFFSET('Water Data'!$B$1,0,10*ROW('Water Data'!B61))="","",OFFSET('Water Data'!$B$1,0,10*ROW('Water Data'!B61)))</f>
        <v/>
      </c>
      <c r="B64" s="44" t="str">
        <f ca="1">+IF(OFFSET('Water Data'!$A$3,0,10*ROW('Water Data'!A61))="","",OFFSET('Water Data'!$A$3,0,10*ROW('Water Data'!A61)))</f>
        <v/>
      </c>
      <c r="C64" s="44" t="str">
        <f ca="1">+IF(OFFSET('Water Data'!$C$3,0,10*ROW('Water Data'!C61))="","",OFFSET('Water Data'!$C$3,0,10*ROW('Water Data'!C61)))</f>
        <v/>
      </c>
      <c r="D64" s="119"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119"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119"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119"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119"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119"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119"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119"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119"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119"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119"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119"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119"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119"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119"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119"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119"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119"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120"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120"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120"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120"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120"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120"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120"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120"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120"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120"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120"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120"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120"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120"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120"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120"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120"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120"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120"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120"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120"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120"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120"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120"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120"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120"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120"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120"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120"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120"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121"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121"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121"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121"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121"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121"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121"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121"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121"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121"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121"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121"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121"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121"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121"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121"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121"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121"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28" t="str">
        <f ca="1">+IF(OFFSET('Water Data'!$C$28,0,10*ROW('Water Data'!C58))="","",OFFSET('Water Data'!$C$28,0,10*ROW('Water Data'!C58)))</f>
        <v/>
      </c>
      <c r="BT64" s="28" t="str">
        <f ca="1">+IF(OFFSET('Water Data'!$C$29,0,10*ROW('Water Data'!C58))="","",OFFSET('Water Data'!$C$29,0,10*ROW('Water Data'!C58)))</f>
        <v/>
      </c>
      <c r="BU64" s="28" t="str">
        <f ca="1">+IF(OFFSET('Water Data'!$C$30,0,10*ROW('Water Data'!C58))="","",OFFSET('Water Data'!$C$30,0,10*ROW('Water Data'!C58)))</f>
        <v/>
      </c>
      <c r="BV64" s="28" t="str">
        <f ca="1">+IF(OFFSET('Water Data'!$D$28,0,10*ROW('Water Data'!D58))="","",OFFSET('Water Data'!$D$28,0,10*ROW('Water Data'!D58)))</f>
        <v/>
      </c>
      <c r="BW64" s="28" t="str">
        <f ca="1">+IF(OFFSET('Water Data'!$D$29,0,10*ROW('Water Data'!D58))="","",OFFSET('Water Data'!$D$29,0,10*ROW('Water Data'!D58)))</f>
        <v/>
      </c>
      <c r="BX64" s="28" t="str">
        <f ca="1">+IF(OFFSET('Water Data'!$D$30,0,10*ROW('Water Data'!D58))="","",OFFSET('Water Data'!$D$30,0,10*ROW('Water Data'!D58)))</f>
        <v/>
      </c>
      <c r="BY64" s="28" t="str">
        <f ca="1">+IF(OFFSET('Water Data'!$E$28,0,10*ROW('Water Data'!E58))="","",OFFSET('Water Data'!$E$28,0,10*ROW('Water Data'!E58)))</f>
        <v/>
      </c>
      <c r="BZ64" s="28" t="str">
        <f ca="1">+IF(OFFSET('Water Data'!$E$29,0,10*ROW('Water Data'!E58))="","",OFFSET('Water Data'!$E$29,0,10*ROW('Water Data'!E58)))</f>
        <v/>
      </c>
      <c r="CA64" s="28" t="str">
        <f ca="1">+IF(OFFSET('Water Data'!$E$30,0,10*ROW('Water Data'!E58))="","",OFFSET('Water Data'!$E$30,0,10*ROW('Water Data'!E58)))</f>
        <v/>
      </c>
      <c r="CB64" s="28" t="str">
        <f ca="1">+IF(OFFSET('Water Data'!$F$28,0,10*ROW('Water Data'!F58))="","",OFFSET('Water Data'!$F$28,0,10*ROW('Water Data'!F58)))</f>
        <v/>
      </c>
      <c r="CC64" s="28" t="str">
        <f ca="1">+IF(OFFSET('Water Data'!$F$29,0,10*ROW('Water Data'!F58))="","",OFFSET('Water Data'!$F$29,0,10*ROW('Water Data'!F58)))</f>
        <v/>
      </c>
      <c r="CD64" s="28" t="str">
        <f ca="1">+IF(OFFSET('Water Data'!$F$30,0,10*ROW('Water Data'!F58))="","",OFFSET('Water Data'!$F$30,0,10*ROW('Water Data'!F58)))</f>
        <v/>
      </c>
      <c r="CE64" s="28" t="str">
        <f ca="1">+IF(OFFSET('Water Data'!$G$28,0,10*ROW('Water Data'!G58))="","",OFFSET('Water Data'!$G$28,0,10*ROW('Water Data'!G58)))</f>
        <v/>
      </c>
      <c r="CF64" s="28" t="str">
        <f ca="1">+IF(OFFSET('Water Data'!$G$29,0,10*ROW('Water Data'!G58))="","",OFFSET('Water Data'!$G$29,0,10*ROW('Water Data'!G58)))</f>
        <v/>
      </c>
      <c r="CG64" s="28" t="str">
        <f ca="1">+IF(OFFSET('Water Data'!$G$30,0,10*ROW('Water Data'!G58))="","",OFFSET('Water Data'!$G$30,0,10*ROW('Water Data'!G58)))</f>
        <v/>
      </c>
      <c r="CH64" s="28" t="str">
        <f ca="1">+IF(OFFSET('Water Data'!$H$28,0,10*ROW('Water Data'!H58))="","",OFFSET('Water Data'!$H$28,0,10*ROW('Water Data'!H58)))</f>
        <v/>
      </c>
      <c r="CI64" s="28" t="str">
        <f ca="1">+IF(OFFSET('Water Data'!$H$29,0,10*ROW('Water Data'!H58))="","",OFFSET('Water Data'!$H$29,0,10*ROW('Water Data'!H58)))</f>
        <v/>
      </c>
      <c r="CJ64" s="28" t="str">
        <f ca="1">+IF(OFFSET('Water Data'!$H$30,0,10*ROW('Water Data'!H58))="","",OFFSET('Water Data'!$H$30,0,10*ROW('Water Data'!H58)))</f>
        <v/>
      </c>
      <c r="CK64" s="28" t="str">
        <f ca="1">+IF(OFFSET('Sanitation Data'!$C$29,0,10*ROW('Sanitation Data'!C58))="","",OFFSET('Sanitation Data'!$C$29,0,10*ROW('Sanitation Data'!C58)))</f>
        <v/>
      </c>
      <c r="CL64" s="28" t="str">
        <f ca="1">+IF(OFFSET('Sanitation Data'!$C$30,0,10*ROW('Sanitation Data'!C58))="","",OFFSET('Sanitation Data'!$C$30,0,10*ROW('Sanitation Data'!C58)))</f>
        <v/>
      </c>
      <c r="CM64" s="28" t="str">
        <f ca="1">+IF(OFFSET('Sanitation Data'!$C$31,0,10*ROW('Sanitation Data'!C58))="","",OFFSET('Sanitation Data'!$C$31,0,10*ROW('Sanitation Data'!C58)))</f>
        <v/>
      </c>
      <c r="CN64" s="28" t="str">
        <f ca="1">+IF(OFFSET('Sanitation Data'!$C$32,0,10*ROW('Sanitation Data'!C58))="","",OFFSET('Sanitation Data'!$C$32,0,10*ROW('Sanitation Data'!C58)))</f>
        <v/>
      </c>
      <c r="CO64" s="28" t="str">
        <f ca="1">+IF(OFFSET('Sanitation Data'!$C$33,0,10*ROW('Sanitation Data'!C58))="","",OFFSET('Sanitation Data'!$C$33,0,10*ROW('Sanitation Data'!C58)))</f>
        <v/>
      </c>
      <c r="CP64" s="28" t="str">
        <f ca="1">+IF(OFFSET('Sanitation Data'!$D$29,0,10*ROW('Sanitation Data'!D58))="","",OFFSET('Sanitation Data'!$D$29,0,10*ROW('Sanitation Data'!D58)))</f>
        <v/>
      </c>
      <c r="CQ64" s="28" t="str">
        <f ca="1">+IF(OFFSET('Sanitation Data'!$D$30,0,10*ROW('Sanitation Data'!D58))="","",OFFSET('Sanitation Data'!$D$30,0,10*ROW('Sanitation Data'!D58)))</f>
        <v/>
      </c>
      <c r="CR64" s="28" t="str">
        <f ca="1">+IF(OFFSET('Sanitation Data'!$D$31,0,10*ROW('Sanitation Data'!D58))="","",OFFSET('Sanitation Data'!$D$31,0,10*ROW('Sanitation Data'!D58)))</f>
        <v/>
      </c>
      <c r="CS64" s="28" t="str">
        <f ca="1">+IF(OFFSET('Sanitation Data'!$D$32,0,10*ROW('Sanitation Data'!D58))="","",OFFSET('Sanitation Data'!$D$32,0,10*ROW('Sanitation Data'!D58)))</f>
        <v/>
      </c>
      <c r="CT64" s="28" t="str">
        <f ca="1">+IF(OFFSET('Sanitation Data'!$D$33,0,10*ROW('Sanitation Data'!D58))="","",OFFSET('Sanitation Data'!$D$33,0,10*ROW('Sanitation Data'!D58)))</f>
        <v/>
      </c>
      <c r="CU64" s="28" t="str">
        <f ca="1">+IF(OFFSET('Sanitation Data'!$E$29,0,10*ROW('Sanitation Data'!E58))="","",OFFSET('Sanitation Data'!$E$29,0,10*ROW('Sanitation Data'!E58)))</f>
        <v/>
      </c>
      <c r="CV64" s="28" t="str">
        <f ca="1">+IF(OFFSET('Sanitation Data'!$E$30,0,10*ROW('Sanitation Data'!E58))="","",OFFSET('Sanitation Data'!$E$30,0,10*ROW('Sanitation Data'!E58)))</f>
        <v/>
      </c>
      <c r="CW64" s="28" t="str">
        <f ca="1">+IF(OFFSET('Sanitation Data'!$E$31,0,10*ROW('Sanitation Data'!E58))="","",OFFSET('Sanitation Data'!$E$31,0,10*ROW('Sanitation Data'!E58)))</f>
        <v/>
      </c>
      <c r="CX64" s="28" t="str">
        <f ca="1">+IF(OFFSET('Sanitation Data'!$E$32,0,10*ROW('Sanitation Data'!E58))="","",OFFSET('Sanitation Data'!$E$32,0,10*ROW('Sanitation Data'!E58)))</f>
        <v/>
      </c>
      <c r="CY64" s="28" t="str">
        <f ca="1">+IF(OFFSET('Sanitation Data'!$E$33,0,10*ROW('Sanitation Data'!E58))="","",OFFSET('Sanitation Data'!$E$33,0,10*ROW('Sanitation Data'!E58)))</f>
        <v/>
      </c>
      <c r="CZ64" s="28" t="str">
        <f ca="1">+IF(OFFSET('Sanitation Data'!$F$29,0,10*ROW('Sanitation Data'!F58))="","",OFFSET('Sanitation Data'!$F$29,0,10*ROW('Sanitation Data'!F58)))</f>
        <v/>
      </c>
      <c r="DA64" s="28" t="str">
        <f ca="1">+IF(OFFSET('Sanitation Data'!$F$30,0,10*ROW('Sanitation Data'!F58))="","",OFFSET('Sanitation Data'!$F$30,0,10*ROW('Sanitation Data'!F58)))</f>
        <v/>
      </c>
      <c r="DB64" s="28" t="str">
        <f ca="1">+IF(OFFSET('Sanitation Data'!$F$31,0,10*ROW('Sanitation Data'!F58))="","",OFFSET('Sanitation Data'!$F$31,0,10*ROW('Sanitation Data'!F58)))</f>
        <v/>
      </c>
      <c r="DC64" s="28" t="str">
        <f ca="1">+IF(OFFSET('Sanitation Data'!$F$32,0,10*ROW('Sanitation Data'!F58))="","",OFFSET('Sanitation Data'!$F$32,0,10*ROW('Sanitation Data'!F58)))</f>
        <v/>
      </c>
      <c r="DD64" s="28" t="str">
        <f ca="1">+IF(OFFSET('Sanitation Data'!$F$33,0,10*ROW('Sanitation Data'!F58))="","",OFFSET('Sanitation Data'!$F$33,0,10*ROW('Sanitation Data'!F58)))</f>
        <v/>
      </c>
      <c r="DE64" s="28" t="str">
        <f ca="1">+IF(OFFSET('Sanitation Data'!$G$29,0,10*ROW('Sanitation Data'!G58))="","",OFFSET('Sanitation Data'!$G$29,0,10*ROW('Sanitation Data'!G58)))</f>
        <v/>
      </c>
      <c r="DF64" s="28" t="str">
        <f ca="1">+IF(OFFSET('Sanitation Data'!$G$30,0,10*ROW('Sanitation Data'!G58))="","",OFFSET('Sanitation Data'!$G$30,0,10*ROW('Sanitation Data'!G58)))</f>
        <v/>
      </c>
      <c r="DG64" s="28" t="str">
        <f ca="1">+IF(OFFSET('Sanitation Data'!$G$31,0,10*ROW('Sanitation Data'!G58))="","",OFFSET('Sanitation Data'!$G$31,0,10*ROW('Sanitation Data'!G58)))</f>
        <v/>
      </c>
      <c r="DH64" s="28" t="str">
        <f ca="1">+IF(OFFSET('Sanitation Data'!$G$32,0,10*ROW('Sanitation Data'!G58))="","",OFFSET('Sanitation Data'!$G$32,0,10*ROW('Sanitation Data'!G58)))</f>
        <v/>
      </c>
      <c r="DI64" s="28" t="str">
        <f ca="1">+IF(OFFSET('Sanitation Data'!$G$33,0,10*ROW('Sanitation Data'!G58))="","",OFFSET('Sanitation Data'!$G$33,0,10*ROW('Sanitation Data'!G58)))</f>
        <v/>
      </c>
      <c r="DJ64" s="28" t="str">
        <f ca="1">+IF(OFFSET('Sanitation Data'!$H$29,0,10*ROW('Sanitation Data'!H58))="","",OFFSET('Sanitation Data'!$H$29,0,10*ROW('Sanitation Data'!H58)))</f>
        <v/>
      </c>
      <c r="DK64" s="28" t="str">
        <f ca="1">+IF(OFFSET('Sanitation Data'!$H$30,0,10*ROW('Sanitation Data'!H58))="","",OFFSET('Sanitation Data'!$H$30,0,10*ROW('Sanitation Data'!H58)))</f>
        <v/>
      </c>
      <c r="DL64" s="28" t="str">
        <f ca="1">+IF(OFFSET('Sanitation Data'!$H$31,0,10*ROW('Sanitation Data'!H58))="","",OFFSET('Sanitation Data'!$H$31,0,10*ROW('Sanitation Data'!H58)))</f>
        <v/>
      </c>
      <c r="DM64" s="28" t="str">
        <f ca="1">+IF(OFFSET('Sanitation Data'!$H$32,0,10*ROW('Sanitation Data'!H58))="","",OFFSET('Sanitation Data'!$H$32,0,10*ROW('Sanitation Data'!H58)))</f>
        <v/>
      </c>
      <c r="DN64" s="28" t="str">
        <f ca="1">+IF(OFFSET('Sanitation Data'!$H$33,0,10*ROW('Sanitation Data'!H58))="","",OFFSET('Sanitation Data'!$H$33,0,10*ROW('Sanitation Data'!H58)))</f>
        <v/>
      </c>
      <c r="DO64" s="28" t="str">
        <f ca="1">+IF(OFFSET('Hygiene Data'!$C$12,0,10*ROW('Hygiene Data'!C58))="","",OFFSET('Hygiene Data'!$C$12,0,10*ROW('Hygiene Data'!C58)))</f>
        <v/>
      </c>
      <c r="DP64" s="28" t="str">
        <f ca="1">+IF(OFFSET('Hygiene Data'!$C$13,0,10*ROW('Hygiene Data'!C58))="","",OFFSET('Hygiene Data'!$C$13,0,10*ROW('Hygiene Data'!C58)))</f>
        <v/>
      </c>
      <c r="DQ64" s="28" t="str">
        <f ca="1">+IF(OFFSET('Hygiene Data'!$C$14,0,10*ROW('Hygiene Data'!C58))="","",OFFSET('Hygiene Data'!$C$14,0,10*ROW('Hygiene Data'!C58)))</f>
        <v/>
      </c>
      <c r="DR64" s="28" t="str">
        <f ca="1">+IF(OFFSET('Hygiene Data'!$D$12,0,10*ROW('Hygiene Data'!D58))="","",OFFSET('Hygiene Data'!$D$12,0,10*ROW('Hygiene Data'!D58)))</f>
        <v/>
      </c>
      <c r="DS64" s="28" t="str">
        <f ca="1">+IF(OFFSET('Hygiene Data'!$D$13,0,10*ROW('Hygiene Data'!D58))="","",OFFSET('Hygiene Data'!$D$13,0,10*ROW('Hygiene Data'!D58)))</f>
        <v/>
      </c>
      <c r="DT64" s="28" t="str">
        <f ca="1">+IF(OFFSET('Hygiene Data'!$D$14,0,10*ROW('Hygiene Data'!D58))="","",OFFSET('Hygiene Data'!$D$14,0,10*ROW('Hygiene Data'!D58)))</f>
        <v/>
      </c>
      <c r="DU64" s="28" t="str">
        <f ca="1">+IF(OFFSET('Hygiene Data'!$E$12,0,10*ROW('Hygiene Data'!E58))="","",OFFSET('Hygiene Data'!$E$12,0,10*ROW('Hygiene Data'!E58)))</f>
        <v/>
      </c>
      <c r="DV64" s="28" t="str">
        <f ca="1">+IF(OFFSET('Hygiene Data'!$E$13,0,10*ROW('Hygiene Data'!E58))="","",OFFSET('Hygiene Data'!$E$13,0,10*ROW('Hygiene Data'!E58)))</f>
        <v/>
      </c>
      <c r="DW64" s="28" t="str">
        <f ca="1">+IF(OFFSET('Hygiene Data'!$E$14,0,10*ROW('Hygiene Data'!E58))="","",OFFSET('Hygiene Data'!$E$14,0,10*ROW('Hygiene Data'!E58)))</f>
        <v/>
      </c>
      <c r="DX64" s="28" t="str">
        <f ca="1">+IF(OFFSET('Hygiene Data'!$F$12,0,10*ROW('Hygiene Data'!F58))="","",OFFSET('Hygiene Data'!$F$12,0,10*ROW('Hygiene Data'!F58)))</f>
        <v/>
      </c>
      <c r="DY64" s="28" t="str">
        <f ca="1">+IF(OFFSET('Hygiene Data'!$F$13,0,10*ROW('Hygiene Data'!F58))="","",OFFSET('Hygiene Data'!$F$13,0,10*ROW('Hygiene Data'!F58)))</f>
        <v/>
      </c>
      <c r="DZ64" s="28" t="str">
        <f ca="1">+IF(OFFSET('Hygiene Data'!$F$14,0,10*ROW('Hygiene Data'!F58))="","",OFFSET('Hygiene Data'!$F$14,0,10*ROW('Hygiene Data'!F58)))</f>
        <v/>
      </c>
      <c r="EA64" s="28" t="str">
        <f ca="1">+IF(OFFSET('Hygiene Data'!$G$12,0,10*ROW('Hygiene Data'!G58))="","",OFFSET('Hygiene Data'!$G$12,0,10*ROW('Hygiene Data'!G58)))</f>
        <v/>
      </c>
      <c r="EB64" s="28" t="str">
        <f ca="1">+IF(OFFSET('Hygiene Data'!$G$13,0,10*ROW('Hygiene Data'!G58))="","",OFFSET('Hygiene Data'!$G$13,0,10*ROW('Hygiene Data'!G58)))</f>
        <v/>
      </c>
      <c r="EC64" s="28" t="str">
        <f ca="1">+IF(OFFSET('Hygiene Data'!$G$14,0,10*ROW('Hygiene Data'!G58))="","",OFFSET('Hygiene Data'!$G$14,0,10*ROW('Hygiene Data'!G58)))</f>
        <v/>
      </c>
      <c r="ED64" s="28" t="str">
        <f ca="1">+IF(OFFSET('Hygiene Data'!$H$12,0,10*ROW('Hygiene Data'!H58))="","",OFFSET('Hygiene Data'!$H$12,0,10*ROW('Hygiene Data'!H58)))</f>
        <v/>
      </c>
      <c r="EE64" s="28" t="str">
        <f ca="1">+IF(OFFSET('Hygiene Data'!$H$13,0,10*ROW('Hygiene Data'!H58))="","",OFFSET('Hygiene Data'!$H$13,0,10*ROW('Hygiene Data'!H58)))</f>
        <v/>
      </c>
      <c r="EF64" s="28" t="str">
        <f ca="1">+IF(OFFSET('Hygiene Data'!$H$14,0,10*ROW('Hygiene Data'!H58))="","",OFFSET('Hygiene Data'!$H$14,0,10*ROW('Hygiene Data'!H58)))</f>
        <v/>
      </c>
    </row>
    <row r="65" spans="1:136" x14ac:dyDescent="0.2">
      <c r="A65" s="44" t="str">
        <f ca="1">+IF(OFFSET('Water Data'!$B$1,0,10*ROW('Water Data'!B62))="","",OFFSET('Water Data'!$B$1,0,10*ROW('Water Data'!B62)))</f>
        <v/>
      </c>
      <c r="B65" s="44" t="str">
        <f ca="1">+IF(OFFSET('Water Data'!$A$3,0,10*ROW('Water Data'!A62))="","",OFFSET('Water Data'!$A$3,0,10*ROW('Water Data'!A62)))</f>
        <v/>
      </c>
      <c r="C65" s="44" t="str">
        <f ca="1">+IF(OFFSET('Water Data'!$C$3,0,10*ROW('Water Data'!C62))="","",OFFSET('Water Data'!$C$3,0,10*ROW('Water Data'!C62)))</f>
        <v/>
      </c>
      <c r="D65" s="119"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119"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119"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119"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119"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119"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119"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119"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119"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119"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119"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119"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119"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119"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119"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119"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119"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119"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120"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120"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120"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120"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120"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120"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120"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120"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120"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120"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120"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120"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120"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120"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120"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120"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120"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120"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120"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120"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120"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120"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120"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120"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120"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120"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120"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120"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120"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120"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121"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121"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121"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121"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121"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121"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121"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121"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121"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121"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121"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121"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121"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121"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121"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121"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121"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121"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28" t="str">
        <f ca="1">+IF(OFFSET('Water Data'!$C$28,0,10*ROW('Water Data'!C59))="","",OFFSET('Water Data'!$C$28,0,10*ROW('Water Data'!C59)))</f>
        <v/>
      </c>
      <c r="BT65" s="28" t="str">
        <f ca="1">+IF(OFFSET('Water Data'!$C$29,0,10*ROW('Water Data'!C59))="","",OFFSET('Water Data'!$C$29,0,10*ROW('Water Data'!C59)))</f>
        <v/>
      </c>
      <c r="BU65" s="28" t="str">
        <f ca="1">+IF(OFFSET('Water Data'!$C$30,0,10*ROW('Water Data'!C59))="","",OFFSET('Water Data'!$C$30,0,10*ROW('Water Data'!C59)))</f>
        <v/>
      </c>
      <c r="BV65" s="28" t="str">
        <f ca="1">+IF(OFFSET('Water Data'!$D$28,0,10*ROW('Water Data'!D59))="","",OFFSET('Water Data'!$D$28,0,10*ROW('Water Data'!D59)))</f>
        <v/>
      </c>
      <c r="BW65" s="28" t="str">
        <f ca="1">+IF(OFFSET('Water Data'!$D$29,0,10*ROW('Water Data'!D59))="","",OFFSET('Water Data'!$D$29,0,10*ROW('Water Data'!D59)))</f>
        <v/>
      </c>
      <c r="BX65" s="28" t="str">
        <f ca="1">+IF(OFFSET('Water Data'!$D$30,0,10*ROW('Water Data'!D59))="","",OFFSET('Water Data'!$D$30,0,10*ROW('Water Data'!D59)))</f>
        <v/>
      </c>
      <c r="BY65" s="28" t="str">
        <f ca="1">+IF(OFFSET('Water Data'!$E$28,0,10*ROW('Water Data'!E59))="","",OFFSET('Water Data'!$E$28,0,10*ROW('Water Data'!E59)))</f>
        <v/>
      </c>
      <c r="BZ65" s="28" t="str">
        <f ca="1">+IF(OFFSET('Water Data'!$E$29,0,10*ROW('Water Data'!E59))="","",OFFSET('Water Data'!$E$29,0,10*ROW('Water Data'!E59)))</f>
        <v/>
      </c>
      <c r="CA65" s="28" t="str">
        <f ca="1">+IF(OFFSET('Water Data'!$E$30,0,10*ROW('Water Data'!E59))="","",OFFSET('Water Data'!$E$30,0,10*ROW('Water Data'!E59)))</f>
        <v/>
      </c>
      <c r="CB65" s="28" t="str">
        <f ca="1">+IF(OFFSET('Water Data'!$F$28,0,10*ROW('Water Data'!F59))="","",OFFSET('Water Data'!$F$28,0,10*ROW('Water Data'!F59)))</f>
        <v/>
      </c>
      <c r="CC65" s="28" t="str">
        <f ca="1">+IF(OFFSET('Water Data'!$F$29,0,10*ROW('Water Data'!F59))="","",OFFSET('Water Data'!$F$29,0,10*ROW('Water Data'!F59)))</f>
        <v/>
      </c>
      <c r="CD65" s="28" t="str">
        <f ca="1">+IF(OFFSET('Water Data'!$F$30,0,10*ROW('Water Data'!F59))="","",OFFSET('Water Data'!$F$30,0,10*ROW('Water Data'!F59)))</f>
        <v/>
      </c>
      <c r="CE65" s="28" t="str">
        <f ca="1">+IF(OFFSET('Water Data'!$G$28,0,10*ROW('Water Data'!G59))="","",OFFSET('Water Data'!$G$28,0,10*ROW('Water Data'!G59)))</f>
        <v/>
      </c>
      <c r="CF65" s="28" t="str">
        <f ca="1">+IF(OFFSET('Water Data'!$G$29,0,10*ROW('Water Data'!G59))="","",OFFSET('Water Data'!$G$29,0,10*ROW('Water Data'!G59)))</f>
        <v/>
      </c>
      <c r="CG65" s="28" t="str">
        <f ca="1">+IF(OFFSET('Water Data'!$G$30,0,10*ROW('Water Data'!G59))="","",OFFSET('Water Data'!$G$30,0,10*ROW('Water Data'!G59)))</f>
        <v/>
      </c>
      <c r="CH65" s="28" t="str">
        <f ca="1">+IF(OFFSET('Water Data'!$H$28,0,10*ROW('Water Data'!H59))="","",OFFSET('Water Data'!$H$28,0,10*ROW('Water Data'!H59)))</f>
        <v/>
      </c>
      <c r="CI65" s="28" t="str">
        <f ca="1">+IF(OFFSET('Water Data'!$H$29,0,10*ROW('Water Data'!H59))="","",OFFSET('Water Data'!$H$29,0,10*ROW('Water Data'!H59)))</f>
        <v/>
      </c>
      <c r="CJ65" s="28" t="str">
        <f ca="1">+IF(OFFSET('Water Data'!$H$30,0,10*ROW('Water Data'!H59))="","",OFFSET('Water Data'!$H$30,0,10*ROW('Water Data'!H59)))</f>
        <v/>
      </c>
      <c r="CK65" s="28" t="str">
        <f ca="1">+IF(OFFSET('Sanitation Data'!$C$29,0,10*ROW('Sanitation Data'!C59))="","",OFFSET('Sanitation Data'!$C$29,0,10*ROW('Sanitation Data'!C59)))</f>
        <v/>
      </c>
      <c r="CL65" s="28" t="str">
        <f ca="1">+IF(OFFSET('Sanitation Data'!$C$30,0,10*ROW('Sanitation Data'!C59))="","",OFFSET('Sanitation Data'!$C$30,0,10*ROW('Sanitation Data'!C59)))</f>
        <v/>
      </c>
      <c r="CM65" s="28" t="str">
        <f ca="1">+IF(OFFSET('Sanitation Data'!$C$31,0,10*ROW('Sanitation Data'!C59))="","",OFFSET('Sanitation Data'!$C$31,0,10*ROW('Sanitation Data'!C59)))</f>
        <v/>
      </c>
      <c r="CN65" s="28" t="str">
        <f ca="1">+IF(OFFSET('Sanitation Data'!$C$32,0,10*ROW('Sanitation Data'!C59))="","",OFFSET('Sanitation Data'!$C$32,0,10*ROW('Sanitation Data'!C59)))</f>
        <v/>
      </c>
      <c r="CO65" s="28" t="str">
        <f ca="1">+IF(OFFSET('Sanitation Data'!$C$33,0,10*ROW('Sanitation Data'!C59))="","",OFFSET('Sanitation Data'!$C$33,0,10*ROW('Sanitation Data'!C59)))</f>
        <v/>
      </c>
      <c r="CP65" s="28" t="str">
        <f ca="1">+IF(OFFSET('Sanitation Data'!$D$29,0,10*ROW('Sanitation Data'!D59))="","",OFFSET('Sanitation Data'!$D$29,0,10*ROW('Sanitation Data'!D59)))</f>
        <v/>
      </c>
      <c r="CQ65" s="28" t="str">
        <f ca="1">+IF(OFFSET('Sanitation Data'!$D$30,0,10*ROW('Sanitation Data'!D59))="","",OFFSET('Sanitation Data'!$D$30,0,10*ROW('Sanitation Data'!D59)))</f>
        <v/>
      </c>
      <c r="CR65" s="28" t="str">
        <f ca="1">+IF(OFFSET('Sanitation Data'!$D$31,0,10*ROW('Sanitation Data'!D59))="","",OFFSET('Sanitation Data'!$D$31,0,10*ROW('Sanitation Data'!D59)))</f>
        <v/>
      </c>
      <c r="CS65" s="28" t="str">
        <f ca="1">+IF(OFFSET('Sanitation Data'!$D$32,0,10*ROW('Sanitation Data'!D59))="","",OFFSET('Sanitation Data'!$D$32,0,10*ROW('Sanitation Data'!D59)))</f>
        <v/>
      </c>
      <c r="CT65" s="28" t="str">
        <f ca="1">+IF(OFFSET('Sanitation Data'!$D$33,0,10*ROW('Sanitation Data'!D59))="","",OFFSET('Sanitation Data'!$D$33,0,10*ROW('Sanitation Data'!D59)))</f>
        <v/>
      </c>
      <c r="CU65" s="28" t="str">
        <f ca="1">+IF(OFFSET('Sanitation Data'!$E$29,0,10*ROW('Sanitation Data'!E59))="","",OFFSET('Sanitation Data'!$E$29,0,10*ROW('Sanitation Data'!E59)))</f>
        <v/>
      </c>
      <c r="CV65" s="28" t="str">
        <f ca="1">+IF(OFFSET('Sanitation Data'!$E$30,0,10*ROW('Sanitation Data'!E59))="","",OFFSET('Sanitation Data'!$E$30,0,10*ROW('Sanitation Data'!E59)))</f>
        <v/>
      </c>
      <c r="CW65" s="28" t="str">
        <f ca="1">+IF(OFFSET('Sanitation Data'!$E$31,0,10*ROW('Sanitation Data'!E59))="","",OFFSET('Sanitation Data'!$E$31,0,10*ROW('Sanitation Data'!E59)))</f>
        <v/>
      </c>
      <c r="CX65" s="28" t="str">
        <f ca="1">+IF(OFFSET('Sanitation Data'!$E$32,0,10*ROW('Sanitation Data'!E59))="","",OFFSET('Sanitation Data'!$E$32,0,10*ROW('Sanitation Data'!E59)))</f>
        <v/>
      </c>
      <c r="CY65" s="28" t="str">
        <f ca="1">+IF(OFFSET('Sanitation Data'!$E$33,0,10*ROW('Sanitation Data'!E59))="","",OFFSET('Sanitation Data'!$E$33,0,10*ROW('Sanitation Data'!E59)))</f>
        <v/>
      </c>
      <c r="CZ65" s="28" t="str">
        <f ca="1">+IF(OFFSET('Sanitation Data'!$F$29,0,10*ROW('Sanitation Data'!F59))="","",OFFSET('Sanitation Data'!$F$29,0,10*ROW('Sanitation Data'!F59)))</f>
        <v/>
      </c>
      <c r="DA65" s="28" t="str">
        <f ca="1">+IF(OFFSET('Sanitation Data'!$F$30,0,10*ROW('Sanitation Data'!F59))="","",OFFSET('Sanitation Data'!$F$30,0,10*ROW('Sanitation Data'!F59)))</f>
        <v/>
      </c>
      <c r="DB65" s="28" t="str">
        <f ca="1">+IF(OFFSET('Sanitation Data'!$F$31,0,10*ROW('Sanitation Data'!F59))="","",OFFSET('Sanitation Data'!$F$31,0,10*ROW('Sanitation Data'!F59)))</f>
        <v/>
      </c>
      <c r="DC65" s="28" t="str">
        <f ca="1">+IF(OFFSET('Sanitation Data'!$F$32,0,10*ROW('Sanitation Data'!F59))="","",OFFSET('Sanitation Data'!$F$32,0,10*ROW('Sanitation Data'!F59)))</f>
        <v/>
      </c>
      <c r="DD65" s="28" t="str">
        <f ca="1">+IF(OFFSET('Sanitation Data'!$F$33,0,10*ROW('Sanitation Data'!F59))="","",OFFSET('Sanitation Data'!$F$33,0,10*ROW('Sanitation Data'!F59)))</f>
        <v/>
      </c>
      <c r="DE65" s="28" t="str">
        <f ca="1">+IF(OFFSET('Sanitation Data'!$G$29,0,10*ROW('Sanitation Data'!G59))="","",OFFSET('Sanitation Data'!$G$29,0,10*ROW('Sanitation Data'!G59)))</f>
        <v/>
      </c>
      <c r="DF65" s="28" t="str">
        <f ca="1">+IF(OFFSET('Sanitation Data'!$G$30,0,10*ROW('Sanitation Data'!G59))="","",OFFSET('Sanitation Data'!$G$30,0,10*ROW('Sanitation Data'!G59)))</f>
        <v/>
      </c>
      <c r="DG65" s="28" t="str">
        <f ca="1">+IF(OFFSET('Sanitation Data'!$G$31,0,10*ROW('Sanitation Data'!G59))="","",OFFSET('Sanitation Data'!$G$31,0,10*ROW('Sanitation Data'!G59)))</f>
        <v/>
      </c>
      <c r="DH65" s="28" t="str">
        <f ca="1">+IF(OFFSET('Sanitation Data'!$G$32,0,10*ROW('Sanitation Data'!G59))="","",OFFSET('Sanitation Data'!$G$32,0,10*ROW('Sanitation Data'!G59)))</f>
        <v/>
      </c>
      <c r="DI65" s="28" t="str">
        <f ca="1">+IF(OFFSET('Sanitation Data'!$G$33,0,10*ROW('Sanitation Data'!G59))="","",OFFSET('Sanitation Data'!$G$33,0,10*ROW('Sanitation Data'!G59)))</f>
        <v/>
      </c>
      <c r="DJ65" s="28" t="str">
        <f ca="1">+IF(OFFSET('Sanitation Data'!$H$29,0,10*ROW('Sanitation Data'!H59))="","",OFFSET('Sanitation Data'!$H$29,0,10*ROW('Sanitation Data'!H59)))</f>
        <v/>
      </c>
      <c r="DK65" s="28" t="str">
        <f ca="1">+IF(OFFSET('Sanitation Data'!$H$30,0,10*ROW('Sanitation Data'!H59))="","",OFFSET('Sanitation Data'!$H$30,0,10*ROW('Sanitation Data'!H59)))</f>
        <v/>
      </c>
      <c r="DL65" s="28" t="str">
        <f ca="1">+IF(OFFSET('Sanitation Data'!$H$31,0,10*ROW('Sanitation Data'!H59))="","",OFFSET('Sanitation Data'!$H$31,0,10*ROW('Sanitation Data'!H59)))</f>
        <v/>
      </c>
      <c r="DM65" s="28" t="str">
        <f ca="1">+IF(OFFSET('Sanitation Data'!$H$32,0,10*ROW('Sanitation Data'!H59))="","",OFFSET('Sanitation Data'!$H$32,0,10*ROW('Sanitation Data'!H59)))</f>
        <v/>
      </c>
      <c r="DN65" s="28" t="str">
        <f ca="1">+IF(OFFSET('Sanitation Data'!$H$33,0,10*ROW('Sanitation Data'!H59))="","",OFFSET('Sanitation Data'!$H$33,0,10*ROW('Sanitation Data'!H59)))</f>
        <v/>
      </c>
      <c r="DO65" s="28" t="str">
        <f ca="1">+IF(OFFSET('Hygiene Data'!$C$12,0,10*ROW('Hygiene Data'!C59))="","",OFFSET('Hygiene Data'!$C$12,0,10*ROW('Hygiene Data'!C59)))</f>
        <v/>
      </c>
      <c r="DP65" s="28" t="str">
        <f ca="1">+IF(OFFSET('Hygiene Data'!$C$13,0,10*ROW('Hygiene Data'!C59))="","",OFFSET('Hygiene Data'!$C$13,0,10*ROW('Hygiene Data'!C59)))</f>
        <v/>
      </c>
      <c r="DQ65" s="28" t="str">
        <f ca="1">+IF(OFFSET('Hygiene Data'!$C$14,0,10*ROW('Hygiene Data'!C59))="","",OFFSET('Hygiene Data'!$C$14,0,10*ROW('Hygiene Data'!C59)))</f>
        <v/>
      </c>
      <c r="DR65" s="28" t="str">
        <f ca="1">+IF(OFFSET('Hygiene Data'!$D$12,0,10*ROW('Hygiene Data'!D59))="","",OFFSET('Hygiene Data'!$D$12,0,10*ROW('Hygiene Data'!D59)))</f>
        <v/>
      </c>
      <c r="DS65" s="28" t="str">
        <f ca="1">+IF(OFFSET('Hygiene Data'!$D$13,0,10*ROW('Hygiene Data'!D59))="","",OFFSET('Hygiene Data'!$D$13,0,10*ROW('Hygiene Data'!D59)))</f>
        <v/>
      </c>
      <c r="DT65" s="28" t="str">
        <f ca="1">+IF(OFFSET('Hygiene Data'!$D$14,0,10*ROW('Hygiene Data'!D59))="","",OFFSET('Hygiene Data'!$D$14,0,10*ROW('Hygiene Data'!D59)))</f>
        <v/>
      </c>
      <c r="DU65" s="28" t="str">
        <f ca="1">+IF(OFFSET('Hygiene Data'!$E$12,0,10*ROW('Hygiene Data'!E59))="","",OFFSET('Hygiene Data'!$E$12,0,10*ROW('Hygiene Data'!E59)))</f>
        <v/>
      </c>
      <c r="DV65" s="28" t="str">
        <f ca="1">+IF(OFFSET('Hygiene Data'!$E$13,0,10*ROW('Hygiene Data'!E59))="","",OFFSET('Hygiene Data'!$E$13,0,10*ROW('Hygiene Data'!E59)))</f>
        <v/>
      </c>
      <c r="DW65" s="28" t="str">
        <f ca="1">+IF(OFFSET('Hygiene Data'!$E$14,0,10*ROW('Hygiene Data'!E59))="","",OFFSET('Hygiene Data'!$E$14,0,10*ROW('Hygiene Data'!E59)))</f>
        <v/>
      </c>
      <c r="DX65" s="28" t="str">
        <f ca="1">+IF(OFFSET('Hygiene Data'!$F$12,0,10*ROW('Hygiene Data'!F59))="","",OFFSET('Hygiene Data'!$F$12,0,10*ROW('Hygiene Data'!F59)))</f>
        <v/>
      </c>
      <c r="DY65" s="28" t="str">
        <f ca="1">+IF(OFFSET('Hygiene Data'!$F$13,0,10*ROW('Hygiene Data'!F59))="","",OFFSET('Hygiene Data'!$F$13,0,10*ROW('Hygiene Data'!F59)))</f>
        <v/>
      </c>
      <c r="DZ65" s="28" t="str">
        <f ca="1">+IF(OFFSET('Hygiene Data'!$F$14,0,10*ROW('Hygiene Data'!F59))="","",OFFSET('Hygiene Data'!$F$14,0,10*ROW('Hygiene Data'!F59)))</f>
        <v/>
      </c>
      <c r="EA65" s="28" t="str">
        <f ca="1">+IF(OFFSET('Hygiene Data'!$G$12,0,10*ROW('Hygiene Data'!G59))="","",OFFSET('Hygiene Data'!$G$12,0,10*ROW('Hygiene Data'!G59)))</f>
        <v/>
      </c>
      <c r="EB65" s="28" t="str">
        <f ca="1">+IF(OFFSET('Hygiene Data'!$G$13,0,10*ROW('Hygiene Data'!G59))="","",OFFSET('Hygiene Data'!$G$13,0,10*ROW('Hygiene Data'!G59)))</f>
        <v/>
      </c>
      <c r="EC65" s="28" t="str">
        <f ca="1">+IF(OFFSET('Hygiene Data'!$G$14,0,10*ROW('Hygiene Data'!G59))="","",OFFSET('Hygiene Data'!$G$14,0,10*ROW('Hygiene Data'!G59)))</f>
        <v/>
      </c>
      <c r="ED65" s="28" t="str">
        <f ca="1">+IF(OFFSET('Hygiene Data'!$H$12,0,10*ROW('Hygiene Data'!H59))="","",OFFSET('Hygiene Data'!$H$12,0,10*ROW('Hygiene Data'!H59)))</f>
        <v/>
      </c>
      <c r="EE65" s="28" t="str">
        <f ca="1">+IF(OFFSET('Hygiene Data'!$H$13,0,10*ROW('Hygiene Data'!H59))="","",OFFSET('Hygiene Data'!$H$13,0,10*ROW('Hygiene Data'!H59)))</f>
        <v/>
      </c>
      <c r="EF65" s="28" t="str">
        <f ca="1">+IF(OFFSET('Hygiene Data'!$H$14,0,10*ROW('Hygiene Data'!H59))="","",OFFSET('Hygiene Data'!$H$14,0,10*ROW('Hygiene Data'!H59)))</f>
        <v/>
      </c>
    </row>
    <row r="66" spans="1:136" x14ac:dyDescent="0.2">
      <c r="A66" s="44" t="str">
        <f ca="1">+IF(OFFSET('Water Data'!$B$1,0,10*ROW('Water Data'!B63))="","",OFFSET('Water Data'!$B$1,0,10*ROW('Water Data'!B63)))</f>
        <v/>
      </c>
      <c r="B66" s="44" t="str">
        <f ca="1">+IF(OFFSET('Water Data'!$A$3,0,10*ROW('Water Data'!A63))="","",OFFSET('Water Data'!$A$3,0,10*ROW('Water Data'!A63)))</f>
        <v/>
      </c>
      <c r="C66" s="44" t="str">
        <f ca="1">+IF(OFFSET('Water Data'!$C$3,0,10*ROW('Water Data'!C63))="","",OFFSET('Water Data'!$C$3,0,10*ROW('Water Data'!C63)))</f>
        <v/>
      </c>
      <c r="D66" s="119"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119"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119"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119"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119"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119"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119"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119"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119"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119"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119"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119"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119"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119"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119"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119"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119"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119"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120"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120"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120"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120"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120"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120"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120"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120"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120"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120"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120"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120"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120"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120"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120"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120"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120"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120"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120"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120"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120"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120"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120"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120"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120"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120"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120"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120"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120"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120"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121"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121"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121"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121"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121"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121"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121"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121"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121"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121"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121"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121"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121"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121"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121"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121"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121"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121"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28" t="str">
        <f ca="1">+IF(OFFSET('Water Data'!$C$28,0,10*ROW('Water Data'!C60))="","",OFFSET('Water Data'!$C$28,0,10*ROW('Water Data'!C60)))</f>
        <v/>
      </c>
      <c r="BT66" s="28" t="str">
        <f ca="1">+IF(OFFSET('Water Data'!$C$29,0,10*ROW('Water Data'!C60))="","",OFFSET('Water Data'!$C$29,0,10*ROW('Water Data'!C60)))</f>
        <v/>
      </c>
      <c r="BU66" s="28" t="str">
        <f ca="1">+IF(OFFSET('Water Data'!$C$30,0,10*ROW('Water Data'!C60))="","",OFFSET('Water Data'!$C$30,0,10*ROW('Water Data'!C60)))</f>
        <v/>
      </c>
      <c r="BV66" s="28" t="str">
        <f ca="1">+IF(OFFSET('Water Data'!$D$28,0,10*ROW('Water Data'!D60))="","",OFFSET('Water Data'!$D$28,0,10*ROW('Water Data'!D60)))</f>
        <v/>
      </c>
      <c r="BW66" s="28" t="str">
        <f ca="1">+IF(OFFSET('Water Data'!$D$29,0,10*ROW('Water Data'!D60))="","",OFFSET('Water Data'!$D$29,0,10*ROW('Water Data'!D60)))</f>
        <v/>
      </c>
      <c r="BX66" s="28" t="str">
        <f ca="1">+IF(OFFSET('Water Data'!$D$30,0,10*ROW('Water Data'!D60))="","",OFFSET('Water Data'!$D$30,0,10*ROW('Water Data'!D60)))</f>
        <v/>
      </c>
      <c r="BY66" s="28" t="str">
        <f ca="1">+IF(OFFSET('Water Data'!$E$28,0,10*ROW('Water Data'!E60))="","",OFFSET('Water Data'!$E$28,0,10*ROW('Water Data'!E60)))</f>
        <v/>
      </c>
      <c r="BZ66" s="28" t="str">
        <f ca="1">+IF(OFFSET('Water Data'!$E$29,0,10*ROW('Water Data'!E60))="","",OFFSET('Water Data'!$E$29,0,10*ROW('Water Data'!E60)))</f>
        <v/>
      </c>
      <c r="CA66" s="28" t="str">
        <f ca="1">+IF(OFFSET('Water Data'!$E$30,0,10*ROW('Water Data'!E60))="","",OFFSET('Water Data'!$E$30,0,10*ROW('Water Data'!E60)))</f>
        <v/>
      </c>
      <c r="CB66" s="28" t="str">
        <f ca="1">+IF(OFFSET('Water Data'!$F$28,0,10*ROW('Water Data'!F60))="","",OFFSET('Water Data'!$F$28,0,10*ROW('Water Data'!F60)))</f>
        <v/>
      </c>
      <c r="CC66" s="28" t="str">
        <f ca="1">+IF(OFFSET('Water Data'!$F$29,0,10*ROW('Water Data'!F60))="","",OFFSET('Water Data'!$F$29,0,10*ROW('Water Data'!F60)))</f>
        <v/>
      </c>
      <c r="CD66" s="28" t="str">
        <f ca="1">+IF(OFFSET('Water Data'!$F$30,0,10*ROW('Water Data'!F60))="","",OFFSET('Water Data'!$F$30,0,10*ROW('Water Data'!F60)))</f>
        <v/>
      </c>
      <c r="CE66" s="28" t="str">
        <f ca="1">+IF(OFFSET('Water Data'!$G$28,0,10*ROW('Water Data'!G60))="","",OFFSET('Water Data'!$G$28,0,10*ROW('Water Data'!G60)))</f>
        <v/>
      </c>
      <c r="CF66" s="28" t="str">
        <f ca="1">+IF(OFFSET('Water Data'!$G$29,0,10*ROW('Water Data'!G60))="","",OFFSET('Water Data'!$G$29,0,10*ROW('Water Data'!G60)))</f>
        <v/>
      </c>
      <c r="CG66" s="28" t="str">
        <f ca="1">+IF(OFFSET('Water Data'!$G$30,0,10*ROW('Water Data'!G60))="","",OFFSET('Water Data'!$G$30,0,10*ROW('Water Data'!G60)))</f>
        <v/>
      </c>
      <c r="CH66" s="28" t="str">
        <f ca="1">+IF(OFFSET('Water Data'!$H$28,0,10*ROW('Water Data'!H60))="","",OFFSET('Water Data'!$H$28,0,10*ROW('Water Data'!H60)))</f>
        <v/>
      </c>
      <c r="CI66" s="28" t="str">
        <f ca="1">+IF(OFFSET('Water Data'!$H$29,0,10*ROW('Water Data'!H60))="","",OFFSET('Water Data'!$H$29,0,10*ROW('Water Data'!H60)))</f>
        <v/>
      </c>
      <c r="CJ66" s="28" t="str">
        <f ca="1">+IF(OFFSET('Water Data'!$H$30,0,10*ROW('Water Data'!H60))="","",OFFSET('Water Data'!$H$30,0,10*ROW('Water Data'!H60)))</f>
        <v/>
      </c>
      <c r="CK66" s="28" t="str">
        <f ca="1">+IF(OFFSET('Sanitation Data'!$C$29,0,10*ROW('Sanitation Data'!C60))="","",OFFSET('Sanitation Data'!$C$29,0,10*ROW('Sanitation Data'!C60)))</f>
        <v/>
      </c>
      <c r="CL66" s="28" t="str">
        <f ca="1">+IF(OFFSET('Sanitation Data'!$C$30,0,10*ROW('Sanitation Data'!C60))="","",OFFSET('Sanitation Data'!$C$30,0,10*ROW('Sanitation Data'!C60)))</f>
        <v/>
      </c>
      <c r="CM66" s="28" t="str">
        <f ca="1">+IF(OFFSET('Sanitation Data'!$C$31,0,10*ROW('Sanitation Data'!C60))="","",OFFSET('Sanitation Data'!$C$31,0,10*ROW('Sanitation Data'!C60)))</f>
        <v/>
      </c>
      <c r="CN66" s="28" t="str">
        <f ca="1">+IF(OFFSET('Sanitation Data'!$C$32,0,10*ROW('Sanitation Data'!C60))="","",OFFSET('Sanitation Data'!$C$32,0,10*ROW('Sanitation Data'!C60)))</f>
        <v/>
      </c>
      <c r="CO66" s="28" t="str">
        <f ca="1">+IF(OFFSET('Sanitation Data'!$C$33,0,10*ROW('Sanitation Data'!C60))="","",OFFSET('Sanitation Data'!$C$33,0,10*ROW('Sanitation Data'!C60)))</f>
        <v/>
      </c>
      <c r="CP66" s="28" t="str">
        <f ca="1">+IF(OFFSET('Sanitation Data'!$D$29,0,10*ROW('Sanitation Data'!D60))="","",OFFSET('Sanitation Data'!$D$29,0,10*ROW('Sanitation Data'!D60)))</f>
        <v/>
      </c>
      <c r="CQ66" s="28" t="str">
        <f ca="1">+IF(OFFSET('Sanitation Data'!$D$30,0,10*ROW('Sanitation Data'!D60))="","",OFFSET('Sanitation Data'!$D$30,0,10*ROW('Sanitation Data'!D60)))</f>
        <v/>
      </c>
      <c r="CR66" s="28" t="str">
        <f ca="1">+IF(OFFSET('Sanitation Data'!$D$31,0,10*ROW('Sanitation Data'!D60))="","",OFFSET('Sanitation Data'!$D$31,0,10*ROW('Sanitation Data'!D60)))</f>
        <v/>
      </c>
      <c r="CS66" s="28" t="str">
        <f ca="1">+IF(OFFSET('Sanitation Data'!$D$32,0,10*ROW('Sanitation Data'!D60))="","",OFFSET('Sanitation Data'!$D$32,0,10*ROW('Sanitation Data'!D60)))</f>
        <v/>
      </c>
      <c r="CT66" s="28" t="str">
        <f ca="1">+IF(OFFSET('Sanitation Data'!$D$33,0,10*ROW('Sanitation Data'!D60))="","",OFFSET('Sanitation Data'!$D$33,0,10*ROW('Sanitation Data'!D60)))</f>
        <v/>
      </c>
      <c r="CU66" s="28" t="str">
        <f ca="1">+IF(OFFSET('Sanitation Data'!$E$29,0,10*ROW('Sanitation Data'!E60))="","",OFFSET('Sanitation Data'!$E$29,0,10*ROW('Sanitation Data'!E60)))</f>
        <v/>
      </c>
      <c r="CV66" s="28" t="str">
        <f ca="1">+IF(OFFSET('Sanitation Data'!$E$30,0,10*ROW('Sanitation Data'!E60))="","",OFFSET('Sanitation Data'!$E$30,0,10*ROW('Sanitation Data'!E60)))</f>
        <v/>
      </c>
      <c r="CW66" s="28" t="str">
        <f ca="1">+IF(OFFSET('Sanitation Data'!$E$31,0,10*ROW('Sanitation Data'!E60))="","",OFFSET('Sanitation Data'!$E$31,0,10*ROW('Sanitation Data'!E60)))</f>
        <v/>
      </c>
      <c r="CX66" s="28" t="str">
        <f ca="1">+IF(OFFSET('Sanitation Data'!$E$32,0,10*ROW('Sanitation Data'!E60))="","",OFFSET('Sanitation Data'!$E$32,0,10*ROW('Sanitation Data'!E60)))</f>
        <v/>
      </c>
      <c r="CY66" s="28" t="str">
        <f ca="1">+IF(OFFSET('Sanitation Data'!$E$33,0,10*ROW('Sanitation Data'!E60))="","",OFFSET('Sanitation Data'!$E$33,0,10*ROW('Sanitation Data'!E60)))</f>
        <v/>
      </c>
      <c r="CZ66" s="28" t="str">
        <f ca="1">+IF(OFFSET('Sanitation Data'!$F$29,0,10*ROW('Sanitation Data'!F60))="","",OFFSET('Sanitation Data'!$F$29,0,10*ROW('Sanitation Data'!F60)))</f>
        <v/>
      </c>
      <c r="DA66" s="28" t="str">
        <f ca="1">+IF(OFFSET('Sanitation Data'!$F$30,0,10*ROW('Sanitation Data'!F60))="","",OFFSET('Sanitation Data'!$F$30,0,10*ROW('Sanitation Data'!F60)))</f>
        <v/>
      </c>
      <c r="DB66" s="28" t="str">
        <f ca="1">+IF(OFFSET('Sanitation Data'!$F$31,0,10*ROW('Sanitation Data'!F60))="","",OFFSET('Sanitation Data'!$F$31,0,10*ROW('Sanitation Data'!F60)))</f>
        <v/>
      </c>
      <c r="DC66" s="28" t="str">
        <f ca="1">+IF(OFFSET('Sanitation Data'!$F$32,0,10*ROW('Sanitation Data'!F60))="","",OFFSET('Sanitation Data'!$F$32,0,10*ROW('Sanitation Data'!F60)))</f>
        <v/>
      </c>
      <c r="DD66" s="28" t="str">
        <f ca="1">+IF(OFFSET('Sanitation Data'!$F$33,0,10*ROW('Sanitation Data'!F60))="","",OFFSET('Sanitation Data'!$F$33,0,10*ROW('Sanitation Data'!F60)))</f>
        <v/>
      </c>
      <c r="DE66" s="28" t="str">
        <f ca="1">+IF(OFFSET('Sanitation Data'!$G$29,0,10*ROW('Sanitation Data'!G60))="","",OFFSET('Sanitation Data'!$G$29,0,10*ROW('Sanitation Data'!G60)))</f>
        <v/>
      </c>
      <c r="DF66" s="28" t="str">
        <f ca="1">+IF(OFFSET('Sanitation Data'!$G$30,0,10*ROW('Sanitation Data'!G60))="","",OFFSET('Sanitation Data'!$G$30,0,10*ROW('Sanitation Data'!G60)))</f>
        <v/>
      </c>
      <c r="DG66" s="28" t="str">
        <f ca="1">+IF(OFFSET('Sanitation Data'!$G$31,0,10*ROW('Sanitation Data'!G60))="","",OFFSET('Sanitation Data'!$G$31,0,10*ROW('Sanitation Data'!G60)))</f>
        <v/>
      </c>
      <c r="DH66" s="28" t="str">
        <f ca="1">+IF(OFFSET('Sanitation Data'!$G$32,0,10*ROW('Sanitation Data'!G60))="","",OFFSET('Sanitation Data'!$G$32,0,10*ROW('Sanitation Data'!G60)))</f>
        <v/>
      </c>
      <c r="DI66" s="28" t="str">
        <f ca="1">+IF(OFFSET('Sanitation Data'!$G$33,0,10*ROW('Sanitation Data'!G60))="","",OFFSET('Sanitation Data'!$G$33,0,10*ROW('Sanitation Data'!G60)))</f>
        <v/>
      </c>
      <c r="DJ66" s="28" t="str">
        <f ca="1">+IF(OFFSET('Sanitation Data'!$H$29,0,10*ROW('Sanitation Data'!H60))="","",OFFSET('Sanitation Data'!$H$29,0,10*ROW('Sanitation Data'!H60)))</f>
        <v/>
      </c>
      <c r="DK66" s="28" t="str">
        <f ca="1">+IF(OFFSET('Sanitation Data'!$H$30,0,10*ROW('Sanitation Data'!H60))="","",OFFSET('Sanitation Data'!$H$30,0,10*ROW('Sanitation Data'!H60)))</f>
        <v/>
      </c>
      <c r="DL66" s="28" t="str">
        <f ca="1">+IF(OFFSET('Sanitation Data'!$H$31,0,10*ROW('Sanitation Data'!H60))="","",OFFSET('Sanitation Data'!$H$31,0,10*ROW('Sanitation Data'!H60)))</f>
        <v/>
      </c>
      <c r="DM66" s="28" t="str">
        <f ca="1">+IF(OFFSET('Sanitation Data'!$H$32,0,10*ROW('Sanitation Data'!H60))="","",OFFSET('Sanitation Data'!$H$32,0,10*ROW('Sanitation Data'!H60)))</f>
        <v/>
      </c>
      <c r="DN66" s="28" t="str">
        <f ca="1">+IF(OFFSET('Sanitation Data'!$H$33,0,10*ROW('Sanitation Data'!H60))="","",OFFSET('Sanitation Data'!$H$33,0,10*ROW('Sanitation Data'!H60)))</f>
        <v/>
      </c>
      <c r="DO66" s="28" t="str">
        <f ca="1">+IF(OFFSET('Hygiene Data'!$C$12,0,10*ROW('Hygiene Data'!C60))="","",OFFSET('Hygiene Data'!$C$12,0,10*ROW('Hygiene Data'!C60)))</f>
        <v/>
      </c>
      <c r="DP66" s="28" t="str">
        <f ca="1">+IF(OFFSET('Hygiene Data'!$C$13,0,10*ROW('Hygiene Data'!C60))="","",OFFSET('Hygiene Data'!$C$13,0,10*ROW('Hygiene Data'!C60)))</f>
        <v/>
      </c>
      <c r="DQ66" s="28" t="str">
        <f ca="1">+IF(OFFSET('Hygiene Data'!$C$14,0,10*ROW('Hygiene Data'!C60))="","",OFFSET('Hygiene Data'!$C$14,0,10*ROW('Hygiene Data'!C60)))</f>
        <v/>
      </c>
      <c r="DR66" s="28" t="str">
        <f ca="1">+IF(OFFSET('Hygiene Data'!$D$12,0,10*ROW('Hygiene Data'!D60))="","",OFFSET('Hygiene Data'!$D$12,0,10*ROW('Hygiene Data'!D60)))</f>
        <v/>
      </c>
      <c r="DS66" s="28" t="str">
        <f ca="1">+IF(OFFSET('Hygiene Data'!$D$13,0,10*ROW('Hygiene Data'!D60))="","",OFFSET('Hygiene Data'!$D$13,0,10*ROW('Hygiene Data'!D60)))</f>
        <v/>
      </c>
      <c r="DT66" s="28" t="str">
        <f ca="1">+IF(OFFSET('Hygiene Data'!$D$14,0,10*ROW('Hygiene Data'!D60))="","",OFFSET('Hygiene Data'!$D$14,0,10*ROW('Hygiene Data'!D60)))</f>
        <v/>
      </c>
      <c r="DU66" s="28" t="str">
        <f ca="1">+IF(OFFSET('Hygiene Data'!$E$12,0,10*ROW('Hygiene Data'!E60))="","",OFFSET('Hygiene Data'!$E$12,0,10*ROW('Hygiene Data'!E60)))</f>
        <v/>
      </c>
      <c r="DV66" s="28" t="str">
        <f ca="1">+IF(OFFSET('Hygiene Data'!$E$13,0,10*ROW('Hygiene Data'!E60))="","",OFFSET('Hygiene Data'!$E$13,0,10*ROW('Hygiene Data'!E60)))</f>
        <v/>
      </c>
      <c r="DW66" s="28" t="str">
        <f ca="1">+IF(OFFSET('Hygiene Data'!$E$14,0,10*ROW('Hygiene Data'!E60))="","",OFFSET('Hygiene Data'!$E$14,0,10*ROW('Hygiene Data'!E60)))</f>
        <v/>
      </c>
      <c r="DX66" s="28" t="str">
        <f ca="1">+IF(OFFSET('Hygiene Data'!$F$12,0,10*ROW('Hygiene Data'!F60))="","",OFFSET('Hygiene Data'!$F$12,0,10*ROW('Hygiene Data'!F60)))</f>
        <v/>
      </c>
      <c r="DY66" s="28" t="str">
        <f ca="1">+IF(OFFSET('Hygiene Data'!$F$13,0,10*ROW('Hygiene Data'!F60))="","",OFFSET('Hygiene Data'!$F$13,0,10*ROW('Hygiene Data'!F60)))</f>
        <v/>
      </c>
      <c r="DZ66" s="28" t="str">
        <f ca="1">+IF(OFFSET('Hygiene Data'!$F$14,0,10*ROW('Hygiene Data'!F60))="","",OFFSET('Hygiene Data'!$F$14,0,10*ROW('Hygiene Data'!F60)))</f>
        <v/>
      </c>
      <c r="EA66" s="28" t="str">
        <f ca="1">+IF(OFFSET('Hygiene Data'!$G$12,0,10*ROW('Hygiene Data'!G60))="","",OFFSET('Hygiene Data'!$G$12,0,10*ROW('Hygiene Data'!G60)))</f>
        <v/>
      </c>
      <c r="EB66" s="28" t="str">
        <f ca="1">+IF(OFFSET('Hygiene Data'!$G$13,0,10*ROW('Hygiene Data'!G60))="","",OFFSET('Hygiene Data'!$G$13,0,10*ROW('Hygiene Data'!G60)))</f>
        <v/>
      </c>
      <c r="EC66" s="28" t="str">
        <f ca="1">+IF(OFFSET('Hygiene Data'!$G$14,0,10*ROW('Hygiene Data'!G60))="","",OFFSET('Hygiene Data'!$G$14,0,10*ROW('Hygiene Data'!G60)))</f>
        <v/>
      </c>
      <c r="ED66" s="28" t="str">
        <f ca="1">+IF(OFFSET('Hygiene Data'!$H$12,0,10*ROW('Hygiene Data'!H60))="","",OFFSET('Hygiene Data'!$H$12,0,10*ROW('Hygiene Data'!H60)))</f>
        <v/>
      </c>
      <c r="EE66" s="28" t="str">
        <f ca="1">+IF(OFFSET('Hygiene Data'!$H$13,0,10*ROW('Hygiene Data'!H60))="","",OFFSET('Hygiene Data'!$H$13,0,10*ROW('Hygiene Data'!H60)))</f>
        <v/>
      </c>
      <c r="EF66" s="28" t="str">
        <f ca="1">+IF(OFFSET('Hygiene Data'!$H$14,0,10*ROW('Hygiene Data'!H60))="","",OFFSET('Hygiene Data'!$H$14,0,10*ROW('Hygiene Data'!H60)))</f>
        <v/>
      </c>
    </row>
    <row r="67" spans="1:136" x14ac:dyDescent="0.2">
      <c r="A67" s="44" t="str">
        <f ca="1">+IF(OFFSET('Water Data'!$B$1,0,10*ROW('Water Data'!B64))="","",OFFSET('Water Data'!$B$1,0,10*ROW('Water Data'!B64)))</f>
        <v/>
      </c>
      <c r="B67" s="44" t="str">
        <f ca="1">+IF(OFFSET('Water Data'!$A$3,0,10*ROW('Water Data'!A64))="","",OFFSET('Water Data'!$A$3,0,10*ROW('Water Data'!A64)))</f>
        <v/>
      </c>
      <c r="C67" s="44" t="str">
        <f ca="1">+IF(OFFSET('Water Data'!$C$3,0,10*ROW('Water Data'!C64))="","",OFFSET('Water Data'!$C$3,0,10*ROW('Water Data'!C64)))</f>
        <v/>
      </c>
      <c r="D67" s="119"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119"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119"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119"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119"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119"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119"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119"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119"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119"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119"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119"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119"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119"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119"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119"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119"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119"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120"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120"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120"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120"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120"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120"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120"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120"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120"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120"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120"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120"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120"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120"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120"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120"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120"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120"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120"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120"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120"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120"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120"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120"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120"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120"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120"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120"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120"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120"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121"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121"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121"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121"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121"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121"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121"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121"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121"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121"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121"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121"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121"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121"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121"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121"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121"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121"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28" t="str">
        <f ca="1">+IF(OFFSET('Water Data'!$C$28,0,10*ROW('Water Data'!C61))="","",OFFSET('Water Data'!$C$28,0,10*ROW('Water Data'!C61)))</f>
        <v/>
      </c>
      <c r="BT67" s="28" t="str">
        <f ca="1">+IF(OFFSET('Water Data'!$C$29,0,10*ROW('Water Data'!C61))="","",OFFSET('Water Data'!$C$29,0,10*ROW('Water Data'!C61)))</f>
        <v/>
      </c>
      <c r="BU67" s="28" t="str">
        <f ca="1">+IF(OFFSET('Water Data'!$C$30,0,10*ROW('Water Data'!C61))="","",OFFSET('Water Data'!$C$30,0,10*ROW('Water Data'!C61)))</f>
        <v/>
      </c>
      <c r="BV67" s="28" t="str">
        <f ca="1">+IF(OFFSET('Water Data'!$D$28,0,10*ROW('Water Data'!D61))="","",OFFSET('Water Data'!$D$28,0,10*ROW('Water Data'!D61)))</f>
        <v/>
      </c>
      <c r="BW67" s="28" t="str">
        <f ca="1">+IF(OFFSET('Water Data'!$D$29,0,10*ROW('Water Data'!D61))="","",OFFSET('Water Data'!$D$29,0,10*ROW('Water Data'!D61)))</f>
        <v/>
      </c>
      <c r="BX67" s="28" t="str">
        <f ca="1">+IF(OFFSET('Water Data'!$D$30,0,10*ROW('Water Data'!D61))="","",OFFSET('Water Data'!$D$30,0,10*ROW('Water Data'!D61)))</f>
        <v/>
      </c>
      <c r="BY67" s="28" t="str">
        <f ca="1">+IF(OFFSET('Water Data'!$E$28,0,10*ROW('Water Data'!E61))="","",OFFSET('Water Data'!$E$28,0,10*ROW('Water Data'!E61)))</f>
        <v/>
      </c>
      <c r="BZ67" s="28" t="str">
        <f ca="1">+IF(OFFSET('Water Data'!$E$29,0,10*ROW('Water Data'!E61))="","",OFFSET('Water Data'!$E$29,0,10*ROW('Water Data'!E61)))</f>
        <v/>
      </c>
      <c r="CA67" s="28" t="str">
        <f ca="1">+IF(OFFSET('Water Data'!$E$30,0,10*ROW('Water Data'!E61))="","",OFFSET('Water Data'!$E$30,0,10*ROW('Water Data'!E61)))</f>
        <v/>
      </c>
      <c r="CB67" s="28" t="str">
        <f ca="1">+IF(OFFSET('Water Data'!$F$28,0,10*ROW('Water Data'!F61))="","",OFFSET('Water Data'!$F$28,0,10*ROW('Water Data'!F61)))</f>
        <v/>
      </c>
      <c r="CC67" s="28" t="str">
        <f ca="1">+IF(OFFSET('Water Data'!$F$29,0,10*ROW('Water Data'!F61))="","",OFFSET('Water Data'!$F$29,0,10*ROW('Water Data'!F61)))</f>
        <v/>
      </c>
      <c r="CD67" s="28" t="str">
        <f ca="1">+IF(OFFSET('Water Data'!$F$30,0,10*ROW('Water Data'!F61))="","",OFFSET('Water Data'!$F$30,0,10*ROW('Water Data'!F61)))</f>
        <v/>
      </c>
      <c r="CE67" s="28" t="str">
        <f ca="1">+IF(OFFSET('Water Data'!$G$28,0,10*ROW('Water Data'!G61))="","",OFFSET('Water Data'!$G$28,0,10*ROW('Water Data'!G61)))</f>
        <v/>
      </c>
      <c r="CF67" s="28" t="str">
        <f ca="1">+IF(OFFSET('Water Data'!$G$29,0,10*ROW('Water Data'!G61))="","",OFFSET('Water Data'!$G$29,0,10*ROW('Water Data'!G61)))</f>
        <v/>
      </c>
      <c r="CG67" s="28" t="str">
        <f ca="1">+IF(OFFSET('Water Data'!$G$30,0,10*ROW('Water Data'!G61))="","",OFFSET('Water Data'!$G$30,0,10*ROW('Water Data'!G61)))</f>
        <v/>
      </c>
      <c r="CH67" s="28" t="str">
        <f ca="1">+IF(OFFSET('Water Data'!$H$28,0,10*ROW('Water Data'!H61))="","",OFFSET('Water Data'!$H$28,0,10*ROW('Water Data'!H61)))</f>
        <v/>
      </c>
      <c r="CI67" s="28" t="str">
        <f ca="1">+IF(OFFSET('Water Data'!$H$29,0,10*ROW('Water Data'!H61))="","",OFFSET('Water Data'!$H$29,0,10*ROW('Water Data'!H61)))</f>
        <v/>
      </c>
      <c r="CJ67" s="28" t="str">
        <f ca="1">+IF(OFFSET('Water Data'!$H$30,0,10*ROW('Water Data'!H61))="","",OFFSET('Water Data'!$H$30,0,10*ROW('Water Data'!H61)))</f>
        <v/>
      </c>
      <c r="CK67" s="28" t="str">
        <f ca="1">+IF(OFFSET('Sanitation Data'!$C$29,0,10*ROW('Sanitation Data'!C61))="","",OFFSET('Sanitation Data'!$C$29,0,10*ROW('Sanitation Data'!C61)))</f>
        <v/>
      </c>
      <c r="CL67" s="28" t="str">
        <f ca="1">+IF(OFFSET('Sanitation Data'!$C$30,0,10*ROW('Sanitation Data'!C61))="","",OFFSET('Sanitation Data'!$C$30,0,10*ROW('Sanitation Data'!C61)))</f>
        <v/>
      </c>
      <c r="CM67" s="28" t="str">
        <f ca="1">+IF(OFFSET('Sanitation Data'!$C$31,0,10*ROW('Sanitation Data'!C61))="","",OFFSET('Sanitation Data'!$C$31,0,10*ROW('Sanitation Data'!C61)))</f>
        <v/>
      </c>
      <c r="CN67" s="28" t="str">
        <f ca="1">+IF(OFFSET('Sanitation Data'!$C$32,0,10*ROW('Sanitation Data'!C61))="","",OFFSET('Sanitation Data'!$C$32,0,10*ROW('Sanitation Data'!C61)))</f>
        <v/>
      </c>
      <c r="CO67" s="28" t="str">
        <f ca="1">+IF(OFFSET('Sanitation Data'!$C$33,0,10*ROW('Sanitation Data'!C61))="","",OFFSET('Sanitation Data'!$C$33,0,10*ROW('Sanitation Data'!C61)))</f>
        <v/>
      </c>
      <c r="CP67" s="28" t="str">
        <f ca="1">+IF(OFFSET('Sanitation Data'!$D$29,0,10*ROW('Sanitation Data'!D61))="","",OFFSET('Sanitation Data'!$D$29,0,10*ROW('Sanitation Data'!D61)))</f>
        <v/>
      </c>
      <c r="CQ67" s="28" t="str">
        <f ca="1">+IF(OFFSET('Sanitation Data'!$D$30,0,10*ROW('Sanitation Data'!D61))="","",OFFSET('Sanitation Data'!$D$30,0,10*ROW('Sanitation Data'!D61)))</f>
        <v/>
      </c>
      <c r="CR67" s="28" t="str">
        <f ca="1">+IF(OFFSET('Sanitation Data'!$D$31,0,10*ROW('Sanitation Data'!D61))="","",OFFSET('Sanitation Data'!$D$31,0,10*ROW('Sanitation Data'!D61)))</f>
        <v/>
      </c>
      <c r="CS67" s="28" t="str">
        <f ca="1">+IF(OFFSET('Sanitation Data'!$D$32,0,10*ROW('Sanitation Data'!D61))="","",OFFSET('Sanitation Data'!$D$32,0,10*ROW('Sanitation Data'!D61)))</f>
        <v/>
      </c>
      <c r="CT67" s="28" t="str">
        <f ca="1">+IF(OFFSET('Sanitation Data'!$D$33,0,10*ROW('Sanitation Data'!D61))="","",OFFSET('Sanitation Data'!$D$33,0,10*ROW('Sanitation Data'!D61)))</f>
        <v/>
      </c>
      <c r="CU67" s="28" t="str">
        <f ca="1">+IF(OFFSET('Sanitation Data'!$E$29,0,10*ROW('Sanitation Data'!E61))="","",OFFSET('Sanitation Data'!$E$29,0,10*ROW('Sanitation Data'!E61)))</f>
        <v/>
      </c>
      <c r="CV67" s="28" t="str">
        <f ca="1">+IF(OFFSET('Sanitation Data'!$E$30,0,10*ROW('Sanitation Data'!E61))="","",OFFSET('Sanitation Data'!$E$30,0,10*ROW('Sanitation Data'!E61)))</f>
        <v/>
      </c>
      <c r="CW67" s="28" t="str">
        <f ca="1">+IF(OFFSET('Sanitation Data'!$E$31,0,10*ROW('Sanitation Data'!E61))="","",OFFSET('Sanitation Data'!$E$31,0,10*ROW('Sanitation Data'!E61)))</f>
        <v/>
      </c>
      <c r="CX67" s="28" t="str">
        <f ca="1">+IF(OFFSET('Sanitation Data'!$E$32,0,10*ROW('Sanitation Data'!E61))="","",OFFSET('Sanitation Data'!$E$32,0,10*ROW('Sanitation Data'!E61)))</f>
        <v/>
      </c>
      <c r="CY67" s="28" t="str">
        <f ca="1">+IF(OFFSET('Sanitation Data'!$E$33,0,10*ROW('Sanitation Data'!E61))="","",OFFSET('Sanitation Data'!$E$33,0,10*ROW('Sanitation Data'!E61)))</f>
        <v/>
      </c>
      <c r="CZ67" s="28" t="str">
        <f ca="1">+IF(OFFSET('Sanitation Data'!$F$29,0,10*ROW('Sanitation Data'!F61))="","",OFFSET('Sanitation Data'!$F$29,0,10*ROW('Sanitation Data'!F61)))</f>
        <v/>
      </c>
      <c r="DA67" s="28" t="str">
        <f ca="1">+IF(OFFSET('Sanitation Data'!$F$30,0,10*ROW('Sanitation Data'!F61))="","",OFFSET('Sanitation Data'!$F$30,0,10*ROW('Sanitation Data'!F61)))</f>
        <v/>
      </c>
      <c r="DB67" s="28" t="str">
        <f ca="1">+IF(OFFSET('Sanitation Data'!$F$31,0,10*ROW('Sanitation Data'!F61))="","",OFFSET('Sanitation Data'!$F$31,0,10*ROW('Sanitation Data'!F61)))</f>
        <v/>
      </c>
      <c r="DC67" s="28" t="str">
        <f ca="1">+IF(OFFSET('Sanitation Data'!$F$32,0,10*ROW('Sanitation Data'!F61))="","",OFFSET('Sanitation Data'!$F$32,0,10*ROW('Sanitation Data'!F61)))</f>
        <v/>
      </c>
      <c r="DD67" s="28" t="str">
        <f ca="1">+IF(OFFSET('Sanitation Data'!$F$33,0,10*ROW('Sanitation Data'!F61))="","",OFFSET('Sanitation Data'!$F$33,0,10*ROW('Sanitation Data'!F61)))</f>
        <v/>
      </c>
      <c r="DE67" s="28" t="str">
        <f ca="1">+IF(OFFSET('Sanitation Data'!$G$29,0,10*ROW('Sanitation Data'!G61))="","",OFFSET('Sanitation Data'!$G$29,0,10*ROW('Sanitation Data'!G61)))</f>
        <v/>
      </c>
      <c r="DF67" s="28" t="str">
        <f ca="1">+IF(OFFSET('Sanitation Data'!$G$30,0,10*ROW('Sanitation Data'!G61))="","",OFFSET('Sanitation Data'!$G$30,0,10*ROW('Sanitation Data'!G61)))</f>
        <v/>
      </c>
      <c r="DG67" s="28" t="str">
        <f ca="1">+IF(OFFSET('Sanitation Data'!$G$31,0,10*ROW('Sanitation Data'!G61))="","",OFFSET('Sanitation Data'!$G$31,0,10*ROW('Sanitation Data'!G61)))</f>
        <v/>
      </c>
      <c r="DH67" s="28" t="str">
        <f ca="1">+IF(OFFSET('Sanitation Data'!$G$32,0,10*ROW('Sanitation Data'!G61))="","",OFFSET('Sanitation Data'!$G$32,0,10*ROW('Sanitation Data'!G61)))</f>
        <v/>
      </c>
      <c r="DI67" s="28" t="str">
        <f ca="1">+IF(OFFSET('Sanitation Data'!$G$33,0,10*ROW('Sanitation Data'!G61))="","",OFFSET('Sanitation Data'!$G$33,0,10*ROW('Sanitation Data'!G61)))</f>
        <v/>
      </c>
      <c r="DJ67" s="28" t="str">
        <f ca="1">+IF(OFFSET('Sanitation Data'!$H$29,0,10*ROW('Sanitation Data'!H61))="","",OFFSET('Sanitation Data'!$H$29,0,10*ROW('Sanitation Data'!H61)))</f>
        <v/>
      </c>
      <c r="DK67" s="28" t="str">
        <f ca="1">+IF(OFFSET('Sanitation Data'!$H$30,0,10*ROW('Sanitation Data'!H61))="","",OFFSET('Sanitation Data'!$H$30,0,10*ROW('Sanitation Data'!H61)))</f>
        <v/>
      </c>
      <c r="DL67" s="28" t="str">
        <f ca="1">+IF(OFFSET('Sanitation Data'!$H$31,0,10*ROW('Sanitation Data'!H61))="","",OFFSET('Sanitation Data'!$H$31,0,10*ROW('Sanitation Data'!H61)))</f>
        <v/>
      </c>
      <c r="DM67" s="28" t="str">
        <f ca="1">+IF(OFFSET('Sanitation Data'!$H$32,0,10*ROW('Sanitation Data'!H61))="","",OFFSET('Sanitation Data'!$H$32,0,10*ROW('Sanitation Data'!H61)))</f>
        <v/>
      </c>
      <c r="DN67" s="28" t="str">
        <f ca="1">+IF(OFFSET('Sanitation Data'!$H$33,0,10*ROW('Sanitation Data'!H61))="","",OFFSET('Sanitation Data'!$H$33,0,10*ROW('Sanitation Data'!H61)))</f>
        <v/>
      </c>
      <c r="DO67" s="28" t="str">
        <f ca="1">+IF(OFFSET('Hygiene Data'!$C$12,0,10*ROW('Hygiene Data'!C61))="","",OFFSET('Hygiene Data'!$C$12,0,10*ROW('Hygiene Data'!C61)))</f>
        <v/>
      </c>
      <c r="DP67" s="28" t="str">
        <f ca="1">+IF(OFFSET('Hygiene Data'!$C$13,0,10*ROW('Hygiene Data'!C61))="","",OFFSET('Hygiene Data'!$C$13,0,10*ROW('Hygiene Data'!C61)))</f>
        <v/>
      </c>
      <c r="DQ67" s="28" t="str">
        <f ca="1">+IF(OFFSET('Hygiene Data'!$C$14,0,10*ROW('Hygiene Data'!C61))="","",OFFSET('Hygiene Data'!$C$14,0,10*ROW('Hygiene Data'!C61)))</f>
        <v/>
      </c>
      <c r="DR67" s="28" t="str">
        <f ca="1">+IF(OFFSET('Hygiene Data'!$D$12,0,10*ROW('Hygiene Data'!D61))="","",OFFSET('Hygiene Data'!$D$12,0,10*ROW('Hygiene Data'!D61)))</f>
        <v/>
      </c>
      <c r="DS67" s="28" t="str">
        <f ca="1">+IF(OFFSET('Hygiene Data'!$D$13,0,10*ROW('Hygiene Data'!D61))="","",OFFSET('Hygiene Data'!$D$13,0,10*ROW('Hygiene Data'!D61)))</f>
        <v/>
      </c>
      <c r="DT67" s="28" t="str">
        <f ca="1">+IF(OFFSET('Hygiene Data'!$D$14,0,10*ROW('Hygiene Data'!D61))="","",OFFSET('Hygiene Data'!$D$14,0,10*ROW('Hygiene Data'!D61)))</f>
        <v/>
      </c>
      <c r="DU67" s="28" t="str">
        <f ca="1">+IF(OFFSET('Hygiene Data'!$E$12,0,10*ROW('Hygiene Data'!E61))="","",OFFSET('Hygiene Data'!$E$12,0,10*ROW('Hygiene Data'!E61)))</f>
        <v/>
      </c>
      <c r="DV67" s="28" t="str">
        <f ca="1">+IF(OFFSET('Hygiene Data'!$E$13,0,10*ROW('Hygiene Data'!E61))="","",OFFSET('Hygiene Data'!$E$13,0,10*ROW('Hygiene Data'!E61)))</f>
        <v/>
      </c>
      <c r="DW67" s="28" t="str">
        <f ca="1">+IF(OFFSET('Hygiene Data'!$E$14,0,10*ROW('Hygiene Data'!E61))="","",OFFSET('Hygiene Data'!$E$14,0,10*ROW('Hygiene Data'!E61)))</f>
        <v/>
      </c>
      <c r="DX67" s="28" t="str">
        <f ca="1">+IF(OFFSET('Hygiene Data'!$F$12,0,10*ROW('Hygiene Data'!F61))="","",OFFSET('Hygiene Data'!$F$12,0,10*ROW('Hygiene Data'!F61)))</f>
        <v/>
      </c>
      <c r="DY67" s="28" t="str">
        <f ca="1">+IF(OFFSET('Hygiene Data'!$F$13,0,10*ROW('Hygiene Data'!F61))="","",OFFSET('Hygiene Data'!$F$13,0,10*ROW('Hygiene Data'!F61)))</f>
        <v/>
      </c>
      <c r="DZ67" s="28" t="str">
        <f ca="1">+IF(OFFSET('Hygiene Data'!$F$14,0,10*ROW('Hygiene Data'!F61))="","",OFFSET('Hygiene Data'!$F$14,0,10*ROW('Hygiene Data'!F61)))</f>
        <v/>
      </c>
      <c r="EA67" s="28" t="str">
        <f ca="1">+IF(OFFSET('Hygiene Data'!$G$12,0,10*ROW('Hygiene Data'!G61))="","",OFFSET('Hygiene Data'!$G$12,0,10*ROW('Hygiene Data'!G61)))</f>
        <v/>
      </c>
      <c r="EB67" s="28" t="str">
        <f ca="1">+IF(OFFSET('Hygiene Data'!$G$13,0,10*ROW('Hygiene Data'!G61))="","",OFFSET('Hygiene Data'!$G$13,0,10*ROW('Hygiene Data'!G61)))</f>
        <v/>
      </c>
      <c r="EC67" s="28" t="str">
        <f ca="1">+IF(OFFSET('Hygiene Data'!$G$14,0,10*ROW('Hygiene Data'!G61))="","",OFFSET('Hygiene Data'!$G$14,0,10*ROW('Hygiene Data'!G61)))</f>
        <v/>
      </c>
      <c r="ED67" s="28" t="str">
        <f ca="1">+IF(OFFSET('Hygiene Data'!$H$12,0,10*ROW('Hygiene Data'!H61))="","",OFFSET('Hygiene Data'!$H$12,0,10*ROW('Hygiene Data'!H61)))</f>
        <v/>
      </c>
      <c r="EE67" s="28" t="str">
        <f ca="1">+IF(OFFSET('Hygiene Data'!$H$13,0,10*ROW('Hygiene Data'!H61))="","",OFFSET('Hygiene Data'!$H$13,0,10*ROW('Hygiene Data'!H61)))</f>
        <v/>
      </c>
      <c r="EF67" s="28" t="str">
        <f ca="1">+IF(OFFSET('Hygiene Data'!$H$14,0,10*ROW('Hygiene Data'!H61))="","",OFFSET('Hygiene Data'!$H$14,0,10*ROW('Hygiene Data'!H61)))</f>
        <v/>
      </c>
    </row>
    <row r="68" spans="1:136" x14ac:dyDescent="0.2">
      <c r="A68" s="44" t="str">
        <f ca="1">+IF(OFFSET('Water Data'!$B$1,0,10*ROW('Water Data'!B65))="","",OFFSET('Water Data'!$B$1,0,10*ROW('Water Data'!B65)))</f>
        <v/>
      </c>
      <c r="B68" s="44" t="str">
        <f ca="1">+IF(OFFSET('Water Data'!$A$3,0,10*ROW('Water Data'!A65))="","",OFFSET('Water Data'!$A$3,0,10*ROW('Water Data'!A65)))</f>
        <v/>
      </c>
      <c r="C68" s="44" t="str">
        <f ca="1">+IF(OFFSET('Water Data'!$C$3,0,10*ROW('Water Data'!C65))="","",OFFSET('Water Data'!$C$3,0,10*ROW('Water Data'!C65)))</f>
        <v/>
      </c>
      <c r="D68" s="119"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119"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119"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119"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119"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119"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119"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119"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119"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119"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119"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119"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119"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119"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119"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119"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119"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119"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120"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120"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120"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120"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120"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120"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120"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120"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120"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120"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120"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120"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120"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120"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120"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120"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120"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120"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120"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120"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120"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120"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120"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120"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120"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120"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120"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120"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120"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120"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121"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121"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121"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121"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121"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121"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121"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121"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121"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121"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121"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121"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121"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121"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121"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121"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121"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121"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28" t="str">
        <f ca="1">+IF(OFFSET('Water Data'!$C$28,0,10*ROW('Water Data'!C62))="","",OFFSET('Water Data'!$C$28,0,10*ROW('Water Data'!C62)))</f>
        <v/>
      </c>
      <c r="BT68" s="28" t="str">
        <f ca="1">+IF(OFFSET('Water Data'!$C$29,0,10*ROW('Water Data'!C62))="","",OFFSET('Water Data'!$C$29,0,10*ROW('Water Data'!C62)))</f>
        <v/>
      </c>
      <c r="BU68" s="28" t="str">
        <f ca="1">+IF(OFFSET('Water Data'!$C$30,0,10*ROW('Water Data'!C62))="","",OFFSET('Water Data'!$C$30,0,10*ROW('Water Data'!C62)))</f>
        <v/>
      </c>
      <c r="BV68" s="28" t="str">
        <f ca="1">+IF(OFFSET('Water Data'!$D$28,0,10*ROW('Water Data'!D62))="","",OFFSET('Water Data'!$D$28,0,10*ROW('Water Data'!D62)))</f>
        <v/>
      </c>
      <c r="BW68" s="28" t="str">
        <f ca="1">+IF(OFFSET('Water Data'!$D$29,0,10*ROW('Water Data'!D62))="","",OFFSET('Water Data'!$D$29,0,10*ROW('Water Data'!D62)))</f>
        <v/>
      </c>
      <c r="BX68" s="28" t="str">
        <f ca="1">+IF(OFFSET('Water Data'!$D$30,0,10*ROW('Water Data'!D62))="","",OFFSET('Water Data'!$D$30,0,10*ROW('Water Data'!D62)))</f>
        <v/>
      </c>
      <c r="BY68" s="28" t="str">
        <f ca="1">+IF(OFFSET('Water Data'!$E$28,0,10*ROW('Water Data'!E62))="","",OFFSET('Water Data'!$E$28,0,10*ROW('Water Data'!E62)))</f>
        <v/>
      </c>
      <c r="BZ68" s="28" t="str">
        <f ca="1">+IF(OFFSET('Water Data'!$E$29,0,10*ROW('Water Data'!E62))="","",OFFSET('Water Data'!$E$29,0,10*ROW('Water Data'!E62)))</f>
        <v/>
      </c>
      <c r="CA68" s="28" t="str">
        <f ca="1">+IF(OFFSET('Water Data'!$E$30,0,10*ROW('Water Data'!E62))="","",OFFSET('Water Data'!$E$30,0,10*ROW('Water Data'!E62)))</f>
        <v/>
      </c>
      <c r="CB68" s="28" t="str">
        <f ca="1">+IF(OFFSET('Water Data'!$F$28,0,10*ROW('Water Data'!F62))="","",OFFSET('Water Data'!$F$28,0,10*ROW('Water Data'!F62)))</f>
        <v/>
      </c>
      <c r="CC68" s="28" t="str">
        <f ca="1">+IF(OFFSET('Water Data'!$F$29,0,10*ROW('Water Data'!F62))="","",OFFSET('Water Data'!$F$29,0,10*ROW('Water Data'!F62)))</f>
        <v/>
      </c>
      <c r="CD68" s="28" t="str">
        <f ca="1">+IF(OFFSET('Water Data'!$F$30,0,10*ROW('Water Data'!F62))="","",OFFSET('Water Data'!$F$30,0,10*ROW('Water Data'!F62)))</f>
        <v/>
      </c>
      <c r="CE68" s="28" t="str">
        <f ca="1">+IF(OFFSET('Water Data'!$G$28,0,10*ROW('Water Data'!G62))="","",OFFSET('Water Data'!$G$28,0,10*ROW('Water Data'!G62)))</f>
        <v/>
      </c>
      <c r="CF68" s="28" t="str">
        <f ca="1">+IF(OFFSET('Water Data'!$G$29,0,10*ROW('Water Data'!G62))="","",OFFSET('Water Data'!$G$29,0,10*ROW('Water Data'!G62)))</f>
        <v/>
      </c>
      <c r="CG68" s="28" t="str">
        <f ca="1">+IF(OFFSET('Water Data'!$G$30,0,10*ROW('Water Data'!G62))="","",OFFSET('Water Data'!$G$30,0,10*ROW('Water Data'!G62)))</f>
        <v/>
      </c>
      <c r="CH68" s="28" t="str">
        <f ca="1">+IF(OFFSET('Water Data'!$H$28,0,10*ROW('Water Data'!H62))="","",OFFSET('Water Data'!$H$28,0,10*ROW('Water Data'!H62)))</f>
        <v/>
      </c>
      <c r="CI68" s="28" t="str">
        <f ca="1">+IF(OFFSET('Water Data'!$H$29,0,10*ROW('Water Data'!H62))="","",OFFSET('Water Data'!$H$29,0,10*ROW('Water Data'!H62)))</f>
        <v/>
      </c>
      <c r="CJ68" s="28" t="str">
        <f ca="1">+IF(OFFSET('Water Data'!$H$30,0,10*ROW('Water Data'!H62))="","",OFFSET('Water Data'!$H$30,0,10*ROW('Water Data'!H62)))</f>
        <v/>
      </c>
      <c r="CK68" s="28" t="str">
        <f ca="1">+IF(OFFSET('Sanitation Data'!$C$29,0,10*ROW('Sanitation Data'!C62))="","",OFFSET('Sanitation Data'!$C$29,0,10*ROW('Sanitation Data'!C62)))</f>
        <v/>
      </c>
      <c r="CL68" s="28" t="str">
        <f ca="1">+IF(OFFSET('Sanitation Data'!$C$30,0,10*ROW('Sanitation Data'!C62))="","",OFFSET('Sanitation Data'!$C$30,0,10*ROW('Sanitation Data'!C62)))</f>
        <v/>
      </c>
      <c r="CM68" s="28" t="str">
        <f ca="1">+IF(OFFSET('Sanitation Data'!$C$31,0,10*ROW('Sanitation Data'!C62))="","",OFFSET('Sanitation Data'!$C$31,0,10*ROW('Sanitation Data'!C62)))</f>
        <v/>
      </c>
      <c r="CN68" s="28" t="str">
        <f ca="1">+IF(OFFSET('Sanitation Data'!$C$32,0,10*ROW('Sanitation Data'!C62))="","",OFFSET('Sanitation Data'!$C$32,0,10*ROW('Sanitation Data'!C62)))</f>
        <v/>
      </c>
      <c r="CO68" s="28" t="str">
        <f ca="1">+IF(OFFSET('Sanitation Data'!$C$33,0,10*ROW('Sanitation Data'!C62))="","",OFFSET('Sanitation Data'!$C$33,0,10*ROW('Sanitation Data'!C62)))</f>
        <v/>
      </c>
      <c r="CP68" s="28" t="str">
        <f ca="1">+IF(OFFSET('Sanitation Data'!$D$29,0,10*ROW('Sanitation Data'!D62))="","",OFFSET('Sanitation Data'!$D$29,0,10*ROW('Sanitation Data'!D62)))</f>
        <v/>
      </c>
      <c r="CQ68" s="28" t="str">
        <f ca="1">+IF(OFFSET('Sanitation Data'!$D$30,0,10*ROW('Sanitation Data'!D62))="","",OFFSET('Sanitation Data'!$D$30,0,10*ROW('Sanitation Data'!D62)))</f>
        <v/>
      </c>
      <c r="CR68" s="28" t="str">
        <f ca="1">+IF(OFFSET('Sanitation Data'!$D$31,0,10*ROW('Sanitation Data'!D62))="","",OFFSET('Sanitation Data'!$D$31,0,10*ROW('Sanitation Data'!D62)))</f>
        <v/>
      </c>
      <c r="CS68" s="28" t="str">
        <f ca="1">+IF(OFFSET('Sanitation Data'!$D$32,0,10*ROW('Sanitation Data'!D62))="","",OFFSET('Sanitation Data'!$D$32,0,10*ROW('Sanitation Data'!D62)))</f>
        <v/>
      </c>
      <c r="CT68" s="28" t="str">
        <f ca="1">+IF(OFFSET('Sanitation Data'!$D$33,0,10*ROW('Sanitation Data'!D62))="","",OFFSET('Sanitation Data'!$D$33,0,10*ROW('Sanitation Data'!D62)))</f>
        <v/>
      </c>
      <c r="CU68" s="28" t="str">
        <f ca="1">+IF(OFFSET('Sanitation Data'!$E$29,0,10*ROW('Sanitation Data'!E62))="","",OFFSET('Sanitation Data'!$E$29,0,10*ROW('Sanitation Data'!E62)))</f>
        <v/>
      </c>
      <c r="CV68" s="28" t="str">
        <f ca="1">+IF(OFFSET('Sanitation Data'!$E$30,0,10*ROW('Sanitation Data'!E62))="","",OFFSET('Sanitation Data'!$E$30,0,10*ROW('Sanitation Data'!E62)))</f>
        <v/>
      </c>
      <c r="CW68" s="28" t="str">
        <f ca="1">+IF(OFFSET('Sanitation Data'!$E$31,0,10*ROW('Sanitation Data'!E62))="","",OFFSET('Sanitation Data'!$E$31,0,10*ROW('Sanitation Data'!E62)))</f>
        <v/>
      </c>
      <c r="CX68" s="28" t="str">
        <f ca="1">+IF(OFFSET('Sanitation Data'!$E$32,0,10*ROW('Sanitation Data'!E62))="","",OFFSET('Sanitation Data'!$E$32,0,10*ROW('Sanitation Data'!E62)))</f>
        <v/>
      </c>
      <c r="CY68" s="28" t="str">
        <f ca="1">+IF(OFFSET('Sanitation Data'!$E$33,0,10*ROW('Sanitation Data'!E62))="","",OFFSET('Sanitation Data'!$E$33,0,10*ROW('Sanitation Data'!E62)))</f>
        <v/>
      </c>
      <c r="CZ68" s="28" t="str">
        <f ca="1">+IF(OFFSET('Sanitation Data'!$F$29,0,10*ROW('Sanitation Data'!F62))="","",OFFSET('Sanitation Data'!$F$29,0,10*ROW('Sanitation Data'!F62)))</f>
        <v/>
      </c>
      <c r="DA68" s="28" t="str">
        <f ca="1">+IF(OFFSET('Sanitation Data'!$F$30,0,10*ROW('Sanitation Data'!F62))="","",OFFSET('Sanitation Data'!$F$30,0,10*ROW('Sanitation Data'!F62)))</f>
        <v/>
      </c>
      <c r="DB68" s="28" t="str">
        <f ca="1">+IF(OFFSET('Sanitation Data'!$F$31,0,10*ROW('Sanitation Data'!F62))="","",OFFSET('Sanitation Data'!$F$31,0,10*ROW('Sanitation Data'!F62)))</f>
        <v/>
      </c>
      <c r="DC68" s="28" t="str">
        <f ca="1">+IF(OFFSET('Sanitation Data'!$F$32,0,10*ROW('Sanitation Data'!F62))="","",OFFSET('Sanitation Data'!$F$32,0,10*ROW('Sanitation Data'!F62)))</f>
        <v/>
      </c>
      <c r="DD68" s="28" t="str">
        <f ca="1">+IF(OFFSET('Sanitation Data'!$F$33,0,10*ROW('Sanitation Data'!F62))="","",OFFSET('Sanitation Data'!$F$33,0,10*ROW('Sanitation Data'!F62)))</f>
        <v/>
      </c>
      <c r="DE68" s="28" t="str">
        <f ca="1">+IF(OFFSET('Sanitation Data'!$G$29,0,10*ROW('Sanitation Data'!G62))="","",OFFSET('Sanitation Data'!$G$29,0,10*ROW('Sanitation Data'!G62)))</f>
        <v/>
      </c>
      <c r="DF68" s="28" t="str">
        <f ca="1">+IF(OFFSET('Sanitation Data'!$G$30,0,10*ROW('Sanitation Data'!G62))="","",OFFSET('Sanitation Data'!$G$30,0,10*ROW('Sanitation Data'!G62)))</f>
        <v/>
      </c>
      <c r="DG68" s="28" t="str">
        <f ca="1">+IF(OFFSET('Sanitation Data'!$G$31,0,10*ROW('Sanitation Data'!G62))="","",OFFSET('Sanitation Data'!$G$31,0,10*ROW('Sanitation Data'!G62)))</f>
        <v/>
      </c>
      <c r="DH68" s="28" t="str">
        <f ca="1">+IF(OFFSET('Sanitation Data'!$G$32,0,10*ROW('Sanitation Data'!G62))="","",OFFSET('Sanitation Data'!$G$32,0,10*ROW('Sanitation Data'!G62)))</f>
        <v/>
      </c>
      <c r="DI68" s="28" t="str">
        <f ca="1">+IF(OFFSET('Sanitation Data'!$G$33,0,10*ROW('Sanitation Data'!G62))="","",OFFSET('Sanitation Data'!$G$33,0,10*ROW('Sanitation Data'!G62)))</f>
        <v/>
      </c>
      <c r="DJ68" s="28" t="str">
        <f ca="1">+IF(OFFSET('Sanitation Data'!$H$29,0,10*ROW('Sanitation Data'!H62))="","",OFFSET('Sanitation Data'!$H$29,0,10*ROW('Sanitation Data'!H62)))</f>
        <v/>
      </c>
      <c r="DK68" s="28" t="str">
        <f ca="1">+IF(OFFSET('Sanitation Data'!$H$30,0,10*ROW('Sanitation Data'!H62))="","",OFFSET('Sanitation Data'!$H$30,0,10*ROW('Sanitation Data'!H62)))</f>
        <v/>
      </c>
      <c r="DL68" s="28" t="str">
        <f ca="1">+IF(OFFSET('Sanitation Data'!$H$31,0,10*ROW('Sanitation Data'!H62))="","",OFFSET('Sanitation Data'!$H$31,0,10*ROW('Sanitation Data'!H62)))</f>
        <v/>
      </c>
      <c r="DM68" s="28" t="str">
        <f ca="1">+IF(OFFSET('Sanitation Data'!$H$32,0,10*ROW('Sanitation Data'!H62))="","",OFFSET('Sanitation Data'!$H$32,0,10*ROW('Sanitation Data'!H62)))</f>
        <v/>
      </c>
      <c r="DN68" s="28" t="str">
        <f ca="1">+IF(OFFSET('Sanitation Data'!$H$33,0,10*ROW('Sanitation Data'!H62))="","",OFFSET('Sanitation Data'!$H$33,0,10*ROW('Sanitation Data'!H62)))</f>
        <v/>
      </c>
      <c r="DO68" s="28" t="str">
        <f ca="1">+IF(OFFSET('Hygiene Data'!$C$12,0,10*ROW('Hygiene Data'!C62))="","",OFFSET('Hygiene Data'!$C$12,0,10*ROW('Hygiene Data'!C62)))</f>
        <v/>
      </c>
      <c r="DP68" s="28" t="str">
        <f ca="1">+IF(OFFSET('Hygiene Data'!$C$13,0,10*ROW('Hygiene Data'!C62))="","",OFFSET('Hygiene Data'!$C$13,0,10*ROW('Hygiene Data'!C62)))</f>
        <v/>
      </c>
      <c r="DQ68" s="28" t="str">
        <f ca="1">+IF(OFFSET('Hygiene Data'!$C$14,0,10*ROW('Hygiene Data'!C62))="","",OFFSET('Hygiene Data'!$C$14,0,10*ROW('Hygiene Data'!C62)))</f>
        <v/>
      </c>
      <c r="DR68" s="28" t="str">
        <f ca="1">+IF(OFFSET('Hygiene Data'!$D$12,0,10*ROW('Hygiene Data'!D62))="","",OFFSET('Hygiene Data'!$D$12,0,10*ROW('Hygiene Data'!D62)))</f>
        <v/>
      </c>
      <c r="DS68" s="28" t="str">
        <f ca="1">+IF(OFFSET('Hygiene Data'!$D$13,0,10*ROW('Hygiene Data'!D62))="","",OFFSET('Hygiene Data'!$D$13,0,10*ROW('Hygiene Data'!D62)))</f>
        <v/>
      </c>
      <c r="DT68" s="28" t="str">
        <f ca="1">+IF(OFFSET('Hygiene Data'!$D$14,0,10*ROW('Hygiene Data'!D62))="","",OFFSET('Hygiene Data'!$D$14,0,10*ROW('Hygiene Data'!D62)))</f>
        <v/>
      </c>
      <c r="DU68" s="28" t="str">
        <f ca="1">+IF(OFFSET('Hygiene Data'!$E$12,0,10*ROW('Hygiene Data'!E62))="","",OFFSET('Hygiene Data'!$E$12,0,10*ROW('Hygiene Data'!E62)))</f>
        <v/>
      </c>
      <c r="DV68" s="28" t="str">
        <f ca="1">+IF(OFFSET('Hygiene Data'!$E$13,0,10*ROW('Hygiene Data'!E62))="","",OFFSET('Hygiene Data'!$E$13,0,10*ROW('Hygiene Data'!E62)))</f>
        <v/>
      </c>
      <c r="DW68" s="28" t="str">
        <f ca="1">+IF(OFFSET('Hygiene Data'!$E$14,0,10*ROW('Hygiene Data'!E62))="","",OFFSET('Hygiene Data'!$E$14,0,10*ROW('Hygiene Data'!E62)))</f>
        <v/>
      </c>
      <c r="DX68" s="28" t="str">
        <f ca="1">+IF(OFFSET('Hygiene Data'!$F$12,0,10*ROW('Hygiene Data'!F62))="","",OFFSET('Hygiene Data'!$F$12,0,10*ROW('Hygiene Data'!F62)))</f>
        <v/>
      </c>
      <c r="DY68" s="28" t="str">
        <f ca="1">+IF(OFFSET('Hygiene Data'!$F$13,0,10*ROW('Hygiene Data'!F62))="","",OFFSET('Hygiene Data'!$F$13,0,10*ROW('Hygiene Data'!F62)))</f>
        <v/>
      </c>
      <c r="DZ68" s="28" t="str">
        <f ca="1">+IF(OFFSET('Hygiene Data'!$F$14,0,10*ROW('Hygiene Data'!F62))="","",OFFSET('Hygiene Data'!$F$14,0,10*ROW('Hygiene Data'!F62)))</f>
        <v/>
      </c>
      <c r="EA68" s="28" t="str">
        <f ca="1">+IF(OFFSET('Hygiene Data'!$G$12,0,10*ROW('Hygiene Data'!G62))="","",OFFSET('Hygiene Data'!$G$12,0,10*ROW('Hygiene Data'!G62)))</f>
        <v/>
      </c>
      <c r="EB68" s="28" t="str">
        <f ca="1">+IF(OFFSET('Hygiene Data'!$G$13,0,10*ROW('Hygiene Data'!G62))="","",OFFSET('Hygiene Data'!$G$13,0,10*ROW('Hygiene Data'!G62)))</f>
        <v/>
      </c>
      <c r="EC68" s="28" t="str">
        <f ca="1">+IF(OFFSET('Hygiene Data'!$G$14,0,10*ROW('Hygiene Data'!G62))="","",OFFSET('Hygiene Data'!$G$14,0,10*ROW('Hygiene Data'!G62)))</f>
        <v/>
      </c>
      <c r="ED68" s="28" t="str">
        <f ca="1">+IF(OFFSET('Hygiene Data'!$H$12,0,10*ROW('Hygiene Data'!H62))="","",OFFSET('Hygiene Data'!$H$12,0,10*ROW('Hygiene Data'!H62)))</f>
        <v/>
      </c>
      <c r="EE68" s="28" t="str">
        <f ca="1">+IF(OFFSET('Hygiene Data'!$H$13,0,10*ROW('Hygiene Data'!H62))="","",OFFSET('Hygiene Data'!$H$13,0,10*ROW('Hygiene Data'!H62)))</f>
        <v/>
      </c>
      <c r="EF68" s="28" t="str">
        <f ca="1">+IF(OFFSET('Hygiene Data'!$H$14,0,10*ROW('Hygiene Data'!H62))="","",OFFSET('Hygiene Data'!$H$14,0,10*ROW('Hygiene Data'!H62)))</f>
        <v/>
      </c>
    </row>
    <row r="69" spans="1:136" x14ac:dyDescent="0.2">
      <c r="A69" s="44" t="str">
        <f ca="1">+IF(OFFSET('Water Data'!$B$1,0,10*ROW('Water Data'!B66))="","",OFFSET('Water Data'!$B$1,0,10*ROW('Water Data'!B66)))</f>
        <v/>
      </c>
      <c r="B69" s="44" t="str">
        <f ca="1">+IF(OFFSET('Water Data'!$A$3,0,10*ROW('Water Data'!A66))="","",OFFSET('Water Data'!$A$3,0,10*ROW('Water Data'!A66)))</f>
        <v/>
      </c>
      <c r="C69" s="44" t="str">
        <f ca="1">+IF(OFFSET('Water Data'!$C$3,0,10*ROW('Water Data'!C66))="","",OFFSET('Water Data'!$C$3,0,10*ROW('Water Data'!C66)))</f>
        <v/>
      </c>
      <c r="D69" s="119"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119"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119"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119"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119"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119"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119"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119"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119"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119"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119"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119"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119"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119"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119"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119"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119"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119"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120"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120"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120"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120"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120"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120"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120"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120"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120"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120"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120"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120"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120"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120"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120"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120"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120"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120"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120"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120"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120"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120"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120"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120"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120"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120"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120"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120"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120"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120"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121"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121"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121"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121"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121"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121"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121"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121"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121"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121"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121"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121"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121"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121"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121"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121"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121"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121"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28" t="str">
        <f ca="1">+IF(OFFSET('Water Data'!$C$28,0,10*ROW('Water Data'!C63))="","",OFFSET('Water Data'!$C$28,0,10*ROW('Water Data'!C63)))</f>
        <v/>
      </c>
      <c r="BT69" s="28" t="str">
        <f ca="1">+IF(OFFSET('Water Data'!$C$29,0,10*ROW('Water Data'!C63))="","",OFFSET('Water Data'!$C$29,0,10*ROW('Water Data'!C63)))</f>
        <v/>
      </c>
      <c r="BU69" s="28" t="str">
        <f ca="1">+IF(OFFSET('Water Data'!$C$30,0,10*ROW('Water Data'!C63))="","",OFFSET('Water Data'!$C$30,0,10*ROW('Water Data'!C63)))</f>
        <v/>
      </c>
      <c r="BV69" s="28" t="str">
        <f ca="1">+IF(OFFSET('Water Data'!$D$28,0,10*ROW('Water Data'!D63))="","",OFFSET('Water Data'!$D$28,0,10*ROW('Water Data'!D63)))</f>
        <v/>
      </c>
      <c r="BW69" s="28" t="str">
        <f ca="1">+IF(OFFSET('Water Data'!$D$29,0,10*ROW('Water Data'!D63))="","",OFFSET('Water Data'!$D$29,0,10*ROW('Water Data'!D63)))</f>
        <v/>
      </c>
      <c r="BX69" s="28" t="str">
        <f ca="1">+IF(OFFSET('Water Data'!$D$30,0,10*ROW('Water Data'!D63))="","",OFFSET('Water Data'!$D$30,0,10*ROW('Water Data'!D63)))</f>
        <v/>
      </c>
      <c r="BY69" s="28" t="str">
        <f ca="1">+IF(OFFSET('Water Data'!$E$28,0,10*ROW('Water Data'!E63))="","",OFFSET('Water Data'!$E$28,0,10*ROW('Water Data'!E63)))</f>
        <v/>
      </c>
      <c r="BZ69" s="28" t="str">
        <f ca="1">+IF(OFFSET('Water Data'!$E$29,0,10*ROW('Water Data'!E63))="","",OFFSET('Water Data'!$E$29,0,10*ROW('Water Data'!E63)))</f>
        <v/>
      </c>
      <c r="CA69" s="28" t="str">
        <f ca="1">+IF(OFFSET('Water Data'!$E$30,0,10*ROW('Water Data'!E63))="","",OFFSET('Water Data'!$E$30,0,10*ROW('Water Data'!E63)))</f>
        <v/>
      </c>
      <c r="CB69" s="28" t="str">
        <f ca="1">+IF(OFFSET('Water Data'!$F$28,0,10*ROW('Water Data'!F63))="","",OFFSET('Water Data'!$F$28,0,10*ROW('Water Data'!F63)))</f>
        <v/>
      </c>
      <c r="CC69" s="28" t="str">
        <f ca="1">+IF(OFFSET('Water Data'!$F$29,0,10*ROW('Water Data'!F63))="","",OFFSET('Water Data'!$F$29,0,10*ROW('Water Data'!F63)))</f>
        <v/>
      </c>
      <c r="CD69" s="28" t="str">
        <f ca="1">+IF(OFFSET('Water Data'!$F$30,0,10*ROW('Water Data'!F63))="","",OFFSET('Water Data'!$F$30,0,10*ROW('Water Data'!F63)))</f>
        <v/>
      </c>
      <c r="CE69" s="28" t="str">
        <f ca="1">+IF(OFFSET('Water Data'!$G$28,0,10*ROW('Water Data'!G63))="","",OFFSET('Water Data'!$G$28,0,10*ROW('Water Data'!G63)))</f>
        <v/>
      </c>
      <c r="CF69" s="28" t="str">
        <f ca="1">+IF(OFFSET('Water Data'!$G$29,0,10*ROW('Water Data'!G63))="","",OFFSET('Water Data'!$G$29,0,10*ROW('Water Data'!G63)))</f>
        <v/>
      </c>
      <c r="CG69" s="28" t="str">
        <f ca="1">+IF(OFFSET('Water Data'!$G$30,0,10*ROW('Water Data'!G63))="","",OFFSET('Water Data'!$G$30,0,10*ROW('Water Data'!G63)))</f>
        <v/>
      </c>
      <c r="CH69" s="28" t="str">
        <f ca="1">+IF(OFFSET('Water Data'!$H$28,0,10*ROW('Water Data'!H63))="","",OFFSET('Water Data'!$H$28,0,10*ROW('Water Data'!H63)))</f>
        <v/>
      </c>
      <c r="CI69" s="28" t="str">
        <f ca="1">+IF(OFFSET('Water Data'!$H$29,0,10*ROW('Water Data'!H63))="","",OFFSET('Water Data'!$H$29,0,10*ROW('Water Data'!H63)))</f>
        <v/>
      </c>
      <c r="CJ69" s="28" t="str">
        <f ca="1">+IF(OFFSET('Water Data'!$H$30,0,10*ROW('Water Data'!H63))="","",OFFSET('Water Data'!$H$30,0,10*ROW('Water Data'!H63)))</f>
        <v/>
      </c>
      <c r="CK69" s="28" t="str">
        <f ca="1">+IF(OFFSET('Sanitation Data'!$C$29,0,10*ROW('Sanitation Data'!C63))="","",OFFSET('Sanitation Data'!$C$29,0,10*ROW('Sanitation Data'!C63)))</f>
        <v/>
      </c>
      <c r="CL69" s="28" t="str">
        <f ca="1">+IF(OFFSET('Sanitation Data'!$C$30,0,10*ROW('Sanitation Data'!C63))="","",OFFSET('Sanitation Data'!$C$30,0,10*ROW('Sanitation Data'!C63)))</f>
        <v/>
      </c>
      <c r="CM69" s="28" t="str">
        <f ca="1">+IF(OFFSET('Sanitation Data'!$C$31,0,10*ROW('Sanitation Data'!C63))="","",OFFSET('Sanitation Data'!$C$31,0,10*ROW('Sanitation Data'!C63)))</f>
        <v/>
      </c>
      <c r="CN69" s="28" t="str">
        <f ca="1">+IF(OFFSET('Sanitation Data'!$C$32,0,10*ROW('Sanitation Data'!C63))="","",OFFSET('Sanitation Data'!$C$32,0,10*ROW('Sanitation Data'!C63)))</f>
        <v/>
      </c>
      <c r="CO69" s="28" t="str">
        <f ca="1">+IF(OFFSET('Sanitation Data'!$C$33,0,10*ROW('Sanitation Data'!C63))="","",OFFSET('Sanitation Data'!$C$33,0,10*ROW('Sanitation Data'!C63)))</f>
        <v/>
      </c>
      <c r="CP69" s="28" t="str">
        <f ca="1">+IF(OFFSET('Sanitation Data'!$D$29,0,10*ROW('Sanitation Data'!D63))="","",OFFSET('Sanitation Data'!$D$29,0,10*ROW('Sanitation Data'!D63)))</f>
        <v/>
      </c>
      <c r="CQ69" s="28" t="str">
        <f ca="1">+IF(OFFSET('Sanitation Data'!$D$30,0,10*ROW('Sanitation Data'!D63))="","",OFFSET('Sanitation Data'!$D$30,0,10*ROW('Sanitation Data'!D63)))</f>
        <v/>
      </c>
      <c r="CR69" s="28" t="str">
        <f ca="1">+IF(OFFSET('Sanitation Data'!$D$31,0,10*ROW('Sanitation Data'!D63))="","",OFFSET('Sanitation Data'!$D$31,0,10*ROW('Sanitation Data'!D63)))</f>
        <v/>
      </c>
      <c r="CS69" s="28" t="str">
        <f ca="1">+IF(OFFSET('Sanitation Data'!$D$32,0,10*ROW('Sanitation Data'!D63))="","",OFFSET('Sanitation Data'!$D$32,0,10*ROW('Sanitation Data'!D63)))</f>
        <v/>
      </c>
      <c r="CT69" s="28" t="str">
        <f ca="1">+IF(OFFSET('Sanitation Data'!$D$33,0,10*ROW('Sanitation Data'!D63))="","",OFFSET('Sanitation Data'!$D$33,0,10*ROW('Sanitation Data'!D63)))</f>
        <v/>
      </c>
      <c r="CU69" s="28" t="str">
        <f ca="1">+IF(OFFSET('Sanitation Data'!$E$29,0,10*ROW('Sanitation Data'!E63))="","",OFFSET('Sanitation Data'!$E$29,0,10*ROW('Sanitation Data'!E63)))</f>
        <v/>
      </c>
      <c r="CV69" s="28" t="str">
        <f ca="1">+IF(OFFSET('Sanitation Data'!$E$30,0,10*ROW('Sanitation Data'!E63))="","",OFFSET('Sanitation Data'!$E$30,0,10*ROW('Sanitation Data'!E63)))</f>
        <v/>
      </c>
      <c r="CW69" s="28" t="str">
        <f ca="1">+IF(OFFSET('Sanitation Data'!$E$31,0,10*ROW('Sanitation Data'!E63))="","",OFFSET('Sanitation Data'!$E$31,0,10*ROW('Sanitation Data'!E63)))</f>
        <v/>
      </c>
      <c r="CX69" s="28" t="str">
        <f ca="1">+IF(OFFSET('Sanitation Data'!$E$32,0,10*ROW('Sanitation Data'!E63))="","",OFFSET('Sanitation Data'!$E$32,0,10*ROW('Sanitation Data'!E63)))</f>
        <v/>
      </c>
      <c r="CY69" s="28" t="str">
        <f ca="1">+IF(OFFSET('Sanitation Data'!$E$33,0,10*ROW('Sanitation Data'!E63))="","",OFFSET('Sanitation Data'!$E$33,0,10*ROW('Sanitation Data'!E63)))</f>
        <v/>
      </c>
      <c r="CZ69" s="28" t="str">
        <f ca="1">+IF(OFFSET('Sanitation Data'!$F$29,0,10*ROW('Sanitation Data'!F63))="","",OFFSET('Sanitation Data'!$F$29,0,10*ROW('Sanitation Data'!F63)))</f>
        <v/>
      </c>
      <c r="DA69" s="28" t="str">
        <f ca="1">+IF(OFFSET('Sanitation Data'!$F$30,0,10*ROW('Sanitation Data'!F63))="","",OFFSET('Sanitation Data'!$F$30,0,10*ROW('Sanitation Data'!F63)))</f>
        <v/>
      </c>
      <c r="DB69" s="28" t="str">
        <f ca="1">+IF(OFFSET('Sanitation Data'!$F$31,0,10*ROW('Sanitation Data'!F63))="","",OFFSET('Sanitation Data'!$F$31,0,10*ROW('Sanitation Data'!F63)))</f>
        <v/>
      </c>
      <c r="DC69" s="28" t="str">
        <f ca="1">+IF(OFFSET('Sanitation Data'!$F$32,0,10*ROW('Sanitation Data'!F63))="","",OFFSET('Sanitation Data'!$F$32,0,10*ROW('Sanitation Data'!F63)))</f>
        <v/>
      </c>
      <c r="DD69" s="28" t="str">
        <f ca="1">+IF(OFFSET('Sanitation Data'!$F$33,0,10*ROW('Sanitation Data'!F63))="","",OFFSET('Sanitation Data'!$F$33,0,10*ROW('Sanitation Data'!F63)))</f>
        <v/>
      </c>
      <c r="DE69" s="28" t="str">
        <f ca="1">+IF(OFFSET('Sanitation Data'!$G$29,0,10*ROW('Sanitation Data'!G63))="","",OFFSET('Sanitation Data'!$G$29,0,10*ROW('Sanitation Data'!G63)))</f>
        <v/>
      </c>
      <c r="DF69" s="28" t="str">
        <f ca="1">+IF(OFFSET('Sanitation Data'!$G$30,0,10*ROW('Sanitation Data'!G63))="","",OFFSET('Sanitation Data'!$G$30,0,10*ROW('Sanitation Data'!G63)))</f>
        <v/>
      </c>
      <c r="DG69" s="28" t="str">
        <f ca="1">+IF(OFFSET('Sanitation Data'!$G$31,0,10*ROW('Sanitation Data'!G63))="","",OFFSET('Sanitation Data'!$G$31,0,10*ROW('Sanitation Data'!G63)))</f>
        <v/>
      </c>
      <c r="DH69" s="28" t="str">
        <f ca="1">+IF(OFFSET('Sanitation Data'!$G$32,0,10*ROW('Sanitation Data'!G63))="","",OFFSET('Sanitation Data'!$G$32,0,10*ROW('Sanitation Data'!G63)))</f>
        <v/>
      </c>
      <c r="DI69" s="28" t="str">
        <f ca="1">+IF(OFFSET('Sanitation Data'!$G$33,0,10*ROW('Sanitation Data'!G63))="","",OFFSET('Sanitation Data'!$G$33,0,10*ROW('Sanitation Data'!G63)))</f>
        <v/>
      </c>
      <c r="DJ69" s="28" t="str">
        <f ca="1">+IF(OFFSET('Sanitation Data'!$H$29,0,10*ROW('Sanitation Data'!H63))="","",OFFSET('Sanitation Data'!$H$29,0,10*ROW('Sanitation Data'!H63)))</f>
        <v/>
      </c>
      <c r="DK69" s="28" t="str">
        <f ca="1">+IF(OFFSET('Sanitation Data'!$H$30,0,10*ROW('Sanitation Data'!H63))="","",OFFSET('Sanitation Data'!$H$30,0,10*ROW('Sanitation Data'!H63)))</f>
        <v/>
      </c>
      <c r="DL69" s="28" t="str">
        <f ca="1">+IF(OFFSET('Sanitation Data'!$H$31,0,10*ROW('Sanitation Data'!H63))="","",OFFSET('Sanitation Data'!$H$31,0,10*ROW('Sanitation Data'!H63)))</f>
        <v/>
      </c>
      <c r="DM69" s="28" t="str">
        <f ca="1">+IF(OFFSET('Sanitation Data'!$H$32,0,10*ROW('Sanitation Data'!H63))="","",OFFSET('Sanitation Data'!$H$32,0,10*ROW('Sanitation Data'!H63)))</f>
        <v/>
      </c>
      <c r="DN69" s="28" t="str">
        <f ca="1">+IF(OFFSET('Sanitation Data'!$H$33,0,10*ROW('Sanitation Data'!H63))="","",OFFSET('Sanitation Data'!$H$33,0,10*ROW('Sanitation Data'!H63)))</f>
        <v/>
      </c>
      <c r="DO69" s="28" t="str">
        <f ca="1">+IF(OFFSET('Hygiene Data'!$C$12,0,10*ROW('Hygiene Data'!C63))="","",OFFSET('Hygiene Data'!$C$12,0,10*ROW('Hygiene Data'!C63)))</f>
        <v/>
      </c>
      <c r="DP69" s="28" t="str">
        <f ca="1">+IF(OFFSET('Hygiene Data'!$C$13,0,10*ROW('Hygiene Data'!C63))="","",OFFSET('Hygiene Data'!$C$13,0,10*ROW('Hygiene Data'!C63)))</f>
        <v/>
      </c>
      <c r="DQ69" s="28" t="str">
        <f ca="1">+IF(OFFSET('Hygiene Data'!$C$14,0,10*ROW('Hygiene Data'!C63))="","",OFFSET('Hygiene Data'!$C$14,0,10*ROW('Hygiene Data'!C63)))</f>
        <v/>
      </c>
      <c r="DR69" s="28" t="str">
        <f ca="1">+IF(OFFSET('Hygiene Data'!$D$12,0,10*ROW('Hygiene Data'!D63))="","",OFFSET('Hygiene Data'!$D$12,0,10*ROW('Hygiene Data'!D63)))</f>
        <v/>
      </c>
      <c r="DS69" s="28" t="str">
        <f ca="1">+IF(OFFSET('Hygiene Data'!$D$13,0,10*ROW('Hygiene Data'!D63))="","",OFFSET('Hygiene Data'!$D$13,0,10*ROW('Hygiene Data'!D63)))</f>
        <v/>
      </c>
      <c r="DT69" s="28" t="str">
        <f ca="1">+IF(OFFSET('Hygiene Data'!$D$14,0,10*ROW('Hygiene Data'!D63))="","",OFFSET('Hygiene Data'!$D$14,0,10*ROW('Hygiene Data'!D63)))</f>
        <v/>
      </c>
      <c r="DU69" s="28" t="str">
        <f ca="1">+IF(OFFSET('Hygiene Data'!$E$12,0,10*ROW('Hygiene Data'!E63))="","",OFFSET('Hygiene Data'!$E$12,0,10*ROW('Hygiene Data'!E63)))</f>
        <v/>
      </c>
      <c r="DV69" s="28" t="str">
        <f ca="1">+IF(OFFSET('Hygiene Data'!$E$13,0,10*ROW('Hygiene Data'!E63))="","",OFFSET('Hygiene Data'!$E$13,0,10*ROW('Hygiene Data'!E63)))</f>
        <v/>
      </c>
      <c r="DW69" s="28" t="str">
        <f ca="1">+IF(OFFSET('Hygiene Data'!$E$14,0,10*ROW('Hygiene Data'!E63))="","",OFFSET('Hygiene Data'!$E$14,0,10*ROW('Hygiene Data'!E63)))</f>
        <v/>
      </c>
      <c r="DX69" s="28" t="str">
        <f ca="1">+IF(OFFSET('Hygiene Data'!$F$12,0,10*ROW('Hygiene Data'!F63))="","",OFFSET('Hygiene Data'!$F$12,0,10*ROW('Hygiene Data'!F63)))</f>
        <v/>
      </c>
      <c r="DY69" s="28" t="str">
        <f ca="1">+IF(OFFSET('Hygiene Data'!$F$13,0,10*ROW('Hygiene Data'!F63))="","",OFFSET('Hygiene Data'!$F$13,0,10*ROW('Hygiene Data'!F63)))</f>
        <v/>
      </c>
      <c r="DZ69" s="28" t="str">
        <f ca="1">+IF(OFFSET('Hygiene Data'!$F$14,0,10*ROW('Hygiene Data'!F63))="","",OFFSET('Hygiene Data'!$F$14,0,10*ROW('Hygiene Data'!F63)))</f>
        <v/>
      </c>
      <c r="EA69" s="28" t="str">
        <f ca="1">+IF(OFFSET('Hygiene Data'!$G$12,0,10*ROW('Hygiene Data'!G63))="","",OFFSET('Hygiene Data'!$G$12,0,10*ROW('Hygiene Data'!G63)))</f>
        <v/>
      </c>
      <c r="EB69" s="28" t="str">
        <f ca="1">+IF(OFFSET('Hygiene Data'!$G$13,0,10*ROW('Hygiene Data'!G63))="","",OFFSET('Hygiene Data'!$G$13,0,10*ROW('Hygiene Data'!G63)))</f>
        <v/>
      </c>
      <c r="EC69" s="28" t="str">
        <f ca="1">+IF(OFFSET('Hygiene Data'!$G$14,0,10*ROW('Hygiene Data'!G63))="","",OFFSET('Hygiene Data'!$G$14,0,10*ROW('Hygiene Data'!G63)))</f>
        <v/>
      </c>
      <c r="ED69" s="28" t="str">
        <f ca="1">+IF(OFFSET('Hygiene Data'!$H$12,0,10*ROW('Hygiene Data'!H63))="","",OFFSET('Hygiene Data'!$H$12,0,10*ROW('Hygiene Data'!H63)))</f>
        <v/>
      </c>
      <c r="EE69" s="28" t="str">
        <f ca="1">+IF(OFFSET('Hygiene Data'!$H$13,0,10*ROW('Hygiene Data'!H63))="","",OFFSET('Hygiene Data'!$H$13,0,10*ROW('Hygiene Data'!H63)))</f>
        <v/>
      </c>
      <c r="EF69" s="28" t="str">
        <f ca="1">+IF(OFFSET('Hygiene Data'!$H$14,0,10*ROW('Hygiene Data'!H63))="","",OFFSET('Hygiene Data'!$H$14,0,10*ROW('Hygiene Data'!H63)))</f>
        <v/>
      </c>
    </row>
    <row r="70" spans="1:136" x14ac:dyDescent="0.2">
      <c r="A70" s="44" t="str">
        <f ca="1">+IF(OFFSET('Water Data'!$B$1,0,10*ROW('Water Data'!B67))="","",OFFSET('Water Data'!$B$1,0,10*ROW('Water Data'!B67)))</f>
        <v/>
      </c>
      <c r="B70" s="44" t="str">
        <f ca="1">+IF(OFFSET('Water Data'!$A$3,0,10*ROW('Water Data'!A67))="","",OFFSET('Water Data'!$A$3,0,10*ROW('Water Data'!A67)))</f>
        <v/>
      </c>
      <c r="C70" s="44" t="str">
        <f ca="1">+IF(OFFSET('Water Data'!$C$3,0,10*ROW('Water Data'!C67))="","",OFFSET('Water Data'!$C$3,0,10*ROW('Water Data'!C67)))</f>
        <v/>
      </c>
      <c r="D70" s="119"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119"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119"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119"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119"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119"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119"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119"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119"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119"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119"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119"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119"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119"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119"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119"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119"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119"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120"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120"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120"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120"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120"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120"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120"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120"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120"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120"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120"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120"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120"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120"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120"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120"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120"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120"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120"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120"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120"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120"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120"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120"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120"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120"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120"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120"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120"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120"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121"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121"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121"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121"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121"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121"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121"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121"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121"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121"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121"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121"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121"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121"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121"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121"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121"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121"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28" t="str">
        <f ca="1">+IF(OFFSET('Water Data'!$C$28,0,10*ROW('Water Data'!C64))="","",OFFSET('Water Data'!$C$28,0,10*ROW('Water Data'!C64)))</f>
        <v/>
      </c>
      <c r="BT70" s="28" t="str">
        <f ca="1">+IF(OFFSET('Water Data'!$C$29,0,10*ROW('Water Data'!C64))="","",OFFSET('Water Data'!$C$29,0,10*ROW('Water Data'!C64)))</f>
        <v/>
      </c>
      <c r="BU70" s="28" t="str">
        <f ca="1">+IF(OFFSET('Water Data'!$C$30,0,10*ROW('Water Data'!C64))="","",OFFSET('Water Data'!$C$30,0,10*ROW('Water Data'!C64)))</f>
        <v/>
      </c>
      <c r="BV70" s="28" t="str">
        <f ca="1">+IF(OFFSET('Water Data'!$D$28,0,10*ROW('Water Data'!D64))="","",OFFSET('Water Data'!$D$28,0,10*ROW('Water Data'!D64)))</f>
        <v/>
      </c>
      <c r="BW70" s="28" t="str">
        <f ca="1">+IF(OFFSET('Water Data'!$D$29,0,10*ROW('Water Data'!D64))="","",OFFSET('Water Data'!$D$29,0,10*ROW('Water Data'!D64)))</f>
        <v/>
      </c>
      <c r="BX70" s="28" t="str">
        <f ca="1">+IF(OFFSET('Water Data'!$D$30,0,10*ROW('Water Data'!D64))="","",OFFSET('Water Data'!$D$30,0,10*ROW('Water Data'!D64)))</f>
        <v/>
      </c>
      <c r="BY70" s="28" t="str">
        <f ca="1">+IF(OFFSET('Water Data'!$E$28,0,10*ROW('Water Data'!E64))="","",OFFSET('Water Data'!$E$28,0,10*ROW('Water Data'!E64)))</f>
        <v/>
      </c>
      <c r="BZ70" s="28" t="str">
        <f ca="1">+IF(OFFSET('Water Data'!$E$29,0,10*ROW('Water Data'!E64))="","",OFFSET('Water Data'!$E$29,0,10*ROW('Water Data'!E64)))</f>
        <v/>
      </c>
      <c r="CA70" s="28" t="str">
        <f ca="1">+IF(OFFSET('Water Data'!$E$30,0,10*ROW('Water Data'!E64))="","",OFFSET('Water Data'!$E$30,0,10*ROW('Water Data'!E64)))</f>
        <v/>
      </c>
      <c r="CB70" s="28" t="str">
        <f ca="1">+IF(OFFSET('Water Data'!$F$28,0,10*ROW('Water Data'!F64))="","",OFFSET('Water Data'!$F$28,0,10*ROW('Water Data'!F64)))</f>
        <v/>
      </c>
      <c r="CC70" s="28" t="str">
        <f ca="1">+IF(OFFSET('Water Data'!$F$29,0,10*ROW('Water Data'!F64))="","",OFFSET('Water Data'!$F$29,0,10*ROW('Water Data'!F64)))</f>
        <v/>
      </c>
      <c r="CD70" s="28" t="str">
        <f ca="1">+IF(OFFSET('Water Data'!$F$30,0,10*ROW('Water Data'!F64))="","",OFFSET('Water Data'!$F$30,0,10*ROW('Water Data'!F64)))</f>
        <v/>
      </c>
      <c r="CE70" s="28" t="str">
        <f ca="1">+IF(OFFSET('Water Data'!$G$28,0,10*ROW('Water Data'!G64))="","",OFFSET('Water Data'!$G$28,0,10*ROW('Water Data'!G64)))</f>
        <v/>
      </c>
      <c r="CF70" s="28" t="str">
        <f ca="1">+IF(OFFSET('Water Data'!$G$29,0,10*ROW('Water Data'!G64))="","",OFFSET('Water Data'!$G$29,0,10*ROW('Water Data'!G64)))</f>
        <v/>
      </c>
      <c r="CG70" s="28" t="str">
        <f ca="1">+IF(OFFSET('Water Data'!$G$30,0,10*ROW('Water Data'!G64))="","",OFFSET('Water Data'!$G$30,0,10*ROW('Water Data'!G64)))</f>
        <v/>
      </c>
      <c r="CH70" s="28" t="str">
        <f ca="1">+IF(OFFSET('Water Data'!$H$28,0,10*ROW('Water Data'!H64))="","",OFFSET('Water Data'!$H$28,0,10*ROW('Water Data'!H64)))</f>
        <v/>
      </c>
      <c r="CI70" s="28" t="str">
        <f ca="1">+IF(OFFSET('Water Data'!$H$29,0,10*ROW('Water Data'!H64))="","",OFFSET('Water Data'!$H$29,0,10*ROW('Water Data'!H64)))</f>
        <v/>
      </c>
      <c r="CJ70" s="28" t="str">
        <f ca="1">+IF(OFFSET('Water Data'!$H$30,0,10*ROW('Water Data'!H64))="","",OFFSET('Water Data'!$H$30,0,10*ROW('Water Data'!H64)))</f>
        <v/>
      </c>
      <c r="CK70" s="28" t="str">
        <f ca="1">+IF(OFFSET('Sanitation Data'!$C$29,0,10*ROW('Sanitation Data'!C64))="","",OFFSET('Sanitation Data'!$C$29,0,10*ROW('Sanitation Data'!C64)))</f>
        <v/>
      </c>
      <c r="CL70" s="28" t="str">
        <f ca="1">+IF(OFFSET('Sanitation Data'!$C$30,0,10*ROW('Sanitation Data'!C64))="","",OFFSET('Sanitation Data'!$C$30,0,10*ROW('Sanitation Data'!C64)))</f>
        <v/>
      </c>
      <c r="CM70" s="28" t="str">
        <f ca="1">+IF(OFFSET('Sanitation Data'!$C$31,0,10*ROW('Sanitation Data'!C64))="","",OFFSET('Sanitation Data'!$C$31,0,10*ROW('Sanitation Data'!C64)))</f>
        <v/>
      </c>
      <c r="CN70" s="28" t="str">
        <f ca="1">+IF(OFFSET('Sanitation Data'!$C$32,0,10*ROW('Sanitation Data'!C64))="","",OFFSET('Sanitation Data'!$C$32,0,10*ROW('Sanitation Data'!C64)))</f>
        <v/>
      </c>
      <c r="CO70" s="28" t="str">
        <f ca="1">+IF(OFFSET('Sanitation Data'!$C$33,0,10*ROW('Sanitation Data'!C64))="","",OFFSET('Sanitation Data'!$C$33,0,10*ROW('Sanitation Data'!C64)))</f>
        <v/>
      </c>
      <c r="CP70" s="28" t="str">
        <f ca="1">+IF(OFFSET('Sanitation Data'!$D$29,0,10*ROW('Sanitation Data'!D64))="","",OFFSET('Sanitation Data'!$D$29,0,10*ROW('Sanitation Data'!D64)))</f>
        <v/>
      </c>
      <c r="CQ70" s="28" t="str">
        <f ca="1">+IF(OFFSET('Sanitation Data'!$D$30,0,10*ROW('Sanitation Data'!D64))="","",OFFSET('Sanitation Data'!$D$30,0,10*ROW('Sanitation Data'!D64)))</f>
        <v/>
      </c>
      <c r="CR70" s="28" t="str">
        <f ca="1">+IF(OFFSET('Sanitation Data'!$D$31,0,10*ROW('Sanitation Data'!D64))="","",OFFSET('Sanitation Data'!$D$31,0,10*ROW('Sanitation Data'!D64)))</f>
        <v/>
      </c>
      <c r="CS70" s="28" t="str">
        <f ca="1">+IF(OFFSET('Sanitation Data'!$D$32,0,10*ROW('Sanitation Data'!D64))="","",OFFSET('Sanitation Data'!$D$32,0,10*ROW('Sanitation Data'!D64)))</f>
        <v/>
      </c>
      <c r="CT70" s="28" t="str">
        <f ca="1">+IF(OFFSET('Sanitation Data'!$D$33,0,10*ROW('Sanitation Data'!D64))="","",OFFSET('Sanitation Data'!$D$33,0,10*ROW('Sanitation Data'!D64)))</f>
        <v/>
      </c>
      <c r="CU70" s="28" t="str">
        <f ca="1">+IF(OFFSET('Sanitation Data'!$E$29,0,10*ROW('Sanitation Data'!E64))="","",OFFSET('Sanitation Data'!$E$29,0,10*ROW('Sanitation Data'!E64)))</f>
        <v/>
      </c>
      <c r="CV70" s="28" t="str">
        <f ca="1">+IF(OFFSET('Sanitation Data'!$E$30,0,10*ROW('Sanitation Data'!E64))="","",OFFSET('Sanitation Data'!$E$30,0,10*ROW('Sanitation Data'!E64)))</f>
        <v/>
      </c>
      <c r="CW70" s="28" t="str">
        <f ca="1">+IF(OFFSET('Sanitation Data'!$E$31,0,10*ROW('Sanitation Data'!E64))="","",OFFSET('Sanitation Data'!$E$31,0,10*ROW('Sanitation Data'!E64)))</f>
        <v/>
      </c>
      <c r="CX70" s="28" t="str">
        <f ca="1">+IF(OFFSET('Sanitation Data'!$E$32,0,10*ROW('Sanitation Data'!E64))="","",OFFSET('Sanitation Data'!$E$32,0,10*ROW('Sanitation Data'!E64)))</f>
        <v/>
      </c>
      <c r="CY70" s="28" t="str">
        <f ca="1">+IF(OFFSET('Sanitation Data'!$E$33,0,10*ROW('Sanitation Data'!E64))="","",OFFSET('Sanitation Data'!$E$33,0,10*ROW('Sanitation Data'!E64)))</f>
        <v/>
      </c>
      <c r="CZ70" s="28" t="str">
        <f ca="1">+IF(OFFSET('Sanitation Data'!$F$29,0,10*ROW('Sanitation Data'!F64))="","",OFFSET('Sanitation Data'!$F$29,0,10*ROW('Sanitation Data'!F64)))</f>
        <v/>
      </c>
      <c r="DA70" s="28" t="str">
        <f ca="1">+IF(OFFSET('Sanitation Data'!$F$30,0,10*ROW('Sanitation Data'!F64))="","",OFFSET('Sanitation Data'!$F$30,0,10*ROW('Sanitation Data'!F64)))</f>
        <v/>
      </c>
      <c r="DB70" s="28" t="str">
        <f ca="1">+IF(OFFSET('Sanitation Data'!$F$31,0,10*ROW('Sanitation Data'!F64))="","",OFFSET('Sanitation Data'!$F$31,0,10*ROW('Sanitation Data'!F64)))</f>
        <v/>
      </c>
      <c r="DC70" s="28" t="str">
        <f ca="1">+IF(OFFSET('Sanitation Data'!$F$32,0,10*ROW('Sanitation Data'!F64))="","",OFFSET('Sanitation Data'!$F$32,0,10*ROW('Sanitation Data'!F64)))</f>
        <v/>
      </c>
      <c r="DD70" s="28" t="str">
        <f ca="1">+IF(OFFSET('Sanitation Data'!$F$33,0,10*ROW('Sanitation Data'!F64))="","",OFFSET('Sanitation Data'!$F$33,0,10*ROW('Sanitation Data'!F64)))</f>
        <v/>
      </c>
      <c r="DE70" s="28" t="str">
        <f ca="1">+IF(OFFSET('Sanitation Data'!$G$29,0,10*ROW('Sanitation Data'!G64))="","",OFFSET('Sanitation Data'!$G$29,0,10*ROW('Sanitation Data'!G64)))</f>
        <v/>
      </c>
      <c r="DF70" s="28" t="str">
        <f ca="1">+IF(OFFSET('Sanitation Data'!$G$30,0,10*ROW('Sanitation Data'!G64))="","",OFFSET('Sanitation Data'!$G$30,0,10*ROW('Sanitation Data'!G64)))</f>
        <v/>
      </c>
      <c r="DG70" s="28" t="str">
        <f ca="1">+IF(OFFSET('Sanitation Data'!$G$31,0,10*ROW('Sanitation Data'!G64))="","",OFFSET('Sanitation Data'!$G$31,0,10*ROW('Sanitation Data'!G64)))</f>
        <v/>
      </c>
      <c r="DH70" s="28" t="str">
        <f ca="1">+IF(OFFSET('Sanitation Data'!$G$32,0,10*ROW('Sanitation Data'!G64))="","",OFFSET('Sanitation Data'!$G$32,0,10*ROW('Sanitation Data'!G64)))</f>
        <v/>
      </c>
      <c r="DI70" s="28" t="str">
        <f ca="1">+IF(OFFSET('Sanitation Data'!$G$33,0,10*ROW('Sanitation Data'!G64))="","",OFFSET('Sanitation Data'!$G$33,0,10*ROW('Sanitation Data'!G64)))</f>
        <v/>
      </c>
      <c r="DJ70" s="28" t="str">
        <f ca="1">+IF(OFFSET('Sanitation Data'!$H$29,0,10*ROW('Sanitation Data'!H64))="","",OFFSET('Sanitation Data'!$H$29,0,10*ROW('Sanitation Data'!H64)))</f>
        <v/>
      </c>
      <c r="DK70" s="28" t="str">
        <f ca="1">+IF(OFFSET('Sanitation Data'!$H$30,0,10*ROW('Sanitation Data'!H64))="","",OFFSET('Sanitation Data'!$H$30,0,10*ROW('Sanitation Data'!H64)))</f>
        <v/>
      </c>
      <c r="DL70" s="28" t="str">
        <f ca="1">+IF(OFFSET('Sanitation Data'!$H$31,0,10*ROW('Sanitation Data'!H64))="","",OFFSET('Sanitation Data'!$H$31,0,10*ROW('Sanitation Data'!H64)))</f>
        <v/>
      </c>
      <c r="DM70" s="28" t="str">
        <f ca="1">+IF(OFFSET('Sanitation Data'!$H$32,0,10*ROW('Sanitation Data'!H64))="","",OFFSET('Sanitation Data'!$H$32,0,10*ROW('Sanitation Data'!H64)))</f>
        <v/>
      </c>
      <c r="DN70" s="28" t="str">
        <f ca="1">+IF(OFFSET('Sanitation Data'!$H$33,0,10*ROW('Sanitation Data'!H64))="","",OFFSET('Sanitation Data'!$H$33,0,10*ROW('Sanitation Data'!H64)))</f>
        <v/>
      </c>
      <c r="DO70" s="28" t="str">
        <f ca="1">+IF(OFFSET('Hygiene Data'!$C$12,0,10*ROW('Hygiene Data'!C64))="","",OFFSET('Hygiene Data'!$C$12,0,10*ROW('Hygiene Data'!C64)))</f>
        <v/>
      </c>
      <c r="DP70" s="28" t="str">
        <f ca="1">+IF(OFFSET('Hygiene Data'!$C$13,0,10*ROW('Hygiene Data'!C64))="","",OFFSET('Hygiene Data'!$C$13,0,10*ROW('Hygiene Data'!C64)))</f>
        <v/>
      </c>
      <c r="DQ70" s="28" t="str">
        <f ca="1">+IF(OFFSET('Hygiene Data'!$C$14,0,10*ROW('Hygiene Data'!C64))="","",OFFSET('Hygiene Data'!$C$14,0,10*ROW('Hygiene Data'!C64)))</f>
        <v/>
      </c>
      <c r="DR70" s="28" t="str">
        <f ca="1">+IF(OFFSET('Hygiene Data'!$D$12,0,10*ROW('Hygiene Data'!D64))="","",OFFSET('Hygiene Data'!$D$12,0,10*ROW('Hygiene Data'!D64)))</f>
        <v/>
      </c>
      <c r="DS70" s="28" t="str">
        <f ca="1">+IF(OFFSET('Hygiene Data'!$D$13,0,10*ROW('Hygiene Data'!D64))="","",OFFSET('Hygiene Data'!$D$13,0,10*ROW('Hygiene Data'!D64)))</f>
        <v/>
      </c>
      <c r="DT70" s="28" t="str">
        <f ca="1">+IF(OFFSET('Hygiene Data'!$D$14,0,10*ROW('Hygiene Data'!D64))="","",OFFSET('Hygiene Data'!$D$14,0,10*ROW('Hygiene Data'!D64)))</f>
        <v/>
      </c>
      <c r="DU70" s="28" t="str">
        <f ca="1">+IF(OFFSET('Hygiene Data'!$E$12,0,10*ROW('Hygiene Data'!E64))="","",OFFSET('Hygiene Data'!$E$12,0,10*ROW('Hygiene Data'!E64)))</f>
        <v/>
      </c>
      <c r="DV70" s="28" t="str">
        <f ca="1">+IF(OFFSET('Hygiene Data'!$E$13,0,10*ROW('Hygiene Data'!E64))="","",OFFSET('Hygiene Data'!$E$13,0,10*ROW('Hygiene Data'!E64)))</f>
        <v/>
      </c>
      <c r="DW70" s="28" t="str">
        <f ca="1">+IF(OFFSET('Hygiene Data'!$E$14,0,10*ROW('Hygiene Data'!E64))="","",OFFSET('Hygiene Data'!$E$14,0,10*ROW('Hygiene Data'!E64)))</f>
        <v/>
      </c>
      <c r="DX70" s="28" t="str">
        <f ca="1">+IF(OFFSET('Hygiene Data'!$F$12,0,10*ROW('Hygiene Data'!F64))="","",OFFSET('Hygiene Data'!$F$12,0,10*ROW('Hygiene Data'!F64)))</f>
        <v/>
      </c>
      <c r="DY70" s="28" t="str">
        <f ca="1">+IF(OFFSET('Hygiene Data'!$F$13,0,10*ROW('Hygiene Data'!F64))="","",OFFSET('Hygiene Data'!$F$13,0,10*ROW('Hygiene Data'!F64)))</f>
        <v/>
      </c>
      <c r="DZ70" s="28" t="str">
        <f ca="1">+IF(OFFSET('Hygiene Data'!$F$14,0,10*ROW('Hygiene Data'!F64))="","",OFFSET('Hygiene Data'!$F$14,0,10*ROW('Hygiene Data'!F64)))</f>
        <v/>
      </c>
      <c r="EA70" s="28" t="str">
        <f ca="1">+IF(OFFSET('Hygiene Data'!$G$12,0,10*ROW('Hygiene Data'!G64))="","",OFFSET('Hygiene Data'!$G$12,0,10*ROW('Hygiene Data'!G64)))</f>
        <v/>
      </c>
      <c r="EB70" s="28" t="str">
        <f ca="1">+IF(OFFSET('Hygiene Data'!$G$13,0,10*ROW('Hygiene Data'!G64))="","",OFFSET('Hygiene Data'!$G$13,0,10*ROW('Hygiene Data'!G64)))</f>
        <v/>
      </c>
      <c r="EC70" s="28" t="str">
        <f ca="1">+IF(OFFSET('Hygiene Data'!$G$14,0,10*ROW('Hygiene Data'!G64))="","",OFFSET('Hygiene Data'!$G$14,0,10*ROW('Hygiene Data'!G64)))</f>
        <v/>
      </c>
      <c r="ED70" s="28" t="str">
        <f ca="1">+IF(OFFSET('Hygiene Data'!$H$12,0,10*ROW('Hygiene Data'!H64))="","",OFFSET('Hygiene Data'!$H$12,0,10*ROW('Hygiene Data'!H64)))</f>
        <v/>
      </c>
      <c r="EE70" s="28" t="str">
        <f ca="1">+IF(OFFSET('Hygiene Data'!$H$13,0,10*ROW('Hygiene Data'!H64))="","",OFFSET('Hygiene Data'!$H$13,0,10*ROW('Hygiene Data'!H64)))</f>
        <v/>
      </c>
      <c r="EF70" s="28" t="str">
        <f ca="1">+IF(OFFSET('Hygiene Data'!$H$14,0,10*ROW('Hygiene Data'!H64))="","",OFFSET('Hygiene Data'!$H$14,0,10*ROW('Hygiene Data'!H64)))</f>
        <v/>
      </c>
    </row>
    <row r="71" spans="1:136" x14ac:dyDescent="0.2">
      <c r="A71" s="44" t="str">
        <f ca="1">+IF(OFFSET('Water Data'!$B$1,0,10*ROW('Water Data'!B68))="","",OFFSET('Water Data'!$B$1,0,10*ROW('Water Data'!B68)))</f>
        <v/>
      </c>
      <c r="B71" s="44" t="str">
        <f ca="1">+IF(OFFSET('Water Data'!$A$3,0,10*ROW('Water Data'!A68))="","",OFFSET('Water Data'!$A$3,0,10*ROW('Water Data'!A68)))</f>
        <v/>
      </c>
      <c r="C71" s="44" t="str">
        <f ca="1">+IF(OFFSET('Water Data'!$C$3,0,10*ROW('Water Data'!C68))="","",OFFSET('Water Data'!$C$3,0,10*ROW('Water Data'!C68)))</f>
        <v/>
      </c>
      <c r="D71" s="119"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119"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119"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119"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119"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119"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119"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119"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119"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119"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119"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119"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119"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119"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119"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119"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119"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119"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120"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120"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120"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120"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120"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120"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120"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120"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120"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120"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120"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120"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120"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120"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120"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120"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120"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120"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120"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120"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120"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120"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120"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120"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120"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120"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120"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120"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120"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120"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121"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121"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121"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121"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121"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121"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121"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121"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121"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121"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121"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121"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121"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121"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121"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121"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121"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121"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28" t="str">
        <f ca="1">+IF(OFFSET('Water Data'!$C$28,0,10*ROW('Water Data'!C65))="","",OFFSET('Water Data'!$C$28,0,10*ROW('Water Data'!C65)))</f>
        <v/>
      </c>
      <c r="BT71" s="28" t="str">
        <f ca="1">+IF(OFFSET('Water Data'!$C$29,0,10*ROW('Water Data'!C65))="","",OFFSET('Water Data'!$C$29,0,10*ROW('Water Data'!C65)))</f>
        <v/>
      </c>
      <c r="BU71" s="28" t="str">
        <f ca="1">+IF(OFFSET('Water Data'!$C$30,0,10*ROW('Water Data'!C65))="","",OFFSET('Water Data'!$C$30,0,10*ROW('Water Data'!C65)))</f>
        <v/>
      </c>
      <c r="BV71" s="28" t="str">
        <f ca="1">+IF(OFFSET('Water Data'!$D$28,0,10*ROW('Water Data'!D65))="","",OFFSET('Water Data'!$D$28,0,10*ROW('Water Data'!D65)))</f>
        <v/>
      </c>
      <c r="BW71" s="28" t="str">
        <f ca="1">+IF(OFFSET('Water Data'!$D$29,0,10*ROW('Water Data'!D65))="","",OFFSET('Water Data'!$D$29,0,10*ROW('Water Data'!D65)))</f>
        <v/>
      </c>
      <c r="BX71" s="28" t="str">
        <f ca="1">+IF(OFFSET('Water Data'!$D$30,0,10*ROW('Water Data'!D65))="","",OFFSET('Water Data'!$D$30,0,10*ROW('Water Data'!D65)))</f>
        <v/>
      </c>
      <c r="BY71" s="28" t="str">
        <f ca="1">+IF(OFFSET('Water Data'!$E$28,0,10*ROW('Water Data'!E65))="","",OFFSET('Water Data'!$E$28,0,10*ROW('Water Data'!E65)))</f>
        <v/>
      </c>
      <c r="BZ71" s="28" t="str">
        <f ca="1">+IF(OFFSET('Water Data'!$E$29,0,10*ROW('Water Data'!E65))="","",OFFSET('Water Data'!$E$29,0,10*ROW('Water Data'!E65)))</f>
        <v/>
      </c>
      <c r="CA71" s="28" t="str">
        <f ca="1">+IF(OFFSET('Water Data'!$E$30,0,10*ROW('Water Data'!E65))="","",OFFSET('Water Data'!$E$30,0,10*ROW('Water Data'!E65)))</f>
        <v/>
      </c>
      <c r="CB71" s="28" t="str">
        <f ca="1">+IF(OFFSET('Water Data'!$F$28,0,10*ROW('Water Data'!F65))="","",OFFSET('Water Data'!$F$28,0,10*ROW('Water Data'!F65)))</f>
        <v/>
      </c>
      <c r="CC71" s="28" t="str">
        <f ca="1">+IF(OFFSET('Water Data'!$F$29,0,10*ROW('Water Data'!F65))="","",OFFSET('Water Data'!$F$29,0,10*ROW('Water Data'!F65)))</f>
        <v/>
      </c>
      <c r="CD71" s="28" t="str">
        <f ca="1">+IF(OFFSET('Water Data'!$F$30,0,10*ROW('Water Data'!F65))="","",OFFSET('Water Data'!$F$30,0,10*ROW('Water Data'!F65)))</f>
        <v/>
      </c>
      <c r="CE71" s="28" t="str">
        <f ca="1">+IF(OFFSET('Water Data'!$G$28,0,10*ROW('Water Data'!G65))="","",OFFSET('Water Data'!$G$28,0,10*ROW('Water Data'!G65)))</f>
        <v/>
      </c>
      <c r="CF71" s="28" t="str">
        <f ca="1">+IF(OFFSET('Water Data'!$G$29,0,10*ROW('Water Data'!G65))="","",OFFSET('Water Data'!$G$29,0,10*ROW('Water Data'!G65)))</f>
        <v/>
      </c>
      <c r="CG71" s="28" t="str">
        <f ca="1">+IF(OFFSET('Water Data'!$G$30,0,10*ROW('Water Data'!G65))="","",OFFSET('Water Data'!$G$30,0,10*ROW('Water Data'!G65)))</f>
        <v/>
      </c>
      <c r="CH71" s="28" t="str">
        <f ca="1">+IF(OFFSET('Water Data'!$H$28,0,10*ROW('Water Data'!H65))="","",OFFSET('Water Data'!$H$28,0,10*ROW('Water Data'!H65)))</f>
        <v/>
      </c>
      <c r="CI71" s="28" t="str">
        <f ca="1">+IF(OFFSET('Water Data'!$H$29,0,10*ROW('Water Data'!H65))="","",OFFSET('Water Data'!$H$29,0,10*ROW('Water Data'!H65)))</f>
        <v/>
      </c>
      <c r="CJ71" s="28" t="str">
        <f ca="1">+IF(OFFSET('Water Data'!$H$30,0,10*ROW('Water Data'!H65))="","",OFFSET('Water Data'!$H$30,0,10*ROW('Water Data'!H65)))</f>
        <v/>
      </c>
      <c r="CK71" s="28" t="str">
        <f ca="1">+IF(OFFSET('Sanitation Data'!$C$29,0,10*ROW('Sanitation Data'!C65))="","",OFFSET('Sanitation Data'!$C$29,0,10*ROW('Sanitation Data'!C65)))</f>
        <v/>
      </c>
      <c r="CL71" s="28" t="str">
        <f ca="1">+IF(OFFSET('Sanitation Data'!$C$30,0,10*ROW('Sanitation Data'!C65))="","",OFFSET('Sanitation Data'!$C$30,0,10*ROW('Sanitation Data'!C65)))</f>
        <v/>
      </c>
      <c r="CM71" s="28" t="str">
        <f ca="1">+IF(OFFSET('Sanitation Data'!$C$31,0,10*ROW('Sanitation Data'!C65))="","",OFFSET('Sanitation Data'!$C$31,0,10*ROW('Sanitation Data'!C65)))</f>
        <v/>
      </c>
      <c r="CN71" s="28" t="str">
        <f ca="1">+IF(OFFSET('Sanitation Data'!$C$32,0,10*ROW('Sanitation Data'!C65))="","",OFFSET('Sanitation Data'!$C$32,0,10*ROW('Sanitation Data'!C65)))</f>
        <v/>
      </c>
      <c r="CO71" s="28" t="str">
        <f ca="1">+IF(OFFSET('Sanitation Data'!$C$33,0,10*ROW('Sanitation Data'!C65))="","",OFFSET('Sanitation Data'!$C$33,0,10*ROW('Sanitation Data'!C65)))</f>
        <v/>
      </c>
      <c r="CP71" s="28" t="str">
        <f ca="1">+IF(OFFSET('Sanitation Data'!$D$29,0,10*ROW('Sanitation Data'!D65))="","",OFFSET('Sanitation Data'!$D$29,0,10*ROW('Sanitation Data'!D65)))</f>
        <v/>
      </c>
      <c r="CQ71" s="28" t="str">
        <f ca="1">+IF(OFFSET('Sanitation Data'!$D$30,0,10*ROW('Sanitation Data'!D65))="","",OFFSET('Sanitation Data'!$D$30,0,10*ROW('Sanitation Data'!D65)))</f>
        <v/>
      </c>
      <c r="CR71" s="28" t="str">
        <f ca="1">+IF(OFFSET('Sanitation Data'!$D$31,0,10*ROW('Sanitation Data'!D65))="","",OFFSET('Sanitation Data'!$D$31,0,10*ROW('Sanitation Data'!D65)))</f>
        <v/>
      </c>
      <c r="CS71" s="28" t="str">
        <f ca="1">+IF(OFFSET('Sanitation Data'!$D$32,0,10*ROW('Sanitation Data'!D65))="","",OFFSET('Sanitation Data'!$D$32,0,10*ROW('Sanitation Data'!D65)))</f>
        <v/>
      </c>
      <c r="CT71" s="28" t="str">
        <f ca="1">+IF(OFFSET('Sanitation Data'!$D$33,0,10*ROW('Sanitation Data'!D65))="","",OFFSET('Sanitation Data'!$D$33,0,10*ROW('Sanitation Data'!D65)))</f>
        <v/>
      </c>
      <c r="CU71" s="28" t="str">
        <f ca="1">+IF(OFFSET('Sanitation Data'!$E$29,0,10*ROW('Sanitation Data'!E65))="","",OFFSET('Sanitation Data'!$E$29,0,10*ROW('Sanitation Data'!E65)))</f>
        <v/>
      </c>
      <c r="CV71" s="28" t="str">
        <f ca="1">+IF(OFFSET('Sanitation Data'!$E$30,0,10*ROW('Sanitation Data'!E65))="","",OFFSET('Sanitation Data'!$E$30,0,10*ROW('Sanitation Data'!E65)))</f>
        <v/>
      </c>
      <c r="CW71" s="28" t="str">
        <f ca="1">+IF(OFFSET('Sanitation Data'!$E$31,0,10*ROW('Sanitation Data'!E65))="","",OFFSET('Sanitation Data'!$E$31,0,10*ROW('Sanitation Data'!E65)))</f>
        <v/>
      </c>
      <c r="CX71" s="28" t="str">
        <f ca="1">+IF(OFFSET('Sanitation Data'!$E$32,0,10*ROW('Sanitation Data'!E65))="","",OFFSET('Sanitation Data'!$E$32,0,10*ROW('Sanitation Data'!E65)))</f>
        <v/>
      </c>
      <c r="CY71" s="28" t="str">
        <f ca="1">+IF(OFFSET('Sanitation Data'!$E$33,0,10*ROW('Sanitation Data'!E65))="","",OFFSET('Sanitation Data'!$E$33,0,10*ROW('Sanitation Data'!E65)))</f>
        <v/>
      </c>
      <c r="CZ71" s="28" t="str">
        <f ca="1">+IF(OFFSET('Sanitation Data'!$F$29,0,10*ROW('Sanitation Data'!F65))="","",OFFSET('Sanitation Data'!$F$29,0,10*ROW('Sanitation Data'!F65)))</f>
        <v/>
      </c>
      <c r="DA71" s="28" t="str">
        <f ca="1">+IF(OFFSET('Sanitation Data'!$F$30,0,10*ROW('Sanitation Data'!F65))="","",OFFSET('Sanitation Data'!$F$30,0,10*ROW('Sanitation Data'!F65)))</f>
        <v/>
      </c>
      <c r="DB71" s="28" t="str">
        <f ca="1">+IF(OFFSET('Sanitation Data'!$F$31,0,10*ROW('Sanitation Data'!F65))="","",OFFSET('Sanitation Data'!$F$31,0,10*ROW('Sanitation Data'!F65)))</f>
        <v/>
      </c>
      <c r="DC71" s="28" t="str">
        <f ca="1">+IF(OFFSET('Sanitation Data'!$F$32,0,10*ROW('Sanitation Data'!F65))="","",OFFSET('Sanitation Data'!$F$32,0,10*ROW('Sanitation Data'!F65)))</f>
        <v/>
      </c>
      <c r="DD71" s="28" t="str">
        <f ca="1">+IF(OFFSET('Sanitation Data'!$F$33,0,10*ROW('Sanitation Data'!F65))="","",OFFSET('Sanitation Data'!$F$33,0,10*ROW('Sanitation Data'!F65)))</f>
        <v/>
      </c>
      <c r="DE71" s="28" t="str">
        <f ca="1">+IF(OFFSET('Sanitation Data'!$G$29,0,10*ROW('Sanitation Data'!G65))="","",OFFSET('Sanitation Data'!$G$29,0,10*ROW('Sanitation Data'!G65)))</f>
        <v/>
      </c>
      <c r="DF71" s="28" t="str">
        <f ca="1">+IF(OFFSET('Sanitation Data'!$G$30,0,10*ROW('Sanitation Data'!G65))="","",OFFSET('Sanitation Data'!$G$30,0,10*ROW('Sanitation Data'!G65)))</f>
        <v/>
      </c>
      <c r="DG71" s="28" t="str">
        <f ca="1">+IF(OFFSET('Sanitation Data'!$G$31,0,10*ROW('Sanitation Data'!G65))="","",OFFSET('Sanitation Data'!$G$31,0,10*ROW('Sanitation Data'!G65)))</f>
        <v/>
      </c>
      <c r="DH71" s="28" t="str">
        <f ca="1">+IF(OFFSET('Sanitation Data'!$G$32,0,10*ROW('Sanitation Data'!G65))="","",OFFSET('Sanitation Data'!$G$32,0,10*ROW('Sanitation Data'!G65)))</f>
        <v/>
      </c>
      <c r="DI71" s="28" t="str">
        <f ca="1">+IF(OFFSET('Sanitation Data'!$G$33,0,10*ROW('Sanitation Data'!G65))="","",OFFSET('Sanitation Data'!$G$33,0,10*ROW('Sanitation Data'!G65)))</f>
        <v/>
      </c>
      <c r="DJ71" s="28" t="str">
        <f ca="1">+IF(OFFSET('Sanitation Data'!$H$29,0,10*ROW('Sanitation Data'!H65))="","",OFFSET('Sanitation Data'!$H$29,0,10*ROW('Sanitation Data'!H65)))</f>
        <v/>
      </c>
      <c r="DK71" s="28" t="str">
        <f ca="1">+IF(OFFSET('Sanitation Data'!$H$30,0,10*ROW('Sanitation Data'!H65))="","",OFFSET('Sanitation Data'!$H$30,0,10*ROW('Sanitation Data'!H65)))</f>
        <v/>
      </c>
      <c r="DL71" s="28" t="str">
        <f ca="1">+IF(OFFSET('Sanitation Data'!$H$31,0,10*ROW('Sanitation Data'!H65))="","",OFFSET('Sanitation Data'!$H$31,0,10*ROW('Sanitation Data'!H65)))</f>
        <v/>
      </c>
      <c r="DM71" s="28" t="str">
        <f ca="1">+IF(OFFSET('Sanitation Data'!$H$32,0,10*ROW('Sanitation Data'!H65))="","",OFFSET('Sanitation Data'!$H$32,0,10*ROW('Sanitation Data'!H65)))</f>
        <v/>
      </c>
      <c r="DN71" s="28" t="str">
        <f ca="1">+IF(OFFSET('Sanitation Data'!$H$33,0,10*ROW('Sanitation Data'!H65))="","",OFFSET('Sanitation Data'!$H$33,0,10*ROW('Sanitation Data'!H65)))</f>
        <v/>
      </c>
      <c r="DO71" s="28" t="str">
        <f ca="1">+IF(OFFSET('Hygiene Data'!$C$12,0,10*ROW('Hygiene Data'!C65))="","",OFFSET('Hygiene Data'!$C$12,0,10*ROW('Hygiene Data'!C65)))</f>
        <v/>
      </c>
      <c r="DP71" s="28" t="str">
        <f ca="1">+IF(OFFSET('Hygiene Data'!$C$13,0,10*ROW('Hygiene Data'!C65))="","",OFFSET('Hygiene Data'!$C$13,0,10*ROW('Hygiene Data'!C65)))</f>
        <v/>
      </c>
      <c r="DQ71" s="28" t="str">
        <f ca="1">+IF(OFFSET('Hygiene Data'!$C$14,0,10*ROW('Hygiene Data'!C65))="","",OFFSET('Hygiene Data'!$C$14,0,10*ROW('Hygiene Data'!C65)))</f>
        <v/>
      </c>
      <c r="DR71" s="28" t="str">
        <f ca="1">+IF(OFFSET('Hygiene Data'!$D$12,0,10*ROW('Hygiene Data'!D65))="","",OFFSET('Hygiene Data'!$D$12,0,10*ROW('Hygiene Data'!D65)))</f>
        <v/>
      </c>
      <c r="DS71" s="28" t="str">
        <f ca="1">+IF(OFFSET('Hygiene Data'!$D$13,0,10*ROW('Hygiene Data'!D65))="","",OFFSET('Hygiene Data'!$D$13,0,10*ROW('Hygiene Data'!D65)))</f>
        <v/>
      </c>
      <c r="DT71" s="28" t="str">
        <f ca="1">+IF(OFFSET('Hygiene Data'!$D$14,0,10*ROW('Hygiene Data'!D65))="","",OFFSET('Hygiene Data'!$D$14,0,10*ROW('Hygiene Data'!D65)))</f>
        <v/>
      </c>
      <c r="DU71" s="28" t="str">
        <f ca="1">+IF(OFFSET('Hygiene Data'!$E$12,0,10*ROW('Hygiene Data'!E65))="","",OFFSET('Hygiene Data'!$E$12,0,10*ROW('Hygiene Data'!E65)))</f>
        <v/>
      </c>
      <c r="DV71" s="28" t="str">
        <f ca="1">+IF(OFFSET('Hygiene Data'!$E$13,0,10*ROW('Hygiene Data'!E65))="","",OFFSET('Hygiene Data'!$E$13,0,10*ROW('Hygiene Data'!E65)))</f>
        <v/>
      </c>
      <c r="DW71" s="28" t="str">
        <f ca="1">+IF(OFFSET('Hygiene Data'!$E$14,0,10*ROW('Hygiene Data'!E65))="","",OFFSET('Hygiene Data'!$E$14,0,10*ROW('Hygiene Data'!E65)))</f>
        <v/>
      </c>
      <c r="DX71" s="28" t="str">
        <f ca="1">+IF(OFFSET('Hygiene Data'!$F$12,0,10*ROW('Hygiene Data'!F65))="","",OFFSET('Hygiene Data'!$F$12,0,10*ROW('Hygiene Data'!F65)))</f>
        <v/>
      </c>
      <c r="DY71" s="28" t="str">
        <f ca="1">+IF(OFFSET('Hygiene Data'!$F$13,0,10*ROW('Hygiene Data'!F65))="","",OFFSET('Hygiene Data'!$F$13,0,10*ROW('Hygiene Data'!F65)))</f>
        <v/>
      </c>
      <c r="DZ71" s="28" t="str">
        <f ca="1">+IF(OFFSET('Hygiene Data'!$F$14,0,10*ROW('Hygiene Data'!F65))="","",OFFSET('Hygiene Data'!$F$14,0,10*ROW('Hygiene Data'!F65)))</f>
        <v/>
      </c>
      <c r="EA71" s="28" t="str">
        <f ca="1">+IF(OFFSET('Hygiene Data'!$G$12,0,10*ROW('Hygiene Data'!G65))="","",OFFSET('Hygiene Data'!$G$12,0,10*ROW('Hygiene Data'!G65)))</f>
        <v/>
      </c>
      <c r="EB71" s="28" t="str">
        <f ca="1">+IF(OFFSET('Hygiene Data'!$G$13,0,10*ROW('Hygiene Data'!G65))="","",OFFSET('Hygiene Data'!$G$13,0,10*ROW('Hygiene Data'!G65)))</f>
        <v/>
      </c>
      <c r="EC71" s="28" t="str">
        <f ca="1">+IF(OFFSET('Hygiene Data'!$G$14,0,10*ROW('Hygiene Data'!G65))="","",OFFSET('Hygiene Data'!$G$14,0,10*ROW('Hygiene Data'!G65)))</f>
        <v/>
      </c>
      <c r="ED71" s="28" t="str">
        <f ca="1">+IF(OFFSET('Hygiene Data'!$H$12,0,10*ROW('Hygiene Data'!H65))="","",OFFSET('Hygiene Data'!$H$12,0,10*ROW('Hygiene Data'!H65)))</f>
        <v/>
      </c>
      <c r="EE71" s="28" t="str">
        <f ca="1">+IF(OFFSET('Hygiene Data'!$H$13,0,10*ROW('Hygiene Data'!H65))="","",OFFSET('Hygiene Data'!$H$13,0,10*ROW('Hygiene Data'!H65)))</f>
        <v/>
      </c>
      <c r="EF71" s="28" t="str">
        <f ca="1">+IF(OFFSET('Hygiene Data'!$H$14,0,10*ROW('Hygiene Data'!H65))="","",OFFSET('Hygiene Data'!$H$14,0,10*ROW('Hygiene Data'!H65)))</f>
        <v/>
      </c>
    </row>
    <row r="72" spans="1:136" x14ac:dyDescent="0.2">
      <c r="A72" s="44" t="str">
        <f ca="1">+IF(OFFSET('Water Data'!$B$1,0,10*ROW('Water Data'!B69))="","",OFFSET('Water Data'!$B$1,0,10*ROW('Water Data'!B69)))</f>
        <v/>
      </c>
      <c r="B72" s="44" t="str">
        <f ca="1">+IF(OFFSET('Water Data'!$A$3,0,10*ROW('Water Data'!A69))="","",OFFSET('Water Data'!$A$3,0,10*ROW('Water Data'!A69)))</f>
        <v/>
      </c>
      <c r="C72" s="44" t="str">
        <f ca="1">+IF(OFFSET('Water Data'!$C$3,0,10*ROW('Water Data'!C69))="","",OFFSET('Water Data'!$C$3,0,10*ROW('Water Data'!C69)))</f>
        <v/>
      </c>
      <c r="D72" s="119"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119"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119"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119"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119"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119"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119"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119"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119"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119"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119"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119"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119"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119"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119"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119"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119"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119"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120"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120"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120"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120"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120"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120"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120"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120"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120"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120"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120"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120"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120"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120"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120"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120"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120"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120"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120"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120"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120"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120"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120"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120"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120"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120"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120"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120"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120"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120"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121"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121"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121"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121"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121"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121"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121"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121"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121"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121"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121"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121"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121"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121"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121"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121"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121"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121"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28" t="str">
        <f ca="1">+IF(OFFSET('Water Data'!$C$28,0,10*ROW('Water Data'!C66))="","",OFFSET('Water Data'!$C$28,0,10*ROW('Water Data'!C66)))</f>
        <v/>
      </c>
      <c r="BT72" s="28" t="str">
        <f ca="1">+IF(OFFSET('Water Data'!$C$29,0,10*ROW('Water Data'!C66))="","",OFFSET('Water Data'!$C$29,0,10*ROW('Water Data'!C66)))</f>
        <v/>
      </c>
      <c r="BU72" s="28" t="str">
        <f ca="1">+IF(OFFSET('Water Data'!$C$30,0,10*ROW('Water Data'!C66))="","",OFFSET('Water Data'!$C$30,0,10*ROW('Water Data'!C66)))</f>
        <v/>
      </c>
      <c r="BV72" s="28" t="str">
        <f ca="1">+IF(OFFSET('Water Data'!$D$28,0,10*ROW('Water Data'!D66))="","",OFFSET('Water Data'!$D$28,0,10*ROW('Water Data'!D66)))</f>
        <v/>
      </c>
      <c r="BW72" s="28" t="str">
        <f ca="1">+IF(OFFSET('Water Data'!$D$29,0,10*ROW('Water Data'!D66))="","",OFFSET('Water Data'!$D$29,0,10*ROW('Water Data'!D66)))</f>
        <v/>
      </c>
      <c r="BX72" s="28" t="str">
        <f ca="1">+IF(OFFSET('Water Data'!$D$30,0,10*ROW('Water Data'!D66))="","",OFFSET('Water Data'!$D$30,0,10*ROW('Water Data'!D66)))</f>
        <v/>
      </c>
      <c r="BY72" s="28" t="str">
        <f ca="1">+IF(OFFSET('Water Data'!$E$28,0,10*ROW('Water Data'!E66))="","",OFFSET('Water Data'!$E$28,0,10*ROW('Water Data'!E66)))</f>
        <v/>
      </c>
      <c r="BZ72" s="28" t="str">
        <f ca="1">+IF(OFFSET('Water Data'!$E$29,0,10*ROW('Water Data'!E66))="","",OFFSET('Water Data'!$E$29,0,10*ROW('Water Data'!E66)))</f>
        <v/>
      </c>
      <c r="CA72" s="28" t="str">
        <f ca="1">+IF(OFFSET('Water Data'!$E$30,0,10*ROW('Water Data'!E66))="","",OFFSET('Water Data'!$E$30,0,10*ROW('Water Data'!E66)))</f>
        <v/>
      </c>
      <c r="CB72" s="28" t="str">
        <f ca="1">+IF(OFFSET('Water Data'!$F$28,0,10*ROW('Water Data'!F66))="","",OFFSET('Water Data'!$F$28,0,10*ROW('Water Data'!F66)))</f>
        <v/>
      </c>
      <c r="CC72" s="28" t="str">
        <f ca="1">+IF(OFFSET('Water Data'!$F$29,0,10*ROW('Water Data'!F66))="","",OFFSET('Water Data'!$F$29,0,10*ROW('Water Data'!F66)))</f>
        <v/>
      </c>
      <c r="CD72" s="28" t="str">
        <f ca="1">+IF(OFFSET('Water Data'!$F$30,0,10*ROW('Water Data'!F66))="","",OFFSET('Water Data'!$F$30,0,10*ROW('Water Data'!F66)))</f>
        <v/>
      </c>
      <c r="CE72" s="28" t="str">
        <f ca="1">+IF(OFFSET('Water Data'!$G$28,0,10*ROW('Water Data'!G66))="","",OFFSET('Water Data'!$G$28,0,10*ROW('Water Data'!G66)))</f>
        <v/>
      </c>
      <c r="CF72" s="28" t="str">
        <f ca="1">+IF(OFFSET('Water Data'!$G$29,0,10*ROW('Water Data'!G66))="","",OFFSET('Water Data'!$G$29,0,10*ROW('Water Data'!G66)))</f>
        <v/>
      </c>
      <c r="CG72" s="28" t="str">
        <f ca="1">+IF(OFFSET('Water Data'!$G$30,0,10*ROW('Water Data'!G66))="","",OFFSET('Water Data'!$G$30,0,10*ROW('Water Data'!G66)))</f>
        <v/>
      </c>
      <c r="CH72" s="28" t="str">
        <f ca="1">+IF(OFFSET('Water Data'!$H$28,0,10*ROW('Water Data'!H66))="","",OFFSET('Water Data'!$H$28,0,10*ROW('Water Data'!H66)))</f>
        <v/>
      </c>
      <c r="CI72" s="28" t="str">
        <f ca="1">+IF(OFFSET('Water Data'!$H$29,0,10*ROW('Water Data'!H66))="","",OFFSET('Water Data'!$H$29,0,10*ROW('Water Data'!H66)))</f>
        <v/>
      </c>
      <c r="CJ72" s="28" t="str">
        <f ca="1">+IF(OFFSET('Water Data'!$H$30,0,10*ROW('Water Data'!H66))="","",OFFSET('Water Data'!$H$30,0,10*ROW('Water Data'!H66)))</f>
        <v/>
      </c>
      <c r="CK72" s="28" t="str">
        <f ca="1">+IF(OFFSET('Sanitation Data'!$C$29,0,10*ROW('Sanitation Data'!C66))="","",OFFSET('Sanitation Data'!$C$29,0,10*ROW('Sanitation Data'!C66)))</f>
        <v/>
      </c>
      <c r="CL72" s="28" t="str">
        <f ca="1">+IF(OFFSET('Sanitation Data'!$C$30,0,10*ROW('Sanitation Data'!C66))="","",OFFSET('Sanitation Data'!$C$30,0,10*ROW('Sanitation Data'!C66)))</f>
        <v/>
      </c>
      <c r="CM72" s="28" t="str">
        <f ca="1">+IF(OFFSET('Sanitation Data'!$C$31,0,10*ROW('Sanitation Data'!C66))="","",OFFSET('Sanitation Data'!$C$31,0,10*ROW('Sanitation Data'!C66)))</f>
        <v/>
      </c>
      <c r="CN72" s="28" t="str">
        <f ca="1">+IF(OFFSET('Sanitation Data'!$C$32,0,10*ROW('Sanitation Data'!C66))="","",OFFSET('Sanitation Data'!$C$32,0,10*ROW('Sanitation Data'!C66)))</f>
        <v/>
      </c>
      <c r="CO72" s="28" t="str">
        <f ca="1">+IF(OFFSET('Sanitation Data'!$C$33,0,10*ROW('Sanitation Data'!C66))="","",OFFSET('Sanitation Data'!$C$33,0,10*ROW('Sanitation Data'!C66)))</f>
        <v/>
      </c>
      <c r="CP72" s="28" t="str">
        <f ca="1">+IF(OFFSET('Sanitation Data'!$D$29,0,10*ROW('Sanitation Data'!D66))="","",OFFSET('Sanitation Data'!$D$29,0,10*ROW('Sanitation Data'!D66)))</f>
        <v/>
      </c>
      <c r="CQ72" s="28" t="str">
        <f ca="1">+IF(OFFSET('Sanitation Data'!$D$30,0,10*ROW('Sanitation Data'!D66))="","",OFFSET('Sanitation Data'!$D$30,0,10*ROW('Sanitation Data'!D66)))</f>
        <v/>
      </c>
      <c r="CR72" s="28" t="str">
        <f ca="1">+IF(OFFSET('Sanitation Data'!$D$31,0,10*ROW('Sanitation Data'!D66))="","",OFFSET('Sanitation Data'!$D$31,0,10*ROW('Sanitation Data'!D66)))</f>
        <v/>
      </c>
      <c r="CS72" s="28" t="str">
        <f ca="1">+IF(OFFSET('Sanitation Data'!$D$32,0,10*ROW('Sanitation Data'!D66))="","",OFFSET('Sanitation Data'!$D$32,0,10*ROW('Sanitation Data'!D66)))</f>
        <v/>
      </c>
      <c r="CT72" s="28" t="str">
        <f ca="1">+IF(OFFSET('Sanitation Data'!$D$33,0,10*ROW('Sanitation Data'!D66))="","",OFFSET('Sanitation Data'!$D$33,0,10*ROW('Sanitation Data'!D66)))</f>
        <v/>
      </c>
      <c r="CU72" s="28" t="str">
        <f ca="1">+IF(OFFSET('Sanitation Data'!$E$29,0,10*ROW('Sanitation Data'!E66))="","",OFFSET('Sanitation Data'!$E$29,0,10*ROW('Sanitation Data'!E66)))</f>
        <v/>
      </c>
      <c r="CV72" s="28" t="str">
        <f ca="1">+IF(OFFSET('Sanitation Data'!$E$30,0,10*ROW('Sanitation Data'!E66))="","",OFFSET('Sanitation Data'!$E$30,0,10*ROW('Sanitation Data'!E66)))</f>
        <v/>
      </c>
      <c r="CW72" s="28" t="str">
        <f ca="1">+IF(OFFSET('Sanitation Data'!$E$31,0,10*ROW('Sanitation Data'!E66))="","",OFFSET('Sanitation Data'!$E$31,0,10*ROW('Sanitation Data'!E66)))</f>
        <v/>
      </c>
      <c r="CX72" s="28" t="str">
        <f ca="1">+IF(OFFSET('Sanitation Data'!$E$32,0,10*ROW('Sanitation Data'!E66))="","",OFFSET('Sanitation Data'!$E$32,0,10*ROW('Sanitation Data'!E66)))</f>
        <v/>
      </c>
      <c r="CY72" s="28" t="str">
        <f ca="1">+IF(OFFSET('Sanitation Data'!$E$33,0,10*ROW('Sanitation Data'!E66))="","",OFFSET('Sanitation Data'!$E$33,0,10*ROW('Sanitation Data'!E66)))</f>
        <v/>
      </c>
      <c r="CZ72" s="28" t="str">
        <f ca="1">+IF(OFFSET('Sanitation Data'!$F$29,0,10*ROW('Sanitation Data'!F66))="","",OFFSET('Sanitation Data'!$F$29,0,10*ROW('Sanitation Data'!F66)))</f>
        <v/>
      </c>
      <c r="DA72" s="28" t="str">
        <f ca="1">+IF(OFFSET('Sanitation Data'!$F$30,0,10*ROW('Sanitation Data'!F66))="","",OFFSET('Sanitation Data'!$F$30,0,10*ROW('Sanitation Data'!F66)))</f>
        <v/>
      </c>
      <c r="DB72" s="28" t="str">
        <f ca="1">+IF(OFFSET('Sanitation Data'!$F$31,0,10*ROW('Sanitation Data'!F66))="","",OFFSET('Sanitation Data'!$F$31,0,10*ROW('Sanitation Data'!F66)))</f>
        <v/>
      </c>
      <c r="DC72" s="28" t="str">
        <f ca="1">+IF(OFFSET('Sanitation Data'!$F$32,0,10*ROW('Sanitation Data'!F66))="","",OFFSET('Sanitation Data'!$F$32,0,10*ROW('Sanitation Data'!F66)))</f>
        <v/>
      </c>
      <c r="DD72" s="28" t="str">
        <f ca="1">+IF(OFFSET('Sanitation Data'!$F$33,0,10*ROW('Sanitation Data'!F66))="","",OFFSET('Sanitation Data'!$F$33,0,10*ROW('Sanitation Data'!F66)))</f>
        <v/>
      </c>
      <c r="DE72" s="28" t="str">
        <f ca="1">+IF(OFFSET('Sanitation Data'!$G$29,0,10*ROW('Sanitation Data'!G66))="","",OFFSET('Sanitation Data'!$G$29,0,10*ROW('Sanitation Data'!G66)))</f>
        <v/>
      </c>
      <c r="DF72" s="28" t="str">
        <f ca="1">+IF(OFFSET('Sanitation Data'!$G$30,0,10*ROW('Sanitation Data'!G66))="","",OFFSET('Sanitation Data'!$G$30,0,10*ROW('Sanitation Data'!G66)))</f>
        <v/>
      </c>
      <c r="DG72" s="28" t="str">
        <f ca="1">+IF(OFFSET('Sanitation Data'!$G$31,0,10*ROW('Sanitation Data'!G66))="","",OFFSET('Sanitation Data'!$G$31,0,10*ROW('Sanitation Data'!G66)))</f>
        <v/>
      </c>
      <c r="DH72" s="28" t="str">
        <f ca="1">+IF(OFFSET('Sanitation Data'!$G$32,0,10*ROW('Sanitation Data'!G66))="","",OFFSET('Sanitation Data'!$G$32,0,10*ROW('Sanitation Data'!G66)))</f>
        <v/>
      </c>
      <c r="DI72" s="28" t="str">
        <f ca="1">+IF(OFFSET('Sanitation Data'!$G$33,0,10*ROW('Sanitation Data'!G66))="","",OFFSET('Sanitation Data'!$G$33,0,10*ROW('Sanitation Data'!G66)))</f>
        <v/>
      </c>
      <c r="DJ72" s="28" t="str">
        <f ca="1">+IF(OFFSET('Sanitation Data'!$H$29,0,10*ROW('Sanitation Data'!H66))="","",OFFSET('Sanitation Data'!$H$29,0,10*ROW('Sanitation Data'!H66)))</f>
        <v/>
      </c>
      <c r="DK72" s="28" t="str">
        <f ca="1">+IF(OFFSET('Sanitation Data'!$H$30,0,10*ROW('Sanitation Data'!H66))="","",OFFSET('Sanitation Data'!$H$30,0,10*ROW('Sanitation Data'!H66)))</f>
        <v/>
      </c>
      <c r="DL72" s="28" t="str">
        <f ca="1">+IF(OFFSET('Sanitation Data'!$H$31,0,10*ROW('Sanitation Data'!H66))="","",OFFSET('Sanitation Data'!$H$31,0,10*ROW('Sanitation Data'!H66)))</f>
        <v/>
      </c>
      <c r="DM72" s="28" t="str">
        <f ca="1">+IF(OFFSET('Sanitation Data'!$H$32,0,10*ROW('Sanitation Data'!H66))="","",OFFSET('Sanitation Data'!$H$32,0,10*ROW('Sanitation Data'!H66)))</f>
        <v/>
      </c>
      <c r="DN72" s="28" t="str">
        <f ca="1">+IF(OFFSET('Sanitation Data'!$H$33,0,10*ROW('Sanitation Data'!H66))="","",OFFSET('Sanitation Data'!$H$33,0,10*ROW('Sanitation Data'!H66)))</f>
        <v/>
      </c>
      <c r="DO72" s="28" t="str">
        <f ca="1">+IF(OFFSET('Hygiene Data'!$C$12,0,10*ROW('Hygiene Data'!C66))="","",OFFSET('Hygiene Data'!$C$12,0,10*ROW('Hygiene Data'!C66)))</f>
        <v/>
      </c>
      <c r="DP72" s="28" t="str">
        <f ca="1">+IF(OFFSET('Hygiene Data'!$C$13,0,10*ROW('Hygiene Data'!C66))="","",OFFSET('Hygiene Data'!$C$13,0,10*ROW('Hygiene Data'!C66)))</f>
        <v/>
      </c>
      <c r="DQ72" s="28" t="str">
        <f ca="1">+IF(OFFSET('Hygiene Data'!$C$14,0,10*ROW('Hygiene Data'!C66))="","",OFFSET('Hygiene Data'!$C$14,0,10*ROW('Hygiene Data'!C66)))</f>
        <v/>
      </c>
      <c r="DR72" s="28" t="str">
        <f ca="1">+IF(OFFSET('Hygiene Data'!$D$12,0,10*ROW('Hygiene Data'!D66))="","",OFFSET('Hygiene Data'!$D$12,0,10*ROW('Hygiene Data'!D66)))</f>
        <v/>
      </c>
      <c r="DS72" s="28" t="str">
        <f ca="1">+IF(OFFSET('Hygiene Data'!$D$13,0,10*ROW('Hygiene Data'!D66))="","",OFFSET('Hygiene Data'!$D$13,0,10*ROW('Hygiene Data'!D66)))</f>
        <v/>
      </c>
      <c r="DT72" s="28" t="str">
        <f ca="1">+IF(OFFSET('Hygiene Data'!$D$14,0,10*ROW('Hygiene Data'!D66))="","",OFFSET('Hygiene Data'!$D$14,0,10*ROW('Hygiene Data'!D66)))</f>
        <v/>
      </c>
      <c r="DU72" s="28" t="str">
        <f ca="1">+IF(OFFSET('Hygiene Data'!$E$12,0,10*ROW('Hygiene Data'!E66))="","",OFFSET('Hygiene Data'!$E$12,0,10*ROW('Hygiene Data'!E66)))</f>
        <v/>
      </c>
      <c r="DV72" s="28" t="str">
        <f ca="1">+IF(OFFSET('Hygiene Data'!$E$13,0,10*ROW('Hygiene Data'!E66))="","",OFFSET('Hygiene Data'!$E$13,0,10*ROW('Hygiene Data'!E66)))</f>
        <v/>
      </c>
      <c r="DW72" s="28" t="str">
        <f ca="1">+IF(OFFSET('Hygiene Data'!$E$14,0,10*ROW('Hygiene Data'!E66))="","",OFFSET('Hygiene Data'!$E$14,0,10*ROW('Hygiene Data'!E66)))</f>
        <v/>
      </c>
      <c r="DX72" s="28" t="str">
        <f ca="1">+IF(OFFSET('Hygiene Data'!$F$12,0,10*ROW('Hygiene Data'!F66))="","",OFFSET('Hygiene Data'!$F$12,0,10*ROW('Hygiene Data'!F66)))</f>
        <v/>
      </c>
      <c r="DY72" s="28" t="str">
        <f ca="1">+IF(OFFSET('Hygiene Data'!$F$13,0,10*ROW('Hygiene Data'!F66))="","",OFFSET('Hygiene Data'!$F$13,0,10*ROW('Hygiene Data'!F66)))</f>
        <v/>
      </c>
      <c r="DZ72" s="28" t="str">
        <f ca="1">+IF(OFFSET('Hygiene Data'!$F$14,0,10*ROW('Hygiene Data'!F66))="","",OFFSET('Hygiene Data'!$F$14,0,10*ROW('Hygiene Data'!F66)))</f>
        <v/>
      </c>
      <c r="EA72" s="28" t="str">
        <f ca="1">+IF(OFFSET('Hygiene Data'!$G$12,0,10*ROW('Hygiene Data'!G66))="","",OFFSET('Hygiene Data'!$G$12,0,10*ROW('Hygiene Data'!G66)))</f>
        <v/>
      </c>
      <c r="EB72" s="28" t="str">
        <f ca="1">+IF(OFFSET('Hygiene Data'!$G$13,0,10*ROW('Hygiene Data'!G66))="","",OFFSET('Hygiene Data'!$G$13,0,10*ROW('Hygiene Data'!G66)))</f>
        <v/>
      </c>
      <c r="EC72" s="28" t="str">
        <f ca="1">+IF(OFFSET('Hygiene Data'!$G$14,0,10*ROW('Hygiene Data'!G66))="","",OFFSET('Hygiene Data'!$G$14,0,10*ROW('Hygiene Data'!G66)))</f>
        <v/>
      </c>
      <c r="ED72" s="28" t="str">
        <f ca="1">+IF(OFFSET('Hygiene Data'!$H$12,0,10*ROW('Hygiene Data'!H66))="","",OFFSET('Hygiene Data'!$H$12,0,10*ROW('Hygiene Data'!H66)))</f>
        <v/>
      </c>
      <c r="EE72" s="28" t="str">
        <f ca="1">+IF(OFFSET('Hygiene Data'!$H$13,0,10*ROW('Hygiene Data'!H66))="","",OFFSET('Hygiene Data'!$H$13,0,10*ROW('Hygiene Data'!H66)))</f>
        <v/>
      </c>
      <c r="EF72" s="28" t="str">
        <f ca="1">+IF(OFFSET('Hygiene Data'!$H$14,0,10*ROW('Hygiene Data'!H66))="","",OFFSET('Hygiene Data'!$H$14,0,10*ROW('Hygiene Data'!H66)))</f>
        <v/>
      </c>
    </row>
    <row r="73" spans="1:136" x14ac:dyDescent="0.2">
      <c r="A73" s="44" t="str">
        <f ca="1">+IF(OFFSET('Water Data'!$B$1,0,10*ROW('Water Data'!B70))="","",OFFSET('Water Data'!$B$1,0,10*ROW('Water Data'!B70)))</f>
        <v/>
      </c>
      <c r="B73" s="44" t="str">
        <f ca="1">+IF(OFFSET('Water Data'!$A$3,0,10*ROW('Water Data'!A70))="","",OFFSET('Water Data'!$A$3,0,10*ROW('Water Data'!A70)))</f>
        <v/>
      </c>
      <c r="C73" s="44" t="str">
        <f ca="1">+IF(OFFSET('Water Data'!$C$3,0,10*ROW('Water Data'!C70))="","",OFFSET('Water Data'!$C$3,0,10*ROW('Water Data'!C70)))</f>
        <v/>
      </c>
      <c r="D73" s="119"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119"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119"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119"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119"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119"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119"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119"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119"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119"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119"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119"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119"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119"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119"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119"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119"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119"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120"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120"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120"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120"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120"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120"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120"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120"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120"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120"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120"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120"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120"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120"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120"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120"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120"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120"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120"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120"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120"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120"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120"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120"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120"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120"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120"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120"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120"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120"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121"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121"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121"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121"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121"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121"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121"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121"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121"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121"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121"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121"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121"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121"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121"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121"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121"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121"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28" t="str">
        <f ca="1">+IF(OFFSET('Water Data'!$C$28,0,10*ROW('Water Data'!C67))="","",OFFSET('Water Data'!$C$28,0,10*ROW('Water Data'!C67)))</f>
        <v/>
      </c>
      <c r="BT73" s="28" t="str">
        <f ca="1">+IF(OFFSET('Water Data'!$C$29,0,10*ROW('Water Data'!C67))="","",OFFSET('Water Data'!$C$29,0,10*ROW('Water Data'!C67)))</f>
        <v/>
      </c>
      <c r="BU73" s="28" t="str">
        <f ca="1">+IF(OFFSET('Water Data'!$C$30,0,10*ROW('Water Data'!C67))="","",OFFSET('Water Data'!$C$30,0,10*ROW('Water Data'!C67)))</f>
        <v/>
      </c>
      <c r="BV73" s="28" t="str">
        <f ca="1">+IF(OFFSET('Water Data'!$D$28,0,10*ROW('Water Data'!D67))="","",OFFSET('Water Data'!$D$28,0,10*ROW('Water Data'!D67)))</f>
        <v/>
      </c>
      <c r="BW73" s="28" t="str">
        <f ca="1">+IF(OFFSET('Water Data'!$D$29,0,10*ROW('Water Data'!D67))="","",OFFSET('Water Data'!$D$29,0,10*ROW('Water Data'!D67)))</f>
        <v/>
      </c>
      <c r="BX73" s="28" t="str">
        <f ca="1">+IF(OFFSET('Water Data'!$D$30,0,10*ROW('Water Data'!D67))="","",OFFSET('Water Data'!$D$30,0,10*ROW('Water Data'!D67)))</f>
        <v/>
      </c>
      <c r="BY73" s="28" t="str">
        <f ca="1">+IF(OFFSET('Water Data'!$E$28,0,10*ROW('Water Data'!E67))="","",OFFSET('Water Data'!$E$28,0,10*ROW('Water Data'!E67)))</f>
        <v/>
      </c>
      <c r="BZ73" s="28" t="str">
        <f ca="1">+IF(OFFSET('Water Data'!$E$29,0,10*ROW('Water Data'!E67))="","",OFFSET('Water Data'!$E$29,0,10*ROW('Water Data'!E67)))</f>
        <v/>
      </c>
      <c r="CA73" s="28" t="str">
        <f ca="1">+IF(OFFSET('Water Data'!$E$30,0,10*ROW('Water Data'!E67))="","",OFFSET('Water Data'!$E$30,0,10*ROW('Water Data'!E67)))</f>
        <v/>
      </c>
      <c r="CB73" s="28" t="str">
        <f ca="1">+IF(OFFSET('Water Data'!$F$28,0,10*ROW('Water Data'!F67))="","",OFFSET('Water Data'!$F$28,0,10*ROW('Water Data'!F67)))</f>
        <v/>
      </c>
      <c r="CC73" s="28" t="str">
        <f ca="1">+IF(OFFSET('Water Data'!$F$29,0,10*ROW('Water Data'!F67))="","",OFFSET('Water Data'!$F$29,0,10*ROW('Water Data'!F67)))</f>
        <v/>
      </c>
      <c r="CD73" s="28" t="str">
        <f ca="1">+IF(OFFSET('Water Data'!$F$30,0,10*ROW('Water Data'!F67))="","",OFFSET('Water Data'!$F$30,0,10*ROW('Water Data'!F67)))</f>
        <v/>
      </c>
      <c r="CE73" s="28" t="str">
        <f ca="1">+IF(OFFSET('Water Data'!$G$28,0,10*ROW('Water Data'!G67))="","",OFFSET('Water Data'!$G$28,0,10*ROW('Water Data'!G67)))</f>
        <v/>
      </c>
      <c r="CF73" s="28" t="str">
        <f ca="1">+IF(OFFSET('Water Data'!$G$29,0,10*ROW('Water Data'!G67))="","",OFFSET('Water Data'!$G$29,0,10*ROW('Water Data'!G67)))</f>
        <v/>
      </c>
      <c r="CG73" s="28" t="str">
        <f ca="1">+IF(OFFSET('Water Data'!$G$30,0,10*ROW('Water Data'!G67))="","",OFFSET('Water Data'!$G$30,0,10*ROW('Water Data'!G67)))</f>
        <v/>
      </c>
      <c r="CH73" s="28" t="str">
        <f ca="1">+IF(OFFSET('Water Data'!$H$28,0,10*ROW('Water Data'!H67))="","",OFFSET('Water Data'!$H$28,0,10*ROW('Water Data'!H67)))</f>
        <v/>
      </c>
      <c r="CI73" s="28" t="str">
        <f ca="1">+IF(OFFSET('Water Data'!$H$29,0,10*ROW('Water Data'!H67))="","",OFFSET('Water Data'!$H$29,0,10*ROW('Water Data'!H67)))</f>
        <v/>
      </c>
      <c r="CJ73" s="28" t="str">
        <f ca="1">+IF(OFFSET('Water Data'!$H$30,0,10*ROW('Water Data'!H67))="","",OFFSET('Water Data'!$H$30,0,10*ROW('Water Data'!H67)))</f>
        <v/>
      </c>
      <c r="CK73" s="28" t="str">
        <f ca="1">+IF(OFFSET('Sanitation Data'!$C$29,0,10*ROW('Sanitation Data'!C67))="","",OFFSET('Sanitation Data'!$C$29,0,10*ROW('Sanitation Data'!C67)))</f>
        <v/>
      </c>
      <c r="CL73" s="28" t="str">
        <f ca="1">+IF(OFFSET('Sanitation Data'!$C$30,0,10*ROW('Sanitation Data'!C67))="","",OFFSET('Sanitation Data'!$C$30,0,10*ROW('Sanitation Data'!C67)))</f>
        <v/>
      </c>
      <c r="CM73" s="28" t="str">
        <f ca="1">+IF(OFFSET('Sanitation Data'!$C$31,0,10*ROW('Sanitation Data'!C67))="","",OFFSET('Sanitation Data'!$C$31,0,10*ROW('Sanitation Data'!C67)))</f>
        <v/>
      </c>
      <c r="CN73" s="28" t="str">
        <f ca="1">+IF(OFFSET('Sanitation Data'!$C$32,0,10*ROW('Sanitation Data'!C67))="","",OFFSET('Sanitation Data'!$C$32,0,10*ROW('Sanitation Data'!C67)))</f>
        <v/>
      </c>
      <c r="CO73" s="28" t="str">
        <f ca="1">+IF(OFFSET('Sanitation Data'!$C$33,0,10*ROW('Sanitation Data'!C67))="","",OFFSET('Sanitation Data'!$C$33,0,10*ROW('Sanitation Data'!C67)))</f>
        <v/>
      </c>
      <c r="CP73" s="28" t="str">
        <f ca="1">+IF(OFFSET('Sanitation Data'!$D$29,0,10*ROW('Sanitation Data'!D67))="","",OFFSET('Sanitation Data'!$D$29,0,10*ROW('Sanitation Data'!D67)))</f>
        <v/>
      </c>
      <c r="CQ73" s="28" t="str">
        <f ca="1">+IF(OFFSET('Sanitation Data'!$D$30,0,10*ROW('Sanitation Data'!D67))="","",OFFSET('Sanitation Data'!$D$30,0,10*ROW('Sanitation Data'!D67)))</f>
        <v/>
      </c>
      <c r="CR73" s="28" t="str">
        <f ca="1">+IF(OFFSET('Sanitation Data'!$D$31,0,10*ROW('Sanitation Data'!D67))="","",OFFSET('Sanitation Data'!$D$31,0,10*ROW('Sanitation Data'!D67)))</f>
        <v/>
      </c>
      <c r="CS73" s="28" t="str">
        <f ca="1">+IF(OFFSET('Sanitation Data'!$D$32,0,10*ROW('Sanitation Data'!D67))="","",OFFSET('Sanitation Data'!$D$32,0,10*ROW('Sanitation Data'!D67)))</f>
        <v/>
      </c>
      <c r="CT73" s="28" t="str">
        <f ca="1">+IF(OFFSET('Sanitation Data'!$D$33,0,10*ROW('Sanitation Data'!D67))="","",OFFSET('Sanitation Data'!$D$33,0,10*ROW('Sanitation Data'!D67)))</f>
        <v/>
      </c>
      <c r="CU73" s="28" t="str">
        <f ca="1">+IF(OFFSET('Sanitation Data'!$E$29,0,10*ROW('Sanitation Data'!E67))="","",OFFSET('Sanitation Data'!$E$29,0,10*ROW('Sanitation Data'!E67)))</f>
        <v/>
      </c>
      <c r="CV73" s="28" t="str">
        <f ca="1">+IF(OFFSET('Sanitation Data'!$E$30,0,10*ROW('Sanitation Data'!E67))="","",OFFSET('Sanitation Data'!$E$30,0,10*ROW('Sanitation Data'!E67)))</f>
        <v/>
      </c>
      <c r="CW73" s="28" t="str">
        <f ca="1">+IF(OFFSET('Sanitation Data'!$E$31,0,10*ROW('Sanitation Data'!E67))="","",OFFSET('Sanitation Data'!$E$31,0,10*ROW('Sanitation Data'!E67)))</f>
        <v/>
      </c>
      <c r="CX73" s="28" t="str">
        <f ca="1">+IF(OFFSET('Sanitation Data'!$E$32,0,10*ROW('Sanitation Data'!E67))="","",OFFSET('Sanitation Data'!$E$32,0,10*ROW('Sanitation Data'!E67)))</f>
        <v/>
      </c>
      <c r="CY73" s="28" t="str">
        <f ca="1">+IF(OFFSET('Sanitation Data'!$E$33,0,10*ROW('Sanitation Data'!E67))="","",OFFSET('Sanitation Data'!$E$33,0,10*ROW('Sanitation Data'!E67)))</f>
        <v/>
      </c>
      <c r="CZ73" s="28" t="str">
        <f ca="1">+IF(OFFSET('Sanitation Data'!$F$29,0,10*ROW('Sanitation Data'!F67))="","",OFFSET('Sanitation Data'!$F$29,0,10*ROW('Sanitation Data'!F67)))</f>
        <v/>
      </c>
      <c r="DA73" s="28" t="str">
        <f ca="1">+IF(OFFSET('Sanitation Data'!$F$30,0,10*ROW('Sanitation Data'!F67))="","",OFFSET('Sanitation Data'!$F$30,0,10*ROW('Sanitation Data'!F67)))</f>
        <v/>
      </c>
      <c r="DB73" s="28" t="str">
        <f ca="1">+IF(OFFSET('Sanitation Data'!$F$31,0,10*ROW('Sanitation Data'!F67))="","",OFFSET('Sanitation Data'!$F$31,0,10*ROW('Sanitation Data'!F67)))</f>
        <v/>
      </c>
      <c r="DC73" s="28" t="str">
        <f ca="1">+IF(OFFSET('Sanitation Data'!$F$32,0,10*ROW('Sanitation Data'!F67))="","",OFFSET('Sanitation Data'!$F$32,0,10*ROW('Sanitation Data'!F67)))</f>
        <v/>
      </c>
      <c r="DD73" s="28" t="str">
        <f ca="1">+IF(OFFSET('Sanitation Data'!$F$33,0,10*ROW('Sanitation Data'!F67))="","",OFFSET('Sanitation Data'!$F$33,0,10*ROW('Sanitation Data'!F67)))</f>
        <v/>
      </c>
      <c r="DE73" s="28" t="str">
        <f ca="1">+IF(OFFSET('Sanitation Data'!$G$29,0,10*ROW('Sanitation Data'!G67))="","",OFFSET('Sanitation Data'!$G$29,0,10*ROW('Sanitation Data'!G67)))</f>
        <v/>
      </c>
      <c r="DF73" s="28" t="str">
        <f ca="1">+IF(OFFSET('Sanitation Data'!$G$30,0,10*ROW('Sanitation Data'!G67))="","",OFFSET('Sanitation Data'!$G$30,0,10*ROW('Sanitation Data'!G67)))</f>
        <v/>
      </c>
      <c r="DG73" s="28" t="str">
        <f ca="1">+IF(OFFSET('Sanitation Data'!$G$31,0,10*ROW('Sanitation Data'!G67))="","",OFFSET('Sanitation Data'!$G$31,0,10*ROW('Sanitation Data'!G67)))</f>
        <v/>
      </c>
      <c r="DH73" s="28" t="str">
        <f ca="1">+IF(OFFSET('Sanitation Data'!$G$32,0,10*ROW('Sanitation Data'!G67))="","",OFFSET('Sanitation Data'!$G$32,0,10*ROW('Sanitation Data'!G67)))</f>
        <v/>
      </c>
      <c r="DI73" s="28" t="str">
        <f ca="1">+IF(OFFSET('Sanitation Data'!$G$33,0,10*ROW('Sanitation Data'!G67))="","",OFFSET('Sanitation Data'!$G$33,0,10*ROW('Sanitation Data'!G67)))</f>
        <v/>
      </c>
      <c r="DJ73" s="28" t="str">
        <f ca="1">+IF(OFFSET('Sanitation Data'!$H$29,0,10*ROW('Sanitation Data'!H67))="","",OFFSET('Sanitation Data'!$H$29,0,10*ROW('Sanitation Data'!H67)))</f>
        <v/>
      </c>
      <c r="DK73" s="28" t="str">
        <f ca="1">+IF(OFFSET('Sanitation Data'!$H$30,0,10*ROW('Sanitation Data'!H67))="","",OFFSET('Sanitation Data'!$H$30,0,10*ROW('Sanitation Data'!H67)))</f>
        <v/>
      </c>
      <c r="DL73" s="28" t="str">
        <f ca="1">+IF(OFFSET('Sanitation Data'!$H$31,0,10*ROW('Sanitation Data'!H67))="","",OFFSET('Sanitation Data'!$H$31,0,10*ROW('Sanitation Data'!H67)))</f>
        <v/>
      </c>
      <c r="DM73" s="28" t="str">
        <f ca="1">+IF(OFFSET('Sanitation Data'!$H$32,0,10*ROW('Sanitation Data'!H67))="","",OFFSET('Sanitation Data'!$H$32,0,10*ROW('Sanitation Data'!H67)))</f>
        <v/>
      </c>
      <c r="DN73" s="28" t="str">
        <f ca="1">+IF(OFFSET('Sanitation Data'!$H$33,0,10*ROW('Sanitation Data'!H67))="","",OFFSET('Sanitation Data'!$H$33,0,10*ROW('Sanitation Data'!H67)))</f>
        <v/>
      </c>
      <c r="DO73" s="28" t="str">
        <f ca="1">+IF(OFFSET('Hygiene Data'!$C$12,0,10*ROW('Hygiene Data'!C67))="","",OFFSET('Hygiene Data'!$C$12,0,10*ROW('Hygiene Data'!C67)))</f>
        <v/>
      </c>
      <c r="DP73" s="28" t="str">
        <f ca="1">+IF(OFFSET('Hygiene Data'!$C$13,0,10*ROW('Hygiene Data'!C67))="","",OFFSET('Hygiene Data'!$C$13,0,10*ROW('Hygiene Data'!C67)))</f>
        <v/>
      </c>
      <c r="DQ73" s="28" t="str">
        <f ca="1">+IF(OFFSET('Hygiene Data'!$C$14,0,10*ROW('Hygiene Data'!C67))="","",OFFSET('Hygiene Data'!$C$14,0,10*ROW('Hygiene Data'!C67)))</f>
        <v/>
      </c>
      <c r="DR73" s="28" t="str">
        <f ca="1">+IF(OFFSET('Hygiene Data'!$D$12,0,10*ROW('Hygiene Data'!D67))="","",OFFSET('Hygiene Data'!$D$12,0,10*ROW('Hygiene Data'!D67)))</f>
        <v/>
      </c>
      <c r="DS73" s="28" t="str">
        <f ca="1">+IF(OFFSET('Hygiene Data'!$D$13,0,10*ROW('Hygiene Data'!D67))="","",OFFSET('Hygiene Data'!$D$13,0,10*ROW('Hygiene Data'!D67)))</f>
        <v/>
      </c>
      <c r="DT73" s="28" t="str">
        <f ca="1">+IF(OFFSET('Hygiene Data'!$D$14,0,10*ROW('Hygiene Data'!D67))="","",OFFSET('Hygiene Data'!$D$14,0,10*ROW('Hygiene Data'!D67)))</f>
        <v/>
      </c>
      <c r="DU73" s="28" t="str">
        <f ca="1">+IF(OFFSET('Hygiene Data'!$E$12,0,10*ROW('Hygiene Data'!E67))="","",OFFSET('Hygiene Data'!$E$12,0,10*ROW('Hygiene Data'!E67)))</f>
        <v/>
      </c>
      <c r="DV73" s="28" t="str">
        <f ca="1">+IF(OFFSET('Hygiene Data'!$E$13,0,10*ROW('Hygiene Data'!E67))="","",OFFSET('Hygiene Data'!$E$13,0,10*ROW('Hygiene Data'!E67)))</f>
        <v/>
      </c>
      <c r="DW73" s="28" t="str">
        <f ca="1">+IF(OFFSET('Hygiene Data'!$E$14,0,10*ROW('Hygiene Data'!E67))="","",OFFSET('Hygiene Data'!$E$14,0,10*ROW('Hygiene Data'!E67)))</f>
        <v/>
      </c>
      <c r="DX73" s="28" t="str">
        <f ca="1">+IF(OFFSET('Hygiene Data'!$F$12,0,10*ROW('Hygiene Data'!F67))="","",OFFSET('Hygiene Data'!$F$12,0,10*ROW('Hygiene Data'!F67)))</f>
        <v/>
      </c>
      <c r="DY73" s="28" t="str">
        <f ca="1">+IF(OFFSET('Hygiene Data'!$F$13,0,10*ROW('Hygiene Data'!F67))="","",OFFSET('Hygiene Data'!$F$13,0,10*ROW('Hygiene Data'!F67)))</f>
        <v/>
      </c>
      <c r="DZ73" s="28" t="str">
        <f ca="1">+IF(OFFSET('Hygiene Data'!$F$14,0,10*ROW('Hygiene Data'!F67))="","",OFFSET('Hygiene Data'!$F$14,0,10*ROW('Hygiene Data'!F67)))</f>
        <v/>
      </c>
      <c r="EA73" s="28" t="str">
        <f ca="1">+IF(OFFSET('Hygiene Data'!$G$12,0,10*ROW('Hygiene Data'!G67))="","",OFFSET('Hygiene Data'!$G$12,0,10*ROW('Hygiene Data'!G67)))</f>
        <v/>
      </c>
      <c r="EB73" s="28" t="str">
        <f ca="1">+IF(OFFSET('Hygiene Data'!$G$13,0,10*ROW('Hygiene Data'!G67))="","",OFFSET('Hygiene Data'!$G$13,0,10*ROW('Hygiene Data'!G67)))</f>
        <v/>
      </c>
      <c r="EC73" s="28" t="str">
        <f ca="1">+IF(OFFSET('Hygiene Data'!$G$14,0,10*ROW('Hygiene Data'!G67))="","",OFFSET('Hygiene Data'!$G$14,0,10*ROW('Hygiene Data'!G67)))</f>
        <v/>
      </c>
      <c r="ED73" s="28" t="str">
        <f ca="1">+IF(OFFSET('Hygiene Data'!$H$12,0,10*ROW('Hygiene Data'!H67))="","",OFFSET('Hygiene Data'!$H$12,0,10*ROW('Hygiene Data'!H67)))</f>
        <v/>
      </c>
      <c r="EE73" s="28" t="str">
        <f ca="1">+IF(OFFSET('Hygiene Data'!$H$13,0,10*ROW('Hygiene Data'!H67))="","",OFFSET('Hygiene Data'!$H$13,0,10*ROW('Hygiene Data'!H67)))</f>
        <v/>
      </c>
      <c r="EF73" s="28" t="str">
        <f ca="1">+IF(OFFSET('Hygiene Data'!$H$14,0,10*ROW('Hygiene Data'!H67))="","",OFFSET('Hygiene Data'!$H$14,0,10*ROW('Hygiene Data'!H67)))</f>
        <v/>
      </c>
    </row>
    <row r="74" spans="1:136" x14ac:dyDescent="0.2">
      <c r="A74" s="44" t="str">
        <f ca="1">+IF(OFFSET('Water Data'!$B$1,0,10*ROW('Water Data'!B71))="","",OFFSET('Water Data'!$B$1,0,10*ROW('Water Data'!B71)))</f>
        <v/>
      </c>
      <c r="B74" s="44" t="str">
        <f ca="1">+IF(OFFSET('Water Data'!$A$3,0,10*ROW('Water Data'!A71))="","",OFFSET('Water Data'!$A$3,0,10*ROW('Water Data'!A71)))</f>
        <v/>
      </c>
      <c r="C74" s="44" t="str">
        <f ca="1">+IF(OFFSET('Water Data'!$C$3,0,10*ROW('Water Data'!C71))="","",OFFSET('Water Data'!$C$3,0,10*ROW('Water Data'!C71)))</f>
        <v/>
      </c>
      <c r="D74" s="119"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119"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119"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119"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119"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119"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119"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119"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119"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119"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119"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119"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119"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119"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119"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119"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119"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119"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120"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120"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120"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120"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120"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120"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120"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120"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120"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120"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120"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120"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120"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120"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120"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120"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120"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120"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120"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120"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120"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120"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120"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120"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120"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120"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120"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120"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120"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120"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121"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121"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121"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121"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121"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121"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121"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121"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121"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121"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121"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121"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121"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121"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121"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121"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121"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121"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28" t="str">
        <f ca="1">+IF(OFFSET('Water Data'!$C$28,0,10*ROW('Water Data'!C68))="","",OFFSET('Water Data'!$C$28,0,10*ROW('Water Data'!C68)))</f>
        <v/>
      </c>
      <c r="BT74" s="28" t="str">
        <f ca="1">+IF(OFFSET('Water Data'!$C$29,0,10*ROW('Water Data'!C68))="","",OFFSET('Water Data'!$C$29,0,10*ROW('Water Data'!C68)))</f>
        <v/>
      </c>
      <c r="BU74" s="28" t="str">
        <f ca="1">+IF(OFFSET('Water Data'!$C$30,0,10*ROW('Water Data'!C68))="","",OFFSET('Water Data'!$C$30,0,10*ROW('Water Data'!C68)))</f>
        <v/>
      </c>
      <c r="BV74" s="28" t="str">
        <f ca="1">+IF(OFFSET('Water Data'!$D$28,0,10*ROW('Water Data'!D68))="","",OFFSET('Water Data'!$D$28,0,10*ROW('Water Data'!D68)))</f>
        <v/>
      </c>
      <c r="BW74" s="28" t="str">
        <f ca="1">+IF(OFFSET('Water Data'!$D$29,0,10*ROW('Water Data'!D68))="","",OFFSET('Water Data'!$D$29,0,10*ROW('Water Data'!D68)))</f>
        <v/>
      </c>
      <c r="BX74" s="28" t="str">
        <f ca="1">+IF(OFFSET('Water Data'!$D$30,0,10*ROW('Water Data'!D68))="","",OFFSET('Water Data'!$D$30,0,10*ROW('Water Data'!D68)))</f>
        <v/>
      </c>
      <c r="BY74" s="28" t="str">
        <f ca="1">+IF(OFFSET('Water Data'!$E$28,0,10*ROW('Water Data'!E68))="","",OFFSET('Water Data'!$E$28,0,10*ROW('Water Data'!E68)))</f>
        <v/>
      </c>
      <c r="BZ74" s="28" t="str">
        <f ca="1">+IF(OFFSET('Water Data'!$E$29,0,10*ROW('Water Data'!E68))="","",OFFSET('Water Data'!$E$29,0,10*ROW('Water Data'!E68)))</f>
        <v/>
      </c>
      <c r="CA74" s="28" t="str">
        <f ca="1">+IF(OFFSET('Water Data'!$E$30,0,10*ROW('Water Data'!E68))="","",OFFSET('Water Data'!$E$30,0,10*ROW('Water Data'!E68)))</f>
        <v/>
      </c>
      <c r="CB74" s="28" t="str">
        <f ca="1">+IF(OFFSET('Water Data'!$F$28,0,10*ROW('Water Data'!F68))="","",OFFSET('Water Data'!$F$28,0,10*ROW('Water Data'!F68)))</f>
        <v/>
      </c>
      <c r="CC74" s="28" t="str">
        <f ca="1">+IF(OFFSET('Water Data'!$F$29,0,10*ROW('Water Data'!F68))="","",OFFSET('Water Data'!$F$29,0,10*ROW('Water Data'!F68)))</f>
        <v/>
      </c>
      <c r="CD74" s="28" t="str">
        <f ca="1">+IF(OFFSET('Water Data'!$F$30,0,10*ROW('Water Data'!F68))="","",OFFSET('Water Data'!$F$30,0,10*ROW('Water Data'!F68)))</f>
        <v/>
      </c>
      <c r="CE74" s="28" t="str">
        <f ca="1">+IF(OFFSET('Water Data'!$G$28,0,10*ROW('Water Data'!G68))="","",OFFSET('Water Data'!$G$28,0,10*ROW('Water Data'!G68)))</f>
        <v/>
      </c>
      <c r="CF74" s="28" t="str">
        <f ca="1">+IF(OFFSET('Water Data'!$G$29,0,10*ROW('Water Data'!G68))="","",OFFSET('Water Data'!$G$29,0,10*ROW('Water Data'!G68)))</f>
        <v/>
      </c>
      <c r="CG74" s="28" t="str">
        <f ca="1">+IF(OFFSET('Water Data'!$G$30,0,10*ROW('Water Data'!G68))="","",OFFSET('Water Data'!$G$30,0,10*ROW('Water Data'!G68)))</f>
        <v/>
      </c>
      <c r="CH74" s="28" t="str">
        <f ca="1">+IF(OFFSET('Water Data'!$H$28,0,10*ROW('Water Data'!H68))="","",OFFSET('Water Data'!$H$28,0,10*ROW('Water Data'!H68)))</f>
        <v/>
      </c>
      <c r="CI74" s="28" t="str">
        <f ca="1">+IF(OFFSET('Water Data'!$H$29,0,10*ROW('Water Data'!H68))="","",OFFSET('Water Data'!$H$29,0,10*ROW('Water Data'!H68)))</f>
        <v/>
      </c>
      <c r="CJ74" s="28" t="str">
        <f ca="1">+IF(OFFSET('Water Data'!$H$30,0,10*ROW('Water Data'!H68))="","",OFFSET('Water Data'!$H$30,0,10*ROW('Water Data'!H68)))</f>
        <v/>
      </c>
      <c r="CK74" s="28" t="str">
        <f ca="1">+IF(OFFSET('Sanitation Data'!$C$29,0,10*ROW('Sanitation Data'!C68))="","",OFFSET('Sanitation Data'!$C$29,0,10*ROW('Sanitation Data'!C68)))</f>
        <v/>
      </c>
      <c r="CL74" s="28" t="str">
        <f ca="1">+IF(OFFSET('Sanitation Data'!$C$30,0,10*ROW('Sanitation Data'!C68))="","",OFFSET('Sanitation Data'!$C$30,0,10*ROW('Sanitation Data'!C68)))</f>
        <v/>
      </c>
      <c r="CM74" s="28" t="str">
        <f ca="1">+IF(OFFSET('Sanitation Data'!$C$31,0,10*ROW('Sanitation Data'!C68))="","",OFFSET('Sanitation Data'!$C$31,0,10*ROW('Sanitation Data'!C68)))</f>
        <v/>
      </c>
      <c r="CN74" s="28" t="str">
        <f ca="1">+IF(OFFSET('Sanitation Data'!$C$32,0,10*ROW('Sanitation Data'!C68))="","",OFFSET('Sanitation Data'!$C$32,0,10*ROW('Sanitation Data'!C68)))</f>
        <v/>
      </c>
      <c r="CO74" s="28" t="str">
        <f ca="1">+IF(OFFSET('Sanitation Data'!$C$33,0,10*ROW('Sanitation Data'!C68))="","",OFFSET('Sanitation Data'!$C$33,0,10*ROW('Sanitation Data'!C68)))</f>
        <v/>
      </c>
      <c r="CP74" s="28" t="str">
        <f ca="1">+IF(OFFSET('Sanitation Data'!$D$29,0,10*ROW('Sanitation Data'!D68))="","",OFFSET('Sanitation Data'!$D$29,0,10*ROW('Sanitation Data'!D68)))</f>
        <v/>
      </c>
      <c r="CQ74" s="28" t="str">
        <f ca="1">+IF(OFFSET('Sanitation Data'!$D$30,0,10*ROW('Sanitation Data'!D68))="","",OFFSET('Sanitation Data'!$D$30,0,10*ROW('Sanitation Data'!D68)))</f>
        <v/>
      </c>
      <c r="CR74" s="28" t="str">
        <f ca="1">+IF(OFFSET('Sanitation Data'!$D$31,0,10*ROW('Sanitation Data'!D68))="","",OFFSET('Sanitation Data'!$D$31,0,10*ROW('Sanitation Data'!D68)))</f>
        <v/>
      </c>
      <c r="CS74" s="28" t="str">
        <f ca="1">+IF(OFFSET('Sanitation Data'!$D$32,0,10*ROW('Sanitation Data'!D68))="","",OFFSET('Sanitation Data'!$D$32,0,10*ROW('Sanitation Data'!D68)))</f>
        <v/>
      </c>
      <c r="CT74" s="28" t="str">
        <f ca="1">+IF(OFFSET('Sanitation Data'!$D$33,0,10*ROW('Sanitation Data'!D68))="","",OFFSET('Sanitation Data'!$D$33,0,10*ROW('Sanitation Data'!D68)))</f>
        <v/>
      </c>
      <c r="CU74" s="28" t="str">
        <f ca="1">+IF(OFFSET('Sanitation Data'!$E$29,0,10*ROW('Sanitation Data'!E68))="","",OFFSET('Sanitation Data'!$E$29,0,10*ROW('Sanitation Data'!E68)))</f>
        <v/>
      </c>
      <c r="CV74" s="28" t="str">
        <f ca="1">+IF(OFFSET('Sanitation Data'!$E$30,0,10*ROW('Sanitation Data'!E68))="","",OFFSET('Sanitation Data'!$E$30,0,10*ROW('Sanitation Data'!E68)))</f>
        <v/>
      </c>
      <c r="CW74" s="28" t="str">
        <f ca="1">+IF(OFFSET('Sanitation Data'!$E$31,0,10*ROW('Sanitation Data'!E68))="","",OFFSET('Sanitation Data'!$E$31,0,10*ROW('Sanitation Data'!E68)))</f>
        <v/>
      </c>
      <c r="CX74" s="28" t="str">
        <f ca="1">+IF(OFFSET('Sanitation Data'!$E$32,0,10*ROW('Sanitation Data'!E68))="","",OFFSET('Sanitation Data'!$E$32,0,10*ROW('Sanitation Data'!E68)))</f>
        <v/>
      </c>
      <c r="CY74" s="28" t="str">
        <f ca="1">+IF(OFFSET('Sanitation Data'!$E$33,0,10*ROW('Sanitation Data'!E68))="","",OFFSET('Sanitation Data'!$E$33,0,10*ROW('Sanitation Data'!E68)))</f>
        <v/>
      </c>
      <c r="CZ74" s="28" t="str">
        <f ca="1">+IF(OFFSET('Sanitation Data'!$F$29,0,10*ROW('Sanitation Data'!F68))="","",OFFSET('Sanitation Data'!$F$29,0,10*ROW('Sanitation Data'!F68)))</f>
        <v/>
      </c>
      <c r="DA74" s="28" t="str">
        <f ca="1">+IF(OFFSET('Sanitation Data'!$F$30,0,10*ROW('Sanitation Data'!F68))="","",OFFSET('Sanitation Data'!$F$30,0,10*ROW('Sanitation Data'!F68)))</f>
        <v/>
      </c>
      <c r="DB74" s="28" t="str">
        <f ca="1">+IF(OFFSET('Sanitation Data'!$F$31,0,10*ROW('Sanitation Data'!F68))="","",OFFSET('Sanitation Data'!$F$31,0,10*ROW('Sanitation Data'!F68)))</f>
        <v/>
      </c>
      <c r="DC74" s="28" t="str">
        <f ca="1">+IF(OFFSET('Sanitation Data'!$F$32,0,10*ROW('Sanitation Data'!F68))="","",OFFSET('Sanitation Data'!$F$32,0,10*ROW('Sanitation Data'!F68)))</f>
        <v/>
      </c>
      <c r="DD74" s="28" t="str">
        <f ca="1">+IF(OFFSET('Sanitation Data'!$F$33,0,10*ROW('Sanitation Data'!F68))="","",OFFSET('Sanitation Data'!$F$33,0,10*ROW('Sanitation Data'!F68)))</f>
        <v/>
      </c>
      <c r="DE74" s="28" t="str">
        <f ca="1">+IF(OFFSET('Sanitation Data'!$G$29,0,10*ROW('Sanitation Data'!G68))="","",OFFSET('Sanitation Data'!$G$29,0,10*ROW('Sanitation Data'!G68)))</f>
        <v/>
      </c>
      <c r="DF74" s="28" t="str">
        <f ca="1">+IF(OFFSET('Sanitation Data'!$G$30,0,10*ROW('Sanitation Data'!G68))="","",OFFSET('Sanitation Data'!$G$30,0,10*ROW('Sanitation Data'!G68)))</f>
        <v/>
      </c>
      <c r="DG74" s="28" t="str">
        <f ca="1">+IF(OFFSET('Sanitation Data'!$G$31,0,10*ROW('Sanitation Data'!G68))="","",OFFSET('Sanitation Data'!$G$31,0,10*ROW('Sanitation Data'!G68)))</f>
        <v/>
      </c>
      <c r="DH74" s="28" t="str">
        <f ca="1">+IF(OFFSET('Sanitation Data'!$G$32,0,10*ROW('Sanitation Data'!G68))="","",OFFSET('Sanitation Data'!$G$32,0,10*ROW('Sanitation Data'!G68)))</f>
        <v/>
      </c>
      <c r="DI74" s="28" t="str">
        <f ca="1">+IF(OFFSET('Sanitation Data'!$G$33,0,10*ROW('Sanitation Data'!G68))="","",OFFSET('Sanitation Data'!$G$33,0,10*ROW('Sanitation Data'!G68)))</f>
        <v/>
      </c>
      <c r="DJ74" s="28" t="str">
        <f ca="1">+IF(OFFSET('Sanitation Data'!$H$29,0,10*ROW('Sanitation Data'!H68))="","",OFFSET('Sanitation Data'!$H$29,0,10*ROW('Sanitation Data'!H68)))</f>
        <v/>
      </c>
      <c r="DK74" s="28" t="str">
        <f ca="1">+IF(OFFSET('Sanitation Data'!$H$30,0,10*ROW('Sanitation Data'!H68))="","",OFFSET('Sanitation Data'!$H$30,0,10*ROW('Sanitation Data'!H68)))</f>
        <v/>
      </c>
      <c r="DL74" s="28" t="str">
        <f ca="1">+IF(OFFSET('Sanitation Data'!$H$31,0,10*ROW('Sanitation Data'!H68))="","",OFFSET('Sanitation Data'!$H$31,0,10*ROW('Sanitation Data'!H68)))</f>
        <v/>
      </c>
      <c r="DM74" s="28" t="str">
        <f ca="1">+IF(OFFSET('Sanitation Data'!$H$32,0,10*ROW('Sanitation Data'!H68))="","",OFFSET('Sanitation Data'!$H$32,0,10*ROW('Sanitation Data'!H68)))</f>
        <v/>
      </c>
      <c r="DN74" s="28" t="str">
        <f ca="1">+IF(OFFSET('Sanitation Data'!$H$33,0,10*ROW('Sanitation Data'!H68))="","",OFFSET('Sanitation Data'!$H$33,0,10*ROW('Sanitation Data'!H68)))</f>
        <v/>
      </c>
      <c r="DO74" s="28" t="str">
        <f ca="1">+IF(OFFSET('Hygiene Data'!$C$12,0,10*ROW('Hygiene Data'!C68))="","",OFFSET('Hygiene Data'!$C$12,0,10*ROW('Hygiene Data'!C68)))</f>
        <v/>
      </c>
      <c r="DP74" s="28" t="str">
        <f ca="1">+IF(OFFSET('Hygiene Data'!$C$13,0,10*ROW('Hygiene Data'!C68))="","",OFFSET('Hygiene Data'!$C$13,0,10*ROW('Hygiene Data'!C68)))</f>
        <v/>
      </c>
      <c r="DQ74" s="28" t="str">
        <f ca="1">+IF(OFFSET('Hygiene Data'!$C$14,0,10*ROW('Hygiene Data'!C68))="","",OFFSET('Hygiene Data'!$C$14,0,10*ROW('Hygiene Data'!C68)))</f>
        <v/>
      </c>
      <c r="DR74" s="28" t="str">
        <f ca="1">+IF(OFFSET('Hygiene Data'!$D$12,0,10*ROW('Hygiene Data'!D68))="","",OFFSET('Hygiene Data'!$D$12,0,10*ROW('Hygiene Data'!D68)))</f>
        <v/>
      </c>
      <c r="DS74" s="28" t="str">
        <f ca="1">+IF(OFFSET('Hygiene Data'!$D$13,0,10*ROW('Hygiene Data'!D68))="","",OFFSET('Hygiene Data'!$D$13,0,10*ROW('Hygiene Data'!D68)))</f>
        <v/>
      </c>
      <c r="DT74" s="28" t="str">
        <f ca="1">+IF(OFFSET('Hygiene Data'!$D$14,0,10*ROW('Hygiene Data'!D68))="","",OFFSET('Hygiene Data'!$D$14,0,10*ROW('Hygiene Data'!D68)))</f>
        <v/>
      </c>
      <c r="DU74" s="28" t="str">
        <f ca="1">+IF(OFFSET('Hygiene Data'!$E$12,0,10*ROW('Hygiene Data'!E68))="","",OFFSET('Hygiene Data'!$E$12,0,10*ROW('Hygiene Data'!E68)))</f>
        <v/>
      </c>
      <c r="DV74" s="28" t="str">
        <f ca="1">+IF(OFFSET('Hygiene Data'!$E$13,0,10*ROW('Hygiene Data'!E68))="","",OFFSET('Hygiene Data'!$E$13,0,10*ROW('Hygiene Data'!E68)))</f>
        <v/>
      </c>
      <c r="DW74" s="28" t="str">
        <f ca="1">+IF(OFFSET('Hygiene Data'!$E$14,0,10*ROW('Hygiene Data'!E68))="","",OFFSET('Hygiene Data'!$E$14,0,10*ROW('Hygiene Data'!E68)))</f>
        <v/>
      </c>
      <c r="DX74" s="28" t="str">
        <f ca="1">+IF(OFFSET('Hygiene Data'!$F$12,0,10*ROW('Hygiene Data'!F68))="","",OFFSET('Hygiene Data'!$F$12,0,10*ROW('Hygiene Data'!F68)))</f>
        <v/>
      </c>
      <c r="DY74" s="28" t="str">
        <f ca="1">+IF(OFFSET('Hygiene Data'!$F$13,0,10*ROW('Hygiene Data'!F68))="","",OFFSET('Hygiene Data'!$F$13,0,10*ROW('Hygiene Data'!F68)))</f>
        <v/>
      </c>
      <c r="DZ74" s="28" t="str">
        <f ca="1">+IF(OFFSET('Hygiene Data'!$F$14,0,10*ROW('Hygiene Data'!F68))="","",OFFSET('Hygiene Data'!$F$14,0,10*ROW('Hygiene Data'!F68)))</f>
        <v/>
      </c>
      <c r="EA74" s="28" t="str">
        <f ca="1">+IF(OFFSET('Hygiene Data'!$G$12,0,10*ROW('Hygiene Data'!G68))="","",OFFSET('Hygiene Data'!$G$12,0,10*ROW('Hygiene Data'!G68)))</f>
        <v/>
      </c>
      <c r="EB74" s="28" t="str">
        <f ca="1">+IF(OFFSET('Hygiene Data'!$G$13,0,10*ROW('Hygiene Data'!G68))="","",OFFSET('Hygiene Data'!$G$13,0,10*ROW('Hygiene Data'!G68)))</f>
        <v/>
      </c>
      <c r="EC74" s="28" t="str">
        <f ca="1">+IF(OFFSET('Hygiene Data'!$G$14,0,10*ROW('Hygiene Data'!G68))="","",OFFSET('Hygiene Data'!$G$14,0,10*ROW('Hygiene Data'!G68)))</f>
        <v/>
      </c>
      <c r="ED74" s="28" t="str">
        <f ca="1">+IF(OFFSET('Hygiene Data'!$H$12,0,10*ROW('Hygiene Data'!H68))="","",OFFSET('Hygiene Data'!$H$12,0,10*ROW('Hygiene Data'!H68)))</f>
        <v/>
      </c>
      <c r="EE74" s="28" t="str">
        <f ca="1">+IF(OFFSET('Hygiene Data'!$H$13,0,10*ROW('Hygiene Data'!H68))="","",OFFSET('Hygiene Data'!$H$13,0,10*ROW('Hygiene Data'!H68)))</f>
        <v/>
      </c>
      <c r="EF74" s="28" t="str">
        <f ca="1">+IF(OFFSET('Hygiene Data'!$H$14,0,10*ROW('Hygiene Data'!H68))="","",OFFSET('Hygiene Data'!$H$14,0,10*ROW('Hygiene Data'!H68)))</f>
        <v/>
      </c>
    </row>
    <row r="75" spans="1:136" x14ac:dyDescent="0.2">
      <c r="A75" s="44" t="str">
        <f ca="1">+IF(OFFSET('Water Data'!$B$1,0,10*ROW('Water Data'!B72))="","",OFFSET('Water Data'!$B$1,0,10*ROW('Water Data'!B72)))</f>
        <v/>
      </c>
      <c r="B75" s="44" t="str">
        <f ca="1">+IF(OFFSET('Water Data'!$A$3,0,10*ROW('Water Data'!A72))="","",OFFSET('Water Data'!$A$3,0,10*ROW('Water Data'!A72)))</f>
        <v/>
      </c>
      <c r="C75" s="44" t="str">
        <f ca="1">+IF(OFFSET('Water Data'!$C$3,0,10*ROW('Water Data'!C72))="","",OFFSET('Water Data'!$C$3,0,10*ROW('Water Data'!C72)))</f>
        <v/>
      </c>
      <c r="D75" s="119"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119"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119"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119"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119"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119"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119"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119"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119"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119"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119"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119"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119"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119"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119"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119"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119"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119"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120"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120"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120"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120"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120"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120"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120"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120"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120"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120"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120"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120"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120"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120"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120"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120"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120"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120"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120"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120"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120"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120"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120"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120"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120"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120"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120"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120"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120"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120"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121"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121"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121"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121"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121"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121"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121"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121"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121"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121"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121"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121"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121"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121"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121"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121"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121"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121"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28" t="str">
        <f ca="1">+IF(OFFSET('Water Data'!$C$28,0,10*ROW('Water Data'!C69))="","",OFFSET('Water Data'!$C$28,0,10*ROW('Water Data'!C69)))</f>
        <v/>
      </c>
      <c r="BT75" s="28" t="str">
        <f ca="1">+IF(OFFSET('Water Data'!$C$29,0,10*ROW('Water Data'!C69))="","",OFFSET('Water Data'!$C$29,0,10*ROW('Water Data'!C69)))</f>
        <v/>
      </c>
      <c r="BU75" s="28" t="str">
        <f ca="1">+IF(OFFSET('Water Data'!$C$30,0,10*ROW('Water Data'!C69))="","",OFFSET('Water Data'!$C$30,0,10*ROW('Water Data'!C69)))</f>
        <v/>
      </c>
      <c r="BV75" s="28" t="str">
        <f ca="1">+IF(OFFSET('Water Data'!$D$28,0,10*ROW('Water Data'!D69))="","",OFFSET('Water Data'!$D$28,0,10*ROW('Water Data'!D69)))</f>
        <v/>
      </c>
      <c r="BW75" s="28" t="str">
        <f ca="1">+IF(OFFSET('Water Data'!$D$29,0,10*ROW('Water Data'!D69))="","",OFFSET('Water Data'!$D$29,0,10*ROW('Water Data'!D69)))</f>
        <v/>
      </c>
      <c r="BX75" s="28" t="str">
        <f ca="1">+IF(OFFSET('Water Data'!$D$30,0,10*ROW('Water Data'!D69))="","",OFFSET('Water Data'!$D$30,0,10*ROW('Water Data'!D69)))</f>
        <v/>
      </c>
      <c r="BY75" s="28" t="str">
        <f ca="1">+IF(OFFSET('Water Data'!$E$28,0,10*ROW('Water Data'!E69))="","",OFFSET('Water Data'!$E$28,0,10*ROW('Water Data'!E69)))</f>
        <v/>
      </c>
      <c r="BZ75" s="28" t="str">
        <f ca="1">+IF(OFFSET('Water Data'!$E$29,0,10*ROW('Water Data'!E69))="","",OFFSET('Water Data'!$E$29,0,10*ROW('Water Data'!E69)))</f>
        <v/>
      </c>
      <c r="CA75" s="28" t="str">
        <f ca="1">+IF(OFFSET('Water Data'!$E$30,0,10*ROW('Water Data'!E69))="","",OFFSET('Water Data'!$E$30,0,10*ROW('Water Data'!E69)))</f>
        <v/>
      </c>
      <c r="CB75" s="28" t="str">
        <f ca="1">+IF(OFFSET('Water Data'!$F$28,0,10*ROW('Water Data'!F69))="","",OFFSET('Water Data'!$F$28,0,10*ROW('Water Data'!F69)))</f>
        <v/>
      </c>
      <c r="CC75" s="28" t="str">
        <f ca="1">+IF(OFFSET('Water Data'!$F$29,0,10*ROW('Water Data'!F69))="","",OFFSET('Water Data'!$F$29,0,10*ROW('Water Data'!F69)))</f>
        <v/>
      </c>
      <c r="CD75" s="28" t="str">
        <f ca="1">+IF(OFFSET('Water Data'!$F$30,0,10*ROW('Water Data'!F69))="","",OFFSET('Water Data'!$F$30,0,10*ROW('Water Data'!F69)))</f>
        <v/>
      </c>
      <c r="CE75" s="28" t="str">
        <f ca="1">+IF(OFFSET('Water Data'!$G$28,0,10*ROW('Water Data'!G69))="","",OFFSET('Water Data'!$G$28,0,10*ROW('Water Data'!G69)))</f>
        <v/>
      </c>
      <c r="CF75" s="28" t="str">
        <f ca="1">+IF(OFFSET('Water Data'!$G$29,0,10*ROW('Water Data'!G69))="","",OFFSET('Water Data'!$G$29,0,10*ROW('Water Data'!G69)))</f>
        <v/>
      </c>
      <c r="CG75" s="28" t="str">
        <f ca="1">+IF(OFFSET('Water Data'!$G$30,0,10*ROW('Water Data'!G69))="","",OFFSET('Water Data'!$G$30,0,10*ROW('Water Data'!G69)))</f>
        <v/>
      </c>
      <c r="CH75" s="28" t="str">
        <f ca="1">+IF(OFFSET('Water Data'!$H$28,0,10*ROW('Water Data'!H69))="","",OFFSET('Water Data'!$H$28,0,10*ROW('Water Data'!H69)))</f>
        <v/>
      </c>
      <c r="CI75" s="28" t="str">
        <f ca="1">+IF(OFFSET('Water Data'!$H$29,0,10*ROW('Water Data'!H69))="","",OFFSET('Water Data'!$H$29,0,10*ROW('Water Data'!H69)))</f>
        <v/>
      </c>
      <c r="CJ75" s="28" t="str">
        <f ca="1">+IF(OFFSET('Water Data'!$H$30,0,10*ROW('Water Data'!H69))="","",OFFSET('Water Data'!$H$30,0,10*ROW('Water Data'!H69)))</f>
        <v/>
      </c>
      <c r="CK75" s="28" t="str">
        <f ca="1">+IF(OFFSET('Sanitation Data'!$C$29,0,10*ROW('Sanitation Data'!C69))="","",OFFSET('Sanitation Data'!$C$29,0,10*ROW('Sanitation Data'!C69)))</f>
        <v/>
      </c>
      <c r="CL75" s="28" t="str">
        <f ca="1">+IF(OFFSET('Sanitation Data'!$C$30,0,10*ROW('Sanitation Data'!C69))="","",OFFSET('Sanitation Data'!$C$30,0,10*ROW('Sanitation Data'!C69)))</f>
        <v/>
      </c>
      <c r="CM75" s="28" t="str">
        <f ca="1">+IF(OFFSET('Sanitation Data'!$C$31,0,10*ROW('Sanitation Data'!C69))="","",OFFSET('Sanitation Data'!$C$31,0,10*ROW('Sanitation Data'!C69)))</f>
        <v/>
      </c>
      <c r="CN75" s="28" t="str">
        <f ca="1">+IF(OFFSET('Sanitation Data'!$C$32,0,10*ROW('Sanitation Data'!C69))="","",OFFSET('Sanitation Data'!$C$32,0,10*ROW('Sanitation Data'!C69)))</f>
        <v/>
      </c>
      <c r="CO75" s="28" t="str">
        <f ca="1">+IF(OFFSET('Sanitation Data'!$C$33,0,10*ROW('Sanitation Data'!C69))="","",OFFSET('Sanitation Data'!$C$33,0,10*ROW('Sanitation Data'!C69)))</f>
        <v/>
      </c>
      <c r="CP75" s="28" t="str">
        <f ca="1">+IF(OFFSET('Sanitation Data'!$D$29,0,10*ROW('Sanitation Data'!D69))="","",OFFSET('Sanitation Data'!$D$29,0,10*ROW('Sanitation Data'!D69)))</f>
        <v/>
      </c>
      <c r="CQ75" s="28" t="str">
        <f ca="1">+IF(OFFSET('Sanitation Data'!$D$30,0,10*ROW('Sanitation Data'!D69))="","",OFFSET('Sanitation Data'!$D$30,0,10*ROW('Sanitation Data'!D69)))</f>
        <v/>
      </c>
      <c r="CR75" s="28" t="str">
        <f ca="1">+IF(OFFSET('Sanitation Data'!$D$31,0,10*ROW('Sanitation Data'!D69))="","",OFFSET('Sanitation Data'!$D$31,0,10*ROW('Sanitation Data'!D69)))</f>
        <v/>
      </c>
      <c r="CS75" s="28" t="str">
        <f ca="1">+IF(OFFSET('Sanitation Data'!$D$32,0,10*ROW('Sanitation Data'!D69))="","",OFFSET('Sanitation Data'!$D$32,0,10*ROW('Sanitation Data'!D69)))</f>
        <v/>
      </c>
      <c r="CT75" s="28" t="str">
        <f ca="1">+IF(OFFSET('Sanitation Data'!$D$33,0,10*ROW('Sanitation Data'!D69))="","",OFFSET('Sanitation Data'!$D$33,0,10*ROW('Sanitation Data'!D69)))</f>
        <v/>
      </c>
      <c r="CU75" s="28" t="str">
        <f ca="1">+IF(OFFSET('Sanitation Data'!$E$29,0,10*ROW('Sanitation Data'!E69))="","",OFFSET('Sanitation Data'!$E$29,0,10*ROW('Sanitation Data'!E69)))</f>
        <v/>
      </c>
      <c r="CV75" s="28" t="str">
        <f ca="1">+IF(OFFSET('Sanitation Data'!$E$30,0,10*ROW('Sanitation Data'!E69))="","",OFFSET('Sanitation Data'!$E$30,0,10*ROW('Sanitation Data'!E69)))</f>
        <v/>
      </c>
      <c r="CW75" s="28" t="str">
        <f ca="1">+IF(OFFSET('Sanitation Data'!$E$31,0,10*ROW('Sanitation Data'!E69))="","",OFFSET('Sanitation Data'!$E$31,0,10*ROW('Sanitation Data'!E69)))</f>
        <v/>
      </c>
      <c r="CX75" s="28" t="str">
        <f ca="1">+IF(OFFSET('Sanitation Data'!$E$32,0,10*ROW('Sanitation Data'!E69))="","",OFFSET('Sanitation Data'!$E$32,0,10*ROW('Sanitation Data'!E69)))</f>
        <v/>
      </c>
      <c r="CY75" s="28" t="str">
        <f ca="1">+IF(OFFSET('Sanitation Data'!$E$33,0,10*ROW('Sanitation Data'!E69))="","",OFFSET('Sanitation Data'!$E$33,0,10*ROW('Sanitation Data'!E69)))</f>
        <v/>
      </c>
      <c r="CZ75" s="28" t="str">
        <f ca="1">+IF(OFFSET('Sanitation Data'!$F$29,0,10*ROW('Sanitation Data'!F69))="","",OFFSET('Sanitation Data'!$F$29,0,10*ROW('Sanitation Data'!F69)))</f>
        <v/>
      </c>
      <c r="DA75" s="28" t="str">
        <f ca="1">+IF(OFFSET('Sanitation Data'!$F$30,0,10*ROW('Sanitation Data'!F69))="","",OFFSET('Sanitation Data'!$F$30,0,10*ROW('Sanitation Data'!F69)))</f>
        <v/>
      </c>
      <c r="DB75" s="28" t="str">
        <f ca="1">+IF(OFFSET('Sanitation Data'!$F$31,0,10*ROW('Sanitation Data'!F69))="","",OFFSET('Sanitation Data'!$F$31,0,10*ROW('Sanitation Data'!F69)))</f>
        <v/>
      </c>
      <c r="DC75" s="28" t="str">
        <f ca="1">+IF(OFFSET('Sanitation Data'!$F$32,0,10*ROW('Sanitation Data'!F69))="","",OFFSET('Sanitation Data'!$F$32,0,10*ROW('Sanitation Data'!F69)))</f>
        <v/>
      </c>
      <c r="DD75" s="28" t="str">
        <f ca="1">+IF(OFFSET('Sanitation Data'!$F$33,0,10*ROW('Sanitation Data'!F69))="","",OFFSET('Sanitation Data'!$F$33,0,10*ROW('Sanitation Data'!F69)))</f>
        <v/>
      </c>
      <c r="DE75" s="28" t="str">
        <f ca="1">+IF(OFFSET('Sanitation Data'!$G$29,0,10*ROW('Sanitation Data'!G69))="","",OFFSET('Sanitation Data'!$G$29,0,10*ROW('Sanitation Data'!G69)))</f>
        <v/>
      </c>
      <c r="DF75" s="28" t="str">
        <f ca="1">+IF(OFFSET('Sanitation Data'!$G$30,0,10*ROW('Sanitation Data'!G69))="","",OFFSET('Sanitation Data'!$G$30,0,10*ROW('Sanitation Data'!G69)))</f>
        <v/>
      </c>
      <c r="DG75" s="28" t="str">
        <f ca="1">+IF(OFFSET('Sanitation Data'!$G$31,0,10*ROW('Sanitation Data'!G69))="","",OFFSET('Sanitation Data'!$G$31,0,10*ROW('Sanitation Data'!G69)))</f>
        <v/>
      </c>
      <c r="DH75" s="28" t="str">
        <f ca="1">+IF(OFFSET('Sanitation Data'!$G$32,0,10*ROW('Sanitation Data'!G69))="","",OFFSET('Sanitation Data'!$G$32,0,10*ROW('Sanitation Data'!G69)))</f>
        <v/>
      </c>
      <c r="DI75" s="28" t="str">
        <f ca="1">+IF(OFFSET('Sanitation Data'!$G$33,0,10*ROW('Sanitation Data'!G69))="","",OFFSET('Sanitation Data'!$G$33,0,10*ROW('Sanitation Data'!G69)))</f>
        <v/>
      </c>
      <c r="DJ75" s="28" t="str">
        <f ca="1">+IF(OFFSET('Sanitation Data'!$H$29,0,10*ROW('Sanitation Data'!H69))="","",OFFSET('Sanitation Data'!$H$29,0,10*ROW('Sanitation Data'!H69)))</f>
        <v/>
      </c>
      <c r="DK75" s="28" t="str">
        <f ca="1">+IF(OFFSET('Sanitation Data'!$H$30,0,10*ROW('Sanitation Data'!H69))="","",OFFSET('Sanitation Data'!$H$30,0,10*ROW('Sanitation Data'!H69)))</f>
        <v/>
      </c>
      <c r="DL75" s="28" t="str">
        <f ca="1">+IF(OFFSET('Sanitation Data'!$H$31,0,10*ROW('Sanitation Data'!H69))="","",OFFSET('Sanitation Data'!$H$31,0,10*ROW('Sanitation Data'!H69)))</f>
        <v/>
      </c>
      <c r="DM75" s="28" t="str">
        <f ca="1">+IF(OFFSET('Sanitation Data'!$H$32,0,10*ROW('Sanitation Data'!H69))="","",OFFSET('Sanitation Data'!$H$32,0,10*ROW('Sanitation Data'!H69)))</f>
        <v/>
      </c>
      <c r="DN75" s="28" t="str">
        <f ca="1">+IF(OFFSET('Sanitation Data'!$H$33,0,10*ROW('Sanitation Data'!H69))="","",OFFSET('Sanitation Data'!$H$33,0,10*ROW('Sanitation Data'!H69)))</f>
        <v/>
      </c>
      <c r="DO75" s="28" t="str">
        <f ca="1">+IF(OFFSET('Hygiene Data'!$C$12,0,10*ROW('Hygiene Data'!C69))="","",OFFSET('Hygiene Data'!$C$12,0,10*ROW('Hygiene Data'!C69)))</f>
        <v/>
      </c>
      <c r="DP75" s="28" t="str">
        <f ca="1">+IF(OFFSET('Hygiene Data'!$C$13,0,10*ROW('Hygiene Data'!C69))="","",OFFSET('Hygiene Data'!$C$13,0,10*ROW('Hygiene Data'!C69)))</f>
        <v/>
      </c>
      <c r="DQ75" s="28" t="str">
        <f ca="1">+IF(OFFSET('Hygiene Data'!$C$14,0,10*ROW('Hygiene Data'!C69))="","",OFFSET('Hygiene Data'!$C$14,0,10*ROW('Hygiene Data'!C69)))</f>
        <v/>
      </c>
      <c r="DR75" s="28" t="str">
        <f ca="1">+IF(OFFSET('Hygiene Data'!$D$12,0,10*ROW('Hygiene Data'!D69))="","",OFFSET('Hygiene Data'!$D$12,0,10*ROW('Hygiene Data'!D69)))</f>
        <v/>
      </c>
      <c r="DS75" s="28" t="str">
        <f ca="1">+IF(OFFSET('Hygiene Data'!$D$13,0,10*ROW('Hygiene Data'!D69))="","",OFFSET('Hygiene Data'!$D$13,0,10*ROW('Hygiene Data'!D69)))</f>
        <v/>
      </c>
      <c r="DT75" s="28" t="str">
        <f ca="1">+IF(OFFSET('Hygiene Data'!$D$14,0,10*ROW('Hygiene Data'!D69))="","",OFFSET('Hygiene Data'!$D$14,0,10*ROW('Hygiene Data'!D69)))</f>
        <v/>
      </c>
      <c r="DU75" s="28" t="str">
        <f ca="1">+IF(OFFSET('Hygiene Data'!$E$12,0,10*ROW('Hygiene Data'!E69))="","",OFFSET('Hygiene Data'!$E$12,0,10*ROW('Hygiene Data'!E69)))</f>
        <v/>
      </c>
      <c r="DV75" s="28" t="str">
        <f ca="1">+IF(OFFSET('Hygiene Data'!$E$13,0,10*ROW('Hygiene Data'!E69))="","",OFFSET('Hygiene Data'!$E$13,0,10*ROW('Hygiene Data'!E69)))</f>
        <v/>
      </c>
      <c r="DW75" s="28" t="str">
        <f ca="1">+IF(OFFSET('Hygiene Data'!$E$14,0,10*ROW('Hygiene Data'!E69))="","",OFFSET('Hygiene Data'!$E$14,0,10*ROW('Hygiene Data'!E69)))</f>
        <v/>
      </c>
      <c r="DX75" s="28" t="str">
        <f ca="1">+IF(OFFSET('Hygiene Data'!$F$12,0,10*ROW('Hygiene Data'!F69))="","",OFFSET('Hygiene Data'!$F$12,0,10*ROW('Hygiene Data'!F69)))</f>
        <v/>
      </c>
      <c r="DY75" s="28" t="str">
        <f ca="1">+IF(OFFSET('Hygiene Data'!$F$13,0,10*ROW('Hygiene Data'!F69))="","",OFFSET('Hygiene Data'!$F$13,0,10*ROW('Hygiene Data'!F69)))</f>
        <v/>
      </c>
      <c r="DZ75" s="28" t="str">
        <f ca="1">+IF(OFFSET('Hygiene Data'!$F$14,0,10*ROW('Hygiene Data'!F69))="","",OFFSET('Hygiene Data'!$F$14,0,10*ROW('Hygiene Data'!F69)))</f>
        <v/>
      </c>
      <c r="EA75" s="28" t="str">
        <f ca="1">+IF(OFFSET('Hygiene Data'!$G$12,0,10*ROW('Hygiene Data'!G69))="","",OFFSET('Hygiene Data'!$G$12,0,10*ROW('Hygiene Data'!G69)))</f>
        <v/>
      </c>
      <c r="EB75" s="28" t="str">
        <f ca="1">+IF(OFFSET('Hygiene Data'!$G$13,0,10*ROW('Hygiene Data'!G69))="","",OFFSET('Hygiene Data'!$G$13,0,10*ROW('Hygiene Data'!G69)))</f>
        <v/>
      </c>
      <c r="EC75" s="28" t="str">
        <f ca="1">+IF(OFFSET('Hygiene Data'!$G$14,0,10*ROW('Hygiene Data'!G69))="","",OFFSET('Hygiene Data'!$G$14,0,10*ROW('Hygiene Data'!G69)))</f>
        <v/>
      </c>
      <c r="ED75" s="28" t="str">
        <f ca="1">+IF(OFFSET('Hygiene Data'!$H$12,0,10*ROW('Hygiene Data'!H69))="","",OFFSET('Hygiene Data'!$H$12,0,10*ROW('Hygiene Data'!H69)))</f>
        <v/>
      </c>
      <c r="EE75" s="28" t="str">
        <f ca="1">+IF(OFFSET('Hygiene Data'!$H$13,0,10*ROW('Hygiene Data'!H69))="","",OFFSET('Hygiene Data'!$H$13,0,10*ROW('Hygiene Data'!H69)))</f>
        <v/>
      </c>
      <c r="EF75" s="28" t="str">
        <f ca="1">+IF(OFFSET('Hygiene Data'!$H$14,0,10*ROW('Hygiene Data'!H69))="","",OFFSET('Hygiene Data'!$H$14,0,10*ROW('Hygiene Data'!H69)))</f>
        <v/>
      </c>
    </row>
    <row r="76" spans="1:136" x14ac:dyDescent="0.2">
      <c r="A76" s="44" t="str">
        <f ca="1">+IF(OFFSET('Water Data'!$B$1,0,10*ROW('Water Data'!B73))="","",OFFSET('Water Data'!$B$1,0,10*ROW('Water Data'!B73)))</f>
        <v/>
      </c>
      <c r="B76" s="44" t="str">
        <f ca="1">+IF(OFFSET('Water Data'!$A$3,0,10*ROW('Water Data'!A73))="","",OFFSET('Water Data'!$A$3,0,10*ROW('Water Data'!A73)))</f>
        <v/>
      </c>
      <c r="C76" s="44" t="str">
        <f ca="1">+IF(OFFSET('Water Data'!$C$3,0,10*ROW('Water Data'!C73))="","",OFFSET('Water Data'!$C$3,0,10*ROW('Water Data'!C73)))</f>
        <v/>
      </c>
      <c r="D76" s="119"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119"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119"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119"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119"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119"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119"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119"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119"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119"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119"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119"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119"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119"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119"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119"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119"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119"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120"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120"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120"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120"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120"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120"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120"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120"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120"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120"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120"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120"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120"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120"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120"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120"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120"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120"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120"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120"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120"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120"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120"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120"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120"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120"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120"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120"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120"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120"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121"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121"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121"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121"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121"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121"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121"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121"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121"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121"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121"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121"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121"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121"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121"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121"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121"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121"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28" t="str">
        <f ca="1">+IF(OFFSET('Water Data'!$C$28,0,10*ROW('Water Data'!C70))="","",OFFSET('Water Data'!$C$28,0,10*ROW('Water Data'!C70)))</f>
        <v/>
      </c>
      <c r="BT76" s="28" t="str">
        <f ca="1">+IF(OFFSET('Water Data'!$C$29,0,10*ROW('Water Data'!C70))="","",OFFSET('Water Data'!$C$29,0,10*ROW('Water Data'!C70)))</f>
        <v/>
      </c>
      <c r="BU76" s="28" t="str">
        <f ca="1">+IF(OFFSET('Water Data'!$C$30,0,10*ROW('Water Data'!C70))="","",OFFSET('Water Data'!$C$30,0,10*ROW('Water Data'!C70)))</f>
        <v/>
      </c>
      <c r="BV76" s="28" t="str">
        <f ca="1">+IF(OFFSET('Water Data'!$D$28,0,10*ROW('Water Data'!D70))="","",OFFSET('Water Data'!$D$28,0,10*ROW('Water Data'!D70)))</f>
        <v/>
      </c>
      <c r="BW76" s="28" t="str">
        <f ca="1">+IF(OFFSET('Water Data'!$D$29,0,10*ROW('Water Data'!D70))="","",OFFSET('Water Data'!$D$29,0,10*ROW('Water Data'!D70)))</f>
        <v/>
      </c>
      <c r="BX76" s="28" t="str">
        <f ca="1">+IF(OFFSET('Water Data'!$D$30,0,10*ROW('Water Data'!D70))="","",OFFSET('Water Data'!$D$30,0,10*ROW('Water Data'!D70)))</f>
        <v/>
      </c>
      <c r="BY76" s="28" t="str">
        <f ca="1">+IF(OFFSET('Water Data'!$E$28,0,10*ROW('Water Data'!E70))="","",OFFSET('Water Data'!$E$28,0,10*ROW('Water Data'!E70)))</f>
        <v/>
      </c>
      <c r="BZ76" s="28" t="str">
        <f ca="1">+IF(OFFSET('Water Data'!$E$29,0,10*ROW('Water Data'!E70))="","",OFFSET('Water Data'!$E$29,0,10*ROW('Water Data'!E70)))</f>
        <v/>
      </c>
      <c r="CA76" s="28" t="str">
        <f ca="1">+IF(OFFSET('Water Data'!$E$30,0,10*ROW('Water Data'!E70))="","",OFFSET('Water Data'!$E$30,0,10*ROW('Water Data'!E70)))</f>
        <v/>
      </c>
      <c r="CB76" s="28" t="str">
        <f ca="1">+IF(OFFSET('Water Data'!$F$28,0,10*ROW('Water Data'!F70))="","",OFFSET('Water Data'!$F$28,0,10*ROW('Water Data'!F70)))</f>
        <v/>
      </c>
      <c r="CC76" s="28" t="str">
        <f ca="1">+IF(OFFSET('Water Data'!$F$29,0,10*ROW('Water Data'!F70))="","",OFFSET('Water Data'!$F$29,0,10*ROW('Water Data'!F70)))</f>
        <v/>
      </c>
      <c r="CD76" s="28" t="str">
        <f ca="1">+IF(OFFSET('Water Data'!$F$30,0,10*ROW('Water Data'!F70))="","",OFFSET('Water Data'!$F$30,0,10*ROW('Water Data'!F70)))</f>
        <v/>
      </c>
      <c r="CE76" s="28" t="str">
        <f ca="1">+IF(OFFSET('Water Data'!$G$28,0,10*ROW('Water Data'!G70))="","",OFFSET('Water Data'!$G$28,0,10*ROW('Water Data'!G70)))</f>
        <v/>
      </c>
      <c r="CF76" s="28" t="str">
        <f ca="1">+IF(OFFSET('Water Data'!$G$29,0,10*ROW('Water Data'!G70))="","",OFFSET('Water Data'!$G$29,0,10*ROW('Water Data'!G70)))</f>
        <v/>
      </c>
      <c r="CG76" s="28" t="str">
        <f ca="1">+IF(OFFSET('Water Data'!$G$30,0,10*ROW('Water Data'!G70))="","",OFFSET('Water Data'!$G$30,0,10*ROW('Water Data'!G70)))</f>
        <v/>
      </c>
      <c r="CH76" s="28" t="str">
        <f ca="1">+IF(OFFSET('Water Data'!$H$28,0,10*ROW('Water Data'!H70))="","",OFFSET('Water Data'!$H$28,0,10*ROW('Water Data'!H70)))</f>
        <v/>
      </c>
      <c r="CI76" s="28" t="str">
        <f ca="1">+IF(OFFSET('Water Data'!$H$29,0,10*ROW('Water Data'!H70))="","",OFFSET('Water Data'!$H$29,0,10*ROW('Water Data'!H70)))</f>
        <v/>
      </c>
      <c r="CJ76" s="28" t="str">
        <f ca="1">+IF(OFFSET('Water Data'!$H$30,0,10*ROW('Water Data'!H70))="","",OFFSET('Water Data'!$H$30,0,10*ROW('Water Data'!H70)))</f>
        <v/>
      </c>
      <c r="CK76" s="28" t="str">
        <f ca="1">+IF(OFFSET('Sanitation Data'!$C$29,0,10*ROW('Sanitation Data'!C70))="","",OFFSET('Sanitation Data'!$C$29,0,10*ROW('Sanitation Data'!C70)))</f>
        <v/>
      </c>
      <c r="CL76" s="28" t="str">
        <f ca="1">+IF(OFFSET('Sanitation Data'!$C$30,0,10*ROW('Sanitation Data'!C70))="","",OFFSET('Sanitation Data'!$C$30,0,10*ROW('Sanitation Data'!C70)))</f>
        <v/>
      </c>
      <c r="CM76" s="28" t="str">
        <f ca="1">+IF(OFFSET('Sanitation Data'!$C$31,0,10*ROW('Sanitation Data'!C70))="","",OFFSET('Sanitation Data'!$C$31,0,10*ROW('Sanitation Data'!C70)))</f>
        <v/>
      </c>
      <c r="CN76" s="28" t="str">
        <f ca="1">+IF(OFFSET('Sanitation Data'!$C$32,0,10*ROW('Sanitation Data'!C70))="","",OFFSET('Sanitation Data'!$C$32,0,10*ROW('Sanitation Data'!C70)))</f>
        <v/>
      </c>
      <c r="CO76" s="28" t="str">
        <f ca="1">+IF(OFFSET('Sanitation Data'!$C$33,0,10*ROW('Sanitation Data'!C70))="","",OFFSET('Sanitation Data'!$C$33,0,10*ROW('Sanitation Data'!C70)))</f>
        <v/>
      </c>
      <c r="CP76" s="28" t="str">
        <f ca="1">+IF(OFFSET('Sanitation Data'!$D$29,0,10*ROW('Sanitation Data'!D70))="","",OFFSET('Sanitation Data'!$D$29,0,10*ROW('Sanitation Data'!D70)))</f>
        <v/>
      </c>
      <c r="CQ76" s="28" t="str">
        <f ca="1">+IF(OFFSET('Sanitation Data'!$D$30,0,10*ROW('Sanitation Data'!D70))="","",OFFSET('Sanitation Data'!$D$30,0,10*ROW('Sanitation Data'!D70)))</f>
        <v/>
      </c>
      <c r="CR76" s="28" t="str">
        <f ca="1">+IF(OFFSET('Sanitation Data'!$D$31,0,10*ROW('Sanitation Data'!D70))="","",OFFSET('Sanitation Data'!$D$31,0,10*ROW('Sanitation Data'!D70)))</f>
        <v/>
      </c>
      <c r="CS76" s="28" t="str">
        <f ca="1">+IF(OFFSET('Sanitation Data'!$D$32,0,10*ROW('Sanitation Data'!D70))="","",OFFSET('Sanitation Data'!$D$32,0,10*ROW('Sanitation Data'!D70)))</f>
        <v/>
      </c>
      <c r="CT76" s="28" t="str">
        <f ca="1">+IF(OFFSET('Sanitation Data'!$D$33,0,10*ROW('Sanitation Data'!D70))="","",OFFSET('Sanitation Data'!$D$33,0,10*ROW('Sanitation Data'!D70)))</f>
        <v/>
      </c>
      <c r="CU76" s="28" t="str">
        <f ca="1">+IF(OFFSET('Sanitation Data'!$E$29,0,10*ROW('Sanitation Data'!E70))="","",OFFSET('Sanitation Data'!$E$29,0,10*ROW('Sanitation Data'!E70)))</f>
        <v/>
      </c>
      <c r="CV76" s="28" t="str">
        <f ca="1">+IF(OFFSET('Sanitation Data'!$E$30,0,10*ROW('Sanitation Data'!E70))="","",OFFSET('Sanitation Data'!$E$30,0,10*ROW('Sanitation Data'!E70)))</f>
        <v/>
      </c>
      <c r="CW76" s="28" t="str">
        <f ca="1">+IF(OFFSET('Sanitation Data'!$E$31,0,10*ROW('Sanitation Data'!E70))="","",OFFSET('Sanitation Data'!$E$31,0,10*ROW('Sanitation Data'!E70)))</f>
        <v/>
      </c>
      <c r="CX76" s="28" t="str">
        <f ca="1">+IF(OFFSET('Sanitation Data'!$E$32,0,10*ROW('Sanitation Data'!E70))="","",OFFSET('Sanitation Data'!$E$32,0,10*ROW('Sanitation Data'!E70)))</f>
        <v/>
      </c>
      <c r="CY76" s="28" t="str">
        <f ca="1">+IF(OFFSET('Sanitation Data'!$E$33,0,10*ROW('Sanitation Data'!E70))="","",OFFSET('Sanitation Data'!$E$33,0,10*ROW('Sanitation Data'!E70)))</f>
        <v/>
      </c>
      <c r="CZ76" s="28" t="str">
        <f ca="1">+IF(OFFSET('Sanitation Data'!$F$29,0,10*ROW('Sanitation Data'!F70))="","",OFFSET('Sanitation Data'!$F$29,0,10*ROW('Sanitation Data'!F70)))</f>
        <v/>
      </c>
      <c r="DA76" s="28" t="str">
        <f ca="1">+IF(OFFSET('Sanitation Data'!$F$30,0,10*ROW('Sanitation Data'!F70))="","",OFFSET('Sanitation Data'!$F$30,0,10*ROW('Sanitation Data'!F70)))</f>
        <v/>
      </c>
      <c r="DB76" s="28" t="str">
        <f ca="1">+IF(OFFSET('Sanitation Data'!$F$31,0,10*ROW('Sanitation Data'!F70))="","",OFFSET('Sanitation Data'!$F$31,0,10*ROW('Sanitation Data'!F70)))</f>
        <v/>
      </c>
      <c r="DC76" s="28" t="str">
        <f ca="1">+IF(OFFSET('Sanitation Data'!$F$32,0,10*ROW('Sanitation Data'!F70))="","",OFFSET('Sanitation Data'!$F$32,0,10*ROW('Sanitation Data'!F70)))</f>
        <v/>
      </c>
      <c r="DD76" s="28" t="str">
        <f ca="1">+IF(OFFSET('Sanitation Data'!$F$33,0,10*ROW('Sanitation Data'!F70))="","",OFFSET('Sanitation Data'!$F$33,0,10*ROW('Sanitation Data'!F70)))</f>
        <v/>
      </c>
      <c r="DE76" s="28" t="str">
        <f ca="1">+IF(OFFSET('Sanitation Data'!$G$29,0,10*ROW('Sanitation Data'!G70))="","",OFFSET('Sanitation Data'!$G$29,0,10*ROW('Sanitation Data'!G70)))</f>
        <v/>
      </c>
      <c r="DF76" s="28" t="str">
        <f ca="1">+IF(OFFSET('Sanitation Data'!$G$30,0,10*ROW('Sanitation Data'!G70))="","",OFFSET('Sanitation Data'!$G$30,0,10*ROW('Sanitation Data'!G70)))</f>
        <v/>
      </c>
      <c r="DG76" s="28" t="str">
        <f ca="1">+IF(OFFSET('Sanitation Data'!$G$31,0,10*ROW('Sanitation Data'!G70))="","",OFFSET('Sanitation Data'!$G$31,0,10*ROW('Sanitation Data'!G70)))</f>
        <v/>
      </c>
      <c r="DH76" s="28" t="str">
        <f ca="1">+IF(OFFSET('Sanitation Data'!$G$32,0,10*ROW('Sanitation Data'!G70))="","",OFFSET('Sanitation Data'!$G$32,0,10*ROW('Sanitation Data'!G70)))</f>
        <v/>
      </c>
      <c r="DI76" s="28" t="str">
        <f ca="1">+IF(OFFSET('Sanitation Data'!$G$33,0,10*ROW('Sanitation Data'!G70))="","",OFFSET('Sanitation Data'!$G$33,0,10*ROW('Sanitation Data'!G70)))</f>
        <v/>
      </c>
      <c r="DJ76" s="28" t="str">
        <f ca="1">+IF(OFFSET('Sanitation Data'!$H$29,0,10*ROW('Sanitation Data'!H70))="","",OFFSET('Sanitation Data'!$H$29,0,10*ROW('Sanitation Data'!H70)))</f>
        <v/>
      </c>
      <c r="DK76" s="28" t="str">
        <f ca="1">+IF(OFFSET('Sanitation Data'!$H$30,0,10*ROW('Sanitation Data'!H70))="","",OFFSET('Sanitation Data'!$H$30,0,10*ROW('Sanitation Data'!H70)))</f>
        <v/>
      </c>
      <c r="DL76" s="28" t="str">
        <f ca="1">+IF(OFFSET('Sanitation Data'!$H$31,0,10*ROW('Sanitation Data'!H70))="","",OFFSET('Sanitation Data'!$H$31,0,10*ROW('Sanitation Data'!H70)))</f>
        <v/>
      </c>
      <c r="DM76" s="28" t="str">
        <f ca="1">+IF(OFFSET('Sanitation Data'!$H$32,0,10*ROW('Sanitation Data'!H70))="","",OFFSET('Sanitation Data'!$H$32,0,10*ROW('Sanitation Data'!H70)))</f>
        <v/>
      </c>
      <c r="DN76" s="28" t="str">
        <f ca="1">+IF(OFFSET('Sanitation Data'!$H$33,0,10*ROW('Sanitation Data'!H70))="","",OFFSET('Sanitation Data'!$H$33,0,10*ROW('Sanitation Data'!H70)))</f>
        <v/>
      </c>
      <c r="DO76" s="28" t="str">
        <f ca="1">+IF(OFFSET('Hygiene Data'!$C$12,0,10*ROW('Hygiene Data'!C70))="","",OFFSET('Hygiene Data'!$C$12,0,10*ROW('Hygiene Data'!C70)))</f>
        <v/>
      </c>
      <c r="DP76" s="28" t="str">
        <f ca="1">+IF(OFFSET('Hygiene Data'!$C$13,0,10*ROW('Hygiene Data'!C70))="","",OFFSET('Hygiene Data'!$C$13,0,10*ROW('Hygiene Data'!C70)))</f>
        <v/>
      </c>
      <c r="DQ76" s="28" t="str">
        <f ca="1">+IF(OFFSET('Hygiene Data'!$C$14,0,10*ROW('Hygiene Data'!C70))="","",OFFSET('Hygiene Data'!$C$14,0,10*ROW('Hygiene Data'!C70)))</f>
        <v/>
      </c>
      <c r="DR76" s="28" t="str">
        <f ca="1">+IF(OFFSET('Hygiene Data'!$D$12,0,10*ROW('Hygiene Data'!D70))="","",OFFSET('Hygiene Data'!$D$12,0,10*ROW('Hygiene Data'!D70)))</f>
        <v/>
      </c>
      <c r="DS76" s="28" t="str">
        <f ca="1">+IF(OFFSET('Hygiene Data'!$D$13,0,10*ROW('Hygiene Data'!D70))="","",OFFSET('Hygiene Data'!$D$13,0,10*ROW('Hygiene Data'!D70)))</f>
        <v/>
      </c>
      <c r="DT76" s="28" t="str">
        <f ca="1">+IF(OFFSET('Hygiene Data'!$D$14,0,10*ROW('Hygiene Data'!D70))="","",OFFSET('Hygiene Data'!$D$14,0,10*ROW('Hygiene Data'!D70)))</f>
        <v/>
      </c>
      <c r="DU76" s="28" t="str">
        <f ca="1">+IF(OFFSET('Hygiene Data'!$E$12,0,10*ROW('Hygiene Data'!E70))="","",OFFSET('Hygiene Data'!$E$12,0,10*ROW('Hygiene Data'!E70)))</f>
        <v/>
      </c>
      <c r="DV76" s="28" t="str">
        <f ca="1">+IF(OFFSET('Hygiene Data'!$E$13,0,10*ROW('Hygiene Data'!E70))="","",OFFSET('Hygiene Data'!$E$13,0,10*ROW('Hygiene Data'!E70)))</f>
        <v/>
      </c>
      <c r="DW76" s="28" t="str">
        <f ca="1">+IF(OFFSET('Hygiene Data'!$E$14,0,10*ROW('Hygiene Data'!E70))="","",OFFSET('Hygiene Data'!$E$14,0,10*ROW('Hygiene Data'!E70)))</f>
        <v/>
      </c>
      <c r="DX76" s="28" t="str">
        <f ca="1">+IF(OFFSET('Hygiene Data'!$F$12,0,10*ROW('Hygiene Data'!F70))="","",OFFSET('Hygiene Data'!$F$12,0,10*ROW('Hygiene Data'!F70)))</f>
        <v/>
      </c>
      <c r="DY76" s="28" t="str">
        <f ca="1">+IF(OFFSET('Hygiene Data'!$F$13,0,10*ROW('Hygiene Data'!F70))="","",OFFSET('Hygiene Data'!$F$13,0,10*ROW('Hygiene Data'!F70)))</f>
        <v/>
      </c>
      <c r="DZ76" s="28" t="str">
        <f ca="1">+IF(OFFSET('Hygiene Data'!$F$14,0,10*ROW('Hygiene Data'!F70))="","",OFFSET('Hygiene Data'!$F$14,0,10*ROW('Hygiene Data'!F70)))</f>
        <v/>
      </c>
      <c r="EA76" s="28" t="str">
        <f ca="1">+IF(OFFSET('Hygiene Data'!$G$12,0,10*ROW('Hygiene Data'!G70))="","",OFFSET('Hygiene Data'!$G$12,0,10*ROW('Hygiene Data'!G70)))</f>
        <v/>
      </c>
      <c r="EB76" s="28" t="str">
        <f ca="1">+IF(OFFSET('Hygiene Data'!$G$13,0,10*ROW('Hygiene Data'!G70))="","",OFFSET('Hygiene Data'!$G$13,0,10*ROW('Hygiene Data'!G70)))</f>
        <v/>
      </c>
      <c r="EC76" s="28" t="str">
        <f ca="1">+IF(OFFSET('Hygiene Data'!$G$14,0,10*ROW('Hygiene Data'!G70))="","",OFFSET('Hygiene Data'!$G$14,0,10*ROW('Hygiene Data'!G70)))</f>
        <v/>
      </c>
      <c r="ED76" s="28" t="str">
        <f ca="1">+IF(OFFSET('Hygiene Data'!$H$12,0,10*ROW('Hygiene Data'!H70))="","",OFFSET('Hygiene Data'!$H$12,0,10*ROW('Hygiene Data'!H70)))</f>
        <v/>
      </c>
      <c r="EE76" s="28" t="str">
        <f ca="1">+IF(OFFSET('Hygiene Data'!$H$13,0,10*ROW('Hygiene Data'!H70))="","",OFFSET('Hygiene Data'!$H$13,0,10*ROW('Hygiene Data'!H70)))</f>
        <v/>
      </c>
      <c r="EF76" s="28" t="str">
        <f ca="1">+IF(OFFSET('Hygiene Data'!$H$14,0,10*ROW('Hygiene Data'!H70))="","",OFFSET('Hygiene Data'!$H$14,0,10*ROW('Hygiene Data'!H70)))</f>
        <v/>
      </c>
    </row>
    <row r="77" spans="1:136" x14ac:dyDescent="0.2">
      <c r="A77" s="44" t="str">
        <f ca="1">+IF(OFFSET('Water Data'!$B$1,0,10*ROW('Water Data'!B74))="","",OFFSET('Water Data'!$B$1,0,10*ROW('Water Data'!B74)))</f>
        <v/>
      </c>
      <c r="B77" s="44" t="str">
        <f ca="1">+IF(OFFSET('Water Data'!$A$3,0,10*ROW('Water Data'!A74))="","",OFFSET('Water Data'!$A$3,0,10*ROW('Water Data'!A74)))</f>
        <v/>
      </c>
      <c r="C77" s="44" t="str">
        <f ca="1">+IF(OFFSET('Water Data'!$C$3,0,10*ROW('Water Data'!C74))="","",OFFSET('Water Data'!$C$3,0,10*ROW('Water Data'!C74)))</f>
        <v/>
      </c>
      <c r="D77" s="119"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119"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119"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119"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119"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119"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119"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119"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119"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119"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119"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119"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119"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119"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119"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119"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119"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119"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120"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120"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120"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120"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120"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120"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120"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120"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120"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120"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120"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120"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120"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120"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120"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120"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120"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120"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120"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120"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120"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120"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120"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120"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120"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120"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120"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120"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120"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120"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121"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121"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121"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121"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121"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121"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121"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121"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121"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121"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121"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121"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121"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121"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121"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121"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121"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121"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28" t="str">
        <f ca="1">+IF(OFFSET('Water Data'!$C$28,0,10*ROW('Water Data'!C71))="","",OFFSET('Water Data'!$C$28,0,10*ROW('Water Data'!C71)))</f>
        <v/>
      </c>
      <c r="BT77" s="28" t="str">
        <f ca="1">+IF(OFFSET('Water Data'!$C$29,0,10*ROW('Water Data'!C71))="","",OFFSET('Water Data'!$C$29,0,10*ROW('Water Data'!C71)))</f>
        <v/>
      </c>
      <c r="BU77" s="28" t="str">
        <f ca="1">+IF(OFFSET('Water Data'!$C$30,0,10*ROW('Water Data'!C71))="","",OFFSET('Water Data'!$C$30,0,10*ROW('Water Data'!C71)))</f>
        <v/>
      </c>
      <c r="BV77" s="28" t="str">
        <f ca="1">+IF(OFFSET('Water Data'!$D$28,0,10*ROW('Water Data'!D71))="","",OFFSET('Water Data'!$D$28,0,10*ROW('Water Data'!D71)))</f>
        <v/>
      </c>
      <c r="BW77" s="28" t="str">
        <f ca="1">+IF(OFFSET('Water Data'!$D$29,0,10*ROW('Water Data'!D71))="","",OFFSET('Water Data'!$D$29,0,10*ROW('Water Data'!D71)))</f>
        <v/>
      </c>
      <c r="BX77" s="28" t="str">
        <f ca="1">+IF(OFFSET('Water Data'!$D$30,0,10*ROW('Water Data'!D71))="","",OFFSET('Water Data'!$D$30,0,10*ROW('Water Data'!D71)))</f>
        <v/>
      </c>
      <c r="BY77" s="28" t="str">
        <f ca="1">+IF(OFFSET('Water Data'!$E$28,0,10*ROW('Water Data'!E71))="","",OFFSET('Water Data'!$E$28,0,10*ROW('Water Data'!E71)))</f>
        <v/>
      </c>
      <c r="BZ77" s="28" t="str">
        <f ca="1">+IF(OFFSET('Water Data'!$E$29,0,10*ROW('Water Data'!E71))="","",OFFSET('Water Data'!$E$29,0,10*ROW('Water Data'!E71)))</f>
        <v/>
      </c>
      <c r="CA77" s="28" t="str">
        <f ca="1">+IF(OFFSET('Water Data'!$E$30,0,10*ROW('Water Data'!E71))="","",OFFSET('Water Data'!$E$30,0,10*ROW('Water Data'!E71)))</f>
        <v/>
      </c>
      <c r="CB77" s="28" t="str">
        <f ca="1">+IF(OFFSET('Water Data'!$F$28,0,10*ROW('Water Data'!F71))="","",OFFSET('Water Data'!$F$28,0,10*ROW('Water Data'!F71)))</f>
        <v/>
      </c>
      <c r="CC77" s="28" t="str">
        <f ca="1">+IF(OFFSET('Water Data'!$F$29,0,10*ROW('Water Data'!F71))="","",OFFSET('Water Data'!$F$29,0,10*ROW('Water Data'!F71)))</f>
        <v/>
      </c>
      <c r="CD77" s="28" t="str">
        <f ca="1">+IF(OFFSET('Water Data'!$F$30,0,10*ROW('Water Data'!F71))="","",OFFSET('Water Data'!$F$30,0,10*ROW('Water Data'!F71)))</f>
        <v/>
      </c>
      <c r="CE77" s="28" t="str">
        <f ca="1">+IF(OFFSET('Water Data'!$G$28,0,10*ROW('Water Data'!G71))="","",OFFSET('Water Data'!$G$28,0,10*ROW('Water Data'!G71)))</f>
        <v/>
      </c>
      <c r="CF77" s="28" t="str">
        <f ca="1">+IF(OFFSET('Water Data'!$G$29,0,10*ROW('Water Data'!G71))="","",OFFSET('Water Data'!$G$29,0,10*ROW('Water Data'!G71)))</f>
        <v/>
      </c>
      <c r="CG77" s="28" t="str">
        <f ca="1">+IF(OFFSET('Water Data'!$G$30,0,10*ROW('Water Data'!G71))="","",OFFSET('Water Data'!$G$30,0,10*ROW('Water Data'!G71)))</f>
        <v/>
      </c>
      <c r="CH77" s="28" t="str">
        <f ca="1">+IF(OFFSET('Water Data'!$H$28,0,10*ROW('Water Data'!H71))="","",OFFSET('Water Data'!$H$28,0,10*ROW('Water Data'!H71)))</f>
        <v/>
      </c>
      <c r="CI77" s="28" t="str">
        <f ca="1">+IF(OFFSET('Water Data'!$H$29,0,10*ROW('Water Data'!H71))="","",OFFSET('Water Data'!$H$29,0,10*ROW('Water Data'!H71)))</f>
        <v/>
      </c>
      <c r="CJ77" s="28" t="str">
        <f ca="1">+IF(OFFSET('Water Data'!$H$30,0,10*ROW('Water Data'!H71))="","",OFFSET('Water Data'!$H$30,0,10*ROW('Water Data'!H71)))</f>
        <v/>
      </c>
      <c r="CK77" s="28" t="str">
        <f ca="1">+IF(OFFSET('Sanitation Data'!$C$29,0,10*ROW('Sanitation Data'!C71))="","",OFFSET('Sanitation Data'!$C$29,0,10*ROW('Sanitation Data'!C71)))</f>
        <v/>
      </c>
      <c r="CL77" s="28" t="str">
        <f ca="1">+IF(OFFSET('Sanitation Data'!$C$30,0,10*ROW('Sanitation Data'!C71))="","",OFFSET('Sanitation Data'!$C$30,0,10*ROW('Sanitation Data'!C71)))</f>
        <v/>
      </c>
      <c r="CM77" s="28" t="str">
        <f ca="1">+IF(OFFSET('Sanitation Data'!$C$31,0,10*ROW('Sanitation Data'!C71))="","",OFFSET('Sanitation Data'!$C$31,0,10*ROW('Sanitation Data'!C71)))</f>
        <v/>
      </c>
      <c r="CN77" s="28" t="str">
        <f ca="1">+IF(OFFSET('Sanitation Data'!$C$32,0,10*ROW('Sanitation Data'!C71))="","",OFFSET('Sanitation Data'!$C$32,0,10*ROW('Sanitation Data'!C71)))</f>
        <v/>
      </c>
      <c r="CO77" s="28" t="str">
        <f ca="1">+IF(OFFSET('Sanitation Data'!$C$33,0,10*ROW('Sanitation Data'!C71))="","",OFFSET('Sanitation Data'!$C$33,0,10*ROW('Sanitation Data'!C71)))</f>
        <v/>
      </c>
      <c r="CP77" s="28" t="str">
        <f ca="1">+IF(OFFSET('Sanitation Data'!$D$29,0,10*ROW('Sanitation Data'!D71))="","",OFFSET('Sanitation Data'!$D$29,0,10*ROW('Sanitation Data'!D71)))</f>
        <v/>
      </c>
      <c r="CQ77" s="28" t="str">
        <f ca="1">+IF(OFFSET('Sanitation Data'!$D$30,0,10*ROW('Sanitation Data'!D71))="","",OFFSET('Sanitation Data'!$D$30,0,10*ROW('Sanitation Data'!D71)))</f>
        <v/>
      </c>
      <c r="CR77" s="28" t="str">
        <f ca="1">+IF(OFFSET('Sanitation Data'!$D$31,0,10*ROW('Sanitation Data'!D71))="","",OFFSET('Sanitation Data'!$D$31,0,10*ROW('Sanitation Data'!D71)))</f>
        <v/>
      </c>
      <c r="CS77" s="28" t="str">
        <f ca="1">+IF(OFFSET('Sanitation Data'!$D$32,0,10*ROW('Sanitation Data'!D71))="","",OFFSET('Sanitation Data'!$D$32,0,10*ROW('Sanitation Data'!D71)))</f>
        <v/>
      </c>
      <c r="CT77" s="28" t="str">
        <f ca="1">+IF(OFFSET('Sanitation Data'!$D$33,0,10*ROW('Sanitation Data'!D71))="","",OFFSET('Sanitation Data'!$D$33,0,10*ROW('Sanitation Data'!D71)))</f>
        <v/>
      </c>
      <c r="CU77" s="28" t="str">
        <f ca="1">+IF(OFFSET('Sanitation Data'!$E$29,0,10*ROW('Sanitation Data'!E71))="","",OFFSET('Sanitation Data'!$E$29,0,10*ROW('Sanitation Data'!E71)))</f>
        <v/>
      </c>
      <c r="CV77" s="28" t="str">
        <f ca="1">+IF(OFFSET('Sanitation Data'!$E$30,0,10*ROW('Sanitation Data'!E71))="","",OFFSET('Sanitation Data'!$E$30,0,10*ROW('Sanitation Data'!E71)))</f>
        <v/>
      </c>
      <c r="CW77" s="28" t="str">
        <f ca="1">+IF(OFFSET('Sanitation Data'!$E$31,0,10*ROW('Sanitation Data'!E71))="","",OFFSET('Sanitation Data'!$E$31,0,10*ROW('Sanitation Data'!E71)))</f>
        <v/>
      </c>
      <c r="CX77" s="28" t="str">
        <f ca="1">+IF(OFFSET('Sanitation Data'!$E$32,0,10*ROW('Sanitation Data'!E71))="","",OFFSET('Sanitation Data'!$E$32,0,10*ROW('Sanitation Data'!E71)))</f>
        <v/>
      </c>
      <c r="CY77" s="28" t="str">
        <f ca="1">+IF(OFFSET('Sanitation Data'!$E$33,0,10*ROW('Sanitation Data'!E71))="","",OFFSET('Sanitation Data'!$E$33,0,10*ROW('Sanitation Data'!E71)))</f>
        <v/>
      </c>
      <c r="CZ77" s="28" t="str">
        <f ca="1">+IF(OFFSET('Sanitation Data'!$F$29,0,10*ROW('Sanitation Data'!F71))="","",OFFSET('Sanitation Data'!$F$29,0,10*ROW('Sanitation Data'!F71)))</f>
        <v/>
      </c>
      <c r="DA77" s="28" t="str">
        <f ca="1">+IF(OFFSET('Sanitation Data'!$F$30,0,10*ROW('Sanitation Data'!F71))="","",OFFSET('Sanitation Data'!$F$30,0,10*ROW('Sanitation Data'!F71)))</f>
        <v/>
      </c>
      <c r="DB77" s="28" t="str">
        <f ca="1">+IF(OFFSET('Sanitation Data'!$F$31,0,10*ROW('Sanitation Data'!F71))="","",OFFSET('Sanitation Data'!$F$31,0,10*ROW('Sanitation Data'!F71)))</f>
        <v/>
      </c>
      <c r="DC77" s="28" t="str">
        <f ca="1">+IF(OFFSET('Sanitation Data'!$F$32,0,10*ROW('Sanitation Data'!F71))="","",OFFSET('Sanitation Data'!$F$32,0,10*ROW('Sanitation Data'!F71)))</f>
        <v/>
      </c>
      <c r="DD77" s="28" t="str">
        <f ca="1">+IF(OFFSET('Sanitation Data'!$F$33,0,10*ROW('Sanitation Data'!F71))="","",OFFSET('Sanitation Data'!$F$33,0,10*ROW('Sanitation Data'!F71)))</f>
        <v/>
      </c>
      <c r="DE77" s="28" t="str">
        <f ca="1">+IF(OFFSET('Sanitation Data'!$G$29,0,10*ROW('Sanitation Data'!G71))="","",OFFSET('Sanitation Data'!$G$29,0,10*ROW('Sanitation Data'!G71)))</f>
        <v/>
      </c>
      <c r="DF77" s="28" t="str">
        <f ca="1">+IF(OFFSET('Sanitation Data'!$G$30,0,10*ROW('Sanitation Data'!G71))="","",OFFSET('Sanitation Data'!$G$30,0,10*ROW('Sanitation Data'!G71)))</f>
        <v/>
      </c>
      <c r="DG77" s="28" t="str">
        <f ca="1">+IF(OFFSET('Sanitation Data'!$G$31,0,10*ROW('Sanitation Data'!G71))="","",OFFSET('Sanitation Data'!$G$31,0,10*ROW('Sanitation Data'!G71)))</f>
        <v/>
      </c>
      <c r="DH77" s="28" t="str">
        <f ca="1">+IF(OFFSET('Sanitation Data'!$G$32,0,10*ROW('Sanitation Data'!G71))="","",OFFSET('Sanitation Data'!$G$32,0,10*ROW('Sanitation Data'!G71)))</f>
        <v/>
      </c>
      <c r="DI77" s="28" t="str">
        <f ca="1">+IF(OFFSET('Sanitation Data'!$G$33,0,10*ROW('Sanitation Data'!G71))="","",OFFSET('Sanitation Data'!$G$33,0,10*ROW('Sanitation Data'!G71)))</f>
        <v/>
      </c>
      <c r="DJ77" s="28" t="str">
        <f ca="1">+IF(OFFSET('Sanitation Data'!$H$29,0,10*ROW('Sanitation Data'!H71))="","",OFFSET('Sanitation Data'!$H$29,0,10*ROW('Sanitation Data'!H71)))</f>
        <v/>
      </c>
      <c r="DK77" s="28" t="str">
        <f ca="1">+IF(OFFSET('Sanitation Data'!$H$30,0,10*ROW('Sanitation Data'!H71))="","",OFFSET('Sanitation Data'!$H$30,0,10*ROW('Sanitation Data'!H71)))</f>
        <v/>
      </c>
      <c r="DL77" s="28" t="str">
        <f ca="1">+IF(OFFSET('Sanitation Data'!$H$31,0,10*ROW('Sanitation Data'!H71))="","",OFFSET('Sanitation Data'!$H$31,0,10*ROW('Sanitation Data'!H71)))</f>
        <v/>
      </c>
      <c r="DM77" s="28" t="str">
        <f ca="1">+IF(OFFSET('Sanitation Data'!$H$32,0,10*ROW('Sanitation Data'!H71))="","",OFFSET('Sanitation Data'!$H$32,0,10*ROW('Sanitation Data'!H71)))</f>
        <v/>
      </c>
      <c r="DN77" s="28" t="str">
        <f ca="1">+IF(OFFSET('Sanitation Data'!$H$33,0,10*ROW('Sanitation Data'!H71))="","",OFFSET('Sanitation Data'!$H$33,0,10*ROW('Sanitation Data'!H71)))</f>
        <v/>
      </c>
      <c r="DO77" s="28" t="str">
        <f ca="1">+IF(OFFSET('Hygiene Data'!$C$12,0,10*ROW('Hygiene Data'!C71))="","",OFFSET('Hygiene Data'!$C$12,0,10*ROW('Hygiene Data'!C71)))</f>
        <v/>
      </c>
      <c r="DP77" s="28" t="str">
        <f ca="1">+IF(OFFSET('Hygiene Data'!$C$13,0,10*ROW('Hygiene Data'!C71))="","",OFFSET('Hygiene Data'!$C$13,0,10*ROW('Hygiene Data'!C71)))</f>
        <v/>
      </c>
      <c r="DQ77" s="28" t="str">
        <f ca="1">+IF(OFFSET('Hygiene Data'!$C$14,0,10*ROW('Hygiene Data'!C71))="","",OFFSET('Hygiene Data'!$C$14,0,10*ROW('Hygiene Data'!C71)))</f>
        <v/>
      </c>
      <c r="DR77" s="28" t="str">
        <f ca="1">+IF(OFFSET('Hygiene Data'!$D$12,0,10*ROW('Hygiene Data'!D71))="","",OFFSET('Hygiene Data'!$D$12,0,10*ROW('Hygiene Data'!D71)))</f>
        <v/>
      </c>
      <c r="DS77" s="28" t="str">
        <f ca="1">+IF(OFFSET('Hygiene Data'!$D$13,0,10*ROW('Hygiene Data'!D71))="","",OFFSET('Hygiene Data'!$D$13,0,10*ROW('Hygiene Data'!D71)))</f>
        <v/>
      </c>
      <c r="DT77" s="28" t="str">
        <f ca="1">+IF(OFFSET('Hygiene Data'!$D$14,0,10*ROW('Hygiene Data'!D71))="","",OFFSET('Hygiene Data'!$D$14,0,10*ROW('Hygiene Data'!D71)))</f>
        <v/>
      </c>
      <c r="DU77" s="28" t="str">
        <f ca="1">+IF(OFFSET('Hygiene Data'!$E$12,0,10*ROW('Hygiene Data'!E71))="","",OFFSET('Hygiene Data'!$E$12,0,10*ROW('Hygiene Data'!E71)))</f>
        <v/>
      </c>
      <c r="DV77" s="28" t="str">
        <f ca="1">+IF(OFFSET('Hygiene Data'!$E$13,0,10*ROW('Hygiene Data'!E71))="","",OFFSET('Hygiene Data'!$E$13,0,10*ROW('Hygiene Data'!E71)))</f>
        <v/>
      </c>
      <c r="DW77" s="28" t="str">
        <f ca="1">+IF(OFFSET('Hygiene Data'!$E$14,0,10*ROW('Hygiene Data'!E71))="","",OFFSET('Hygiene Data'!$E$14,0,10*ROW('Hygiene Data'!E71)))</f>
        <v/>
      </c>
      <c r="DX77" s="28" t="str">
        <f ca="1">+IF(OFFSET('Hygiene Data'!$F$12,0,10*ROW('Hygiene Data'!F71))="","",OFFSET('Hygiene Data'!$F$12,0,10*ROW('Hygiene Data'!F71)))</f>
        <v/>
      </c>
      <c r="DY77" s="28" t="str">
        <f ca="1">+IF(OFFSET('Hygiene Data'!$F$13,0,10*ROW('Hygiene Data'!F71))="","",OFFSET('Hygiene Data'!$F$13,0,10*ROW('Hygiene Data'!F71)))</f>
        <v/>
      </c>
      <c r="DZ77" s="28" t="str">
        <f ca="1">+IF(OFFSET('Hygiene Data'!$F$14,0,10*ROW('Hygiene Data'!F71))="","",OFFSET('Hygiene Data'!$F$14,0,10*ROW('Hygiene Data'!F71)))</f>
        <v/>
      </c>
      <c r="EA77" s="28" t="str">
        <f ca="1">+IF(OFFSET('Hygiene Data'!$G$12,0,10*ROW('Hygiene Data'!G71))="","",OFFSET('Hygiene Data'!$G$12,0,10*ROW('Hygiene Data'!G71)))</f>
        <v/>
      </c>
      <c r="EB77" s="28" t="str">
        <f ca="1">+IF(OFFSET('Hygiene Data'!$G$13,0,10*ROW('Hygiene Data'!G71))="","",OFFSET('Hygiene Data'!$G$13,0,10*ROW('Hygiene Data'!G71)))</f>
        <v/>
      </c>
      <c r="EC77" s="28" t="str">
        <f ca="1">+IF(OFFSET('Hygiene Data'!$G$14,0,10*ROW('Hygiene Data'!G71))="","",OFFSET('Hygiene Data'!$G$14,0,10*ROW('Hygiene Data'!G71)))</f>
        <v/>
      </c>
      <c r="ED77" s="28" t="str">
        <f ca="1">+IF(OFFSET('Hygiene Data'!$H$12,0,10*ROW('Hygiene Data'!H71))="","",OFFSET('Hygiene Data'!$H$12,0,10*ROW('Hygiene Data'!H71)))</f>
        <v/>
      </c>
      <c r="EE77" s="28" t="str">
        <f ca="1">+IF(OFFSET('Hygiene Data'!$H$13,0,10*ROW('Hygiene Data'!H71))="","",OFFSET('Hygiene Data'!$H$13,0,10*ROW('Hygiene Data'!H71)))</f>
        <v/>
      </c>
      <c r="EF77" s="28" t="str">
        <f ca="1">+IF(OFFSET('Hygiene Data'!$H$14,0,10*ROW('Hygiene Data'!H71))="","",OFFSET('Hygiene Data'!$H$14,0,10*ROW('Hygiene Data'!H71)))</f>
        <v/>
      </c>
    </row>
    <row r="78" spans="1:136" x14ac:dyDescent="0.2">
      <c r="A78" s="44" t="str">
        <f ca="1">+IF(OFFSET('Water Data'!$B$1,0,10*ROW('Water Data'!B75))="","",OFFSET('Water Data'!$B$1,0,10*ROW('Water Data'!B75)))</f>
        <v/>
      </c>
      <c r="B78" s="44" t="str">
        <f ca="1">+IF(OFFSET('Water Data'!$A$3,0,10*ROW('Water Data'!A75))="","",OFFSET('Water Data'!$A$3,0,10*ROW('Water Data'!A75)))</f>
        <v/>
      </c>
      <c r="C78" s="44" t="str">
        <f ca="1">+IF(OFFSET('Water Data'!$C$3,0,10*ROW('Water Data'!C75))="","",OFFSET('Water Data'!$C$3,0,10*ROW('Water Data'!C75)))</f>
        <v/>
      </c>
      <c r="D78" s="119"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119"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119"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119"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119"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119"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119"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119"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119"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119"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119"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119"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119"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119"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119"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119"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119"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119"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120"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120"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120"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120"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120"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120"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120"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120"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120"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120"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120"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120"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120"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120"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120"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120"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120"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120"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120"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120"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120"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120"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120"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120"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120"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120"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120"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120"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120"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120"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121"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121"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121"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121"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121"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121"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121"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121"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121"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121"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121"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121"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121"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121"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121"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121"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121"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121"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28" t="str">
        <f ca="1">+IF(OFFSET('Water Data'!$C$28,0,10*ROW('Water Data'!C72))="","",OFFSET('Water Data'!$C$28,0,10*ROW('Water Data'!C72)))</f>
        <v/>
      </c>
      <c r="BT78" s="28" t="str">
        <f ca="1">+IF(OFFSET('Water Data'!$C$29,0,10*ROW('Water Data'!C72))="","",OFFSET('Water Data'!$C$29,0,10*ROW('Water Data'!C72)))</f>
        <v/>
      </c>
      <c r="BU78" s="28" t="str">
        <f ca="1">+IF(OFFSET('Water Data'!$C$30,0,10*ROW('Water Data'!C72))="","",OFFSET('Water Data'!$C$30,0,10*ROW('Water Data'!C72)))</f>
        <v/>
      </c>
      <c r="BV78" s="28" t="str">
        <f ca="1">+IF(OFFSET('Water Data'!$D$28,0,10*ROW('Water Data'!D72))="","",OFFSET('Water Data'!$D$28,0,10*ROW('Water Data'!D72)))</f>
        <v/>
      </c>
      <c r="BW78" s="28" t="str">
        <f ca="1">+IF(OFFSET('Water Data'!$D$29,0,10*ROW('Water Data'!D72))="","",OFFSET('Water Data'!$D$29,0,10*ROW('Water Data'!D72)))</f>
        <v/>
      </c>
      <c r="BX78" s="28" t="str">
        <f ca="1">+IF(OFFSET('Water Data'!$D$30,0,10*ROW('Water Data'!D72))="","",OFFSET('Water Data'!$D$30,0,10*ROW('Water Data'!D72)))</f>
        <v/>
      </c>
      <c r="BY78" s="28" t="str">
        <f ca="1">+IF(OFFSET('Water Data'!$E$28,0,10*ROW('Water Data'!E72))="","",OFFSET('Water Data'!$E$28,0,10*ROW('Water Data'!E72)))</f>
        <v/>
      </c>
      <c r="BZ78" s="28" t="str">
        <f ca="1">+IF(OFFSET('Water Data'!$E$29,0,10*ROW('Water Data'!E72))="","",OFFSET('Water Data'!$E$29,0,10*ROW('Water Data'!E72)))</f>
        <v/>
      </c>
      <c r="CA78" s="28" t="str">
        <f ca="1">+IF(OFFSET('Water Data'!$E$30,0,10*ROW('Water Data'!E72))="","",OFFSET('Water Data'!$E$30,0,10*ROW('Water Data'!E72)))</f>
        <v/>
      </c>
      <c r="CB78" s="28" t="str">
        <f ca="1">+IF(OFFSET('Water Data'!$F$28,0,10*ROW('Water Data'!F72))="","",OFFSET('Water Data'!$F$28,0,10*ROW('Water Data'!F72)))</f>
        <v/>
      </c>
      <c r="CC78" s="28" t="str">
        <f ca="1">+IF(OFFSET('Water Data'!$F$29,0,10*ROW('Water Data'!F72))="","",OFFSET('Water Data'!$F$29,0,10*ROW('Water Data'!F72)))</f>
        <v/>
      </c>
      <c r="CD78" s="28" t="str">
        <f ca="1">+IF(OFFSET('Water Data'!$F$30,0,10*ROW('Water Data'!F72))="","",OFFSET('Water Data'!$F$30,0,10*ROW('Water Data'!F72)))</f>
        <v/>
      </c>
      <c r="CE78" s="28" t="str">
        <f ca="1">+IF(OFFSET('Water Data'!$G$28,0,10*ROW('Water Data'!G72))="","",OFFSET('Water Data'!$G$28,0,10*ROW('Water Data'!G72)))</f>
        <v/>
      </c>
      <c r="CF78" s="28" t="str">
        <f ca="1">+IF(OFFSET('Water Data'!$G$29,0,10*ROW('Water Data'!G72))="","",OFFSET('Water Data'!$G$29,0,10*ROW('Water Data'!G72)))</f>
        <v/>
      </c>
      <c r="CG78" s="28" t="str">
        <f ca="1">+IF(OFFSET('Water Data'!$G$30,0,10*ROW('Water Data'!G72))="","",OFFSET('Water Data'!$G$30,0,10*ROW('Water Data'!G72)))</f>
        <v/>
      </c>
      <c r="CH78" s="28" t="str">
        <f ca="1">+IF(OFFSET('Water Data'!$H$28,0,10*ROW('Water Data'!H72))="","",OFFSET('Water Data'!$H$28,0,10*ROW('Water Data'!H72)))</f>
        <v/>
      </c>
      <c r="CI78" s="28" t="str">
        <f ca="1">+IF(OFFSET('Water Data'!$H$29,0,10*ROW('Water Data'!H72))="","",OFFSET('Water Data'!$H$29,0,10*ROW('Water Data'!H72)))</f>
        <v/>
      </c>
      <c r="CJ78" s="28" t="str">
        <f ca="1">+IF(OFFSET('Water Data'!$H$30,0,10*ROW('Water Data'!H72))="","",OFFSET('Water Data'!$H$30,0,10*ROW('Water Data'!H72)))</f>
        <v/>
      </c>
      <c r="CK78" s="28" t="str">
        <f ca="1">+IF(OFFSET('Sanitation Data'!$C$29,0,10*ROW('Sanitation Data'!C72))="","",OFFSET('Sanitation Data'!$C$29,0,10*ROW('Sanitation Data'!C72)))</f>
        <v/>
      </c>
      <c r="CL78" s="28" t="str">
        <f ca="1">+IF(OFFSET('Sanitation Data'!$C$30,0,10*ROW('Sanitation Data'!C72))="","",OFFSET('Sanitation Data'!$C$30,0,10*ROW('Sanitation Data'!C72)))</f>
        <v/>
      </c>
      <c r="CM78" s="28" t="str">
        <f ca="1">+IF(OFFSET('Sanitation Data'!$C$31,0,10*ROW('Sanitation Data'!C72))="","",OFFSET('Sanitation Data'!$C$31,0,10*ROW('Sanitation Data'!C72)))</f>
        <v/>
      </c>
      <c r="CN78" s="28" t="str">
        <f ca="1">+IF(OFFSET('Sanitation Data'!$C$32,0,10*ROW('Sanitation Data'!C72))="","",OFFSET('Sanitation Data'!$C$32,0,10*ROW('Sanitation Data'!C72)))</f>
        <v/>
      </c>
      <c r="CO78" s="28" t="str">
        <f ca="1">+IF(OFFSET('Sanitation Data'!$C$33,0,10*ROW('Sanitation Data'!C72))="","",OFFSET('Sanitation Data'!$C$33,0,10*ROW('Sanitation Data'!C72)))</f>
        <v/>
      </c>
      <c r="CP78" s="28" t="str">
        <f ca="1">+IF(OFFSET('Sanitation Data'!$D$29,0,10*ROW('Sanitation Data'!D72))="","",OFFSET('Sanitation Data'!$D$29,0,10*ROW('Sanitation Data'!D72)))</f>
        <v/>
      </c>
      <c r="CQ78" s="28" t="str">
        <f ca="1">+IF(OFFSET('Sanitation Data'!$D$30,0,10*ROW('Sanitation Data'!D72))="","",OFFSET('Sanitation Data'!$D$30,0,10*ROW('Sanitation Data'!D72)))</f>
        <v/>
      </c>
      <c r="CR78" s="28" t="str">
        <f ca="1">+IF(OFFSET('Sanitation Data'!$D$31,0,10*ROW('Sanitation Data'!D72))="","",OFFSET('Sanitation Data'!$D$31,0,10*ROW('Sanitation Data'!D72)))</f>
        <v/>
      </c>
      <c r="CS78" s="28" t="str">
        <f ca="1">+IF(OFFSET('Sanitation Data'!$D$32,0,10*ROW('Sanitation Data'!D72))="","",OFFSET('Sanitation Data'!$D$32,0,10*ROW('Sanitation Data'!D72)))</f>
        <v/>
      </c>
      <c r="CT78" s="28" t="str">
        <f ca="1">+IF(OFFSET('Sanitation Data'!$D$33,0,10*ROW('Sanitation Data'!D72))="","",OFFSET('Sanitation Data'!$D$33,0,10*ROW('Sanitation Data'!D72)))</f>
        <v/>
      </c>
      <c r="CU78" s="28" t="str">
        <f ca="1">+IF(OFFSET('Sanitation Data'!$E$29,0,10*ROW('Sanitation Data'!E72))="","",OFFSET('Sanitation Data'!$E$29,0,10*ROW('Sanitation Data'!E72)))</f>
        <v/>
      </c>
      <c r="CV78" s="28" t="str">
        <f ca="1">+IF(OFFSET('Sanitation Data'!$E$30,0,10*ROW('Sanitation Data'!E72))="","",OFFSET('Sanitation Data'!$E$30,0,10*ROW('Sanitation Data'!E72)))</f>
        <v/>
      </c>
      <c r="CW78" s="28" t="str">
        <f ca="1">+IF(OFFSET('Sanitation Data'!$E$31,0,10*ROW('Sanitation Data'!E72))="","",OFFSET('Sanitation Data'!$E$31,0,10*ROW('Sanitation Data'!E72)))</f>
        <v/>
      </c>
      <c r="CX78" s="28" t="str">
        <f ca="1">+IF(OFFSET('Sanitation Data'!$E$32,0,10*ROW('Sanitation Data'!E72))="","",OFFSET('Sanitation Data'!$E$32,0,10*ROW('Sanitation Data'!E72)))</f>
        <v/>
      </c>
      <c r="CY78" s="28" t="str">
        <f ca="1">+IF(OFFSET('Sanitation Data'!$E$33,0,10*ROW('Sanitation Data'!E72))="","",OFFSET('Sanitation Data'!$E$33,0,10*ROW('Sanitation Data'!E72)))</f>
        <v/>
      </c>
      <c r="CZ78" s="28" t="str">
        <f ca="1">+IF(OFFSET('Sanitation Data'!$F$29,0,10*ROW('Sanitation Data'!F72))="","",OFFSET('Sanitation Data'!$F$29,0,10*ROW('Sanitation Data'!F72)))</f>
        <v/>
      </c>
      <c r="DA78" s="28" t="str">
        <f ca="1">+IF(OFFSET('Sanitation Data'!$F$30,0,10*ROW('Sanitation Data'!F72))="","",OFFSET('Sanitation Data'!$F$30,0,10*ROW('Sanitation Data'!F72)))</f>
        <v/>
      </c>
      <c r="DB78" s="28" t="str">
        <f ca="1">+IF(OFFSET('Sanitation Data'!$F$31,0,10*ROW('Sanitation Data'!F72))="","",OFFSET('Sanitation Data'!$F$31,0,10*ROW('Sanitation Data'!F72)))</f>
        <v/>
      </c>
      <c r="DC78" s="28" t="str">
        <f ca="1">+IF(OFFSET('Sanitation Data'!$F$32,0,10*ROW('Sanitation Data'!F72))="","",OFFSET('Sanitation Data'!$F$32,0,10*ROW('Sanitation Data'!F72)))</f>
        <v/>
      </c>
      <c r="DD78" s="28" t="str">
        <f ca="1">+IF(OFFSET('Sanitation Data'!$F$33,0,10*ROW('Sanitation Data'!F72))="","",OFFSET('Sanitation Data'!$F$33,0,10*ROW('Sanitation Data'!F72)))</f>
        <v/>
      </c>
      <c r="DE78" s="28" t="str">
        <f ca="1">+IF(OFFSET('Sanitation Data'!$G$29,0,10*ROW('Sanitation Data'!G72))="","",OFFSET('Sanitation Data'!$G$29,0,10*ROW('Sanitation Data'!G72)))</f>
        <v/>
      </c>
      <c r="DF78" s="28" t="str">
        <f ca="1">+IF(OFFSET('Sanitation Data'!$G$30,0,10*ROW('Sanitation Data'!G72))="","",OFFSET('Sanitation Data'!$G$30,0,10*ROW('Sanitation Data'!G72)))</f>
        <v/>
      </c>
      <c r="DG78" s="28" t="str">
        <f ca="1">+IF(OFFSET('Sanitation Data'!$G$31,0,10*ROW('Sanitation Data'!G72))="","",OFFSET('Sanitation Data'!$G$31,0,10*ROW('Sanitation Data'!G72)))</f>
        <v/>
      </c>
      <c r="DH78" s="28" t="str">
        <f ca="1">+IF(OFFSET('Sanitation Data'!$G$32,0,10*ROW('Sanitation Data'!G72))="","",OFFSET('Sanitation Data'!$G$32,0,10*ROW('Sanitation Data'!G72)))</f>
        <v/>
      </c>
      <c r="DI78" s="28" t="str">
        <f ca="1">+IF(OFFSET('Sanitation Data'!$G$33,0,10*ROW('Sanitation Data'!G72))="","",OFFSET('Sanitation Data'!$G$33,0,10*ROW('Sanitation Data'!G72)))</f>
        <v/>
      </c>
      <c r="DJ78" s="28" t="str">
        <f ca="1">+IF(OFFSET('Sanitation Data'!$H$29,0,10*ROW('Sanitation Data'!H72))="","",OFFSET('Sanitation Data'!$H$29,0,10*ROW('Sanitation Data'!H72)))</f>
        <v/>
      </c>
      <c r="DK78" s="28" t="str">
        <f ca="1">+IF(OFFSET('Sanitation Data'!$H$30,0,10*ROW('Sanitation Data'!H72))="","",OFFSET('Sanitation Data'!$H$30,0,10*ROW('Sanitation Data'!H72)))</f>
        <v/>
      </c>
      <c r="DL78" s="28" t="str">
        <f ca="1">+IF(OFFSET('Sanitation Data'!$H$31,0,10*ROW('Sanitation Data'!H72))="","",OFFSET('Sanitation Data'!$H$31,0,10*ROW('Sanitation Data'!H72)))</f>
        <v/>
      </c>
      <c r="DM78" s="28" t="str">
        <f ca="1">+IF(OFFSET('Sanitation Data'!$H$32,0,10*ROW('Sanitation Data'!H72))="","",OFFSET('Sanitation Data'!$H$32,0,10*ROW('Sanitation Data'!H72)))</f>
        <v/>
      </c>
      <c r="DN78" s="28" t="str">
        <f ca="1">+IF(OFFSET('Sanitation Data'!$H$33,0,10*ROW('Sanitation Data'!H72))="","",OFFSET('Sanitation Data'!$H$33,0,10*ROW('Sanitation Data'!H72)))</f>
        <v/>
      </c>
      <c r="DO78" s="28" t="str">
        <f ca="1">+IF(OFFSET('Hygiene Data'!$C$12,0,10*ROW('Hygiene Data'!C72))="","",OFFSET('Hygiene Data'!$C$12,0,10*ROW('Hygiene Data'!C72)))</f>
        <v/>
      </c>
      <c r="DP78" s="28" t="str">
        <f ca="1">+IF(OFFSET('Hygiene Data'!$C$13,0,10*ROW('Hygiene Data'!C72))="","",OFFSET('Hygiene Data'!$C$13,0,10*ROW('Hygiene Data'!C72)))</f>
        <v/>
      </c>
      <c r="DQ78" s="28" t="str">
        <f ca="1">+IF(OFFSET('Hygiene Data'!$C$14,0,10*ROW('Hygiene Data'!C72))="","",OFFSET('Hygiene Data'!$C$14,0,10*ROW('Hygiene Data'!C72)))</f>
        <v/>
      </c>
      <c r="DR78" s="28" t="str">
        <f ca="1">+IF(OFFSET('Hygiene Data'!$D$12,0,10*ROW('Hygiene Data'!D72))="","",OFFSET('Hygiene Data'!$D$12,0,10*ROW('Hygiene Data'!D72)))</f>
        <v/>
      </c>
      <c r="DS78" s="28" t="str">
        <f ca="1">+IF(OFFSET('Hygiene Data'!$D$13,0,10*ROW('Hygiene Data'!D72))="","",OFFSET('Hygiene Data'!$D$13,0,10*ROW('Hygiene Data'!D72)))</f>
        <v/>
      </c>
      <c r="DT78" s="28" t="str">
        <f ca="1">+IF(OFFSET('Hygiene Data'!$D$14,0,10*ROW('Hygiene Data'!D72))="","",OFFSET('Hygiene Data'!$D$14,0,10*ROW('Hygiene Data'!D72)))</f>
        <v/>
      </c>
      <c r="DU78" s="28" t="str">
        <f ca="1">+IF(OFFSET('Hygiene Data'!$E$12,0,10*ROW('Hygiene Data'!E72))="","",OFFSET('Hygiene Data'!$E$12,0,10*ROW('Hygiene Data'!E72)))</f>
        <v/>
      </c>
      <c r="DV78" s="28" t="str">
        <f ca="1">+IF(OFFSET('Hygiene Data'!$E$13,0,10*ROW('Hygiene Data'!E72))="","",OFFSET('Hygiene Data'!$E$13,0,10*ROW('Hygiene Data'!E72)))</f>
        <v/>
      </c>
      <c r="DW78" s="28" t="str">
        <f ca="1">+IF(OFFSET('Hygiene Data'!$E$14,0,10*ROW('Hygiene Data'!E72))="","",OFFSET('Hygiene Data'!$E$14,0,10*ROW('Hygiene Data'!E72)))</f>
        <v/>
      </c>
      <c r="DX78" s="28" t="str">
        <f ca="1">+IF(OFFSET('Hygiene Data'!$F$12,0,10*ROW('Hygiene Data'!F72))="","",OFFSET('Hygiene Data'!$F$12,0,10*ROW('Hygiene Data'!F72)))</f>
        <v/>
      </c>
      <c r="DY78" s="28" t="str">
        <f ca="1">+IF(OFFSET('Hygiene Data'!$F$13,0,10*ROW('Hygiene Data'!F72))="","",OFFSET('Hygiene Data'!$F$13,0,10*ROW('Hygiene Data'!F72)))</f>
        <v/>
      </c>
      <c r="DZ78" s="28" t="str">
        <f ca="1">+IF(OFFSET('Hygiene Data'!$F$14,0,10*ROW('Hygiene Data'!F72))="","",OFFSET('Hygiene Data'!$F$14,0,10*ROW('Hygiene Data'!F72)))</f>
        <v/>
      </c>
      <c r="EA78" s="28" t="str">
        <f ca="1">+IF(OFFSET('Hygiene Data'!$G$12,0,10*ROW('Hygiene Data'!G72))="","",OFFSET('Hygiene Data'!$G$12,0,10*ROW('Hygiene Data'!G72)))</f>
        <v/>
      </c>
      <c r="EB78" s="28" t="str">
        <f ca="1">+IF(OFFSET('Hygiene Data'!$G$13,0,10*ROW('Hygiene Data'!G72))="","",OFFSET('Hygiene Data'!$G$13,0,10*ROW('Hygiene Data'!G72)))</f>
        <v/>
      </c>
      <c r="EC78" s="28" t="str">
        <f ca="1">+IF(OFFSET('Hygiene Data'!$G$14,0,10*ROW('Hygiene Data'!G72))="","",OFFSET('Hygiene Data'!$G$14,0,10*ROW('Hygiene Data'!G72)))</f>
        <v/>
      </c>
      <c r="ED78" s="28" t="str">
        <f ca="1">+IF(OFFSET('Hygiene Data'!$H$12,0,10*ROW('Hygiene Data'!H72))="","",OFFSET('Hygiene Data'!$H$12,0,10*ROW('Hygiene Data'!H72)))</f>
        <v/>
      </c>
      <c r="EE78" s="28" t="str">
        <f ca="1">+IF(OFFSET('Hygiene Data'!$H$13,0,10*ROW('Hygiene Data'!H72))="","",OFFSET('Hygiene Data'!$H$13,0,10*ROW('Hygiene Data'!H72)))</f>
        <v/>
      </c>
      <c r="EF78" s="28" t="str">
        <f ca="1">+IF(OFFSET('Hygiene Data'!$H$14,0,10*ROW('Hygiene Data'!H72))="","",OFFSET('Hygiene Data'!$H$14,0,10*ROW('Hygiene Data'!H72)))</f>
        <v/>
      </c>
    </row>
    <row r="79" spans="1:136" x14ac:dyDescent="0.2">
      <c r="A79" s="44" t="str">
        <f ca="1">+IF(OFFSET('Water Data'!$B$1,0,10*ROW('Water Data'!B76))="","",OFFSET('Water Data'!$B$1,0,10*ROW('Water Data'!B76)))</f>
        <v/>
      </c>
      <c r="B79" s="44" t="str">
        <f ca="1">+IF(OFFSET('Water Data'!$A$3,0,10*ROW('Water Data'!A76))="","",OFFSET('Water Data'!$A$3,0,10*ROW('Water Data'!A76)))</f>
        <v/>
      </c>
      <c r="C79" s="44" t="str">
        <f ca="1">+IF(OFFSET('Water Data'!$C$3,0,10*ROW('Water Data'!C76))="","",OFFSET('Water Data'!$C$3,0,10*ROW('Water Data'!C76)))</f>
        <v/>
      </c>
      <c r="D79" s="119"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119"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119"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119"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119"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119"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119"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119"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119"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119"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119"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119"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119"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119"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119"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119"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119"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119"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120"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120"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120"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120"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120"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120"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120"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120"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120"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120"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120"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120"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120"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120"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120"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120"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120"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120"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120"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120"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120"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120"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120"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120"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120"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120"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120"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120"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120"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120"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121"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121"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121"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121"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121"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121"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121"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121"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121"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121"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121"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121"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121"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121"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121"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121"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121"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121"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28" t="str">
        <f ca="1">+IF(OFFSET('Water Data'!$C$28,0,10*ROW('Water Data'!C73))="","",OFFSET('Water Data'!$C$28,0,10*ROW('Water Data'!C73)))</f>
        <v/>
      </c>
      <c r="BT79" s="28" t="str">
        <f ca="1">+IF(OFFSET('Water Data'!$C$29,0,10*ROW('Water Data'!C73))="","",OFFSET('Water Data'!$C$29,0,10*ROW('Water Data'!C73)))</f>
        <v/>
      </c>
      <c r="BU79" s="28" t="str">
        <f ca="1">+IF(OFFSET('Water Data'!$C$30,0,10*ROW('Water Data'!C73))="","",OFFSET('Water Data'!$C$30,0,10*ROW('Water Data'!C73)))</f>
        <v/>
      </c>
      <c r="BV79" s="28" t="str">
        <f ca="1">+IF(OFFSET('Water Data'!$D$28,0,10*ROW('Water Data'!D73))="","",OFFSET('Water Data'!$D$28,0,10*ROW('Water Data'!D73)))</f>
        <v/>
      </c>
      <c r="BW79" s="28" t="str">
        <f ca="1">+IF(OFFSET('Water Data'!$D$29,0,10*ROW('Water Data'!D73))="","",OFFSET('Water Data'!$D$29,0,10*ROW('Water Data'!D73)))</f>
        <v/>
      </c>
      <c r="BX79" s="28" t="str">
        <f ca="1">+IF(OFFSET('Water Data'!$D$30,0,10*ROW('Water Data'!D73))="","",OFFSET('Water Data'!$D$30,0,10*ROW('Water Data'!D73)))</f>
        <v/>
      </c>
      <c r="BY79" s="28" t="str">
        <f ca="1">+IF(OFFSET('Water Data'!$E$28,0,10*ROW('Water Data'!E73))="","",OFFSET('Water Data'!$E$28,0,10*ROW('Water Data'!E73)))</f>
        <v/>
      </c>
      <c r="BZ79" s="28" t="str">
        <f ca="1">+IF(OFFSET('Water Data'!$E$29,0,10*ROW('Water Data'!E73))="","",OFFSET('Water Data'!$E$29,0,10*ROW('Water Data'!E73)))</f>
        <v/>
      </c>
      <c r="CA79" s="28" t="str">
        <f ca="1">+IF(OFFSET('Water Data'!$E$30,0,10*ROW('Water Data'!E73))="","",OFFSET('Water Data'!$E$30,0,10*ROW('Water Data'!E73)))</f>
        <v/>
      </c>
      <c r="CB79" s="28" t="str">
        <f ca="1">+IF(OFFSET('Water Data'!$F$28,0,10*ROW('Water Data'!F73))="","",OFFSET('Water Data'!$F$28,0,10*ROW('Water Data'!F73)))</f>
        <v/>
      </c>
      <c r="CC79" s="28" t="str">
        <f ca="1">+IF(OFFSET('Water Data'!$F$29,0,10*ROW('Water Data'!F73))="","",OFFSET('Water Data'!$F$29,0,10*ROW('Water Data'!F73)))</f>
        <v/>
      </c>
      <c r="CD79" s="28" t="str">
        <f ca="1">+IF(OFFSET('Water Data'!$F$30,0,10*ROW('Water Data'!F73))="","",OFFSET('Water Data'!$F$30,0,10*ROW('Water Data'!F73)))</f>
        <v/>
      </c>
      <c r="CE79" s="28" t="str">
        <f ca="1">+IF(OFFSET('Water Data'!$G$28,0,10*ROW('Water Data'!G73))="","",OFFSET('Water Data'!$G$28,0,10*ROW('Water Data'!G73)))</f>
        <v/>
      </c>
      <c r="CF79" s="28" t="str">
        <f ca="1">+IF(OFFSET('Water Data'!$G$29,0,10*ROW('Water Data'!G73))="","",OFFSET('Water Data'!$G$29,0,10*ROW('Water Data'!G73)))</f>
        <v/>
      </c>
      <c r="CG79" s="28" t="str">
        <f ca="1">+IF(OFFSET('Water Data'!$G$30,0,10*ROW('Water Data'!G73))="","",OFFSET('Water Data'!$G$30,0,10*ROW('Water Data'!G73)))</f>
        <v/>
      </c>
      <c r="CH79" s="28" t="str">
        <f ca="1">+IF(OFFSET('Water Data'!$H$28,0,10*ROW('Water Data'!H73))="","",OFFSET('Water Data'!$H$28,0,10*ROW('Water Data'!H73)))</f>
        <v/>
      </c>
      <c r="CI79" s="28" t="str">
        <f ca="1">+IF(OFFSET('Water Data'!$H$29,0,10*ROW('Water Data'!H73))="","",OFFSET('Water Data'!$H$29,0,10*ROW('Water Data'!H73)))</f>
        <v/>
      </c>
      <c r="CJ79" s="28" t="str">
        <f ca="1">+IF(OFFSET('Water Data'!$H$30,0,10*ROW('Water Data'!H73))="","",OFFSET('Water Data'!$H$30,0,10*ROW('Water Data'!H73)))</f>
        <v/>
      </c>
      <c r="CK79" s="28" t="str">
        <f ca="1">+IF(OFFSET('Sanitation Data'!$C$29,0,10*ROW('Sanitation Data'!C73))="","",OFFSET('Sanitation Data'!$C$29,0,10*ROW('Sanitation Data'!C73)))</f>
        <v/>
      </c>
      <c r="CL79" s="28" t="str">
        <f ca="1">+IF(OFFSET('Sanitation Data'!$C$30,0,10*ROW('Sanitation Data'!C73))="","",OFFSET('Sanitation Data'!$C$30,0,10*ROW('Sanitation Data'!C73)))</f>
        <v/>
      </c>
      <c r="CM79" s="28" t="str">
        <f ca="1">+IF(OFFSET('Sanitation Data'!$C$31,0,10*ROW('Sanitation Data'!C73))="","",OFFSET('Sanitation Data'!$C$31,0,10*ROW('Sanitation Data'!C73)))</f>
        <v/>
      </c>
      <c r="CN79" s="28" t="str">
        <f ca="1">+IF(OFFSET('Sanitation Data'!$C$32,0,10*ROW('Sanitation Data'!C73))="","",OFFSET('Sanitation Data'!$C$32,0,10*ROW('Sanitation Data'!C73)))</f>
        <v/>
      </c>
      <c r="CO79" s="28" t="str">
        <f ca="1">+IF(OFFSET('Sanitation Data'!$C$33,0,10*ROW('Sanitation Data'!C73))="","",OFFSET('Sanitation Data'!$C$33,0,10*ROW('Sanitation Data'!C73)))</f>
        <v/>
      </c>
      <c r="CP79" s="28" t="str">
        <f ca="1">+IF(OFFSET('Sanitation Data'!$D$29,0,10*ROW('Sanitation Data'!D73))="","",OFFSET('Sanitation Data'!$D$29,0,10*ROW('Sanitation Data'!D73)))</f>
        <v/>
      </c>
      <c r="CQ79" s="28" t="str">
        <f ca="1">+IF(OFFSET('Sanitation Data'!$D$30,0,10*ROW('Sanitation Data'!D73))="","",OFFSET('Sanitation Data'!$D$30,0,10*ROW('Sanitation Data'!D73)))</f>
        <v/>
      </c>
      <c r="CR79" s="28" t="str">
        <f ca="1">+IF(OFFSET('Sanitation Data'!$D$31,0,10*ROW('Sanitation Data'!D73))="","",OFFSET('Sanitation Data'!$D$31,0,10*ROW('Sanitation Data'!D73)))</f>
        <v/>
      </c>
      <c r="CS79" s="28" t="str">
        <f ca="1">+IF(OFFSET('Sanitation Data'!$D$32,0,10*ROW('Sanitation Data'!D73))="","",OFFSET('Sanitation Data'!$D$32,0,10*ROW('Sanitation Data'!D73)))</f>
        <v/>
      </c>
      <c r="CT79" s="28" t="str">
        <f ca="1">+IF(OFFSET('Sanitation Data'!$D$33,0,10*ROW('Sanitation Data'!D73))="","",OFFSET('Sanitation Data'!$D$33,0,10*ROW('Sanitation Data'!D73)))</f>
        <v/>
      </c>
      <c r="CU79" s="28" t="str">
        <f ca="1">+IF(OFFSET('Sanitation Data'!$E$29,0,10*ROW('Sanitation Data'!E73))="","",OFFSET('Sanitation Data'!$E$29,0,10*ROW('Sanitation Data'!E73)))</f>
        <v/>
      </c>
      <c r="CV79" s="28" t="str">
        <f ca="1">+IF(OFFSET('Sanitation Data'!$E$30,0,10*ROW('Sanitation Data'!E73))="","",OFFSET('Sanitation Data'!$E$30,0,10*ROW('Sanitation Data'!E73)))</f>
        <v/>
      </c>
      <c r="CW79" s="28" t="str">
        <f ca="1">+IF(OFFSET('Sanitation Data'!$E$31,0,10*ROW('Sanitation Data'!E73))="","",OFFSET('Sanitation Data'!$E$31,0,10*ROW('Sanitation Data'!E73)))</f>
        <v/>
      </c>
      <c r="CX79" s="28" t="str">
        <f ca="1">+IF(OFFSET('Sanitation Data'!$E$32,0,10*ROW('Sanitation Data'!E73))="","",OFFSET('Sanitation Data'!$E$32,0,10*ROW('Sanitation Data'!E73)))</f>
        <v/>
      </c>
      <c r="CY79" s="28" t="str">
        <f ca="1">+IF(OFFSET('Sanitation Data'!$E$33,0,10*ROW('Sanitation Data'!E73))="","",OFFSET('Sanitation Data'!$E$33,0,10*ROW('Sanitation Data'!E73)))</f>
        <v/>
      </c>
      <c r="CZ79" s="28" t="str">
        <f ca="1">+IF(OFFSET('Sanitation Data'!$F$29,0,10*ROW('Sanitation Data'!F73))="","",OFFSET('Sanitation Data'!$F$29,0,10*ROW('Sanitation Data'!F73)))</f>
        <v/>
      </c>
      <c r="DA79" s="28" t="str">
        <f ca="1">+IF(OFFSET('Sanitation Data'!$F$30,0,10*ROW('Sanitation Data'!F73))="","",OFFSET('Sanitation Data'!$F$30,0,10*ROW('Sanitation Data'!F73)))</f>
        <v/>
      </c>
      <c r="DB79" s="28" t="str">
        <f ca="1">+IF(OFFSET('Sanitation Data'!$F$31,0,10*ROW('Sanitation Data'!F73))="","",OFFSET('Sanitation Data'!$F$31,0,10*ROW('Sanitation Data'!F73)))</f>
        <v/>
      </c>
      <c r="DC79" s="28" t="str">
        <f ca="1">+IF(OFFSET('Sanitation Data'!$F$32,0,10*ROW('Sanitation Data'!F73))="","",OFFSET('Sanitation Data'!$F$32,0,10*ROW('Sanitation Data'!F73)))</f>
        <v/>
      </c>
      <c r="DD79" s="28" t="str">
        <f ca="1">+IF(OFFSET('Sanitation Data'!$F$33,0,10*ROW('Sanitation Data'!F73))="","",OFFSET('Sanitation Data'!$F$33,0,10*ROW('Sanitation Data'!F73)))</f>
        <v/>
      </c>
      <c r="DE79" s="28" t="str">
        <f ca="1">+IF(OFFSET('Sanitation Data'!$G$29,0,10*ROW('Sanitation Data'!G73))="","",OFFSET('Sanitation Data'!$G$29,0,10*ROW('Sanitation Data'!G73)))</f>
        <v/>
      </c>
      <c r="DF79" s="28" t="str">
        <f ca="1">+IF(OFFSET('Sanitation Data'!$G$30,0,10*ROW('Sanitation Data'!G73))="","",OFFSET('Sanitation Data'!$G$30,0,10*ROW('Sanitation Data'!G73)))</f>
        <v/>
      </c>
      <c r="DG79" s="28" t="str">
        <f ca="1">+IF(OFFSET('Sanitation Data'!$G$31,0,10*ROW('Sanitation Data'!G73))="","",OFFSET('Sanitation Data'!$G$31,0,10*ROW('Sanitation Data'!G73)))</f>
        <v/>
      </c>
      <c r="DH79" s="28" t="str">
        <f ca="1">+IF(OFFSET('Sanitation Data'!$G$32,0,10*ROW('Sanitation Data'!G73))="","",OFFSET('Sanitation Data'!$G$32,0,10*ROW('Sanitation Data'!G73)))</f>
        <v/>
      </c>
      <c r="DI79" s="28" t="str">
        <f ca="1">+IF(OFFSET('Sanitation Data'!$G$33,0,10*ROW('Sanitation Data'!G73))="","",OFFSET('Sanitation Data'!$G$33,0,10*ROW('Sanitation Data'!G73)))</f>
        <v/>
      </c>
      <c r="DJ79" s="28" t="str">
        <f ca="1">+IF(OFFSET('Sanitation Data'!$H$29,0,10*ROW('Sanitation Data'!H73))="","",OFFSET('Sanitation Data'!$H$29,0,10*ROW('Sanitation Data'!H73)))</f>
        <v/>
      </c>
      <c r="DK79" s="28" t="str">
        <f ca="1">+IF(OFFSET('Sanitation Data'!$H$30,0,10*ROW('Sanitation Data'!H73))="","",OFFSET('Sanitation Data'!$H$30,0,10*ROW('Sanitation Data'!H73)))</f>
        <v/>
      </c>
      <c r="DL79" s="28" t="str">
        <f ca="1">+IF(OFFSET('Sanitation Data'!$H$31,0,10*ROW('Sanitation Data'!H73))="","",OFFSET('Sanitation Data'!$H$31,0,10*ROW('Sanitation Data'!H73)))</f>
        <v/>
      </c>
      <c r="DM79" s="28" t="str">
        <f ca="1">+IF(OFFSET('Sanitation Data'!$H$32,0,10*ROW('Sanitation Data'!H73))="","",OFFSET('Sanitation Data'!$H$32,0,10*ROW('Sanitation Data'!H73)))</f>
        <v/>
      </c>
      <c r="DN79" s="28" t="str">
        <f ca="1">+IF(OFFSET('Sanitation Data'!$H$33,0,10*ROW('Sanitation Data'!H73))="","",OFFSET('Sanitation Data'!$H$33,0,10*ROW('Sanitation Data'!H73)))</f>
        <v/>
      </c>
      <c r="DO79" s="28" t="str">
        <f ca="1">+IF(OFFSET('Hygiene Data'!$C$12,0,10*ROW('Hygiene Data'!C73))="","",OFFSET('Hygiene Data'!$C$12,0,10*ROW('Hygiene Data'!C73)))</f>
        <v/>
      </c>
      <c r="DP79" s="28" t="str">
        <f ca="1">+IF(OFFSET('Hygiene Data'!$C$13,0,10*ROW('Hygiene Data'!C73))="","",OFFSET('Hygiene Data'!$C$13,0,10*ROW('Hygiene Data'!C73)))</f>
        <v/>
      </c>
      <c r="DQ79" s="28" t="str">
        <f ca="1">+IF(OFFSET('Hygiene Data'!$C$14,0,10*ROW('Hygiene Data'!C73))="","",OFFSET('Hygiene Data'!$C$14,0,10*ROW('Hygiene Data'!C73)))</f>
        <v/>
      </c>
      <c r="DR79" s="28" t="str">
        <f ca="1">+IF(OFFSET('Hygiene Data'!$D$12,0,10*ROW('Hygiene Data'!D73))="","",OFFSET('Hygiene Data'!$D$12,0,10*ROW('Hygiene Data'!D73)))</f>
        <v/>
      </c>
      <c r="DS79" s="28" t="str">
        <f ca="1">+IF(OFFSET('Hygiene Data'!$D$13,0,10*ROW('Hygiene Data'!D73))="","",OFFSET('Hygiene Data'!$D$13,0,10*ROW('Hygiene Data'!D73)))</f>
        <v/>
      </c>
      <c r="DT79" s="28" t="str">
        <f ca="1">+IF(OFFSET('Hygiene Data'!$D$14,0,10*ROW('Hygiene Data'!D73))="","",OFFSET('Hygiene Data'!$D$14,0,10*ROW('Hygiene Data'!D73)))</f>
        <v/>
      </c>
      <c r="DU79" s="28" t="str">
        <f ca="1">+IF(OFFSET('Hygiene Data'!$E$12,0,10*ROW('Hygiene Data'!E73))="","",OFFSET('Hygiene Data'!$E$12,0,10*ROW('Hygiene Data'!E73)))</f>
        <v/>
      </c>
      <c r="DV79" s="28" t="str">
        <f ca="1">+IF(OFFSET('Hygiene Data'!$E$13,0,10*ROW('Hygiene Data'!E73))="","",OFFSET('Hygiene Data'!$E$13,0,10*ROW('Hygiene Data'!E73)))</f>
        <v/>
      </c>
      <c r="DW79" s="28" t="str">
        <f ca="1">+IF(OFFSET('Hygiene Data'!$E$14,0,10*ROW('Hygiene Data'!E73))="","",OFFSET('Hygiene Data'!$E$14,0,10*ROW('Hygiene Data'!E73)))</f>
        <v/>
      </c>
      <c r="DX79" s="28" t="str">
        <f ca="1">+IF(OFFSET('Hygiene Data'!$F$12,0,10*ROW('Hygiene Data'!F73))="","",OFFSET('Hygiene Data'!$F$12,0,10*ROW('Hygiene Data'!F73)))</f>
        <v/>
      </c>
      <c r="DY79" s="28" t="str">
        <f ca="1">+IF(OFFSET('Hygiene Data'!$F$13,0,10*ROW('Hygiene Data'!F73))="","",OFFSET('Hygiene Data'!$F$13,0,10*ROW('Hygiene Data'!F73)))</f>
        <v/>
      </c>
      <c r="DZ79" s="28" t="str">
        <f ca="1">+IF(OFFSET('Hygiene Data'!$F$14,0,10*ROW('Hygiene Data'!F73))="","",OFFSET('Hygiene Data'!$F$14,0,10*ROW('Hygiene Data'!F73)))</f>
        <v/>
      </c>
      <c r="EA79" s="28" t="str">
        <f ca="1">+IF(OFFSET('Hygiene Data'!$G$12,0,10*ROW('Hygiene Data'!G73))="","",OFFSET('Hygiene Data'!$G$12,0,10*ROW('Hygiene Data'!G73)))</f>
        <v/>
      </c>
      <c r="EB79" s="28" t="str">
        <f ca="1">+IF(OFFSET('Hygiene Data'!$G$13,0,10*ROW('Hygiene Data'!G73))="","",OFFSET('Hygiene Data'!$G$13,0,10*ROW('Hygiene Data'!G73)))</f>
        <v/>
      </c>
      <c r="EC79" s="28" t="str">
        <f ca="1">+IF(OFFSET('Hygiene Data'!$G$14,0,10*ROW('Hygiene Data'!G73))="","",OFFSET('Hygiene Data'!$G$14,0,10*ROW('Hygiene Data'!G73)))</f>
        <v/>
      </c>
      <c r="ED79" s="28" t="str">
        <f ca="1">+IF(OFFSET('Hygiene Data'!$H$12,0,10*ROW('Hygiene Data'!H73))="","",OFFSET('Hygiene Data'!$H$12,0,10*ROW('Hygiene Data'!H73)))</f>
        <v/>
      </c>
      <c r="EE79" s="28" t="str">
        <f ca="1">+IF(OFFSET('Hygiene Data'!$H$13,0,10*ROW('Hygiene Data'!H73))="","",OFFSET('Hygiene Data'!$H$13,0,10*ROW('Hygiene Data'!H73)))</f>
        <v/>
      </c>
      <c r="EF79" s="28" t="str">
        <f ca="1">+IF(OFFSET('Hygiene Data'!$H$14,0,10*ROW('Hygiene Data'!H73))="","",OFFSET('Hygiene Data'!$H$14,0,10*ROW('Hygiene Data'!H73)))</f>
        <v/>
      </c>
    </row>
    <row r="80" spans="1:136" x14ac:dyDescent="0.2">
      <c r="A80" s="44" t="str">
        <f ca="1">+IF(OFFSET('Water Data'!$B$1,0,10*ROW('Water Data'!B77))="","",OFFSET('Water Data'!$B$1,0,10*ROW('Water Data'!B77)))</f>
        <v/>
      </c>
      <c r="B80" s="44" t="str">
        <f ca="1">+IF(OFFSET('Water Data'!$A$3,0,10*ROW('Water Data'!A77))="","",OFFSET('Water Data'!$A$3,0,10*ROW('Water Data'!A77)))</f>
        <v/>
      </c>
      <c r="C80" s="44" t="str">
        <f ca="1">+IF(OFFSET('Water Data'!$C$3,0,10*ROW('Water Data'!C77))="","",OFFSET('Water Data'!$C$3,0,10*ROW('Water Data'!C77)))</f>
        <v/>
      </c>
      <c r="D80" s="119"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119"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119"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119"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119"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119"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119"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119"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119"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119"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119"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119"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119"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119"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119"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119"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119"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119"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120"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120"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120"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120"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120"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120"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120"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120"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120"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120"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120"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120"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120"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120"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120"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120"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120"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120"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120"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120"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120"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120"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120"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120"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120"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120"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120"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120"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120"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120"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121"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121"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121"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121"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121"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121"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121"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121"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121"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121"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121"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121"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121"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121"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121"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121"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121"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121"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28" t="str">
        <f ca="1">+IF(OFFSET('Water Data'!$C$28,0,10*ROW('Water Data'!C74))="","",OFFSET('Water Data'!$C$28,0,10*ROW('Water Data'!C74)))</f>
        <v/>
      </c>
      <c r="BT80" s="28" t="str">
        <f ca="1">+IF(OFFSET('Water Data'!$C$29,0,10*ROW('Water Data'!C74))="","",OFFSET('Water Data'!$C$29,0,10*ROW('Water Data'!C74)))</f>
        <v/>
      </c>
      <c r="BU80" s="28" t="str">
        <f ca="1">+IF(OFFSET('Water Data'!$C$30,0,10*ROW('Water Data'!C74))="","",OFFSET('Water Data'!$C$30,0,10*ROW('Water Data'!C74)))</f>
        <v/>
      </c>
      <c r="BV80" s="28" t="str">
        <f ca="1">+IF(OFFSET('Water Data'!$D$28,0,10*ROW('Water Data'!D74))="","",OFFSET('Water Data'!$D$28,0,10*ROW('Water Data'!D74)))</f>
        <v/>
      </c>
      <c r="BW80" s="28" t="str">
        <f ca="1">+IF(OFFSET('Water Data'!$D$29,0,10*ROW('Water Data'!D74))="","",OFFSET('Water Data'!$D$29,0,10*ROW('Water Data'!D74)))</f>
        <v/>
      </c>
      <c r="BX80" s="28" t="str">
        <f ca="1">+IF(OFFSET('Water Data'!$D$30,0,10*ROW('Water Data'!D74))="","",OFFSET('Water Data'!$D$30,0,10*ROW('Water Data'!D74)))</f>
        <v/>
      </c>
      <c r="BY80" s="28" t="str">
        <f ca="1">+IF(OFFSET('Water Data'!$E$28,0,10*ROW('Water Data'!E74))="","",OFFSET('Water Data'!$E$28,0,10*ROW('Water Data'!E74)))</f>
        <v/>
      </c>
      <c r="BZ80" s="28" t="str">
        <f ca="1">+IF(OFFSET('Water Data'!$E$29,0,10*ROW('Water Data'!E74))="","",OFFSET('Water Data'!$E$29,0,10*ROW('Water Data'!E74)))</f>
        <v/>
      </c>
      <c r="CA80" s="28" t="str">
        <f ca="1">+IF(OFFSET('Water Data'!$E$30,0,10*ROW('Water Data'!E74))="","",OFFSET('Water Data'!$E$30,0,10*ROW('Water Data'!E74)))</f>
        <v/>
      </c>
      <c r="CB80" s="28" t="str">
        <f ca="1">+IF(OFFSET('Water Data'!$F$28,0,10*ROW('Water Data'!F74))="","",OFFSET('Water Data'!$F$28,0,10*ROW('Water Data'!F74)))</f>
        <v/>
      </c>
      <c r="CC80" s="28" t="str">
        <f ca="1">+IF(OFFSET('Water Data'!$F$29,0,10*ROW('Water Data'!F74))="","",OFFSET('Water Data'!$F$29,0,10*ROW('Water Data'!F74)))</f>
        <v/>
      </c>
      <c r="CD80" s="28" t="str">
        <f ca="1">+IF(OFFSET('Water Data'!$F$30,0,10*ROW('Water Data'!F74))="","",OFFSET('Water Data'!$F$30,0,10*ROW('Water Data'!F74)))</f>
        <v/>
      </c>
      <c r="CE80" s="28" t="str">
        <f ca="1">+IF(OFFSET('Water Data'!$G$28,0,10*ROW('Water Data'!G74))="","",OFFSET('Water Data'!$G$28,0,10*ROW('Water Data'!G74)))</f>
        <v/>
      </c>
      <c r="CF80" s="28" t="str">
        <f ca="1">+IF(OFFSET('Water Data'!$G$29,0,10*ROW('Water Data'!G74))="","",OFFSET('Water Data'!$G$29,0,10*ROW('Water Data'!G74)))</f>
        <v/>
      </c>
      <c r="CG80" s="28" t="str">
        <f ca="1">+IF(OFFSET('Water Data'!$G$30,0,10*ROW('Water Data'!G74))="","",OFFSET('Water Data'!$G$30,0,10*ROW('Water Data'!G74)))</f>
        <v/>
      </c>
      <c r="CH80" s="28" t="str">
        <f ca="1">+IF(OFFSET('Water Data'!$H$28,0,10*ROW('Water Data'!H74))="","",OFFSET('Water Data'!$H$28,0,10*ROW('Water Data'!H74)))</f>
        <v/>
      </c>
      <c r="CI80" s="28" t="str">
        <f ca="1">+IF(OFFSET('Water Data'!$H$29,0,10*ROW('Water Data'!H74))="","",OFFSET('Water Data'!$H$29,0,10*ROW('Water Data'!H74)))</f>
        <v/>
      </c>
      <c r="CJ80" s="28" t="str">
        <f ca="1">+IF(OFFSET('Water Data'!$H$30,0,10*ROW('Water Data'!H74))="","",OFFSET('Water Data'!$H$30,0,10*ROW('Water Data'!H74)))</f>
        <v/>
      </c>
      <c r="CK80" s="28" t="str">
        <f ca="1">+IF(OFFSET('Sanitation Data'!$C$29,0,10*ROW('Sanitation Data'!C74))="","",OFFSET('Sanitation Data'!$C$29,0,10*ROW('Sanitation Data'!C74)))</f>
        <v/>
      </c>
      <c r="CL80" s="28" t="str">
        <f ca="1">+IF(OFFSET('Sanitation Data'!$C$30,0,10*ROW('Sanitation Data'!C74))="","",OFFSET('Sanitation Data'!$C$30,0,10*ROW('Sanitation Data'!C74)))</f>
        <v/>
      </c>
      <c r="CM80" s="28" t="str">
        <f ca="1">+IF(OFFSET('Sanitation Data'!$C$31,0,10*ROW('Sanitation Data'!C74))="","",OFFSET('Sanitation Data'!$C$31,0,10*ROW('Sanitation Data'!C74)))</f>
        <v/>
      </c>
      <c r="CN80" s="28" t="str">
        <f ca="1">+IF(OFFSET('Sanitation Data'!$C$32,0,10*ROW('Sanitation Data'!C74))="","",OFFSET('Sanitation Data'!$C$32,0,10*ROW('Sanitation Data'!C74)))</f>
        <v/>
      </c>
      <c r="CO80" s="28" t="str">
        <f ca="1">+IF(OFFSET('Sanitation Data'!$C$33,0,10*ROW('Sanitation Data'!C74))="","",OFFSET('Sanitation Data'!$C$33,0,10*ROW('Sanitation Data'!C74)))</f>
        <v/>
      </c>
      <c r="CP80" s="28" t="str">
        <f ca="1">+IF(OFFSET('Sanitation Data'!$D$29,0,10*ROW('Sanitation Data'!D74))="","",OFFSET('Sanitation Data'!$D$29,0,10*ROW('Sanitation Data'!D74)))</f>
        <v/>
      </c>
      <c r="CQ80" s="28" t="str">
        <f ca="1">+IF(OFFSET('Sanitation Data'!$D$30,0,10*ROW('Sanitation Data'!D74))="","",OFFSET('Sanitation Data'!$D$30,0,10*ROW('Sanitation Data'!D74)))</f>
        <v/>
      </c>
      <c r="CR80" s="28" t="str">
        <f ca="1">+IF(OFFSET('Sanitation Data'!$D$31,0,10*ROW('Sanitation Data'!D74))="","",OFFSET('Sanitation Data'!$D$31,0,10*ROW('Sanitation Data'!D74)))</f>
        <v/>
      </c>
      <c r="CS80" s="28" t="str">
        <f ca="1">+IF(OFFSET('Sanitation Data'!$D$32,0,10*ROW('Sanitation Data'!D74))="","",OFFSET('Sanitation Data'!$D$32,0,10*ROW('Sanitation Data'!D74)))</f>
        <v/>
      </c>
      <c r="CT80" s="28" t="str">
        <f ca="1">+IF(OFFSET('Sanitation Data'!$D$33,0,10*ROW('Sanitation Data'!D74))="","",OFFSET('Sanitation Data'!$D$33,0,10*ROW('Sanitation Data'!D74)))</f>
        <v/>
      </c>
      <c r="CU80" s="28" t="str">
        <f ca="1">+IF(OFFSET('Sanitation Data'!$E$29,0,10*ROW('Sanitation Data'!E74))="","",OFFSET('Sanitation Data'!$E$29,0,10*ROW('Sanitation Data'!E74)))</f>
        <v/>
      </c>
      <c r="CV80" s="28" t="str">
        <f ca="1">+IF(OFFSET('Sanitation Data'!$E$30,0,10*ROW('Sanitation Data'!E74))="","",OFFSET('Sanitation Data'!$E$30,0,10*ROW('Sanitation Data'!E74)))</f>
        <v/>
      </c>
      <c r="CW80" s="28" t="str">
        <f ca="1">+IF(OFFSET('Sanitation Data'!$E$31,0,10*ROW('Sanitation Data'!E74))="","",OFFSET('Sanitation Data'!$E$31,0,10*ROW('Sanitation Data'!E74)))</f>
        <v/>
      </c>
      <c r="CX80" s="28" t="str">
        <f ca="1">+IF(OFFSET('Sanitation Data'!$E$32,0,10*ROW('Sanitation Data'!E74))="","",OFFSET('Sanitation Data'!$E$32,0,10*ROW('Sanitation Data'!E74)))</f>
        <v/>
      </c>
      <c r="CY80" s="28" t="str">
        <f ca="1">+IF(OFFSET('Sanitation Data'!$E$33,0,10*ROW('Sanitation Data'!E74))="","",OFFSET('Sanitation Data'!$E$33,0,10*ROW('Sanitation Data'!E74)))</f>
        <v/>
      </c>
      <c r="CZ80" s="28" t="str">
        <f ca="1">+IF(OFFSET('Sanitation Data'!$F$29,0,10*ROW('Sanitation Data'!F74))="","",OFFSET('Sanitation Data'!$F$29,0,10*ROW('Sanitation Data'!F74)))</f>
        <v/>
      </c>
      <c r="DA80" s="28" t="str">
        <f ca="1">+IF(OFFSET('Sanitation Data'!$F$30,0,10*ROW('Sanitation Data'!F74))="","",OFFSET('Sanitation Data'!$F$30,0,10*ROW('Sanitation Data'!F74)))</f>
        <v/>
      </c>
      <c r="DB80" s="28" t="str">
        <f ca="1">+IF(OFFSET('Sanitation Data'!$F$31,0,10*ROW('Sanitation Data'!F74))="","",OFFSET('Sanitation Data'!$F$31,0,10*ROW('Sanitation Data'!F74)))</f>
        <v/>
      </c>
      <c r="DC80" s="28" t="str">
        <f ca="1">+IF(OFFSET('Sanitation Data'!$F$32,0,10*ROW('Sanitation Data'!F74))="","",OFFSET('Sanitation Data'!$F$32,0,10*ROW('Sanitation Data'!F74)))</f>
        <v/>
      </c>
      <c r="DD80" s="28" t="str">
        <f ca="1">+IF(OFFSET('Sanitation Data'!$F$33,0,10*ROW('Sanitation Data'!F74))="","",OFFSET('Sanitation Data'!$F$33,0,10*ROW('Sanitation Data'!F74)))</f>
        <v/>
      </c>
      <c r="DE80" s="28" t="str">
        <f ca="1">+IF(OFFSET('Sanitation Data'!$G$29,0,10*ROW('Sanitation Data'!G74))="","",OFFSET('Sanitation Data'!$G$29,0,10*ROW('Sanitation Data'!G74)))</f>
        <v/>
      </c>
      <c r="DF80" s="28" t="str">
        <f ca="1">+IF(OFFSET('Sanitation Data'!$G$30,0,10*ROW('Sanitation Data'!G74))="","",OFFSET('Sanitation Data'!$G$30,0,10*ROW('Sanitation Data'!G74)))</f>
        <v/>
      </c>
      <c r="DG80" s="28" t="str">
        <f ca="1">+IF(OFFSET('Sanitation Data'!$G$31,0,10*ROW('Sanitation Data'!G74))="","",OFFSET('Sanitation Data'!$G$31,0,10*ROW('Sanitation Data'!G74)))</f>
        <v/>
      </c>
      <c r="DH80" s="28" t="str">
        <f ca="1">+IF(OFFSET('Sanitation Data'!$G$32,0,10*ROW('Sanitation Data'!G74))="","",OFFSET('Sanitation Data'!$G$32,0,10*ROW('Sanitation Data'!G74)))</f>
        <v/>
      </c>
      <c r="DI80" s="28" t="str">
        <f ca="1">+IF(OFFSET('Sanitation Data'!$G$33,0,10*ROW('Sanitation Data'!G74))="","",OFFSET('Sanitation Data'!$G$33,0,10*ROW('Sanitation Data'!G74)))</f>
        <v/>
      </c>
      <c r="DJ80" s="28" t="str">
        <f ca="1">+IF(OFFSET('Sanitation Data'!$H$29,0,10*ROW('Sanitation Data'!H74))="","",OFFSET('Sanitation Data'!$H$29,0,10*ROW('Sanitation Data'!H74)))</f>
        <v/>
      </c>
      <c r="DK80" s="28" t="str">
        <f ca="1">+IF(OFFSET('Sanitation Data'!$H$30,0,10*ROW('Sanitation Data'!H74))="","",OFFSET('Sanitation Data'!$H$30,0,10*ROW('Sanitation Data'!H74)))</f>
        <v/>
      </c>
      <c r="DL80" s="28" t="str">
        <f ca="1">+IF(OFFSET('Sanitation Data'!$H$31,0,10*ROW('Sanitation Data'!H74))="","",OFFSET('Sanitation Data'!$H$31,0,10*ROW('Sanitation Data'!H74)))</f>
        <v/>
      </c>
      <c r="DM80" s="28" t="str">
        <f ca="1">+IF(OFFSET('Sanitation Data'!$H$32,0,10*ROW('Sanitation Data'!H74))="","",OFFSET('Sanitation Data'!$H$32,0,10*ROW('Sanitation Data'!H74)))</f>
        <v/>
      </c>
      <c r="DN80" s="28" t="str">
        <f ca="1">+IF(OFFSET('Sanitation Data'!$H$33,0,10*ROW('Sanitation Data'!H74))="","",OFFSET('Sanitation Data'!$H$33,0,10*ROW('Sanitation Data'!H74)))</f>
        <v/>
      </c>
      <c r="DO80" s="28" t="str">
        <f ca="1">+IF(OFFSET('Hygiene Data'!$C$12,0,10*ROW('Hygiene Data'!C74))="","",OFFSET('Hygiene Data'!$C$12,0,10*ROW('Hygiene Data'!C74)))</f>
        <v/>
      </c>
      <c r="DP80" s="28" t="str">
        <f ca="1">+IF(OFFSET('Hygiene Data'!$C$13,0,10*ROW('Hygiene Data'!C74))="","",OFFSET('Hygiene Data'!$C$13,0,10*ROW('Hygiene Data'!C74)))</f>
        <v/>
      </c>
      <c r="DQ80" s="28" t="str">
        <f ca="1">+IF(OFFSET('Hygiene Data'!$C$14,0,10*ROW('Hygiene Data'!C74))="","",OFFSET('Hygiene Data'!$C$14,0,10*ROW('Hygiene Data'!C74)))</f>
        <v/>
      </c>
      <c r="DR80" s="28" t="str">
        <f ca="1">+IF(OFFSET('Hygiene Data'!$D$12,0,10*ROW('Hygiene Data'!D74))="","",OFFSET('Hygiene Data'!$D$12,0,10*ROW('Hygiene Data'!D74)))</f>
        <v/>
      </c>
      <c r="DS80" s="28" t="str">
        <f ca="1">+IF(OFFSET('Hygiene Data'!$D$13,0,10*ROW('Hygiene Data'!D74))="","",OFFSET('Hygiene Data'!$D$13,0,10*ROW('Hygiene Data'!D74)))</f>
        <v/>
      </c>
      <c r="DT80" s="28" t="str">
        <f ca="1">+IF(OFFSET('Hygiene Data'!$D$14,0,10*ROW('Hygiene Data'!D74))="","",OFFSET('Hygiene Data'!$D$14,0,10*ROW('Hygiene Data'!D74)))</f>
        <v/>
      </c>
      <c r="DU80" s="28" t="str">
        <f ca="1">+IF(OFFSET('Hygiene Data'!$E$12,0,10*ROW('Hygiene Data'!E74))="","",OFFSET('Hygiene Data'!$E$12,0,10*ROW('Hygiene Data'!E74)))</f>
        <v/>
      </c>
      <c r="DV80" s="28" t="str">
        <f ca="1">+IF(OFFSET('Hygiene Data'!$E$13,0,10*ROW('Hygiene Data'!E74))="","",OFFSET('Hygiene Data'!$E$13,0,10*ROW('Hygiene Data'!E74)))</f>
        <v/>
      </c>
      <c r="DW80" s="28" t="str">
        <f ca="1">+IF(OFFSET('Hygiene Data'!$E$14,0,10*ROW('Hygiene Data'!E74))="","",OFFSET('Hygiene Data'!$E$14,0,10*ROW('Hygiene Data'!E74)))</f>
        <v/>
      </c>
      <c r="DX80" s="28" t="str">
        <f ca="1">+IF(OFFSET('Hygiene Data'!$F$12,0,10*ROW('Hygiene Data'!F74))="","",OFFSET('Hygiene Data'!$F$12,0,10*ROW('Hygiene Data'!F74)))</f>
        <v/>
      </c>
      <c r="DY80" s="28" t="str">
        <f ca="1">+IF(OFFSET('Hygiene Data'!$F$13,0,10*ROW('Hygiene Data'!F74))="","",OFFSET('Hygiene Data'!$F$13,0,10*ROW('Hygiene Data'!F74)))</f>
        <v/>
      </c>
      <c r="DZ80" s="28" t="str">
        <f ca="1">+IF(OFFSET('Hygiene Data'!$F$14,0,10*ROW('Hygiene Data'!F74))="","",OFFSET('Hygiene Data'!$F$14,0,10*ROW('Hygiene Data'!F74)))</f>
        <v/>
      </c>
      <c r="EA80" s="28" t="str">
        <f ca="1">+IF(OFFSET('Hygiene Data'!$G$12,0,10*ROW('Hygiene Data'!G74))="","",OFFSET('Hygiene Data'!$G$12,0,10*ROW('Hygiene Data'!G74)))</f>
        <v/>
      </c>
      <c r="EB80" s="28" t="str">
        <f ca="1">+IF(OFFSET('Hygiene Data'!$G$13,0,10*ROW('Hygiene Data'!G74))="","",OFFSET('Hygiene Data'!$G$13,0,10*ROW('Hygiene Data'!G74)))</f>
        <v/>
      </c>
      <c r="EC80" s="28" t="str">
        <f ca="1">+IF(OFFSET('Hygiene Data'!$G$14,0,10*ROW('Hygiene Data'!G74))="","",OFFSET('Hygiene Data'!$G$14,0,10*ROW('Hygiene Data'!G74)))</f>
        <v/>
      </c>
      <c r="ED80" s="28" t="str">
        <f ca="1">+IF(OFFSET('Hygiene Data'!$H$12,0,10*ROW('Hygiene Data'!H74))="","",OFFSET('Hygiene Data'!$H$12,0,10*ROW('Hygiene Data'!H74)))</f>
        <v/>
      </c>
      <c r="EE80" s="28" t="str">
        <f ca="1">+IF(OFFSET('Hygiene Data'!$H$13,0,10*ROW('Hygiene Data'!H74))="","",OFFSET('Hygiene Data'!$H$13,0,10*ROW('Hygiene Data'!H74)))</f>
        <v/>
      </c>
      <c r="EF80" s="28" t="str">
        <f ca="1">+IF(OFFSET('Hygiene Data'!$H$14,0,10*ROW('Hygiene Data'!H74))="","",OFFSET('Hygiene Data'!$H$14,0,10*ROW('Hygiene Data'!H74)))</f>
        <v/>
      </c>
    </row>
    <row r="81" spans="1:136" x14ac:dyDescent="0.2">
      <c r="A81" s="44" t="str">
        <f ca="1">+IF(OFFSET('Water Data'!$B$1,0,10*ROW('Water Data'!B78))="","",OFFSET('Water Data'!$B$1,0,10*ROW('Water Data'!B78)))</f>
        <v/>
      </c>
      <c r="B81" s="44" t="str">
        <f ca="1">+IF(OFFSET('Water Data'!$A$3,0,10*ROW('Water Data'!A78))="","",OFFSET('Water Data'!$A$3,0,10*ROW('Water Data'!A78)))</f>
        <v/>
      </c>
      <c r="C81" s="44" t="str">
        <f ca="1">+IF(OFFSET('Water Data'!$C$3,0,10*ROW('Water Data'!C78))="","",OFFSET('Water Data'!$C$3,0,10*ROW('Water Data'!C78)))</f>
        <v/>
      </c>
      <c r="D81" s="119"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119"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119"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119"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119"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119"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119"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119"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119"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119"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119"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119"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119"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119"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119"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119"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119"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119"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120"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120"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120"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120"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120"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120"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120"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120"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120"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120"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120"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120"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120"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120"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120"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120"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120"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120"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120"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120"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120"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120"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120"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120"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120"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120"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120"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120"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120"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120"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121"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121"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121"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121"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121"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121"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121"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121"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121"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121"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121"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121"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121"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121"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121"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121"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121"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121"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28" t="str">
        <f ca="1">+IF(OFFSET('Water Data'!$C$28,0,10*ROW('Water Data'!C75))="","",OFFSET('Water Data'!$C$28,0,10*ROW('Water Data'!C75)))</f>
        <v/>
      </c>
      <c r="BT81" s="28" t="str">
        <f ca="1">+IF(OFFSET('Water Data'!$C$29,0,10*ROW('Water Data'!C75))="","",OFFSET('Water Data'!$C$29,0,10*ROW('Water Data'!C75)))</f>
        <v/>
      </c>
      <c r="BU81" s="28" t="str">
        <f ca="1">+IF(OFFSET('Water Data'!$C$30,0,10*ROW('Water Data'!C75))="","",OFFSET('Water Data'!$C$30,0,10*ROW('Water Data'!C75)))</f>
        <v/>
      </c>
      <c r="BV81" s="28" t="str">
        <f ca="1">+IF(OFFSET('Water Data'!$D$28,0,10*ROW('Water Data'!D75))="","",OFFSET('Water Data'!$D$28,0,10*ROW('Water Data'!D75)))</f>
        <v/>
      </c>
      <c r="BW81" s="28" t="str">
        <f ca="1">+IF(OFFSET('Water Data'!$D$29,0,10*ROW('Water Data'!D75))="","",OFFSET('Water Data'!$D$29,0,10*ROW('Water Data'!D75)))</f>
        <v/>
      </c>
      <c r="BX81" s="28" t="str">
        <f ca="1">+IF(OFFSET('Water Data'!$D$30,0,10*ROW('Water Data'!D75))="","",OFFSET('Water Data'!$D$30,0,10*ROW('Water Data'!D75)))</f>
        <v/>
      </c>
      <c r="BY81" s="28" t="str">
        <f ca="1">+IF(OFFSET('Water Data'!$E$28,0,10*ROW('Water Data'!E75))="","",OFFSET('Water Data'!$E$28,0,10*ROW('Water Data'!E75)))</f>
        <v/>
      </c>
      <c r="BZ81" s="28" t="str">
        <f ca="1">+IF(OFFSET('Water Data'!$E$29,0,10*ROW('Water Data'!E75))="","",OFFSET('Water Data'!$E$29,0,10*ROW('Water Data'!E75)))</f>
        <v/>
      </c>
      <c r="CA81" s="28" t="str">
        <f ca="1">+IF(OFFSET('Water Data'!$E$30,0,10*ROW('Water Data'!E75))="","",OFFSET('Water Data'!$E$30,0,10*ROW('Water Data'!E75)))</f>
        <v/>
      </c>
      <c r="CB81" s="28" t="str">
        <f ca="1">+IF(OFFSET('Water Data'!$F$28,0,10*ROW('Water Data'!F75))="","",OFFSET('Water Data'!$F$28,0,10*ROW('Water Data'!F75)))</f>
        <v/>
      </c>
      <c r="CC81" s="28" t="str">
        <f ca="1">+IF(OFFSET('Water Data'!$F$29,0,10*ROW('Water Data'!F75))="","",OFFSET('Water Data'!$F$29,0,10*ROW('Water Data'!F75)))</f>
        <v/>
      </c>
      <c r="CD81" s="28" t="str">
        <f ca="1">+IF(OFFSET('Water Data'!$F$30,0,10*ROW('Water Data'!F75))="","",OFFSET('Water Data'!$F$30,0,10*ROW('Water Data'!F75)))</f>
        <v/>
      </c>
      <c r="CE81" s="28" t="str">
        <f ca="1">+IF(OFFSET('Water Data'!$G$28,0,10*ROW('Water Data'!G75))="","",OFFSET('Water Data'!$G$28,0,10*ROW('Water Data'!G75)))</f>
        <v/>
      </c>
      <c r="CF81" s="28" t="str">
        <f ca="1">+IF(OFFSET('Water Data'!$G$29,0,10*ROW('Water Data'!G75))="","",OFFSET('Water Data'!$G$29,0,10*ROW('Water Data'!G75)))</f>
        <v/>
      </c>
      <c r="CG81" s="28" t="str">
        <f ca="1">+IF(OFFSET('Water Data'!$G$30,0,10*ROW('Water Data'!G75))="","",OFFSET('Water Data'!$G$30,0,10*ROW('Water Data'!G75)))</f>
        <v/>
      </c>
      <c r="CH81" s="28" t="str">
        <f ca="1">+IF(OFFSET('Water Data'!$H$28,0,10*ROW('Water Data'!H75))="","",OFFSET('Water Data'!$H$28,0,10*ROW('Water Data'!H75)))</f>
        <v/>
      </c>
      <c r="CI81" s="28" t="str">
        <f ca="1">+IF(OFFSET('Water Data'!$H$29,0,10*ROW('Water Data'!H75))="","",OFFSET('Water Data'!$H$29,0,10*ROW('Water Data'!H75)))</f>
        <v/>
      </c>
      <c r="CJ81" s="28" t="str">
        <f ca="1">+IF(OFFSET('Water Data'!$H$30,0,10*ROW('Water Data'!H75))="","",OFFSET('Water Data'!$H$30,0,10*ROW('Water Data'!H75)))</f>
        <v/>
      </c>
      <c r="CK81" s="28" t="str">
        <f ca="1">+IF(OFFSET('Sanitation Data'!$C$29,0,10*ROW('Sanitation Data'!C75))="","",OFFSET('Sanitation Data'!$C$29,0,10*ROW('Sanitation Data'!C75)))</f>
        <v/>
      </c>
      <c r="CL81" s="28" t="str">
        <f ca="1">+IF(OFFSET('Sanitation Data'!$C$30,0,10*ROW('Sanitation Data'!C75))="","",OFFSET('Sanitation Data'!$C$30,0,10*ROW('Sanitation Data'!C75)))</f>
        <v/>
      </c>
      <c r="CM81" s="28" t="str">
        <f ca="1">+IF(OFFSET('Sanitation Data'!$C$31,0,10*ROW('Sanitation Data'!C75))="","",OFFSET('Sanitation Data'!$C$31,0,10*ROW('Sanitation Data'!C75)))</f>
        <v/>
      </c>
      <c r="CN81" s="28" t="str">
        <f ca="1">+IF(OFFSET('Sanitation Data'!$C$32,0,10*ROW('Sanitation Data'!C75))="","",OFFSET('Sanitation Data'!$C$32,0,10*ROW('Sanitation Data'!C75)))</f>
        <v/>
      </c>
      <c r="CO81" s="28" t="str">
        <f ca="1">+IF(OFFSET('Sanitation Data'!$C$33,0,10*ROW('Sanitation Data'!C75))="","",OFFSET('Sanitation Data'!$C$33,0,10*ROW('Sanitation Data'!C75)))</f>
        <v/>
      </c>
      <c r="CP81" s="28" t="str">
        <f ca="1">+IF(OFFSET('Sanitation Data'!$D$29,0,10*ROW('Sanitation Data'!D75))="","",OFFSET('Sanitation Data'!$D$29,0,10*ROW('Sanitation Data'!D75)))</f>
        <v/>
      </c>
      <c r="CQ81" s="28" t="str">
        <f ca="1">+IF(OFFSET('Sanitation Data'!$D$30,0,10*ROW('Sanitation Data'!D75))="","",OFFSET('Sanitation Data'!$D$30,0,10*ROW('Sanitation Data'!D75)))</f>
        <v/>
      </c>
      <c r="CR81" s="28" t="str">
        <f ca="1">+IF(OFFSET('Sanitation Data'!$D$31,0,10*ROW('Sanitation Data'!D75))="","",OFFSET('Sanitation Data'!$D$31,0,10*ROW('Sanitation Data'!D75)))</f>
        <v/>
      </c>
      <c r="CS81" s="28" t="str">
        <f ca="1">+IF(OFFSET('Sanitation Data'!$D$32,0,10*ROW('Sanitation Data'!D75))="","",OFFSET('Sanitation Data'!$D$32,0,10*ROW('Sanitation Data'!D75)))</f>
        <v/>
      </c>
      <c r="CT81" s="28" t="str">
        <f ca="1">+IF(OFFSET('Sanitation Data'!$D$33,0,10*ROW('Sanitation Data'!D75))="","",OFFSET('Sanitation Data'!$D$33,0,10*ROW('Sanitation Data'!D75)))</f>
        <v/>
      </c>
      <c r="CU81" s="28" t="str">
        <f ca="1">+IF(OFFSET('Sanitation Data'!$E$29,0,10*ROW('Sanitation Data'!E75))="","",OFFSET('Sanitation Data'!$E$29,0,10*ROW('Sanitation Data'!E75)))</f>
        <v/>
      </c>
      <c r="CV81" s="28" t="str">
        <f ca="1">+IF(OFFSET('Sanitation Data'!$E$30,0,10*ROW('Sanitation Data'!E75))="","",OFFSET('Sanitation Data'!$E$30,0,10*ROW('Sanitation Data'!E75)))</f>
        <v/>
      </c>
      <c r="CW81" s="28" t="str">
        <f ca="1">+IF(OFFSET('Sanitation Data'!$E$31,0,10*ROW('Sanitation Data'!E75))="","",OFFSET('Sanitation Data'!$E$31,0,10*ROW('Sanitation Data'!E75)))</f>
        <v/>
      </c>
      <c r="CX81" s="28" t="str">
        <f ca="1">+IF(OFFSET('Sanitation Data'!$E$32,0,10*ROW('Sanitation Data'!E75))="","",OFFSET('Sanitation Data'!$E$32,0,10*ROW('Sanitation Data'!E75)))</f>
        <v/>
      </c>
      <c r="CY81" s="28" t="str">
        <f ca="1">+IF(OFFSET('Sanitation Data'!$E$33,0,10*ROW('Sanitation Data'!E75))="","",OFFSET('Sanitation Data'!$E$33,0,10*ROW('Sanitation Data'!E75)))</f>
        <v/>
      </c>
      <c r="CZ81" s="28" t="str">
        <f ca="1">+IF(OFFSET('Sanitation Data'!$F$29,0,10*ROW('Sanitation Data'!F75))="","",OFFSET('Sanitation Data'!$F$29,0,10*ROW('Sanitation Data'!F75)))</f>
        <v/>
      </c>
      <c r="DA81" s="28" t="str">
        <f ca="1">+IF(OFFSET('Sanitation Data'!$F$30,0,10*ROW('Sanitation Data'!F75))="","",OFFSET('Sanitation Data'!$F$30,0,10*ROW('Sanitation Data'!F75)))</f>
        <v/>
      </c>
      <c r="DB81" s="28" t="str">
        <f ca="1">+IF(OFFSET('Sanitation Data'!$F$31,0,10*ROW('Sanitation Data'!F75))="","",OFFSET('Sanitation Data'!$F$31,0,10*ROW('Sanitation Data'!F75)))</f>
        <v/>
      </c>
      <c r="DC81" s="28" t="str">
        <f ca="1">+IF(OFFSET('Sanitation Data'!$F$32,0,10*ROW('Sanitation Data'!F75))="","",OFFSET('Sanitation Data'!$F$32,0,10*ROW('Sanitation Data'!F75)))</f>
        <v/>
      </c>
      <c r="DD81" s="28" t="str">
        <f ca="1">+IF(OFFSET('Sanitation Data'!$F$33,0,10*ROW('Sanitation Data'!F75))="","",OFFSET('Sanitation Data'!$F$33,0,10*ROW('Sanitation Data'!F75)))</f>
        <v/>
      </c>
      <c r="DE81" s="28" t="str">
        <f ca="1">+IF(OFFSET('Sanitation Data'!$G$29,0,10*ROW('Sanitation Data'!G75))="","",OFFSET('Sanitation Data'!$G$29,0,10*ROW('Sanitation Data'!G75)))</f>
        <v/>
      </c>
      <c r="DF81" s="28" t="str">
        <f ca="1">+IF(OFFSET('Sanitation Data'!$G$30,0,10*ROW('Sanitation Data'!G75))="","",OFFSET('Sanitation Data'!$G$30,0,10*ROW('Sanitation Data'!G75)))</f>
        <v/>
      </c>
      <c r="DG81" s="28" t="str">
        <f ca="1">+IF(OFFSET('Sanitation Data'!$G$31,0,10*ROW('Sanitation Data'!G75))="","",OFFSET('Sanitation Data'!$G$31,0,10*ROW('Sanitation Data'!G75)))</f>
        <v/>
      </c>
      <c r="DH81" s="28" t="str">
        <f ca="1">+IF(OFFSET('Sanitation Data'!$G$32,0,10*ROW('Sanitation Data'!G75))="","",OFFSET('Sanitation Data'!$G$32,0,10*ROW('Sanitation Data'!G75)))</f>
        <v/>
      </c>
      <c r="DI81" s="28" t="str">
        <f ca="1">+IF(OFFSET('Sanitation Data'!$G$33,0,10*ROW('Sanitation Data'!G75))="","",OFFSET('Sanitation Data'!$G$33,0,10*ROW('Sanitation Data'!G75)))</f>
        <v/>
      </c>
      <c r="DJ81" s="28" t="str">
        <f ca="1">+IF(OFFSET('Sanitation Data'!$H$29,0,10*ROW('Sanitation Data'!H75))="","",OFFSET('Sanitation Data'!$H$29,0,10*ROW('Sanitation Data'!H75)))</f>
        <v/>
      </c>
      <c r="DK81" s="28" t="str">
        <f ca="1">+IF(OFFSET('Sanitation Data'!$H$30,0,10*ROW('Sanitation Data'!H75))="","",OFFSET('Sanitation Data'!$H$30,0,10*ROW('Sanitation Data'!H75)))</f>
        <v/>
      </c>
      <c r="DL81" s="28" t="str">
        <f ca="1">+IF(OFFSET('Sanitation Data'!$H$31,0,10*ROW('Sanitation Data'!H75))="","",OFFSET('Sanitation Data'!$H$31,0,10*ROW('Sanitation Data'!H75)))</f>
        <v/>
      </c>
      <c r="DM81" s="28" t="str">
        <f ca="1">+IF(OFFSET('Sanitation Data'!$H$32,0,10*ROW('Sanitation Data'!H75))="","",OFFSET('Sanitation Data'!$H$32,0,10*ROW('Sanitation Data'!H75)))</f>
        <v/>
      </c>
      <c r="DN81" s="28" t="str">
        <f ca="1">+IF(OFFSET('Sanitation Data'!$H$33,0,10*ROW('Sanitation Data'!H75))="","",OFFSET('Sanitation Data'!$H$33,0,10*ROW('Sanitation Data'!H75)))</f>
        <v/>
      </c>
      <c r="DO81" s="28" t="str">
        <f ca="1">+IF(OFFSET('Hygiene Data'!$C$12,0,10*ROW('Hygiene Data'!C75))="","",OFFSET('Hygiene Data'!$C$12,0,10*ROW('Hygiene Data'!C75)))</f>
        <v/>
      </c>
      <c r="DP81" s="28" t="str">
        <f ca="1">+IF(OFFSET('Hygiene Data'!$C$13,0,10*ROW('Hygiene Data'!C75))="","",OFFSET('Hygiene Data'!$C$13,0,10*ROW('Hygiene Data'!C75)))</f>
        <v/>
      </c>
      <c r="DQ81" s="28" t="str">
        <f ca="1">+IF(OFFSET('Hygiene Data'!$C$14,0,10*ROW('Hygiene Data'!C75))="","",OFFSET('Hygiene Data'!$C$14,0,10*ROW('Hygiene Data'!C75)))</f>
        <v/>
      </c>
      <c r="DR81" s="28" t="str">
        <f ca="1">+IF(OFFSET('Hygiene Data'!$D$12,0,10*ROW('Hygiene Data'!D75))="","",OFFSET('Hygiene Data'!$D$12,0,10*ROW('Hygiene Data'!D75)))</f>
        <v/>
      </c>
      <c r="DS81" s="28" t="str">
        <f ca="1">+IF(OFFSET('Hygiene Data'!$D$13,0,10*ROW('Hygiene Data'!D75))="","",OFFSET('Hygiene Data'!$D$13,0,10*ROW('Hygiene Data'!D75)))</f>
        <v/>
      </c>
      <c r="DT81" s="28" t="str">
        <f ca="1">+IF(OFFSET('Hygiene Data'!$D$14,0,10*ROW('Hygiene Data'!D75))="","",OFFSET('Hygiene Data'!$D$14,0,10*ROW('Hygiene Data'!D75)))</f>
        <v/>
      </c>
      <c r="DU81" s="28" t="str">
        <f ca="1">+IF(OFFSET('Hygiene Data'!$E$12,0,10*ROW('Hygiene Data'!E75))="","",OFFSET('Hygiene Data'!$E$12,0,10*ROW('Hygiene Data'!E75)))</f>
        <v/>
      </c>
      <c r="DV81" s="28" t="str">
        <f ca="1">+IF(OFFSET('Hygiene Data'!$E$13,0,10*ROW('Hygiene Data'!E75))="","",OFFSET('Hygiene Data'!$E$13,0,10*ROW('Hygiene Data'!E75)))</f>
        <v/>
      </c>
      <c r="DW81" s="28" t="str">
        <f ca="1">+IF(OFFSET('Hygiene Data'!$E$14,0,10*ROW('Hygiene Data'!E75))="","",OFFSET('Hygiene Data'!$E$14,0,10*ROW('Hygiene Data'!E75)))</f>
        <v/>
      </c>
      <c r="DX81" s="28" t="str">
        <f ca="1">+IF(OFFSET('Hygiene Data'!$F$12,0,10*ROW('Hygiene Data'!F75))="","",OFFSET('Hygiene Data'!$F$12,0,10*ROW('Hygiene Data'!F75)))</f>
        <v/>
      </c>
      <c r="DY81" s="28" t="str">
        <f ca="1">+IF(OFFSET('Hygiene Data'!$F$13,0,10*ROW('Hygiene Data'!F75))="","",OFFSET('Hygiene Data'!$F$13,0,10*ROW('Hygiene Data'!F75)))</f>
        <v/>
      </c>
      <c r="DZ81" s="28" t="str">
        <f ca="1">+IF(OFFSET('Hygiene Data'!$F$14,0,10*ROW('Hygiene Data'!F75))="","",OFFSET('Hygiene Data'!$F$14,0,10*ROW('Hygiene Data'!F75)))</f>
        <v/>
      </c>
      <c r="EA81" s="28" t="str">
        <f ca="1">+IF(OFFSET('Hygiene Data'!$G$12,0,10*ROW('Hygiene Data'!G75))="","",OFFSET('Hygiene Data'!$G$12,0,10*ROW('Hygiene Data'!G75)))</f>
        <v/>
      </c>
      <c r="EB81" s="28" t="str">
        <f ca="1">+IF(OFFSET('Hygiene Data'!$G$13,0,10*ROW('Hygiene Data'!G75))="","",OFFSET('Hygiene Data'!$G$13,0,10*ROW('Hygiene Data'!G75)))</f>
        <v/>
      </c>
      <c r="EC81" s="28" t="str">
        <f ca="1">+IF(OFFSET('Hygiene Data'!$G$14,0,10*ROW('Hygiene Data'!G75))="","",OFFSET('Hygiene Data'!$G$14,0,10*ROW('Hygiene Data'!G75)))</f>
        <v/>
      </c>
      <c r="ED81" s="28" t="str">
        <f ca="1">+IF(OFFSET('Hygiene Data'!$H$12,0,10*ROW('Hygiene Data'!H75))="","",OFFSET('Hygiene Data'!$H$12,0,10*ROW('Hygiene Data'!H75)))</f>
        <v/>
      </c>
      <c r="EE81" s="28" t="str">
        <f ca="1">+IF(OFFSET('Hygiene Data'!$H$13,0,10*ROW('Hygiene Data'!H75))="","",OFFSET('Hygiene Data'!$H$13,0,10*ROW('Hygiene Data'!H75)))</f>
        <v/>
      </c>
      <c r="EF81" s="28" t="str">
        <f ca="1">+IF(OFFSET('Hygiene Data'!$H$14,0,10*ROW('Hygiene Data'!H75))="","",OFFSET('Hygiene Data'!$H$14,0,10*ROW('Hygiene Data'!H75)))</f>
        <v/>
      </c>
    </row>
    <row r="82" spans="1:136" x14ac:dyDescent="0.2">
      <c r="A82" s="44" t="str">
        <f ca="1">+IF(OFFSET('Water Data'!$B$1,0,10*ROW('Water Data'!B79))="","",OFFSET('Water Data'!$B$1,0,10*ROW('Water Data'!B79)))</f>
        <v/>
      </c>
      <c r="B82" s="44" t="str">
        <f ca="1">+IF(OFFSET('Water Data'!$A$3,0,10*ROW('Water Data'!A79))="","",OFFSET('Water Data'!$A$3,0,10*ROW('Water Data'!A79)))</f>
        <v/>
      </c>
      <c r="C82" s="44" t="str">
        <f ca="1">+IF(OFFSET('Water Data'!$C$3,0,10*ROW('Water Data'!C79))="","",OFFSET('Water Data'!$C$3,0,10*ROW('Water Data'!C79)))</f>
        <v/>
      </c>
      <c r="D82" s="119"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119"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119"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119"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119"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119"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119"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119"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119"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119"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119"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119"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119"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119"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119"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119"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119"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119"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120"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120"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120"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120"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120"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120"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120"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120"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120"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120"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120"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120"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120"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120"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120"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120"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120"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120"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120"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120"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120"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120"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120"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120"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120"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120"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120"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120"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120"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120"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121"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121"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121"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121"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121"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121"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121"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121"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121"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121"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121"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121"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121"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121"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121"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121"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121"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121"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28" t="str">
        <f ca="1">+IF(OFFSET('Water Data'!$C$28,0,10*ROW('Water Data'!C76))="","",OFFSET('Water Data'!$C$28,0,10*ROW('Water Data'!C76)))</f>
        <v/>
      </c>
      <c r="BT82" s="28" t="str">
        <f ca="1">+IF(OFFSET('Water Data'!$C$29,0,10*ROW('Water Data'!C76))="","",OFFSET('Water Data'!$C$29,0,10*ROW('Water Data'!C76)))</f>
        <v/>
      </c>
      <c r="BU82" s="28" t="str">
        <f ca="1">+IF(OFFSET('Water Data'!$C$30,0,10*ROW('Water Data'!C76))="","",OFFSET('Water Data'!$C$30,0,10*ROW('Water Data'!C76)))</f>
        <v/>
      </c>
      <c r="BV82" s="28" t="str">
        <f ca="1">+IF(OFFSET('Water Data'!$D$28,0,10*ROW('Water Data'!D76))="","",OFFSET('Water Data'!$D$28,0,10*ROW('Water Data'!D76)))</f>
        <v/>
      </c>
      <c r="BW82" s="28" t="str">
        <f ca="1">+IF(OFFSET('Water Data'!$D$29,0,10*ROW('Water Data'!D76))="","",OFFSET('Water Data'!$D$29,0,10*ROW('Water Data'!D76)))</f>
        <v/>
      </c>
      <c r="BX82" s="28" t="str">
        <f ca="1">+IF(OFFSET('Water Data'!$D$30,0,10*ROW('Water Data'!D76))="","",OFFSET('Water Data'!$D$30,0,10*ROW('Water Data'!D76)))</f>
        <v/>
      </c>
      <c r="BY82" s="28" t="str">
        <f ca="1">+IF(OFFSET('Water Data'!$E$28,0,10*ROW('Water Data'!E76))="","",OFFSET('Water Data'!$E$28,0,10*ROW('Water Data'!E76)))</f>
        <v/>
      </c>
      <c r="BZ82" s="28" t="str">
        <f ca="1">+IF(OFFSET('Water Data'!$E$29,0,10*ROW('Water Data'!E76))="","",OFFSET('Water Data'!$E$29,0,10*ROW('Water Data'!E76)))</f>
        <v/>
      </c>
      <c r="CA82" s="28" t="str">
        <f ca="1">+IF(OFFSET('Water Data'!$E$30,0,10*ROW('Water Data'!E76))="","",OFFSET('Water Data'!$E$30,0,10*ROW('Water Data'!E76)))</f>
        <v/>
      </c>
      <c r="CB82" s="28" t="str">
        <f ca="1">+IF(OFFSET('Water Data'!$F$28,0,10*ROW('Water Data'!F76))="","",OFFSET('Water Data'!$F$28,0,10*ROW('Water Data'!F76)))</f>
        <v/>
      </c>
      <c r="CC82" s="28" t="str">
        <f ca="1">+IF(OFFSET('Water Data'!$F$29,0,10*ROW('Water Data'!F76))="","",OFFSET('Water Data'!$F$29,0,10*ROW('Water Data'!F76)))</f>
        <v/>
      </c>
      <c r="CD82" s="28" t="str">
        <f ca="1">+IF(OFFSET('Water Data'!$F$30,0,10*ROW('Water Data'!F76))="","",OFFSET('Water Data'!$F$30,0,10*ROW('Water Data'!F76)))</f>
        <v/>
      </c>
      <c r="CE82" s="28" t="str">
        <f ca="1">+IF(OFFSET('Water Data'!$G$28,0,10*ROW('Water Data'!G76))="","",OFFSET('Water Data'!$G$28,0,10*ROW('Water Data'!G76)))</f>
        <v/>
      </c>
      <c r="CF82" s="28" t="str">
        <f ca="1">+IF(OFFSET('Water Data'!$G$29,0,10*ROW('Water Data'!G76))="","",OFFSET('Water Data'!$G$29,0,10*ROW('Water Data'!G76)))</f>
        <v/>
      </c>
      <c r="CG82" s="28" t="str">
        <f ca="1">+IF(OFFSET('Water Data'!$G$30,0,10*ROW('Water Data'!G76))="","",OFFSET('Water Data'!$G$30,0,10*ROW('Water Data'!G76)))</f>
        <v/>
      </c>
      <c r="CH82" s="28" t="str">
        <f ca="1">+IF(OFFSET('Water Data'!$H$28,0,10*ROW('Water Data'!H76))="","",OFFSET('Water Data'!$H$28,0,10*ROW('Water Data'!H76)))</f>
        <v/>
      </c>
      <c r="CI82" s="28" t="str">
        <f ca="1">+IF(OFFSET('Water Data'!$H$29,0,10*ROW('Water Data'!H76))="","",OFFSET('Water Data'!$H$29,0,10*ROW('Water Data'!H76)))</f>
        <v/>
      </c>
      <c r="CJ82" s="28" t="str">
        <f ca="1">+IF(OFFSET('Water Data'!$H$30,0,10*ROW('Water Data'!H76))="","",OFFSET('Water Data'!$H$30,0,10*ROW('Water Data'!H76)))</f>
        <v/>
      </c>
      <c r="CK82" s="28" t="str">
        <f ca="1">+IF(OFFSET('Sanitation Data'!$C$29,0,10*ROW('Sanitation Data'!C76))="","",OFFSET('Sanitation Data'!$C$29,0,10*ROW('Sanitation Data'!C76)))</f>
        <v/>
      </c>
      <c r="CL82" s="28" t="str">
        <f ca="1">+IF(OFFSET('Sanitation Data'!$C$30,0,10*ROW('Sanitation Data'!C76))="","",OFFSET('Sanitation Data'!$C$30,0,10*ROW('Sanitation Data'!C76)))</f>
        <v/>
      </c>
      <c r="CM82" s="28" t="str">
        <f ca="1">+IF(OFFSET('Sanitation Data'!$C$31,0,10*ROW('Sanitation Data'!C76))="","",OFFSET('Sanitation Data'!$C$31,0,10*ROW('Sanitation Data'!C76)))</f>
        <v/>
      </c>
      <c r="CN82" s="28" t="str">
        <f ca="1">+IF(OFFSET('Sanitation Data'!$C$32,0,10*ROW('Sanitation Data'!C76))="","",OFFSET('Sanitation Data'!$C$32,0,10*ROW('Sanitation Data'!C76)))</f>
        <v/>
      </c>
      <c r="CO82" s="28" t="str">
        <f ca="1">+IF(OFFSET('Sanitation Data'!$C$33,0,10*ROW('Sanitation Data'!C76))="","",OFFSET('Sanitation Data'!$C$33,0,10*ROW('Sanitation Data'!C76)))</f>
        <v/>
      </c>
      <c r="CP82" s="28" t="str">
        <f ca="1">+IF(OFFSET('Sanitation Data'!$D$29,0,10*ROW('Sanitation Data'!D76))="","",OFFSET('Sanitation Data'!$D$29,0,10*ROW('Sanitation Data'!D76)))</f>
        <v/>
      </c>
      <c r="CQ82" s="28" t="str">
        <f ca="1">+IF(OFFSET('Sanitation Data'!$D$30,0,10*ROW('Sanitation Data'!D76))="","",OFFSET('Sanitation Data'!$D$30,0,10*ROW('Sanitation Data'!D76)))</f>
        <v/>
      </c>
      <c r="CR82" s="28" t="str">
        <f ca="1">+IF(OFFSET('Sanitation Data'!$D$31,0,10*ROW('Sanitation Data'!D76))="","",OFFSET('Sanitation Data'!$D$31,0,10*ROW('Sanitation Data'!D76)))</f>
        <v/>
      </c>
      <c r="CS82" s="28" t="str">
        <f ca="1">+IF(OFFSET('Sanitation Data'!$D$32,0,10*ROW('Sanitation Data'!D76))="","",OFFSET('Sanitation Data'!$D$32,0,10*ROW('Sanitation Data'!D76)))</f>
        <v/>
      </c>
      <c r="CT82" s="28" t="str">
        <f ca="1">+IF(OFFSET('Sanitation Data'!$D$33,0,10*ROW('Sanitation Data'!D76))="","",OFFSET('Sanitation Data'!$D$33,0,10*ROW('Sanitation Data'!D76)))</f>
        <v/>
      </c>
      <c r="CU82" s="28" t="str">
        <f ca="1">+IF(OFFSET('Sanitation Data'!$E$29,0,10*ROW('Sanitation Data'!E76))="","",OFFSET('Sanitation Data'!$E$29,0,10*ROW('Sanitation Data'!E76)))</f>
        <v/>
      </c>
      <c r="CV82" s="28" t="str">
        <f ca="1">+IF(OFFSET('Sanitation Data'!$E$30,0,10*ROW('Sanitation Data'!E76))="","",OFFSET('Sanitation Data'!$E$30,0,10*ROW('Sanitation Data'!E76)))</f>
        <v/>
      </c>
      <c r="CW82" s="28" t="str">
        <f ca="1">+IF(OFFSET('Sanitation Data'!$E$31,0,10*ROW('Sanitation Data'!E76))="","",OFFSET('Sanitation Data'!$E$31,0,10*ROW('Sanitation Data'!E76)))</f>
        <v/>
      </c>
      <c r="CX82" s="28" t="str">
        <f ca="1">+IF(OFFSET('Sanitation Data'!$E$32,0,10*ROW('Sanitation Data'!E76))="","",OFFSET('Sanitation Data'!$E$32,0,10*ROW('Sanitation Data'!E76)))</f>
        <v/>
      </c>
      <c r="CY82" s="28" t="str">
        <f ca="1">+IF(OFFSET('Sanitation Data'!$E$33,0,10*ROW('Sanitation Data'!E76))="","",OFFSET('Sanitation Data'!$E$33,0,10*ROW('Sanitation Data'!E76)))</f>
        <v/>
      </c>
      <c r="CZ82" s="28" t="str">
        <f ca="1">+IF(OFFSET('Sanitation Data'!$F$29,0,10*ROW('Sanitation Data'!F76))="","",OFFSET('Sanitation Data'!$F$29,0,10*ROW('Sanitation Data'!F76)))</f>
        <v/>
      </c>
      <c r="DA82" s="28" t="str">
        <f ca="1">+IF(OFFSET('Sanitation Data'!$F$30,0,10*ROW('Sanitation Data'!F76))="","",OFFSET('Sanitation Data'!$F$30,0,10*ROW('Sanitation Data'!F76)))</f>
        <v/>
      </c>
      <c r="DB82" s="28" t="str">
        <f ca="1">+IF(OFFSET('Sanitation Data'!$F$31,0,10*ROW('Sanitation Data'!F76))="","",OFFSET('Sanitation Data'!$F$31,0,10*ROW('Sanitation Data'!F76)))</f>
        <v/>
      </c>
      <c r="DC82" s="28" t="str">
        <f ca="1">+IF(OFFSET('Sanitation Data'!$F$32,0,10*ROW('Sanitation Data'!F76))="","",OFFSET('Sanitation Data'!$F$32,0,10*ROW('Sanitation Data'!F76)))</f>
        <v/>
      </c>
      <c r="DD82" s="28" t="str">
        <f ca="1">+IF(OFFSET('Sanitation Data'!$F$33,0,10*ROW('Sanitation Data'!F76))="","",OFFSET('Sanitation Data'!$F$33,0,10*ROW('Sanitation Data'!F76)))</f>
        <v/>
      </c>
      <c r="DE82" s="28" t="str">
        <f ca="1">+IF(OFFSET('Sanitation Data'!$G$29,0,10*ROW('Sanitation Data'!G76))="","",OFFSET('Sanitation Data'!$G$29,0,10*ROW('Sanitation Data'!G76)))</f>
        <v/>
      </c>
      <c r="DF82" s="28" t="str">
        <f ca="1">+IF(OFFSET('Sanitation Data'!$G$30,0,10*ROW('Sanitation Data'!G76))="","",OFFSET('Sanitation Data'!$G$30,0,10*ROW('Sanitation Data'!G76)))</f>
        <v/>
      </c>
      <c r="DG82" s="28" t="str">
        <f ca="1">+IF(OFFSET('Sanitation Data'!$G$31,0,10*ROW('Sanitation Data'!G76))="","",OFFSET('Sanitation Data'!$G$31,0,10*ROW('Sanitation Data'!G76)))</f>
        <v/>
      </c>
      <c r="DH82" s="28" t="str">
        <f ca="1">+IF(OFFSET('Sanitation Data'!$G$32,0,10*ROW('Sanitation Data'!G76))="","",OFFSET('Sanitation Data'!$G$32,0,10*ROW('Sanitation Data'!G76)))</f>
        <v/>
      </c>
      <c r="DI82" s="28" t="str">
        <f ca="1">+IF(OFFSET('Sanitation Data'!$G$33,0,10*ROW('Sanitation Data'!G76))="","",OFFSET('Sanitation Data'!$G$33,0,10*ROW('Sanitation Data'!G76)))</f>
        <v/>
      </c>
      <c r="DJ82" s="28" t="str">
        <f ca="1">+IF(OFFSET('Sanitation Data'!$H$29,0,10*ROW('Sanitation Data'!H76))="","",OFFSET('Sanitation Data'!$H$29,0,10*ROW('Sanitation Data'!H76)))</f>
        <v/>
      </c>
      <c r="DK82" s="28" t="str">
        <f ca="1">+IF(OFFSET('Sanitation Data'!$H$30,0,10*ROW('Sanitation Data'!H76))="","",OFFSET('Sanitation Data'!$H$30,0,10*ROW('Sanitation Data'!H76)))</f>
        <v/>
      </c>
      <c r="DL82" s="28" t="str">
        <f ca="1">+IF(OFFSET('Sanitation Data'!$H$31,0,10*ROW('Sanitation Data'!H76))="","",OFFSET('Sanitation Data'!$H$31,0,10*ROW('Sanitation Data'!H76)))</f>
        <v/>
      </c>
      <c r="DM82" s="28" t="str">
        <f ca="1">+IF(OFFSET('Sanitation Data'!$H$32,0,10*ROW('Sanitation Data'!H76))="","",OFFSET('Sanitation Data'!$H$32,0,10*ROW('Sanitation Data'!H76)))</f>
        <v/>
      </c>
      <c r="DN82" s="28" t="str">
        <f ca="1">+IF(OFFSET('Sanitation Data'!$H$33,0,10*ROW('Sanitation Data'!H76))="","",OFFSET('Sanitation Data'!$H$33,0,10*ROW('Sanitation Data'!H76)))</f>
        <v/>
      </c>
      <c r="DO82" s="28" t="str">
        <f ca="1">+IF(OFFSET('Hygiene Data'!$C$12,0,10*ROW('Hygiene Data'!C76))="","",OFFSET('Hygiene Data'!$C$12,0,10*ROW('Hygiene Data'!C76)))</f>
        <v/>
      </c>
      <c r="DP82" s="28" t="str">
        <f ca="1">+IF(OFFSET('Hygiene Data'!$C$13,0,10*ROW('Hygiene Data'!C76))="","",OFFSET('Hygiene Data'!$C$13,0,10*ROW('Hygiene Data'!C76)))</f>
        <v/>
      </c>
      <c r="DQ82" s="28" t="str">
        <f ca="1">+IF(OFFSET('Hygiene Data'!$C$14,0,10*ROW('Hygiene Data'!C76))="","",OFFSET('Hygiene Data'!$C$14,0,10*ROW('Hygiene Data'!C76)))</f>
        <v/>
      </c>
      <c r="DR82" s="28" t="str">
        <f ca="1">+IF(OFFSET('Hygiene Data'!$D$12,0,10*ROW('Hygiene Data'!D76))="","",OFFSET('Hygiene Data'!$D$12,0,10*ROW('Hygiene Data'!D76)))</f>
        <v/>
      </c>
      <c r="DS82" s="28" t="str">
        <f ca="1">+IF(OFFSET('Hygiene Data'!$D$13,0,10*ROW('Hygiene Data'!D76))="","",OFFSET('Hygiene Data'!$D$13,0,10*ROW('Hygiene Data'!D76)))</f>
        <v/>
      </c>
      <c r="DT82" s="28" t="str">
        <f ca="1">+IF(OFFSET('Hygiene Data'!$D$14,0,10*ROW('Hygiene Data'!D76))="","",OFFSET('Hygiene Data'!$D$14,0,10*ROW('Hygiene Data'!D76)))</f>
        <v/>
      </c>
      <c r="DU82" s="28" t="str">
        <f ca="1">+IF(OFFSET('Hygiene Data'!$E$12,0,10*ROW('Hygiene Data'!E76))="","",OFFSET('Hygiene Data'!$E$12,0,10*ROW('Hygiene Data'!E76)))</f>
        <v/>
      </c>
      <c r="DV82" s="28" t="str">
        <f ca="1">+IF(OFFSET('Hygiene Data'!$E$13,0,10*ROW('Hygiene Data'!E76))="","",OFFSET('Hygiene Data'!$E$13,0,10*ROW('Hygiene Data'!E76)))</f>
        <v/>
      </c>
      <c r="DW82" s="28" t="str">
        <f ca="1">+IF(OFFSET('Hygiene Data'!$E$14,0,10*ROW('Hygiene Data'!E76))="","",OFFSET('Hygiene Data'!$E$14,0,10*ROW('Hygiene Data'!E76)))</f>
        <v/>
      </c>
      <c r="DX82" s="28" t="str">
        <f ca="1">+IF(OFFSET('Hygiene Data'!$F$12,0,10*ROW('Hygiene Data'!F76))="","",OFFSET('Hygiene Data'!$F$12,0,10*ROW('Hygiene Data'!F76)))</f>
        <v/>
      </c>
      <c r="DY82" s="28" t="str">
        <f ca="1">+IF(OFFSET('Hygiene Data'!$F$13,0,10*ROW('Hygiene Data'!F76))="","",OFFSET('Hygiene Data'!$F$13,0,10*ROW('Hygiene Data'!F76)))</f>
        <v/>
      </c>
      <c r="DZ82" s="28" t="str">
        <f ca="1">+IF(OFFSET('Hygiene Data'!$F$14,0,10*ROW('Hygiene Data'!F76))="","",OFFSET('Hygiene Data'!$F$14,0,10*ROW('Hygiene Data'!F76)))</f>
        <v/>
      </c>
      <c r="EA82" s="28" t="str">
        <f ca="1">+IF(OFFSET('Hygiene Data'!$G$12,0,10*ROW('Hygiene Data'!G76))="","",OFFSET('Hygiene Data'!$G$12,0,10*ROW('Hygiene Data'!G76)))</f>
        <v/>
      </c>
      <c r="EB82" s="28" t="str">
        <f ca="1">+IF(OFFSET('Hygiene Data'!$G$13,0,10*ROW('Hygiene Data'!G76))="","",OFFSET('Hygiene Data'!$G$13,0,10*ROW('Hygiene Data'!G76)))</f>
        <v/>
      </c>
      <c r="EC82" s="28" t="str">
        <f ca="1">+IF(OFFSET('Hygiene Data'!$G$14,0,10*ROW('Hygiene Data'!G76))="","",OFFSET('Hygiene Data'!$G$14,0,10*ROW('Hygiene Data'!G76)))</f>
        <v/>
      </c>
      <c r="ED82" s="28" t="str">
        <f ca="1">+IF(OFFSET('Hygiene Data'!$H$12,0,10*ROW('Hygiene Data'!H76))="","",OFFSET('Hygiene Data'!$H$12,0,10*ROW('Hygiene Data'!H76)))</f>
        <v/>
      </c>
      <c r="EE82" s="28" t="str">
        <f ca="1">+IF(OFFSET('Hygiene Data'!$H$13,0,10*ROW('Hygiene Data'!H76))="","",OFFSET('Hygiene Data'!$H$13,0,10*ROW('Hygiene Data'!H76)))</f>
        <v/>
      </c>
      <c r="EF82" s="28" t="str">
        <f ca="1">+IF(OFFSET('Hygiene Data'!$H$14,0,10*ROW('Hygiene Data'!H76))="","",OFFSET('Hygiene Data'!$H$14,0,10*ROW('Hygiene Data'!H76)))</f>
        <v/>
      </c>
    </row>
    <row r="83" spans="1:136" x14ac:dyDescent="0.2">
      <c r="A83" s="44" t="str">
        <f ca="1">+IF(OFFSET('Water Data'!$B$1,0,10*ROW('Water Data'!B80))="","",OFFSET('Water Data'!$B$1,0,10*ROW('Water Data'!B80)))</f>
        <v/>
      </c>
      <c r="B83" s="44" t="str">
        <f ca="1">+IF(OFFSET('Water Data'!$A$3,0,10*ROW('Water Data'!A80))="","",OFFSET('Water Data'!$A$3,0,10*ROW('Water Data'!A80)))</f>
        <v/>
      </c>
      <c r="C83" s="44" t="str">
        <f ca="1">+IF(OFFSET('Water Data'!$C$3,0,10*ROW('Water Data'!C80))="","",OFFSET('Water Data'!$C$3,0,10*ROW('Water Data'!C80)))</f>
        <v/>
      </c>
      <c r="D83" s="119"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119"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119"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119"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119"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119"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119"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119"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119"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119"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119"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119"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119"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119"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119"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119"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119"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119"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120"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120"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120"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120"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120"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120"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120"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120"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120"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120"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120"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120"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120"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120"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120"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120"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120"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120"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120"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120"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120"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120"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120"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120"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120"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120"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120"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120"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120"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120"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121"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121"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121"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121"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121"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121"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121"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121"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121"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121"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121"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121"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121"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121"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121"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121"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121"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121"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28" t="str">
        <f ca="1">+IF(OFFSET('Water Data'!$C$28,0,10*ROW('Water Data'!C77))="","",OFFSET('Water Data'!$C$28,0,10*ROW('Water Data'!C77)))</f>
        <v/>
      </c>
      <c r="BT83" s="28" t="str">
        <f ca="1">+IF(OFFSET('Water Data'!$C$29,0,10*ROW('Water Data'!C77))="","",OFFSET('Water Data'!$C$29,0,10*ROW('Water Data'!C77)))</f>
        <v/>
      </c>
      <c r="BU83" s="28" t="str">
        <f ca="1">+IF(OFFSET('Water Data'!$C$30,0,10*ROW('Water Data'!C77))="","",OFFSET('Water Data'!$C$30,0,10*ROW('Water Data'!C77)))</f>
        <v/>
      </c>
      <c r="BV83" s="28" t="str">
        <f ca="1">+IF(OFFSET('Water Data'!$D$28,0,10*ROW('Water Data'!D77))="","",OFFSET('Water Data'!$D$28,0,10*ROW('Water Data'!D77)))</f>
        <v/>
      </c>
      <c r="BW83" s="28" t="str">
        <f ca="1">+IF(OFFSET('Water Data'!$D$29,0,10*ROW('Water Data'!D77))="","",OFFSET('Water Data'!$D$29,0,10*ROW('Water Data'!D77)))</f>
        <v/>
      </c>
      <c r="BX83" s="28" t="str">
        <f ca="1">+IF(OFFSET('Water Data'!$D$30,0,10*ROW('Water Data'!D77))="","",OFFSET('Water Data'!$D$30,0,10*ROW('Water Data'!D77)))</f>
        <v/>
      </c>
      <c r="BY83" s="28" t="str">
        <f ca="1">+IF(OFFSET('Water Data'!$E$28,0,10*ROW('Water Data'!E77))="","",OFFSET('Water Data'!$E$28,0,10*ROW('Water Data'!E77)))</f>
        <v/>
      </c>
      <c r="BZ83" s="28" t="str">
        <f ca="1">+IF(OFFSET('Water Data'!$E$29,0,10*ROW('Water Data'!E77))="","",OFFSET('Water Data'!$E$29,0,10*ROW('Water Data'!E77)))</f>
        <v/>
      </c>
      <c r="CA83" s="28" t="str">
        <f ca="1">+IF(OFFSET('Water Data'!$E$30,0,10*ROW('Water Data'!E77))="","",OFFSET('Water Data'!$E$30,0,10*ROW('Water Data'!E77)))</f>
        <v/>
      </c>
      <c r="CB83" s="28" t="str">
        <f ca="1">+IF(OFFSET('Water Data'!$F$28,0,10*ROW('Water Data'!F77))="","",OFFSET('Water Data'!$F$28,0,10*ROW('Water Data'!F77)))</f>
        <v/>
      </c>
      <c r="CC83" s="28" t="str">
        <f ca="1">+IF(OFFSET('Water Data'!$F$29,0,10*ROW('Water Data'!F77))="","",OFFSET('Water Data'!$F$29,0,10*ROW('Water Data'!F77)))</f>
        <v/>
      </c>
      <c r="CD83" s="28" t="str">
        <f ca="1">+IF(OFFSET('Water Data'!$F$30,0,10*ROW('Water Data'!F77))="","",OFFSET('Water Data'!$F$30,0,10*ROW('Water Data'!F77)))</f>
        <v/>
      </c>
      <c r="CE83" s="28" t="str">
        <f ca="1">+IF(OFFSET('Water Data'!$G$28,0,10*ROW('Water Data'!G77))="","",OFFSET('Water Data'!$G$28,0,10*ROW('Water Data'!G77)))</f>
        <v/>
      </c>
      <c r="CF83" s="28" t="str">
        <f ca="1">+IF(OFFSET('Water Data'!$G$29,0,10*ROW('Water Data'!G77))="","",OFFSET('Water Data'!$G$29,0,10*ROW('Water Data'!G77)))</f>
        <v/>
      </c>
      <c r="CG83" s="28" t="str">
        <f ca="1">+IF(OFFSET('Water Data'!$G$30,0,10*ROW('Water Data'!G77))="","",OFFSET('Water Data'!$G$30,0,10*ROW('Water Data'!G77)))</f>
        <v/>
      </c>
      <c r="CH83" s="28" t="str">
        <f ca="1">+IF(OFFSET('Water Data'!$H$28,0,10*ROW('Water Data'!H77))="","",OFFSET('Water Data'!$H$28,0,10*ROW('Water Data'!H77)))</f>
        <v/>
      </c>
      <c r="CI83" s="28" t="str">
        <f ca="1">+IF(OFFSET('Water Data'!$H$29,0,10*ROW('Water Data'!H77))="","",OFFSET('Water Data'!$H$29,0,10*ROW('Water Data'!H77)))</f>
        <v/>
      </c>
      <c r="CJ83" s="28" t="str">
        <f ca="1">+IF(OFFSET('Water Data'!$H$30,0,10*ROW('Water Data'!H77))="","",OFFSET('Water Data'!$H$30,0,10*ROW('Water Data'!H77)))</f>
        <v/>
      </c>
      <c r="CK83" s="28" t="str">
        <f ca="1">+IF(OFFSET('Sanitation Data'!$C$29,0,10*ROW('Sanitation Data'!C77))="","",OFFSET('Sanitation Data'!$C$29,0,10*ROW('Sanitation Data'!C77)))</f>
        <v/>
      </c>
      <c r="CL83" s="28" t="str">
        <f ca="1">+IF(OFFSET('Sanitation Data'!$C$30,0,10*ROW('Sanitation Data'!C77))="","",OFFSET('Sanitation Data'!$C$30,0,10*ROW('Sanitation Data'!C77)))</f>
        <v/>
      </c>
      <c r="CM83" s="28" t="str">
        <f ca="1">+IF(OFFSET('Sanitation Data'!$C$31,0,10*ROW('Sanitation Data'!C77))="","",OFFSET('Sanitation Data'!$C$31,0,10*ROW('Sanitation Data'!C77)))</f>
        <v/>
      </c>
      <c r="CN83" s="28" t="str">
        <f ca="1">+IF(OFFSET('Sanitation Data'!$C$32,0,10*ROW('Sanitation Data'!C77))="","",OFFSET('Sanitation Data'!$C$32,0,10*ROW('Sanitation Data'!C77)))</f>
        <v/>
      </c>
      <c r="CO83" s="28" t="str">
        <f ca="1">+IF(OFFSET('Sanitation Data'!$C$33,0,10*ROW('Sanitation Data'!C77))="","",OFFSET('Sanitation Data'!$C$33,0,10*ROW('Sanitation Data'!C77)))</f>
        <v/>
      </c>
      <c r="CP83" s="28" t="str">
        <f ca="1">+IF(OFFSET('Sanitation Data'!$D$29,0,10*ROW('Sanitation Data'!D77))="","",OFFSET('Sanitation Data'!$D$29,0,10*ROW('Sanitation Data'!D77)))</f>
        <v/>
      </c>
      <c r="CQ83" s="28" t="str">
        <f ca="1">+IF(OFFSET('Sanitation Data'!$D$30,0,10*ROW('Sanitation Data'!D77))="","",OFFSET('Sanitation Data'!$D$30,0,10*ROW('Sanitation Data'!D77)))</f>
        <v/>
      </c>
      <c r="CR83" s="28" t="str">
        <f ca="1">+IF(OFFSET('Sanitation Data'!$D$31,0,10*ROW('Sanitation Data'!D77))="","",OFFSET('Sanitation Data'!$D$31,0,10*ROW('Sanitation Data'!D77)))</f>
        <v/>
      </c>
      <c r="CS83" s="28" t="str">
        <f ca="1">+IF(OFFSET('Sanitation Data'!$D$32,0,10*ROW('Sanitation Data'!D77))="","",OFFSET('Sanitation Data'!$D$32,0,10*ROW('Sanitation Data'!D77)))</f>
        <v/>
      </c>
      <c r="CT83" s="28" t="str">
        <f ca="1">+IF(OFFSET('Sanitation Data'!$D$33,0,10*ROW('Sanitation Data'!D77))="","",OFFSET('Sanitation Data'!$D$33,0,10*ROW('Sanitation Data'!D77)))</f>
        <v/>
      </c>
      <c r="CU83" s="28" t="str">
        <f ca="1">+IF(OFFSET('Sanitation Data'!$E$29,0,10*ROW('Sanitation Data'!E77))="","",OFFSET('Sanitation Data'!$E$29,0,10*ROW('Sanitation Data'!E77)))</f>
        <v/>
      </c>
      <c r="CV83" s="28" t="str">
        <f ca="1">+IF(OFFSET('Sanitation Data'!$E$30,0,10*ROW('Sanitation Data'!E77))="","",OFFSET('Sanitation Data'!$E$30,0,10*ROW('Sanitation Data'!E77)))</f>
        <v/>
      </c>
      <c r="CW83" s="28" t="str">
        <f ca="1">+IF(OFFSET('Sanitation Data'!$E$31,0,10*ROW('Sanitation Data'!E77))="","",OFFSET('Sanitation Data'!$E$31,0,10*ROW('Sanitation Data'!E77)))</f>
        <v/>
      </c>
      <c r="CX83" s="28" t="str">
        <f ca="1">+IF(OFFSET('Sanitation Data'!$E$32,0,10*ROW('Sanitation Data'!E77))="","",OFFSET('Sanitation Data'!$E$32,0,10*ROW('Sanitation Data'!E77)))</f>
        <v/>
      </c>
      <c r="CY83" s="28" t="str">
        <f ca="1">+IF(OFFSET('Sanitation Data'!$E$33,0,10*ROW('Sanitation Data'!E77))="","",OFFSET('Sanitation Data'!$E$33,0,10*ROW('Sanitation Data'!E77)))</f>
        <v/>
      </c>
      <c r="CZ83" s="28" t="str">
        <f ca="1">+IF(OFFSET('Sanitation Data'!$F$29,0,10*ROW('Sanitation Data'!F77))="","",OFFSET('Sanitation Data'!$F$29,0,10*ROW('Sanitation Data'!F77)))</f>
        <v/>
      </c>
      <c r="DA83" s="28" t="str">
        <f ca="1">+IF(OFFSET('Sanitation Data'!$F$30,0,10*ROW('Sanitation Data'!F77))="","",OFFSET('Sanitation Data'!$F$30,0,10*ROW('Sanitation Data'!F77)))</f>
        <v/>
      </c>
      <c r="DB83" s="28" t="str">
        <f ca="1">+IF(OFFSET('Sanitation Data'!$F$31,0,10*ROW('Sanitation Data'!F77))="","",OFFSET('Sanitation Data'!$F$31,0,10*ROW('Sanitation Data'!F77)))</f>
        <v/>
      </c>
      <c r="DC83" s="28" t="str">
        <f ca="1">+IF(OFFSET('Sanitation Data'!$F$32,0,10*ROW('Sanitation Data'!F77))="","",OFFSET('Sanitation Data'!$F$32,0,10*ROW('Sanitation Data'!F77)))</f>
        <v/>
      </c>
      <c r="DD83" s="28" t="str">
        <f ca="1">+IF(OFFSET('Sanitation Data'!$F$33,0,10*ROW('Sanitation Data'!F77))="","",OFFSET('Sanitation Data'!$F$33,0,10*ROW('Sanitation Data'!F77)))</f>
        <v/>
      </c>
      <c r="DE83" s="28" t="str">
        <f ca="1">+IF(OFFSET('Sanitation Data'!$G$29,0,10*ROW('Sanitation Data'!G77))="","",OFFSET('Sanitation Data'!$G$29,0,10*ROW('Sanitation Data'!G77)))</f>
        <v/>
      </c>
      <c r="DF83" s="28" t="str">
        <f ca="1">+IF(OFFSET('Sanitation Data'!$G$30,0,10*ROW('Sanitation Data'!G77))="","",OFFSET('Sanitation Data'!$G$30,0,10*ROW('Sanitation Data'!G77)))</f>
        <v/>
      </c>
      <c r="DG83" s="28" t="str">
        <f ca="1">+IF(OFFSET('Sanitation Data'!$G$31,0,10*ROW('Sanitation Data'!G77))="","",OFFSET('Sanitation Data'!$G$31,0,10*ROW('Sanitation Data'!G77)))</f>
        <v/>
      </c>
      <c r="DH83" s="28" t="str">
        <f ca="1">+IF(OFFSET('Sanitation Data'!$G$32,0,10*ROW('Sanitation Data'!G77))="","",OFFSET('Sanitation Data'!$G$32,0,10*ROW('Sanitation Data'!G77)))</f>
        <v/>
      </c>
      <c r="DI83" s="28" t="str">
        <f ca="1">+IF(OFFSET('Sanitation Data'!$G$33,0,10*ROW('Sanitation Data'!G77))="","",OFFSET('Sanitation Data'!$G$33,0,10*ROW('Sanitation Data'!G77)))</f>
        <v/>
      </c>
      <c r="DJ83" s="28" t="str">
        <f ca="1">+IF(OFFSET('Sanitation Data'!$H$29,0,10*ROW('Sanitation Data'!H77))="","",OFFSET('Sanitation Data'!$H$29,0,10*ROW('Sanitation Data'!H77)))</f>
        <v/>
      </c>
      <c r="DK83" s="28" t="str">
        <f ca="1">+IF(OFFSET('Sanitation Data'!$H$30,0,10*ROW('Sanitation Data'!H77))="","",OFFSET('Sanitation Data'!$H$30,0,10*ROW('Sanitation Data'!H77)))</f>
        <v/>
      </c>
      <c r="DL83" s="28" t="str">
        <f ca="1">+IF(OFFSET('Sanitation Data'!$H$31,0,10*ROW('Sanitation Data'!H77))="","",OFFSET('Sanitation Data'!$H$31,0,10*ROW('Sanitation Data'!H77)))</f>
        <v/>
      </c>
      <c r="DM83" s="28" t="str">
        <f ca="1">+IF(OFFSET('Sanitation Data'!$H$32,0,10*ROW('Sanitation Data'!H77))="","",OFFSET('Sanitation Data'!$H$32,0,10*ROW('Sanitation Data'!H77)))</f>
        <v/>
      </c>
      <c r="DN83" s="28" t="str">
        <f ca="1">+IF(OFFSET('Sanitation Data'!$H$33,0,10*ROW('Sanitation Data'!H77))="","",OFFSET('Sanitation Data'!$H$33,0,10*ROW('Sanitation Data'!H77)))</f>
        <v/>
      </c>
      <c r="DO83" s="28" t="str">
        <f ca="1">+IF(OFFSET('Hygiene Data'!$C$12,0,10*ROW('Hygiene Data'!C77))="","",OFFSET('Hygiene Data'!$C$12,0,10*ROW('Hygiene Data'!C77)))</f>
        <v/>
      </c>
      <c r="DP83" s="28" t="str">
        <f ca="1">+IF(OFFSET('Hygiene Data'!$C$13,0,10*ROW('Hygiene Data'!C77))="","",OFFSET('Hygiene Data'!$C$13,0,10*ROW('Hygiene Data'!C77)))</f>
        <v/>
      </c>
      <c r="DQ83" s="28" t="str">
        <f ca="1">+IF(OFFSET('Hygiene Data'!$C$14,0,10*ROW('Hygiene Data'!C77))="","",OFFSET('Hygiene Data'!$C$14,0,10*ROW('Hygiene Data'!C77)))</f>
        <v/>
      </c>
      <c r="DR83" s="28" t="str">
        <f ca="1">+IF(OFFSET('Hygiene Data'!$D$12,0,10*ROW('Hygiene Data'!D77))="","",OFFSET('Hygiene Data'!$D$12,0,10*ROW('Hygiene Data'!D77)))</f>
        <v/>
      </c>
      <c r="DS83" s="28" t="str">
        <f ca="1">+IF(OFFSET('Hygiene Data'!$D$13,0,10*ROW('Hygiene Data'!D77))="","",OFFSET('Hygiene Data'!$D$13,0,10*ROW('Hygiene Data'!D77)))</f>
        <v/>
      </c>
      <c r="DT83" s="28" t="str">
        <f ca="1">+IF(OFFSET('Hygiene Data'!$D$14,0,10*ROW('Hygiene Data'!D77))="","",OFFSET('Hygiene Data'!$D$14,0,10*ROW('Hygiene Data'!D77)))</f>
        <v/>
      </c>
      <c r="DU83" s="28" t="str">
        <f ca="1">+IF(OFFSET('Hygiene Data'!$E$12,0,10*ROW('Hygiene Data'!E77))="","",OFFSET('Hygiene Data'!$E$12,0,10*ROW('Hygiene Data'!E77)))</f>
        <v/>
      </c>
      <c r="DV83" s="28" t="str">
        <f ca="1">+IF(OFFSET('Hygiene Data'!$E$13,0,10*ROW('Hygiene Data'!E77))="","",OFFSET('Hygiene Data'!$E$13,0,10*ROW('Hygiene Data'!E77)))</f>
        <v/>
      </c>
      <c r="DW83" s="28" t="str">
        <f ca="1">+IF(OFFSET('Hygiene Data'!$E$14,0,10*ROW('Hygiene Data'!E77))="","",OFFSET('Hygiene Data'!$E$14,0,10*ROW('Hygiene Data'!E77)))</f>
        <v/>
      </c>
      <c r="DX83" s="28" t="str">
        <f ca="1">+IF(OFFSET('Hygiene Data'!$F$12,0,10*ROW('Hygiene Data'!F77))="","",OFFSET('Hygiene Data'!$F$12,0,10*ROW('Hygiene Data'!F77)))</f>
        <v/>
      </c>
      <c r="DY83" s="28" t="str">
        <f ca="1">+IF(OFFSET('Hygiene Data'!$F$13,0,10*ROW('Hygiene Data'!F77))="","",OFFSET('Hygiene Data'!$F$13,0,10*ROW('Hygiene Data'!F77)))</f>
        <v/>
      </c>
      <c r="DZ83" s="28" t="str">
        <f ca="1">+IF(OFFSET('Hygiene Data'!$F$14,0,10*ROW('Hygiene Data'!F77))="","",OFFSET('Hygiene Data'!$F$14,0,10*ROW('Hygiene Data'!F77)))</f>
        <v/>
      </c>
      <c r="EA83" s="28" t="str">
        <f ca="1">+IF(OFFSET('Hygiene Data'!$G$12,0,10*ROW('Hygiene Data'!G77))="","",OFFSET('Hygiene Data'!$G$12,0,10*ROW('Hygiene Data'!G77)))</f>
        <v/>
      </c>
      <c r="EB83" s="28" t="str">
        <f ca="1">+IF(OFFSET('Hygiene Data'!$G$13,0,10*ROW('Hygiene Data'!G77))="","",OFFSET('Hygiene Data'!$G$13,0,10*ROW('Hygiene Data'!G77)))</f>
        <v/>
      </c>
      <c r="EC83" s="28" t="str">
        <f ca="1">+IF(OFFSET('Hygiene Data'!$G$14,0,10*ROW('Hygiene Data'!G77))="","",OFFSET('Hygiene Data'!$G$14,0,10*ROW('Hygiene Data'!G77)))</f>
        <v/>
      </c>
      <c r="ED83" s="28" t="str">
        <f ca="1">+IF(OFFSET('Hygiene Data'!$H$12,0,10*ROW('Hygiene Data'!H77))="","",OFFSET('Hygiene Data'!$H$12,0,10*ROW('Hygiene Data'!H77)))</f>
        <v/>
      </c>
      <c r="EE83" s="28" t="str">
        <f ca="1">+IF(OFFSET('Hygiene Data'!$H$13,0,10*ROW('Hygiene Data'!H77))="","",OFFSET('Hygiene Data'!$H$13,0,10*ROW('Hygiene Data'!H77)))</f>
        <v/>
      </c>
      <c r="EF83" s="28" t="str">
        <f ca="1">+IF(OFFSET('Hygiene Data'!$H$14,0,10*ROW('Hygiene Data'!H77))="","",OFFSET('Hygiene Data'!$H$14,0,10*ROW('Hygiene Data'!H77)))</f>
        <v/>
      </c>
    </row>
    <row r="84" spans="1:136" x14ac:dyDescent="0.2">
      <c r="A84" s="44" t="str">
        <f ca="1">+IF(OFFSET('Water Data'!$B$1,0,10*ROW('Water Data'!B81))="","",OFFSET('Water Data'!$B$1,0,10*ROW('Water Data'!B81)))</f>
        <v/>
      </c>
      <c r="B84" s="44" t="str">
        <f ca="1">+IF(OFFSET('Water Data'!$A$3,0,10*ROW('Water Data'!A81))="","",OFFSET('Water Data'!$A$3,0,10*ROW('Water Data'!A81)))</f>
        <v/>
      </c>
      <c r="C84" s="44" t="str">
        <f ca="1">+IF(OFFSET('Water Data'!$C$3,0,10*ROW('Water Data'!C81))="","",OFFSET('Water Data'!$C$3,0,10*ROW('Water Data'!C81)))</f>
        <v/>
      </c>
      <c r="D84" s="119"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119"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119"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119"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119"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119"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119"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119"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119"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119"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119"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119"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119"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119"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119"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119"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119"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119"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120"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120"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120"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120"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120"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120"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120"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120"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120"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120"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120"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120"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120"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120"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120"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120"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120"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120"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120"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120"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120"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120"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120"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120"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120"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120"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120"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120"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120"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120"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121"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121"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121"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121"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121"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121"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121"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121"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121"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121"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121"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121"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121"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121"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121"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121"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121"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121"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28" t="str">
        <f ca="1">+IF(OFFSET('Water Data'!$C$28,0,10*ROW('Water Data'!C78))="","",OFFSET('Water Data'!$C$28,0,10*ROW('Water Data'!C78)))</f>
        <v/>
      </c>
      <c r="BT84" s="28" t="str">
        <f ca="1">+IF(OFFSET('Water Data'!$C$29,0,10*ROW('Water Data'!C78))="","",OFFSET('Water Data'!$C$29,0,10*ROW('Water Data'!C78)))</f>
        <v/>
      </c>
      <c r="BU84" s="28" t="str">
        <f ca="1">+IF(OFFSET('Water Data'!$C$30,0,10*ROW('Water Data'!C78))="","",OFFSET('Water Data'!$C$30,0,10*ROW('Water Data'!C78)))</f>
        <v/>
      </c>
      <c r="BV84" s="28" t="str">
        <f ca="1">+IF(OFFSET('Water Data'!$D$28,0,10*ROW('Water Data'!D78))="","",OFFSET('Water Data'!$D$28,0,10*ROW('Water Data'!D78)))</f>
        <v/>
      </c>
      <c r="BW84" s="28" t="str">
        <f ca="1">+IF(OFFSET('Water Data'!$D$29,0,10*ROW('Water Data'!D78))="","",OFFSET('Water Data'!$D$29,0,10*ROW('Water Data'!D78)))</f>
        <v/>
      </c>
      <c r="BX84" s="28" t="str">
        <f ca="1">+IF(OFFSET('Water Data'!$D$30,0,10*ROW('Water Data'!D78))="","",OFFSET('Water Data'!$D$30,0,10*ROW('Water Data'!D78)))</f>
        <v/>
      </c>
      <c r="BY84" s="28" t="str">
        <f ca="1">+IF(OFFSET('Water Data'!$E$28,0,10*ROW('Water Data'!E78))="","",OFFSET('Water Data'!$E$28,0,10*ROW('Water Data'!E78)))</f>
        <v/>
      </c>
      <c r="BZ84" s="28" t="str">
        <f ca="1">+IF(OFFSET('Water Data'!$E$29,0,10*ROW('Water Data'!E78))="","",OFFSET('Water Data'!$E$29,0,10*ROW('Water Data'!E78)))</f>
        <v/>
      </c>
      <c r="CA84" s="28" t="str">
        <f ca="1">+IF(OFFSET('Water Data'!$E$30,0,10*ROW('Water Data'!E78))="","",OFFSET('Water Data'!$E$30,0,10*ROW('Water Data'!E78)))</f>
        <v/>
      </c>
      <c r="CB84" s="28" t="str">
        <f ca="1">+IF(OFFSET('Water Data'!$F$28,0,10*ROW('Water Data'!F78))="","",OFFSET('Water Data'!$F$28,0,10*ROW('Water Data'!F78)))</f>
        <v/>
      </c>
      <c r="CC84" s="28" t="str">
        <f ca="1">+IF(OFFSET('Water Data'!$F$29,0,10*ROW('Water Data'!F78))="","",OFFSET('Water Data'!$F$29,0,10*ROW('Water Data'!F78)))</f>
        <v/>
      </c>
      <c r="CD84" s="28" t="str">
        <f ca="1">+IF(OFFSET('Water Data'!$F$30,0,10*ROW('Water Data'!F78))="","",OFFSET('Water Data'!$F$30,0,10*ROW('Water Data'!F78)))</f>
        <v/>
      </c>
      <c r="CE84" s="28" t="str">
        <f ca="1">+IF(OFFSET('Water Data'!$G$28,0,10*ROW('Water Data'!G78))="","",OFFSET('Water Data'!$G$28,0,10*ROW('Water Data'!G78)))</f>
        <v/>
      </c>
      <c r="CF84" s="28" t="str">
        <f ca="1">+IF(OFFSET('Water Data'!$G$29,0,10*ROW('Water Data'!G78))="","",OFFSET('Water Data'!$G$29,0,10*ROW('Water Data'!G78)))</f>
        <v/>
      </c>
      <c r="CG84" s="28" t="str">
        <f ca="1">+IF(OFFSET('Water Data'!$G$30,0,10*ROW('Water Data'!G78))="","",OFFSET('Water Data'!$G$30,0,10*ROW('Water Data'!G78)))</f>
        <v/>
      </c>
      <c r="CH84" s="28" t="str">
        <f ca="1">+IF(OFFSET('Water Data'!$H$28,0,10*ROW('Water Data'!H78))="","",OFFSET('Water Data'!$H$28,0,10*ROW('Water Data'!H78)))</f>
        <v/>
      </c>
      <c r="CI84" s="28" t="str">
        <f ca="1">+IF(OFFSET('Water Data'!$H$29,0,10*ROW('Water Data'!H78))="","",OFFSET('Water Data'!$H$29,0,10*ROW('Water Data'!H78)))</f>
        <v/>
      </c>
      <c r="CJ84" s="28" t="str">
        <f ca="1">+IF(OFFSET('Water Data'!$H$30,0,10*ROW('Water Data'!H78))="","",OFFSET('Water Data'!$H$30,0,10*ROW('Water Data'!H78)))</f>
        <v/>
      </c>
      <c r="CK84" s="28" t="str">
        <f ca="1">+IF(OFFSET('Sanitation Data'!$C$29,0,10*ROW('Sanitation Data'!C78))="","",OFFSET('Sanitation Data'!$C$29,0,10*ROW('Sanitation Data'!C78)))</f>
        <v/>
      </c>
      <c r="CL84" s="28" t="str">
        <f ca="1">+IF(OFFSET('Sanitation Data'!$C$30,0,10*ROW('Sanitation Data'!C78))="","",OFFSET('Sanitation Data'!$C$30,0,10*ROW('Sanitation Data'!C78)))</f>
        <v/>
      </c>
      <c r="CM84" s="28" t="str">
        <f ca="1">+IF(OFFSET('Sanitation Data'!$C$31,0,10*ROW('Sanitation Data'!C78))="","",OFFSET('Sanitation Data'!$C$31,0,10*ROW('Sanitation Data'!C78)))</f>
        <v/>
      </c>
      <c r="CN84" s="28" t="str">
        <f ca="1">+IF(OFFSET('Sanitation Data'!$C$32,0,10*ROW('Sanitation Data'!C78))="","",OFFSET('Sanitation Data'!$C$32,0,10*ROW('Sanitation Data'!C78)))</f>
        <v/>
      </c>
      <c r="CO84" s="28" t="str">
        <f ca="1">+IF(OFFSET('Sanitation Data'!$C$33,0,10*ROW('Sanitation Data'!C78))="","",OFFSET('Sanitation Data'!$C$33,0,10*ROW('Sanitation Data'!C78)))</f>
        <v/>
      </c>
      <c r="CP84" s="28" t="str">
        <f ca="1">+IF(OFFSET('Sanitation Data'!$D$29,0,10*ROW('Sanitation Data'!D78))="","",OFFSET('Sanitation Data'!$D$29,0,10*ROW('Sanitation Data'!D78)))</f>
        <v/>
      </c>
      <c r="CQ84" s="28" t="str">
        <f ca="1">+IF(OFFSET('Sanitation Data'!$D$30,0,10*ROW('Sanitation Data'!D78))="","",OFFSET('Sanitation Data'!$D$30,0,10*ROW('Sanitation Data'!D78)))</f>
        <v/>
      </c>
      <c r="CR84" s="28" t="str">
        <f ca="1">+IF(OFFSET('Sanitation Data'!$D$31,0,10*ROW('Sanitation Data'!D78))="","",OFFSET('Sanitation Data'!$D$31,0,10*ROW('Sanitation Data'!D78)))</f>
        <v/>
      </c>
      <c r="CS84" s="28" t="str">
        <f ca="1">+IF(OFFSET('Sanitation Data'!$D$32,0,10*ROW('Sanitation Data'!D78))="","",OFFSET('Sanitation Data'!$D$32,0,10*ROW('Sanitation Data'!D78)))</f>
        <v/>
      </c>
      <c r="CT84" s="28" t="str">
        <f ca="1">+IF(OFFSET('Sanitation Data'!$D$33,0,10*ROW('Sanitation Data'!D78))="","",OFFSET('Sanitation Data'!$D$33,0,10*ROW('Sanitation Data'!D78)))</f>
        <v/>
      </c>
      <c r="CU84" s="28" t="str">
        <f ca="1">+IF(OFFSET('Sanitation Data'!$E$29,0,10*ROW('Sanitation Data'!E78))="","",OFFSET('Sanitation Data'!$E$29,0,10*ROW('Sanitation Data'!E78)))</f>
        <v/>
      </c>
      <c r="CV84" s="28" t="str">
        <f ca="1">+IF(OFFSET('Sanitation Data'!$E$30,0,10*ROW('Sanitation Data'!E78))="","",OFFSET('Sanitation Data'!$E$30,0,10*ROW('Sanitation Data'!E78)))</f>
        <v/>
      </c>
      <c r="CW84" s="28" t="str">
        <f ca="1">+IF(OFFSET('Sanitation Data'!$E$31,0,10*ROW('Sanitation Data'!E78))="","",OFFSET('Sanitation Data'!$E$31,0,10*ROW('Sanitation Data'!E78)))</f>
        <v/>
      </c>
      <c r="CX84" s="28" t="str">
        <f ca="1">+IF(OFFSET('Sanitation Data'!$E$32,0,10*ROW('Sanitation Data'!E78))="","",OFFSET('Sanitation Data'!$E$32,0,10*ROW('Sanitation Data'!E78)))</f>
        <v/>
      </c>
      <c r="CY84" s="28" t="str">
        <f ca="1">+IF(OFFSET('Sanitation Data'!$E$33,0,10*ROW('Sanitation Data'!E78))="","",OFFSET('Sanitation Data'!$E$33,0,10*ROW('Sanitation Data'!E78)))</f>
        <v/>
      </c>
      <c r="CZ84" s="28" t="str">
        <f ca="1">+IF(OFFSET('Sanitation Data'!$F$29,0,10*ROW('Sanitation Data'!F78))="","",OFFSET('Sanitation Data'!$F$29,0,10*ROW('Sanitation Data'!F78)))</f>
        <v/>
      </c>
      <c r="DA84" s="28" t="str">
        <f ca="1">+IF(OFFSET('Sanitation Data'!$F$30,0,10*ROW('Sanitation Data'!F78))="","",OFFSET('Sanitation Data'!$F$30,0,10*ROW('Sanitation Data'!F78)))</f>
        <v/>
      </c>
      <c r="DB84" s="28" t="str">
        <f ca="1">+IF(OFFSET('Sanitation Data'!$F$31,0,10*ROW('Sanitation Data'!F78))="","",OFFSET('Sanitation Data'!$F$31,0,10*ROW('Sanitation Data'!F78)))</f>
        <v/>
      </c>
      <c r="DC84" s="28" t="str">
        <f ca="1">+IF(OFFSET('Sanitation Data'!$F$32,0,10*ROW('Sanitation Data'!F78))="","",OFFSET('Sanitation Data'!$F$32,0,10*ROW('Sanitation Data'!F78)))</f>
        <v/>
      </c>
      <c r="DD84" s="28" t="str">
        <f ca="1">+IF(OFFSET('Sanitation Data'!$F$33,0,10*ROW('Sanitation Data'!F78))="","",OFFSET('Sanitation Data'!$F$33,0,10*ROW('Sanitation Data'!F78)))</f>
        <v/>
      </c>
      <c r="DE84" s="28" t="str">
        <f ca="1">+IF(OFFSET('Sanitation Data'!$G$29,0,10*ROW('Sanitation Data'!G78))="","",OFFSET('Sanitation Data'!$G$29,0,10*ROW('Sanitation Data'!G78)))</f>
        <v/>
      </c>
      <c r="DF84" s="28" t="str">
        <f ca="1">+IF(OFFSET('Sanitation Data'!$G$30,0,10*ROW('Sanitation Data'!G78))="","",OFFSET('Sanitation Data'!$G$30,0,10*ROW('Sanitation Data'!G78)))</f>
        <v/>
      </c>
      <c r="DG84" s="28" t="str">
        <f ca="1">+IF(OFFSET('Sanitation Data'!$G$31,0,10*ROW('Sanitation Data'!G78))="","",OFFSET('Sanitation Data'!$G$31,0,10*ROW('Sanitation Data'!G78)))</f>
        <v/>
      </c>
      <c r="DH84" s="28" t="str">
        <f ca="1">+IF(OFFSET('Sanitation Data'!$G$32,0,10*ROW('Sanitation Data'!G78))="","",OFFSET('Sanitation Data'!$G$32,0,10*ROW('Sanitation Data'!G78)))</f>
        <v/>
      </c>
      <c r="DI84" s="28" t="str">
        <f ca="1">+IF(OFFSET('Sanitation Data'!$G$33,0,10*ROW('Sanitation Data'!G78))="","",OFFSET('Sanitation Data'!$G$33,0,10*ROW('Sanitation Data'!G78)))</f>
        <v/>
      </c>
      <c r="DJ84" s="28" t="str">
        <f ca="1">+IF(OFFSET('Sanitation Data'!$H$29,0,10*ROW('Sanitation Data'!H78))="","",OFFSET('Sanitation Data'!$H$29,0,10*ROW('Sanitation Data'!H78)))</f>
        <v/>
      </c>
      <c r="DK84" s="28" t="str">
        <f ca="1">+IF(OFFSET('Sanitation Data'!$H$30,0,10*ROW('Sanitation Data'!H78))="","",OFFSET('Sanitation Data'!$H$30,0,10*ROW('Sanitation Data'!H78)))</f>
        <v/>
      </c>
      <c r="DL84" s="28" t="str">
        <f ca="1">+IF(OFFSET('Sanitation Data'!$H$31,0,10*ROW('Sanitation Data'!H78))="","",OFFSET('Sanitation Data'!$H$31,0,10*ROW('Sanitation Data'!H78)))</f>
        <v/>
      </c>
      <c r="DM84" s="28" t="str">
        <f ca="1">+IF(OFFSET('Sanitation Data'!$H$32,0,10*ROW('Sanitation Data'!H78))="","",OFFSET('Sanitation Data'!$H$32,0,10*ROW('Sanitation Data'!H78)))</f>
        <v/>
      </c>
      <c r="DN84" s="28" t="str">
        <f ca="1">+IF(OFFSET('Sanitation Data'!$H$33,0,10*ROW('Sanitation Data'!H78))="","",OFFSET('Sanitation Data'!$H$33,0,10*ROW('Sanitation Data'!H78)))</f>
        <v/>
      </c>
      <c r="DO84" s="28" t="str">
        <f ca="1">+IF(OFFSET('Hygiene Data'!$C$12,0,10*ROW('Hygiene Data'!C78))="","",OFFSET('Hygiene Data'!$C$12,0,10*ROW('Hygiene Data'!C78)))</f>
        <v/>
      </c>
      <c r="DP84" s="28" t="str">
        <f ca="1">+IF(OFFSET('Hygiene Data'!$C$13,0,10*ROW('Hygiene Data'!C78))="","",OFFSET('Hygiene Data'!$C$13,0,10*ROW('Hygiene Data'!C78)))</f>
        <v/>
      </c>
      <c r="DQ84" s="28" t="str">
        <f ca="1">+IF(OFFSET('Hygiene Data'!$C$14,0,10*ROW('Hygiene Data'!C78))="","",OFFSET('Hygiene Data'!$C$14,0,10*ROW('Hygiene Data'!C78)))</f>
        <v/>
      </c>
      <c r="DR84" s="28" t="str">
        <f ca="1">+IF(OFFSET('Hygiene Data'!$D$12,0,10*ROW('Hygiene Data'!D78))="","",OFFSET('Hygiene Data'!$D$12,0,10*ROW('Hygiene Data'!D78)))</f>
        <v/>
      </c>
      <c r="DS84" s="28" t="str">
        <f ca="1">+IF(OFFSET('Hygiene Data'!$D$13,0,10*ROW('Hygiene Data'!D78))="","",OFFSET('Hygiene Data'!$D$13,0,10*ROW('Hygiene Data'!D78)))</f>
        <v/>
      </c>
      <c r="DT84" s="28" t="str">
        <f ca="1">+IF(OFFSET('Hygiene Data'!$D$14,0,10*ROW('Hygiene Data'!D78))="","",OFFSET('Hygiene Data'!$D$14,0,10*ROW('Hygiene Data'!D78)))</f>
        <v/>
      </c>
      <c r="DU84" s="28" t="str">
        <f ca="1">+IF(OFFSET('Hygiene Data'!$E$12,0,10*ROW('Hygiene Data'!E78))="","",OFFSET('Hygiene Data'!$E$12,0,10*ROW('Hygiene Data'!E78)))</f>
        <v/>
      </c>
      <c r="DV84" s="28" t="str">
        <f ca="1">+IF(OFFSET('Hygiene Data'!$E$13,0,10*ROW('Hygiene Data'!E78))="","",OFFSET('Hygiene Data'!$E$13,0,10*ROW('Hygiene Data'!E78)))</f>
        <v/>
      </c>
      <c r="DW84" s="28" t="str">
        <f ca="1">+IF(OFFSET('Hygiene Data'!$E$14,0,10*ROW('Hygiene Data'!E78))="","",OFFSET('Hygiene Data'!$E$14,0,10*ROW('Hygiene Data'!E78)))</f>
        <v/>
      </c>
      <c r="DX84" s="28" t="str">
        <f ca="1">+IF(OFFSET('Hygiene Data'!$F$12,0,10*ROW('Hygiene Data'!F78))="","",OFFSET('Hygiene Data'!$F$12,0,10*ROW('Hygiene Data'!F78)))</f>
        <v/>
      </c>
      <c r="DY84" s="28" t="str">
        <f ca="1">+IF(OFFSET('Hygiene Data'!$F$13,0,10*ROW('Hygiene Data'!F78))="","",OFFSET('Hygiene Data'!$F$13,0,10*ROW('Hygiene Data'!F78)))</f>
        <v/>
      </c>
      <c r="DZ84" s="28" t="str">
        <f ca="1">+IF(OFFSET('Hygiene Data'!$F$14,0,10*ROW('Hygiene Data'!F78))="","",OFFSET('Hygiene Data'!$F$14,0,10*ROW('Hygiene Data'!F78)))</f>
        <v/>
      </c>
      <c r="EA84" s="28" t="str">
        <f ca="1">+IF(OFFSET('Hygiene Data'!$G$12,0,10*ROW('Hygiene Data'!G78))="","",OFFSET('Hygiene Data'!$G$12,0,10*ROW('Hygiene Data'!G78)))</f>
        <v/>
      </c>
      <c r="EB84" s="28" t="str">
        <f ca="1">+IF(OFFSET('Hygiene Data'!$G$13,0,10*ROW('Hygiene Data'!G78))="","",OFFSET('Hygiene Data'!$G$13,0,10*ROW('Hygiene Data'!G78)))</f>
        <v/>
      </c>
      <c r="EC84" s="28" t="str">
        <f ca="1">+IF(OFFSET('Hygiene Data'!$G$14,0,10*ROW('Hygiene Data'!G78))="","",OFFSET('Hygiene Data'!$G$14,0,10*ROW('Hygiene Data'!G78)))</f>
        <v/>
      </c>
      <c r="ED84" s="28" t="str">
        <f ca="1">+IF(OFFSET('Hygiene Data'!$H$12,0,10*ROW('Hygiene Data'!H78))="","",OFFSET('Hygiene Data'!$H$12,0,10*ROW('Hygiene Data'!H78)))</f>
        <v/>
      </c>
      <c r="EE84" s="28" t="str">
        <f ca="1">+IF(OFFSET('Hygiene Data'!$H$13,0,10*ROW('Hygiene Data'!H78))="","",OFFSET('Hygiene Data'!$H$13,0,10*ROW('Hygiene Data'!H78)))</f>
        <v/>
      </c>
      <c r="EF84" s="28" t="str">
        <f ca="1">+IF(OFFSET('Hygiene Data'!$H$14,0,10*ROW('Hygiene Data'!H78))="","",OFFSET('Hygiene Data'!$H$14,0,10*ROW('Hygiene Data'!H78)))</f>
        <v/>
      </c>
    </row>
    <row r="85" spans="1:136" x14ac:dyDescent="0.2">
      <c r="A85" s="44" t="str">
        <f ca="1">+IF(OFFSET('Water Data'!$B$1,0,10*ROW('Water Data'!B82))="","",OFFSET('Water Data'!$B$1,0,10*ROW('Water Data'!B82)))</f>
        <v/>
      </c>
      <c r="B85" s="44" t="str">
        <f ca="1">+IF(OFFSET('Water Data'!$A$3,0,10*ROW('Water Data'!A82))="","",OFFSET('Water Data'!$A$3,0,10*ROW('Water Data'!A82)))</f>
        <v/>
      </c>
      <c r="C85" s="44" t="str">
        <f ca="1">+IF(OFFSET('Water Data'!$C$3,0,10*ROW('Water Data'!C82))="","",OFFSET('Water Data'!$C$3,0,10*ROW('Water Data'!C82)))</f>
        <v/>
      </c>
      <c r="D85" s="119"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119"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119"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119"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119"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119"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119"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119"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119"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119"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119"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119"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119"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119"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119"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119"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119"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119"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120"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120"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120"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120"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120"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120"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120"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120"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120"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120"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120"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120"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120"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120"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120"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120"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120"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120"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120"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120"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120"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120"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120"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120"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120"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120"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120"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120"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120"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120"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121"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121"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121"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121"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121"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121"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121"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121"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121"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121"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121"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121"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121"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121"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121"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121"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121"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121"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28" t="str">
        <f ca="1">+IF(OFFSET('Water Data'!$C$28,0,10*ROW('Water Data'!C79))="","",OFFSET('Water Data'!$C$28,0,10*ROW('Water Data'!C79)))</f>
        <v/>
      </c>
      <c r="BT85" s="28" t="str">
        <f ca="1">+IF(OFFSET('Water Data'!$C$29,0,10*ROW('Water Data'!C79))="","",OFFSET('Water Data'!$C$29,0,10*ROW('Water Data'!C79)))</f>
        <v/>
      </c>
      <c r="BU85" s="28" t="str">
        <f ca="1">+IF(OFFSET('Water Data'!$C$30,0,10*ROW('Water Data'!C79))="","",OFFSET('Water Data'!$C$30,0,10*ROW('Water Data'!C79)))</f>
        <v/>
      </c>
      <c r="BV85" s="28" t="str">
        <f ca="1">+IF(OFFSET('Water Data'!$D$28,0,10*ROW('Water Data'!D79))="","",OFFSET('Water Data'!$D$28,0,10*ROW('Water Data'!D79)))</f>
        <v/>
      </c>
      <c r="BW85" s="28" t="str">
        <f ca="1">+IF(OFFSET('Water Data'!$D$29,0,10*ROW('Water Data'!D79))="","",OFFSET('Water Data'!$D$29,0,10*ROW('Water Data'!D79)))</f>
        <v/>
      </c>
      <c r="BX85" s="28" t="str">
        <f ca="1">+IF(OFFSET('Water Data'!$D$30,0,10*ROW('Water Data'!D79))="","",OFFSET('Water Data'!$D$30,0,10*ROW('Water Data'!D79)))</f>
        <v/>
      </c>
      <c r="BY85" s="28" t="str">
        <f ca="1">+IF(OFFSET('Water Data'!$E$28,0,10*ROW('Water Data'!E79))="","",OFFSET('Water Data'!$E$28,0,10*ROW('Water Data'!E79)))</f>
        <v/>
      </c>
      <c r="BZ85" s="28" t="str">
        <f ca="1">+IF(OFFSET('Water Data'!$E$29,0,10*ROW('Water Data'!E79))="","",OFFSET('Water Data'!$E$29,0,10*ROW('Water Data'!E79)))</f>
        <v/>
      </c>
      <c r="CA85" s="28" t="str">
        <f ca="1">+IF(OFFSET('Water Data'!$E$30,0,10*ROW('Water Data'!E79))="","",OFFSET('Water Data'!$E$30,0,10*ROW('Water Data'!E79)))</f>
        <v/>
      </c>
      <c r="CB85" s="28" t="str">
        <f ca="1">+IF(OFFSET('Water Data'!$F$28,0,10*ROW('Water Data'!F79))="","",OFFSET('Water Data'!$F$28,0,10*ROW('Water Data'!F79)))</f>
        <v/>
      </c>
      <c r="CC85" s="28" t="str">
        <f ca="1">+IF(OFFSET('Water Data'!$F$29,0,10*ROW('Water Data'!F79))="","",OFFSET('Water Data'!$F$29,0,10*ROW('Water Data'!F79)))</f>
        <v/>
      </c>
      <c r="CD85" s="28" t="str">
        <f ca="1">+IF(OFFSET('Water Data'!$F$30,0,10*ROW('Water Data'!F79))="","",OFFSET('Water Data'!$F$30,0,10*ROW('Water Data'!F79)))</f>
        <v/>
      </c>
      <c r="CE85" s="28" t="str">
        <f ca="1">+IF(OFFSET('Water Data'!$G$28,0,10*ROW('Water Data'!G79))="","",OFFSET('Water Data'!$G$28,0,10*ROW('Water Data'!G79)))</f>
        <v/>
      </c>
      <c r="CF85" s="28" t="str">
        <f ca="1">+IF(OFFSET('Water Data'!$G$29,0,10*ROW('Water Data'!G79))="","",OFFSET('Water Data'!$G$29,0,10*ROW('Water Data'!G79)))</f>
        <v/>
      </c>
      <c r="CG85" s="28" t="str">
        <f ca="1">+IF(OFFSET('Water Data'!$G$30,0,10*ROW('Water Data'!G79))="","",OFFSET('Water Data'!$G$30,0,10*ROW('Water Data'!G79)))</f>
        <v/>
      </c>
      <c r="CH85" s="28" t="str">
        <f ca="1">+IF(OFFSET('Water Data'!$H$28,0,10*ROW('Water Data'!H79))="","",OFFSET('Water Data'!$H$28,0,10*ROW('Water Data'!H79)))</f>
        <v/>
      </c>
      <c r="CI85" s="28" t="str">
        <f ca="1">+IF(OFFSET('Water Data'!$H$29,0,10*ROW('Water Data'!H79))="","",OFFSET('Water Data'!$H$29,0,10*ROW('Water Data'!H79)))</f>
        <v/>
      </c>
      <c r="CJ85" s="28" t="str">
        <f ca="1">+IF(OFFSET('Water Data'!$H$30,0,10*ROW('Water Data'!H79))="","",OFFSET('Water Data'!$H$30,0,10*ROW('Water Data'!H79)))</f>
        <v/>
      </c>
      <c r="CK85" s="28" t="str">
        <f ca="1">+IF(OFFSET('Sanitation Data'!$C$29,0,10*ROW('Sanitation Data'!C79))="","",OFFSET('Sanitation Data'!$C$29,0,10*ROW('Sanitation Data'!C79)))</f>
        <v/>
      </c>
      <c r="CL85" s="28" t="str">
        <f ca="1">+IF(OFFSET('Sanitation Data'!$C$30,0,10*ROW('Sanitation Data'!C79))="","",OFFSET('Sanitation Data'!$C$30,0,10*ROW('Sanitation Data'!C79)))</f>
        <v/>
      </c>
      <c r="CM85" s="28" t="str">
        <f ca="1">+IF(OFFSET('Sanitation Data'!$C$31,0,10*ROW('Sanitation Data'!C79))="","",OFFSET('Sanitation Data'!$C$31,0,10*ROW('Sanitation Data'!C79)))</f>
        <v/>
      </c>
      <c r="CN85" s="28" t="str">
        <f ca="1">+IF(OFFSET('Sanitation Data'!$C$32,0,10*ROW('Sanitation Data'!C79))="","",OFFSET('Sanitation Data'!$C$32,0,10*ROW('Sanitation Data'!C79)))</f>
        <v/>
      </c>
      <c r="CO85" s="28" t="str">
        <f ca="1">+IF(OFFSET('Sanitation Data'!$C$33,0,10*ROW('Sanitation Data'!C79))="","",OFFSET('Sanitation Data'!$C$33,0,10*ROW('Sanitation Data'!C79)))</f>
        <v/>
      </c>
      <c r="CP85" s="28" t="str">
        <f ca="1">+IF(OFFSET('Sanitation Data'!$D$29,0,10*ROW('Sanitation Data'!D79))="","",OFFSET('Sanitation Data'!$D$29,0,10*ROW('Sanitation Data'!D79)))</f>
        <v/>
      </c>
      <c r="CQ85" s="28" t="str">
        <f ca="1">+IF(OFFSET('Sanitation Data'!$D$30,0,10*ROW('Sanitation Data'!D79))="","",OFFSET('Sanitation Data'!$D$30,0,10*ROW('Sanitation Data'!D79)))</f>
        <v/>
      </c>
      <c r="CR85" s="28" t="str">
        <f ca="1">+IF(OFFSET('Sanitation Data'!$D$31,0,10*ROW('Sanitation Data'!D79))="","",OFFSET('Sanitation Data'!$D$31,0,10*ROW('Sanitation Data'!D79)))</f>
        <v/>
      </c>
      <c r="CS85" s="28" t="str">
        <f ca="1">+IF(OFFSET('Sanitation Data'!$D$32,0,10*ROW('Sanitation Data'!D79))="","",OFFSET('Sanitation Data'!$D$32,0,10*ROW('Sanitation Data'!D79)))</f>
        <v/>
      </c>
      <c r="CT85" s="28" t="str">
        <f ca="1">+IF(OFFSET('Sanitation Data'!$D$33,0,10*ROW('Sanitation Data'!D79))="","",OFFSET('Sanitation Data'!$D$33,0,10*ROW('Sanitation Data'!D79)))</f>
        <v/>
      </c>
      <c r="CU85" s="28" t="str">
        <f ca="1">+IF(OFFSET('Sanitation Data'!$E$29,0,10*ROW('Sanitation Data'!E79))="","",OFFSET('Sanitation Data'!$E$29,0,10*ROW('Sanitation Data'!E79)))</f>
        <v/>
      </c>
      <c r="CV85" s="28" t="str">
        <f ca="1">+IF(OFFSET('Sanitation Data'!$E$30,0,10*ROW('Sanitation Data'!E79))="","",OFFSET('Sanitation Data'!$E$30,0,10*ROW('Sanitation Data'!E79)))</f>
        <v/>
      </c>
      <c r="CW85" s="28" t="str">
        <f ca="1">+IF(OFFSET('Sanitation Data'!$E$31,0,10*ROW('Sanitation Data'!E79))="","",OFFSET('Sanitation Data'!$E$31,0,10*ROW('Sanitation Data'!E79)))</f>
        <v/>
      </c>
      <c r="CX85" s="28" t="str">
        <f ca="1">+IF(OFFSET('Sanitation Data'!$E$32,0,10*ROW('Sanitation Data'!E79))="","",OFFSET('Sanitation Data'!$E$32,0,10*ROW('Sanitation Data'!E79)))</f>
        <v/>
      </c>
      <c r="CY85" s="28" t="str">
        <f ca="1">+IF(OFFSET('Sanitation Data'!$E$33,0,10*ROW('Sanitation Data'!E79))="","",OFFSET('Sanitation Data'!$E$33,0,10*ROW('Sanitation Data'!E79)))</f>
        <v/>
      </c>
      <c r="CZ85" s="28" t="str">
        <f ca="1">+IF(OFFSET('Sanitation Data'!$F$29,0,10*ROW('Sanitation Data'!F79))="","",OFFSET('Sanitation Data'!$F$29,0,10*ROW('Sanitation Data'!F79)))</f>
        <v/>
      </c>
      <c r="DA85" s="28" t="str">
        <f ca="1">+IF(OFFSET('Sanitation Data'!$F$30,0,10*ROW('Sanitation Data'!F79))="","",OFFSET('Sanitation Data'!$F$30,0,10*ROW('Sanitation Data'!F79)))</f>
        <v/>
      </c>
      <c r="DB85" s="28" t="str">
        <f ca="1">+IF(OFFSET('Sanitation Data'!$F$31,0,10*ROW('Sanitation Data'!F79))="","",OFFSET('Sanitation Data'!$F$31,0,10*ROW('Sanitation Data'!F79)))</f>
        <v/>
      </c>
      <c r="DC85" s="28" t="str">
        <f ca="1">+IF(OFFSET('Sanitation Data'!$F$32,0,10*ROW('Sanitation Data'!F79))="","",OFFSET('Sanitation Data'!$F$32,0,10*ROW('Sanitation Data'!F79)))</f>
        <v/>
      </c>
      <c r="DD85" s="28" t="str">
        <f ca="1">+IF(OFFSET('Sanitation Data'!$F$33,0,10*ROW('Sanitation Data'!F79))="","",OFFSET('Sanitation Data'!$F$33,0,10*ROW('Sanitation Data'!F79)))</f>
        <v/>
      </c>
      <c r="DE85" s="28" t="str">
        <f ca="1">+IF(OFFSET('Sanitation Data'!$G$29,0,10*ROW('Sanitation Data'!G79))="","",OFFSET('Sanitation Data'!$G$29,0,10*ROW('Sanitation Data'!G79)))</f>
        <v/>
      </c>
      <c r="DF85" s="28" t="str">
        <f ca="1">+IF(OFFSET('Sanitation Data'!$G$30,0,10*ROW('Sanitation Data'!G79))="","",OFFSET('Sanitation Data'!$G$30,0,10*ROW('Sanitation Data'!G79)))</f>
        <v/>
      </c>
      <c r="DG85" s="28" t="str">
        <f ca="1">+IF(OFFSET('Sanitation Data'!$G$31,0,10*ROW('Sanitation Data'!G79))="","",OFFSET('Sanitation Data'!$G$31,0,10*ROW('Sanitation Data'!G79)))</f>
        <v/>
      </c>
      <c r="DH85" s="28" t="str">
        <f ca="1">+IF(OFFSET('Sanitation Data'!$G$32,0,10*ROW('Sanitation Data'!G79))="","",OFFSET('Sanitation Data'!$G$32,0,10*ROW('Sanitation Data'!G79)))</f>
        <v/>
      </c>
      <c r="DI85" s="28" t="str">
        <f ca="1">+IF(OFFSET('Sanitation Data'!$G$33,0,10*ROW('Sanitation Data'!G79))="","",OFFSET('Sanitation Data'!$G$33,0,10*ROW('Sanitation Data'!G79)))</f>
        <v/>
      </c>
      <c r="DJ85" s="28" t="str">
        <f ca="1">+IF(OFFSET('Sanitation Data'!$H$29,0,10*ROW('Sanitation Data'!H79))="","",OFFSET('Sanitation Data'!$H$29,0,10*ROW('Sanitation Data'!H79)))</f>
        <v/>
      </c>
      <c r="DK85" s="28" t="str">
        <f ca="1">+IF(OFFSET('Sanitation Data'!$H$30,0,10*ROW('Sanitation Data'!H79))="","",OFFSET('Sanitation Data'!$H$30,0,10*ROW('Sanitation Data'!H79)))</f>
        <v/>
      </c>
      <c r="DL85" s="28" t="str">
        <f ca="1">+IF(OFFSET('Sanitation Data'!$H$31,0,10*ROW('Sanitation Data'!H79))="","",OFFSET('Sanitation Data'!$H$31,0,10*ROW('Sanitation Data'!H79)))</f>
        <v/>
      </c>
      <c r="DM85" s="28" t="str">
        <f ca="1">+IF(OFFSET('Sanitation Data'!$H$32,0,10*ROW('Sanitation Data'!H79))="","",OFFSET('Sanitation Data'!$H$32,0,10*ROW('Sanitation Data'!H79)))</f>
        <v/>
      </c>
      <c r="DN85" s="28" t="str">
        <f ca="1">+IF(OFFSET('Sanitation Data'!$H$33,0,10*ROW('Sanitation Data'!H79))="","",OFFSET('Sanitation Data'!$H$33,0,10*ROW('Sanitation Data'!H79)))</f>
        <v/>
      </c>
      <c r="DO85" s="28" t="str">
        <f ca="1">+IF(OFFSET('Hygiene Data'!$C$12,0,10*ROW('Hygiene Data'!C79))="","",OFFSET('Hygiene Data'!$C$12,0,10*ROW('Hygiene Data'!C79)))</f>
        <v/>
      </c>
      <c r="DP85" s="28" t="str">
        <f ca="1">+IF(OFFSET('Hygiene Data'!$C$13,0,10*ROW('Hygiene Data'!C79))="","",OFFSET('Hygiene Data'!$C$13,0,10*ROW('Hygiene Data'!C79)))</f>
        <v/>
      </c>
      <c r="DQ85" s="28" t="str">
        <f ca="1">+IF(OFFSET('Hygiene Data'!$C$14,0,10*ROW('Hygiene Data'!C79))="","",OFFSET('Hygiene Data'!$C$14,0,10*ROW('Hygiene Data'!C79)))</f>
        <v/>
      </c>
      <c r="DR85" s="28" t="str">
        <f ca="1">+IF(OFFSET('Hygiene Data'!$D$12,0,10*ROW('Hygiene Data'!D79))="","",OFFSET('Hygiene Data'!$D$12,0,10*ROW('Hygiene Data'!D79)))</f>
        <v/>
      </c>
      <c r="DS85" s="28" t="str">
        <f ca="1">+IF(OFFSET('Hygiene Data'!$D$13,0,10*ROW('Hygiene Data'!D79))="","",OFFSET('Hygiene Data'!$D$13,0,10*ROW('Hygiene Data'!D79)))</f>
        <v/>
      </c>
      <c r="DT85" s="28" t="str">
        <f ca="1">+IF(OFFSET('Hygiene Data'!$D$14,0,10*ROW('Hygiene Data'!D79))="","",OFFSET('Hygiene Data'!$D$14,0,10*ROW('Hygiene Data'!D79)))</f>
        <v/>
      </c>
      <c r="DU85" s="28" t="str">
        <f ca="1">+IF(OFFSET('Hygiene Data'!$E$12,0,10*ROW('Hygiene Data'!E79))="","",OFFSET('Hygiene Data'!$E$12,0,10*ROW('Hygiene Data'!E79)))</f>
        <v/>
      </c>
      <c r="DV85" s="28" t="str">
        <f ca="1">+IF(OFFSET('Hygiene Data'!$E$13,0,10*ROW('Hygiene Data'!E79))="","",OFFSET('Hygiene Data'!$E$13,0,10*ROW('Hygiene Data'!E79)))</f>
        <v/>
      </c>
      <c r="DW85" s="28" t="str">
        <f ca="1">+IF(OFFSET('Hygiene Data'!$E$14,0,10*ROW('Hygiene Data'!E79))="","",OFFSET('Hygiene Data'!$E$14,0,10*ROW('Hygiene Data'!E79)))</f>
        <v/>
      </c>
      <c r="DX85" s="28" t="str">
        <f ca="1">+IF(OFFSET('Hygiene Data'!$F$12,0,10*ROW('Hygiene Data'!F79))="","",OFFSET('Hygiene Data'!$F$12,0,10*ROW('Hygiene Data'!F79)))</f>
        <v/>
      </c>
      <c r="DY85" s="28" t="str">
        <f ca="1">+IF(OFFSET('Hygiene Data'!$F$13,0,10*ROW('Hygiene Data'!F79))="","",OFFSET('Hygiene Data'!$F$13,0,10*ROW('Hygiene Data'!F79)))</f>
        <v/>
      </c>
      <c r="DZ85" s="28" t="str">
        <f ca="1">+IF(OFFSET('Hygiene Data'!$F$14,0,10*ROW('Hygiene Data'!F79))="","",OFFSET('Hygiene Data'!$F$14,0,10*ROW('Hygiene Data'!F79)))</f>
        <v/>
      </c>
      <c r="EA85" s="28" t="str">
        <f ca="1">+IF(OFFSET('Hygiene Data'!$G$12,0,10*ROW('Hygiene Data'!G79))="","",OFFSET('Hygiene Data'!$G$12,0,10*ROW('Hygiene Data'!G79)))</f>
        <v/>
      </c>
      <c r="EB85" s="28" t="str">
        <f ca="1">+IF(OFFSET('Hygiene Data'!$G$13,0,10*ROW('Hygiene Data'!G79))="","",OFFSET('Hygiene Data'!$G$13,0,10*ROW('Hygiene Data'!G79)))</f>
        <v/>
      </c>
      <c r="EC85" s="28" t="str">
        <f ca="1">+IF(OFFSET('Hygiene Data'!$G$14,0,10*ROW('Hygiene Data'!G79))="","",OFFSET('Hygiene Data'!$G$14,0,10*ROW('Hygiene Data'!G79)))</f>
        <v/>
      </c>
      <c r="ED85" s="28" t="str">
        <f ca="1">+IF(OFFSET('Hygiene Data'!$H$12,0,10*ROW('Hygiene Data'!H79))="","",OFFSET('Hygiene Data'!$H$12,0,10*ROW('Hygiene Data'!H79)))</f>
        <v/>
      </c>
      <c r="EE85" s="28" t="str">
        <f ca="1">+IF(OFFSET('Hygiene Data'!$H$13,0,10*ROW('Hygiene Data'!H79))="","",OFFSET('Hygiene Data'!$H$13,0,10*ROW('Hygiene Data'!H79)))</f>
        <v/>
      </c>
      <c r="EF85" s="28" t="str">
        <f ca="1">+IF(OFFSET('Hygiene Data'!$H$14,0,10*ROW('Hygiene Data'!H79))="","",OFFSET('Hygiene Data'!$H$14,0,10*ROW('Hygiene Data'!H79)))</f>
        <v/>
      </c>
    </row>
    <row r="86" spans="1:136" x14ac:dyDescent="0.2">
      <c r="A86" s="44" t="str">
        <f ca="1">+IF(OFFSET('Water Data'!$B$1,0,10*ROW('Water Data'!B83))="","",OFFSET('Water Data'!$B$1,0,10*ROW('Water Data'!B83)))</f>
        <v/>
      </c>
      <c r="B86" s="44" t="str">
        <f ca="1">+IF(OFFSET('Water Data'!$A$3,0,10*ROW('Water Data'!A83))="","",OFFSET('Water Data'!$A$3,0,10*ROW('Water Data'!A83)))</f>
        <v/>
      </c>
      <c r="C86" s="44" t="str">
        <f ca="1">+IF(OFFSET('Water Data'!$C$3,0,10*ROW('Water Data'!C83))="","",OFFSET('Water Data'!$C$3,0,10*ROW('Water Data'!C83)))</f>
        <v/>
      </c>
      <c r="D86" s="119"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119"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119"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119"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119"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119"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119"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119"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119"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119"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119"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119"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119"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119"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119"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119"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119"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119"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120"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120"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120"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120"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120"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120"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120"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120"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120"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120"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120"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120"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120"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120"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120"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120"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120"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120"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120"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120"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120"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120"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120"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120"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120"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120"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120"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120"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120"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120"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121"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121"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121"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121"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121"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121"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121"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121"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121"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121"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121"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121"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121"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121"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121"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121"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121"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121"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28" t="str">
        <f ca="1">+IF(OFFSET('Water Data'!$C$28,0,10*ROW('Water Data'!C80))="","",OFFSET('Water Data'!$C$28,0,10*ROW('Water Data'!C80)))</f>
        <v/>
      </c>
      <c r="BT86" s="28" t="str">
        <f ca="1">+IF(OFFSET('Water Data'!$C$29,0,10*ROW('Water Data'!C80))="","",OFFSET('Water Data'!$C$29,0,10*ROW('Water Data'!C80)))</f>
        <v/>
      </c>
      <c r="BU86" s="28" t="str">
        <f ca="1">+IF(OFFSET('Water Data'!$C$30,0,10*ROW('Water Data'!C80))="","",OFFSET('Water Data'!$C$30,0,10*ROW('Water Data'!C80)))</f>
        <v/>
      </c>
      <c r="BV86" s="28" t="str">
        <f ca="1">+IF(OFFSET('Water Data'!$D$28,0,10*ROW('Water Data'!D80))="","",OFFSET('Water Data'!$D$28,0,10*ROW('Water Data'!D80)))</f>
        <v/>
      </c>
      <c r="BW86" s="28" t="str">
        <f ca="1">+IF(OFFSET('Water Data'!$D$29,0,10*ROW('Water Data'!D80))="","",OFFSET('Water Data'!$D$29,0,10*ROW('Water Data'!D80)))</f>
        <v/>
      </c>
      <c r="BX86" s="28" t="str">
        <f ca="1">+IF(OFFSET('Water Data'!$D$30,0,10*ROW('Water Data'!D80))="","",OFFSET('Water Data'!$D$30,0,10*ROW('Water Data'!D80)))</f>
        <v/>
      </c>
      <c r="BY86" s="28" t="str">
        <f ca="1">+IF(OFFSET('Water Data'!$E$28,0,10*ROW('Water Data'!E80))="","",OFFSET('Water Data'!$E$28,0,10*ROW('Water Data'!E80)))</f>
        <v/>
      </c>
      <c r="BZ86" s="28" t="str">
        <f ca="1">+IF(OFFSET('Water Data'!$E$29,0,10*ROW('Water Data'!E80))="","",OFFSET('Water Data'!$E$29,0,10*ROW('Water Data'!E80)))</f>
        <v/>
      </c>
      <c r="CA86" s="28" t="str">
        <f ca="1">+IF(OFFSET('Water Data'!$E$30,0,10*ROW('Water Data'!E80))="","",OFFSET('Water Data'!$E$30,0,10*ROW('Water Data'!E80)))</f>
        <v/>
      </c>
      <c r="CB86" s="28" t="str">
        <f ca="1">+IF(OFFSET('Water Data'!$F$28,0,10*ROW('Water Data'!F80))="","",OFFSET('Water Data'!$F$28,0,10*ROW('Water Data'!F80)))</f>
        <v/>
      </c>
      <c r="CC86" s="28" t="str">
        <f ca="1">+IF(OFFSET('Water Data'!$F$29,0,10*ROW('Water Data'!F80))="","",OFFSET('Water Data'!$F$29,0,10*ROW('Water Data'!F80)))</f>
        <v/>
      </c>
      <c r="CD86" s="28" t="str">
        <f ca="1">+IF(OFFSET('Water Data'!$F$30,0,10*ROW('Water Data'!F80))="","",OFFSET('Water Data'!$F$30,0,10*ROW('Water Data'!F80)))</f>
        <v/>
      </c>
      <c r="CE86" s="28" t="str">
        <f ca="1">+IF(OFFSET('Water Data'!$G$28,0,10*ROW('Water Data'!G80))="","",OFFSET('Water Data'!$G$28,0,10*ROW('Water Data'!G80)))</f>
        <v/>
      </c>
      <c r="CF86" s="28" t="str">
        <f ca="1">+IF(OFFSET('Water Data'!$G$29,0,10*ROW('Water Data'!G80))="","",OFFSET('Water Data'!$G$29,0,10*ROW('Water Data'!G80)))</f>
        <v/>
      </c>
      <c r="CG86" s="28" t="str">
        <f ca="1">+IF(OFFSET('Water Data'!$G$30,0,10*ROW('Water Data'!G80))="","",OFFSET('Water Data'!$G$30,0,10*ROW('Water Data'!G80)))</f>
        <v/>
      </c>
      <c r="CH86" s="28" t="str">
        <f ca="1">+IF(OFFSET('Water Data'!$H$28,0,10*ROW('Water Data'!H80))="","",OFFSET('Water Data'!$H$28,0,10*ROW('Water Data'!H80)))</f>
        <v/>
      </c>
      <c r="CI86" s="28" t="str">
        <f ca="1">+IF(OFFSET('Water Data'!$H$29,0,10*ROW('Water Data'!H80))="","",OFFSET('Water Data'!$H$29,0,10*ROW('Water Data'!H80)))</f>
        <v/>
      </c>
      <c r="CJ86" s="28" t="str">
        <f ca="1">+IF(OFFSET('Water Data'!$H$30,0,10*ROW('Water Data'!H80))="","",OFFSET('Water Data'!$H$30,0,10*ROW('Water Data'!H80)))</f>
        <v/>
      </c>
      <c r="CK86" s="28" t="str">
        <f ca="1">+IF(OFFSET('Sanitation Data'!$C$29,0,10*ROW('Sanitation Data'!C80))="","",OFFSET('Sanitation Data'!$C$29,0,10*ROW('Sanitation Data'!C80)))</f>
        <v/>
      </c>
      <c r="CL86" s="28" t="str">
        <f ca="1">+IF(OFFSET('Sanitation Data'!$C$30,0,10*ROW('Sanitation Data'!C80))="","",OFFSET('Sanitation Data'!$C$30,0,10*ROW('Sanitation Data'!C80)))</f>
        <v/>
      </c>
      <c r="CM86" s="28" t="str">
        <f ca="1">+IF(OFFSET('Sanitation Data'!$C$31,0,10*ROW('Sanitation Data'!C80))="","",OFFSET('Sanitation Data'!$C$31,0,10*ROW('Sanitation Data'!C80)))</f>
        <v/>
      </c>
      <c r="CN86" s="28" t="str">
        <f ca="1">+IF(OFFSET('Sanitation Data'!$C$32,0,10*ROW('Sanitation Data'!C80))="","",OFFSET('Sanitation Data'!$C$32,0,10*ROW('Sanitation Data'!C80)))</f>
        <v/>
      </c>
      <c r="CO86" s="28" t="str">
        <f ca="1">+IF(OFFSET('Sanitation Data'!$C$33,0,10*ROW('Sanitation Data'!C80))="","",OFFSET('Sanitation Data'!$C$33,0,10*ROW('Sanitation Data'!C80)))</f>
        <v/>
      </c>
      <c r="CP86" s="28" t="str">
        <f ca="1">+IF(OFFSET('Sanitation Data'!$D$29,0,10*ROW('Sanitation Data'!D80))="","",OFFSET('Sanitation Data'!$D$29,0,10*ROW('Sanitation Data'!D80)))</f>
        <v/>
      </c>
      <c r="CQ86" s="28" t="str">
        <f ca="1">+IF(OFFSET('Sanitation Data'!$D$30,0,10*ROW('Sanitation Data'!D80))="","",OFFSET('Sanitation Data'!$D$30,0,10*ROW('Sanitation Data'!D80)))</f>
        <v/>
      </c>
      <c r="CR86" s="28" t="str">
        <f ca="1">+IF(OFFSET('Sanitation Data'!$D$31,0,10*ROW('Sanitation Data'!D80))="","",OFFSET('Sanitation Data'!$D$31,0,10*ROW('Sanitation Data'!D80)))</f>
        <v/>
      </c>
      <c r="CS86" s="28" t="str">
        <f ca="1">+IF(OFFSET('Sanitation Data'!$D$32,0,10*ROW('Sanitation Data'!D80))="","",OFFSET('Sanitation Data'!$D$32,0,10*ROW('Sanitation Data'!D80)))</f>
        <v/>
      </c>
      <c r="CT86" s="28" t="str">
        <f ca="1">+IF(OFFSET('Sanitation Data'!$D$33,0,10*ROW('Sanitation Data'!D80))="","",OFFSET('Sanitation Data'!$D$33,0,10*ROW('Sanitation Data'!D80)))</f>
        <v/>
      </c>
      <c r="CU86" s="28" t="str">
        <f ca="1">+IF(OFFSET('Sanitation Data'!$E$29,0,10*ROW('Sanitation Data'!E80))="","",OFFSET('Sanitation Data'!$E$29,0,10*ROW('Sanitation Data'!E80)))</f>
        <v/>
      </c>
      <c r="CV86" s="28" t="str">
        <f ca="1">+IF(OFFSET('Sanitation Data'!$E$30,0,10*ROW('Sanitation Data'!E80))="","",OFFSET('Sanitation Data'!$E$30,0,10*ROW('Sanitation Data'!E80)))</f>
        <v/>
      </c>
      <c r="CW86" s="28" t="str">
        <f ca="1">+IF(OFFSET('Sanitation Data'!$E$31,0,10*ROW('Sanitation Data'!E80))="","",OFFSET('Sanitation Data'!$E$31,0,10*ROW('Sanitation Data'!E80)))</f>
        <v/>
      </c>
      <c r="CX86" s="28" t="str">
        <f ca="1">+IF(OFFSET('Sanitation Data'!$E$32,0,10*ROW('Sanitation Data'!E80))="","",OFFSET('Sanitation Data'!$E$32,0,10*ROW('Sanitation Data'!E80)))</f>
        <v/>
      </c>
      <c r="CY86" s="28" t="str">
        <f ca="1">+IF(OFFSET('Sanitation Data'!$E$33,0,10*ROW('Sanitation Data'!E80))="","",OFFSET('Sanitation Data'!$E$33,0,10*ROW('Sanitation Data'!E80)))</f>
        <v/>
      </c>
      <c r="CZ86" s="28" t="str">
        <f ca="1">+IF(OFFSET('Sanitation Data'!$F$29,0,10*ROW('Sanitation Data'!F80))="","",OFFSET('Sanitation Data'!$F$29,0,10*ROW('Sanitation Data'!F80)))</f>
        <v/>
      </c>
      <c r="DA86" s="28" t="str">
        <f ca="1">+IF(OFFSET('Sanitation Data'!$F$30,0,10*ROW('Sanitation Data'!F80))="","",OFFSET('Sanitation Data'!$F$30,0,10*ROW('Sanitation Data'!F80)))</f>
        <v/>
      </c>
      <c r="DB86" s="28" t="str">
        <f ca="1">+IF(OFFSET('Sanitation Data'!$F$31,0,10*ROW('Sanitation Data'!F80))="","",OFFSET('Sanitation Data'!$F$31,0,10*ROW('Sanitation Data'!F80)))</f>
        <v/>
      </c>
      <c r="DC86" s="28" t="str">
        <f ca="1">+IF(OFFSET('Sanitation Data'!$F$32,0,10*ROW('Sanitation Data'!F80))="","",OFFSET('Sanitation Data'!$F$32,0,10*ROW('Sanitation Data'!F80)))</f>
        <v/>
      </c>
      <c r="DD86" s="28" t="str">
        <f ca="1">+IF(OFFSET('Sanitation Data'!$F$33,0,10*ROW('Sanitation Data'!F80))="","",OFFSET('Sanitation Data'!$F$33,0,10*ROW('Sanitation Data'!F80)))</f>
        <v/>
      </c>
      <c r="DE86" s="28" t="str">
        <f ca="1">+IF(OFFSET('Sanitation Data'!$G$29,0,10*ROW('Sanitation Data'!G80))="","",OFFSET('Sanitation Data'!$G$29,0,10*ROW('Sanitation Data'!G80)))</f>
        <v/>
      </c>
      <c r="DF86" s="28" t="str">
        <f ca="1">+IF(OFFSET('Sanitation Data'!$G$30,0,10*ROW('Sanitation Data'!G80))="","",OFFSET('Sanitation Data'!$G$30,0,10*ROW('Sanitation Data'!G80)))</f>
        <v/>
      </c>
      <c r="DG86" s="28" t="str">
        <f ca="1">+IF(OFFSET('Sanitation Data'!$G$31,0,10*ROW('Sanitation Data'!G80))="","",OFFSET('Sanitation Data'!$G$31,0,10*ROW('Sanitation Data'!G80)))</f>
        <v/>
      </c>
      <c r="DH86" s="28" t="str">
        <f ca="1">+IF(OFFSET('Sanitation Data'!$G$32,0,10*ROW('Sanitation Data'!G80))="","",OFFSET('Sanitation Data'!$G$32,0,10*ROW('Sanitation Data'!G80)))</f>
        <v/>
      </c>
      <c r="DI86" s="28" t="str">
        <f ca="1">+IF(OFFSET('Sanitation Data'!$G$33,0,10*ROW('Sanitation Data'!G80))="","",OFFSET('Sanitation Data'!$G$33,0,10*ROW('Sanitation Data'!G80)))</f>
        <v/>
      </c>
      <c r="DJ86" s="28" t="str">
        <f ca="1">+IF(OFFSET('Sanitation Data'!$H$29,0,10*ROW('Sanitation Data'!H80))="","",OFFSET('Sanitation Data'!$H$29,0,10*ROW('Sanitation Data'!H80)))</f>
        <v/>
      </c>
      <c r="DK86" s="28" t="str">
        <f ca="1">+IF(OFFSET('Sanitation Data'!$H$30,0,10*ROW('Sanitation Data'!H80))="","",OFFSET('Sanitation Data'!$H$30,0,10*ROW('Sanitation Data'!H80)))</f>
        <v/>
      </c>
      <c r="DL86" s="28" t="str">
        <f ca="1">+IF(OFFSET('Sanitation Data'!$H$31,0,10*ROW('Sanitation Data'!H80))="","",OFFSET('Sanitation Data'!$H$31,0,10*ROW('Sanitation Data'!H80)))</f>
        <v/>
      </c>
      <c r="DM86" s="28" t="str">
        <f ca="1">+IF(OFFSET('Sanitation Data'!$H$32,0,10*ROW('Sanitation Data'!H80))="","",OFFSET('Sanitation Data'!$H$32,0,10*ROW('Sanitation Data'!H80)))</f>
        <v/>
      </c>
      <c r="DN86" s="28" t="str">
        <f ca="1">+IF(OFFSET('Sanitation Data'!$H$33,0,10*ROW('Sanitation Data'!H80))="","",OFFSET('Sanitation Data'!$H$33,0,10*ROW('Sanitation Data'!H80)))</f>
        <v/>
      </c>
      <c r="DO86" s="28" t="str">
        <f ca="1">+IF(OFFSET('Hygiene Data'!$C$12,0,10*ROW('Hygiene Data'!C80))="","",OFFSET('Hygiene Data'!$C$12,0,10*ROW('Hygiene Data'!C80)))</f>
        <v/>
      </c>
      <c r="DP86" s="28" t="str">
        <f ca="1">+IF(OFFSET('Hygiene Data'!$C$13,0,10*ROW('Hygiene Data'!C80))="","",OFFSET('Hygiene Data'!$C$13,0,10*ROW('Hygiene Data'!C80)))</f>
        <v/>
      </c>
      <c r="DQ86" s="28" t="str">
        <f ca="1">+IF(OFFSET('Hygiene Data'!$C$14,0,10*ROW('Hygiene Data'!C80))="","",OFFSET('Hygiene Data'!$C$14,0,10*ROW('Hygiene Data'!C80)))</f>
        <v/>
      </c>
      <c r="DR86" s="28" t="str">
        <f ca="1">+IF(OFFSET('Hygiene Data'!$D$12,0,10*ROW('Hygiene Data'!D80))="","",OFFSET('Hygiene Data'!$D$12,0,10*ROW('Hygiene Data'!D80)))</f>
        <v/>
      </c>
      <c r="DS86" s="28" t="str">
        <f ca="1">+IF(OFFSET('Hygiene Data'!$D$13,0,10*ROW('Hygiene Data'!D80))="","",OFFSET('Hygiene Data'!$D$13,0,10*ROW('Hygiene Data'!D80)))</f>
        <v/>
      </c>
      <c r="DT86" s="28" t="str">
        <f ca="1">+IF(OFFSET('Hygiene Data'!$D$14,0,10*ROW('Hygiene Data'!D80))="","",OFFSET('Hygiene Data'!$D$14,0,10*ROW('Hygiene Data'!D80)))</f>
        <v/>
      </c>
      <c r="DU86" s="28" t="str">
        <f ca="1">+IF(OFFSET('Hygiene Data'!$E$12,0,10*ROW('Hygiene Data'!E80))="","",OFFSET('Hygiene Data'!$E$12,0,10*ROW('Hygiene Data'!E80)))</f>
        <v/>
      </c>
      <c r="DV86" s="28" t="str">
        <f ca="1">+IF(OFFSET('Hygiene Data'!$E$13,0,10*ROW('Hygiene Data'!E80))="","",OFFSET('Hygiene Data'!$E$13,0,10*ROW('Hygiene Data'!E80)))</f>
        <v/>
      </c>
      <c r="DW86" s="28" t="str">
        <f ca="1">+IF(OFFSET('Hygiene Data'!$E$14,0,10*ROW('Hygiene Data'!E80))="","",OFFSET('Hygiene Data'!$E$14,0,10*ROW('Hygiene Data'!E80)))</f>
        <v/>
      </c>
      <c r="DX86" s="28" t="str">
        <f ca="1">+IF(OFFSET('Hygiene Data'!$F$12,0,10*ROW('Hygiene Data'!F80))="","",OFFSET('Hygiene Data'!$F$12,0,10*ROW('Hygiene Data'!F80)))</f>
        <v/>
      </c>
      <c r="DY86" s="28" t="str">
        <f ca="1">+IF(OFFSET('Hygiene Data'!$F$13,0,10*ROW('Hygiene Data'!F80))="","",OFFSET('Hygiene Data'!$F$13,0,10*ROW('Hygiene Data'!F80)))</f>
        <v/>
      </c>
      <c r="DZ86" s="28" t="str">
        <f ca="1">+IF(OFFSET('Hygiene Data'!$F$14,0,10*ROW('Hygiene Data'!F80))="","",OFFSET('Hygiene Data'!$F$14,0,10*ROW('Hygiene Data'!F80)))</f>
        <v/>
      </c>
      <c r="EA86" s="28" t="str">
        <f ca="1">+IF(OFFSET('Hygiene Data'!$G$12,0,10*ROW('Hygiene Data'!G80))="","",OFFSET('Hygiene Data'!$G$12,0,10*ROW('Hygiene Data'!G80)))</f>
        <v/>
      </c>
      <c r="EB86" s="28" t="str">
        <f ca="1">+IF(OFFSET('Hygiene Data'!$G$13,0,10*ROW('Hygiene Data'!G80))="","",OFFSET('Hygiene Data'!$G$13,0,10*ROW('Hygiene Data'!G80)))</f>
        <v/>
      </c>
      <c r="EC86" s="28" t="str">
        <f ca="1">+IF(OFFSET('Hygiene Data'!$G$14,0,10*ROW('Hygiene Data'!G80))="","",OFFSET('Hygiene Data'!$G$14,0,10*ROW('Hygiene Data'!G80)))</f>
        <v/>
      </c>
      <c r="ED86" s="28" t="str">
        <f ca="1">+IF(OFFSET('Hygiene Data'!$H$12,0,10*ROW('Hygiene Data'!H80))="","",OFFSET('Hygiene Data'!$H$12,0,10*ROW('Hygiene Data'!H80)))</f>
        <v/>
      </c>
      <c r="EE86" s="28" t="str">
        <f ca="1">+IF(OFFSET('Hygiene Data'!$H$13,0,10*ROW('Hygiene Data'!H80))="","",OFFSET('Hygiene Data'!$H$13,0,10*ROW('Hygiene Data'!H80)))</f>
        <v/>
      </c>
      <c r="EF86" s="28" t="str">
        <f ca="1">+IF(OFFSET('Hygiene Data'!$H$14,0,10*ROW('Hygiene Data'!H80))="","",OFFSET('Hygiene Data'!$H$14,0,10*ROW('Hygiene Data'!H80)))</f>
        <v/>
      </c>
    </row>
    <row r="87" spans="1:136" x14ac:dyDescent="0.2">
      <c r="A87" s="44" t="str">
        <f ca="1">+IF(OFFSET('Water Data'!$B$1,0,10*ROW('Water Data'!B84))="","",OFFSET('Water Data'!$B$1,0,10*ROW('Water Data'!B84)))</f>
        <v/>
      </c>
      <c r="B87" s="44" t="str">
        <f ca="1">+IF(OFFSET('Water Data'!$A$3,0,10*ROW('Water Data'!A84))="","",OFFSET('Water Data'!$A$3,0,10*ROW('Water Data'!A84)))</f>
        <v/>
      </c>
      <c r="C87" s="44" t="str">
        <f ca="1">+IF(OFFSET('Water Data'!$C$3,0,10*ROW('Water Data'!C84))="","",OFFSET('Water Data'!$C$3,0,10*ROW('Water Data'!C84)))</f>
        <v/>
      </c>
      <c r="D87" s="119"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119"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119"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119"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119"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119"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119"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119"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119"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119"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119"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119"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119"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119"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119"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119"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119"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119"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120"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120"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120"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120"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120"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120"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120"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120"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120"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120"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120"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120"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120"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120"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120"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120"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120"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120"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120"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120"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120"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120"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120"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120"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120"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120"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120"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120"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120"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120"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121"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121"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121"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121"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121"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121"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121"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121"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121"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121"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121"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121"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121"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121"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121"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121"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121"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121"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28" t="str">
        <f ca="1">+IF(OFFSET('Water Data'!$C$28,0,10*ROW('Water Data'!C81))="","",OFFSET('Water Data'!$C$28,0,10*ROW('Water Data'!C81)))</f>
        <v/>
      </c>
      <c r="BT87" s="28" t="str">
        <f ca="1">+IF(OFFSET('Water Data'!$C$29,0,10*ROW('Water Data'!C81))="","",OFFSET('Water Data'!$C$29,0,10*ROW('Water Data'!C81)))</f>
        <v/>
      </c>
      <c r="BU87" s="28" t="str">
        <f ca="1">+IF(OFFSET('Water Data'!$C$30,0,10*ROW('Water Data'!C81))="","",OFFSET('Water Data'!$C$30,0,10*ROW('Water Data'!C81)))</f>
        <v/>
      </c>
      <c r="BV87" s="28" t="str">
        <f ca="1">+IF(OFFSET('Water Data'!$D$28,0,10*ROW('Water Data'!D81))="","",OFFSET('Water Data'!$D$28,0,10*ROW('Water Data'!D81)))</f>
        <v/>
      </c>
      <c r="BW87" s="28" t="str">
        <f ca="1">+IF(OFFSET('Water Data'!$D$29,0,10*ROW('Water Data'!D81))="","",OFFSET('Water Data'!$D$29,0,10*ROW('Water Data'!D81)))</f>
        <v/>
      </c>
      <c r="BX87" s="28" t="str">
        <f ca="1">+IF(OFFSET('Water Data'!$D$30,0,10*ROW('Water Data'!D81))="","",OFFSET('Water Data'!$D$30,0,10*ROW('Water Data'!D81)))</f>
        <v/>
      </c>
      <c r="BY87" s="28" t="str">
        <f ca="1">+IF(OFFSET('Water Data'!$E$28,0,10*ROW('Water Data'!E81))="","",OFFSET('Water Data'!$E$28,0,10*ROW('Water Data'!E81)))</f>
        <v/>
      </c>
      <c r="BZ87" s="28" t="str">
        <f ca="1">+IF(OFFSET('Water Data'!$E$29,0,10*ROW('Water Data'!E81))="","",OFFSET('Water Data'!$E$29,0,10*ROW('Water Data'!E81)))</f>
        <v/>
      </c>
      <c r="CA87" s="28" t="str">
        <f ca="1">+IF(OFFSET('Water Data'!$E$30,0,10*ROW('Water Data'!E81))="","",OFFSET('Water Data'!$E$30,0,10*ROW('Water Data'!E81)))</f>
        <v/>
      </c>
      <c r="CB87" s="28" t="str">
        <f ca="1">+IF(OFFSET('Water Data'!$F$28,0,10*ROW('Water Data'!F81))="","",OFFSET('Water Data'!$F$28,0,10*ROW('Water Data'!F81)))</f>
        <v/>
      </c>
      <c r="CC87" s="28" t="str">
        <f ca="1">+IF(OFFSET('Water Data'!$F$29,0,10*ROW('Water Data'!F81))="","",OFFSET('Water Data'!$F$29,0,10*ROW('Water Data'!F81)))</f>
        <v/>
      </c>
      <c r="CD87" s="28" t="str">
        <f ca="1">+IF(OFFSET('Water Data'!$F$30,0,10*ROW('Water Data'!F81))="","",OFFSET('Water Data'!$F$30,0,10*ROW('Water Data'!F81)))</f>
        <v/>
      </c>
      <c r="CE87" s="28" t="str">
        <f ca="1">+IF(OFFSET('Water Data'!$G$28,0,10*ROW('Water Data'!G81))="","",OFFSET('Water Data'!$G$28,0,10*ROW('Water Data'!G81)))</f>
        <v/>
      </c>
      <c r="CF87" s="28" t="str">
        <f ca="1">+IF(OFFSET('Water Data'!$G$29,0,10*ROW('Water Data'!G81))="","",OFFSET('Water Data'!$G$29,0,10*ROW('Water Data'!G81)))</f>
        <v/>
      </c>
      <c r="CG87" s="28" t="str">
        <f ca="1">+IF(OFFSET('Water Data'!$G$30,0,10*ROW('Water Data'!G81))="","",OFFSET('Water Data'!$G$30,0,10*ROW('Water Data'!G81)))</f>
        <v/>
      </c>
      <c r="CH87" s="28" t="str">
        <f ca="1">+IF(OFFSET('Water Data'!$H$28,0,10*ROW('Water Data'!H81))="","",OFFSET('Water Data'!$H$28,0,10*ROW('Water Data'!H81)))</f>
        <v/>
      </c>
      <c r="CI87" s="28" t="str">
        <f ca="1">+IF(OFFSET('Water Data'!$H$29,0,10*ROW('Water Data'!H81))="","",OFFSET('Water Data'!$H$29,0,10*ROW('Water Data'!H81)))</f>
        <v/>
      </c>
      <c r="CJ87" s="28" t="str">
        <f ca="1">+IF(OFFSET('Water Data'!$H$30,0,10*ROW('Water Data'!H81))="","",OFFSET('Water Data'!$H$30,0,10*ROW('Water Data'!H81)))</f>
        <v/>
      </c>
      <c r="CK87" s="28" t="str">
        <f ca="1">+IF(OFFSET('Sanitation Data'!$C$29,0,10*ROW('Sanitation Data'!C81))="","",OFFSET('Sanitation Data'!$C$29,0,10*ROW('Sanitation Data'!C81)))</f>
        <v/>
      </c>
      <c r="CL87" s="28" t="str">
        <f ca="1">+IF(OFFSET('Sanitation Data'!$C$30,0,10*ROW('Sanitation Data'!C81))="","",OFFSET('Sanitation Data'!$C$30,0,10*ROW('Sanitation Data'!C81)))</f>
        <v/>
      </c>
      <c r="CM87" s="28" t="str">
        <f ca="1">+IF(OFFSET('Sanitation Data'!$C$31,0,10*ROW('Sanitation Data'!C81))="","",OFFSET('Sanitation Data'!$C$31,0,10*ROW('Sanitation Data'!C81)))</f>
        <v/>
      </c>
      <c r="CN87" s="28" t="str">
        <f ca="1">+IF(OFFSET('Sanitation Data'!$C$32,0,10*ROW('Sanitation Data'!C81))="","",OFFSET('Sanitation Data'!$C$32,0,10*ROW('Sanitation Data'!C81)))</f>
        <v/>
      </c>
      <c r="CO87" s="28" t="str">
        <f ca="1">+IF(OFFSET('Sanitation Data'!$C$33,0,10*ROW('Sanitation Data'!C81))="","",OFFSET('Sanitation Data'!$C$33,0,10*ROW('Sanitation Data'!C81)))</f>
        <v/>
      </c>
      <c r="CP87" s="28" t="str">
        <f ca="1">+IF(OFFSET('Sanitation Data'!$D$29,0,10*ROW('Sanitation Data'!D81))="","",OFFSET('Sanitation Data'!$D$29,0,10*ROW('Sanitation Data'!D81)))</f>
        <v/>
      </c>
      <c r="CQ87" s="28" t="str">
        <f ca="1">+IF(OFFSET('Sanitation Data'!$D$30,0,10*ROW('Sanitation Data'!D81))="","",OFFSET('Sanitation Data'!$D$30,0,10*ROW('Sanitation Data'!D81)))</f>
        <v/>
      </c>
      <c r="CR87" s="28" t="str">
        <f ca="1">+IF(OFFSET('Sanitation Data'!$D$31,0,10*ROW('Sanitation Data'!D81))="","",OFFSET('Sanitation Data'!$D$31,0,10*ROW('Sanitation Data'!D81)))</f>
        <v/>
      </c>
      <c r="CS87" s="28" t="str">
        <f ca="1">+IF(OFFSET('Sanitation Data'!$D$32,0,10*ROW('Sanitation Data'!D81))="","",OFFSET('Sanitation Data'!$D$32,0,10*ROW('Sanitation Data'!D81)))</f>
        <v/>
      </c>
      <c r="CT87" s="28" t="str">
        <f ca="1">+IF(OFFSET('Sanitation Data'!$D$33,0,10*ROW('Sanitation Data'!D81))="","",OFFSET('Sanitation Data'!$D$33,0,10*ROW('Sanitation Data'!D81)))</f>
        <v/>
      </c>
      <c r="CU87" s="28" t="str">
        <f ca="1">+IF(OFFSET('Sanitation Data'!$E$29,0,10*ROW('Sanitation Data'!E81))="","",OFFSET('Sanitation Data'!$E$29,0,10*ROW('Sanitation Data'!E81)))</f>
        <v/>
      </c>
      <c r="CV87" s="28" t="str">
        <f ca="1">+IF(OFFSET('Sanitation Data'!$E$30,0,10*ROW('Sanitation Data'!E81))="","",OFFSET('Sanitation Data'!$E$30,0,10*ROW('Sanitation Data'!E81)))</f>
        <v/>
      </c>
      <c r="CW87" s="28" t="str">
        <f ca="1">+IF(OFFSET('Sanitation Data'!$E$31,0,10*ROW('Sanitation Data'!E81))="","",OFFSET('Sanitation Data'!$E$31,0,10*ROW('Sanitation Data'!E81)))</f>
        <v/>
      </c>
      <c r="CX87" s="28" t="str">
        <f ca="1">+IF(OFFSET('Sanitation Data'!$E$32,0,10*ROW('Sanitation Data'!E81))="","",OFFSET('Sanitation Data'!$E$32,0,10*ROW('Sanitation Data'!E81)))</f>
        <v/>
      </c>
      <c r="CY87" s="28" t="str">
        <f ca="1">+IF(OFFSET('Sanitation Data'!$E$33,0,10*ROW('Sanitation Data'!E81))="","",OFFSET('Sanitation Data'!$E$33,0,10*ROW('Sanitation Data'!E81)))</f>
        <v/>
      </c>
      <c r="CZ87" s="28" t="str">
        <f ca="1">+IF(OFFSET('Sanitation Data'!$F$29,0,10*ROW('Sanitation Data'!F81))="","",OFFSET('Sanitation Data'!$F$29,0,10*ROW('Sanitation Data'!F81)))</f>
        <v/>
      </c>
      <c r="DA87" s="28" t="str">
        <f ca="1">+IF(OFFSET('Sanitation Data'!$F$30,0,10*ROW('Sanitation Data'!F81))="","",OFFSET('Sanitation Data'!$F$30,0,10*ROW('Sanitation Data'!F81)))</f>
        <v/>
      </c>
      <c r="DB87" s="28" t="str">
        <f ca="1">+IF(OFFSET('Sanitation Data'!$F$31,0,10*ROW('Sanitation Data'!F81))="","",OFFSET('Sanitation Data'!$F$31,0,10*ROW('Sanitation Data'!F81)))</f>
        <v/>
      </c>
      <c r="DC87" s="28" t="str">
        <f ca="1">+IF(OFFSET('Sanitation Data'!$F$32,0,10*ROW('Sanitation Data'!F81))="","",OFFSET('Sanitation Data'!$F$32,0,10*ROW('Sanitation Data'!F81)))</f>
        <v/>
      </c>
      <c r="DD87" s="28" t="str">
        <f ca="1">+IF(OFFSET('Sanitation Data'!$F$33,0,10*ROW('Sanitation Data'!F81))="","",OFFSET('Sanitation Data'!$F$33,0,10*ROW('Sanitation Data'!F81)))</f>
        <v/>
      </c>
      <c r="DE87" s="28" t="str">
        <f ca="1">+IF(OFFSET('Sanitation Data'!$G$29,0,10*ROW('Sanitation Data'!G81))="","",OFFSET('Sanitation Data'!$G$29,0,10*ROW('Sanitation Data'!G81)))</f>
        <v/>
      </c>
      <c r="DF87" s="28" t="str">
        <f ca="1">+IF(OFFSET('Sanitation Data'!$G$30,0,10*ROW('Sanitation Data'!G81))="","",OFFSET('Sanitation Data'!$G$30,0,10*ROW('Sanitation Data'!G81)))</f>
        <v/>
      </c>
      <c r="DG87" s="28" t="str">
        <f ca="1">+IF(OFFSET('Sanitation Data'!$G$31,0,10*ROW('Sanitation Data'!G81))="","",OFFSET('Sanitation Data'!$G$31,0,10*ROW('Sanitation Data'!G81)))</f>
        <v/>
      </c>
      <c r="DH87" s="28" t="str">
        <f ca="1">+IF(OFFSET('Sanitation Data'!$G$32,0,10*ROW('Sanitation Data'!G81))="","",OFFSET('Sanitation Data'!$G$32,0,10*ROW('Sanitation Data'!G81)))</f>
        <v/>
      </c>
      <c r="DI87" s="28" t="str">
        <f ca="1">+IF(OFFSET('Sanitation Data'!$G$33,0,10*ROW('Sanitation Data'!G81))="","",OFFSET('Sanitation Data'!$G$33,0,10*ROW('Sanitation Data'!G81)))</f>
        <v/>
      </c>
      <c r="DJ87" s="28" t="str">
        <f ca="1">+IF(OFFSET('Sanitation Data'!$H$29,0,10*ROW('Sanitation Data'!H81))="","",OFFSET('Sanitation Data'!$H$29,0,10*ROW('Sanitation Data'!H81)))</f>
        <v/>
      </c>
      <c r="DK87" s="28" t="str">
        <f ca="1">+IF(OFFSET('Sanitation Data'!$H$30,0,10*ROW('Sanitation Data'!H81))="","",OFFSET('Sanitation Data'!$H$30,0,10*ROW('Sanitation Data'!H81)))</f>
        <v/>
      </c>
      <c r="DL87" s="28" t="str">
        <f ca="1">+IF(OFFSET('Sanitation Data'!$H$31,0,10*ROW('Sanitation Data'!H81))="","",OFFSET('Sanitation Data'!$H$31,0,10*ROW('Sanitation Data'!H81)))</f>
        <v/>
      </c>
      <c r="DM87" s="28" t="str">
        <f ca="1">+IF(OFFSET('Sanitation Data'!$H$32,0,10*ROW('Sanitation Data'!H81))="","",OFFSET('Sanitation Data'!$H$32,0,10*ROW('Sanitation Data'!H81)))</f>
        <v/>
      </c>
      <c r="DN87" s="28" t="str">
        <f ca="1">+IF(OFFSET('Sanitation Data'!$H$33,0,10*ROW('Sanitation Data'!H81))="","",OFFSET('Sanitation Data'!$H$33,0,10*ROW('Sanitation Data'!H81)))</f>
        <v/>
      </c>
      <c r="DO87" s="28" t="str">
        <f ca="1">+IF(OFFSET('Hygiene Data'!$C$12,0,10*ROW('Hygiene Data'!C81))="","",OFFSET('Hygiene Data'!$C$12,0,10*ROW('Hygiene Data'!C81)))</f>
        <v/>
      </c>
      <c r="DP87" s="28" t="str">
        <f ca="1">+IF(OFFSET('Hygiene Data'!$C$13,0,10*ROW('Hygiene Data'!C81))="","",OFFSET('Hygiene Data'!$C$13,0,10*ROW('Hygiene Data'!C81)))</f>
        <v/>
      </c>
      <c r="DQ87" s="28" t="str">
        <f ca="1">+IF(OFFSET('Hygiene Data'!$C$14,0,10*ROW('Hygiene Data'!C81))="","",OFFSET('Hygiene Data'!$C$14,0,10*ROW('Hygiene Data'!C81)))</f>
        <v/>
      </c>
      <c r="DR87" s="28" t="str">
        <f ca="1">+IF(OFFSET('Hygiene Data'!$D$12,0,10*ROW('Hygiene Data'!D81))="","",OFFSET('Hygiene Data'!$D$12,0,10*ROW('Hygiene Data'!D81)))</f>
        <v/>
      </c>
      <c r="DS87" s="28" t="str">
        <f ca="1">+IF(OFFSET('Hygiene Data'!$D$13,0,10*ROW('Hygiene Data'!D81))="","",OFFSET('Hygiene Data'!$D$13,0,10*ROW('Hygiene Data'!D81)))</f>
        <v/>
      </c>
      <c r="DT87" s="28" t="str">
        <f ca="1">+IF(OFFSET('Hygiene Data'!$D$14,0,10*ROW('Hygiene Data'!D81))="","",OFFSET('Hygiene Data'!$D$14,0,10*ROW('Hygiene Data'!D81)))</f>
        <v/>
      </c>
      <c r="DU87" s="28" t="str">
        <f ca="1">+IF(OFFSET('Hygiene Data'!$E$12,0,10*ROW('Hygiene Data'!E81))="","",OFFSET('Hygiene Data'!$E$12,0,10*ROW('Hygiene Data'!E81)))</f>
        <v/>
      </c>
      <c r="DV87" s="28" t="str">
        <f ca="1">+IF(OFFSET('Hygiene Data'!$E$13,0,10*ROW('Hygiene Data'!E81))="","",OFFSET('Hygiene Data'!$E$13,0,10*ROW('Hygiene Data'!E81)))</f>
        <v/>
      </c>
      <c r="DW87" s="28" t="str">
        <f ca="1">+IF(OFFSET('Hygiene Data'!$E$14,0,10*ROW('Hygiene Data'!E81))="","",OFFSET('Hygiene Data'!$E$14,0,10*ROW('Hygiene Data'!E81)))</f>
        <v/>
      </c>
      <c r="DX87" s="28" t="str">
        <f ca="1">+IF(OFFSET('Hygiene Data'!$F$12,0,10*ROW('Hygiene Data'!F81))="","",OFFSET('Hygiene Data'!$F$12,0,10*ROW('Hygiene Data'!F81)))</f>
        <v/>
      </c>
      <c r="DY87" s="28" t="str">
        <f ca="1">+IF(OFFSET('Hygiene Data'!$F$13,0,10*ROW('Hygiene Data'!F81))="","",OFFSET('Hygiene Data'!$F$13,0,10*ROW('Hygiene Data'!F81)))</f>
        <v/>
      </c>
      <c r="DZ87" s="28" t="str">
        <f ca="1">+IF(OFFSET('Hygiene Data'!$F$14,0,10*ROW('Hygiene Data'!F81))="","",OFFSET('Hygiene Data'!$F$14,0,10*ROW('Hygiene Data'!F81)))</f>
        <v/>
      </c>
      <c r="EA87" s="28" t="str">
        <f ca="1">+IF(OFFSET('Hygiene Data'!$G$12,0,10*ROW('Hygiene Data'!G81))="","",OFFSET('Hygiene Data'!$G$12,0,10*ROW('Hygiene Data'!G81)))</f>
        <v/>
      </c>
      <c r="EB87" s="28" t="str">
        <f ca="1">+IF(OFFSET('Hygiene Data'!$G$13,0,10*ROW('Hygiene Data'!G81))="","",OFFSET('Hygiene Data'!$G$13,0,10*ROW('Hygiene Data'!G81)))</f>
        <v/>
      </c>
      <c r="EC87" s="28" t="str">
        <f ca="1">+IF(OFFSET('Hygiene Data'!$G$14,0,10*ROW('Hygiene Data'!G81))="","",OFFSET('Hygiene Data'!$G$14,0,10*ROW('Hygiene Data'!G81)))</f>
        <v/>
      </c>
      <c r="ED87" s="28" t="str">
        <f ca="1">+IF(OFFSET('Hygiene Data'!$H$12,0,10*ROW('Hygiene Data'!H81))="","",OFFSET('Hygiene Data'!$H$12,0,10*ROW('Hygiene Data'!H81)))</f>
        <v/>
      </c>
      <c r="EE87" s="28" t="str">
        <f ca="1">+IF(OFFSET('Hygiene Data'!$H$13,0,10*ROW('Hygiene Data'!H81))="","",OFFSET('Hygiene Data'!$H$13,0,10*ROW('Hygiene Data'!H81)))</f>
        <v/>
      </c>
      <c r="EF87" s="28" t="str">
        <f ca="1">+IF(OFFSET('Hygiene Data'!$H$14,0,10*ROW('Hygiene Data'!H81))="","",OFFSET('Hygiene Data'!$H$14,0,10*ROW('Hygiene Data'!H81)))</f>
        <v/>
      </c>
    </row>
    <row r="88" spans="1:136" x14ac:dyDescent="0.2">
      <c r="A88" s="44" t="str">
        <f ca="1">+IF(OFFSET('Water Data'!$B$1,0,10*ROW('Water Data'!B85))="","",OFFSET('Water Data'!$B$1,0,10*ROW('Water Data'!B85)))</f>
        <v/>
      </c>
      <c r="B88" s="44" t="str">
        <f ca="1">+IF(OFFSET('Water Data'!$A$3,0,10*ROW('Water Data'!A85))="","",OFFSET('Water Data'!$A$3,0,10*ROW('Water Data'!A85)))</f>
        <v/>
      </c>
      <c r="C88" s="44" t="str">
        <f ca="1">+IF(OFFSET('Water Data'!$C$3,0,10*ROW('Water Data'!C85))="","",OFFSET('Water Data'!$C$3,0,10*ROW('Water Data'!C85)))</f>
        <v/>
      </c>
      <c r="D88" s="119"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119"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119"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119"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119"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119"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119"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119"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119"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119"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119"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119"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119"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119"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119"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119"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119"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119"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120"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120"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120"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120"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120"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120"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120"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120"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120"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120"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120"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120"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120"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120"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120"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120"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120"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120"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120"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120"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120"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120"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120"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120"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120"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120"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120"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120"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120"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120"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121"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121"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121"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121"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121"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121"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121"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121"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121"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121"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121"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121"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121"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121"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121"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121"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121"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121"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28" t="str">
        <f ca="1">+IF(OFFSET('Water Data'!$C$28,0,10*ROW('Water Data'!C82))="","",OFFSET('Water Data'!$C$28,0,10*ROW('Water Data'!C82)))</f>
        <v/>
      </c>
      <c r="BT88" s="28" t="str">
        <f ca="1">+IF(OFFSET('Water Data'!$C$29,0,10*ROW('Water Data'!C82))="","",OFFSET('Water Data'!$C$29,0,10*ROW('Water Data'!C82)))</f>
        <v/>
      </c>
      <c r="BU88" s="28" t="str">
        <f ca="1">+IF(OFFSET('Water Data'!$C$30,0,10*ROW('Water Data'!C82))="","",OFFSET('Water Data'!$C$30,0,10*ROW('Water Data'!C82)))</f>
        <v/>
      </c>
      <c r="BV88" s="28" t="str">
        <f ca="1">+IF(OFFSET('Water Data'!$D$28,0,10*ROW('Water Data'!D82))="","",OFFSET('Water Data'!$D$28,0,10*ROW('Water Data'!D82)))</f>
        <v/>
      </c>
      <c r="BW88" s="28" t="str">
        <f ca="1">+IF(OFFSET('Water Data'!$D$29,0,10*ROW('Water Data'!D82))="","",OFFSET('Water Data'!$D$29,0,10*ROW('Water Data'!D82)))</f>
        <v/>
      </c>
      <c r="BX88" s="28" t="str">
        <f ca="1">+IF(OFFSET('Water Data'!$D$30,0,10*ROW('Water Data'!D82))="","",OFFSET('Water Data'!$D$30,0,10*ROW('Water Data'!D82)))</f>
        <v/>
      </c>
      <c r="BY88" s="28" t="str">
        <f ca="1">+IF(OFFSET('Water Data'!$E$28,0,10*ROW('Water Data'!E82))="","",OFFSET('Water Data'!$E$28,0,10*ROW('Water Data'!E82)))</f>
        <v/>
      </c>
      <c r="BZ88" s="28" t="str">
        <f ca="1">+IF(OFFSET('Water Data'!$E$29,0,10*ROW('Water Data'!E82))="","",OFFSET('Water Data'!$E$29,0,10*ROW('Water Data'!E82)))</f>
        <v/>
      </c>
      <c r="CA88" s="28" t="str">
        <f ca="1">+IF(OFFSET('Water Data'!$E$30,0,10*ROW('Water Data'!E82))="","",OFFSET('Water Data'!$E$30,0,10*ROW('Water Data'!E82)))</f>
        <v/>
      </c>
      <c r="CB88" s="28" t="str">
        <f ca="1">+IF(OFFSET('Water Data'!$F$28,0,10*ROW('Water Data'!F82))="","",OFFSET('Water Data'!$F$28,0,10*ROW('Water Data'!F82)))</f>
        <v/>
      </c>
      <c r="CC88" s="28" t="str">
        <f ca="1">+IF(OFFSET('Water Data'!$F$29,0,10*ROW('Water Data'!F82))="","",OFFSET('Water Data'!$F$29,0,10*ROW('Water Data'!F82)))</f>
        <v/>
      </c>
      <c r="CD88" s="28" t="str">
        <f ca="1">+IF(OFFSET('Water Data'!$F$30,0,10*ROW('Water Data'!F82))="","",OFFSET('Water Data'!$F$30,0,10*ROW('Water Data'!F82)))</f>
        <v/>
      </c>
      <c r="CE88" s="28" t="str">
        <f ca="1">+IF(OFFSET('Water Data'!$G$28,0,10*ROW('Water Data'!G82))="","",OFFSET('Water Data'!$G$28,0,10*ROW('Water Data'!G82)))</f>
        <v/>
      </c>
      <c r="CF88" s="28" t="str">
        <f ca="1">+IF(OFFSET('Water Data'!$G$29,0,10*ROW('Water Data'!G82))="","",OFFSET('Water Data'!$G$29,0,10*ROW('Water Data'!G82)))</f>
        <v/>
      </c>
      <c r="CG88" s="28" t="str">
        <f ca="1">+IF(OFFSET('Water Data'!$G$30,0,10*ROW('Water Data'!G82))="","",OFFSET('Water Data'!$G$30,0,10*ROW('Water Data'!G82)))</f>
        <v/>
      </c>
      <c r="CH88" s="28" t="str">
        <f ca="1">+IF(OFFSET('Water Data'!$H$28,0,10*ROW('Water Data'!H82))="","",OFFSET('Water Data'!$H$28,0,10*ROW('Water Data'!H82)))</f>
        <v/>
      </c>
      <c r="CI88" s="28" t="str">
        <f ca="1">+IF(OFFSET('Water Data'!$H$29,0,10*ROW('Water Data'!H82))="","",OFFSET('Water Data'!$H$29,0,10*ROW('Water Data'!H82)))</f>
        <v/>
      </c>
      <c r="CJ88" s="28" t="str">
        <f ca="1">+IF(OFFSET('Water Data'!$H$30,0,10*ROW('Water Data'!H82))="","",OFFSET('Water Data'!$H$30,0,10*ROW('Water Data'!H82)))</f>
        <v/>
      </c>
      <c r="CK88" s="28" t="str">
        <f ca="1">+IF(OFFSET('Sanitation Data'!$C$29,0,10*ROW('Sanitation Data'!C82))="","",OFFSET('Sanitation Data'!$C$29,0,10*ROW('Sanitation Data'!C82)))</f>
        <v/>
      </c>
      <c r="CL88" s="28" t="str">
        <f ca="1">+IF(OFFSET('Sanitation Data'!$C$30,0,10*ROW('Sanitation Data'!C82))="","",OFFSET('Sanitation Data'!$C$30,0,10*ROW('Sanitation Data'!C82)))</f>
        <v/>
      </c>
      <c r="CM88" s="28" t="str">
        <f ca="1">+IF(OFFSET('Sanitation Data'!$C$31,0,10*ROW('Sanitation Data'!C82))="","",OFFSET('Sanitation Data'!$C$31,0,10*ROW('Sanitation Data'!C82)))</f>
        <v/>
      </c>
      <c r="CN88" s="28" t="str">
        <f ca="1">+IF(OFFSET('Sanitation Data'!$C$32,0,10*ROW('Sanitation Data'!C82))="","",OFFSET('Sanitation Data'!$C$32,0,10*ROW('Sanitation Data'!C82)))</f>
        <v/>
      </c>
      <c r="CO88" s="28" t="str">
        <f ca="1">+IF(OFFSET('Sanitation Data'!$C$33,0,10*ROW('Sanitation Data'!C82))="","",OFFSET('Sanitation Data'!$C$33,0,10*ROW('Sanitation Data'!C82)))</f>
        <v/>
      </c>
      <c r="CP88" s="28" t="str">
        <f ca="1">+IF(OFFSET('Sanitation Data'!$D$29,0,10*ROW('Sanitation Data'!D82))="","",OFFSET('Sanitation Data'!$D$29,0,10*ROW('Sanitation Data'!D82)))</f>
        <v/>
      </c>
      <c r="CQ88" s="28" t="str">
        <f ca="1">+IF(OFFSET('Sanitation Data'!$D$30,0,10*ROW('Sanitation Data'!D82))="","",OFFSET('Sanitation Data'!$D$30,0,10*ROW('Sanitation Data'!D82)))</f>
        <v/>
      </c>
      <c r="CR88" s="28" t="str">
        <f ca="1">+IF(OFFSET('Sanitation Data'!$D$31,0,10*ROW('Sanitation Data'!D82))="","",OFFSET('Sanitation Data'!$D$31,0,10*ROW('Sanitation Data'!D82)))</f>
        <v/>
      </c>
      <c r="CS88" s="28" t="str">
        <f ca="1">+IF(OFFSET('Sanitation Data'!$D$32,0,10*ROW('Sanitation Data'!D82))="","",OFFSET('Sanitation Data'!$D$32,0,10*ROW('Sanitation Data'!D82)))</f>
        <v/>
      </c>
      <c r="CT88" s="28" t="str">
        <f ca="1">+IF(OFFSET('Sanitation Data'!$D$33,0,10*ROW('Sanitation Data'!D82))="","",OFFSET('Sanitation Data'!$D$33,0,10*ROW('Sanitation Data'!D82)))</f>
        <v/>
      </c>
      <c r="CU88" s="28" t="str">
        <f ca="1">+IF(OFFSET('Sanitation Data'!$E$29,0,10*ROW('Sanitation Data'!E82))="","",OFFSET('Sanitation Data'!$E$29,0,10*ROW('Sanitation Data'!E82)))</f>
        <v/>
      </c>
      <c r="CV88" s="28" t="str">
        <f ca="1">+IF(OFFSET('Sanitation Data'!$E$30,0,10*ROW('Sanitation Data'!E82))="","",OFFSET('Sanitation Data'!$E$30,0,10*ROW('Sanitation Data'!E82)))</f>
        <v/>
      </c>
      <c r="CW88" s="28" t="str">
        <f ca="1">+IF(OFFSET('Sanitation Data'!$E$31,0,10*ROW('Sanitation Data'!E82))="","",OFFSET('Sanitation Data'!$E$31,0,10*ROW('Sanitation Data'!E82)))</f>
        <v/>
      </c>
      <c r="CX88" s="28" t="str">
        <f ca="1">+IF(OFFSET('Sanitation Data'!$E$32,0,10*ROW('Sanitation Data'!E82))="","",OFFSET('Sanitation Data'!$E$32,0,10*ROW('Sanitation Data'!E82)))</f>
        <v/>
      </c>
      <c r="CY88" s="28" t="str">
        <f ca="1">+IF(OFFSET('Sanitation Data'!$E$33,0,10*ROW('Sanitation Data'!E82))="","",OFFSET('Sanitation Data'!$E$33,0,10*ROW('Sanitation Data'!E82)))</f>
        <v/>
      </c>
      <c r="CZ88" s="28" t="str">
        <f ca="1">+IF(OFFSET('Sanitation Data'!$F$29,0,10*ROW('Sanitation Data'!F82))="","",OFFSET('Sanitation Data'!$F$29,0,10*ROW('Sanitation Data'!F82)))</f>
        <v/>
      </c>
      <c r="DA88" s="28" t="str">
        <f ca="1">+IF(OFFSET('Sanitation Data'!$F$30,0,10*ROW('Sanitation Data'!F82))="","",OFFSET('Sanitation Data'!$F$30,0,10*ROW('Sanitation Data'!F82)))</f>
        <v/>
      </c>
      <c r="DB88" s="28" t="str">
        <f ca="1">+IF(OFFSET('Sanitation Data'!$F$31,0,10*ROW('Sanitation Data'!F82))="","",OFFSET('Sanitation Data'!$F$31,0,10*ROW('Sanitation Data'!F82)))</f>
        <v/>
      </c>
      <c r="DC88" s="28" t="str">
        <f ca="1">+IF(OFFSET('Sanitation Data'!$F$32,0,10*ROW('Sanitation Data'!F82))="","",OFFSET('Sanitation Data'!$F$32,0,10*ROW('Sanitation Data'!F82)))</f>
        <v/>
      </c>
      <c r="DD88" s="28" t="str">
        <f ca="1">+IF(OFFSET('Sanitation Data'!$F$33,0,10*ROW('Sanitation Data'!F82))="","",OFFSET('Sanitation Data'!$F$33,0,10*ROW('Sanitation Data'!F82)))</f>
        <v/>
      </c>
      <c r="DE88" s="28" t="str">
        <f ca="1">+IF(OFFSET('Sanitation Data'!$G$29,0,10*ROW('Sanitation Data'!G82))="","",OFFSET('Sanitation Data'!$G$29,0,10*ROW('Sanitation Data'!G82)))</f>
        <v/>
      </c>
      <c r="DF88" s="28" t="str">
        <f ca="1">+IF(OFFSET('Sanitation Data'!$G$30,0,10*ROW('Sanitation Data'!G82))="","",OFFSET('Sanitation Data'!$G$30,0,10*ROW('Sanitation Data'!G82)))</f>
        <v/>
      </c>
      <c r="DG88" s="28" t="str">
        <f ca="1">+IF(OFFSET('Sanitation Data'!$G$31,0,10*ROW('Sanitation Data'!G82))="","",OFFSET('Sanitation Data'!$G$31,0,10*ROW('Sanitation Data'!G82)))</f>
        <v/>
      </c>
      <c r="DH88" s="28" t="str">
        <f ca="1">+IF(OFFSET('Sanitation Data'!$G$32,0,10*ROW('Sanitation Data'!G82))="","",OFFSET('Sanitation Data'!$G$32,0,10*ROW('Sanitation Data'!G82)))</f>
        <v/>
      </c>
      <c r="DI88" s="28" t="str">
        <f ca="1">+IF(OFFSET('Sanitation Data'!$G$33,0,10*ROW('Sanitation Data'!G82))="","",OFFSET('Sanitation Data'!$G$33,0,10*ROW('Sanitation Data'!G82)))</f>
        <v/>
      </c>
      <c r="DJ88" s="28" t="str">
        <f ca="1">+IF(OFFSET('Sanitation Data'!$H$29,0,10*ROW('Sanitation Data'!H82))="","",OFFSET('Sanitation Data'!$H$29,0,10*ROW('Sanitation Data'!H82)))</f>
        <v/>
      </c>
      <c r="DK88" s="28" t="str">
        <f ca="1">+IF(OFFSET('Sanitation Data'!$H$30,0,10*ROW('Sanitation Data'!H82))="","",OFFSET('Sanitation Data'!$H$30,0,10*ROW('Sanitation Data'!H82)))</f>
        <v/>
      </c>
      <c r="DL88" s="28" t="str">
        <f ca="1">+IF(OFFSET('Sanitation Data'!$H$31,0,10*ROW('Sanitation Data'!H82))="","",OFFSET('Sanitation Data'!$H$31,0,10*ROW('Sanitation Data'!H82)))</f>
        <v/>
      </c>
      <c r="DM88" s="28" t="str">
        <f ca="1">+IF(OFFSET('Sanitation Data'!$H$32,0,10*ROW('Sanitation Data'!H82))="","",OFFSET('Sanitation Data'!$H$32,0,10*ROW('Sanitation Data'!H82)))</f>
        <v/>
      </c>
      <c r="DN88" s="28" t="str">
        <f ca="1">+IF(OFFSET('Sanitation Data'!$H$33,0,10*ROW('Sanitation Data'!H82))="","",OFFSET('Sanitation Data'!$H$33,0,10*ROW('Sanitation Data'!H82)))</f>
        <v/>
      </c>
      <c r="DO88" s="28" t="str">
        <f ca="1">+IF(OFFSET('Hygiene Data'!$C$12,0,10*ROW('Hygiene Data'!C82))="","",OFFSET('Hygiene Data'!$C$12,0,10*ROW('Hygiene Data'!C82)))</f>
        <v/>
      </c>
      <c r="DP88" s="28" t="str">
        <f ca="1">+IF(OFFSET('Hygiene Data'!$C$13,0,10*ROW('Hygiene Data'!C82))="","",OFFSET('Hygiene Data'!$C$13,0,10*ROW('Hygiene Data'!C82)))</f>
        <v/>
      </c>
      <c r="DQ88" s="28" t="str">
        <f ca="1">+IF(OFFSET('Hygiene Data'!$C$14,0,10*ROW('Hygiene Data'!C82))="","",OFFSET('Hygiene Data'!$C$14,0,10*ROW('Hygiene Data'!C82)))</f>
        <v/>
      </c>
      <c r="DR88" s="28" t="str">
        <f ca="1">+IF(OFFSET('Hygiene Data'!$D$12,0,10*ROW('Hygiene Data'!D82))="","",OFFSET('Hygiene Data'!$D$12,0,10*ROW('Hygiene Data'!D82)))</f>
        <v/>
      </c>
      <c r="DS88" s="28" t="str">
        <f ca="1">+IF(OFFSET('Hygiene Data'!$D$13,0,10*ROW('Hygiene Data'!D82))="","",OFFSET('Hygiene Data'!$D$13,0,10*ROW('Hygiene Data'!D82)))</f>
        <v/>
      </c>
      <c r="DT88" s="28" t="str">
        <f ca="1">+IF(OFFSET('Hygiene Data'!$D$14,0,10*ROW('Hygiene Data'!D82))="","",OFFSET('Hygiene Data'!$D$14,0,10*ROW('Hygiene Data'!D82)))</f>
        <v/>
      </c>
      <c r="DU88" s="28" t="str">
        <f ca="1">+IF(OFFSET('Hygiene Data'!$E$12,0,10*ROW('Hygiene Data'!E82))="","",OFFSET('Hygiene Data'!$E$12,0,10*ROW('Hygiene Data'!E82)))</f>
        <v/>
      </c>
      <c r="DV88" s="28" t="str">
        <f ca="1">+IF(OFFSET('Hygiene Data'!$E$13,0,10*ROW('Hygiene Data'!E82))="","",OFFSET('Hygiene Data'!$E$13,0,10*ROW('Hygiene Data'!E82)))</f>
        <v/>
      </c>
      <c r="DW88" s="28" t="str">
        <f ca="1">+IF(OFFSET('Hygiene Data'!$E$14,0,10*ROW('Hygiene Data'!E82))="","",OFFSET('Hygiene Data'!$E$14,0,10*ROW('Hygiene Data'!E82)))</f>
        <v/>
      </c>
      <c r="DX88" s="28" t="str">
        <f ca="1">+IF(OFFSET('Hygiene Data'!$F$12,0,10*ROW('Hygiene Data'!F82))="","",OFFSET('Hygiene Data'!$F$12,0,10*ROW('Hygiene Data'!F82)))</f>
        <v/>
      </c>
      <c r="DY88" s="28" t="str">
        <f ca="1">+IF(OFFSET('Hygiene Data'!$F$13,0,10*ROW('Hygiene Data'!F82))="","",OFFSET('Hygiene Data'!$F$13,0,10*ROW('Hygiene Data'!F82)))</f>
        <v/>
      </c>
      <c r="DZ88" s="28" t="str">
        <f ca="1">+IF(OFFSET('Hygiene Data'!$F$14,0,10*ROW('Hygiene Data'!F82))="","",OFFSET('Hygiene Data'!$F$14,0,10*ROW('Hygiene Data'!F82)))</f>
        <v/>
      </c>
      <c r="EA88" s="28" t="str">
        <f ca="1">+IF(OFFSET('Hygiene Data'!$G$12,0,10*ROW('Hygiene Data'!G82))="","",OFFSET('Hygiene Data'!$G$12,0,10*ROW('Hygiene Data'!G82)))</f>
        <v/>
      </c>
      <c r="EB88" s="28" t="str">
        <f ca="1">+IF(OFFSET('Hygiene Data'!$G$13,0,10*ROW('Hygiene Data'!G82))="","",OFFSET('Hygiene Data'!$G$13,0,10*ROW('Hygiene Data'!G82)))</f>
        <v/>
      </c>
      <c r="EC88" s="28" t="str">
        <f ca="1">+IF(OFFSET('Hygiene Data'!$G$14,0,10*ROW('Hygiene Data'!G82))="","",OFFSET('Hygiene Data'!$G$14,0,10*ROW('Hygiene Data'!G82)))</f>
        <v/>
      </c>
      <c r="ED88" s="28" t="str">
        <f ca="1">+IF(OFFSET('Hygiene Data'!$H$12,0,10*ROW('Hygiene Data'!H82))="","",OFFSET('Hygiene Data'!$H$12,0,10*ROW('Hygiene Data'!H82)))</f>
        <v/>
      </c>
      <c r="EE88" s="28" t="str">
        <f ca="1">+IF(OFFSET('Hygiene Data'!$H$13,0,10*ROW('Hygiene Data'!H82))="","",OFFSET('Hygiene Data'!$H$13,0,10*ROW('Hygiene Data'!H82)))</f>
        <v/>
      </c>
      <c r="EF88" s="28" t="str">
        <f ca="1">+IF(OFFSET('Hygiene Data'!$H$14,0,10*ROW('Hygiene Data'!H82))="","",OFFSET('Hygiene Data'!$H$14,0,10*ROW('Hygiene Data'!H82)))</f>
        <v/>
      </c>
    </row>
    <row r="89" spans="1:136" x14ac:dyDescent="0.2">
      <c r="A89" s="44" t="str">
        <f ca="1">+IF(OFFSET('Water Data'!$B$1,0,10*ROW('Water Data'!B86))="","",OFFSET('Water Data'!$B$1,0,10*ROW('Water Data'!B86)))</f>
        <v/>
      </c>
      <c r="B89" s="44" t="str">
        <f ca="1">+IF(OFFSET('Water Data'!$A$3,0,10*ROW('Water Data'!A86))="","",OFFSET('Water Data'!$A$3,0,10*ROW('Water Data'!A86)))</f>
        <v/>
      </c>
      <c r="C89" s="44" t="str">
        <f ca="1">+IF(OFFSET('Water Data'!$C$3,0,10*ROW('Water Data'!C86))="","",OFFSET('Water Data'!$C$3,0,10*ROW('Water Data'!C86)))</f>
        <v/>
      </c>
      <c r="D89" s="119"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119"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119"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119"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119"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119"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119"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119"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119"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119"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119"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119"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119"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119"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119"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119"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119"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119"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120"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120"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120"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120"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120"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120"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120"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120"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120"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120"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120"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120"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120"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120"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120"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120"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120"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120"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120"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120"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120"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120"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120"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120"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120"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120"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120"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120"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120"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120"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121"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121"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121"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121"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121"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121"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121"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121"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121"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121"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121"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121"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121"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121"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121"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121"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121"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121"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28" t="str">
        <f ca="1">+IF(OFFSET('Water Data'!$C$28,0,10*ROW('Water Data'!C83))="","",OFFSET('Water Data'!$C$28,0,10*ROW('Water Data'!C83)))</f>
        <v/>
      </c>
      <c r="BT89" s="28" t="str">
        <f ca="1">+IF(OFFSET('Water Data'!$C$29,0,10*ROW('Water Data'!C83))="","",OFFSET('Water Data'!$C$29,0,10*ROW('Water Data'!C83)))</f>
        <v/>
      </c>
      <c r="BU89" s="28" t="str">
        <f ca="1">+IF(OFFSET('Water Data'!$C$30,0,10*ROW('Water Data'!C83))="","",OFFSET('Water Data'!$C$30,0,10*ROW('Water Data'!C83)))</f>
        <v/>
      </c>
      <c r="BV89" s="28" t="str">
        <f ca="1">+IF(OFFSET('Water Data'!$D$28,0,10*ROW('Water Data'!D83))="","",OFFSET('Water Data'!$D$28,0,10*ROW('Water Data'!D83)))</f>
        <v/>
      </c>
      <c r="BW89" s="28" t="str">
        <f ca="1">+IF(OFFSET('Water Data'!$D$29,0,10*ROW('Water Data'!D83))="","",OFFSET('Water Data'!$D$29,0,10*ROW('Water Data'!D83)))</f>
        <v/>
      </c>
      <c r="BX89" s="28" t="str">
        <f ca="1">+IF(OFFSET('Water Data'!$D$30,0,10*ROW('Water Data'!D83))="","",OFFSET('Water Data'!$D$30,0,10*ROW('Water Data'!D83)))</f>
        <v/>
      </c>
      <c r="BY89" s="28" t="str">
        <f ca="1">+IF(OFFSET('Water Data'!$E$28,0,10*ROW('Water Data'!E83))="","",OFFSET('Water Data'!$E$28,0,10*ROW('Water Data'!E83)))</f>
        <v/>
      </c>
      <c r="BZ89" s="28" t="str">
        <f ca="1">+IF(OFFSET('Water Data'!$E$29,0,10*ROW('Water Data'!E83))="","",OFFSET('Water Data'!$E$29,0,10*ROW('Water Data'!E83)))</f>
        <v/>
      </c>
      <c r="CA89" s="28" t="str">
        <f ca="1">+IF(OFFSET('Water Data'!$E$30,0,10*ROW('Water Data'!E83))="","",OFFSET('Water Data'!$E$30,0,10*ROW('Water Data'!E83)))</f>
        <v/>
      </c>
      <c r="CB89" s="28" t="str">
        <f ca="1">+IF(OFFSET('Water Data'!$F$28,0,10*ROW('Water Data'!F83))="","",OFFSET('Water Data'!$F$28,0,10*ROW('Water Data'!F83)))</f>
        <v/>
      </c>
      <c r="CC89" s="28" t="str">
        <f ca="1">+IF(OFFSET('Water Data'!$F$29,0,10*ROW('Water Data'!F83))="","",OFFSET('Water Data'!$F$29,0,10*ROW('Water Data'!F83)))</f>
        <v/>
      </c>
      <c r="CD89" s="28" t="str">
        <f ca="1">+IF(OFFSET('Water Data'!$F$30,0,10*ROW('Water Data'!F83))="","",OFFSET('Water Data'!$F$30,0,10*ROW('Water Data'!F83)))</f>
        <v/>
      </c>
      <c r="CE89" s="28" t="str">
        <f ca="1">+IF(OFFSET('Water Data'!$G$28,0,10*ROW('Water Data'!G83))="","",OFFSET('Water Data'!$G$28,0,10*ROW('Water Data'!G83)))</f>
        <v/>
      </c>
      <c r="CF89" s="28" t="str">
        <f ca="1">+IF(OFFSET('Water Data'!$G$29,0,10*ROW('Water Data'!G83))="","",OFFSET('Water Data'!$G$29,0,10*ROW('Water Data'!G83)))</f>
        <v/>
      </c>
      <c r="CG89" s="28" t="str">
        <f ca="1">+IF(OFFSET('Water Data'!$G$30,0,10*ROW('Water Data'!G83))="","",OFFSET('Water Data'!$G$30,0,10*ROW('Water Data'!G83)))</f>
        <v/>
      </c>
      <c r="CH89" s="28" t="str">
        <f ca="1">+IF(OFFSET('Water Data'!$H$28,0,10*ROW('Water Data'!H83))="","",OFFSET('Water Data'!$H$28,0,10*ROW('Water Data'!H83)))</f>
        <v/>
      </c>
      <c r="CI89" s="28" t="str">
        <f ca="1">+IF(OFFSET('Water Data'!$H$29,0,10*ROW('Water Data'!H83))="","",OFFSET('Water Data'!$H$29,0,10*ROW('Water Data'!H83)))</f>
        <v/>
      </c>
      <c r="CJ89" s="28" t="str">
        <f ca="1">+IF(OFFSET('Water Data'!$H$30,0,10*ROW('Water Data'!H83))="","",OFFSET('Water Data'!$H$30,0,10*ROW('Water Data'!H83)))</f>
        <v/>
      </c>
      <c r="CK89" s="28" t="str">
        <f ca="1">+IF(OFFSET('Sanitation Data'!$C$29,0,10*ROW('Sanitation Data'!C83))="","",OFFSET('Sanitation Data'!$C$29,0,10*ROW('Sanitation Data'!C83)))</f>
        <v/>
      </c>
      <c r="CL89" s="28" t="str">
        <f ca="1">+IF(OFFSET('Sanitation Data'!$C$30,0,10*ROW('Sanitation Data'!C83))="","",OFFSET('Sanitation Data'!$C$30,0,10*ROW('Sanitation Data'!C83)))</f>
        <v/>
      </c>
      <c r="CM89" s="28" t="str">
        <f ca="1">+IF(OFFSET('Sanitation Data'!$C$31,0,10*ROW('Sanitation Data'!C83))="","",OFFSET('Sanitation Data'!$C$31,0,10*ROW('Sanitation Data'!C83)))</f>
        <v/>
      </c>
      <c r="CN89" s="28" t="str">
        <f ca="1">+IF(OFFSET('Sanitation Data'!$C$32,0,10*ROW('Sanitation Data'!C83))="","",OFFSET('Sanitation Data'!$C$32,0,10*ROW('Sanitation Data'!C83)))</f>
        <v/>
      </c>
      <c r="CO89" s="28" t="str">
        <f ca="1">+IF(OFFSET('Sanitation Data'!$C$33,0,10*ROW('Sanitation Data'!C83))="","",OFFSET('Sanitation Data'!$C$33,0,10*ROW('Sanitation Data'!C83)))</f>
        <v/>
      </c>
      <c r="CP89" s="28" t="str">
        <f ca="1">+IF(OFFSET('Sanitation Data'!$D$29,0,10*ROW('Sanitation Data'!D83))="","",OFFSET('Sanitation Data'!$D$29,0,10*ROW('Sanitation Data'!D83)))</f>
        <v/>
      </c>
      <c r="CQ89" s="28" t="str">
        <f ca="1">+IF(OFFSET('Sanitation Data'!$D$30,0,10*ROW('Sanitation Data'!D83))="","",OFFSET('Sanitation Data'!$D$30,0,10*ROW('Sanitation Data'!D83)))</f>
        <v/>
      </c>
      <c r="CR89" s="28" t="str">
        <f ca="1">+IF(OFFSET('Sanitation Data'!$D$31,0,10*ROW('Sanitation Data'!D83))="","",OFFSET('Sanitation Data'!$D$31,0,10*ROW('Sanitation Data'!D83)))</f>
        <v/>
      </c>
      <c r="CS89" s="28" t="str">
        <f ca="1">+IF(OFFSET('Sanitation Data'!$D$32,0,10*ROW('Sanitation Data'!D83))="","",OFFSET('Sanitation Data'!$D$32,0,10*ROW('Sanitation Data'!D83)))</f>
        <v/>
      </c>
      <c r="CT89" s="28" t="str">
        <f ca="1">+IF(OFFSET('Sanitation Data'!$D$33,0,10*ROW('Sanitation Data'!D83))="","",OFFSET('Sanitation Data'!$D$33,0,10*ROW('Sanitation Data'!D83)))</f>
        <v/>
      </c>
      <c r="CU89" s="28" t="str">
        <f ca="1">+IF(OFFSET('Sanitation Data'!$E$29,0,10*ROW('Sanitation Data'!E83))="","",OFFSET('Sanitation Data'!$E$29,0,10*ROW('Sanitation Data'!E83)))</f>
        <v/>
      </c>
      <c r="CV89" s="28" t="str">
        <f ca="1">+IF(OFFSET('Sanitation Data'!$E$30,0,10*ROW('Sanitation Data'!E83))="","",OFFSET('Sanitation Data'!$E$30,0,10*ROW('Sanitation Data'!E83)))</f>
        <v/>
      </c>
      <c r="CW89" s="28" t="str">
        <f ca="1">+IF(OFFSET('Sanitation Data'!$E$31,0,10*ROW('Sanitation Data'!E83))="","",OFFSET('Sanitation Data'!$E$31,0,10*ROW('Sanitation Data'!E83)))</f>
        <v/>
      </c>
      <c r="CX89" s="28" t="str">
        <f ca="1">+IF(OFFSET('Sanitation Data'!$E$32,0,10*ROW('Sanitation Data'!E83))="","",OFFSET('Sanitation Data'!$E$32,0,10*ROW('Sanitation Data'!E83)))</f>
        <v/>
      </c>
      <c r="CY89" s="28" t="str">
        <f ca="1">+IF(OFFSET('Sanitation Data'!$E$33,0,10*ROW('Sanitation Data'!E83))="","",OFFSET('Sanitation Data'!$E$33,0,10*ROW('Sanitation Data'!E83)))</f>
        <v/>
      </c>
      <c r="CZ89" s="28" t="str">
        <f ca="1">+IF(OFFSET('Sanitation Data'!$F$29,0,10*ROW('Sanitation Data'!F83))="","",OFFSET('Sanitation Data'!$F$29,0,10*ROW('Sanitation Data'!F83)))</f>
        <v/>
      </c>
      <c r="DA89" s="28" t="str">
        <f ca="1">+IF(OFFSET('Sanitation Data'!$F$30,0,10*ROW('Sanitation Data'!F83))="","",OFFSET('Sanitation Data'!$F$30,0,10*ROW('Sanitation Data'!F83)))</f>
        <v/>
      </c>
      <c r="DB89" s="28" t="str">
        <f ca="1">+IF(OFFSET('Sanitation Data'!$F$31,0,10*ROW('Sanitation Data'!F83))="","",OFFSET('Sanitation Data'!$F$31,0,10*ROW('Sanitation Data'!F83)))</f>
        <v/>
      </c>
      <c r="DC89" s="28" t="str">
        <f ca="1">+IF(OFFSET('Sanitation Data'!$F$32,0,10*ROW('Sanitation Data'!F83))="","",OFFSET('Sanitation Data'!$F$32,0,10*ROW('Sanitation Data'!F83)))</f>
        <v/>
      </c>
      <c r="DD89" s="28" t="str">
        <f ca="1">+IF(OFFSET('Sanitation Data'!$F$33,0,10*ROW('Sanitation Data'!F83))="","",OFFSET('Sanitation Data'!$F$33,0,10*ROW('Sanitation Data'!F83)))</f>
        <v/>
      </c>
      <c r="DE89" s="28" t="str">
        <f ca="1">+IF(OFFSET('Sanitation Data'!$G$29,0,10*ROW('Sanitation Data'!G83))="","",OFFSET('Sanitation Data'!$G$29,0,10*ROW('Sanitation Data'!G83)))</f>
        <v/>
      </c>
      <c r="DF89" s="28" t="str">
        <f ca="1">+IF(OFFSET('Sanitation Data'!$G$30,0,10*ROW('Sanitation Data'!G83))="","",OFFSET('Sanitation Data'!$G$30,0,10*ROW('Sanitation Data'!G83)))</f>
        <v/>
      </c>
      <c r="DG89" s="28" t="str">
        <f ca="1">+IF(OFFSET('Sanitation Data'!$G$31,0,10*ROW('Sanitation Data'!G83))="","",OFFSET('Sanitation Data'!$G$31,0,10*ROW('Sanitation Data'!G83)))</f>
        <v/>
      </c>
      <c r="DH89" s="28" t="str">
        <f ca="1">+IF(OFFSET('Sanitation Data'!$G$32,0,10*ROW('Sanitation Data'!G83))="","",OFFSET('Sanitation Data'!$G$32,0,10*ROW('Sanitation Data'!G83)))</f>
        <v/>
      </c>
      <c r="DI89" s="28" t="str">
        <f ca="1">+IF(OFFSET('Sanitation Data'!$G$33,0,10*ROW('Sanitation Data'!G83))="","",OFFSET('Sanitation Data'!$G$33,0,10*ROW('Sanitation Data'!G83)))</f>
        <v/>
      </c>
      <c r="DJ89" s="28" t="str">
        <f ca="1">+IF(OFFSET('Sanitation Data'!$H$29,0,10*ROW('Sanitation Data'!H83))="","",OFFSET('Sanitation Data'!$H$29,0,10*ROW('Sanitation Data'!H83)))</f>
        <v/>
      </c>
      <c r="DK89" s="28" t="str">
        <f ca="1">+IF(OFFSET('Sanitation Data'!$H$30,0,10*ROW('Sanitation Data'!H83))="","",OFFSET('Sanitation Data'!$H$30,0,10*ROW('Sanitation Data'!H83)))</f>
        <v/>
      </c>
      <c r="DL89" s="28" t="str">
        <f ca="1">+IF(OFFSET('Sanitation Data'!$H$31,0,10*ROW('Sanitation Data'!H83))="","",OFFSET('Sanitation Data'!$H$31,0,10*ROW('Sanitation Data'!H83)))</f>
        <v/>
      </c>
      <c r="DM89" s="28" t="str">
        <f ca="1">+IF(OFFSET('Sanitation Data'!$H$32,0,10*ROW('Sanitation Data'!H83))="","",OFFSET('Sanitation Data'!$H$32,0,10*ROW('Sanitation Data'!H83)))</f>
        <v/>
      </c>
      <c r="DN89" s="28" t="str">
        <f ca="1">+IF(OFFSET('Sanitation Data'!$H$33,0,10*ROW('Sanitation Data'!H83))="","",OFFSET('Sanitation Data'!$H$33,0,10*ROW('Sanitation Data'!H83)))</f>
        <v/>
      </c>
      <c r="DO89" s="28" t="str">
        <f ca="1">+IF(OFFSET('Hygiene Data'!$C$12,0,10*ROW('Hygiene Data'!C83))="","",OFFSET('Hygiene Data'!$C$12,0,10*ROW('Hygiene Data'!C83)))</f>
        <v/>
      </c>
      <c r="DP89" s="28" t="str">
        <f ca="1">+IF(OFFSET('Hygiene Data'!$C$13,0,10*ROW('Hygiene Data'!C83))="","",OFFSET('Hygiene Data'!$C$13,0,10*ROW('Hygiene Data'!C83)))</f>
        <v/>
      </c>
      <c r="DQ89" s="28" t="str">
        <f ca="1">+IF(OFFSET('Hygiene Data'!$C$14,0,10*ROW('Hygiene Data'!C83))="","",OFFSET('Hygiene Data'!$C$14,0,10*ROW('Hygiene Data'!C83)))</f>
        <v/>
      </c>
      <c r="DR89" s="28" t="str">
        <f ca="1">+IF(OFFSET('Hygiene Data'!$D$12,0,10*ROW('Hygiene Data'!D83))="","",OFFSET('Hygiene Data'!$D$12,0,10*ROW('Hygiene Data'!D83)))</f>
        <v/>
      </c>
      <c r="DS89" s="28" t="str">
        <f ca="1">+IF(OFFSET('Hygiene Data'!$D$13,0,10*ROW('Hygiene Data'!D83))="","",OFFSET('Hygiene Data'!$D$13,0,10*ROW('Hygiene Data'!D83)))</f>
        <v/>
      </c>
      <c r="DT89" s="28" t="str">
        <f ca="1">+IF(OFFSET('Hygiene Data'!$D$14,0,10*ROW('Hygiene Data'!D83))="","",OFFSET('Hygiene Data'!$D$14,0,10*ROW('Hygiene Data'!D83)))</f>
        <v/>
      </c>
      <c r="DU89" s="28" t="str">
        <f ca="1">+IF(OFFSET('Hygiene Data'!$E$12,0,10*ROW('Hygiene Data'!E83))="","",OFFSET('Hygiene Data'!$E$12,0,10*ROW('Hygiene Data'!E83)))</f>
        <v/>
      </c>
      <c r="DV89" s="28" t="str">
        <f ca="1">+IF(OFFSET('Hygiene Data'!$E$13,0,10*ROW('Hygiene Data'!E83))="","",OFFSET('Hygiene Data'!$E$13,0,10*ROW('Hygiene Data'!E83)))</f>
        <v/>
      </c>
      <c r="DW89" s="28" t="str">
        <f ca="1">+IF(OFFSET('Hygiene Data'!$E$14,0,10*ROW('Hygiene Data'!E83))="","",OFFSET('Hygiene Data'!$E$14,0,10*ROW('Hygiene Data'!E83)))</f>
        <v/>
      </c>
      <c r="DX89" s="28" t="str">
        <f ca="1">+IF(OFFSET('Hygiene Data'!$F$12,0,10*ROW('Hygiene Data'!F83))="","",OFFSET('Hygiene Data'!$F$12,0,10*ROW('Hygiene Data'!F83)))</f>
        <v/>
      </c>
      <c r="DY89" s="28" t="str">
        <f ca="1">+IF(OFFSET('Hygiene Data'!$F$13,0,10*ROW('Hygiene Data'!F83))="","",OFFSET('Hygiene Data'!$F$13,0,10*ROW('Hygiene Data'!F83)))</f>
        <v/>
      </c>
      <c r="DZ89" s="28" t="str">
        <f ca="1">+IF(OFFSET('Hygiene Data'!$F$14,0,10*ROW('Hygiene Data'!F83))="","",OFFSET('Hygiene Data'!$F$14,0,10*ROW('Hygiene Data'!F83)))</f>
        <v/>
      </c>
      <c r="EA89" s="28" t="str">
        <f ca="1">+IF(OFFSET('Hygiene Data'!$G$12,0,10*ROW('Hygiene Data'!G83))="","",OFFSET('Hygiene Data'!$G$12,0,10*ROW('Hygiene Data'!G83)))</f>
        <v/>
      </c>
      <c r="EB89" s="28" t="str">
        <f ca="1">+IF(OFFSET('Hygiene Data'!$G$13,0,10*ROW('Hygiene Data'!G83))="","",OFFSET('Hygiene Data'!$G$13,0,10*ROW('Hygiene Data'!G83)))</f>
        <v/>
      </c>
      <c r="EC89" s="28" t="str">
        <f ca="1">+IF(OFFSET('Hygiene Data'!$G$14,0,10*ROW('Hygiene Data'!G83))="","",OFFSET('Hygiene Data'!$G$14,0,10*ROW('Hygiene Data'!G83)))</f>
        <v/>
      </c>
      <c r="ED89" s="28" t="str">
        <f ca="1">+IF(OFFSET('Hygiene Data'!$H$12,0,10*ROW('Hygiene Data'!H83))="","",OFFSET('Hygiene Data'!$H$12,0,10*ROW('Hygiene Data'!H83)))</f>
        <v/>
      </c>
      <c r="EE89" s="28" t="str">
        <f ca="1">+IF(OFFSET('Hygiene Data'!$H$13,0,10*ROW('Hygiene Data'!H83))="","",OFFSET('Hygiene Data'!$H$13,0,10*ROW('Hygiene Data'!H83)))</f>
        <v/>
      </c>
      <c r="EF89" s="28" t="str">
        <f ca="1">+IF(OFFSET('Hygiene Data'!$H$14,0,10*ROW('Hygiene Data'!H83))="","",OFFSET('Hygiene Data'!$H$14,0,10*ROW('Hygiene Data'!H83)))</f>
        <v/>
      </c>
    </row>
    <row r="90" spans="1:136" x14ac:dyDescent="0.2">
      <c r="A90" s="44" t="str">
        <f ca="1">+IF(OFFSET('Water Data'!$B$1,0,10*ROW('Water Data'!B87))="","",OFFSET('Water Data'!$B$1,0,10*ROW('Water Data'!B87)))</f>
        <v/>
      </c>
      <c r="B90" s="44" t="str">
        <f ca="1">+IF(OFFSET('Water Data'!$A$3,0,10*ROW('Water Data'!A87))="","",OFFSET('Water Data'!$A$3,0,10*ROW('Water Data'!A87)))</f>
        <v/>
      </c>
      <c r="C90" s="44" t="str">
        <f ca="1">+IF(OFFSET('Water Data'!$C$3,0,10*ROW('Water Data'!C87))="","",OFFSET('Water Data'!$C$3,0,10*ROW('Water Data'!C87)))</f>
        <v/>
      </c>
      <c r="D90" s="119"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119"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119"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119"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119"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119"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119"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119"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119"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119"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119"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119"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119"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119"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119"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119"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119"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119"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120"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120"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120"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120"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120"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120"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120"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120"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120"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120"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120"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120"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120"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120"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120"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120"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120"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120"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120"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120"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120"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120"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120"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120"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120"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120"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120"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120"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120"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120"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121"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121"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121"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121"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121"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121"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121"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121"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121"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121"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121"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121"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121"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121"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121"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121"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121"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121"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28" t="str">
        <f ca="1">+IF(OFFSET('Water Data'!$C$28,0,10*ROW('Water Data'!C84))="","",OFFSET('Water Data'!$C$28,0,10*ROW('Water Data'!C84)))</f>
        <v/>
      </c>
      <c r="BT90" s="28" t="str">
        <f ca="1">+IF(OFFSET('Water Data'!$C$29,0,10*ROW('Water Data'!C84))="","",OFFSET('Water Data'!$C$29,0,10*ROW('Water Data'!C84)))</f>
        <v/>
      </c>
      <c r="BU90" s="28" t="str">
        <f ca="1">+IF(OFFSET('Water Data'!$C$30,0,10*ROW('Water Data'!C84))="","",OFFSET('Water Data'!$C$30,0,10*ROW('Water Data'!C84)))</f>
        <v/>
      </c>
      <c r="BV90" s="28" t="str">
        <f ca="1">+IF(OFFSET('Water Data'!$D$28,0,10*ROW('Water Data'!D84))="","",OFFSET('Water Data'!$D$28,0,10*ROW('Water Data'!D84)))</f>
        <v/>
      </c>
      <c r="BW90" s="28" t="str">
        <f ca="1">+IF(OFFSET('Water Data'!$D$29,0,10*ROW('Water Data'!D84))="","",OFFSET('Water Data'!$D$29,0,10*ROW('Water Data'!D84)))</f>
        <v/>
      </c>
      <c r="BX90" s="28" t="str">
        <f ca="1">+IF(OFFSET('Water Data'!$D$30,0,10*ROW('Water Data'!D84))="","",OFFSET('Water Data'!$D$30,0,10*ROW('Water Data'!D84)))</f>
        <v/>
      </c>
      <c r="BY90" s="28" t="str">
        <f ca="1">+IF(OFFSET('Water Data'!$E$28,0,10*ROW('Water Data'!E84))="","",OFFSET('Water Data'!$E$28,0,10*ROW('Water Data'!E84)))</f>
        <v/>
      </c>
      <c r="BZ90" s="28" t="str">
        <f ca="1">+IF(OFFSET('Water Data'!$E$29,0,10*ROW('Water Data'!E84))="","",OFFSET('Water Data'!$E$29,0,10*ROW('Water Data'!E84)))</f>
        <v/>
      </c>
      <c r="CA90" s="28" t="str">
        <f ca="1">+IF(OFFSET('Water Data'!$E$30,0,10*ROW('Water Data'!E84))="","",OFFSET('Water Data'!$E$30,0,10*ROW('Water Data'!E84)))</f>
        <v/>
      </c>
      <c r="CB90" s="28" t="str">
        <f ca="1">+IF(OFFSET('Water Data'!$F$28,0,10*ROW('Water Data'!F84))="","",OFFSET('Water Data'!$F$28,0,10*ROW('Water Data'!F84)))</f>
        <v/>
      </c>
      <c r="CC90" s="28" t="str">
        <f ca="1">+IF(OFFSET('Water Data'!$F$29,0,10*ROW('Water Data'!F84))="","",OFFSET('Water Data'!$F$29,0,10*ROW('Water Data'!F84)))</f>
        <v/>
      </c>
      <c r="CD90" s="28" t="str">
        <f ca="1">+IF(OFFSET('Water Data'!$F$30,0,10*ROW('Water Data'!F84))="","",OFFSET('Water Data'!$F$30,0,10*ROW('Water Data'!F84)))</f>
        <v/>
      </c>
      <c r="CE90" s="28" t="str">
        <f ca="1">+IF(OFFSET('Water Data'!$G$28,0,10*ROW('Water Data'!G84))="","",OFFSET('Water Data'!$G$28,0,10*ROW('Water Data'!G84)))</f>
        <v/>
      </c>
      <c r="CF90" s="28" t="str">
        <f ca="1">+IF(OFFSET('Water Data'!$G$29,0,10*ROW('Water Data'!G84))="","",OFFSET('Water Data'!$G$29,0,10*ROW('Water Data'!G84)))</f>
        <v/>
      </c>
      <c r="CG90" s="28" t="str">
        <f ca="1">+IF(OFFSET('Water Data'!$G$30,0,10*ROW('Water Data'!G84))="","",OFFSET('Water Data'!$G$30,0,10*ROW('Water Data'!G84)))</f>
        <v/>
      </c>
      <c r="CH90" s="28" t="str">
        <f ca="1">+IF(OFFSET('Water Data'!$H$28,0,10*ROW('Water Data'!H84))="","",OFFSET('Water Data'!$H$28,0,10*ROW('Water Data'!H84)))</f>
        <v/>
      </c>
      <c r="CI90" s="28" t="str">
        <f ca="1">+IF(OFFSET('Water Data'!$H$29,0,10*ROW('Water Data'!H84))="","",OFFSET('Water Data'!$H$29,0,10*ROW('Water Data'!H84)))</f>
        <v/>
      </c>
      <c r="CJ90" s="28" t="str">
        <f ca="1">+IF(OFFSET('Water Data'!$H$30,0,10*ROW('Water Data'!H84))="","",OFFSET('Water Data'!$H$30,0,10*ROW('Water Data'!H84)))</f>
        <v/>
      </c>
      <c r="CK90" s="28" t="str">
        <f ca="1">+IF(OFFSET('Sanitation Data'!$C$29,0,10*ROW('Sanitation Data'!C84))="","",OFFSET('Sanitation Data'!$C$29,0,10*ROW('Sanitation Data'!C84)))</f>
        <v/>
      </c>
      <c r="CL90" s="28" t="str">
        <f ca="1">+IF(OFFSET('Sanitation Data'!$C$30,0,10*ROW('Sanitation Data'!C84))="","",OFFSET('Sanitation Data'!$C$30,0,10*ROW('Sanitation Data'!C84)))</f>
        <v/>
      </c>
      <c r="CM90" s="28" t="str">
        <f ca="1">+IF(OFFSET('Sanitation Data'!$C$31,0,10*ROW('Sanitation Data'!C84))="","",OFFSET('Sanitation Data'!$C$31,0,10*ROW('Sanitation Data'!C84)))</f>
        <v/>
      </c>
      <c r="CN90" s="28" t="str">
        <f ca="1">+IF(OFFSET('Sanitation Data'!$C$32,0,10*ROW('Sanitation Data'!C84))="","",OFFSET('Sanitation Data'!$C$32,0,10*ROW('Sanitation Data'!C84)))</f>
        <v/>
      </c>
      <c r="CO90" s="28" t="str">
        <f ca="1">+IF(OFFSET('Sanitation Data'!$C$33,0,10*ROW('Sanitation Data'!C84))="","",OFFSET('Sanitation Data'!$C$33,0,10*ROW('Sanitation Data'!C84)))</f>
        <v/>
      </c>
      <c r="CP90" s="28" t="str">
        <f ca="1">+IF(OFFSET('Sanitation Data'!$D$29,0,10*ROW('Sanitation Data'!D84))="","",OFFSET('Sanitation Data'!$D$29,0,10*ROW('Sanitation Data'!D84)))</f>
        <v/>
      </c>
      <c r="CQ90" s="28" t="str">
        <f ca="1">+IF(OFFSET('Sanitation Data'!$D$30,0,10*ROW('Sanitation Data'!D84))="","",OFFSET('Sanitation Data'!$D$30,0,10*ROW('Sanitation Data'!D84)))</f>
        <v/>
      </c>
      <c r="CR90" s="28" t="str">
        <f ca="1">+IF(OFFSET('Sanitation Data'!$D$31,0,10*ROW('Sanitation Data'!D84))="","",OFFSET('Sanitation Data'!$D$31,0,10*ROW('Sanitation Data'!D84)))</f>
        <v/>
      </c>
      <c r="CS90" s="28" t="str">
        <f ca="1">+IF(OFFSET('Sanitation Data'!$D$32,0,10*ROW('Sanitation Data'!D84))="","",OFFSET('Sanitation Data'!$D$32,0,10*ROW('Sanitation Data'!D84)))</f>
        <v/>
      </c>
      <c r="CT90" s="28" t="str">
        <f ca="1">+IF(OFFSET('Sanitation Data'!$D$33,0,10*ROW('Sanitation Data'!D84))="","",OFFSET('Sanitation Data'!$D$33,0,10*ROW('Sanitation Data'!D84)))</f>
        <v/>
      </c>
      <c r="CU90" s="28" t="str">
        <f ca="1">+IF(OFFSET('Sanitation Data'!$E$29,0,10*ROW('Sanitation Data'!E84))="","",OFFSET('Sanitation Data'!$E$29,0,10*ROW('Sanitation Data'!E84)))</f>
        <v/>
      </c>
      <c r="CV90" s="28" t="str">
        <f ca="1">+IF(OFFSET('Sanitation Data'!$E$30,0,10*ROW('Sanitation Data'!E84))="","",OFFSET('Sanitation Data'!$E$30,0,10*ROW('Sanitation Data'!E84)))</f>
        <v/>
      </c>
      <c r="CW90" s="28" t="str">
        <f ca="1">+IF(OFFSET('Sanitation Data'!$E$31,0,10*ROW('Sanitation Data'!E84))="","",OFFSET('Sanitation Data'!$E$31,0,10*ROW('Sanitation Data'!E84)))</f>
        <v/>
      </c>
      <c r="CX90" s="28" t="str">
        <f ca="1">+IF(OFFSET('Sanitation Data'!$E$32,0,10*ROW('Sanitation Data'!E84))="","",OFFSET('Sanitation Data'!$E$32,0,10*ROW('Sanitation Data'!E84)))</f>
        <v/>
      </c>
      <c r="CY90" s="28" t="str">
        <f ca="1">+IF(OFFSET('Sanitation Data'!$E$33,0,10*ROW('Sanitation Data'!E84))="","",OFFSET('Sanitation Data'!$E$33,0,10*ROW('Sanitation Data'!E84)))</f>
        <v/>
      </c>
      <c r="CZ90" s="28" t="str">
        <f ca="1">+IF(OFFSET('Sanitation Data'!$F$29,0,10*ROW('Sanitation Data'!F84))="","",OFFSET('Sanitation Data'!$F$29,0,10*ROW('Sanitation Data'!F84)))</f>
        <v/>
      </c>
      <c r="DA90" s="28" t="str">
        <f ca="1">+IF(OFFSET('Sanitation Data'!$F$30,0,10*ROW('Sanitation Data'!F84))="","",OFFSET('Sanitation Data'!$F$30,0,10*ROW('Sanitation Data'!F84)))</f>
        <v/>
      </c>
      <c r="DB90" s="28" t="str">
        <f ca="1">+IF(OFFSET('Sanitation Data'!$F$31,0,10*ROW('Sanitation Data'!F84))="","",OFFSET('Sanitation Data'!$F$31,0,10*ROW('Sanitation Data'!F84)))</f>
        <v/>
      </c>
      <c r="DC90" s="28" t="str">
        <f ca="1">+IF(OFFSET('Sanitation Data'!$F$32,0,10*ROW('Sanitation Data'!F84))="","",OFFSET('Sanitation Data'!$F$32,0,10*ROW('Sanitation Data'!F84)))</f>
        <v/>
      </c>
      <c r="DD90" s="28" t="str">
        <f ca="1">+IF(OFFSET('Sanitation Data'!$F$33,0,10*ROW('Sanitation Data'!F84))="","",OFFSET('Sanitation Data'!$F$33,0,10*ROW('Sanitation Data'!F84)))</f>
        <v/>
      </c>
      <c r="DE90" s="28" t="str">
        <f ca="1">+IF(OFFSET('Sanitation Data'!$G$29,0,10*ROW('Sanitation Data'!G84))="","",OFFSET('Sanitation Data'!$G$29,0,10*ROW('Sanitation Data'!G84)))</f>
        <v/>
      </c>
      <c r="DF90" s="28" t="str">
        <f ca="1">+IF(OFFSET('Sanitation Data'!$G$30,0,10*ROW('Sanitation Data'!G84))="","",OFFSET('Sanitation Data'!$G$30,0,10*ROW('Sanitation Data'!G84)))</f>
        <v/>
      </c>
      <c r="DG90" s="28" t="str">
        <f ca="1">+IF(OFFSET('Sanitation Data'!$G$31,0,10*ROW('Sanitation Data'!G84))="","",OFFSET('Sanitation Data'!$G$31,0,10*ROW('Sanitation Data'!G84)))</f>
        <v/>
      </c>
      <c r="DH90" s="28" t="str">
        <f ca="1">+IF(OFFSET('Sanitation Data'!$G$32,0,10*ROW('Sanitation Data'!G84))="","",OFFSET('Sanitation Data'!$G$32,0,10*ROW('Sanitation Data'!G84)))</f>
        <v/>
      </c>
      <c r="DI90" s="28" t="str">
        <f ca="1">+IF(OFFSET('Sanitation Data'!$G$33,0,10*ROW('Sanitation Data'!G84))="","",OFFSET('Sanitation Data'!$G$33,0,10*ROW('Sanitation Data'!G84)))</f>
        <v/>
      </c>
      <c r="DJ90" s="28" t="str">
        <f ca="1">+IF(OFFSET('Sanitation Data'!$H$29,0,10*ROW('Sanitation Data'!H84))="","",OFFSET('Sanitation Data'!$H$29,0,10*ROW('Sanitation Data'!H84)))</f>
        <v/>
      </c>
      <c r="DK90" s="28" t="str">
        <f ca="1">+IF(OFFSET('Sanitation Data'!$H$30,0,10*ROW('Sanitation Data'!H84))="","",OFFSET('Sanitation Data'!$H$30,0,10*ROW('Sanitation Data'!H84)))</f>
        <v/>
      </c>
      <c r="DL90" s="28" t="str">
        <f ca="1">+IF(OFFSET('Sanitation Data'!$H$31,0,10*ROW('Sanitation Data'!H84))="","",OFFSET('Sanitation Data'!$H$31,0,10*ROW('Sanitation Data'!H84)))</f>
        <v/>
      </c>
      <c r="DM90" s="28" t="str">
        <f ca="1">+IF(OFFSET('Sanitation Data'!$H$32,0,10*ROW('Sanitation Data'!H84))="","",OFFSET('Sanitation Data'!$H$32,0,10*ROW('Sanitation Data'!H84)))</f>
        <v/>
      </c>
      <c r="DN90" s="28" t="str">
        <f ca="1">+IF(OFFSET('Sanitation Data'!$H$33,0,10*ROW('Sanitation Data'!H84))="","",OFFSET('Sanitation Data'!$H$33,0,10*ROW('Sanitation Data'!H84)))</f>
        <v/>
      </c>
      <c r="DO90" s="28" t="str">
        <f ca="1">+IF(OFFSET('Hygiene Data'!$C$12,0,10*ROW('Hygiene Data'!C84))="","",OFFSET('Hygiene Data'!$C$12,0,10*ROW('Hygiene Data'!C84)))</f>
        <v/>
      </c>
      <c r="DP90" s="28" t="str">
        <f ca="1">+IF(OFFSET('Hygiene Data'!$C$13,0,10*ROW('Hygiene Data'!C84))="","",OFFSET('Hygiene Data'!$C$13,0,10*ROW('Hygiene Data'!C84)))</f>
        <v/>
      </c>
      <c r="DQ90" s="28" t="str">
        <f ca="1">+IF(OFFSET('Hygiene Data'!$C$14,0,10*ROW('Hygiene Data'!C84))="","",OFFSET('Hygiene Data'!$C$14,0,10*ROW('Hygiene Data'!C84)))</f>
        <v/>
      </c>
      <c r="DR90" s="28" t="str">
        <f ca="1">+IF(OFFSET('Hygiene Data'!$D$12,0,10*ROW('Hygiene Data'!D84))="","",OFFSET('Hygiene Data'!$D$12,0,10*ROW('Hygiene Data'!D84)))</f>
        <v/>
      </c>
      <c r="DS90" s="28" t="str">
        <f ca="1">+IF(OFFSET('Hygiene Data'!$D$13,0,10*ROW('Hygiene Data'!D84))="","",OFFSET('Hygiene Data'!$D$13,0,10*ROW('Hygiene Data'!D84)))</f>
        <v/>
      </c>
      <c r="DT90" s="28" t="str">
        <f ca="1">+IF(OFFSET('Hygiene Data'!$D$14,0,10*ROW('Hygiene Data'!D84))="","",OFFSET('Hygiene Data'!$D$14,0,10*ROW('Hygiene Data'!D84)))</f>
        <v/>
      </c>
      <c r="DU90" s="28" t="str">
        <f ca="1">+IF(OFFSET('Hygiene Data'!$E$12,0,10*ROW('Hygiene Data'!E84))="","",OFFSET('Hygiene Data'!$E$12,0,10*ROW('Hygiene Data'!E84)))</f>
        <v/>
      </c>
      <c r="DV90" s="28" t="str">
        <f ca="1">+IF(OFFSET('Hygiene Data'!$E$13,0,10*ROW('Hygiene Data'!E84))="","",OFFSET('Hygiene Data'!$E$13,0,10*ROW('Hygiene Data'!E84)))</f>
        <v/>
      </c>
      <c r="DW90" s="28" t="str">
        <f ca="1">+IF(OFFSET('Hygiene Data'!$E$14,0,10*ROW('Hygiene Data'!E84))="","",OFFSET('Hygiene Data'!$E$14,0,10*ROW('Hygiene Data'!E84)))</f>
        <v/>
      </c>
      <c r="DX90" s="28" t="str">
        <f ca="1">+IF(OFFSET('Hygiene Data'!$F$12,0,10*ROW('Hygiene Data'!F84))="","",OFFSET('Hygiene Data'!$F$12,0,10*ROW('Hygiene Data'!F84)))</f>
        <v/>
      </c>
      <c r="DY90" s="28" t="str">
        <f ca="1">+IF(OFFSET('Hygiene Data'!$F$13,0,10*ROW('Hygiene Data'!F84))="","",OFFSET('Hygiene Data'!$F$13,0,10*ROW('Hygiene Data'!F84)))</f>
        <v/>
      </c>
      <c r="DZ90" s="28" t="str">
        <f ca="1">+IF(OFFSET('Hygiene Data'!$F$14,0,10*ROW('Hygiene Data'!F84))="","",OFFSET('Hygiene Data'!$F$14,0,10*ROW('Hygiene Data'!F84)))</f>
        <v/>
      </c>
      <c r="EA90" s="28" t="str">
        <f ca="1">+IF(OFFSET('Hygiene Data'!$G$12,0,10*ROW('Hygiene Data'!G84))="","",OFFSET('Hygiene Data'!$G$12,0,10*ROW('Hygiene Data'!G84)))</f>
        <v/>
      </c>
      <c r="EB90" s="28" t="str">
        <f ca="1">+IF(OFFSET('Hygiene Data'!$G$13,0,10*ROW('Hygiene Data'!G84))="","",OFFSET('Hygiene Data'!$G$13,0,10*ROW('Hygiene Data'!G84)))</f>
        <v/>
      </c>
      <c r="EC90" s="28" t="str">
        <f ca="1">+IF(OFFSET('Hygiene Data'!$G$14,0,10*ROW('Hygiene Data'!G84))="","",OFFSET('Hygiene Data'!$G$14,0,10*ROW('Hygiene Data'!G84)))</f>
        <v/>
      </c>
      <c r="ED90" s="28" t="str">
        <f ca="1">+IF(OFFSET('Hygiene Data'!$H$12,0,10*ROW('Hygiene Data'!H84))="","",OFFSET('Hygiene Data'!$H$12,0,10*ROW('Hygiene Data'!H84)))</f>
        <v/>
      </c>
      <c r="EE90" s="28" t="str">
        <f ca="1">+IF(OFFSET('Hygiene Data'!$H$13,0,10*ROW('Hygiene Data'!H84))="","",OFFSET('Hygiene Data'!$H$13,0,10*ROW('Hygiene Data'!H84)))</f>
        <v/>
      </c>
      <c r="EF90" s="28" t="str">
        <f ca="1">+IF(OFFSET('Hygiene Data'!$H$14,0,10*ROW('Hygiene Data'!H84))="","",OFFSET('Hygiene Data'!$H$14,0,10*ROW('Hygiene Data'!H84)))</f>
        <v/>
      </c>
    </row>
    <row r="91" spans="1:136" x14ac:dyDescent="0.2">
      <c r="A91" s="44" t="str">
        <f ca="1">+IF(OFFSET('Water Data'!$B$1,0,10*ROW('Water Data'!B88))="","",OFFSET('Water Data'!$B$1,0,10*ROW('Water Data'!B88)))</f>
        <v/>
      </c>
      <c r="B91" s="44" t="str">
        <f ca="1">+IF(OFFSET('Water Data'!$A$3,0,10*ROW('Water Data'!A88))="","",OFFSET('Water Data'!$A$3,0,10*ROW('Water Data'!A88)))</f>
        <v/>
      </c>
      <c r="C91" s="44" t="str">
        <f ca="1">+IF(OFFSET('Water Data'!$C$3,0,10*ROW('Water Data'!C88))="","",OFFSET('Water Data'!$C$3,0,10*ROW('Water Data'!C88)))</f>
        <v/>
      </c>
      <c r="D91" s="119"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119"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119"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119"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119"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119"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119"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119"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119"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119"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119"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119"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119"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119"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119"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119"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119"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119"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120"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120"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120"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120"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120"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120"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120"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120"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120"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120"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120"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120"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120"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120"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120"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120"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120"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120"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120"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120"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120"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120"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120"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120"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120"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120"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120"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120"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120"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120"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121"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121"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121"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121"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121"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121"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121"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121"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121"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121"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121"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121"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121"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121"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121"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121"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121"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121"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28" t="str">
        <f ca="1">+IF(OFFSET('Water Data'!$C$28,0,10*ROW('Water Data'!C85))="","",OFFSET('Water Data'!$C$28,0,10*ROW('Water Data'!C85)))</f>
        <v/>
      </c>
      <c r="BT91" s="28" t="str">
        <f ca="1">+IF(OFFSET('Water Data'!$C$29,0,10*ROW('Water Data'!C85))="","",OFFSET('Water Data'!$C$29,0,10*ROW('Water Data'!C85)))</f>
        <v/>
      </c>
      <c r="BU91" s="28" t="str">
        <f ca="1">+IF(OFFSET('Water Data'!$C$30,0,10*ROW('Water Data'!C85))="","",OFFSET('Water Data'!$C$30,0,10*ROW('Water Data'!C85)))</f>
        <v/>
      </c>
      <c r="BV91" s="28" t="str">
        <f ca="1">+IF(OFFSET('Water Data'!$D$28,0,10*ROW('Water Data'!D85))="","",OFFSET('Water Data'!$D$28,0,10*ROW('Water Data'!D85)))</f>
        <v/>
      </c>
      <c r="BW91" s="28" t="str">
        <f ca="1">+IF(OFFSET('Water Data'!$D$29,0,10*ROW('Water Data'!D85))="","",OFFSET('Water Data'!$D$29,0,10*ROW('Water Data'!D85)))</f>
        <v/>
      </c>
      <c r="BX91" s="28" t="str">
        <f ca="1">+IF(OFFSET('Water Data'!$D$30,0,10*ROW('Water Data'!D85))="","",OFFSET('Water Data'!$D$30,0,10*ROW('Water Data'!D85)))</f>
        <v/>
      </c>
      <c r="BY91" s="28" t="str">
        <f ca="1">+IF(OFFSET('Water Data'!$E$28,0,10*ROW('Water Data'!E85))="","",OFFSET('Water Data'!$E$28,0,10*ROW('Water Data'!E85)))</f>
        <v/>
      </c>
      <c r="BZ91" s="28" t="str">
        <f ca="1">+IF(OFFSET('Water Data'!$E$29,0,10*ROW('Water Data'!E85))="","",OFFSET('Water Data'!$E$29,0,10*ROW('Water Data'!E85)))</f>
        <v/>
      </c>
      <c r="CA91" s="28" t="str">
        <f ca="1">+IF(OFFSET('Water Data'!$E$30,0,10*ROW('Water Data'!E85))="","",OFFSET('Water Data'!$E$30,0,10*ROW('Water Data'!E85)))</f>
        <v/>
      </c>
      <c r="CB91" s="28" t="str">
        <f ca="1">+IF(OFFSET('Water Data'!$F$28,0,10*ROW('Water Data'!F85))="","",OFFSET('Water Data'!$F$28,0,10*ROW('Water Data'!F85)))</f>
        <v/>
      </c>
      <c r="CC91" s="28" t="str">
        <f ca="1">+IF(OFFSET('Water Data'!$F$29,0,10*ROW('Water Data'!F85))="","",OFFSET('Water Data'!$F$29,0,10*ROW('Water Data'!F85)))</f>
        <v/>
      </c>
      <c r="CD91" s="28" t="str">
        <f ca="1">+IF(OFFSET('Water Data'!$F$30,0,10*ROW('Water Data'!F85))="","",OFFSET('Water Data'!$F$30,0,10*ROW('Water Data'!F85)))</f>
        <v/>
      </c>
      <c r="CE91" s="28" t="str">
        <f ca="1">+IF(OFFSET('Water Data'!$G$28,0,10*ROW('Water Data'!G85))="","",OFFSET('Water Data'!$G$28,0,10*ROW('Water Data'!G85)))</f>
        <v/>
      </c>
      <c r="CF91" s="28" t="str">
        <f ca="1">+IF(OFFSET('Water Data'!$G$29,0,10*ROW('Water Data'!G85))="","",OFFSET('Water Data'!$G$29,0,10*ROW('Water Data'!G85)))</f>
        <v/>
      </c>
      <c r="CG91" s="28" t="str">
        <f ca="1">+IF(OFFSET('Water Data'!$G$30,0,10*ROW('Water Data'!G85))="","",OFFSET('Water Data'!$G$30,0,10*ROW('Water Data'!G85)))</f>
        <v/>
      </c>
      <c r="CH91" s="28" t="str">
        <f ca="1">+IF(OFFSET('Water Data'!$H$28,0,10*ROW('Water Data'!H85))="","",OFFSET('Water Data'!$H$28,0,10*ROW('Water Data'!H85)))</f>
        <v/>
      </c>
      <c r="CI91" s="28" t="str">
        <f ca="1">+IF(OFFSET('Water Data'!$H$29,0,10*ROW('Water Data'!H85))="","",OFFSET('Water Data'!$H$29,0,10*ROW('Water Data'!H85)))</f>
        <v/>
      </c>
      <c r="CJ91" s="28" t="str">
        <f ca="1">+IF(OFFSET('Water Data'!$H$30,0,10*ROW('Water Data'!H85))="","",OFFSET('Water Data'!$H$30,0,10*ROW('Water Data'!H85)))</f>
        <v/>
      </c>
      <c r="CK91" s="28" t="str">
        <f ca="1">+IF(OFFSET('Sanitation Data'!$C$29,0,10*ROW('Sanitation Data'!C85))="","",OFFSET('Sanitation Data'!$C$29,0,10*ROW('Sanitation Data'!C85)))</f>
        <v/>
      </c>
      <c r="CL91" s="28" t="str">
        <f ca="1">+IF(OFFSET('Sanitation Data'!$C$30,0,10*ROW('Sanitation Data'!C85))="","",OFFSET('Sanitation Data'!$C$30,0,10*ROW('Sanitation Data'!C85)))</f>
        <v/>
      </c>
      <c r="CM91" s="28" t="str">
        <f ca="1">+IF(OFFSET('Sanitation Data'!$C$31,0,10*ROW('Sanitation Data'!C85))="","",OFFSET('Sanitation Data'!$C$31,0,10*ROW('Sanitation Data'!C85)))</f>
        <v/>
      </c>
      <c r="CN91" s="28" t="str">
        <f ca="1">+IF(OFFSET('Sanitation Data'!$C$32,0,10*ROW('Sanitation Data'!C85))="","",OFFSET('Sanitation Data'!$C$32,0,10*ROW('Sanitation Data'!C85)))</f>
        <v/>
      </c>
      <c r="CO91" s="28" t="str">
        <f ca="1">+IF(OFFSET('Sanitation Data'!$C$33,0,10*ROW('Sanitation Data'!C85))="","",OFFSET('Sanitation Data'!$C$33,0,10*ROW('Sanitation Data'!C85)))</f>
        <v/>
      </c>
      <c r="CP91" s="28" t="str">
        <f ca="1">+IF(OFFSET('Sanitation Data'!$D$29,0,10*ROW('Sanitation Data'!D85))="","",OFFSET('Sanitation Data'!$D$29,0,10*ROW('Sanitation Data'!D85)))</f>
        <v/>
      </c>
      <c r="CQ91" s="28" t="str">
        <f ca="1">+IF(OFFSET('Sanitation Data'!$D$30,0,10*ROW('Sanitation Data'!D85))="","",OFFSET('Sanitation Data'!$D$30,0,10*ROW('Sanitation Data'!D85)))</f>
        <v/>
      </c>
      <c r="CR91" s="28" t="str">
        <f ca="1">+IF(OFFSET('Sanitation Data'!$D$31,0,10*ROW('Sanitation Data'!D85))="","",OFFSET('Sanitation Data'!$D$31,0,10*ROW('Sanitation Data'!D85)))</f>
        <v/>
      </c>
      <c r="CS91" s="28" t="str">
        <f ca="1">+IF(OFFSET('Sanitation Data'!$D$32,0,10*ROW('Sanitation Data'!D85))="","",OFFSET('Sanitation Data'!$D$32,0,10*ROW('Sanitation Data'!D85)))</f>
        <v/>
      </c>
      <c r="CT91" s="28" t="str">
        <f ca="1">+IF(OFFSET('Sanitation Data'!$D$33,0,10*ROW('Sanitation Data'!D85))="","",OFFSET('Sanitation Data'!$D$33,0,10*ROW('Sanitation Data'!D85)))</f>
        <v/>
      </c>
      <c r="CU91" s="28" t="str">
        <f ca="1">+IF(OFFSET('Sanitation Data'!$E$29,0,10*ROW('Sanitation Data'!E85))="","",OFFSET('Sanitation Data'!$E$29,0,10*ROW('Sanitation Data'!E85)))</f>
        <v/>
      </c>
      <c r="CV91" s="28" t="str">
        <f ca="1">+IF(OFFSET('Sanitation Data'!$E$30,0,10*ROW('Sanitation Data'!E85))="","",OFFSET('Sanitation Data'!$E$30,0,10*ROW('Sanitation Data'!E85)))</f>
        <v/>
      </c>
      <c r="CW91" s="28" t="str">
        <f ca="1">+IF(OFFSET('Sanitation Data'!$E$31,0,10*ROW('Sanitation Data'!E85))="","",OFFSET('Sanitation Data'!$E$31,0,10*ROW('Sanitation Data'!E85)))</f>
        <v/>
      </c>
      <c r="CX91" s="28" t="str">
        <f ca="1">+IF(OFFSET('Sanitation Data'!$E$32,0,10*ROW('Sanitation Data'!E85))="","",OFFSET('Sanitation Data'!$E$32,0,10*ROW('Sanitation Data'!E85)))</f>
        <v/>
      </c>
      <c r="CY91" s="28" t="str">
        <f ca="1">+IF(OFFSET('Sanitation Data'!$E$33,0,10*ROW('Sanitation Data'!E85))="","",OFFSET('Sanitation Data'!$E$33,0,10*ROW('Sanitation Data'!E85)))</f>
        <v/>
      </c>
      <c r="CZ91" s="28" t="str">
        <f ca="1">+IF(OFFSET('Sanitation Data'!$F$29,0,10*ROW('Sanitation Data'!F85))="","",OFFSET('Sanitation Data'!$F$29,0,10*ROW('Sanitation Data'!F85)))</f>
        <v/>
      </c>
      <c r="DA91" s="28" t="str">
        <f ca="1">+IF(OFFSET('Sanitation Data'!$F$30,0,10*ROW('Sanitation Data'!F85))="","",OFFSET('Sanitation Data'!$F$30,0,10*ROW('Sanitation Data'!F85)))</f>
        <v/>
      </c>
      <c r="DB91" s="28" t="str">
        <f ca="1">+IF(OFFSET('Sanitation Data'!$F$31,0,10*ROW('Sanitation Data'!F85))="","",OFFSET('Sanitation Data'!$F$31,0,10*ROW('Sanitation Data'!F85)))</f>
        <v/>
      </c>
      <c r="DC91" s="28" t="str">
        <f ca="1">+IF(OFFSET('Sanitation Data'!$F$32,0,10*ROW('Sanitation Data'!F85))="","",OFFSET('Sanitation Data'!$F$32,0,10*ROW('Sanitation Data'!F85)))</f>
        <v/>
      </c>
      <c r="DD91" s="28" t="str">
        <f ca="1">+IF(OFFSET('Sanitation Data'!$F$33,0,10*ROW('Sanitation Data'!F85))="","",OFFSET('Sanitation Data'!$F$33,0,10*ROW('Sanitation Data'!F85)))</f>
        <v/>
      </c>
      <c r="DE91" s="28" t="str">
        <f ca="1">+IF(OFFSET('Sanitation Data'!$G$29,0,10*ROW('Sanitation Data'!G85))="","",OFFSET('Sanitation Data'!$G$29,0,10*ROW('Sanitation Data'!G85)))</f>
        <v/>
      </c>
      <c r="DF91" s="28" t="str">
        <f ca="1">+IF(OFFSET('Sanitation Data'!$G$30,0,10*ROW('Sanitation Data'!G85))="","",OFFSET('Sanitation Data'!$G$30,0,10*ROW('Sanitation Data'!G85)))</f>
        <v/>
      </c>
      <c r="DG91" s="28" t="str">
        <f ca="1">+IF(OFFSET('Sanitation Data'!$G$31,0,10*ROW('Sanitation Data'!G85))="","",OFFSET('Sanitation Data'!$G$31,0,10*ROW('Sanitation Data'!G85)))</f>
        <v/>
      </c>
      <c r="DH91" s="28" t="str">
        <f ca="1">+IF(OFFSET('Sanitation Data'!$G$32,0,10*ROW('Sanitation Data'!G85))="","",OFFSET('Sanitation Data'!$G$32,0,10*ROW('Sanitation Data'!G85)))</f>
        <v/>
      </c>
      <c r="DI91" s="28" t="str">
        <f ca="1">+IF(OFFSET('Sanitation Data'!$G$33,0,10*ROW('Sanitation Data'!G85))="","",OFFSET('Sanitation Data'!$G$33,0,10*ROW('Sanitation Data'!G85)))</f>
        <v/>
      </c>
      <c r="DJ91" s="28" t="str">
        <f ca="1">+IF(OFFSET('Sanitation Data'!$H$29,0,10*ROW('Sanitation Data'!H85))="","",OFFSET('Sanitation Data'!$H$29,0,10*ROW('Sanitation Data'!H85)))</f>
        <v/>
      </c>
      <c r="DK91" s="28" t="str">
        <f ca="1">+IF(OFFSET('Sanitation Data'!$H$30,0,10*ROW('Sanitation Data'!H85))="","",OFFSET('Sanitation Data'!$H$30,0,10*ROW('Sanitation Data'!H85)))</f>
        <v/>
      </c>
      <c r="DL91" s="28" t="str">
        <f ca="1">+IF(OFFSET('Sanitation Data'!$H$31,0,10*ROW('Sanitation Data'!H85))="","",OFFSET('Sanitation Data'!$H$31,0,10*ROW('Sanitation Data'!H85)))</f>
        <v/>
      </c>
      <c r="DM91" s="28" t="str">
        <f ca="1">+IF(OFFSET('Sanitation Data'!$H$32,0,10*ROW('Sanitation Data'!H85))="","",OFFSET('Sanitation Data'!$H$32,0,10*ROW('Sanitation Data'!H85)))</f>
        <v/>
      </c>
      <c r="DN91" s="28" t="str">
        <f ca="1">+IF(OFFSET('Sanitation Data'!$H$33,0,10*ROW('Sanitation Data'!H85))="","",OFFSET('Sanitation Data'!$H$33,0,10*ROW('Sanitation Data'!H85)))</f>
        <v/>
      </c>
      <c r="DO91" s="28" t="str">
        <f ca="1">+IF(OFFSET('Hygiene Data'!$C$12,0,10*ROW('Hygiene Data'!C85))="","",OFFSET('Hygiene Data'!$C$12,0,10*ROW('Hygiene Data'!C85)))</f>
        <v/>
      </c>
      <c r="DP91" s="28" t="str">
        <f ca="1">+IF(OFFSET('Hygiene Data'!$C$13,0,10*ROW('Hygiene Data'!C85))="","",OFFSET('Hygiene Data'!$C$13,0,10*ROW('Hygiene Data'!C85)))</f>
        <v/>
      </c>
      <c r="DQ91" s="28" t="str">
        <f ca="1">+IF(OFFSET('Hygiene Data'!$C$14,0,10*ROW('Hygiene Data'!C85))="","",OFFSET('Hygiene Data'!$C$14,0,10*ROW('Hygiene Data'!C85)))</f>
        <v/>
      </c>
      <c r="DR91" s="28" t="str">
        <f ca="1">+IF(OFFSET('Hygiene Data'!$D$12,0,10*ROW('Hygiene Data'!D85))="","",OFFSET('Hygiene Data'!$D$12,0,10*ROW('Hygiene Data'!D85)))</f>
        <v/>
      </c>
      <c r="DS91" s="28" t="str">
        <f ca="1">+IF(OFFSET('Hygiene Data'!$D$13,0,10*ROW('Hygiene Data'!D85))="","",OFFSET('Hygiene Data'!$D$13,0,10*ROW('Hygiene Data'!D85)))</f>
        <v/>
      </c>
      <c r="DT91" s="28" t="str">
        <f ca="1">+IF(OFFSET('Hygiene Data'!$D$14,0,10*ROW('Hygiene Data'!D85))="","",OFFSET('Hygiene Data'!$D$14,0,10*ROW('Hygiene Data'!D85)))</f>
        <v/>
      </c>
      <c r="DU91" s="28" t="str">
        <f ca="1">+IF(OFFSET('Hygiene Data'!$E$12,0,10*ROW('Hygiene Data'!E85))="","",OFFSET('Hygiene Data'!$E$12,0,10*ROW('Hygiene Data'!E85)))</f>
        <v/>
      </c>
      <c r="DV91" s="28" t="str">
        <f ca="1">+IF(OFFSET('Hygiene Data'!$E$13,0,10*ROW('Hygiene Data'!E85))="","",OFFSET('Hygiene Data'!$E$13,0,10*ROW('Hygiene Data'!E85)))</f>
        <v/>
      </c>
      <c r="DW91" s="28" t="str">
        <f ca="1">+IF(OFFSET('Hygiene Data'!$E$14,0,10*ROW('Hygiene Data'!E85))="","",OFFSET('Hygiene Data'!$E$14,0,10*ROW('Hygiene Data'!E85)))</f>
        <v/>
      </c>
      <c r="DX91" s="28" t="str">
        <f ca="1">+IF(OFFSET('Hygiene Data'!$F$12,0,10*ROW('Hygiene Data'!F85))="","",OFFSET('Hygiene Data'!$F$12,0,10*ROW('Hygiene Data'!F85)))</f>
        <v/>
      </c>
      <c r="DY91" s="28" t="str">
        <f ca="1">+IF(OFFSET('Hygiene Data'!$F$13,0,10*ROW('Hygiene Data'!F85))="","",OFFSET('Hygiene Data'!$F$13,0,10*ROW('Hygiene Data'!F85)))</f>
        <v/>
      </c>
      <c r="DZ91" s="28" t="str">
        <f ca="1">+IF(OFFSET('Hygiene Data'!$F$14,0,10*ROW('Hygiene Data'!F85))="","",OFFSET('Hygiene Data'!$F$14,0,10*ROW('Hygiene Data'!F85)))</f>
        <v/>
      </c>
      <c r="EA91" s="28" t="str">
        <f ca="1">+IF(OFFSET('Hygiene Data'!$G$12,0,10*ROW('Hygiene Data'!G85))="","",OFFSET('Hygiene Data'!$G$12,0,10*ROW('Hygiene Data'!G85)))</f>
        <v/>
      </c>
      <c r="EB91" s="28" t="str">
        <f ca="1">+IF(OFFSET('Hygiene Data'!$G$13,0,10*ROW('Hygiene Data'!G85))="","",OFFSET('Hygiene Data'!$G$13,0,10*ROW('Hygiene Data'!G85)))</f>
        <v/>
      </c>
      <c r="EC91" s="28" t="str">
        <f ca="1">+IF(OFFSET('Hygiene Data'!$G$14,0,10*ROW('Hygiene Data'!G85))="","",OFFSET('Hygiene Data'!$G$14,0,10*ROW('Hygiene Data'!G85)))</f>
        <v/>
      </c>
      <c r="ED91" s="28" t="str">
        <f ca="1">+IF(OFFSET('Hygiene Data'!$H$12,0,10*ROW('Hygiene Data'!H85))="","",OFFSET('Hygiene Data'!$H$12,0,10*ROW('Hygiene Data'!H85)))</f>
        <v/>
      </c>
      <c r="EE91" s="28" t="str">
        <f ca="1">+IF(OFFSET('Hygiene Data'!$H$13,0,10*ROW('Hygiene Data'!H85))="","",OFFSET('Hygiene Data'!$H$13,0,10*ROW('Hygiene Data'!H85)))</f>
        <v/>
      </c>
      <c r="EF91" s="28" t="str">
        <f ca="1">+IF(OFFSET('Hygiene Data'!$H$14,0,10*ROW('Hygiene Data'!H85))="","",OFFSET('Hygiene Data'!$H$14,0,10*ROW('Hygiene Data'!H85)))</f>
        <v/>
      </c>
    </row>
    <row r="92" spans="1:136" x14ac:dyDescent="0.2">
      <c r="A92" s="44" t="str">
        <f ca="1">+IF(OFFSET('Water Data'!$B$1,0,10*ROW('Water Data'!B89))="","",OFFSET('Water Data'!$B$1,0,10*ROW('Water Data'!B89)))</f>
        <v/>
      </c>
      <c r="B92" s="44" t="str">
        <f ca="1">+IF(OFFSET('Water Data'!$A$3,0,10*ROW('Water Data'!A89))="","",OFFSET('Water Data'!$A$3,0,10*ROW('Water Data'!A89)))</f>
        <v/>
      </c>
      <c r="C92" s="44" t="str">
        <f ca="1">+IF(OFFSET('Water Data'!$C$3,0,10*ROW('Water Data'!C89))="","",OFFSET('Water Data'!$C$3,0,10*ROW('Water Data'!C89)))</f>
        <v/>
      </c>
      <c r="D92" s="119"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119"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119"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119"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119"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119"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119"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119"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119"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119"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119"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119"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119"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119"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119"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119"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119"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119"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120"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120"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120"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120"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120"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120"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120"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120"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120"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120"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120"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120"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120"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120"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120"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120"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120"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120"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120"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120"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120"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120"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120"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120"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120"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120"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120"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120"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120"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120"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121"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121"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121"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121"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121"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121"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121"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121"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121"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121"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121"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121"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121"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121"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121"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121"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121"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121"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28" t="str">
        <f ca="1">+IF(OFFSET('Water Data'!$C$28,0,10*ROW('Water Data'!C86))="","",OFFSET('Water Data'!$C$28,0,10*ROW('Water Data'!C86)))</f>
        <v/>
      </c>
      <c r="BT92" s="28" t="str">
        <f ca="1">+IF(OFFSET('Water Data'!$C$29,0,10*ROW('Water Data'!C86))="","",OFFSET('Water Data'!$C$29,0,10*ROW('Water Data'!C86)))</f>
        <v/>
      </c>
      <c r="BU92" s="28" t="str">
        <f ca="1">+IF(OFFSET('Water Data'!$C$30,0,10*ROW('Water Data'!C86))="","",OFFSET('Water Data'!$C$30,0,10*ROW('Water Data'!C86)))</f>
        <v/>
      </c>
      <c r="BV92" s="28" t="str">
        <f ca="1">+IF(OFFSET('Water Data'!$D$28,0,10*ROW('Water Data'!D86))="","",OFFSET('Water Data'!$D$28,0,10*ROW('Water Data'!D86)))</f>
        <v/>
      </c>
      <c r="BW92" s="28" t="str">
        <f ca="1">+IF(OFFSET('Water Data'!$D$29,0,10*ROW('Water Data'!D86))="","",OFFSET('Water Data'!$D$29,0,10*ROW('Water Data'!D86)))</f>
        <v/>
      </c>
      <c r="BX92" s="28" t="str">
        <f ca="1">+IF(OFFSET('Water Data'!$D$30,0,10*ROW('Water Data'!D86))="","",OFFSET('Water Data'!$D$30,0,10*ROW('Water Data'!D86)))</f>
        <v/>
      </c>
      <c r="BY92" s="28" t="str">
        <f ca="1">+IF(OFFSET('Water Data'!$E$28,0,10*ROW('Water Data'!E86))="","",OFFSET('Water Data'!$E$28,0,10*ROW('Water Data'!E86)))</f>
        <v/>
      </c>
      <c r="BZ92" s="28" t="str">
        <f ca="1">+IF(OFFSET('Water Data'!$E$29,0,10*ROW('Water Data'!E86))="","",OFFSET('Water Data'!$E$29,0,10*ROW('Water Data'!E86)))</f>
        <v/>
      </c>
      <c r="CA92" s="28" t="str">
        <f ca="1">+IF(OFFSET('Water Data'!$E$30,0,10*ROW('Water Data'!E86))="","",OFFSET('Water Data'!$E$30,0,10*ROW('Water Data'!E86)))</f>
        <v/>
      </c>
      <c r="CB92" s="28" t="str">
        <f ca="1">+IF(OFFSET('Water Data'!$F$28,0,10*ROW('Water Data'!F86))="","",OFFSET('Water Data'!$F$28,0,10*ROW('Water Data'!F86)))</f>
        <v/>
      </c>
      <c r="CC92" s="28" t="str">
        <f ca="1">+IF(OFFSET('Water Data'!$F$29,0,10*ROW('Water Data'!F86))="","",OFFSET('Water Data'!$F$29,0,10*ROW('Water Data'!F86)))</f>
        <v/>
      </c>
      <c r="CD92" s="28" t="str">
        <f ca="1">+IF(OFFSET('Water Data'!$F$30,0,10*ROW('Water Data'!F86))="","",OFFSET('Water Data'!$F$30,0,10*ROW('Water Data'!F86)))</f>
        <v/>
      </c>
      <c r="CE92" s="28" t="str">
        <f ca="1">+IF(OFFSET('Water Data'!$G$28,0,10*ROW('Water Data'!G86))="","",OFFSET('Water Data'!$G$28,0,10*ROW('Water Data'!G86)))</f>
        <v/>
      </c>
      <c r="CF92" s="28" t="str">
        <f ca="1">+IF(OFFSET('Water Data'!$G$29,0,10*ROW('Water Data'!G86))="","",OFFSET('Water Data'!$G$29,0,10*ROW('Water Data'!G86)))</f>
        <v/>
      </c>
      <c r="CG92" s="28" t="str">
        <f ca="1">+IF(OFFSET('Water Data'!$G$30,0,10*ROW('Water Data'!G86))="","",OFFSET('Water Data'!$G$30,0,10*ROW('Water Data'!G86)))</f>
        <v/>
      </c>
      <c r="CH92" s="28" t="str">
        <f ca="1">+IF(OFFSET('Water Data'!$H$28,0,10*ROW('Water Data'!H86))="","",OFFSET('Water Data'!$H$28,0,10*ROW('Water Data'!H86)))</f>
        <v/>
      </c>
      <c r="CI92" s="28" t="str">
        <f ca="1">+IF(OFFSET('Water Data'!$H$29,0,10*ROW('Water Data'!H86))="","",OFFSET('Water Data'!$H$29,0,10*ROW('Water Data'!H86)))</f>
        <v/>
      </c>
      <c r="CJ92" s="28" t="str">
        <f ca="1">+IF(OFFSET('Water Data'!$H$30,0,10*ROW('Water Data'!H86))="","",OFFSET('Water Data'!$H$30,0,10*ROW('Water Data'!H86)))</f>
        <v/>
      </c>
      <c r="CK92" s="28" t="str">
        <f ca="1">+IF(OFFSET('Sanitation Data'!$C$29,0,10*ROW('Sanitation Data'!C86))="","",OFFSET('Sanitation Data'!$C$29,0,10*ROW('Sanitation Data'!C86)))</f>
        <v/>
      </c>
      <c r="CL92" s="28" t="str">
        <f ca="1">+IF(OFFSET('Sanitation Data'!$C$30,0,10*ROW('Sanitation Data'!C86))="","",OFFSET('Sanitation Data'!$C$30,0,10*ROW('Sanitation Data'!C86)))</f>
        <v/>
      </c>
      <c r="CM92" s="28" t="str">
        <f ca="1">+IF(OFFSET('Sanitation Data'!$C$31,0,10*ROW('Sanitation Data'!C86))="","",OFFSET('Sanitation Data'!$C$31,0,10*ROW('Sanitation Data'!C86)))</f>
        <v/>
      </c>
      <c r="CN92" s="28" t="str">
        <f ca="1">+IF(OFFSET('Sanitation Data'!$C$32,0,10*ROW('Sanitation Data'!C86))="","",OFFSET('Sanitation Data'!$C$32,0,10*ROW('Sanitation Data'!C86)))</f>
        <v/>
      </c>
      <c r="CO92" s="28" t="str">
        <f ca="1">+IF(OFFSET('Sanitation Data'!$C$33,0,10*ROW('Sanitation Data'!C86))="","",OFFSET('Sanitation Data'!$C$33,0,10*ROW('Sanitation Data'!C86)))</f>
        <v/>
      </c>
      <c r="CP92" s="28" t="str">
        <f ca="1">+IF(OFFSET('Sanitation Data'!$D$29,0,10*ROW('Sanitation Data'!D86))="","",OFFSET('Sanitation Data'!$D$29,0,10*ROW('Sanitation Data'!D86)))</f>
        <v/>
      </c>
      <c r="CQ92" s="28" t="str">
        <f ca="1">+IF(OFFSET('Sanitation Data'!$D$30,0,10*ROW('Sanitation Data'!D86))="","",OFFSET('Sanitation Data'!$D$30,0,10*ROW('Sanitation Data'!D86)))</f>
        <v/>
      </c>
      <c r="CR92" s="28" t="str">
        <f ca="1">+IF(OFFSET('Sanitation Data'!$D$31,0,10*ROW('Sanitation Data'!D86))="","",OFFSET('Sanitation Data'!$D$31,0,10*ROW('Sanitation Data'!D86)))</f>
        <v/>
      </c>
      <c r="CS92" s="28" t="str">
        <f ca="1">+IF(OFFSET('Sanitation Data'!$D$32,0,10*ROW('Sanitation Data'!D86))="","",OFFSET('Sanitation Data'!$D$32,0,10*ROW('Sanitation Data'!D86)))</f>
        <v/>
      </c>
      <c r="CT92" s="28" t="str">
        <f ca="1">+IF(OFFSET('Sanitation Data'!$D$33,0,10*ROW('Sanitation Data'!D86))="","",OFFSET('Sanitation Data'!$D$33,0,10*ROW('Sanitation Data'!D86)))</f>
        <v/>
      </c>
      <c r="CU92" s="28" t="str">
        <f ca="1">+IF(OFFSET('Sanitation Data'!$E$29,0,10*ROW('Sanitation Data'!E86))="","",OFFSET('Sanitation Data'!$E$29,0,10*ROW('Sanitation Data'!E86)))</f>
        <v/>
      </c>
      <c r="CV92" s="28" t="str">
        <f ca="1">+IF(OFFSET('Sanitation Data'!$E$30,0,10*ROW('Sanitation Data'!E86))="","",OFFSET('Sanitation Data'!$E$30,0,10*ROW('Sanitation Data'!E86)))</f>
        <v/>
      </c>
      <c r="CW92" s="28" t="str">
        <f ca="1">+IF(OFFSET('Sanitation Data'!$E$31,0,10*ROW('Sanitation Data'!E86))="","",OFFSET('Sanitation Data'!$E$31,0,10*ROW('Sanitation Data'!E86)))</f>
        <v/>
      </c>
      <c r="CX92" s="28" t="str">
        <f ca="1">+IF(OFFSET('Sanitation Data'!$E$32,0,10*ROW('Sanitation Data'!E86))="","",OFFSET('Sanitation Data'!$E$32,0,10*ROW('Sanitation Data'!E86)))</f>
        <v/>
      </c>
      <c r="CY92" s="28" t="str">
        <f ca="1">+IF(OFFSET('Sanitation Data'!$E$33,0,10*ROW('Sanitation Data'!E86))="","",OFFSET('Sanitation Data'!$E$33,0,10*ROW('Sanitation Data'!E86)))</f>
        <v/>
      </c>
      <c r="CZ92" s="28" t="str">
        <f ca="1">+IF(OFFSET('Sanitation Data'!$F$29,0,10*ROW('Sanitation Data'!F86))="","",OFFSET('Sanitation Data'!$F$29,0,10*ROW('Sanitation Data'!F86)))</f>
        <v/>
      </c>
      <c r="DA92" s="28" t="str">
        <f ca="1">+IF(OFFSET('Sanitation Data'!$F$30,0,10*ROW('Sanitation Data'!F86))="","",OFFSET('Sanitation Data'!$F$30,0,10*ROW('Sanitation Data'!F86)))</f>
        <v/>
      </c>
      <c r="DB92" s="28" t="str">
        <f ca="1">+IF(OFFSET('Sanitation Data'!$F$31,0,10*ROW('Sanitation Data'!F86))="","",OFFSET('Sanitation Data'!$F$31,0,10*ROW('Sanitation Data'!F86)))</f>
        <v/>
      </c>
      <c r="DC92" s="28" t="str">
        <f ca="1">+IF(OFFSET('Sanitation Data'!$F$32,0,10*ROW('Sanitation Data'!F86))="","",OFFSET('Sanitation Data'!$F$32,0,10*ROW('Sanitation Data'!F86)))</f>
        <v/>
      </c>
      <c r="DD92" s="28" t="str">
        <f ca="1">+IF(OFFSET('Sanitation Data'!$F$33,0,10*ROW('Sanitation Data'!F86))="","",OFFSET('Sanitation Data'!$F$33,0,10*ROW('Sanitation Data'!F86)))</f>
        <v/>
      </c>
      <c r="DE92" s="28" t="str">
        <f ca="1">+IF(OFFSET('Sanitation Data'!$G$29,0,10*ROW('Sanitation Data'!G86))="","",OFFSET('Sanitation Data'!$G$29,0,10*ROW('Sanitation Data'!G86)))</f>
        <v/>
      </c>
      <c r="DF92" s="28" t="str">
        <f ca="1">+IF(OFFSET('Sanitation Data'!$G$30,0,10*ROW('Sanitation Data'!G86))="","",OFFSET('Sanitation Data'!$G$30,0,10*ROW('Sanitation Data'!G86)))</f>
        <v/>
      </c>
      <c r="DG92" s="28" t="str">
        <f ca="1">+IF(OFFSET('Sanitation Data'!$G$31,0,10*ROW('Sanitation Data'!G86))="","",OFFSET('Sanitation Data'!$G$31,0,10*ROW('Sanitation Data'!G86)))</f>
        <v/>
      </c>
      <c r="DH92" s="28" t="str">
        <f ca="1">+IF(OFFSET('Sanitation Data'!$G$32,0,10*ROW('Sanitation Data'!G86))="","",OFFSET('Sanitation Data'!$G$32,0,10*ROW('Sanitation Data'!G86)))</f>
        <v/>
      </c>
      <c r="DI92" s="28" t="str">
        <f ca="1">+IF(OFFSET('Sanitation Data'!$G$33,0,10*ROW('Sanitation Data'!G86))="","",OFFSET('Sanitation Data'!$G$33,0,10*ROW('Sanitation Data'!G86)))</f>
        <v/>
      </c>
      <c r="DJ92" s="28" t="str">
        <f ca="1">+IF(OFFSET('Sanitation Data'!$H$29,0,10*ROW('Sanitation Data'!H86))="","",OFFSET('Sanitation Data'!$H$29,0,10*ROW('Sanitation Data'!H86)))</f>
        <v/>
      </c>
      <c r="DK92" s="28" t="str">
        <f ca="1">+IF(OFFSET('Sanitation Data'!$H$30,0,10*ROW('Sanitation Data'!H86))="","",OFFSET('Sanitation Data'!$H$30,0,10*ROW('Sanitation Data'!H86)))</f>
        <v/>
      </c>
      <c r="DL92" s="28" t="str">
        <f ca="1">+IF(OFFSET('Sanitation Data'!$H$31,0,10*ROW('Sanitation Data'!H86))="","",OFFSET('Sanitation Data'!$H$31,0,10*ROW('Sanitation Data'!H86)))</f>
        <v/>
      </c>
      <c r="DM92" s="28" t="str">
        <f ca="1">+IF(OFFSET('Sanitation Data'!$H$32,0,10*ROW('Sanitation Data'!H86))="","",OFFSET('Sanitation Data'!$H$32,0,10*ROW('Sanitation Data'!H86)))</f>
        <v/>
      </c>
      <c r="DN92" s="28" t="str">
        <f ca="1">+IF(OFFSET('Sanitation Data'!$H$33,0,10*ROW('Sanitation Data'!H86))="","",OFFSET('Sanitation Data'!$H$33,0,10*ROW('Sanitation Data'!H86)))</f>
        <v/>
      </c>
      <c r="DO92" s="28" t="str">
        <f ca="1">+IF(OFFSET('Hygiene Data'!$C$12,0,10*ROW('Hygiene Data'!C86))="","",OFFSET('Hygiene Data'!$C$12,0,10*ROW('Hygiene Data'!C86)))</f>
        <v/>
      </c>
      <c r="DP92" s="28" t="str">
        <f ca="1">+IF(OFFSET('Hygiene Data'!$C$13,0,10*ROW('Hygiene Data'!C86))="","",OFFSET('Hygiene Data'!$C$13,0,10*ROW('Hygiene Data'!C86)))</f>
        <v/>
      </c>
      <c r="DQ92" s="28" t="str">
        <f ca="1">+IF(OFFSET('Hygiene Data'!$C$14,0,10*ROW('Hygiene Data'!C86))="","",OFFSET('Hygiene Data'!$C$14,0,10*ROW('Hygiene Data'!C86)))</f>
        <v/>
      </c>
      <c r="DR92" s="28" t="str">
        <f ca="1">+IF(OFFSET('Hygiene Data'!$D$12,0,10*ROW('Hygiene Data'!D86))="","",OFFSET('Hygiene Data'!$D$12,0,10*ROW('Hygiene Data'!D86)))</f>
        <v/>
      </c>
      <c r="DS92" s="28" t="str">
        <f ca="1">+IF(OFFSET('Hygiene Data'!$D$13,0,10*ROW('Hygiene Data'!D86))="","",OFFSET('Hygiene Data'!$D$13,0,10*ROW('Hygiene Data'!D86)))</f>
        <v/>
      </c>
      <c r="DT92" s="28" t="str">
        <f ca="1">+IF(OFFSET('Hygiene Data'!$D$14,0,10*ROW('Hygiene Data'!D86))="","",OFFSET('Hygiene Data'!$D$14,0,10*ROW('Hygiene Data'!D86)))</f>
        <v/>
      </c>
      <c r="DU92" s="28" t="str">
        <f ca="1">+IF(OFFSET('Hygiene Data'!$E$12,0,10*ROW('Hygiene Data'!E86))="","",OFFSET('Hygiene Data'!$E$12,0,10*ROW('Hygiene Data'!E86)))</f>
        <v/>
      </c>
      <c r="DV92" s="28" t="str">
        <f ca="1">+IF(OFFSET('Hygiene Data'!$E$13,0,10*ROW('Hygiene Data'!E86))="","",OFFSET('Hygiene Data'!$E$13,0,10*ROW('Hygiene Data'!E86)))</f>
        <v/>
      </c>
      <c r="DW92" s="28" t="str">
        <f ca="1">+IF(OFFSET('Hygiene Data'!$E$14,0,10*ROW('Hygiene Data'!E86))="","",OFFSET('Hygiene Data'!$E$14,0,10*ROW('Hygiene Data'!E86)))</f>
        <v/>
      </c>
      <c r="DX92" s="28" t="str">
        <f ca="1">+IF(OFFSET('Hygiene Data'!$F$12,0,10*ROW('Hygiene Data'!F86))="","",OFFSET('Hygiene Data'!$F$12,0,10*ROW('Hygiene Data'!F86)))</f>
        <v/>
      </c>
      <c r="DY92" s="28" t="str">
        <f ca="1">+IF(OFFSET('Hygiene Data'!$F$13,0,10*ROW('Hygiene Data'!F86))="","",OFFSET('Hygiene Data'!$F$13,0,10*ROW('Hygiene Data'!F86)))</f>
        <v/>
      </c>
      <c r="DZ92" s="28" t="str">
        <f ca="1">+IF(OFFSET('Hygiene Data'!$F$14,0,10*ROW('Hygiene Data'!F86))="","",OFFSET('Hygiene Data'!$F$14,0,10*ROW('Hygiene Data'!F86)))</f>
        <v/>
      </c>
      <c r="EA92" s="28" t="str">
        <f ca="1">+IF(OFFSET('Hygiene Data'!$G$12,0,10*ROW('Hygiene Data'!G86))="","",OFFSET('Hygiene Data'!$G$12,0,10*ROW('Hygiene Data'!G86)))</f>
        <v/>
      </c>
      <c r="EB92" s="28" t="str">
        <f ca="1">+IF(OFFSET('Hygiene Data'!$G$13,0,10*ROW('Hygiene Data'!G86))="","",OFFSET('Hygiene Data'!$G$13,0,10*ROW('Hygiene Data'!G86)))</f>
        <v/>
      </c>
      <c r="EC92" s="28" t="str">
        <f ca="1">+IF(OFFSET('Hygiene Data'!$G$14,0,10*ROW('Hygiene Data'!G86))="","",OFFSET('Hygiene Data'!$G$14,0,10*ROW('Hygiene Data'!G86)))</f>
        <v/>
      </c>
      <c r="ED92" s="28" t="str">
        <f ca="1">+IF(OFFSET('Hygiene Data'!$H$12,0,10*ROW('Hygiene Data'!H86))="","",OFFSET('Hygiene Data'!$H$12,0,10*ROW('Hygiene Data'!H86)))</f>
        <v/>
      </c>
      <c r="EE92" s="28" t="str">
        <f ca="1">+IF(OFFSET('Hygiene Data'!$H$13,0,10*ROW('Hygiene Data'!H86))="","",OFFSET('Hygiene Data'!$H$13,0,10*ROW('Hygiene Data'!H86)))</f>
        <v/>
      </c>
      <c r="EF92" s="28" t="str">
        <f ca="1">+IF(OFFSET('Hygiene Data'!$H$14,0,10*ROW('Hygiene Data'!H86))="","",OFFSET('Hygiene Data'!$H$14,0,10*ROW('Hygiene Data'!H86)))</f>
        <v/>
      </c>
    </row>
    <row r="93" spans="1:136" x14ac:dyDescent="0.2">
      <c r="A93" s="44" t="str">
        <f ca="1">+IF(OFFSET('Water Data'!$B$1,0,10*ROW('Water Data'!B90))="","",OFFSET('Water Data'!$B$1,0,10*ROW('Water Data'!B90)))</f>
        <v/>
      </c>
      <c r="B93" s="44" t="str">
        <f ca="1">+IF(OFFSET('Water Data'!$A$3,0,10*ROW('Water Data'!A90))="","",OFFSET('Water Data'!$A$3,0,10*ROW('Water Data'!A90)))</f>
        <v/>
      </c>
      <c r="C93" s="44" t="str">
        <f ca="1">+IF(OFFSET('Water Data'!$C$3,0,10*ROW('Water Data'!C90))="","",OFFSET('Water Data'!$C$3,0,10*ROW('Water Data'!C90)))</f>
        <v/>
      </c>
      <c r="D93" s="119"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119"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119"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119"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119"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119"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119"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119"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119"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119"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119"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119"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119"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119"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119"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119"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119"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119"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120"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120"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120"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120"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120"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120"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120"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120"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120"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120"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120"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120"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120"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120"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120"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120"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120"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120"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120"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120"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120"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120"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120"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120"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120"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120"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120"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120"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120"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120"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121"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121"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121"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121"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121"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121"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121"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121"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121"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121"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121"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121"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121"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121"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121"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121"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121"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121"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28" t="str">
        <f ca="1">+IF(OFFSET('Water Data'!$C$28,0,10*ROW('Water Data'!C87))="","",OFFSET('Water Data'!$C$28,0,10*ROW('Water Data'!C87)))</f>
        <v/>
      </c>
      <c r="BT93" s="28" t="str">
        <f ca="1">+IF(OFFSET('Water Data'!$C$29,0,10*ROW('Water Data'!C87))="","",OFFSET('Water Data'!$C$29,0,10*ROW('Water Data'!C87)))</f>
        <v/>
      </c>
      <c r="BU93" s="28" t="str">
        <f ca="1">+IF(OFFSET('Water Data'!$C$30,0,10*ROW('Water Data'!C87))="","",OFFSET('Water Data'!$C$30,0,10*ROW('Water Data'!C87)))</f>
        <v/>
      </c>
      <c r="BV93" s="28" t="str">
        <f ca="1">+IF(OFFSET('Water Data'!$D$28,0,10*ROW('Water Data'!D87))="","",OFFSET('Water Data'!$D$28,0,10*ROW('Water Data'!D87)))</f>
        <v/>
      </c>
      <c r="BW93" s="28" t="str">
        <f ca="1">+IF(OFFSET('Water Data'!$D$29,0,10*ROW('Water Data'!D87))="","",OFFSET('Water Data'!$D$29,0,10*ROW('Water Data'!D87)))</f>
        <v/>
      </c>
      <c r="BX93" s="28" t="str">
        <f ca="1">+IF(OFFSET('Water Data'!$D$30,0,10*ROW('Water Data'!D87))="","",OFFSET('Water Data'!$D$30,0,10*ROW('Water Data'!D87)))</f>
        <v/>
      </c>
      <c r="BY93" s="28" t="str">
        <f ca="1">+IF(OFFSET('Water Data'!$E$28,0,10*ROW('Water Data'!E87))="","",OFFSET('Water Data'!$E$28,0,10*ROW('Water Data'!E87)))</f>
        <v/>
      </c>
      <c r="BZ93" s="28" t="str">
        <f ca="1">+IF(OFFSET('Water Data'!$E$29,0,10*ROW('Water Data'!E87))="","",OFFSET('Water Data'!$E$29,0,10*ROW('Water Data'!E87)))</f>
        <v/>
      </c>
      <c r="CA93" s="28" t="str">
        <f ca="1">+IF(OFFSET('Water Data'!$E$30,0,10*ROW('Water Data'!E87))="","",OFFSET('Water Data'!$E$30,0,10*ROW('Water Data'!E87)))</f>
        <v/>
      </c>
      <c r="CB93" s="28" t="str">
        <f ca="1">+IF(OFFSET('Water Data'!$F$28,0,10*ROW('Water Data'!F87))="","",OFFSET('Water Data'!$F$28,0,10*ROW('Water Data'!F87)))</f>
        <v/>
      </c>
      <c r="CC93" s="28" t="str">
        <f ca="1">+IF(OFFSET('Water Data'!$F$29,0,10*ROW('Water Data'!F87))="","",OFFSET('Water Data'!$F$29,0,10*ROW('Water Data'!F87)))</f>
        <v/>
      </c>
      <c r="CD93" s="28" t="str">
        <f ca="1">+IF(OFFSET('Water Data'!$F$30,0,10*ROW('Water Data'!F87))="","",OFFSET('Water Data'!$F$30,0,10*ROW('Water Data'!F87)))</f>
        <v/>
      </c>
      <c r="CE93" s="28" t="str">
        <f ca="1">+IF(OFFSET('Water Data'!$G$28,0,10*ROW('Water Data'!G87))="","",OFFSET('Water Data'!$G$28,0,10*ROW('Water Data'!G87)))</f>
        <v/>
      </c>
      <c r="CF93" s="28" t="str">
        <f ca="1">+IF(OFFSET('Water Data'!$G$29,0,10*ROW('Water Data'!G87))="","",OFFSET('Water Data'!$G$29,0,10*ROW('Water Data'!G87)))</f>
        <v/>
      </c>
      <c r="CG93" s="28" t="str">
        <f ca="1">+IF(OFFSET('Water Data'!$G$30,0,10*ROW('Water Data'!G87))="","",OFFSET('Water Data'!$G$30,0,10*ROW('Water Data'!G87)))</f>
        <v/>
      </c>
      <c r="CH93" s="28" t="str">
        <f ca="1">+IF(OFFSET('Water Data'!$H$28,0,10*ROW('Water Data'!H87))="","",OFFSET('Water Data'!$H$28,0,10*ROW('Water Data'!H87)))</f>
        <v/>
      </c>
      <c r="CI93" s="28" t="str">
        <f ca="1">+IF(OFFSET('Water Data'!$H$29,0,10*ROW('Water Data'!H87))="","",OFFSET('Water Data'!$H$29,0,10*ROW('Water Data'!H87)))</f>
        <v/>
      </c>
      <c r="CJ93" s="28" t="str">
        <f ca="1">+IF(OFFSET('Water Data'!$H$30,0,10*ROW('Water Data'!H87))="","",OFFSET('Water Data'!$H$30,0,10*ROW('Water Data'!H87)))</f>
        <v/>
      </c>
      <c r="CK93" s="28" t="str">
        <f ca="1">+IF(OFFSET('Sanitation Data'!$C$29,0,10*ROW('Sanitation Data'!C87))="","",OFFSET('Sanitation Data'!$C$29,0,10*ROW('Sanitation Data'!C87)))</f>
        <v/>
      </c>
      <c r="CL93" s="28" t="str">
        <f ca="1">+IF(OFFSET('Sanitation Data'!$C$30,0,10*ROW('Sanitation Data'!C87))="","",OFFSET('Sanitation Data'!$C$30,0,10*ROW('Sanitation Data'!C87)))</f>
        <v/>
      </c>
      <c r="CM93" s="28" t="str">
        <f ca="1">+IF(OFFSET('Sanitation Data'!$C$31,0,10*ROW('Sanitation Data'!C87))="","",OFFSET('Sanitation Data'!$C$31,0,10*ROW('Sanitation Data'!C87)))</f>
        <v/>
      </c>
      <c r="CN93" s="28" t="str">
        <f ca="1">+IF(OFFSET('Sanitation Data'!$C$32,0,10*ROW('Sanitation Data'!C87))="","",OFFSET('Sanitation Data'!$C$32,0,10*ROW('Sanitation Data'!C87)))</f>
        <v/>
      </c>
      <c r="CO93" s="28" t="str">
        <f ca="1">+IF(OFFSET('Sanitation Data'!$C$33,0,10*ROW('Sanitation Data'!C87))="","",OFFSET('Sanitation Data'!$C$33,0,10*ROW('Sanitation Data'!C87)))</f>
        <v/>
      </c>
      <c r="CP93" s="28" t="str">
        <f ca="1">+IF(OFFSET('Sanitation Data'!$D$29,0,10*ROW('Sanitation Data'!D87))="","",OFFSET('Sanitation Data'!$D$29,0,10*ROW('Sanitation Data'!D87)))</f>
        <v/>
      </c>
      <c r="CQ93" s="28" t="str">
        <f ca="1">+IF(OFFSET('Sanitation Data'!$D$30,0,10*ROW('Sanitation Data'!D87))="","",OFFSET('Sanitation Data'!$D$30,0,10*ROW('Sanitation Data'!D87)))</f>
        <v/>
      </c>
      <c r="CR93" s="28" t="str">
        <f ca="1">+IF(OFFSET('Sanitation Data'!$D$31,0,10*ROW('Sanitation Data'!D87))="","",OFFSET('Sanitation Data'!$D$31,0,10*ROW('Sanitation Data'!D87)))</f>
        <v/>
      </c>
      <c r="CS93" s="28" t="str">
        <f ca="1">+IF(OFFSET('Sanitation Data'!$D$32,0,10*ROW('Sanitation Data'!D87))="","",OFFSET('Sanitation Data'!$D$32,0,10*ROW('Sanitation Data'!D87)))</f>
        <v/>
      </c>
      <c r="CT93" s="28" t="str">
        <f ca="1">+IF(OFFSET('Sanitation Data'!$D$33,0,10*ROW('Sanitation Data'!D87))="","",OFFSET('Sanitation Data'!$D$33,0,10*ROW('Sanitation Data'!D87)))</f>
        <v/>
      </c>
      <c r="CU93" s="28" t="str">
        <f ca="1">+IF(OFFSET('Sanitation Data'!$E$29,0,10*ROW('Sanitation Data'!E87))="","",OFFSET('Sanitation Data'!$E$29,0,10*ROW('Sanitation Data'!E87)))</f>
        <v/>
      </c>
      <c r="CV93" s="28" t="str">
        <f ca="1">+IF(OFFSET('Sanitation Data'!$E$30,0,10*ROW('Sanitation Data'!E87))="","",OFFSET('Sanitation Data'!$E$30,0,10*ROW('Sanitation Data'!E87)))</f>
        <v/>
      </c>
      <c r="CW93" s="28" t="str">
        <f ca="1">+IF(OFFSET('Sanitation Data'!$E$31,0,10*ROW('Sanitation Data'!E87))="","",OFFSET('Sanitation Data'!$E$31,0,10*ROW('Sanitation Data'!E87)))</f>
        <v/>
      </c>
      <c r="CX93" s="28" t="str">
        <f ca="1">+IF(OFFSET('Sanitation Data'!$E$32,0,10*ROW('Sanitation Data'!E87))="","",OFFSET('Sanitation Data'!$E$32,0,10*ROW('Sanitation Data'!E87)))</f>
        <v/>
      </c>
      <c r="CY93" s="28" t="str">
        <f ca="1">+IF(OFFSET('Sanitation Data'!$E$33,0,10*ROW('Sanitation Data'!E87))="","",OFFSET('Sanitation Data'!$E$33,0,10*ROW('Sanitation Data'!E87)))</f>
        <v/>
      </c>
      <c r="CZ93" s="28" t="str">
        <f ca="1">+IF(OFFSET('Sanitation Data'!$F$29,0,10*ROW('Sanitation Data'!F87))="","",OFFSET('Sanitation Data'!$F$29,0,10*ROW('Sanitation Data'!F87)))</f>
        <v/>
      </c>
      <c r="DA93" s="28" t="str">
        <f ca="1">+IF(OFFSET('Sanitation Data'!$F$30,0,10*ROW('Sanitation Data'!F87))="","",OFFSET('Sanitation Data'!$F$30,0,10*ROW('Sanitation Data'!F87)))</f>
        <v/>
      </c>
      <c r="DB93" s="28" t="str">
        <f ca="1">+IF(OFFSET('Sanitation Data'!$F$31,0,10*ROW('Sanitation Data'!F87))="","",OFFSET('Sanitation Data'!$F$31,0,10*ROW('Sanitation Data'!F87)))</f>
        <v/>
      </c>
      <c r="DC93" s="28" t="str">
        <f ca="1">+IF(OFFSET('Sanitation Data'!$F$32,0,10*ROW('Sanitation Data'!F87))="","",OFFSET('Sanitation Data'!$F$32,0,10*ROW('Sanitation Data'!F87)))</f>
        <v/>
      </c>
      <c r="DD93" s="28" t="str">
        <f ca="1">+IF(OFFSET('Sanitation Data'!$F$33,0,10*ROW('Sanitation Data'!F87))="","",OFFSET('Sanitation Data'!$F$33,0,10*ROW('Sanitation Data'!F87)))</f>
        <v/>
      </c>
      <c r="DE93" s="28" t="str">
        <f ca="1">+IF(OFFSET('Sanitation Data'!$G$29,0,10*ROW('Sanitation Data'!G87))="","",OFFSET('Sanitation Data'!$G$29,0,10*ROW('Sanitation Data'!G87)))</f>
        <v/>
      </c>
      <c r="DF93" s="28" t="str">
        <f ca="1">+IF(OFFSET('Sanitation Data'!$G$30,0,10*ROW('Sanitation Data'!G87))="","",OFFSET('Sanitation Data'!$G$30,0,10*ROW('Sanitation Data'!G87)))</f>
        <v/>
      </c>
      <c r="DG93" s="28" t="str">
        <f ca="1">+IF(OFFSET('Sanitation Data'!$G$31,0,10*ROW('Sanitation Data'!G87))="","",OFFSET('Sanitation Data'!$G$31,0,10*ROW('Sanitation Data'!G87)))</f>
        <v/>
      </c>
      <c r="DH93" s="28" t="str">
        <f ca="1">+IF(OFFSET('Sanitation Data'!$G$32,0,10*ROW('Sanitation Data'!G87))="","",OFFSET('Sanitation Data'!$G$32,0,10*ROW('Sanitation Data'!G87)))</f>
        <v/>
      </c>
      <c r="DI93" s="28" t="str">
        <f ca="1">+IF(OFFSET('Sanitation Data'!$G$33,0,10*ROW('Sanitation Data'!G87))="","",OFFSET('Sanitation Data'!$G$33,0,10*ROW('Sanitation Data'!G87)))</f>
        <v/>
      </c>
      <c r="DJ93" s="28" t="str">
        <f ca="1">+IF(OFFSET('Sanitation Data'!$H$29,0,10*ROW('Sanitation Data'!H87))="","",OFFSET('Sanitation Data'!$H$29,0,10*ROW('Sanitation Data'!H87)))</f>
        <v/>
      </c>
      <c r="DK93" s="28" t="str">
        <f ca="1">+IF(OFFSET('Sanitation Data'!$H$30,0,10*ROW('Sanitation Data'!H87))="","",OFFSET('Sanitation Data'!$H$30,0,10*ROW('Sanitation Data'!H87)))</f>
        <v/>
      </c>
      <c r="DL93" s="28" t="str">
        <f ca="1">+IF(OFFSET('Sanitation Data'!$H$31,0,10*ROW('Sanitation Data'!H87))="","",OFFSET('Sanitation Data'!$H$31,0,10*ROW('Sanitation Data'!H87)))</f>
        <v/>
      </c>
      <c r="DM93" s="28" t="str">
        <f ca="1">+IF(OFFSET('Sanitation Data'!$H$32,0,10*ROW('Sanitation Data'!H87))="","",OFFSET('Sanitation Data'!$H$32,0,10*ROW('Sanitation Data'!H87)))</f>
        <v/>
      </c>
      <c r="DN93" s="28" t="str">
        <f ca="1">+IF(OFFSET('Sanitation Data'!$H$33,0,10*ROW('Sanitation Data'!H87))="","",OFFSET('Sanitation Data'!$H$33,0,10*ROW('Sanitation Data'!H87)))</f>
        <v/>
      </c>
      <c r="DO93" s="28" t="str">
        <f ca="1">+IF(OFFSET('Hygiene Data'!$C$12,0,10*ROW('Hygiene Data'!C87))="","",OFFSET('Hygiene Data'!$C$12,0,10*ROW('Hygiene Data'!C87)))</f>
        <v/>
      </c>
      <c r="DP93" s="28" t="str">
        <f ca="1">+IF(OFFSET('Hygiene Data'!$C$13,0,10*ROW('Hygiene Data'!C87))="","",OFFSET('Hygiene Data'!$C$13,0,10*ROW('Hygiene Data'!C87)))</f>
        <v/>
      </c>
      <c r="DQ93" s="28" t="str">
        <f ca="1">+IF(OFFSET('Hygiene Data'!$C$14,0,10*ROW('Hygiene Data'!C87))="","",OFFSET('Hygiene Data'!$C$14,0,10*ROW('Hygiene Data'!C87)))</f>
        <v/>
      </c>
      <c r="DR93" s="28" t="str">
        <f ca="1">+IF(OFFSET('Hygiene Data'!$D$12,0,10*ROW('Hygiene Data'!D87))="","",OFFSET('Hygiene Data'!$D$12,0,10*ROW('Hygiene Data'!D87)))</f>
        <v/>
      </c>
      <c r="DS93" s="28" t="str">
        <f ca="1">+IF(OFFSET('Hygiene Data'!$D$13,0,10*ROW('Hygiene Data'!D87))="","",OFFSET('Hygiene Data'!$D$13,0,10*ROW('Hygiene Data'!D87)))</f>
        <v/>
      </c>
      <c r="DT93" s="28" t="str">
        <f ca="1">+IF(OFFSET('Hygiene Data'!$D$14,0,10*ROW('Hygiene Data'!D87))="","",OFFSET('Hygiene Data'!$D$14,0,10*ROW('Hygiene Data'!D87)))</f>
        <v/>
      </c>
      <c r="DU93" s="28" t="str">
        <f ca="1">+IF(OFFSET('Hygiene Data'!$E$12,0,10*ROW('Hygiene Data'!E87))="","",OFFSET('Hygiene Data'!$E$12,0,10*ROW('Hygiene Data'!E87)))</f>
        <v/>
      </c>
      <c r="DV93" s="28" t="str">
        <f ca="1">+IF(OFFSET('Hygiene Data'!$E$13,0,10*ROW('Hygiene Data'!E87))="","",OFFSET('Hygiene Data'!$E$13,0,10*ROW('Hygiene Data'!E87)))</f>
        <v/>
      </c>
      <c r="DW93" s="28" t="str">
        <f ca="1">+IF(OFFSET('Hygiene Data'!$E$14,0,10*ROW('Hygiene Data'!E87))="","",OFFSET('Hygiene Data'!$E$14,0,10*ROW('Hygiene Data'!E87)))</f>
        <v/>
      </c>
      <c r="DX93" s="28" t="str">
        <f ca="1">+IF(OFFSET('Hygiene Data'!$F$12,0,10*ROW('Hygiene Data'!F87))="","",OFFSET('Hygiene Data'!$F$12,0,10*ROW('Hygiene Data'!F87)))</f>
        <v/>
      </c>
      <c r="DY93" s="28" t="str">
        <f ca="1">+IF(OFFSET('Hygiene Data'!$F$13,0,10*ROW('Hygiene Data'!F87))="","",OFFSET('Hygiene Data'!$F$13,0,10*ROW('Hygiene Data'!F87)))</f>
        <v/>
      </c>
      <c r="DZ93" s="28" t="str">
        <f ca="1">+IF(OFFSET('Hygiene Data'!$F$14,0,10*ROW('Hygiene Data'!F87))="","",OFFSET('Hygiene Data'!$F$14,0,10*ROW('Hygiene Data'!F87)))</f>
        <v/>
      </c>
      <c r="EA93" s="28" t="str">
        <f ca="1">+IF(OFFSET('Hygiene Data'!$G$12,0,10*ROW('Hygiene Data'!G87))="","",OFFSET('Hygiene Data'!$G$12,0,10*ROW('Hygiene Data'!G87)))</f>
        <v/>
      </c>
      <c r="EB93" s="28" t="str">
        <f ca="1">+IF(OFFSET('Hygiene Data'!$G$13,0,10*ROW('Hygiene Data'!G87))="","",OFFSET('Hygiene Data'!$G$13,0,10*ROW('Hygiene Data'!G87)))</f>
        <v/>
      </c>
      <c r="EC93" s="28" t="str">
        <f ca="1">+IF(OFFSET('Hygiene Data'!$G$14,0,10*ROW('Hygiene Data'!G87))="","",OFFSET('Hygiene Data'!$G$14,0,10*ROW('Hygiene Data'!G87)))</f>
        <v/>
      </c>
      <c r="ED93" s="28" t="str">
        <f ca="1">+IF(OFFSET('Hygiene Data'!$H$12,0,10*ROW('Hygiene Data'!H87))="","",OFFSET('Hygiene Data'!$H$12,0,10*ROW('Hygiene Data'!H87)))</f>
        <v/>
      </c>
      <c r="EE93" s="28" t="str">
        <f ca="1">+IF(OFFSET('Hygiene Data'!$H$13,0,10*ROW('Hygiene Data'!H87))="","",OFFSET('Hygiene Data'!$H$13,0,10*ROW('Hygiene Data'!H87)))</f>
        <v/>
      </c>
      <c r="EF93" s="28" t="str">
        <f ca="1">+IF(OFFSET('Hygiene Data'!$H$14,0,10*ROW('Hygiene Data'!H87))="","",OFFSET('Hygiene Data'!$H$14,0,10*ROW('Hygiene Data'!H87)))</f>
        <v/>
      </c>
    </row>
    <row r="94" spans="1:136" x14ac:dyDescent="0.2">
      <c r="A94" s="44" t="str">
        <f ca="1">+IF(OFFSET('Water Data'!$B$1,0,10*ROW('Water Data'!B91))="","",OFFSET('Water Data'!$B$1,0,10*ROW('Water Data'!B91)))</f>
        <v/>
      </c>
      <c r="B94" s="44" t="str">
        <f ca="1">+IF(OFFSET('Water Data'!$A$3,0,10*ROW('Water Data'!A91))="","",OFFSET('Water Data'!$A$3,0,10*ROW('Water Data'!A91)))</f>
        <v/>
      </c>
      <c r="C94" s="44" t="str">
        <f ca="1">+IF(OFFSET('Water Data'!$C$3,0,10*ROW('Water Data'!C91))="","",OFFSET('Water Data'!$C$3,0,10*ROW('Water Data'!C91)))</f>
        <v/>
      </c>
      <c r="D94" s="119"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119"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119"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119"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119"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119"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119"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119"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119"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119"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119"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119"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119"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119"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119"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119"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119"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119"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120"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120"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120"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120"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120"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120"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120"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120"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120"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120"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120"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120"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120"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120"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120"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120"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120"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120"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120"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120"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120"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120"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120"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120"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120"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120"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120"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120"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120"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120"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121"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121"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121"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121"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121"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121"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121"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121"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121"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121"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121"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121"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121"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121"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121"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121"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121"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121"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28" t="str">
        <f ca="1">+IF(OFFSET('Water Data'!$C$28,0,10*ROW('Water Data'!C88))="","",OFFSET('Water Data'!$C$28,0,10*ROW('Water Data'!C88)))</f>
        <v/>
      </c>
      <c r="BT94" s="28" t="str">
        <f ca="1">+IF(OFFSET('Water Data'!$C$29,0,10*ROW('Water Data'!C88))="","",OFFSET('Water Data'!$C$29,0,10*ROW('Water Data'!C88)))</f>
        <v/>
      </c>
      <c r="BU94" s="28" t="str">
        <f ca="1">+IF(OFFSET('Water Data'!$C$30,0,10*ROW('Water Data'!C88))="","",OFFSET('Water Data'!$C$30,0,10*ROW('Water Data'!C88)))</f>
        <v/>
      </c>
      <c r="BV94" s="28" t="str">
        <f ca="1">+IF(OFFSET('Water Data'!$D$28,0,10*ROW('Water Data'!D88))="","",OFFSET('Water Data'!$D$28,0,10*ROW('Water Data'!D88)))</f>
        <v/>
      </c>
      <c r="BW94" s="28" t="str">
        <f ca="1">+IF(OFFSET('Water Data'!$D$29,0,10*ROW('Water Data'!D88))="","",OFFSET('Water Data'!$D$29,0,10*ROW('Water Data'!D88)))</f>
        <v/>
      </c>
      <c r="BX94" s="28" t="str">
        <f ca="1">+IF(OFFSET('Water Data'!$D$30,0,10*ROW('Water Data'!D88))="","",OFFSET('Water Data'!$D$30,0,10*ROW('Water Data'!D88)))</f>
        <v/>
      </c>
      <c r="BY94" s="28" t="str">
        <f ca="1">+IF(OFFSET('Water Data'!$E$28,0,10*ROW('Water Data'!E88))="","",OFFSET('Water Data'!$E$28,0,10*ROW('Water Data'!E88)))</f>
        <v/>
      </c>
      <c r="BZ94" s="28" t="str">
        <f ca="1">+IF(OFFSET('Water Data'!$E$29,0,10*ROW('Water Data'!E88))="","",OFFSET('Water Data'!$E$29,0,10*ROW('Water Data'!E88)))</f>
        <v/>
      </c>
      <c r="CA94" s="28" t="str">
        <f ca="1">+IF(OFFSET('Water Data'!$E$30,0,10*ROW('Water Data'!E88))="","",OFFSET('Water Data'!$E$30,0,10*ROW('Water Data'!E88)))</f>
        <v/>
      </c>
      <c r="CB94" s="28" t="str">
        <f ca="1">+IF(OFFSET('Water Data'!$F$28,0,10*ROW('Water Data'!F88))="","",OFFSET('Water Data'!$F$28,0,10*ROW('Water Data'!F88)))</f>
        <v/>
      </c>
      <c r="CC94" s="28" t="str">
        <f ca="1">+IF(OFFSET('Water Data'!$F$29,0,10*ROW('Water Data'!F88))="","",OFFSET('Water Data'!$F$29,0,10*ROW('Water Data'!F88)))</f>
        <v/>
      </c>
      <c r="CD94" s="28" t="str">
        <f ca="1">+IF(OFFSET('Water Data'!$F$30,0,10*ROW('Water Data'!F88))="","",OFFSET('Water Data'!$F$30,0,10*ROW('Water Data'!F88)))</f>
        <v/>
      </c>
      <c r="CE94" s="28" t="str">
        <f ca="1">+IF(OFFSET('Water Data'!$G$28,0,10*ROW('Water Data'!G88))="","",OFFSET('Water Data'!$G$28,0,10*ROW('Water Data'!G88)))</f>
        <v/>
      </c>
      <c r="CF94" s="28" t="str">
        <f ca="1">+IF(OFFSET('Water Data'!$G$29,0,10*ROW('Water Data'!G88))="","",OFFSET('Water Data'!$G$29,0,10*ROW('Water Data'!G88)))</f>
        <v/>
      </c>
      <c r="CG94" s="28" t="str">
        <f ca="1">+IF(OFFSET('Water Data'!$G$30,0,10*ROW('Water Data'!G88))="","",OFFSET('Water Data'!$G$30,0,10*ROW('Water Data'!G88)))</f>
        <v/>
      </c>
      <c r="CH94" s="28" t="str">
        <f ca="1">+IF(OFFSET('Water Data'!$H$28,0,10*ROW('Water Data'!H88))="","",OFFSET('Water Data'!$H$28,0,10*ROW('Water Data'!H88)))</f>
        <v/>
      </c>
      <c r="CI94" s="28" t="str">
        <f ca="1">+IF(OFFSET('Water Data'!$H$29,0,10*ROW('Water Data'!H88))="","",OFFSET('Water Data'!$H$29,0,10*ROW('Water Data'!H88)))</f>
        <v/>
      </c>
      <c r="CJ94" s="28" t="str">
        <f ca="1">+IF(OFFSET('Water Data'!$H$30,0,10*ROW('Water Data'!H88))="","",OFFSET('Water Data'!$H$30,0,10*ROW('Water Data'!H88)))</f>
        <v/>
      </c>
      <c r="CK94" s="28" t="str">
        <f ca="1">+IF(OFFSET('Sanitation Data'!$C$29,0,10*ROW('Sanitation Data'!C88))="","",OFFSET('Sanitation Data'!$C$29,0,10*ROW('Sanitation Data'!C88)))</f>
        <v/>
      </c>
      <c r="CL94" s="28" t="str">
        <f ca="1">+IF(OFFSET('Sanitation Data'!$C$30,0,10*ROW('Sanitation Data'!C88))="","",OFFSET('Sanitation Data'!$C$30,0,10*ROW('Sanitation Data'!C88)))</f>
        <v/>
      </c>
      <c r="CM94" s="28" t="str">
        <f ca="1">+IF(OFFSET('Sanitation Data'!$C$31,0,10*ROW('Sanitation Data'!C88))="","",OFFSET('Sanitation Data'!$C$31,0,10*ROW('Sanitation Data'!C88)))</f>
        <v/>
      </c>
      <c r="CN94" s="28" t="str">
        <f ca="1">+IF(OFFSET('Sanitation Data'!$C$32,0,10*ROW('Sanitation Data'!C88))="","",OFFSET('Sanitation Data'!$C$32,0,10*ROW('Sanitation Data'!C88)))</f>
        <v/>
      </c>
      <c r="CO94" s="28" t="str">
        <f ca="1">+IF(OFFSET('Sanitation Data'!$C$33,0,10*ROW('Sanitation Data'!C88))="","",OFFSET('Sanitation Data'!$C$33,0,10*ROW('Sanitation Data'!C88)))</f>
        <v/>
      </c>
      <c r="CP94" s="28" t="str">
        <f ca="1">+IF(OFFSET('Sanitation Data'!$D$29,0,10*ROW('Sanitation Data'!D88))="","",OFFSET('Sanitation Data'!$D$29,0,10*ROW('Sanitation Data'!D88)))</f>
        <v/>
      </c>
      <c r="CQ94" s="28" t="str">
        <f ca="1">+IF(OFFSET('Sanitation Data'!$D$30,0,10*ROW('Sanitation Data'!D88))="","",OFFSET('Sanitation Data'!$D$30,0,10*ROW('Sanitation Data'!D88)))</f>
        <v/>
      </c>
      <c r="CR94" s="28" t="str">
        <f ca="1">+IF(OFFSET('Sanitation Data'!$D$31,0,10*ROW('Sanitation Data'!D88))="","",OFFSET('Sanitation Data'!$D$31,0,10*ROW('Sanitation Data'!D88)))</f>
        <v/>
      </c>
      <c r="CS94" s="28" t="str">
        <f ca="1">+IF(OFFSET('Sanitation Data'!$D$32,0,10*ROW('Sanitation Data'!D88))="","",OFFSET('Sanitation Data'!$D$32,0,10*ROW('Sanitation Data'!D88)))</f>
        <v/>
      </c>
      <c r="CT94" s="28" t="str">
        <f ca="1">+IF(OFFSET('Sanitation Data'!$D$33,0,10*ROW('Sanitation Data'!D88))="","",OFFSET('Sanitation Data'!$D$33,0,10*ROW('Sanitation Data'!D88)))</f>
        <v/>
      </c>
      <c r="CU94" s="28" t="str">
        <f ca="1">+IF(OFFSET('Sanitation Data'!$E$29,0,10*ROW('Sanitation Data'!E88))="","",OFFSET('Sanitation Data'!$E$29,0,10*ROW('Sanitation Data'!E88)))</f>
        <v/>
      </c>
      <c r="CV94" s="28" t="str">
        <f ca="1">+IF(OFFSET('Sanitation Data'!$E$30,0,10*ROW('Sanitation Data'!E88))="","",OFFSET('Sanitation Data'!$E$30,0,10*ROW('Sanitation Data'!E88)))</f>
        <v/>
      </c>
      <c r="CW94" s="28" t="str">
        <f ca="1">+IF(OFFSET('Sanitation Data'!$E$31,0,10*ROW('Sanitation Data'!E88))="","",OFFSET('Sanitation Data'!$E$31,0,10*ROW('Sanitation Data'!E88)))</f>
        <v/>
      </c>
      <c r="CX94" s="28" t="str">
        <f ca="1">+IF(OFFSET('Sanitation Data'!$E$32,0,10*ROW('Sanitation Data'!E88))="","",OFFSET('Sanitation Data'!$E$32,0,10*ROW('Sanitation Data'!E88)))</f>
        <v/>
      </c>
      <c r="CY94" s="28" t="str">
        <f ca="1">+IF(OFFSET('Sanitation Data'!$E$33,0,10*ROW('Sanitation Data'!E88))="","",OFFSET('Sanitation Data'!$E$33,0,10*ROW('Sanitation Data'!E88)))</f>
        <v/>
      </c>
      <c r="CZ94" s="28" t="str">
        <f ca="1">+IF(OFFSET('Sanitation Data'!$F$29,0,10*ROW('Sanitation Data'!F88))="","",OFFSET('Sanitation Data'!$F$29,0,10*ROW('Sanitation Data'!F88)))</f>
        <v/>
      </c>
      <c r="DA94" s="28" t="str">
        <f ca="1">+IF(OFFSET('Sanitation Data'!$F$30,0,10*ROW('Sanitation Data'!F88))="","",OFFSET('Sanitation Data'!$F$30,0,10*ROW('Sanitation Data'!F88)))</f>
        <v/>
      </c>
      <c r="DB94" s="28" t="str">
        <f ca="1">+IF(OFFSET('Sanitation Data'!$F$31,0,10*ROW('Sanitation Data'!F88))="","",OFFSET('Sanitation Data'!$F$31,0,10*ROW('Sanitation Data'!F88)))</f>
        <v/>
      </c>
      <c r="DC94" s="28" t="str">
        <f ca="1">+IF(OFFSET('Sanitation Data'!$F$32,0,10*ROW('Sanitation Data'!F88))="","",OFFSET('Sanitation Data'!$F$32,0,10*ROW('Sanitation Data'!F88)))</f>
        <v/>
      </c>
      <c r="DD94" s="28" t="str">
        <f ca="1">+IF(OFFSET('Sanitation Data'!$F$33,0,10*ROW('Sanitation Data'!F88))="","",OFFSET('Sanitation Data'!$F$33,0,10*ROW('Sanitation Data'!F88)))</f>
        <v/>
      </c>
      <c r="DE94" s="28" t="str">
        <f ca="1">+IF(OFFSET('Sanitation Data'!$G$29,0,10*ROW('Sanitation Data'!G88))="","",OFFSET('Sanitation Data'!$G$29,0,10*ROW('Sanitation Data'!G88)))</f>
        <v/>
      </c>
      <c r="DF94" s="28" t="str">
        <f ca="1">+IF(OFFSET('Sanitation Data'!$G$30,0,10*ROW('Sanitation Data'!G88))="","",OFFSET('Sanitation Data'!$G$30,0,10*ROW('Sanitation Data'!G88)))</f>
        <v/>
      </c>
      <c r="DG94" s="28" t="str">
        <f ca="1">+IF(OFFSET('Sanitation Data'!$G$31,0,10*ROW('Sanitation Data'!G88))="","",OFFSET('Sanitation Data'!$G$31,0,10*ROW('Sanitation Data'!G88)))</f>
        <v/>
      </c>
      <c r="DH94" s="28" t="str">
        <f ca="1">+IF(OFFSET('Sanitation Data'!$G$32,0,10*ROW('Sanitation Data'!G88))="","",OFFSET('Sanitation Data'!$G$32,0,10*ROW('Sanitation Data'!G88)))</f>
        <v/>
      </c>
      <c r="DI94" s="28" t="str">
        <f ca="1">+IF(OFFSET('Sanitation Data'!$G$33,0,10*ROW('Sanitation Data'!G88))="","",OFFSET('Sanitation Data'!$G$33,0,10*ROW('Sanitation Data'!G88)))</f>
        <v/>
      </c>
      <c r="DJ94" s="28" t="str">
        <f ca="1">+IF(OFFSET('Sanitation Data'!$H$29,0,10*ROW('Sanitation Data'!H88))="","",OFFSET('Sanitation Data'!$H$29,0,10*ROW('Sanitation Data'!H88)))</f>
        <v/>
      </c>
      <c r="DK94" s="28" t="str">
        <f ca="1">+IF(OFFSET('Sanitation Data'!$H$30,0,10*ROW('Sanitation Data'!H88))="","",OFFSET('Sanitation Data'!$H$30,0,10*ROW('Sanitation Data'!H88)))</f>
        <v/>
      </c>
      <c r="DL94" s="28" t="str">
        <f ca="1">+IF(OFFSET('Sanitation Data'!$H$31,0,10*ROW('Sanitation Data'!H88))="","",OFFSET('Sanitation Data'!$H$31,0,10*ROW('Sanitation Data'!H88)))</f>
        <v/>
      </c>
      <c r="DM94" s="28" t="str">
        <f ca="1">+IF(OFFSET('Sanitation Data'!$H$32,0,10*ROW('Sanitation Data'!H88))="","",OFFSET('Sanitation Data'!$H$32,0,10*ROW('Sanitation Data'!H88)))</f>
        <v/>
      </c>
      <c r="DN94" s="28" t="str">
        <f ca="1">+IF(OFFSET('Sanitation Data'!$H$33,0,10*ROW('Sanitation Data'!H88))="","",OFFSET('Sanitation Data'!$H$33,0,10*ROW('Sanitation Data'!H88)))</f>
        <v/>
      </c>
      <c r="DO94" s="28" t="str">
        <f ca="1">+IF(OFFSET('Hygiene Data'!$C$12,0,10*ROW('Hygiene Data'!C88))="","",OFFSET('Hygiene Data'!$C$12,0,10*ROW('Hygiene Data'!C88)))</f>
        <v/>
      </c>
      <c r="DP94" s="28" t="str">
        <f ca="1">+IF(OFFSET('Hygiene Data'!$C$13,0,10*ROW('Hygiene Data'!C88))="","",OFFSET('Hygiene Data'!$C$13,0,10*ROW('Hygiene Data'!C88)))</f>
        <v/>
      </c>
      <c r="DQ94" s="28" t="str">
        <f ca="1">+IF(OFFSET('Hygiene Data'!$C$14,0,10*ROW('Hygiene Data'!C88))="","",OFFSET('Hygiene Data'!$C$14,0,10*ROW('Hygiene Data'!C88)))</f>
        <v/>
      </c>
      <c r="DR94" s="28" t="str">
        <f ca="1">+IF(OFFSET('Hygiene Data'!$D$12,0,10*ROW('Hygiene Data'!D88))="","",OFFSET('Hygiene Data'!$D$12,0,10*ROW('Hygiene Data'!D88)))</f>
        <v/>
      </c>
      <c r="DS94" s="28" t="str">
        <f ca="1">+IF(OFFSET('Hygiene Data'!$D$13,0,10*ROW('Hygiene Data'!D88))="","",OFFSET('Hygiene Data'!$D$13,0,10*ROW('Hygiene Data'!D88)))</f>
        <v/>
      </c>
      <c r="DT94" s="28" t="str">
        <f ca="1">+IF(OFFSET('Hygiene Data'!$D$14,0,10*ROW('Hygiene Data'!D88))="","",OFFSET('Hygiene Data'!$D$14,0,10*ROW('Hygiene Data'!D88)))</f>
        <v/>
      </c>
      <c r="DU94" s="28" t="str">
        <f ca="1">+IF(OFFSET('Hygiene Data'!$E$12,0,10*ROW('Hygiene Data'!E88))="","",OFFSET('Hygiene Data'!$E$12,0,10*ROW('Hygiene Data'!E88)))</f>
        <v/>
      </c>
      <c r="DV94" s="28" t="str">
        <f ca="1">+IF(OFFSET('Hygiene Data'!$E$13,0,10*ROW('Hygiene Data'!E88))="","",OFFSET('Hygiene Data'!$E$13,0,10*ROW('Hygiene Data'!E88)))</f>
        <v/>
      </c>
      <c r="DW94" s="28" t="str">
        <f ca="1">+IF(OFFSET('Hygiene Data'!$E$14,0,10*ROW('Hygiene Data'!E88))="","",OFFSET('Hygiene Data'!$E$14,0,10*ROW('Hygiene Data'!E88)))</f>
        <v/>
      </c>
      <c r="DX94" s="28" t="str">
        <f ca="1">+IF(OFFSET('Hygiene Data'!$F$12,0,10*ROW('Hygiene Data'!F88))="","",OFFSET('Hygiene Data'!$F$12,0,10*ROW('Hygiene Data'!F88)))</f>
        <v/>
      </c>
      <c r="DY94" s="28" t="str">
        <f ca="1">+IF(OFFSET('Hygiene Data'!$F$13,0,10*ROW('Hygiene Data'!F88))="","",OFFSET('Hygiene Data'!$F$13,0,10*ROW('Hygiene Data'!F88)))</f>
        <v/>
      </c>
      <c r="DZ94" s="28" t="str">
        <f ca="1">+IF(OFFSET('Hygiene Data'!$F$14,0,10*ROW('Hygiene Data'!F88))="","",OFFSET('Hygiene Data'!$F$14,0,10*ROW('Hygiene Data'!F88)))</f>
        <v/>
      </c>
      <c r="EA94" s="28" t="str">
        <f ca="1">+IF(OFFSET('Hygiene Data'!$G$12,0,10*ROW('Hygiene Data'!G88))="","",OFFSET('Hygiene Data'!$G$12,0,10*ROW('Hygiene Data'!G88)))</f>
        <v/>
      </c>
      <c r="EB94" s="28" t="str">
        <f ca="1">+IF(OFFSET('Hygiene Data'!$G$13,0,10*ROW('Hygiene Data'!G88))="","",OFFSET('Hygiene Data'!$G$13,0,10*ROW('Hygiene Data'!G88)))</f>
        <v/>
      </c>
      <c r="EC94" s="28" t="str">
        <f ca="1">+IF(OFFSET('Hygiene Data'!$G$14,0,10*ROW('Hygiene Data'!G88))="","",OFFSET('Hygiene Data'!$G$14,0,10*ROW('Hygiene Data'!G88)))</f>
        <v/>
      </c>
      <c r="ED94" s="28" t="str">
        <f ca="1">+IF(OFFSET('Hygiene Data'!$H$12,0,10*ROW('Hygiene Data'!H88))="","",OFFSET('Hygiene Data'!$H$12,0,10*ROW('Hygiene Data'!H88)))</f>
        <v/>
      </c>
      <c r="EE94" s="28" t="str">
        <f ca="1">+IF(OFFSET('Hygiene Data'!$H$13,0,10*ROW('Hygiene Data'!H88))="","",OFFSET('Hygiene Data'!$H$13,0,10*ROW('Hygiene Data'!H88)))</f>
        <v/>
      </c>
      <c r="EF94" s="28" t="str">
        <f ca="1">+IF(OFFSET('Hygiene Data'!$H$14,0,10*ROW('Hygiene Data'!H88))="","",OFFSET('Hygiene Data'!$H$14,0,10*ROW('Hygiene Data'!H88)))</f>
        <v/>
      </c>
    </row>
    <row r="95" spans="1:136" x14ac:dyDescent="0.2">
      <c r="A95" s="44" t="str">
        <f ca="1">+IF(OFFSET('Water Data'!$B$1,0,10*ROW('Water Data'!B92))="","",OFFSET('Water Data'!$B$1,0,10*ROW('Water Data'!B92)))</f>
        <v/>
      </c>
      <c r="B95" s="44" t="str">
        <f ca="1">+IF(OFFSET('Water Data'!$A$3,0,10*ROW('Water Data'!A92))="","",OFFSET('Water Data'!$A$3,0,10*ROW('Water Data'!A92)))</f>
        <v/>
      </c>
      <c r="C95" s="44" t="str">
        <f ca="1">+IF(OFFSET('Water Data'!$C$3,0,10*ROW('Water Data'!C92))="","",OFFSET('Water Data'!$C$3,0,10*ROW('Water Data'!C92)))</f>
        <v/>
      </c>
      <c r="D95" s="119"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119"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119"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119"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119"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119"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119"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119"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119"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119"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119"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119"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119"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119"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119"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119"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119"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119"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120"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120"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120"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120"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120"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120"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120"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120"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120"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120"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120"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120"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120"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120"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120"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120"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120"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120"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120"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120"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120"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120"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120"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120"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120"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120"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120"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120"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120"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120"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121"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121"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121"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121"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121"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121"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121"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121"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121"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121"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121"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121"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121"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121"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121"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121"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121"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121"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28" t="str">
        <f ca="1">+IF(OFFSET('Water Data'!$C$28,0,10*ROW('Water Data'!C89))="","",OFFSET('Water Data'!$C$28,0,10*ROW('Water Data'!C89)))</f>
        <v/>
      </c>
      <c r="BT95" s="28" t="str">
        <f ca="1">+IF(OFFSET('Water Data'!$C$29,0,10*ROW('Water Data'!C89))="","",OFFSET('Water Data'!$C$29,0,10*ROW('Water Data'!C89)))</f>
        <v/>
      </c>
      <c r="BU95" s="28" t="str">
        <f ca="1">+IF(OFFSET('Water Data'!$C$30,0,10*ROW('Water Data'!C89))="","",OFFSET('Water Data'!$C$30,0,10*ROW('Water Data'!C89)))</f>
        <v/>
      </c>
      <c r="BV95" s="28" t="str">
        <f ca="1">+IF(OFFSET('Water Data'!$D$28,0,10*ROW('Water Data'!D89))="","",OFFSET('Water Data'!$D$28,0,10*ROW('Water Data'!D89)))</f>
        <v/>
      </c>
      <c r="BW95" s="28" t="str">
        <f ca="1">+IF(OFFSET('Water Data'!$D$29,0,10*ROW('Water Data'!D89))="","",OFFSET('Water Data'!$D$29,0,10*ROW('Water Data'!D89)))</f>
        <v/>
      </c>
      <c r="BX95" s="28" t="str">
        <f ca="1">+IF(OFFSET('Water Data'!$D$30,0,10*ROW('Water Data'!D89))="","",OFFSET('Water Data'!$D$30,0,10*ROW('Water Data'!D89)))</f>
        <v/>
      </c>
      <c r="BY95" s="28" t="str">
        <f ca="1">+IF(OFFSET('Water Data'!$E$28,0,10*ROW('Water Data'!E89))="","",OFFSET('Water Data'!$E$28,0,10*ROW('Water Data'!E89)))</f>
        <v/>
      </c>
      <c r="BZ95" s="28" t="str">
        <f ca="1">+IF(OFFSET('Water Data'!$E$29,0,10*ROW('Water Data'!E89))="","",OFFSET('Water Data'!$E$29,0,10*ROW('Water Data'!E89)))</f>
        <v/>
      </c>
      <c r="CA95" s="28" t="str">
        <f ca="1">+IF(OFFSET('Water Data'!$E$30,0,10*ROW('Water Data'!E89))="","",OFFSET('Water Data'!$E$30,0,10*ROW('Water Data'!E89)))</f>
        <v/>
      </c>
      <c r="CB95" s="28" t="str">
        <f ca="1">+IF(OFFSET('Water Data'!$F$28,0,10*ROW('Water Data'!F89))="","",OFFSET('Water Data'!$F$28,0,10*ROW('Water Data'!F89)))</f>
        <v/>
      </c>
      <c r="CC95" s="28" t="str">
        <f ca="1">+IF(OFFSET('Water Data'!$F$29,0,10*ROW('Water Data'!F89))="","",OFFSET('Water Data'!$F$29,0,10*ROW('Water Data'!F89)))</f>
        <v/>
      </c>
      <c r="CD95" s="28" t="str">
        <f ca="1">+IF(OFFSET('Water Data'!$F$30,0,10*ROW('Water Data'!F89))="","",OFFSET('Water Data'!$F$30,0,10*ROW('Water Data'!F89)))</f>
        <v/>
      </c>
      <c r="CE95" s="28" t="str">
        <f ca="1">+IF(OFFSET('Water Data'!$G$28,0,10*ROW('Water Data'!G89))="","",OFFSET('Water Data'!$G$28,0,10*ROW('Water Data'!G89)))</f>
        <v/>
      </c>
      <c r="CF95" s="28" t="str">
        <f ca="1">+IF(OFFSET('Water Data'!$G$29,0,10*ROW('Water Data'!G89))="","",OFFSET('Water Data'!$G$29,0,10*ROW('Water Data'!G89)))</f>
        <v/>
      </c>
      <c r="CG95" s="28" t="str">
        <f ca="1">+IF(OFFSET('Water Data'!$G$30,0,10*ROW('Water Data'!G89))="","",OFFSET('Water Data'!$G$30,0,10*ROW('Water Data'!G89)))</f>
        <v/>
      </c>
      <c r="CH95" s="28" t="str">
        <f ca="1">+IF(OFFSET('Water Data'!$H$28,0,10*ROW('Water Data'!H89))="","",OFFSET('Water Data'!$H$28,0,10*ROW('Water Data'!H89)))</f>
        <v/>
      </c>
      <c r="CI95" s="28" t="str">
        <f ca="1">+IF(OFFSET('Water Data'!$H$29,0,10*ROW('Water Data'!H89))="","",OFFSET('Water Data'!$H$29,0,10*ROW('Water Data'!H89)))</f>
        <v/>
      </c>
      <c r="CJ95" s="28" t="str">
        <f ca="1">+IF(OFFSET('Water Data'!$H$30,0,10*ROW('Water Data'!H89))="","",OFFSET('Water Data'!$H$30,0,10*ROW('Water Data'!H89)))</f>
        <v/>
      </c>
      <c r="CK95" s="28" t="str">
        <f ca="1">+IF(OFFSET('Sanitation Data'!$C$29,0,10*ROW('Sanitation Data'!C89))="","",OFFSET('Sanitation Data'!$C$29,0,10*ROW('Sanitation Data'!C89)))</f>
        <v/>
      </c>
      <c r="CL95" s="28" t="str">
        <f ca="1">+IF(OFFSET('Sanitation Data'!$C$30,0,10*ROW('Sanitation Data'!C89))="","",OFFSET('Sanitation Data'!$C$30,0,10*ROW('Sanitation Data'!C89)))</f>
        <v/>
      </c>
      <c r="CM95" s="28" t="str">
        <f ca="1">+IF(OFFSET('Sanitation Data'!$C$31,0,10*ROW('Sanitation Data'!C89))="","",OFFSET('Sanitation Data'!$C$31,0,10*ROW('Sanitation Data'!C89)))</f>
        <v/>
      </c>
      <c r="CN95" s="28" t="str">
        <f ca="1">+IF(OFFSET('Sanitation Data'!$C$32,0,10*ROW('Sanitation Data'!C89))="","",OFFSET('Sanitation Data'!$C$32,0,10*ROW('Sanitation Data'!C89)))</f>
        <v/>
      </c>
      <c r="CO95" s="28" t="str">
        <f ca="1">+IF(OFFSET('Sanitation Data'!$C$33,0,10*ROW('Sanitation Data'!C89))="","",OFFSET('Sanitation Data'!$C$33,0,10*ROW('Sanitation Data'!C89)))</f>
        <v/>
      </c>
      <c r="CP95" s="28" t="str">
        <f ca="1">+IF(OFFSET('Sanitation Data'!$D$29,0,10*ROW('Sanitation Data'!D89))="","",OFFSET('Sanitation Data'!$D$29,0,10*ROW('Sanitation Data'!D89)))</f>
        <v/>
      </c>
      <c r="CQ95" s="28" t="str">
        <f ca="1">+IF(OFFSET('Sanitation Data'!$D$30,0,10*ROW('Sanitation Data'!D89))="","",OFFSET('Sanitation Data'!$D$30,0,10*ROW('Sanitation Data'!D89)))</f>
        <v/>
      </c>
      <c r="CR95" s="28" t="str">
        <f ca="1">+IF(OFFSET('Sanitation Data'!$D$31,0,10*ROW('Sanitation Data'!D89))="","",OFFSET('Sanitation Data'!$D$31,0,10*ROW('Sanitation Data'!D89)))</f>
        <v/>
      </c>
      <c r="CS95" s="28" t="str">
        <f ca="1">+IF(OFFSET('Sanitation Data'!$D$32,0,10*ROW('Sanitation Data'!D89))="","",OFFSET('Sanitation Data'!$D$32,0,10*ROW('Sanitation Data'!D89)))</f>
        <v/>
      </c>
      <c r="CT95" s="28" t="str">
        <f ca="1">+IF(OFFSET('Sanitation Data'!$D$33,0,10*ROW('Sanitation Data'!D89))="","",OFFSET('Sanitation Data'!$D$33,0,10*ROW('Sanitation Data'!D89)))</f>
        <v/>
      </c>
      <c r="CU95" s="28" t="str">
        <f ca="1">+IF(OFFSET('Sanitation Data'!$E$29,0,10*ROW('Sanitation Data'!E89))="","",OFFSET('Sanitation Data'!$E$29,0,10*ROW('Sanitation Data'!E89)))</f>
        <v/>
      </c>
      <c r="CV95" s="28" t="str">
        <f ca="1">+IF(OFFSET('Sanitation Data'!$E$30,0,10*ROW('Sanitation Data'!E89))="","",OFFSET('Sanitation Data'!$E$30,0,10*ROW('Sanitation Data'!E89)))</f>
        <v/>
      </c>
      <c r="CW95" s="28" t="str">
        <f ca="1">+IF(OFFSET('Sanitation Data'!$E$31,0,10*ROW('Sanitation Data'!E89))="","",OFFSET('Sanitation Data'!$E$31,0,10*ROW('Sanitation Data'!E89)))</f>
        <v/>
      </c>
      <c r="CX95" s="28" t="str">
        <f ca="1">+IF(OFFSET('Sanitation Data'!$E$32,0,10*ROW('Sanitation Data'!E89))="","",OFFSET('Sanitation Data'!$E$32,0,10*ROW('Sanitation Data'!E89)))</f>
        <v/>
      </c>
      <c r="CY95" s="28" t="str">
        <f ca="1">+IF(OFFSET('Sanitation Data'!$E$33,0,10*ROW('Sanitation Data'!E89))="","",OFFSET('Sanitation Data'!$E$33,0,10*ROW('Sanitation Data'!E89)))</f>
        <v/>
      </c>
      <c r="CZ95" s="28" t="str">
        <f ca="1">+IF(OFFSET('Sanitation Data'!$F$29,0,10*ROW('Sanitation Data'!F89))="","",OFFSET('Sanitation Data'!$F$29,0,10*ROW('Sanitation Data'!F89)))</f>
        <v/>
      </c>
      <c r="DA95" s="28" t="str">
        <f ca="1">+IF(OFFSET('Sanitation Data'!$F$30,0,10*ROW('Sanitation Data'!F89))="","",OFFSET('Sanitation Data'!$F$30,0,10*ROW('Sanitation Data'!F89)))</f>
        <v/>
      </c>
      <c r="DB95" s="28" t="str">
        <f ca="1">+IF(OFFSET('Sanitation Data'!$F$31,0,10*ROW('Sanitation Data'!F89))="","",OFFSET('Sanitation Data'!$F$31,0,10*ROW('Sanitation Data'!F89)))</f>
        <v/>
      </c>
      <c r="DC95" s="28" t="str">
        <f ca="1">+IF(OFFSET('Sanitation Data'!$F$32,0,10*ROW('Sanitation Data'!F89))="","",OFFSET('Sanitation Data'!$F$32,0,10*ROW('Sanitation Data'!F89)))</f>
        <v/>
      </c>
      <c r="DD95" s="28" t="str">
        <f ca="1">+IF(OFFSET('Sanitation Data'!$F$33,0,10*ROW('Sanitation Data'!F89))="","",OFFSET('Sanitation Data'!$F$33,0,10*ROW('Sanitation Data'!F89)))</f>
        <v/>
      </c>
      <c r="DE95" s="28" t="str">
        <f ca="1">+IF(OFFSET('Sanitation Data'!$G$29,0,10*ROW('Sanitation Data'!G89))="","",OFFSET('Sanitation Data'!$G$29,0,10*ROW('Sanitation Data'!G89)))</f>
        <v/>
      </c>
      <c r="DF95" s="28" t="str">
        <f ca="1">+IF(OFFSET('Sanitation Data'!$G$30,0,10*ROW('Sanitation Data'!G89))="","",OFFSET('Sanitation Data'!$G$30,0,10*ROW('Sanitation Data'!G89)))</f>
        <v/>
      </c>
      <c r="DG95" s="28" t="str">
        <f ca="1">+IF(OFFSET('Sanitation Data'!$G$31,0,10*ROW('Sanitation Data'!G89))="","",OFFSET('Sanitation Data'!$G$31,0,10*ROW('Sanitation Data'!G89)))</f>
        <v/>
      </c>
      <c r="DH95" s="28" t="str">
        <f ca="1">+IF(OFFSET('Sanitation Data'!$G$32,0,10*ROW('Sanitation Data'!G89))="","",OFFSET('Sanitation Data'!$G$32,0,10*ROW('Sanitation Data'!G89)))</f>
        <v/>
      </c>
      <c r="DI95" s="28" t="str">
        <f ca="1">+IF(OFFSET('Sanitation Data'!$G$33,0,10*ROW('Sanitation Data'!G89))="","",OFFSET('Sanitation Data'!$G$33,0,10*ROW('Sanitation Data'!G89)))</f>
        <v/>
      </c>
      <c r="DJ95" s="28" t="str">
        <f ca="1">+IF(OFFSET('Sanitation Data'!$H$29,0,10*ROW('Sanitation Data'!H89))="","",OFFSET('Sanitation Data'!$H$29,0,10*ROW('Sanitation Data'!H89)))</f>
        <v/>
      </c>
      <c r="DK95" s="28" t="str">
        <f ca="1">+IF(OFFSET('Sanitation Data'!$H$30,0,10*ROW('Sanitation Data'!H89))="","",OFFSET('Sanitation Data'!$H$30,0,10*ROW('Sanitation Data'!H89)))</f>
        <v/>
      </c>
      <c r="DL95" s="28" t="str">
        <f ca="1">+IF(OFFSET('Sanitation Data'!$H$31,0,10*ROW('Sanitation Data'!H89))="","",OFFSET('Sanitation Data'!$H$31,0,10*ROW('Sanitation Data'!H89)))</f>
        <v/>
      </c>
      <c r="DM95" s="28" t="str">
        <f ca="1">+IF(OFFSET('Sanitation Data'!$H$32,0,10*ROW('Sanitation Data'!H89))="","",OFFSET('Sanitation Data'!$H$32,0,10*ROW('Sanitation Data'!H89)))</f>
        <v/>
      </c>
      <c r="DN95" s="28" t="str">
        <f ca="1">+IF(OFFSET('Sanitation Data'!$H$33,0,10*ROW('Sanitation Data'!H89))="","",OFFSET('Sanitation Data'!$H$33,0,10*ROW('Sanitation Data'!H89)))</f>
        <v/>
      </c>
      <c r="DO95" s="28" t="str">
        <f ca="1">+IF(OFFSET('Hygiene Data'!$C$12,0,10*ROW('Hygiene Data'!C89))="","",OFFSET('Hygiene Data'!$C$12,0,10*ROW('Hygiene Data'!C89)))</f>
        <v/>
      </c>
      <c r="DP95" s="28" t="str">
        <f ca="1">+IF(OFFSET('Hygiene Data'!$C$13,0,10*ROW('Hygiene Data'!C89))="","",OFFSET('Hygiene Data'!$C$13,0,10*ROW('Hygiene Data'!C89)))</f>
        <v/>
      </c>
      <c r="DQ95" s="28" t="str">
        <f ca="1">+IF(OFFSET('Hygiene Data'!$C$14,0,10*ROW('Hygiene Data'!C89))="","",OFFSET('Hygiene Data'!$C$14,0,10*ROW('Hygiene Data'!C89)))</f>
        <v/>
      </c>
      <c r="DR95" s="28" t="str">
        <f ca="1">+IF(OFFSET('Hygiene Data'!$D$12,0,10*ROW('Hygiene Data'!D89))="","",OFFSET('Hygiene Data'!$D$12,0,10*ROW('Hygiene Data'!D89)))</f>
        <v/>
      </c>
      <c r="DS95" s="28" t="str">
        <f ca="1">+IF(OFFSET('Hygiene Data'!$D$13,0,10*ROW('Hygiene Data'!D89))="","",OFFSET('Hygiene Data'!$D$13,0,10*ROW('Hygiene Data'!D89)))</f>
        <v/>
      </c>
      <c r="DT95" s="28" t="str">
        <f ca="1">+IF(OFFSET('Hygiene Data'!$D$14,0,10*ROW('Hygiene Data'!D89))="","",OFFSET('Hygiene Data'!$D$14,0,10*ROW('Hygiene Data'!D89)))</f>
        <v/>
      </c>
      <c r="DU95" s="28" t="str">
        <f ca="1">+IF(OFFSET('Hygiene Data'!$E$12,0,10*ROW('Hygiene Data'!E89))="","",OFFSET('Hygiene Data'!$E$12,0,10*ROW('Hygiene Data'!E89)))</f>
        <v/>
      </c>
      <c r="DV95" s="28" t="str">
        <f ca="1">+IF(OFFSET('Hygiene Data'!$E$13,0,10*ROW('Hygiene Data'!E89))="","",OFFSET('Hygiene Data'!$E$13,0,10*ROW('Hygiene Data'!E89)))</f>
        <v/>
      </c>
      <c r="DW95" s="28" t="str">
        <f ca="1">+IF(OFFSET('Hygiene Data'!$E$14,0,10*ROW('Hygiene Data'!E89))="","",OFFSET('Hygiene Data'!$E$14,0,10*ROW('Hygiene Data'!E89)))</f>
        <v/>
      </c>
      <c r="DX95" s="28" t="str">
        <f ca="1">+IF(OFFSET('Hygiene Data'!$F$12,0,10*ROW('Hygiene Data'!F89))="","",OFFSET('Hygiene Data'!$F$12,0,10*ROW('Hygiene Data'!F89)))</f>
        <v/>
      </c>
      <c r="DY95" s="28" t="str">
        <f ca="1">+IF(OFFSET('Hygiene Data'!$F$13,0,10*ROW('Hygiene Data'!F89))="","",OFFSET('Hygiene Data'!$F$13,0,10*ROW('Hygiene Data'!F89)))</f>
        <v/>
      </c>
      <c r="DZ95" s="28" t="str">
        <f ca="1">+IF(OFFSET('Hygiene Data'!$F$14,0,10*ROW('Hygiene Data'!F89))="","",OFFSET('Hygiene Data'!$F$14,0,10*ROW('Hygiene Data'!F89)))</f>
        <v/>
      </c>
      <c r="EA95" s="28" t="str">
        <f ca="1">+IF(OFFSET('Hygiene Data'!$G$12,0,10*ROW('Hygiene Data'!G89))="","",OFFSET('Hygiene Data'!$G$12,0,10*ROW('Hygiene Data'!G89)))</f>
        <v/>
      </c>
      <c r="EB95" s="28" t="str">
        <f ca="1">+IF(OFFSET('Hygiene Data'!$G$13,0,10*ROW('Hygiene Data'!G89))="","",OFFSET('Hygiene Data'!$G$13,0,10*ROW('Hygiene Data'!G89)))</f>
        <v/>
      </c>
      <c r="EC95" s="28" t="str">
        <f ca="1">+IF(OFFSET('Hygiene Data'!$G$14,0,10*ROW('Hygiene Data'!G89))="","",OFFSET('Hygiene Data'!$G$14,0,10*ROW('Hygiene Data'!G89)))</f>
        <v/>
      </c>
      <c r="ED95" s="28" t="str">
        <f ca="1">+IF(OFFSET('Hygiene Data'!$H$12,0,10*ROW('Hygiene Data'!H89))="","",OFFSET('Hygiene Data'!$H$12,0,10*ROW('Hygiene Data'!H89)))</f>
        <v/>
      </c>
      <c r="EE95" s="28" t="str">
        <f ca="1">+IF(OFFSET('Hygiene Data'!$H$13,0,10*ROW('Hygiene Data'!H89))="","",OFFSET('Hygiene Data'!$H$13,0,10*ROW('Hygiene Data'!H89)))</f>
        <v/>
      </c>
      <c r="EF95" s="28" t="str">
        <f ca="1">+IF(OFFSET('Hygiene Data'!$H$14,0,10*ROW('Hygiene Data'!H89))="","",OFFSET('Hygiene Data'!$H$14,0,10*ROW('Hygiene Data'!H89)))</f>
        <v/>
      </c>
    </row>
    <row r="96" spans="1:136" x14ac:dyDescent="0.2">
      <c r="A96" s="44" t="str">
        <f ca="1">+IF(OFFSET('Water Data'!$B$1,0,10*ROW('Water Data'!B93))="","",OFFSET('Water Data'!$B$1,0,10*ROW('Water Data'!B93)))</f>
        <v/>
      </c>
      <c r="B96" s="44" t="str">
        <f ca="1">+IF(OFFSET('Water Data'!$A$3,0,10*ROW('Water Data'!A93))="","",OFFSET('Water Data'!$A$3,0,10*ROW('Water Data'!A93)))</f>
        <v/>
      </c>
      <c r="C96" s="44" t="str">
        <f ca="1">+IF(OFFSET('Water Data'!$C$3,0,10*ROW('Water Data'!C93))="","",OFFSET('Water Data'!$C$3,0,10*ROW('Water Data'!C93)))</f>
        <v/>
      </c>
      <c r="D96" s="119"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119"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119"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119"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119"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119"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119"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119"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119"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119"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119"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119"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119"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119"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119"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119"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119"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119"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120"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120"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120"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120"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120"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120"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120"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120"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120"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120"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120"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120"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120"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120"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120"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120"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120"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120"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120"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120"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120"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120"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120"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120"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120"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120"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120"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120"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120"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120"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121"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121"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121"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121"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121"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121"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121"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121"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121"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121"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121"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121"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121"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121"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121"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121"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121"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121"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28" t="str">
        <f ca="1">+IF(OFFSET('Water Data'!$C$28,0,10*ROW('Water Data'!C90))="","",OFFSET('Water Data'!$C$28,0,10*ROW('Water Data'!C90)))</f>
        <v/>
      </c>
      <c r="BT96" s="28" t="str">
        <f ca="1">+IF(OFFSET('Water Data'!$C$29,0,10*ROW('Water Data'!C90))="","",OFFSET('Water Data'!$C$29,0,10*ROW('Water Data'!C90)))</f>
        <v/>
      </c>
      <c r="BU96" s="28" t="str">
        <f ca="1">+IF(OFFSET('Water Data'!$C$30,0,10*ROW('Water Data'!C90))="","",OFFSET('Water Data'!$C$30,0,10*ROW('Water Data'!C90)))</f>
        <v/>
      </c>
      <c r="BV96" s="28" t="str">
        <f ca="1">+IF(OFFSET('Water Data'!$D$28,0,10*ROW('Water Data'!D90))="","",OFFSET('Water Data'!$D$28,0,10*ROW('Water Data'!D90)))</f>
        <v/>
      </c>
      <c r="BW96" s="28" t="str">
        <f ca="1">+IF(OFFSET('Water Data'!$D$29,0,10*ROW('Water Data'!D90))="","",OFFSET('Water Data'!$D$29,0,10*ROW('Water Data'!D90)))</f>
        <v/>
      </c>
      <c r="BX96" s="28" t="str">
        <f ca="1">+IF(OFFSET('Water Data'!$D$30,0,10*ROW('Water Data'!D90))="","",OFFSET('Water Data'!$D$30,0,10*ROW('Water Data'!D90)))</f>
        <v/>
      </c>
      <c r="BY96" s="28" t="str">
        <f ca="1">+IF(OFFSET('Water Data'!$E$28,0,10*ROW('Water Data'!E90))="","",OFFSET('Water Data'!$E$28,0,10*ROW('Water Data'!E90)))</f>
        <v/>
      </c>
      <c r="BZ96" s="28" t="str">
        <f ca="1">+IF(OFFSET('Water Data'!$E$29,0,10*ROW('Water Data'!E90))="","",OFFSET('Water Data'!$E$29,0,10*ROW('Water Data'!E90)))</f>
        <v/>
      </c>
      <c r="CA96" s="28" t="str">
        <f ca="1">+IF(OFFSET('Water Data'!$E$30,0,10*ROW('Water Data'!E90))="","",OFFSET('Water Data'!$E$30,0,10*ROW('Water Data'!E90)))</f>
        <v/>
      </c>
      <c r="CB96" s="28" t="str">
        <f ca="1">+IF(OFFSET('Water Data'!$F$28,0,10*ROW('Water Data'!F90))="","",OFFSET('Water Data'!$F$28,0,10*ROW('Water Data'!F90)))</f>
        <v/>
      </c>
      <c r="CC96" s="28" t="str">
        <f ca="1">+IF(OFFSET('Water Data'!$F$29,0,10*ROW('Water Data'!F90))="","",OFFSET('Water Data'!$F$29,0,10*ROW('Water Data'!F90)))</f>
        <v/>
      </c>
      <c r="CD96" s="28" t="str">
        <f ca="1">+IF(OFFSET('Water Data'!$F$30,0,10*ROW('Water Data'!F90))="","",OFFSET('Water Data'!$F$30,0,10*ROW('Water Data'!F90)))</f>
        <v/>
      </c>
      <c r="CE96" s="28" t="str">
        <f ca="1">+IF(OFFSET('Water Data'!$G$28,0,10*ROW('Water Data'!G90))="","",OFFSET('Water Data'!$G$28,0,10*ROW('Water Data'!G90)))</f>
        <v/>
      </c>
      <c r="CF96" s="28" t="str">
        <f ca="1">+IF(OFFSET('Water Data'!$G$29,0,10*ROW('Water Data'!G90))="","",OFFSET('Water Data'!$G$29,0,10*ROW('Water Data'!G90)))</f>
        <v/>
      </c>
      <c r="CG96" s="28" t="str">
        <f ca="1">+IF(OFFSET('Water Data'!$G$30,0,10*ROW('Water Data'!G90))="","",OFFSET('Water Data'!$G$30,0,10*ROW('Water Data'!G90)))</f>
        <v/>
      </c>
      <c r="CH96" s="28" t="str">
        <f ca="1">+IF(OFFSET('Water Data'!$H$28,0,10*ROW('Water Data'!H90))="","",OFFSET('Water Data'!$H$28,0,10*ROW('Water Data'!H90)))</f>
        <v/>
      </c>
      <c r="CI96" s="28" t="str">
        <f ca="1">+IF(OFFSET('Water Data'!$H$29,0,10*ROW('Water Data'!H90))="","",OFFSET('Water Data'!$H$29,0,10*ROW('Water Data'!H90)))</f>
        <v/>
      </c>
      <c r="CJ96" s="28" t="str">
        <f ca="1">+IF(OFFSET('Water Data'!$H$30,0,10*ROW('Water Data'!H90))="","",OFFSET('Water Data'!$H$30,0,10*ROW('Water Data'!H90)))</f>
        <v/>
      </c>
      <c r="CK96" s="28" t="str">
        <f ca="1">+IF(OFFSET('Sanitation Data'!$C$29,0,10*ROW('Sanitation Data'!C90))="","",OFFSET('Sanitation Data'!$C$29,0,10*ROW('Sanitation Data'!C90)))</f>
        <v/>
      </c>
      <c r="CL96" s="28" t="str">
        <f ca="1">+IF(OFFSET('Sanitation Data'!$C$30,0,10*ROW('Sanitation Data'!C90))="","",OFFSET('Sanitation Data'!$C$30,0,10*ROW('Sanitation Data'!C90)))</f>
        <v/>
      </c>
      <c r="CM96" s="28" t="str">
        <f ca="1">+IF(OFFSET('Sanitation Data'!$C$31,0,10*ROW('Sanitation Data'!C90))="","",OFFSET('Sanitation Data'!$C$31,0,10*ROW('Sanitation Data'!C90)))</f>
        <v/>
      </c>
      <c r="CN96" s="28" t="str">
        <f ca="1">+IF(OFFSET('Sanitation Data'!$C$32,0,10*ROW('Sanitation Data'!C90))="","",OFFSET('Sanitation Data'!$C$32,0,10*ROW('Sanitation Data'!C90)))</f>
        <v/>
      </c>
      <c r="CO96" s="28" t="str">
        <f ca="1">+IF(OFFSET('Sanitation Data'!$C$33,0,10*ROW('Sanitation Data'!C90))="","",OFFSET('Sanitation Data'!$C$33,0,10*ROW('Sanitation Data'!C90)))</f>
        <v/>
      </c>
      <c r="CP96" s="28" t="str">
        <f ca="1">+IF(OFFSET('Sanitation Data'!$D$29,0,10*ROW('Sanitation Data'!D90))="","",OFFSET('Sanitation Data'!$D$29,0,10*ROW('Sanitation Data'!D90)))</f>
        <v/>
      </c>
      <c r="CQ96" s="28" t="str">
        <f ca="1">+IF(OFFSET('Sanitation Data'!$D$30,0,10*ROW('Sanitation Data'!D90))="","",OFFSET('Sanitation Data'!$D$30,0,10*ROW('Sanitation Data'!D90)))</f>
        <v/>
      </c>
      <c r="CR96" s="28" t="str">
        <f ca="1">+IF(OFFSET('Sanitation Data'!$D$31,0,10*ROW('Sanitation Data'!D90))="","",OFFSET('Sanitation Data'!$D$31,0,10*ROW('Sanitation Data'!D90)))</f>
        <v/>
      </c>
      <c r="CS96" s="28" t="str">
        <f ca="1">+IF(OFFSET('Sanitation Data'!$D$32,0,10*ROW('Sanitation Data'!D90))="","",OFFSET('Sanitation Data'!$D$32,0,10*ROW('Sanitation Data'!D90)))</f>
        <v/>
      </c>
      <c r="CT96" s="28" t="str">
        <f ca="1">+IF(OFFSET('Sanitation Data'!$D$33,0,10*ROW('Sanitation Data'!D90))="","",OFFSET('Sanitation Data'!$D$33,0,10*ROW('Sanitation Data'!D90)))</f>
        <v/>
      </c>
      <c r="CU96" s="28" t="str">
        <f ca="1">+IF(OFFSET('Sanitation Data'!$E$29,0,10*ROW('Sanitation Data'!E90))="","",OFFSET('Sanitation Data'!$E$29,0,10*ROW('Sanitation Data'!E90)))</f>
        <v/>
      </c>
      <c r="CV96" s="28" t="str">
        <f ca="1">+IF(OFFSET('Sanitation Data'!$E$30,0,10*ROW('Sanitation Data'!E90))="","",OFFSET('Sanitation Data'!$E$30,0,10*ROW('Sanitation Data'!E90)))</f>
        <v/>
      </c>
      <c r="CW96" s="28" t="str">
        <f ca="1">+IF(OFFSET('Sanitation Data'!$E$31,0,10*ROW('Sanitation Data'!E90))="","",OFFSET('Sanitation Data'!$E$31,0,10*ROW('Sanitation Data'!E90)))</f>
        <v/>
      </c>
      <c r="CX96" s="28" t="str">
        <f ca="1">+IF(OFFSET('Sanitation Data'!$E$32,0,10*ROW('Sanitation Data'!E90))="","",OFFSET('Sanitation Data'!$E$32,0,10*ROW('Sanitation Data'!E90)))</f>
        <v/>
      </c>
      <c r="CY96" s="28" t="str">
        <f ca="1">+IF(OFFSET('Sanitation Data'!$E$33,0,10*ROW('Sanitation Data'!E90))="","",OFFSET('Sanitation Data'!$E$33,0,10*ROW('Sanitation Data'!E90)))</f>
        <v/>
      </c>
      <c r="CZ96" s="28" t="str">
        <f ca="1">+IF(OFFSET('Sanitation Data'!$F$29,0,10*ROW('Sanitation Data'!F90))="","",OFFSET('Sanitation Data'!$F$29,0,10*ROW('Sanitation Data'!F90)))</f>
        <v/>
      </c>
      <c r="DA96" s="28" t="str">
        <f ca="1">+IF(OFFSET('Sanitation Data'!$F$30,0,10*ROW('Sanitation Data'!F90))="","",OFFSET('Sanitation Data'!$F$30,0,10*ROW('Sanitation Data'!F90)))</f>
        <v/>
      </c>
      <c r="DB96" s="28" t="str">
        <f ca="1">+IF(OFFSET('Sanitation Data'!$F$31,0,10*ROW('Sanitation Data'!F90))="","",OFFSET('Sanitation Data'!$F$31,0,10*ROW('Sanitation Data'!F90)))</f>
        <v/>
      </c>
      <c r="DC96" s="28" t="str">
        <f ca="1">+IF(OFFSET('Sanitation Data'!$F$32,0,10*ROW('Sanitation Data'!F90))="","",OFFSET('Sanitation Data'!$F$32,0,10*ROW('Sanitation Data'!F90)))</f>
        <v/>
      </c>
      <c r="DD96" s="28" t="str">
        <f ca="1">+IF(OFFSET('Sanitation Data'!$F$33,0,10*ROW('Sanitation Data'!F90))="","",OFFSET('Sanitation Data'!$F$33,0,10*ROW('Sanitation Data'!F90)))</f>
        <v/>
      </c>
      <c r="DE96" s="28" t="str">
        <f ca="1">+IF(OFFSET('Sanitation Data'!$G$29,0,10*ROW('Sanitation Data'!G90))="","",OFFSET('Sanitation Data'!$G$29,0,10*ROW('Sanitation Data'!G90)))</f>
        <v/>
      </c>
      <c r="DF96" s="28" t="str">
        <f ca="1">+IF(OFFSET('Sanitation Data'!$G$30,0,10*ROW('Sanitation Data'!G90))="","",OFFSET('Sanitation Data'!$G$30,0,10*ROW('Sanitation Data'!G90)))</f>
        <v/>
      </c>
      <c r="DG96" s="28" t="str">
        <f ca="1">+IF(OFFSET('Sanitation Data'!$G$31,0,10*ROW('Sanitation Data'!G90))="","",OFFSET('Sanitation Data'!$G$31,0,10*ROW('Sanitation Data'!G90)))</f>
        <v/>
      </c>
      <c r="DH96" s="28" t="str">
        <f ca="1">+IF(OFFSET('Sanitation Data'!$G$32,0,10*ROW('Sanitation Data'!G90))="","",OFFSET('Sanitation Data'!$G$32,0,10*ROW('Sanitation Data'!G90)))</f>
        <v/>
      </c>
      <c r="DI96" s="28" t="str">
        <f ca="1">+IF(OFFSET('Sanitation Data'!$G$33,0,10*ROW('Sanitation Data'!G90))="","",OFFSET('Sanitation Data'!$G$33,0,10*ROW('Sanitation Data'!G90)))</f>
        <v/>
      </c>
      <c r="DJ96" s="28" t="str">
        <f ca="1">+IF(OFFSET('Sanitation Data'!$H$29,0,10*ROW('Sanitation Data'!H90))="","",OFFSET('Sanitation Data'!$H$29,0,10*ROW('Sanitation Data'!H90)))</f>
        <v/>
      </c>
      <c r="DK96" s="28" t="str">
        <f ca="1">+IF(OFFSET('Sanitation Data'!$H$30,0,10*ROW('Sanitation Data'!H90))="","",OFFSET('Sanitation Data'!$H$30,0,10*ROW('Sanitation Data'!H90)))</f>
        <v/>
      </c>
      <c r="DL96" s="28" t="str">
        <f ca="1">+IF(OFFSET('Sanitation Data'!$H$31,0,10*ROW('Sanitation Data'!H90))="","",OFFSET('Sanitation Data'!$H$31,0,10*ROW('Sanitation Data'!H90)))</f>
        <v/>
      </c>
      <c r="DM96" s="28" t="str">
        <f ca="1">+IF(OFFSET('Sanitation Data'!$H$32,0,10*ROW('Sanitation Data'!H90))="","",OFFSET('Sanitation Data'!$H$32,0,10*ROW('Sanitation Data'!H90)))</f>
        <v/>
      </c>
      <c r="DN96" s="28" t="str">
        <f ca="1">+IF(OFFSET('Sanitation Data'!$H$33,0,10*ROW('Sanitation Data'!H90))="","",OFFSET('Sanitation Data'!$H$33,0,10*ROW('Sanitation Data'!H90)))</f>
        <v/>
      </c>
      <c r="DO96" s="28" t="str">
        <f ca="1">+IF(OFFSET('Hygiene Data'!$C$12,0,10*ROW('Hygiene Data'!C90))="","",OFFSET('Hygiene Data'!$C$12,0,10*ROW('Hygiene Data'!C90)))</f>
        <v/>
      </c>
      <c r="DP96" s="28" t="str">
        <f ca="1">+IF(OFFSET('Hygiene Data'!$C$13,0,10*ROW('Hygiene Data'!C90))="","",OFFSET('Hygiene Data'!$C$13,0,10*ROW('Hygiene Data'!C90)))</f>
        <v/>
      </c>
      <c r="DQ96" s="28" t="str">
        <f ca="1">+IF(OFFSET('Hygiene Data'!$C$14,0,10*ROW('Hygiene Data'!C90))="","",OFFSET('Hygiene Data'!$C$14,0,10*ROW('Hygiene Data'!C90)))</f>
        <v/>
      </c>
      <c r="DR96" s="28" t="str">
        <f ca="1">+IF(OFFSET('Hygiene Data'!$D$12,0,10*ROW('Hygiene Data'!D90))="","",OFFSET('Hygiene Data'!$D$12,0,10*ROW('Hygiene Data'!D90)))</f>
        <v/>
      </c>
      <c r="DS96" s="28" t="str">
        <f ca="1">+IF(OFFSET('Hygiene Data'!$D$13,0,10*ROW('Hygiene Data'!D90))="","",OFFSET('Hygiene Data'!$D$13,0,10*ROW('Hygiene Data'!D90)))</f>
        <v/>
      </c>
      <c r="DT96" s="28" t="str">
        <f ca="1">+IF(OFFSET('Hygiene Data'!$D$14,0,10*ROW('Hygiene Data'!D90))="","",OFFSET('Hygiene Data'!$D$14,0,10*ROW('Hygiene Data'!D90)))</f>
        <v/>
      </c>
      <c r="DU96" s="28" t="str">
        <f ca="1">+IF(OFFSET('Hygiene Data'!$E$12,0,10*ROW('Hygiene Data'!E90))="","",OFFSET('Hygiene Data'!$E$12,0,10*ROW('Hygiene Data'!E90)))</f>
        <v/>
      </c>
      <c r="DV96" s="28" t="str">
        <f ca="1">+IF(OFFSET('Hygiene Data'!$E$13,0,10*ROW('Hygiene Data'!E90))="","",OFFSET('Hygiene Data'!$E$13,0,10*ROW('Hygiene Data'!E90)))</f>
        <v/>
      </c>
      <c r="DW96" s="28" t="str">
        <f ca="1">+IF(OFFSET('Hygiene Data'!$E$14,0,10*ROW('Hygiene Data'!E90))="","",OFFSET('Hygiene Data'!$E$14,0,10*ROW('Hygiene Data'!E90)))</f>
        <v/>
      </c>
      <c r="DX96" s="28" t="str">
        <f ca="1">+IF(OFFSET('Hygiene Data'!$F$12,0,10*ROW('Hygiene Data'!F90))="","",OFFSET('Hygiene Data'!$F$12,0,10*ROW('Hygiene Data'!F90)))</f>
        <v/>
      </c>
      <c r="DY96" s="28" t="str">
        <f ca="1">+IF(OFFSET('Hygiene Data'!$F$13,0,10*ROW('Hygiene Data'!F90))="","",OFFSET('Hygiene Data'!$F$13,0,10*ROW('Hygiene Data'!F90)))</f>
        <v/>
      </c>
      <c r="DZ96" s="28" t="str">
        <f ca="1">+IF(OFFSET('Hygiene Data'!$F$14,0,10*ROW('Hygiene Data'!F90))="","",OFFSET('Hygiene Data'!$F$14,0,10*ROW('Hygiene Data'!F90)))</f>
        <v/>
      </c>
      <c r="EA96" s="28" t="str">
        <f ca="1">+IF(OFFSET('Hygiene Data'!$G$12,0,10*ROW('Hygiene Data'!G90))="","",OFFSET('Hygiene Data'!$G$12,0,10*ROW('Hygiene Data'!G90)))</f>
        <v/>
      </c>
      <c r="EB96" s="28" t="str">
        <f ca="1">+IF(OFFSET('Hygiene Data'!$G$13,0,10*ROW('Hygiene Data'!G90))="","",OFFSET('Hygiene Data'!$G$13,0,10*ROW('Hygiene Data'!G90)))</f>
        <v/>
      </c>
      <c r="EC96" s="28" t="str">
        <f ca="1">+IF(OFFSET('Hygiene Data'!$G$14,0,10*ROW('Hygiene Data'!G90))="","",OFFSET('Hygiene Data'!$G$14,0,10*ROW('Hygiene Data'!G90)))</f>
        <v/>
      </c>
      <c r="ED96" s="28" t="str">
        <f ca="1">+IF(OFFSET('Hygiene Data'!$H$12,0,10*ROW('Hygiene Data'!H90))="","",OFFSET('Hygiene Data'!$H$12,0,10*ROW('Hygiene Data'!H90)))</f>
        <v/>
      </c>
      <c r="EE96" s="28" t="str">
        <f ca="1">+IF(OFFSET('Hygiene Data'!$H$13,0,10*ROW('Hygiene Data'!H90))="","",OFFSET('Hygiene Data'!$H$13,0,10*ROW('Hygiene Data'!H90)))</f>
        <v/>
      </c>
      <c r="EF96" s="28" t="str">
        <f ca="1">+IF(OFFSET('Hygiene Data'!$H$14,0,10*ROW('Hygiene Data'!H90))="","",OFFSET('Hygiene Data'!$H$14,0,10*ROW('Hygiene Data'!H90)))</f>
        <v/>
      </c>
    </row>
    <row r="97" spans="1:136" x14ac:dyDescent="0.2">
      <c r="A97" s="44" t="str">
        <f ca="1">+IF(OFFSET('Water Data'!$B$1,0,10*ROW('Water Data'!B94))="","",OFFSET('Water Data'!$B$1,0,10*ROW('Water Data'!B94)))</f>
        <v/>
      </c>
      <c r="B97" s="44" t="str">
        <f ca="1">+IF(OFFSET('Water Data'!$A$3,0,10*ROW('Water Data'!A94))="","",OFFSET('Water Data'!$A$3,0,10*ROW('Water Data'!A94)))</f>
        <v/>
      </c>
      <c r="C97" s="44" t="str">
        <f ca="1">+IF(OFFSET('Water Data'!$C$3,0,10*ROW('Water Data'!C94))="","",OFFSET('Water Data'!$C$3,0,10*ROW('Water Data'!C94)))</f>
        <v/>
      </c>
      <c r="D97" s="119"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119"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119"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119"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119"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119"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119"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119"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119"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119"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119"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119"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119"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119"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119"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119"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119"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119"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120"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120"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120"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120"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120"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120"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120"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120"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120"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120"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120"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120"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120"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120"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120"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120"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120"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120"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120"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120"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120"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120"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120"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120"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120"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120"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120"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120"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120"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120"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121"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121"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121"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121"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121"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121"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121"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121"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121"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121"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121"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121"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121"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121"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121"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121"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121"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121"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28" t="str">
        <f ca="1">+IF(OFFSET('Water Data'!$C$28,0,10*ROW('Water Data'!C91))="","",OFFSET('Water Data'!$C$28,0,10*ROW('Water Data'!C91)))</f>
        <v/>
      </c>
      <c r="BT97" s="28" t="str">
        <f ca="1">+IF(OFFSET('Water Data'!$C$29,0,10*ROW('Water Data'!C91))="","",OFFSET('Water Data'!$C$29,0,10*ROW('Water Data'!C91)))</f>
        <v/>
      </c>
      <c r="BU97" s="28" t="str">
        <f ca="1">+IF(OFFSET('Water Data'!$C$30,0,10*ROW('Water Data'!C91))="","",OFFSET('Water Data'!$C$30,0,10*ROW('Water Data'!C91)))</f>
        <v/>
      </c>
      <c r="BV97" s="28" t="str">
        <f ca="1">+IF(OFFSET('Water Data'!$D$28,0,10*ROW('Water Data'!D91))="","",OFFSET('Water Data'!$D$28,0,10*ROW('Water Data'!D91)))</f>
        <v/>
      </c>
      <c r="BW97" s="28" t="str">
        <f ca="1">+IF(OFFSET('Water Data'!$D$29,0,10*ROW('Water Data'!D91))="","",OFFSET('Water Data'!$D$29,0,10*ROW('Water Data'!D91)))</f>
        <v/>
      </c>
      <c r="BX97" s="28" t="str">
        <f ca="1">+IF(OFFSET('Water Data'!$D$30,0,10*ROW('Water Data'!D91))="","",OFFSET('Water Data'!$D$30,0,10*ROW('Water Data'!D91)))</f>
        <v/>
      </c>
      <c r="BY97" s="28" t="str">
        <f ca="1">+IF(OFFSET('Water Data'!$E$28,0,10*ROW('Water Data'!E91))="","",OFFSET('Water Data'!$E$28,0,10*ROW('Water Data'!E91)))</f>
        <v/>
      </c>
      <c r="BZ97" s="28" t="str">
        <f ca="1">+IF(OFFSET('Water Data'!$E$29,0,10*ROW('Water Data'!E91))="","",OFFSET('Water Data'!$E$29,0,10*ROW('Water Data'!E91)))</f>
        <v/>
      </c>
      <c r="CA97" s="28" t="str">
        <f ca="1">+IF(OFFSET('Water Data'!$E$30,0,10*ROW('Water Data'!E91))="","",OFFSET('Water Data'!$E$30,0,10*ROW('Water Data'!E91)))</f>
        <v/>
      </c>
      <c r="CB97" s="28" t="str">
        <f ca="1">+IF(OFFSET('Water Data'!$F$28,0,10*ROW('Water Data'!F91))="","",OFFSET('Water Data'!$F$28,0,10*ROW('Water Data'!F91)))</f>
        <v/>
      </c>
      <c r="CC97" s="28" t="str">
        <f ca="1">+IF(OFFSET('Water Data'!$F$29,0,10*ROW('Water Data'!F91))="","",OFFSET('Water Data'!$F$29,0,10*ROW('Water Data'!F91)))</f>
        <v/>
      </c>
      <c r="CD97" s="28" t="str">
        <f ca="1">+IF(OFFSET('Water Data'!$F$30,0,10*ROW('Water Data'!F91))="","",OFFSET('Water Data'!$F$30,0,10*ROW('Water Data'!F91)))</f>
        <v/>
      </c>
      <c r="CE97" s="28" t="str">
        <f ca="1">+IF(OFFSET('Water Data'!$G$28,0,10*ROW('Water Data'!G91))="","",OFFSET('Water Data'!$G$28,0,10*ROW('Water Data'!G91)))</f>
        <v/>
      </c>
      <c r="CF97" s="28" t="str">
        <f ca="1">+IF(OFFSET('Water Data'!$G$29,0,10*ROW('Water Data'!G91))="","",OFFSET('Water Data'!$G$29,0,10*ROW('Water Data'!G91)))</f>
        <v/>
      </c>
      <c r="CG97" s="28" t="str">
        <f ca="1">+IF(OFFSET('Water Data'!$G$30,0,10*ROW('Water Data'!G91))="","",OFFSET('Water Data'!$G$30,0,10*ROW('Water Data'!G91)))</f>
        <v/>
      </c>
      <c r="CH97" s="28" t="str">
        <f ca="1">+IF(OFFSET('Water Data'!$H$28,0,10*ROW('Water Data'!H91))="","",OFFSET('Water Data'!$H$28,0,10*ROW('Water Data'!H91)))</f>
        <v/>
      </c>
      <c r="CI97" s="28" t="str">
        <f ca="1">+IF(OFFSET('Water Data'!$H$29,0,10*ROW('Water Data'!H91))="","",OFFSET('Water Data'!$H$29,0,10*ROW('Water Data'!H91)))</f>
        <v/>
      </c>
      <c r="CJ97" s="28" t="str">
        <f ca="1">+IF(OFFSET('Water Data'!$H$30,0,10*ROW('Water Data'!H91))="","",OFFSET('Water Data'!$H$30,0,10*ROW('Water Data'!H91)))</f>
        <v/>
      </c>
      <c r="CK97" s="28" t="str">
        <f ca="1">+IF(OFFSET('Sanitation Data'!$C$29,0,10*ROW('Sanitation Data'!C91))="","",OFFSET('Sanitation Data'!$C$29,0,10*ROW('Sanitation Data'!C91)))</f>
        <v/>
      </c>
      <c r="CL97" s="28" t="str">
        <f ca="1">+IF(OFFSET('Sanitation Data'!$C$30,0,10*ROW('Sanitation Data'!C91))="","",OFFSET('Sanitation Data'!$C$30,0,10*ROW('Sanitation Data'!C91)))</f>
        <v/>
      </c>
      <c r="CM97" s="28" t="str">
        <f ca="1">+IF(OFFSET('Sanitation Data'!$C$31,0,10*ROW('Sanitation Data'!C91))="","",OFFSET('Sanitation Data'!$C$31,0,10*ROW('Sanitation Data'!C91)))</f>
        <v/>
      </c>
      <c r="CN97" s="28" t="str">
        <f ca="1">+IF(OFFSET('Sanitation Data'!$C$32,0,10*ROW('Sanitation Data'!C91))="","",OFFSET('Sanitation Data'!$C$32,0,10*ROW('Sanitation Data'!C91)))</f>
        <v/>
      </c>
      <c r="CO97" s="28" t="str">
        <f ca="1">+IF(OFFSET('Sanitation Data'!$C$33,0,10*ROW('Sanitation Data'!C91))="","",OFFSET('Sanitation Data'!$C$33,0,10*ROW('Sanitation Data'!C91)))</f>
        <v/>
      </c>
      <c r="CP97" s="28" t="str">
        <f ca="1">+IF(OFFSET('Sanitation Data'!$D$29,0,10*ROW('Sanitation Data'!D91))="","",OFFSET('Sanitation Data'!$D$29,0,10*ROW('Sanitation Data'!D91)))</f>
        <v/>
      </c>
      <c r="CQ97" s="28" t="str">
        <f ca="1">+IF(OFFSET('Sanitation Data'!$D$30,0,10*ROW('Sanitation Data'!D91))="","",OFFSET('Sanitation Data'!$D$30,0,10*ROW('Sanitation Data'!D91)))</f>
        <v/>
      </c>
      <c r="CR97" s="28" t="str">
        <f ca="1">+IF(OFFSET('Sanitation Data'!$D$31,0,10*ROW('Sanitation Data'!D91))="","",OFFSET('Sanitation Data'!$D$31,0,10*ROW('Sanitation Data'!D91)))</f>
        <v/>
      </c>
      <c r="CS97" s="28" t="str">
        <f ca="1">+IF(OFFSET('Sanitation Data'!$D$32,0,10*ROW('Sanitation Data'!D91))="","",OFFSET('Sanitation Data'!$D$32,0,10*ROW('Sanitation Data'!D91)))</f>
        <v/>
      </c>
      <c r="CT97" s="28" t="str">
        <f ca="1">+IF(OFFSET('Sanitation Data'!$D$33,0,10*ROW('Sanitation Data'!D91))="","",OFFSET('Sanitation Data'!$D$33,0,10*ROW('Sanitation Data'!D91)))</f>
        <v/>
      </c>
      <c r="CU97" s="28" t="str">
        <f ca="1">+IF(OFFSET('Sanitation Data'!$E$29,0,10*ROW('Sanitation Data'!E91))="","",OFFSET('Sanitation Data'!$E$29,0,10*ROW('Sanitation Data'!E91)))</f>
        <v/>
      </c>
      <c r="CV97" s="28" t="str">
        <f ca="1">+IF(OFFSET('Sanitation Data'!$E$30,0,10*ROW('Sanitation Data'!E91))="","",OFFSET('Sanitation Data'!$E$30,0,10*ROW('Sanitation Data'!E91)))</f>
        <v/>
      </c>
      <c r="CW97" s="28" t="str">
        <f ca="1">+IF(OFFSET('Sanitation Data'!$E$31,0,10*ROW('Sanitation Data'!E91))="","",OFFSET('Sanitation Data'!$E$31,0,10*ROW('Sanitation Data'!E91)))</f>
        <v/>
      </c>
      <c r="CX97" s="28" t="str">
        <f ca="1">+IF(OFFSET('Sanitation Data'!$E$32,0,10*ROW('Sanitation Data'!E91))="","",OFFSET('Sanitation Data'!$E$32,0,10*ROW('Sanitation Data'!E91)))</f>
        <v/>
      </c>
      <c r="CY97" s="28" t="str">
        <f ca="1">+IF(OFFSET('Sanitation Data'!$E$33,0,10*ROW('Sanitation Data'!E91))="","",OFFSET('Sanitation Data'!$E$33,0,10*ROW('Sanitation Data'!E91)))</f>
        <v/>
      </c>
      <c r="CZ97" s="28" t="str">
        <f ca="1">+IF(OFFSET('Sanitation Data'!$F$29,0,10*ROW('Sanitation Data'!F91))="","",OFFSET('Sanitation Data'!$F$29,0,10*ROW('Sanitation Data'!F91)))</f>
        <v/>
      </c>
      <c r="DA97" s="28" t="str">
        <f ca="1">+IF(OFFSET('Sanitation Data'!$F$30,0,10*ROW('Sanitation Data'!F91))="","",OFFSET('Sanitation Data'!$F$30,0,10*ROW('Sanitation Data'!F91)))</f>
        <v/>
      </c>
      <c r="DB97" s="28" t="str">
        <f ca="1">+IF(OFFSET('Sanitation Data'!$F$31,0,10*ROW('Sanitation Data'!F91))="","",OFFSET('Sanitation Data'!$F$31,0,10*ROW('Sanitation Data'!F91)))</f>
        <v/>
      </c>
      <c r="DC97" s="28" t="str">
        <f ca="1">+IF(OFFSET('Sanitation Data'!$F$32,0,10*ROW('Sanitation Data'!F91))="","",OFFSET('Sanitation Data'!$F$32,0,10*ROW('Sanitation Data'!F91)))</f>
        <v/>
      </c>
      <c r="DD97" s="28" t="str">
        <f ca="1">+IF(OFFSET('Sanitation Data'!$F$33,0,10*ROW('Sanitation Data'!F91))="","",OFFSET('Sanitation Data'!$F$33,0,10*ROW('Sanitation Data'!F91)))</f>
        <v/>
      </c>
      <c r="DE97" s="28" t="str">
        <f ca="1">+IF(OFFSET('Sanitation Data'!$G$29,0,10*ROW('Sanitation Data'!G91))="","",OFFSET('Sanitation Data'!$G$29,0,10*ROW('Sanitation Data'!G91)))</f>
        <v/>
      </c>
      <c r="DF97" s="28" t="str">
        <f ca="1">+IF(OFFSET('Sanitation Data'!$G$30,0,10*ROW('Sanitation Data'!G91))="","",OFFSET('Sanitation Data'!$G$30,0,10*ROW('Sanitation Data'!G91)))</f>
        <v/>
      </c>
      <c r="DG97" s="28" t="str">
        <f ca="1">+IF(OFFSET('Sanitation Data'!$G$31,0,10*ROW('Sanitation Data'!G91))="","",OFFSET('Sanitation Data'!$G$31,0,10*ROW('Sanitation Data'!G91)))</f>
        <v/>
      </c>
      <c r="DH97" s="28" t="str">
        <f ca="1">+IF(OFFSET('Sanitation Data'!$G$32,0,10*ROW('Sanitation Data'!G91))="","",OFFSET('Sanitation Data'!$G$32,0,10*ROW('Sanitation Data'!G91)))</f>
        <v/>
      </c>
      <c r="DI97" s="28" t="str">
        <f ca="1">+IF(OFFSET('Sanitation Data'!$G$33,0,10*ROW('Sanitation Data'!G91))="","",OFFSET('Sanitation Data'!$G$33,0,10*ROW('Sanitation Data'!G91)))</f>
        <v/>
      </c>
      <c r="DJ97" s="28" t="str">
        <f ca="1">+IF(OFFSET('Sanitation Data'!$H$29,0,10*ROW('Sanitation Data'!H91))="","",OFFSET('Sanitation Data'!$H$29,0,10*ROW('Sanitation Data'!H91)))</f>
        <v/>
      </c>
      <c r="DK97" s="28" t="str">
        <f ca="1">+IF(OFFSET('Sanitation Data'!$H$30,0,10*ROW('Sanitation Data'!H91))="","",OFFSET('Sanitation Data'!$H$30,0,10*ROW('Sanitation Data'!H91)))</f>
        <v/>
      </c>
      <c r="DL97" s="28" t="str">
        <f ca="1">+IF(OFFSET('Sanitation Data'!$H$31,0,10*ROW('Sanitation Data'!H91))="","",OFFSET('Sanitation Data'!$H$31,0,10*ROW('Sanitation Data'!H91)))</f>
        <v/>
      </c>
      <c r="DM97" s="28" t="str">
        <f ca="1">+IF(OFFSET('Sanitation Data'!$H$32,0,10*ROW('Sanitation Data'!H91))="","",OFFSET('Sanitation Data'!$H$32,0,10*ROW('Sanitation Data'!H91)))</f>
        <v/>
      </c>
      <c r="DN97" s="28" t="str">
        <f ca="1">+IF(OFFSET('Sanitation Data'!$H$33,0,10*ROW('Sanitation Data'!H91))="","",OFFSET('Sanitation Data'!$H$33,0,10*ROW('Sanitation Data'!H91)))</f>
        <v/>
      </c>
      <c r="DO97" s="28" t="str">
        <f ca="1">+IF(OFFSET('Hygiene Data'!$C$12,0,10*ROW('Hygiene Data'!C91))="","",OFFSET('Hygiene Data'!$C$12,0,10*ROW('Hygiene Data'!C91)))</f>
        <v/>
      </c>
      <c r="DP97" s="28" t="str">
        <f ca="1">+IF(OFFSET('Hygiene Data'!$C$13,0,10*ROW('Hygiene Data'!C91))="","",OFFSET('Hygiene Data'!$C$13,0,10*ROW('Hygiene Data'!C91)))</f>
        <v/>
      </c>
      <c r="DQ97" s="28" t="str">
        <f ca="1">+IF(OFFSET('Hygiene Data'!$C$14,0,10*ROW('Hygiene Data'!C91))="","",OFFSET('Hygiene Data'!$C$14,0,10*ROW('Hygiene Data'!C91)))</f>
        <v/>
      </c>
      <c r="DR97" s="28" t="str">
        <f ca="1">+IF(OFFSET('Hygiene Data'!$D$12,0,10*ROW('Hygiene Data'!D91))="","",OFFSET('Hygiene Data'!$D$12,0,10*ROW('Hygiene Data'!D91)))</f>
        <v/>
      </c>
      <c r="DS97" s="28" t="str">
        <f ca="1">+IF(OFFSET('Hygiene Data'!$D$13,0,10*ROW('Hygiene Data'!D91))="","",OFFSET('Hygiene Data'!$D$13,0,10*ROW('Hygiene Data'!D91)))</f>
        <v/>
      </c>
      <c r="DT97" s="28" t="str">
        <f ca="1">+IF(OFFSET('Hygiene Data'!$D$14,0,10*ROW('Hygiene Data'!D91))="","",OFFSET('Hygiene Data'!$D$14,0,10*ROW('Hygiene Data'!D91)))</f>
        <v/>
      </c>
      <c r="DU97" s="28" t="str">
        <f ca="1">+IF(OFFSET('Hygiene Data'!$E$12,0,10*ROW('Hygiene Data'!E91))="","",OFFSET('Hygiene Data'!$E$12,0,10*ROW('Hygiene Data'!E91)))</f>
        <v/>
      </c>
      <c r="DV97" s="28" t="str">
        <f ca="1">+IF(OFFSET('Hygiene Data'!$E$13,0,10*ROW('Hygiene Data'!E91))="","",OFFSET('Hygiene Data'!$E$13,0,10*ROW('Hygiene Data'!E91)))</f>
        <v/>
      </c>
      <c r="DW97" s="28" t="str">
        <f ca="1">+IF(OFFSET('Hygiene Data'!$E$14,0,10*ROW('Hygiene Data'!E91))="","",OFFSET('Hygiene Data'!$E$14,0,10*ROW('Hygiene Data'!E91)))</f>
        <v/>
      </c>
      <c r="DX97" s="28" t="str">
        <f ca="1">+IF(OFFSET('Hygiene Data'!$F$12,0,10*ROW('Hygiene Data'!F91))="","",OFFSET('Hygiene Data'!$F$12,0,10*ROW('Hygiene Data'!F91)))</f>
        <v/>
      </c>
      <c r="DY97" s="28" t="str">
        <f ca="1">+IF(OFFSET('Hygiene Data'!$F$13,0,10*ROW('Hygiene Data'!F91))="","",OFFSET('Hygiene Data'!$F$13,0,10*ROW('Hygiene Data'!F91)))</f>
        <v/>
      </c>
      <c r="DZ97" s="28" t="str">
        <f ca="1">+IF(OFFSET('Hygiene Data'!$F$14,0,10*ROW('Hygiene Data'!F91))="","",OFFSET('Hygiene Data'!$F$14,0,10*ROW('Hygiene Data'!F91)))</f>
        <v/>
      </c>
      <c r="EA97" s="28" t="str">
        <f ca="1">+IF(OFFSET('Hygiene Data'!$G$12,0,10*ROW('Hygiene Data'!G91))="","",OFFSET('Hygiene Data'!$G$12,0,10*ROW('Hygiene Data'!G91)))</f>
        <v/>
      </c>
      <c r="EB97" s="28" t="str">
        <f ca="1">+IF(OFFSET('Hygiene Data'!$G$13,0,10*ROW('Hygiene Data'!G91))="","",OFFSET('Hygiene Data'!$G$13,0,10*ROW('Hygiene Data'!G91)))</f>
        <v/>
      </c>
      <c r="EC97" s="28" t="str">
        <f ca="1">+IF(OFFSET('Hygiene Data'!$G$14,0,10*ROW('Hygiene Data'!G91))="","",OFFSET('Hygiene Data'!$G$14,0,10*ROW('Hygiene Data'!G91)))</f>
        <v/>
      </c>
      <c r="ED97" s="28" t="str">
        <f ca="1">+IF(OFFSET('Hygiene Data'!$H$12,0,10*ROW('Hygiene Data'!H91))="","",OFFSET('Hygiene Data'!$H$12,0,10*ROW('Hygiene Data'!H91)))</f>
        <v/>
      </c>
      <c r="EE97" s="28" t="str">
        <f ca="1">+IF(OFFSET('Hygiene Data'!$H$13,0,10*ROW('Hygiene Data'!H91))="","",OFFSET('Hygiene Data'!$H$13,0,10*ROW('Hygiene Data'!H91)))</f>
        <v/>
      </c>
      <c r="EF97" s="28" t="str">
        <f ca="1">+IF(OFFSET('Hygiene Data'!$H$14,0,10*ROW('Hygiene Data'!H91))="","",OFFSET('Hygiene Data'!$H$14,0,10*ROW('Hygiene Data'!H91)))</f>
        <v/>
      </c>
    </row>
    <row r="98" spans="1:136" x14ac:dyDescent="0.2">
      <c r="A98" s="44" t="str">
        <f ca="1">+IF(OFFSET('Water Data'!$B$1,0,10*ROW('Water Data'!B95))="","",OFFSET('Water Data'!$B$1,0,10*ROW('Water Data'!B95)))</f>
        <v/>
      </c>
      <c r="B98" s="44" t="str">
        <f ca="1">+IF(OFFSET('Water Data'!$A$3,0,10*ROW('Water Data'!A95))="","",OFFSET('Water Data'!$A$3,0,10*ROW('Water Data'!A95)))</f>
        <v/>
      </c>
      <c r="C98" s="44" t="str">
        <f ca="1">+IF(OFFSET('Water Data'!$C$3,0,10*ROW('Water Data'!C95))="","",OFFSET('Water Data'!$C$3,0,10*ROW('Water Data'!C95)))</f>
        <v/>
      </c>
      <c r="D98" s="119"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119"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119"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119"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119"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119"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119"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119"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119"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119"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119"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119"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119"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119"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119"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119"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119"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119"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120"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120"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120"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120"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120"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120"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120"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120"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120"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120"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120"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120"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120"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120"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120"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120"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120"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120"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120"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120"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120"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120"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120"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120"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120"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120"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120"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120"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120"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120"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121"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121"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121"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121"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121"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121"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121"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121"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121"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121"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121"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121"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121"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121"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121"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121"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121"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121"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28" t="str">
        <f ca="1">+IF(OFFSET('Water Data'!$C$28,0,10*ROW('Water Data'!C92))="","",OFFSET('Water Data'!$C$28,0,10*ROW('Water Data'!C92)))</f>
        <v/>
      </c>
      <c r="BT98" s="28" t="str">
        <f ca="1">+IF(OFFSET('Water Data'!$C$29,0,10*ROW('Water Data'!C92))="","",OFFSET('Water Data'!$C$29,0,10*ROW('Water Data'!C92)))</f>
        <v/>
      </c>
      <c r="BU98" s="28" t="str">
        <f ca="1">+IF(OFFSET('Water Data'!$C$30,0,10*ROW('Water Data'!C92))="","",OFFSET('Water Data'!$C$30,0,10*ROW('Water Data'!C92)))</f>
        <v/>
      </c>
      <c r="BV98" s="28" t="str">
        <f ca="1">+IF(OFFSET('Water Data'!$D$28,0,10*ROW('Water Data'!D92))="","",OFFSET('Water Data'!$D$28,0,10*ROW('Water Data'!D92)))</f>
        <v/>
      </c>
      <c r="BW98" s="28" t="str">
        <f ca="1">+IF(OFFSET('Water Data'!$D$29,0,10*ROW('Water Data'!D92))="","",OFFSET('Water Data'!$D$29,0,10*ROW('Water Data'!D92)))</f>
        <v/>
      </c>
      <c r="BX98" s="28" t="str">
        <f ca="1">+IF(OFFSET('Water Data'!$D$30,0,10*ROW('Water Data'!D92))="","",OFFSET('Water Data'!$D$30,0,10*ROW('Water Data'!D92)))</f>
        <v/>
      </c>
      <c r="BY98" s="28" t="str">
        <f ca="1">+IF(OFFSET('Water Data'!$E$28,0,10*ROW('Water Data'!E92))="","",OFFSET('Water Data'!$E$28,0,10*ROW('Water Data'!E92)))</f>
        <v/>
      </c>
      <c r="BZ98" s="28" t="str">
        <f ca="1">+IF(OFFSET('Water Data'!$E$29,0,10*ROW('Water Data'!E92))="","",OFFSET('Water Data'!$E$29,0,10*ROW('Water Data'!E92)))</f>
        <v/>
      </c>
      <c r="CA98" s="28" t="str">
        <f ca="1">+IF(OFFSET('Water Data'!$E$30,0,10*ROW('Water Data'!E92))="","",OFFSET('Water Data'!$E$30,0,10*ROW('Water Data'!E92)))</f>
        <v/>
      </c>
      <c r="CB98" s="28" t="str">
        <f ca="1">+IF(OFFSET('Water Data'!$F$28,0,10*ROW('Water Data'!F92))="","",OFFSET('Water Data'!$F$28,0,10*ROW('Water Data'!F92)))</f>
        <v/>
      </c>
      <c r="CC98" s="28" t="str">
        <f ca="1">+IF(OFFSET('Water Data'!$F$29,0,10*ROW('Water Data'!F92))="","",OFFSET('Water Data'!$F$29,0,10*ROW('Water Data'!F92)))</f>
        <v/>
      </c>
      <c r="CD98" s="28" t="str">
        <f ca="1">+IF(OFFSET('Water Data'!$F$30,0,10*ROW('Water Data'!F92))="","",OFFSET('Water Data'!$F$30,0,10*ROW('Water Data'!F92)))</f>
        <v/>
      </c>
      <c r="CE98" s="28" t="str">
        <f ca="1">+IF(OFFSET('Water Data'!$G$28,0,10*ROW('Water Data'!G92))="","",OFFSET('Water Data'!$G$28,0,10*ROW('Water Data'!G92)))</f>
        <v/>
      </c>
      <c r="CF98" s="28" t="str">
        <f ca="1">+IF(OFFSET('Water Data'!$G$29,0,10*ROW('Water Data'!G92))="","",OFFSET('Water Data'!$G$29,0,10*ROW('Water Data'!G92)))</f>
        <v/>
      </c>
      <c r="CG98" s="28" t="str">
        <f ca="1">+IF(OFFSET('Water Data'!$G$30,0,10*ROW('Water Data'!G92))="","",OFFSET('Water Data'!$G$30,0,10*ROW('Water Data'!G92)))</f>
        <v/>
      </c>
      <c r="CH98" s="28" t="str">
        <f ca="1">+IF(OFFSET('Water Data'!$H$28,0,10*ROW('Water Data'!H92))="","",OFFSET('Water Data'!$H$28,0,10*ROW('Water Data'!H92)))</f>
        <v/>
      </c>
      <c r="CI98" s="28" t="str">
        <f ca="1">+IF(OFFSET('Water Data'!$H$29,0,10*ROW('Water Data'!H92))="","",OFFSET('Water Data'!$H$29,0,10*ROW('Water Data'!H92)))</f>
        <v/>
      </c>
      <c r="CJ98" s="28" t="str">
        <f ca="1">+IF(OFFSET('Water Data'!$H$30,0,10*ROW('Water Data'!H92))="","",OFFSET('Water Data'!$H$30,0,10*ROW('Water Data'!H92)))</f>
        <v/>
      </c>
      <c r="CK98" s="28" t="str">
        <f ca="1">+IF(OFFSET('Sanitation Data'!$C$29,0,10*ROW('Sanitation Data'!C92))="","",OFFSET('Sanitation Data'!$C$29,0,10*ROW('Sanitation Data'!C92)))</f>
        <v/>
      </c>
      <c r="CL98" s="28" t="str">
        <f ca="1">+IF(OFFSET('Sanitation Data'!$C$30,0,10*ROW('Sanitation Data'!C92))="","",OFFSET('Sanitation Data'!$C$30,0,10*ROW('Sanitation Data'!C92)))</f>
        <v/>
      </c>
      <c r="CM98" s="28" t="str">
        <f ca="1">+IF(OFFSET('Sanitation Data'!$C$31,0,10*ROW('Sanitation Data'!C92))="","",OFFSET('Sanitation Data'!$C$31,0,10*ROW('Sanitation Data'!C92)))</f>
        <v/>
      </c>
      <c r="CN98" s="28" t="str">
        <f ca="1">+IF(OFFSET('Sanitation Data'!$C$32,0,10*ROW('Sanitation Data'!C92))="","",OFFSET('Sanitation Data'!$C$32,0,10*ROW('Sanitation Data'!C92)))</f>
        <v/>
      </c>
      <c r="CO98" s="28" t="str">
        <f ca="1">+IF(OFFSET('Sanitation Data'!$C$33,0,10*ROW('Sanitation Data'!C92))="","",OFFSET('Sanitation Data'!$C$33,0,10*ROW('Sanitation Data'!C92)))</f>
        <v/>
      </c>
      <c r="CP98" s="28" t="str">
        <f ca="1">+IF(OFFSET('Sanitation Data'!$D$29,0,10*ROW('Sanitation Data'!D92))="","",OFFSET('Sanitation Data'!$D$29,0,10*ROW('Sanitation Data'!D92)))</f>
        <v/>
      </c>
      <c r="CQ98" s="28" t="str">
        <f ca="1">+IF(OFFSET('Sanitation Data'!$D$30,0,10*ROW('Sanitation Data'!D92))="","",OFFSET('Sanitation Data'!$D$30,0,10*ROW('Sanitation Data'!D92)))</f>
        <v/>
      </c>
      <c r="CR98" s="28" t="str">
        <f ca="1">+IF(OFFSET('Sanitation Data'!$D$31,0,10*ROW('Sanitation Data'!D92))="","",OFFSET('Sanitation Data'!$D$31,0,10*ROW('Sanitation Data'!D92)))</f>
        <v/>
      </c>
      <c r="CS98" s="28" t="str">
        <f ca="1">+IF(OFFSET('Sanitation Data'!$D$32,0,10*ROW('Sanitation Data'!D92))="","",OFFSET('Sanitation Data'!$D$32,0,10*ROW('Sanitation Data'!D92)))</f>
        <v/>
      </c>
      <c r="CT98" s="28" t="str">
        <f ca="1">+IF(OFFSET('Sanitation Data'!$D$33,0,10*ROW('Sanitation Data'!D92))="","",OFFSET('Sanitation Data'!$D$33,0,10*ROW('Sanitation Data'!D92)))</f>
        <v/>
      </c>
      <c r="CU98" s="28" t="str">
        <f ca="1">+IF(OFFSET('Sanitation Data'!$E$29,0,10*ROW('Sanitation Data'!E92))="","",OFFSET('Sanitation Data'!$E$29,0,10*ROW('Sanitation Data'!E92)))</f>
        <v/>
      </c>
      <c r="CV98" s="28" t="str">
        <f ca="1">+IF(OFFSET('Sanitation Data'!$E$30,0,10*ROW('Sanitation Data'!E92))="","",OFFSET('Sanitation Data'!$E$30,0,10*ROW('Sanitation Data'!E92)))</f>
        <v/>
      </c>
      <c r="CW98" s="28" t="str">
        <f ca="1">+IF(OFFSET('Sanitation Data'!$E$31,0,10*ROW('Sanitation Data'!E92))="","",OFFSET('Sanitation Data'!$E$31,0,10*ROW('Sanitation Data'!E92)))</f>
        <v/>
      </c>
      <c r="CX98" s="28" t="str">
        <f ca="1">+IF(OFFSET('Sanitation Data'!$E$32,0,10*ROW('Sanitation Data'!E92))="","",OFFSET('Sanitation Data'!$E$32,0,10*ROW('Sanitation Data'!E92)))</f>
        <v/>
      </c>
      <c r="CY98" s="28" t="str">
        <f ca="1">+IF(OFFSET('Sanitation Data'!$E$33,0,10*ROW('Sanitation Data'!E92))="","",OFFSET('Sanitation Data'!$E$33,0,10*ROW('Sanitation Data'!E92)))</f>
        <v/>
      </c>
      <c r="CZ98" s="28" t="str">
        <f ca="1">+IF(OFFSET('Sanitation Data'!$F$29,0,10*ROW('Sanitation Data'!F92))="","",OFFSET('Sanitation Data'!$F$29,0,10*ROW('Sanitation Data'!F92)))</f>
        <v/>
      </c>
      <c r="DA98" s="28" t="str">
        <f ca="1">+IF(OFFSET('Sanitation Data'!$F$30,0,10*ROW('Sanitation Data'!F92))="","",OFFSET('Sanitation Data'!$F$30,0,10*ROW('Sanitation Data'!F92)))</f>
        <v/>
      </c>
      <c r="DB98" s="28" t="str">
        <f ca="1">+IF(OFFSET('Sanitation Data'!$F$31,0,10*ROW('Sanitation Data'!F92))="","",OFFSET('Sanitation Data'!$F$31,0,10*ROW('Sanitation Data'!F92)))</f>
        <v/>
      </c>
      <c r="DC98" s="28" t="str">
        <f ca="1">+IF(OFFSET('Sanitation Data'!$F$32,0,10*ROW('Sanitation Data'!F92))="","",OFFSET('Sanitation Data'!$F$32,0,10*ROW('Sanitation Data'!F92)))</f>
        <v/>
      </c>
      <c r="DD98" s="28" t="str">
        <f ca="1">+IF(OFFSET('Sanitation Data'!$F$33,0,10*ROW('Sanitation Data'!F92))="","",OFFSET('Sanitation Data'!$F$33,0,10*ROW('Sanitation Data'!F92)))</f>
        <v/>
      </c>
      <c r="DE98" s="28" t="str">
        <f ca="1">+IF(OFFSET('Sanitation Data'!$G$29,0,10*ROW('Sanitation Data'!G92))="","",OFFSET('Sanitation Data'!$G$29,0,10*ROW('Sanitation Data'!G92)))</f>
        <v/>
      </c>
      <c r="DF98" s="28" t="str">
        <f ca="1">+IF(OFFSET('Sanitation Data'!$G$30,0,10*ROW('Sanitation Data'!G92))="","",OFFSET('Sanitation Data'!$G$30,0,10*ROW('Sanitation Data'!G92)))</f>
        <v/>
      </c>
      <c r="DG98" s="28" t="str">
        <f ca="1">+IF(OFFSET('Sanitation Data'!$G$31,0,10*ROW('Sanitation Data'!G92))="","",OFFSET('Sanitation Data'!$G$31,0,10*ROW('Sanitation Data'!G92)))</f>
        <v/>
      </c>
      <c r="DH98" s="28" t="str">
        <f ca="1">+IF(OFFSET('Sanitation Data'!$G$32,0,10*ROW('Sanitation Data'!G92))="","",OFFSET('Sanitation Data'!$G$32,0,10*ROW('Sanitation Data'!G92)))</f>
        <v/>
      </c>
      <c r="DI98" s="28" t="str">
        <f ca="1">+IF(OFFSET('Sanitation Data'!$G$33,0,10*ROW('Sanitation Data'!G92))="","",OFFSET('Sanitation Data'!$G$33,0,10*ROW('Sanitation Data'!G92)))</f>
        <v/>
      </c>
      <c r="DJ98" s="28" t="str">
        <f ca="1">+IF(OFFSET('Sanitation Data'!$H$29,0,10*ROW('Sanitation Data'!H92))="","",OFFSET('Sanitation Data'!$H$29,0,10*ROW('Sanitation Data'!H92)))</f>
        <v/>
      </c>
      <c r="DK98" s="28" t="str">
        <f ca="1">+IF(OFFSET('Sanitation Data'!$H$30,0,10*ROW('Sanitation Data'!H92))="","",OFFSET('Sanitation Data'!$H$30,0,10*ROW('Sanitation Data'!H92)))</f>
        <v/>
      </c>
      <c r="DL98" s="28" t="str">
        <f ca="1">+IF(OFFSET('Sanitation Data'!$H$31,0,10*ROW('Sanitation Data'!H92))="","",OFFSET('Sanitation Data'!$H$31,0,10*ROW('Sanitation Data'!H92)))</f>
        <v/>
      </c>
      <c r="DM98" s="28" t="str">
        <f ca="1">+IF(OFFSET('Sanitation Data'!$H$32,0,10*ROW('Sanitation Data'!H92))="","",OFFSET('Sanitation Data'!$H$32,0,10*ROW('Sanitation Data'!H92)))</f>
        <v/>
      </c>
      <c r="DN98" s="28" t="str">
        <f ca="1">+IF(OFFSET('Sanitation Data'!$H$33,0,10*ROW('Sanitation Data'!H92))="","",OFFSET('Sanitation Data'!$H$33,0,10*ROW('Sanitation Data'!H92)))</f>
        <v/>
      </c>
      <c r="DO98" s="28" t="str">
        <f ca="1">+IF(OFFSET('Hygiene Data'!$C$12,0,10*ROW('Hygiene Data'!C92))="","",OFFSET('Hygiene Data'!$C$12,0,10*ROW('Hygiene Data'!C92)))</f>
        <v/>
      </c>
      <c r="DP98" s="28" t="str">
        <f ca="1">+IF(OFFSET('Hygiene Data'!$C$13,0,10*ROW('Hygiene Data'!C92))="","",OFFSET('Hygiene Data'!$C$13,0,10*ROW('Hygiene Data'!C92)))</f>
        <v/>
      </c>
      <c r="DQ98" s="28" t="str">
        <f ca="1">+IF(OFFSET('Hygiene Data'!$C$14,0,10*ROW('Hygiene Data'!C92))="","",OFFSET('Hygiene Data'!$C$14,0,10*ROW('Hygiene Data'!C92)))</f>
        <v/>
      </c>
      <c r="DR98" s="28" t="str">
        <f ca="1">+IF(OFFSET('Hygiene Data'!$D$12,0,10*ROW('Hygiene Data'!D92))="","",OFFSET('Hygiene Data'!$D$12,0,10*ROW('Hygiene Data'!D92)))</f>
        <v/>
      </c>
      <c r="DS98" s="28" t="str">
        <f ca="1">+IF(OFFSET('Hygiene Data'!$D$13,0,10*ROW('Hygiene Data'!D92))="","",OFFSET('Hygiene Data'!$D$13,0,10*ROW('Hygiene Data'!D92)))</f>
        <v/>
      </c>
      <c r="DT98" s="28" t="str">
        <f ca="1">+IF(OFFSET('Hygiene Data'!$D$14,0,10*ROW('Hygiene Data'!D92))="","",OFFSET('Hygiene Data'!$D$14,0,10*ROW('Hygiene Data'!D92)))</f>
        <v/>
      </c>
      <c r="DU98" s="28" t="str">
        <f ca="1">+IF(OFFSET('Hygiene Data'!$E$12,0,10*ROW('Hygiene Data'!E92))="","",OFFSET('Hygiene Data'!$E$12,0,10*ROW('Hygiene Data'!E92)))</f>
        <v/>
      </c>
      <c r="DV98" s="28" t="str">
        <f ca="1">+IF(OFFSET('Hygiene Data'!$E$13,0,10*ROW('Hygiene Data'!E92))="","",OFFSET('Hygiene Data'!$E$13,0,10*ROW('Hygiene Data'!E92)))</f>
        <v/>
      </c>
      <c r="DW98" s="28" t="str">
        <f ca="1">+IF(OFFSET('Hygiene Data'!$E$14,0,10*ROW('Hygiene Data'!E92))="","",OFFSET('Hygiene Data'!$E$14,0,10*ROW('Hygiene Data'!E92)))</f>
        <v/>
      </c>
      <c r="DX98" s="28" t="str">
        <f ca="1">+IF(OFFSET('Hygiene Data'!$F$12,0,10*ROW('Hygiene Data'!F92))="","",OFFSET('Hygiene Data'!$F$12,0,10*ROW('Hygiene Data'!F92)))</f>
        <v/>
      </c>
      <c r="DY98" s="28" t="str">
        <f ca="1">+IF(OFFSET('Hygiene Data'!$F$13,0,10*ROW('Hygiene Data'!F92))="","",OFFSET('Hygiene Data'!$F$13,0,10*ROW('Hygiene Data'!F92)))</f>
        <v/>
      </c>
      <c r="DZ98" s="28" t="str">
        <f ca="1">+IF(OFFSET('Hygiene Data'!$F$14,0,10*ROW('Hygiene Data'!F92))="","",OFFSET('Hygiene Data'!$F$14,0,10*ROW('Hygiene Data'!F92)))</f>
        <v/>
      </c>
      <c r="EA98" s="28" t="str">
        <f ca="1">+IF(OFFSET('Hygiene Data'!$G$12,0,10*ROW('Hygiene Data'!G92))="","",OFFSET('Hygiene Data'!$G$12,0,10*ROW('Hygiene Data'!G92)))</f>
        <v/>
      </c>
      <c r="EB98" s="28" t="str">
        <f ca="1">+IF(OFFSET('Hygiene Data'!$G$13,0,10*ROW('Hygiene Data'!G92))="","",OFFSET('Hygiene Data'!$G$13,0,10*ROW('Hygiene Data'!G92)))</f>
        <v/>
      </c>
      <c r="EC98" s="28" t="str">
        <f ca="1">+IF(OFFSET('Hygiene Data'!$G$14,0,10*ROW('Hygiene Data'!G92))="","",OFFSET('Hygiene Data'!$G$14,0,10*ROW('Hygiene Data'!G92)))</f>
        <v/>
      </c>
      <c r="ED98" s="28" t="str">
        <f ca="1">+IF(OFFSET('Hygiene Data'!$H$12,0,10*ROW('Hygiene Data'!H92))="","",OFFSET('Hygiene Data'!$H$12,0,10*ROW('Hygiene Data'!H92)))</f>
        <v/>
      </c>
      <c r="EE98" s="28" t="str">
        <f ca="1">+IF(OFFSET('Hygiene Data'!$H$13,0,10*ROW('Hygiene Data'!H92))="","",OFFSET('Hygiene Data'!$H$13,0,10*ROW('Hygiene Data'!H92)))</f>
        <v/>
      </c>
      <c r="EF98" s="28" t="str">
        <f ca="1">+IF(OFFSET('Hygiene Data'!$H$14,0,10*ROW('Hygiene Data'!H92))="","",OFFSET('Hygiene Data'!$H$14,0,10*ROW('Hygiene Data'!H92)))</f>
        <v/>
      </c>
    </row>
    <row r="99" spans="1:136" x14ac:dyDescent="0.2">
      <c r="A99" s="44" t="str">
        <f ca="1">+IF(OFFSET('Water Data'!$B$1,0,10*ROW('Water Data'!B96))="","",OFFSET('Water Data'!$B$1,0,10*ROW('Water Data'!B96)))</f>
        <v/>
      </c>
      <c r="B99" s="44" t="str">
        <f ca="1">+IF(OFFSET('Water Data'!$A$3,0,10*ROW('Water Data'!A96))="","",OFFSET('Water Data'!$A$3,0,10*ROW('Water Data'!A96)))</f>
        <v/>
      </c>
      <c r="C99" s="44" t="str">
        <f ca="1">+IF(OFFSET('Water Data'!$C$3,0,10*ROW('Water Data'!C96))="","",OFFSET('Water Data'!$C$3,0,10*ROW('Water Data'!C96)))</f>
        <v/>
      </c>
      <c r="D99" s="119"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119"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119"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119"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119"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119"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119"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119"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119"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119"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119"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119"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119"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119"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119"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119"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119"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119"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120"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120"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120"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120"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120"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120"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120"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120"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120"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120"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120"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120"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120"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120"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120"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120"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120"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120"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120"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120"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120"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120"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120"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120"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120"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120"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120"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120"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120"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120"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121"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121"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121"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121"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121"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121"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121"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121"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121"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121"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121"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121"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121"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121"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121"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121"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121"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121"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28" t="str">
        <f ca="1">+IF(OFFSET('Water Data'!$C$28,0,10*ROW('Water Data'!C93))="","",OFFSET('Water Data'!$C$28,0,10*ROW('Water Data'!C93)))</f>
        <v/>
      </c>
      <c r="BT99" s="28" t="str">
        <f ca="1">+IF(OFFSET('Water Data'!$C$29,0,10*ROW('Water Data'!C93))="","",OFFSET('Water Data'!$C$29,0,10*ROW('Water Data'!C93)))</f>
        <v/>
      </c>
      <c r="BU99" s="28" t="str">
        <f ca="1">+IF(OFFSET('Water Data'!$C$30,0,10*ROW('Water Data'!C93))="","",OFFSET('Water Data'!$C$30,0,10*ROW('Water Data'!C93)))</f>
        <v/>
      </c>
      <c r="BV99" s="28" t="str">
        <f ca="1">+IF(OFFSET('Water Data'!$D$28,0,10*ROW('Water Data'!D93))="","",OFFSET('Water Data'!$D$28,0,10*ROW('Water Data'!D93)))</f>
        <v/>
      </c>
      <c r="BW99" s="28" t="str">
        <f ca="1">+IF(OFFSET('Water Data'!$D$29,0,10*ROW('Water Data'!D93))="","",OFFSET('Water Data'!$D$29,0,10*ROW('Water Data'!D93)))</f>
        <v/>
      </c>
      <c r="BX99" s="28" t="str">
        <f ca="1">+IF(OFFSET('Water Data'!$D$30,0,10*ROW('Water Data'!D93))="","",OFFSET('Water Data'!$D$30,0,10*ROW('Water Data'!D93)))</f>
        <v/>
      </c>
      <c r="BY99" s="28" t="str">
        <f ca="1">+IF(OFFSET('Water Data'!$E$28,0,10*ROW('Water Data'!E93))="","",OFFSET('Water Data'!$E$28,0,10*ROW('Water Data'!E93)))</f>
        <v/>
      </c>
      <c r="BZ99" s="28" t="str">
        <f ca="1">+IF(OFFSET('Water Data'!$E$29,0,10*ROW('Water Data'!E93))="","",OFFSET('Water Data'!$E$29,0,10*ROW('Water Data'!E93)))</f>
        <v/>
      </c>
      <c r="CA99" s="28" t="str">
        <f ca="1">+IF(OFFSET('Water Data'!$E$30,0,10*ROW('Water Data'!E93))="","",OFFSET('Water Data'!$E$30,0,10*ROW('Water Data'!E93)))</f>
        <v/>
      </c>
      <c r="CB99" s="28" t="str">
        <f ca="1">+IF(OFFSET('Water Data'!$F$28,0,10*ROW('Water Data'!F93))="","",OFFSET('Water Data'!$F$28,0,10*ROW('Water Data'!F93)))</f>
        <v/>
      </c>
      <c r="CC99" s="28" t="str">
        <f ca="1">+IF(OFFSET('Water Data'!$F$29,0,10*ROW('Water Data'!F93))="","",OFFSET('Water Data'!$F$29,0,10*ROW('Water Data'!F93)))</f>
        <v/>
      </c>
      <c r="CD99" s="28" t="str">
        <f ca="1">+IF(OFFSET('Water Data'!$F$30,0,10*ROW('Water Data'!F93))="","",OFFSET('Water Data'!$F$30,0,10*ROW('Water Data'!F93)))</f>
        <v/>
      </c>
      <c r="CE99" s="28" t="str">
        <f ca="1">+IF(OFFSET('Water Data'!$G$28,0,10*ROW('Water Data'!G93))="","",OFFSET('Water Data'!$G$28,0,10*ROW('Water Data'!G93)))</f>
        <v/>
      </c>
      <c r="CF99" s="28" t="str">
        <f ca="1">+IF(OFFSET('Water Data'!$G$29,0,10*ROW('Water Data'!G93))="","",OFFSET('Water Data'!$G$29,0,10*ROW('Water Data'!G93)))</f>
        <v/>
      </c>
      <c r="CG99" s="28" t="str">
        <f ca="1">+IF(OFFSET('Water Data'!$G$30,0,10*ROW('Water Data'!G93))="","",OFFSET('Water Data'!$G$30,0,10*ROW('Water Data'!G93)))</f>
        <v/>
      </c>
      <c r="CH99" s="28" t="str">
        <f ca="1">+IF(OFFSET('Water Data'!$H$28,0,10*ROW('Water Data'!H93))="","",OFFSET('Water Data'!$H$28,0,10*ROW('Water Data'!H93)))</f>
        <v/>
      </c>
      <c r="CI99" s="28" t="str">
        <f ca="1">+IF(OFFSET('Water Data'!$H$29,0,10*ROW('Water Data'!H93))="","",OFFSET('Water Data'!$H$29,0,10*ROW('Water Data'!H93)))</f>
        <v/>
      </c>
      <c r="CJ99" s="28" t="str">
        <f ca="1">+IF(OFFSET('Water Data'!$H$30,0,10*ROW('Water Data'!H93))="","",OFFSET('Water Data'!$H$30,0,10*ROW('Water Data'!H93)))</f>
        <v/>
      </c>
      <c r="CK99" s="28" t="str">
        <f ca="1">+IF(OFFSET('Sanitation Data'!$C$29,0,10*ROW('Sanitation Data'!C93))="","",OFFSET('Sanitation Data'!$C$29,0,10*ROW('Sanitation Data'!C93)))</f>
        <v/>
      </c>
      <c r="CL99" s="28" t="str">
        <f ca="1">+IF(OFFSET('Sanitation Data'!$C$30,0,10*ROW('Sanitation Data'!C93))="","",OFFSET('Sanitation Data'!$C$30,0,10*ROW('Sanitation Data'!C93)))</f>
        <v/>
      </c>
      <c r="CM99" s="28" t="str">
        <f ca="1">+IF(OFFSET('Sanitation Data'!$C$31,0,10*ROW('Sanitation Data'!C93))="","",OFFSET('Sanitation Data'!$C$31,0,10*ROW('Sanitation Data'!C93)))</f>
        <v/>
      </c>
      <c r="CN99" s="28" t="str">
        <f ca="1">+IF(OFFSET('Sanitation Data'!$C$32,0,10*ROW('Sanitation Data'!C93))="","",OFFSET('Sanitation Data'!$C$32,0,10*ROW('Sanitation Data'!C93)))</f>
        <v/>
      </c>
      <c r="CO99" s="28" t="str">
        <f ca="1">+IF(OFFSET('Sanitation Data'!$C$33,0,10*ROW('Sanitation Data'!C93))="","",OFFSET('Sanitation Data'!$C$33,0,10*ROW('Sanitation Data'!C93)))</f>
        <v/>
      </c>
      <c r="CP99" s="28" t="str">
        <f ca="1">+IF(OFFSET('Sanitation Data'!$D$29,0,10*ROW('Sanitation Data'!D93))="","",OFFSET('Sanitation Data'!$D$29,0,10*ROW('Sanitation Data'!D93)))</f>
        <v/>
      </c>
      <c r="CQ99" s="28" t="str">
        <f ca="1">+IF(OFFSET('Sanitation Data'!$D$30,0,10*ROW('Sanitation Data'!D93))="","",OFFSET('Sanitation Data'!$D$30,0,10*ROW('Sanitation Data'!D93)))</f>
        <v/>
      </c>
      <c r="CR99" s="28" t="str">
        <f ca="1">+IF(OFFSET('Sanitation Data'!$D$31,0,10*ROW('Sanitation Data'!D93))="","",OFFSET('Sanitation Data'!$D$31,0,10*ROW('Sanitation Data'!D93)))</f>
        <v/>
      </c>
      <c r="CS99" s="28" t="str">
        <f ca="1">+IF(OFFSET('Sanitation Data'!$D$32,0,10*ROW('Sanitation Data'!D93))="","",OFFSET('Sanitation Data'!$D$32,0,10*ROW('Sanitation Data'!D93)))</f>
        <v/>
      </c>
      <c r="CT99" s="28" t="str">
        <f ca="1">+IF(OFFSET('Sanitation Data'!$D$33,0,10*ROW('Sanitation Data'!D93))="","",OFFSET('Sanitation Data'!$D$33,0,10*ROW('Sanitation Data'!D93)))</f>
        <v/>
      </c>
      <c r="CU99" s="28" t="str">
        <f ca="1">+IF(OFFSET('Sanitation Data'!$E$29,0,10*ROW('Sanitation Data'!E93))="","",OFFSET('Sanitation Data'!$E$29,0,10*ROW('Sanitation Data'!E93)))</f>
        <v/>
      </c>
      <c r="CV99" s="28" t="str">
        <f ca="1">+IF(OFFSET('Sanitation Data'!$E$30,0,10*ROW('Sanitation Data'!E93))="","",OFFSET('Sanitation Data'!$E$30,0,10*ROW('Sanitation Data'!E93)))</f>
        <v/>
      </c>
      <c r="CW99" s="28" t="str">
        <f ca="1">+IF(OFFSET('Sanitation Data'!$E$31,0,10*ROW('Sanitation Data'!E93))="","",OFFSET('Sanitation Data'!$E$31,0,10*ROW('Sanitation Data'!E93)))</f>
        <v/>
      </c>
      <c r="CX99" s="28" t="str">
        <f ca="1">+IF(OFFSET('Sanitation Data'!$E$32,0,10*ROW('Sanitation Data'!E93))="","",OFFSET('Sanitation Data'!$E$32,0,10*ROW('Sanitation Data'!E93)))</f>
        <v/>
      </c>
      <c r="CY99" s="28" t="str">
        <f ca="1">+IF(OFFSET('Sanitation Data'!$E$33,0,10*ROW('Sanitation Data'!E93))="","",OFFSET('Sanitation Data'!$E$33,0,10*ROW('Sanitation Data'!E93)))</f>
        <v/>
      </c>
      <c r="CZ99" s="28" t="str">
        <f ca="1">+IF(OFFSET('Sanitation Data'!$F$29,0,10*ROW('Sanitation Data'!F93))="","",OFFSET('Sanitation Data'!$F$29,0,10*ROW('Sanitation Data'!F93)))</f>
        <v/>
      </c>
      <c r="DA99" s="28" t="str">
        <f ca="1">+IF(OFFSET('Sanitation Data'!$F$30,0,10*ROW('Sanitation Data'!F93))="","",OFFSET('Sanitation Data'!$F$30,0,10*ROW('Sanitation Data'!F93)))</f>
        <v/>
      </c>
      <c r="DB99" s="28" t="str">
        <f ca="1">+IF(OFFSET('Sanitation Data'!$F$31,0,10*ROW('Sanitation Data'!F93))="","",OFFSET('Sanitation Data'!$F$31,0,10*ROW('Sanitation Data'!F93)))</f>
        <v/>
      </c>
      <c r="DC99" s="28" t="str">
        <f ca="1">+IF(OFFSET('Sanitation Data'!$F$32,0,10*ROW('Sanitation Data'!F93))="","",OFFSET('Sanitation Data'!$F$32,0,10*ROW('Sanitation Data'!F93)))</f>
        <v/>
      </c>
      <c r="DD99" s="28" t="str">
        <f ca="1">+IF(OFFSET('Sanitation Data'!$F$33,0,10*ROW('Sanitation Data'!F93))="","",OFFSET('Sanitation Data'!$F$33,0,10*ROW('Sanitation Data'!F93)))</f>
        <v/>
      </c>
      <c r="DE99" s="28" t="str">
        <f ca="1">+IF(OFFSET('Sanitation Data'!$G$29,0,10*ROW('Sanitation Data'!G93))="","",OFFSET('Sanitation Data'!$G$29,0,10*ROW('Sanitation Data'!G93)))</f>
        <v/>
      </c>
      <c r="DF99" s="28" t="str">
        <f ca="1">+IF(OFFSET('Sanitation Data'!$G$30,0,10*ROW('Sanitation Data'!G93))="","",OFFSET('Sanitation Data'!$G$30,0,10*ROW('Sanitation Data'!G93)))</f>
        <v/>
      </c>
      <c r="DG99" s="28" t="str">
        <f ca="1">+IF(OFFSET('Sanitation Data'!$G$31,0,10*ROW('Sanitation Data'!G93))="","",OFFSET('Sanitation Data'!$G$31,0,10*ROW('Sanitation Data'!G93)))</f>
        <v/>
      </c>
      <c r="DH99" s="28" t="str">
        <f ca="1">+IF(OFFSET('Sanitation Data'!$G$32,0,10*ROW('Sanitation Data'!G93))="","",OFFSET('Sanitation Data'!$G$32,0,10*ROW('Sanitation Data'!G93)))</f>
        <v/>
      </c>
      <c r="DI99" s="28" t="str">
        <f ca="1">+IF(OFFSET('Sanitation Data'!$G$33,0,10*ROW('Sanitation Data'!G93))="","",OFFSET('Sanitation Data'!$G$33,0,10*ROW('Sanitation Data'!G93)))</f>
        <v/>
      </c>
      <c r="DJ99" s="28" t="str">
        <f ca="1">+IF(OFFSET('Sanitation Data'!$H$29,0,10*ROW('Sanitation Data'!H93))="","",OFFSET('Sanitation Data'!$H$29,0,10*ROW('Sanitation Data'!H93)))</f>
        <v/>
      </c>
      <c r="DK99" s="28" t="str">
        <f ca="1">+IF(OFFSET('Sanitation Data'!$H$30,0,10*ROW('Sanitation Data'!H93))="","",OFFSET('Sanitation Data'!$H$30,0,10*ROW('Sanitation Data'!H93)))</f>
        <v/>
      </c>
      <c r="DL99" s="28" t="str">
        <f ca="1">+IF(OFFSET('Sanitation Data'!$H$31,0,10*ROW('Sanitation Data'!H93))="","",OFFSET('Sanitation Data'!$H$31,0,10*ROW('Sanitation Data'!H93)))</f>
        <v/>
      </c>
      <c r="DM99" s="28" t="str">
        <f ca="1">+IF(OFFSET('Sanitation Data'!$H$32,0,10*ROW('Sanitation Data'!H93))="","",OFFSET('Sanitation Data'!$H$32,0,10*ROW('Sanitation Data'!H93)))</f>
        <v/>
      </c>
      <c r="DN99" s="28" t="str">
        <f ca="1">+IF(OFFSET('Sanitation Data'!$H$33,0,10*ROW('Sanitation Data'!H93))="","",OFFSET('Sanitation Data'!$H$33,0,10*ROW('Sanitation Data'!H93)))</f>
        <v/>
      </c>
      <c r="DO99" s="28" t="str">
        <f ca="1">+IF(OFFSET('Hygiene Data'!$C$12,0,10*ROW('Hygiene Data'!C93))="","",OFFSET('Hygiene Data'!$C$12,0,10*ROW('Hygiene Data'!C93)))</f>
        <v/>
      </c>
      <c r="DP99" s="28" t="str">
        <f ca="1">+IF(OFFSET('Hygiene Data'!$C$13,0,10*ROW('Hygiene Data'!C93))="","",OFFSET('Hygiene Data'!$C$13,0,10*ROW('Hygiene Data'!C93)))</f>
        <v/>
      </c>
      <c r="DQ99" s="28" t="str">
        <f ca="1">+IF(OFFSET('Hygiene Data'!$C$14,0,10*ROW('Hygiene Data'!C93))="","",OFFSET('Hygiene Data'!$C$14,0,10*ROW('Hygiene Data'!C93)))</f>
        <v/>
      </c>
      <c r="DR99" s="28" t="str">
        <f ca="1">+IF(OFFSET('Hygiene Data'!$D$12,0,10*ROW('Hygiene Data'!D93))="","",OFFSET('Hygiene Data'!$D$12,0,10*ROW('Hygiene Data'!D93)))</f>
        <v/>
      </c>
      <c r="DS99" s="28" t="str">
        <f ca="1">+IF(OFFSET('Hygiene Data'!$D$13,0,10*ROW('Hygiene Data'!D93))="","",OFFSET('Hygiene Data'!$D$13,0,10*ROW('Hygiene Data'!D93)))</f>
        <v/>
      </c>
      <c r="DT99" s="28" t="str">
        <f ca="1">+IF(OFFSET('Hygiene Data'!$D$14,0,10*ROW('Hygiene Data'!D93))="","",OFFSET('Hygiene Data'!$D$14,0,10*ROW('Hygiene Data'!D93)))</f>
        <v/>
      </c>
      <c r="DU99" s="28" t="str">
        <f ca="1">+IF(OFFSET('Hygiene Data'!$E$12,0,10*ROW('Hygiene Data'!E93))="","",OFFSET('Hygiene Data'!$E$12,0,10*ROW('Hygiene Data'!E93)))</f>
        <v/>
      </c>
      <c r="DV99" s="28" t="str">
        <f ca="1">+IF(OFFSET('Hygiene Data'!$E$13,0,10*ROW('Hygiene Data'!E93))="","",OFFSET('Hygiene Data'!$E$13,0,10*ROW('Hygiene Data'!E93)))</f>
        <v/>
      </c>
      <c r="DW99" s="28" t="str">
        <f ca="1">+IF(OFFSET('Hygiene Data'!$E$14,0,10*ROW('Hygiene Data'!E93))="","",OFFSET('Hygiene Data'!$E$14,0,10*ROW('Hygiene Data'!E93)))</f>
        <v/>
      </c>
      <c r="DX99" s="28" t="str">
        <f ca="1">+IF(OFFSET('Hygiene Data'!$F$12,0,10*ROW('Hygiene Data'!F93))="","",OFFSET('Hygiene Data'!$F$12,0,10*ROW('Hygiene Data'!F93)))</f>
        <v/>
      </c>
      <c r="DY99" s="28" t="str">
        <f ca="1">+IF(OFFSET('Hygiene Data'!$F$13,0,10*ROW('Hygiene Data'!F93))="","",OFFSET('Hygiene Data'!$F$13,0,10*ROW('Hygiene Data'!F93)))</f>
        <v/>
      </c>
      <c r="DZ99" s="28" t="str">
        <f ca="1">+IF(OFFSET('Hygiene Data'!$F$14,0,10*ROW('Hygiene Data'!F93))="","",OFFSET('Hygiene Data'!$F$14,0,10*ROW('Hygiene Data'!F93)))</f>
        <v/>
      </c>
      <c r="EA99" s="28" t="str">
        <f ca="1">+IF(OFFSET('Hygiene Data'!$G$12,0,10*ROW('Hygiene Data'!G93))="","",OFFSET('Hygiene Data'!$G$12,0,10*ROW('Hygiene Data'!G93)))</f>
        <v/>
      </c>
      <c r="EB99" s="28" t="str">
        <f ca="1">+IF(OFFSET('Hygiene Data'!$G$13,0,10*ROW('Hygiene Data'!G93))="","",OFFSET('Hygiene Data'!$G$13,0,10*ROW('Hygiene Data'!G93)))</f>
        <v/>
      </c>
      <c r="EC99" s="28" t="str">
        <f ca="1">+IF(OFFSET('Hygiene Data'!$G$14,0,10*ROW('Hygiene Data'!G93))="","",OFFSET('Hygiene Data'!$G$14,0,10*ROW('Hygiene Data'!G93)))</f>
        <v/>
      </c>
      <c r="ED99" s="28" t="str">
        <f ca="1">+IF(OFFSET('Hygiene Data'!$H$12,0,10*ROW('Hygiene Data'!H93))="","",OFFSET('Hygiene Data'!$H$12,0,10*ROW('Hygiene Data'!H93)))</f>
        <v/>
      </c>
      <c r="EE99" s="28" t="str">
        <f ca="1">+IF(OFFSET('Hygiene Data'!$H$13,0,10*ROW('Hygiene Data'!H93))="","",OFFSET('Hygiene Data'!$H$13,0,10*ROW('Hygiene Data'!H93)))</f>
        <v/>
      </c>
      <c r="EF99" s="28" t="str">
        <f ca="1">+IF(OFFSET('Hygiene Data'!$H$14,0,10*ROW('Hygiene Data'!H93))="","",OFFSET('Hygiene Data'!$H$14,0,10*ROW('Hygiene Data'!H93)))</f>
        <v/>
      </c>
    </row>
    <row r="100" spans="1:136" x14ac:dyDescent="0.2">
      <c r="A100" s="44" t="str">
        <f ca="1">+IF(OFFSET('Water Data'!$B$1,0,10*ROW('Water Data'!B97))="","",OFFSET('Water Data'!$B$1,0,10*ROW('Water Data'!B97)))</f>
        <v/>
      </c>
      <c r="B100" s="44" t="str">
        <f ca="1">+IF(OFFSET('Water Data'!$A$3,0,10*ROW('Water Data'!A97))="","",OFFSET('Water Data'!$A$3,0,10*ROW('Water Data'!A97)))</f>
        <v/>
      </c>
      <c r="C100" s="44" t="str">
        <f ca="1">+IF(OFFSET('Water Data'!$C$3,0,10*ROW('Water Data'!C97))="","",OFFSET('Water Data'!$C$3,0,10*ROW('Water Data'!C97)))</f>
        <v/>
      </c>
      <c r="D100" s="119"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119"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119"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119"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119"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119"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119"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119"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119"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119"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119"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119"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119"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119"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119"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119"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119"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119"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120"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120"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120"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120"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120"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120"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120"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120"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120"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120"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120"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120"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120"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120"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120"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120"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120"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120"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120"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120"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120"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120"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120"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120"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120"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120"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120"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120"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120"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120"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121"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121"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121"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121"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121"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121"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121"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121"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121"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121"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121"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121"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121"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121"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121"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121"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121"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121"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28" t="str">
        <f ca="1">+IF(OFFSET('Water Data'!$C$28,0,10*ROW('Water Data'!C94))="","",OFFSET('Water Data'!$C$28,0,10*ROW('Water Data'!C94)))</f>
        <v/>
      </c>
      <c r="BT100" s="28" t="str">
        <f ca="1">+IF(OFFSET('Water Data'!$C$29,0,10*ROW('Water Data'!C94))="","",OFFSET('Water Data'!$C$29,0,10*ROW('Water Data'!C94)))</f>
        <v/>
      </c>
      <c r="BU100" s="28" t="str">
        <f ca="1">+IF(OFFSET('Water Data'!$C$30,0,10*ROW('Water Data'!C94))="","",OFFSET('Water Data'!$C$30,0,10*ROW('Water Data'!C94)))</f>
        <v/>
      </c>
      <c r="BV100" s="28" t="str">
        <f ca="1">+IF(OFFSET('Water Data'!$D$28,0,10*ROW('Water Data'!D94))="","",OFFSET('Water Data'!$D$28,0,10*ROW('Water Data'!D94)))</f>
        <v/>
      </c>
      <c r="BW100" s="28" t="str">
        <f ca="1">+IF(OFFSET('Water Data'!$D$29,0,10*ROW('Water Data'!D94))="","",OFFSET('Water Data'!$D$29,0,10*ROW('Water Data'!D94)))</f>
        <v/>
      </c>
      <c r="BX100" s="28" t="str">
        <f ca="1">+IF(OFFSET('Water Data'!$D$30,0,10*ROW('Water Data'!D94))="","",OFFSET('Water Data'!$D$30,0,10*ROW('Water Data'!D94)))</f>
        <v/>
      </c>
      <c r="BY100" s="28" t="str">
        <f ca="1">+IF(OFFSET('Water Data'!$E$28,0,10*ROW('Water Data'!E94))="","",OFFSET('Water Data'!$E$28,0,10*ROW('Water Data'!E94)))</f>
        <v/>
      </c>
      <c r="BZ100" s="28" t="str">
        <f ca="1">+IF(OFFSET('Water Data'!$E$29,0,10*ROW('Water Data'!E94))="","",OFFSET('Water Data'!$E$29,0,10*ROW('Water Data'!E94)))</f>
        <v/>
      </c>
      <c r="CA100" s="28" t="str">
        <f ca="1">+IF(OFFSET('Water Data'!$E$30,0,10*ROW('Water Data'!E94))="","",OFFSET('Water Data'!$E$30,0,10*ROW('Water Data'!E94)))</f>
        <v/>
      </c>
      <c r="CB100" s="28" t="str">
        <f ca="1">+IF(OFFSET('Water Data'!$F$28,0,10*ROW('Water Data'!F94))="","",OFFSET('Water Data'!$F$28,0,10*ROW('Water Data'!F94)))</f>
        <v/>
      </c>
      <c r="CC100" s="28" t="str">
        <f ca="1">+IF(OFFSET('Water Data'!$F$29,0,10*ROW('Water Data'!F94))="","",OFFSET('Water Data'!$F$29,0,10*ROW('Water Data'!F94)))</f>
        <v/>
      </c>
      <c r="CD100" s="28" t="str">
        <f ca="1">+IF(OFFSET('Water Data'!$F$30,0,10*ROW('Water Data'!F94))="","",OFFSET('Water Data'!$F$30,0,10*ROW('Water Data'!F94)))</f>
        <v/>
      </c>
      <c r="CE100" s="28" t="str">
        <f ca="1">+IF(OFFSET('Water Data'!$G$28,0,10*ROW('Water Data'!G94))="","",OFFSET('Water Data'!$G$28,0,10*ROW('Water Data'!G94)))</f>
        <v/>
      </c>
      <c r="CF100" s="28" t="str">
        <f ca="1">+IF(OFFSET('Water Data'!$G$29,0,10*ROW('Water Data'!G94))="","",OFFSET('Water Data'!$G$29,0,10*ROW('Water Data'!G94)))</f>
        <v/>
      </c>
      <c r="CG100" s="28" t="str">
        <f ca="1">+IF(OFFSET('Water Data'!$G$30,0,10*ROW('Water Data'!G94))="","",OFFSET('Water Data'!$G$30,0,10*ROW('Water Data'!G94)))</f>
        <v/>
      </c>
      <c r="CH100" s="28" t="str">
        <f ca="1">+IF(OFFSET('Water Data'!$H$28,0,10*ROW('Water Data'!H94))="","",OFFSET('Water Data'!$H$28,0,10*ROW('Water Data'!H94)))</f>
        <v/>
      </c>
      <c r="CI100" s="28" t="str">
        <f ca="1">+IF(OFFSET('Water Data'!$H$29,0,10*ROW('Water Data'!H94))="","",OFFSET('Water Data'!$H$29,0,10*ROW('Water Data'!H94)))</f>
        <v/>
      </c>
      <c r="CJ100" s="28" t="str">
        <f ca="1">+IF(OFFSET('Water Data'!$H$30,0,10*ROW('Water Data'!H94))="","",OFFSET('Water Data'!$H$30,0,10*ROW('Water Data'!H94)))</f>
        <v/>
      </c>
      <c r="CK100" s="28" t="str">
        <f ca="1">+IF(OFFSET('Sanitation Data'!$C$29,0,10*ROW('Sanitation Data'!C94))="","",OFFSET('Sanitation Data'!$C$29,0,10*ROW('Sanitation Data'!C94)))</f>
        <v/>
      </c>
      <c r="CL100" s="28" t="str">
        <f ca="1">+IF(OFFSET('Sanitation Data'!$C$30,0,10*ROW('Sanitation Data'!C94))="","",OFFSET('Sanitation Data'!$C$30,0,10*ROW('Sanitation Data'!C94)))</f>
        <v/>
      </c>
      <c r="CM100" s="28" t="str">
        <f ca="1">+IF(OFFSET('Sanitation Data'!$C$31,0,10*ROW('Sanitation Data'!C94))="","",OFFSET('Sanitation Data'!$C$31,0,10*ROW('Sanitation Data'!C94)))</f>
        <v/>
      </c>
      <c r="CN100" s="28" t="str">
        <f ca="1">+IF(OFFSET('Sanitation Data'!$C$32,0,10*ROW('Sanitation Data'!C94))="","",OFFSET('Sanitation Data'!$C$32,0,10*ROW('Sanitation Data'!C94)))</f>
        <v/>
      </c>
      <c r="CO100" s="28" t="str">
        <f ca="1">+IF(OFFSET('Sanitation Data'!$C$33,0,10*ROW('Sanitation Data'!C94))="","",OFFSET('Sanitation Data'!$C$33,0,10*ROW('Sanitation Data'!C94)))</f>
        <v/>
      </c>
      <c r="CP100" s="28" t="str">
        <f ca="1">+IF(OFFSET('Sanitation Data'!$D$29,0,10*ROW('Sanitation Data'!D94))="","",OFFSET('Sanitation Data'!$D$29,0,10*ROW('Sanitation Data'!D94)))</f>
        <v/>
      </c>
      <c r="CQ100" s="28" t="str">
        <f ca="1">+IF(OFFSET('Sanitation Data'!$D$30,0,10*ROW('Sanitation Data'!D94))="","",OFFSET('Sanitation Data'!$D$30,0,10*ROW('Sanitation Data'!D94)))</f>
        <v/>
      </c>
      <c r="CR100" s="28" t="str">
        <f ca="1">+IF(OFFSET('Sanitation Data'!$D$31,0,10*ROW('Sanitation Data'!D94))="","",OFFSET('Sanitation Data'!$D$31,0,10*ROW('Sanitation Data'!D94)))</f>
        <v/>
      </c>
      <c r="CS100" s="28" t="str">
        <f ca="1">+IF(OFFSET('Sanitation Data'!$D$32,0,10*ROW('Sanitation Data'!D94))="","",OFFSET('Sanitation Data'!$D$32,0,10*ROW('Sanitation Data'!D94)))</f>
        <v/>
      </c>
      <c r="CT100" s="28" t="str">
        <f ca="1">+IF(OFFSET('Sanitation Data'!$D$33,0,10*ROW('Sanitation Data'!D94))="","",OFFSET('Sanitation Data'!$D$33,0,10*ROW('Sanitation Data'!D94)))</f>
        <v/>
      </c>
      <c r="CU100" s="28" t="str">
        <f ca="1">+IF(OFFSET('Sanitation Data'!$E$29,0,10*ROW('Sanitation Data'!E94))="","",OFFSET('Sanitation Data'!$E$29,0,10*ROW('Sanitation Data'!E94)))</f>
        <v/>
      </c>
      <c r="CV100" s="28" t="str">
        <f ca="1">+IF(OFFSET('Sanitation Data'!$E$30,0,10*ROW('Sanitation Data'!E94))="","",OFFSET('Sanitation Data'!$E$30,0,10*ROW('Sanitation Data'!E94)))</f>
        <v/>
      </c>
      <c r="CW100" s="28" t="str">
        <f ca="1">+IF(OFFSET('Sanitation Data'!$E$31,0,10*ROW('Sanitation Data'!E94))="","",OFFSET('Sanitation Data'!$E$31,0,10*ROW('Sanitation Data'!E94)))</f>
        <v/>
      </c>
      <c r="CX100" s="28" t="str">
        <f ca="1">+IF(OFFSET('Sanitation Data'!$E$32,0,10*ROW('Sanitation Data'!E94))="","",OFFSET('Sanitation Data'!$E$32,0,10*ROW('Sanitation Data'!E94)))</f>
        <v/>
      </c>
      <c r="CY100" s="28" t="str">
        <f ca="1">+IF(OFFSET('Sanitation Data'!$E$33,0,10*ROW('Sanitation Data'!E94))="","",OFFSET('Sanitation Data'!$E$33,0,10*ROW('Sanitation Data'!E94)))</f>
        <v/>
      </c>
      <c r="CZ100" s="28" t="str">
        <f ca="1">+IF(OFFSET('Sanitation Data'!$F$29,0,10*ROW('Sanitation Data'!F94))="","",OFFSET('Sanitation Data'!$F$29,0,10*ROW('Sanitation Data'!F94)))</f>
        <v/>
      </c>
      <c r="DA100" s="28" t="str">
        <f ca="1">+IF(OFFSET('Sanitation Data'!$F$30,0,10*ROW('Sanitation Data'!F94))="","",OFFSET('Sanitation Data'!$F$30,0,10*ROW('Sanitation Data'!F94)))</f>
        <v/>
      </c>
      <c r="DB100" s="28" t="str">
        <f ca="1">+IF(OFFSET('Sanitation Data'!$F$31,0,10*ROW('Sanitation Data'!F94))="","",OFFSET('Sanitation Data'!$F$31,0,10*ROW('Sanitation Data'!F94)))</f>
        <v/>
      </c>
      <c r="DC100" s="28" t="str">
        <f ca="1">+IF(OFFSET('Sanitation Data'!$F$32,0,10*ROW('Sanitation Data'!F94))="","",OFFSET('Sanitation Data'!$F$32,0,10*ROW('Sanitation Data'!F94)))</f>
        <v/>
      </c>
      <c r="DD100" s="28" t="str">
        <f ca="1">+IF(OFFSET('Sanitation Data'!$F$33,0,10*ROW('Sanitation Data'!F94))="","",OFFSET('Sanitation Data'!$F$33,0,10*ROW('Sanitation Data'!F94)))</f>
        <v/>
      </c>
      <c r="DE100" s="28" t="str">
        <f ca="1">+IF(OFFSET('Sanitation Data'!$G$29,0,10*ROW('Sanitation Data'!G94))="","",OFFSET('Sanitation Data'!$G$29,0,10*ROW('Sanitation Data'!G94)))</f>
        <v/>
      </c>
      <c r="DF100" s="28" t="str">
        <f ca="1">+IF(OFFSET('Sanitation Data'!$G$30,0,10*ROW('Sanitation Data'!G94))="","",OFFSET('Sanitation Data'!$G$30,0,10*ROW('Sanitation Data'!G94)))</f>
        <v/>
      </c>
      <c r="DG100" s="28" t="str">
        <f ca="1">+IF(OFFSET('Sanitation Data'!$G$31,0,10*ROW('Sanitation Data'!G94))="","",OFFSET('Sanitation Data'!$G$31,0,10*ROW('Sanitation Data'!G94)))</f>
        <v/>
      </c>
      <c r="DH100" s="28" t="str">
        <f ca="1">+IF(OFFSET('Sanitation Data'!$G$32,0,10*ROW('Sanitation Data'!G94))="","",OFFSET('Sanitation Data'!$G$32,0,10*ROW('Sanitation Data'!G94)))</f>
        <v/>
      </c>
      <c r="DI100" s="28" t="str">
        <f ca="1">+IF(OFFSET('Sanitation Data'!$G$33,0,10*ROW('Sanitation Data'!G94))="","",OFFSET('Sanitation Data'!$G$33,0,10*ROW('Sanitation Data'!G94)))</f>
        <v/>
      </c>
      <c r="DJ100" s="28" t="str">
        <f ca="1">+IF(OFFSET('Sanitation Data'!$H$29,0,10*ROW('Sanitation Data'!H94))="","",OFFSET('Sanitation Data'!$H$29,0,10*ROW('Sanitation Data'!H94)))</f>
        <v/>
      </c>
      <c r="DK100" s="28" t="str">
        <f ca="1">+IF(OFFSET('Sanitation Data'!$H$30,0,10*ROW('Sanitation Data'!H94))="","",OFFSET('Sanitation Data'!$H$30,0,10*ROW('Sanitation Data'!H94)))</f>
        <v/>
      </c>
      <c r="DL100" s="28" t="str">
        <f ca="1">+IF(OFFSET('Sanitation Data'!$H$31,0,10*ROW('Sanitation Data'!H94))="","",OFFSET('Sanitation Data'!$H$31,0,10*ROW('Sanitation Data'!H94)))</f>
        <v/>
      </c>
      <c r="DM100" s="28" t="str">
        <f ca="1">+IF(OFFSET('Sanitation Data'!$H$32,0,10*ROW('Sanitation Data'!H94))="","",OFFSET('Sanitation Data'!$H$32,0,10*ROW('Sanitation Data'!H94)))</f>
        <v/>
      </c>
      <c r="DN100" s="28" t="str">
        <f ca="1">+IF(OFFSET('Sanitation Data'!$H$33,0,10*ROW('Sanitation Data'!H94))="","",OFFSET('Sanitation Data'!$H$33,0,10*ROW('Sanitation Data'!H94)))</f>
        <v/>
      </c>
      <c r="DO100" s="28" t="str">
        <f ca="1">+IF(OFFSET('Hygiene Data'!$C$12,0,10*ROW('Hygiene Data'!C94))="","",OFFSET('Hygiene Data'!$C$12,0,10*ROW('Hygiene Data'!C94)))</f>
        <v/>
      </c>
      <c r="DP100" s="28" t="str">
        <f ca="1">+IF(OFFSET('Hygiene Data'!$C$13,0,10*ROW('Hygiene Data'!C94))="","",OFFSET('Hygiene Data'!$C$13,0,10*ROW('Hygiene Data'!C94)))</f>
        <v/>
      </c>
      <c r="DQ100" s="28" t="str">
        <f ca="1">+IF(OFFSET('Hygiene Data'!$C$14,0,10*ROW('Hygiene Data'!C94))="","",OFFSET('Hygiene Data'!$C$14,0,10*ROW('Hygiene Data'!C94)))</f>
        <v/>
      </c>
      <c r="DR100" s="28" t="str">
        <f ca="1">+IF(OFFSET('Hygiene Data'!$D$12,0,10*ROW('Hygiene Data'!D94))="","",OFFSET('Hygiene Data'!$D$12,0,10*ROW('Hygiene Data'!D94)))</f>
        <v/>
      </c>
      <c r="DS100" s="28" t="str">
        <f ca="1">+IF(OFFSET('Hygiene Data'!$D$13,0,10*ROW('Hygiene Data'!D94))="","",OFFSET('Hygiene Data'!$D$13,0,10*ROW('Hygiene Data'!D94)))</f>
        <v/>
      </c>
      <c r="DT100" s="28" t="str">
        <f ca="1">+IF(OFFSET('Hygiene Data'!$D$14,0,10*ROW('Hygiene Data'!D94))="","",OFFSET('Hygiene Data'!$D$14,0,10*ROW('Hygiene Data'!D94)))</f>
        <v/>
      </c>
      <c r="DU100" s="28" t="str">
        <f ca="1">+IF(OFFSET('Hygiene Data'!$E$12,0,10*ROW('Hygiene Data'!E94))="","",OFFSET('Hygiene Data'!$E$12,0,10*ROW('Hygiene Data'!E94)))</f>
        <v/>
      </c>
      <c r="DV100" s="28" t="str">
        <f ca="1">+IF(OFFSET('Hygiene Data'!$E$13,0,10*ROW('Hygiene Data'!E94))="","",OFFSET('Hygiene Data'!$E$13,0,10*ROW('Hygiene Data'!E94)))</f>
        <v/>
      </c>
      <c r="DW100" s="28" t="str">
        <f ca="1">+IF(OFFSET('Hygiene Data'!$E$14,0,10*ROW('Hygiene Data'!E94))="","",OFFSET('Hygiene Data'!$E$14,0,10*ROW('Hygiene Data'!E94)))</f>
        <v/>
      </c>
      <c r="DX100" s="28" t="str">
        <f ca="1">+IF(OFFSET('Hygiene Data'!$F$12,0,10*ROW('Hygiene Data'!F94))="","",OFFSET('Hygiene Data'!$F$12,0,10*ROW('Hygiene Data'!F94)))</f>
        <v/>
      </c>
      <c r="DY100" s="28" t="str">
        <f ca="1">+IF(OFFSET('Hygiene Data'!$F$13,0,10*ROW('Hygiene Data'!F94))="","",OFFSET('Hygiene Data'!$F$13,0,10*ROW('Hygiene Data'!F94)))</f>
        <v/>
      </c>
      <c r="DZ100" s="28" t="str">
        <f ca="1">+IF(OFFSET('Hygiene Data'!$F$14,0,10*ROW('Hygiene Data'!F94))="","",OFFSET('Hygiene Data'!$F$14,0,10*ROW('Hygiene Data'!F94)))</f>
        <v/>
      </c>
      <c r="EA100" s="28" t="str">
        <f ca="1">+IF(OFFSET('Hygiene Data'!$G$12,0,10*ROW('Hygiene Data'!G94))="","",OFFSET('Hygiene Data'!$G$12,0,10*ROW('Hygiene Data'!G94)))</f>
        <v/>
      </c>
      <c r="EB100" s="28" t="str">
        <f ca="1">+IF(OFFSET('Hygiene Data'!$G$13,0,10*ROW('Hygiene Data'!G94))="","",OFFSET('Hygiene Data'!$G$13,0,10*ROW('Hygiene Data'!G94)))</f>
        <v/>
      </c>
      <c r="EC100" s="28" t="str">
        <f ca="1">+IF(OFFSET('Hygiene Data'!$G$14,0,10*ROW('Hygiene Data'!G94))="","",OFFSET('Hygiene Data'!$G$14,0,10*ROW('Hygiene Data'!G94)))</f>
        <v/>
      </c>
      <c r="ED100" s="28" t="str">
        <f ca="1">+IF(OFFSET('Hygiene Data'!$H$12,0,10*ROW('Hygiene Data'!H94))="","",OFFSET('Hygiene Data'!$H$12,0,10*ROW('Hygiene Data'!H94)))</f>
        <v/>
      </c>
      <c r="EE100" s="28" t="str">
        <f ca="1">+IF(OFFSET('Hygiene Data'!$H$13,0,10*ROW('Hygiene Data'!H94))="","",OFFSET('Hygiene Data'!$H$13,0,10*ROW('Hygiene Data'!H94)))</f>
        <v/>
      </c>
      <c r="EF100" s="28" t="str">
        <f ca="1">+IF(OFFSET('Hygiene Data'!$H$14,0,10*ROW('Hygiene Data'!H94))="","",OFFSET('Hygiene Data'!$H$14,0,10*ROW('Hygiene Data'!H94)))</f>
        <v/>
      </c>
    </row>
    <row r="101" spans="1:136" x14ac:dyDescent="0.2">
      <c r="A101" s="44" t="str">
        <f ca="1">+IF(OFFSET('Water Data'!$B$1,0,10*ROW('Water Data'!B98))="","",OFFSET('Water Data'!$B$1,0,10*ROW('Water Data'!B98)))</f>
        <v/>
      </c>
      <c r="B101" s="44" t="str">
        <f ca="1">+IF(OFFSET('Water Data'!$A$3,0,10*ROW('Water Data'!A98))="","",OFFSET('Water Data'!$A$3,0,10*ROW('Water Data'!A98)))</f>
        <v/>
      </c>
      <c r="C101" s="44" t="str">
        <f ca="1">+IF(OFFSET('Water Data'!$C$3,0,10*ROW('Water Data'!C98))="","",OFFSET('Water Data'!$C$3,0,10*ROW('Water Data'!C98)))</f>
        <v/>
      </c>
      <c r="D101" s="119"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119"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119"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119"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119"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119"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119"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119"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119"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119"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119"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119"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119"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119"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119"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119"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119"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119"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120"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120"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120"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120"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120"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120"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120"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120"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120"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120"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120"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120"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120"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120"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120"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120"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120"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120"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120"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120"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120"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120"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120"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120"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120"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120"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120"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120"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120"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120"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121"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121"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121"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121"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121"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121"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121"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121"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121"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121"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121"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121"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121"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121"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121"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121"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121"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121"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28" t="str">
        <f ca="1">+IF(OFFSET('Water Data'!$C$28,0,10*ROW('Water Data'!C95))="","",OFFSET('Water Data'!$C$28,0,10*ROW('Water Data'!C95)))</f>
        <v/>
      </c>
      <c r="BT101" s="28" t="str">
        <f ca="1">+IF(OFFSET('Water Data'!$C$29,0,10*ROW('Water Data'!C95))="","",OFFSET('Water Data'!$C$29,0,10*ROW('Water Data'!C95)))</f>
        <v/>
      </c>
      <c r="BU101" s="28" t="str">
        <f ca="1">+IF(OFFSET('Water Data'!$C$30,0,10*ROW('Water Data'!C95))="","",OFFSET('Water Data'!$C$30,0,10*ROW('Water Data'!C95)))</f>
        <v/>
      </c>
      <c r="BV101" s="28" t="str">
        <f ca="1">+IF(OFFSET('Water Data'!$D$28,0,10*ROW('Water Data'!D95))="","",OFFSET('Water Data'!$D$28,0,10*ROW('Water Data'!D95)))</f>
        <v/>
      </c>
      <c r="BW101" s="28" t="str">
        <f ca="1">+IF(OFFSET('Water Data'!$D$29,0,10*ROW('Water Data'!D95))="","",OFFSET('Water Data'!$D$29,0,10*ROW('Water Data'!D95)))</f>
        <v/>
      </c>
      <c r="BX101" s="28" t="str">
        <f ca="1">+IF(OFFSET('Water Data'!$D$30,0,10*ROW('Water Data'!D95))="","",OFFSET('Water Data'!$D$30,0,10*ROW('Water Data'!D95)))</f>
        <v/>
      </c>
      <c r="BY101" s="28" t="str">
        <f ca="1">+IF(OFFSET('Water Data'!$E$28,0,10*ROW('Water Data'!E95))="","",OFFSET('Water Data'!$E$28,0,10*ROW('Water Data'!E95)))</f>
        <v/>
      </c>
      <c r="BZ101" s="28" t="str">
        <f ca="1">+IF(OFFSET('Water Data'!$E$29,0,10*ROW('Water Data'!E95))="","",OFFSET('Water Data'!$E$29,0,10*ROW('Water Data'!E95)))</f>
        <v/>
      </c>
      <c r="CA101" s="28" t="str">
        <f ca="1">+IF(OFFSET('Water Data'!$E$30,0,10*ROW('Water Data'!E95))="","",OFFSET('Water Data'!$E$30,0,10*ROW('Water Data'!E95)))</f>
        <v/>
      </c>
      <c r="CB101" s="28" t="str">
        <f ca="1">+IF(OFFSET('Water Data'!$F$28,0,10*ROW('Water Data'!F95))="","",OFFSET('Water Data'!$F$28,0,10*ROW('Water Data'!F95)))</f>
        <v/>
      </c>
      <c r="CC101" s="28" t="str">
        <f ca="1">+IF(OFFSET('Water Data'!$F$29,0,10*ROW('Water Data'!F95))="","",OFFSET('Water Data'!$F$29,0,10*ROW('Water Data'!F95)))</f>
        <v/>
      </c>
      <c r="CD101" s="28" t="str">
        <f ca="1">+IF(OFFSET('Water Data'!$F$30,0,10*ROW('Water Data'!F95))="","",OFFSET('Water Data'!$F$30,0,10*ROW('Water Data'!F95)))</f>
        <v/>
      </c>
      <c r="CE101" s="28" t="str">
        <f ca="1">+IF(OFFSET('Water Data'!$G$28,0,10*ROW('Water Data'!G95))="","",OFFSET('Water Data'!$G$28,0,10*ROW('Water Data'!G95)))</f>
        <v/>
      </c>
      <c r="CF101" s="28" t="str">
        <f ca="1">+IF(OFFSET('Water Data'!$G$29,0,10*ROW('Water Data'!G95))="","",OFFSET('Water Data'!$G$29,0,10*ROW('Water Data'!G95)))</f>
        <v/>
      </c>
      <c r="CG101" s="28" t="str">
        <f ca="1">+IF(OFFSET('Water Data'!$G$30,0,10*ROW('Water Data'!G95))="","",OFFSET('Water Data'!$G$30,0,10*ROW('Water Data'!G95)))</f>
        <v/>
      </c>
      <c r="CH101" s="28" t="str">
        <f ca="1">+IF(OFFSET('Water Data'!$H$28,0,10*ROW('Water Data'!H95))="","",OFFSET('Water Data'!$H$28,0,10*ROW('Water Data'!H95)))</f>
        <v/>
      </c>
      <c r="CI101" s="28" t="str">
        <f ca="1">+IF(OFFSET('Water Data'!$H$29,0,10*ROW('Water Data'!H95))="","",OFFSET('Water Data'!$H$29,0,10*ROW('Water Data'!H95)))</f>
        <v/>
      </c>
      <c r="CJ101" s="28" t="str">
        <f ca="1">+IF(OFFSET('Water Data'!$H$30,0,10*ROW('Water Data'!H95))="","",OFFSET('Water Data'!$H$30,0,10*ROW('Water Data'!H95)))</f>
        <v/>
      </c>
      <c r="CK101" s="28" t="str">
        <f ca="1">+IF(OFFSET('Sanitation Data'!$C$29,0,10*ROW('Sanitation Data'!C95))="","",OFFSET('Sanitation Data'!$C$29,0,10*ROW('Sanitation Data'!C95)))</f>
        <v/>
      </c>
      <c r="CL101" s="28" t="str">
        <f ca="1">+IF(OFFSET('Sanitation Data'!$C$30,0,10*ROW('Sanitation Data'!C95))="","",OFFSET('Sanitation Data'!$C$30,0,10*ROW('Sanitation Data'!C95)))</f>
        <v/>
      </c>
      <c r="CM101" s="28" t="str">
        <f ca="1">+IF(OFFSET('Sanitation Data'!$C$31,0,10*ROW('Sanitation Data'!C95))="","",OFFSET('Sanitation Data'!$C$31,0,10*ROW('Sanitation Data'!C95)))</f>
        <v/>
      </c>
      <c r="CN101" s="28" t="str">
        <f ca="1">+IF(OFFSET('Sanitation Data'!$C$32,0,10*ROW('Sanitation Data'!C95))="","",OFFSET('Sanitation Data'!$C$32,0,10*ROW('Sanitation Data'!C95)))</f>
        <v/>
      </c>
      <c r="CO101" s="28" t="str">
        <f ca="1">+IF(OFFSET('Sanitation Data'!$C$33,0,10*ROW('Sanitation Data'!C95))="","",OFFSET('Sanitation Data'!$C$33,0,10*ROW('Sanitation Data'!C95)))</f>
        <v/>
      </c>
      <c r="CP101" s="28" t="str">
        <f ca="1">+IF(OFFSET('Sanitation Data'!$D$29,0,10*ROW('Sanitation Data'!D95))="","",OFFSET('Sanitation Data'!$D$29,0,10*ROW('Sanitation Data'!D95)))</f>
        <v/>
      </c>
      <c r="CQ101" s="28" t="str">
        <f ca="1">+IF(OFFSET('Sanitation Data'!$D$30,0,10*ROW('Sanitation Data'!D95))="","",OFFSET('Sanitation Data'!$D$30,0,10*ROW('Sanitation Data'!D95)))</f>
        <v/>
      </c>
      <c r="CR101" s="28" t="str">
        <f ca="1">+IF(OFFSET('Sanitation Data'!$D$31,0,10*ROW('Sanitation Data'!D95))="","",OFFSET('Sanitation Data'!$D$31,0,10*ROW('Sanitation Data'!D95)))</f>
        <v/>
      </c>
      <c r="CS101" s="28" t="str">
        <f ca="1">+IF(OFFSET('Sanitation Data'!$D$32,0,10*ROW('Sanitation Data'!D95))="","",OFFSET('Sanitation Data'!$D$32,0,10*ROW('Sanitation Data'!D95)))</f>
        <v/>
      </c>
      <c r="CT101" s="28" t="str">
        <f ca="1">+IF(OFFSET('Sanitation Data'!$D$33,0,10*ROW('Sanitation Data'!D95))="","",OFFSET('Sanitation Data'!$D$33,0,10*ROW('Sanitation Data'!D95)))</f>
        <v/>
      </c>
      <c r="CU101" s="28" t="str">
        <f ca="1">+IF(OFFSET('Sanitation Data'!$E$29,0,10*ROW('Sanitation Data'!E95))="","",OFFSET('Sanitation Data'!$E$29,0,10*ROW('Sanitation Data'!E95)))</f>
        <v/>
      </c>
      <c r="CV101" s="28" t="str">
        <f ca="1">+IF(OFFSET('Sanitation Data'!$E$30,0,10*ROW('Sanitation Data'!E95))="","",OFFSET('Sanitation Data'!$E$30,0,10*ROW('Sanitation Data'!E95)))</f>
        <v/>
      </c>
      <c r="CW101" s="28" t="str">
        <f ca="1">+IF(OFFSET('Sanitation Data'!$E$31,0,10*ROW('Sanitation Data'!E95))="","",OFFSET('Sanitation Data'!$E$31,0,10*ROW('Sanitation Data'!E95)))</f>
        <v/>
      </c>
      <c r="CX101" s="28" t="str">
        <f ca="1">+IF(OFFSET('Sanitation Data'!$E$32,0,10*ROW('Sanitation Data'!E95))="","",OFFSET('Sanitation Data'!$E$32,0,10*ROW('Sanitation Data'!E95)))</f>
        <v/>
      </c>
      <c r="CY101" s="28" t="str">
        <f ca="1">+IF(OFFSET('Sanitation Data'!$E$33,0,10*ROW('Sanitation Data'!E95))="","",OFFSET('Sanitation Data'!$E$33,0,10*ROW('Sanitation Data'!E95)))</f>
        <v/>
      </c>
      <c r="CZ101" s="28" t="str">
        <f ca="1">+IF(OFFSET('Sanitation Data'!$F$29,0,10*ROW('Sanitation Data'!F95))="","",OFFSET('Sanitation Data'!$F$29,0,10*ROW('Sanitation Data'!F95)))</f>
        <v/>
      </c>
      <c r="DA101" s="28" t="str">
        <f ca="1">+IF(OFFSET('Sanitation Data'!$F$30,0,10*ROW('Sanitation Data'!F95))="","",OFFSET('Sanitation Data'!$F$30,0,10*ROW('Sanitation Data'!F95)))</f>
        <v/>
      </c>
      <c r="DB101" s="28" t="str">
        <f ca="1">+IF(OFFSET('Sanitation Data'!$F$31,0,10*ROW('Sanitation Data'!F95))="","",OFFSET('Sanitation Data'!$F$31,0,10*ROW('Sanitation Data'!F95)))</f>
        <v/>
      </c>
      <c r="DC101" s="28" t="str">
        <f ca="1">+IF(OFFSET('Sanitation Data'!$F$32,0,10*ROW('Sanitation Data'!F95))="","",OFFSET('Sanitation Data'!$F$32,0,10*ROW('Sanitation Data'!F95)))</f>
        <v/>
      </c>
      <c r="DD101" s="28" t="str">
        <f ca="1">+IF(OFFSET('Sanitation Data'!$F$33,0,10*ROW('Sanitation Data'!F95))="","",OFFSET('Sanitation Data'!$F$33,0,10*ROW('Sanitation Data'!F95)))</f>
        <v/>
      </c>
      <c r="DE101" s="28" t="str">
        <f ca="1">+IF(OFFSET('Sanitation Data'!$G$29,0,10*ROW('Sanitation Data'!G95))="","",OFFSET('Sanitation Data'!$G$29,0,10*ROW('Sanitation Data'!G95)))</f>
        <v/>
      </c>
      <c r="DF101" s="28" t="str">
        <f ca="1">+IF(OFFSET('Sanitation Data'!$G$30,0,10*ROW('Sanitation Data'!G95))="","",OFFSET('Sanitation Data'!$G$30,0,10*ROW('Sanitation Data'!G95)))</f>
        <v/>
      </c>
      <c r="DG101" s="28" t="str">
        <f ca="1">+IF(OFFSET('Sanitation Data'!$G$31,0,10*ROW('Sanitation Data'!G95))="","",OFFSET('Sanitation Data'!$G$31,0,10*ROW('Sanitation Data'!G95)))</f>
        <v/>
      </c>
      <c r="DH101" s="28" t="str">
        <f ca="1">+IF(OFFSET('Sanitation Data'!$G$32,0,10*ROW('Sanitation Data'!G95))="","",OFFSET('Sanitation Data'!$G$32,0,10*ROW('Sanitation Data'!G95)))</f>
        <v/>
      </c>
      <c r="DI101" s="28" t="str">
        <f ca="1">+IF(OFFSET('Sanitation Data'!$G$33,0,10*ROW('Sanitation Data'!G95))="","",OFFSET('Sanitation Data'!$G$33,0,10*ROW('Sanitation Data'!G95)))</f>
        <v/>
      </c>
      <c r="DJ101" s="28" t="str">
        <f ca="1">+IF(OFFSET('Sanitation Data'!$H$29,0,10*ROW('Sanitation Data'!H95))="","",OFFSET('Sanitation Data'!$H$29,0,10*ROW('Sanitation Data'!H95)))</f>
        <v/>
      </c>
      <c r="DK101" s="28" t="str">
        <f ca="1">+IF(OFFSET('Sanitation Data'!$H$30,0,10*ROW('Sanitation Data'!H95))="","",OFFSET('Sanitation Data'!$H$30,0,10*ROW('Sanitation Data'!H95)))</f>
        <v/>
      </c>
      <c r="DL101" s="28" t="str">
        <f ca="1">+IF(OFFSET('Sanitation Data'!$H$31,0,10*ROW('Sanitation Data'!H95))="","",OFFSET('Sanitation Data'!$H$31,0,10*ROW('Sanitation Data'!H95)))</f>
        <v/>
      </c>
      <c r="DM101" s="28" t="str">
        <f ca="1">+IF(OFFSET('Sanitation Data'!$H$32,0,10*ROW('Sanitation Data'!H95))="","",OFFSET('Sanitation Data'!$H$32,0,10*ROW('Sanitation Data'!H95)))</f>
        <v/>
      </c>
      <c r="DN101" s="28" t="str">
        <f ca="1">+IF(OFFSET('Sanitation Data'!$H$33,0,10*ROW('Sanitation Data'!H95))="","",OFFSET('Sanitation Data'!$H$33,0,10*ROW('Sanitation Data'!H95)))</f>
        <v/>
      </c>
      <c r="DO101" s="28" t="str">
        <f ca="1">+IF(OFFSET('Hygiene Data'!$C$12,0,10*ROW('Hygiene Data'!C95))="","",OFFSET('Hygiene Data'!$C$12,0,10*ROW('Hygiene Data'!C95)))</f>
        <v/>
      </c>
      <c r="DP101" s="28" t="str">
        <f ca="1">+IF(OFFSET('Hygiene Data'!$C$13,0,10*ROW('Hygiene Data'!C95))="","",OFFSET('Hygiene Data'!$C$13,0,10*ROW('Hygiene Data'!C95)))</f>
        <v/>
      </c>
      <c r="DQ101" s="28" t="str">
        <f ca="1">+IF(OFFSET('Hygiene Data'!$C$14,0,10*ROW('Hygiene Data'!C95))="","",OFFSET('Hygiene Data'!$C$14,0,10*ROW('Hygiene Data'!C95)))</f>
        <v/>
      </c>
      <c r="DR101" s="28" t="str">
        <f ca="1">+IF(OFFSET('Hygiene Data'!$D$12,0,10*ROW('Hygiene Data'!D95))="","",OFFSET('Hygiene Data'!$D$12,0,10*ROW('Hygiene Data'!D95)))</f>
        <v/>
      </c>
      <c r="DS101" s="28" t="str">
        <f ca="1">+IF(OFFSET('Hygiene Data'!$D$13,0,10*ROW('Hygiene Data'!D95))="","",OFFSET('Hygiene Data'!$D$13,0,10*ROW('Hygiene Data'!D95)))</f>
        <v/>
      </c>
      <c r="DT101" s="28" t="str">
        <f ca="1">+IF(OFFSET('Hygiene Data'!$D$14,0,10*ROW('Hygiene Data'!D95))="","",OFFSET('Hygiene Data'!$D$14,0,10*ROW('Hygiene Data'!D95)))</f>
        <v/>
      </c>
      <c r="DU101" s="28" t="str">
        <f ca="1">+IF(OFFSET('Hygiene Data'!$E$12,0,10*ROW('Hygiene Data'!E95))="","",OFFSET('Hygiene Data'!$E$12,0,10*ROW('Hygiene Data'!E95)))</f>
        <v/>
      </c>
      <c r="DV101" s="28" t="str">
        <f ca="1">+IF(OFFSET('Hygiene Data'!$E$13,0,10*ROW('Hygiene Data'!E95))="","",OFFSET('Hygiene Data'!$E$13,0,10*ROW('Hygiene Data'!E95)))</f>
        <v/>
      </c>
      <c r="DW101" s="28" t="str">
        <f ca="1">+IF(OFFSET('Hygiene Data'!$E$14,0,10*ROW('Hygiene Data'!E95))="","",OFFSET('Hygiene Data'!$E$14,0,10*ROW('Hygiene Data'!E95)))</f>
        <v/>
      </c>
      <c r="DX101" s="28" t="str">
        <f ca="1">+IF(OFFSET('Hygiene Data'!$F$12,0,10*ROW('Hygiene Data'!F95))="","",OFFSET('Hygiene Data'!$F$12,0,10*ROW('Hygiene Data'!F95)))</f>
        <v/>
      </c>
      <c r="DY101" s="28" t="str">
        <f ca="1">+IF(OFFSET('Hygiene Data'!$F$13,0,10*ROW('Hygiene Data'!F95))="","",OFFSET('Hygiene Data'!$F$13,0,10*ROW('Hygiene Data'!F95)))</f>
        <v/>
      </c>
      <c r="DZ101" s="28" t="str">
        <f ca="1">+IF(OFFSET('Hygiene Data'!$F$14,0,10*ROW('Hygiene Data'!F95))="","",OFFSET('Hygiene Data'!$F$14,0,10*ROW('Hygiene Data'!F95)))</f>
        <v/>
      </c>
      <c r="EA101" s="28" t="str">
        <f ca="1">+IF(OFFSET('Hygiene Data'!$G$12,0,10*ROW('Hygiene Data'!G95))="","",OFFSET('Hygiene Data'!$G$12,0,10*ROW('Hygiene Data'!G95)))</f>
        <v/>
      </c>
      <c r="EB101" s="28" t="str">
        <f ca="1">+IF(OFFSET('Hygiene Data'!$G$13,0,10*ROW('Hygiene Data'!G95))="","",OFFSET('Hygiene Data'!$G$13,0,10*ROW('Hygiene Data'!G95)))</f>
        <v/>
      </c>
      <c r="EC101" s="28" t="str">
        <f ca="1">+IF(OFFSET('Hygiene Data'!$G$14,0,10*ROW('Hygiene Data'!G95))="","",OFFSET('Hygiene Data'!$G$14,0,10*ROW('Hygiene Data'!G95)))</f>
        <v/>
      </c>
      <c r="ED101" s="28" t="str">
        <f ca="1">+IF(OFFSET('Hygiene Data'!$H$12,0,10*ROW('Hygiene Data'!H95))="","",OFFSET('Hygiene Data'!$H$12,0,10*ROW('Hygiene Data'!H95)))</f>
        <v/>
      </c>
      <c r="EE101" s="28" t="str">
        <f ca="1">+IF(OFFSET('Hygiene Data'!$H$13,0,10*ROW('Hygiene Data'!H95))="","",OFFSET('Hygiene Data'!$H$13,0,10*ROW('Hygiene Data'!H95)))</f>
        <v/>
      </c>
      <c r="EF101" s="28" t="str">
        <f ca="1">+IF(OFFSET('Hygiene Data'!$H$14,0,10*ROW('Hygiene Data'!H95))="","",OFFSET('Hygiene Data'!$H$14,0,10*ROW('Hygiene Data'!H95)))</f>
        <v/>
      </c>
    </row>
    <row r="102" spans="1:136" x14ac:dyDescent="0.2">
      <c r="A102" s="44" t="str">
        <f ca="1">+IF(OFFSET('Water Data'!$B$1,0,10*ROW('Water Data'!B99))="","",OFFSET('Water Data'!$B$1,0,10*ROW('Water Data'!B99)))</f>
        <v/>
      </c>
      <c r="B102" s="44" t="str">
        <f ca="1">+IF(OFFSET('Water Data'!$A$3,0,10*ROW('Water Data'!A99))="","",OFFSET('Water Data'!$A$3,0,10*ROW('Water Data'!A99)))</f>
        <v/>
      </c>
      <c r="C102" s="44" t="str">
        <f ca="1">+IF(OFFSET('Water Data'!$C$3,0,10*ROW('Water Data'!C99))="","",OFFSET('Water Data'!$C$3,0,10*ROW('Water Data'!C99)))</f>
        <v/>
      </c>
      <c r="D102" s="119"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119"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119"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119"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119"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119"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119"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119"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119"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119"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119"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119"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119"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119"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119"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119"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119"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119"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120"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120"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120"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120"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120"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120"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120"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120"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120"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120"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120"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120"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120"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120"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120"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120"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120"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120"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120"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120"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120"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120"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120"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120"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120"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120"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120"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120"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120"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120"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121"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121"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121"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121"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121"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121"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121"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121"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121"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121"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121"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121"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121"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121"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121"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121"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121"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121"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28" t="str">
        <f ca="1">+IF(OFFSET('Water Data'!$C$28,0,10*ROW('Water Data'!C96))="","",OFFSET('Water Data'!$C$28,0,10*ROW('Water Data'!C96)))</f>
        <v/>
      </c>
      <c r="BT102" s="28" t="str">
        <f ca="1">+IF(OFFSET('Water Data'!$C$29,0,10*ROW('Water Data'!C96))="","",OFFSET('Water Data'!$C$29,0,10*ROW('Water Data'!C96)))</f>
        <v/>
      </c>
      <c r="BU102" s="28" t="str">
        <f ca="1">+IF(OFFSET('Water Data'!$C$30,0,10*ROW('Water Data'!C96))="","",OFFSET('Water Data'!$C$30,0,10*ROW('Water Data'!C96)))</f>
        <v/>
      </c>
      <c r="BV102" s="28" t="str">
        <f ca="1">+IF(OFFSET('Water Data'!$D$28,0,10*ROW('Water Data'!D96))="","",OFFSET('Water Data'!$D$28,0,10*ROW('Water Data'!D96)))</f>
        <v/>
      </c>
      <c r="BW102" s="28" t="str">
        <f ca="1">+IF(OFFSET('Water Data'!$D$29,0,10*ROW('Water Data'!D96))="","",OFFSET('Water Data'!$D$29,0,10*ROW('Water Data'!D96)))</f>
        <v/>
      </c>
      <c r="BX102" s="28" t="str">
        <f ca="1">+IF(OFFSET('Water Data'!$D$30,0,10*ROW('Water Data'!D96))="","",OFFSET('Water Data'!$D$30,0,10*ROW('Water Data'!D96)))</f>
        <v/>
      </c>
      <c r="BY102" s="28" t="str">
        <f ca="1">+IF(OFFSET('Water Data'!$E$28,0,10*ROW('Water Data'!E96))="","",OFFSET('Water Data'!$E$28,0,10*ROW('Water Data'!E96)))</f>
        <v/>
      </c>
      <c r="BZ102" s="28" t="str">
        <f ca="1">+IF(OFFSET('Water Data'!$E$29,0,10*ROW('Water Data'!E96))="","",OFFSET('Water Data'!$E$29,0,10*ROW('Water Data'!E96)))</f>
        <v/>
      </c>
      <c r="CA102" s="28" t="str">
        <f ca="1">+IF(OFFSET('Water Data'!$E$30,0,10*ROW('Water Data'!E96))="","",OFFSET('Water Data'!$E$30,0,10*ROW('Water Data'!E96)))</f>
        <v/>
      </c>
      <c r="CB102" s="28" t="str">
        <f ca="1">+IF(OFFSET('Water Data'!$F$28,0,10*ROW('Water Data'!F96))="","",OFFSET('Water Data'!$F$28,0,10*ROW('Water Data'!F96)))</f>
        <v/>
      </c>
      <c r="CC102" s="28" t="str">
        <f ca="1">+IF(OFFSET('Water Data'!$F$29,0,10*ROW('Water Data'!F96))="","",OFFSET('Water Data'!$F$29,0,10*ROW('Water Data'!F96)))</f>
        <v/>
      </c>
      <c r="CD102" s="28" t="str">
        <f ca="1">+IF(OFFSET('Water Data'!$F$30,0,10*ROW('Water Data'!F96))="","",OFFSET('Water Data'!$F$30,0,10*ROW('Water Data'!F96)))</f>
        <v/>
      </c>
      <c r="CE102" s="28" t="str">
        <f ca="1">+IF(OFFSET('Water Data'!$G$28,0,10*ROW('Water Data'!G96))="","",OFFSET('Water Data'!$G$28,0,10*ROW('Water Data'!G96)))</f>
        <v/>
      </c>
      <c r="CF102" s="28" t="str">
        <f ca="1">+IF(OFFSET('Water Data'!$G$29,0,10*ROW('Water Data'!G96))="","",OFFSET('Water Data'!$G$29,0,10*ROW('Water Data'!G96)))</f>
        <v/>
      </c>
      <c r="CG102" s="28" t="str">
        <f ca="1">+IF(OFFSET('Water Data'!$G$30,0,10*ROW('Water Data'!G96))="","",OFFSET('Water Data'!$G$30,0,10*ROW('Water Data'!G96)))</f>
        <v/>
      </c>
      <c r="CH102" s="28" t="str">
        <f ca="1">+IF(OFFSET('Water Data'!$H$28,0,10*ROW('Water Data'!H96))="","",OFFSET('Water Data'!$H$28,0,10*ROW('Water Data'!H96)))</f>
        <v/>
      </c>
      <c r="CI102" s="28" t="str">
        <f ca="1">+IF(OFFSET('Water Data'!$H$29,0,10*ROW('Water Data'!H96))="","",OFFSET('Water Data'!$H$29,0,10*ROW('Water Data'!H96)))</f>
        <v/>
      </c>
      <c r="CJ102" s="28" t="str">
        <f ca="1">+IF(OFFSET('Water Data'!$H$30,0,10*ROW('Water Data'!H96))="","",OFFSET('Water Data'!$H$30,0,10*ROW('Water Data'!H96)))</f>
        <v/>
      </c>
      <c r="CK102" s="28" t="str">
        <f ca="1">+IF(OFFSET('Sanitation Data'!$C$29,0,10*ROW('Sanitation Data'!C96))="","",OFFSET('Sanitation Data'!$C$29,0,10*ROW('Sanitation Data'!C96)))</f>
        <v/>
      </c>
      <c r="CL102" s="28" t="str">
        <f ca="1">+IF(OFFSET('Sanitation Data'!$C$30,0,10*ROW('Sanitation Data'!C96))="","",OFFSET('Sanitation Data'!$C$30,0,10*ROW('Sanitation Data'!C96)))</f>
        <v/>
      </c>
      <c r="CM102" s="28" t="str">
        <f ca="1">+IF(OFFSET('Sanitation Data'!$C$31,0,10*ROW('Sanitation Data'!C96))="","",OFFSET('Sanitation Data'!$C$31,0,10*ROW('Sanitation Data'!C96)))</f>
        <v/>
      </c>
      <c r="CN102" s="28" t="str">
        <f ca="1">+IF(OFFSET('Sanitation Data'!$C$32,0,10*ROW('Sanitation Data'!C96))="","",OFFSET('Sanitation Data'!$C$32,0,10*ROW('Sanitation Data'!C96)))</f>
        <v/>
      </c>
      <c r="CO102" s="28" t="str">
        <f ca="1">+IF(OFFSET('Sanitation Data'!$C$33,0,10*ROW('Sanitation Data'!C96))="","",OFFSET('Sanitation Data'!$C$33,0,10*ROW('Sanitation Data'!C96)))</f>
        <v/>
      </c>
      <c r="CP102" s="28" t="str">
        <f ca="1">+IF(OFFSET('Sanitation Data'!$D$29,0,10*ROW('Sanitation Data'!D96))="","",OFFSET('Sanitation Data'!$D$29,0,10*ROW('Sanitation Data'!D96)))</f>
        <v/>
      </c>
      <c r="CQ102" s="28" t="str">
        <f ca="1">+IF(OFFSET('Sanitation Data'!$D$30,0,10*ROW('Sanitation Data'!D96))="","",OFFSET('Sanitation Data'!$D$30,0,10*ROW('Sanitation Data'!D96)))</f>
        <v/>
      </c>
      <c r="CR102" s="28" t="str">
        <f ca="1">+IF(OFFSET('Sanitation Data'!$D$31,0,10*ROW('Sanitation Data'!D96))="","",OFFSET('Sanitation Data'!$D$31,0,10*ROW('Sanitation Data'!D96)))</f>
        <v/>
      </c>
      <c r="CS102" s="28" t="str">
        <f ca="1">+IF(OFFSET('Sanitation Data'!$D$32,0,10*ROW('Sanitation Data'!D96))="","",OFFSET('Sanitation Data'!$D$32,0,10*ROW('Sanitation Data'!D96)))</f>
        <v/>
      </c>
      <c r="CT102" s="28" t="str">
        <f ca="1">+IF(OFFSET('Sanitation Data'!$D$33,0,10*ROW('Sanitation Data'!D96))="","",OFFSET('Sanitation Data'!$D$33,0,10*ROW('Sanitation Data'!D96)))</f>
        <v/>
      </c>
      <c r="CU102" s="28" t="str">
        <f ca="1">+IF(OFFSET('Sanitation Data'!$E$29,0,10*ROW('Sanitation Data'!E96))="","",OFFSET('Sanitation Data'!$E$29,0,10*ROW('Sanitation Data'!E96)))</f>
        <v/>
      </c>
      <c r="CV102" s="28" t="str">
        <f ca="1">+IF(OFFSET('Sanitation Data'!$E$30,0,10*ROW('Sanitation Data'!E96))="","",OFFSET('Sanitation Data'!$E$30,0,10*ROW('Sanitation Data'!E96)))</f>
        <v/>
      </c>
      <c r="CW102" s="28" t="str">
        <f ca="1">+IF(OFFSET('Sanitation Data'!$E$31,0,10*ROW('Sanitation Data'!E96))="","",OFFSET('Sanitation Data'!$E$31,0,10*ROW('Sanitation Data'!E96)))</f>
        <v/>
      </c>
      <c r="CX102" s="28" t="str">
        <f ca="1">+IF(OFFSET('Sanitation Data'!$E$32,0,10*ROW('Sanitation Data'!E96))="","",OFFSET('Sanitation Data'!$E$32,0,10*ROW('Sanitation Data'!E96)))</f>
        <v/>
      </c>
      <c r="CY102" s="28" t="str">
        <f ca="1">+IF(OFFSET('Sanitation Data'!$E$33,0,10*ROW('Sanitation Data'!E96))="","",OFFSET('Sanitation Data'!$E$33,0,10*ROW('Sanitation Data'!E96)))</f>
        <v/>
      </c>
      <c r="CZ102" s="28" t="str">
        <f ca="1">+IF(OFFSET('Sanitation Data'!$F$29,0,10*ROW('Sanitation Data'!F96))="","",OFFSET('Sanitation Data'!$F$29,0,10*ROW('Sanitation Data'!F96)))</f>
        <v/>
      </c>
      <c r="DA102" s="28" t="str">
        <f ca="1">+IF(OFFSET('Sanitation Data'!$F$30,0,10*ROW('Sanitation Data'!F96))="","",OFFSET('Sanitation Data'!$F$30,0,10*ROW('Sanitation Data'!F96)))</f>
        <v/>
      </c>
      <c r="DB102" s="28" t="str">
        <f ca="1">+IF(OFFSET('Sanitation Data'!$F$31,0,10*ROW('Sanitation Data'!F96))="","",OFFSET('Sanitation Data'!$F$31,0,10*ROW('Sanitation Data'!F96)))</f>
        <v/>
      </c>
      <c r="DC102" s="28" t="str">
        <f ca="1">+IF(OFFSET('Sanitation Data'!$F$32,0,10*ROW('Sanitation Data'!F96))="","",OFFSET('Sanitation Data'!$F$32,0,10*ROW('Sanitation Data'!F96)))</f>
        <v/>
      </c>
      <c r="DD102" s="28" t="str">
        <f ca="1">+IF(OFFSET('Sanitation Data'!$F$33,0,10*ROW('Sanitation Data'!F96))="","",OFFSET('Sanitation Data'!$F$33,0,10*ROW('Sanitation Data'!F96)))</f>
        <v/>
      </c>
      <c r="DE102" s="28" t="str">
        <f ca="1">+IF(OFFSET('Sanitation Data'!$G$29,0,10*ROW('Sanitation Data'!G96))="","",OFFSET('Sanitation Data'!$G$29,0,10*ROW('Sanitation Data'!G96)))</f>
        <v/>
      </c>
      <c r="DF102" s="28" t="str">
        <f ca="1">+IF(OFFSET('Sanitation Data'!$G$30,0,10*ROW('Sanitation Data'!G96))="","",OFFSET('Sanitation Data'!$G$30,0,10*ROW('Sanitation Data'!G96)))</f>
        <v/>
      </c>
      <c r="DG102" s="28" t="str">
        <f ca="1">+IF(OFFSET('Sanitation Data'!$G$31,0,10*ROW('Sanitation Data'!G96))="","",OFFSET('Sanitation Data'!$G$31,0,10*ROW('Sanitation Data'!G96)))</f>
        <v/>
      </c>
      <c r="DH102" s="28" t="str">
        <f ca="1">+IF(OFFSET('Sanitation Data'!$G$32,0,10*ROW('Sanitation Data'!G96))="","",OFFSET('Sanitation Data'!$G$32,0,10*ROW('Sanitation Data'!G96)))</f>
        <v/>
      </c>
      <c r="DI102" s="28" t="str">
        <f ca="1">+IF(OFFSET('Sanitation Data'!$G$33,0,10*ROW('Sanitation Data'!G96))="","",OFFSET('Sanitation Data'!$G$33,0,10*ROW('Sanitation Data'!G96)))</f>
        <v/>
      </c>
      <c r="DJ102" s="28" t="str">
        <f ca="1">+IF(OFFSET('Sanitation Data'!$H$29,0,10*ROW('Sanitation Data'!H96))="","",OFFSET('Sanitation Data'!$H$29,0,10*ROW('Sanitation Data'!H96)))</f>
        <v/>
      </c>
      <c r="DK102" s="28" t="str">
        <f ca="1">+IF(OFFSET('Sanitation Data'!$H$30,0,10*ROW('Sanitation Data'!H96))="","",OFFSET('Sanitation Data'!$H$30,0,10*ROW('Sanitation Data'!H96)))</f>
        <v/>
      </c>
      <c r="DL102" s="28" t="str">
        <f ca="1">+IF(OFFSET('Sanitation Data'!$H$31,0,10*ROW('Sanitation Data'!H96))="","",OFFSET('Sanitation Data'!$H$31,0,10*ROW('Sanitation Data'!H96)))</f>
        <v/>
      </c>
      <c r="DM102" s="28" t="str">
        <f ca="1">+IF(OFFSET('Sanitation Data'!$H$32,0,10*ROW('Sanitation Data'!H96))="","",OFFSET('Sanitation Data'!$H$32,0,10*ROW('Sanitation Data'!H96)))</f>
        <v/>
      </c>
      <c r="DN102" s="28" t="str">
        <f ca="1">+IF(OFFSET('Sanitation Data'!$H$33,0,10*ROW('Sanitation Data'!H96))="","",OFFSET('Sanitation Data'!$H$33,0,10*ROW('Sanitation Data'!H96)))</f>
        <v/>
      </c>
      <c r="DO102" s="28" t="str">
        <f ca="1">+IF(OFFSET('Hygiene Data'!$C$12,0,10*ROW('Hygiene Data'!C96))="","",OFFSET('Hygiene Data'!$C$12,0,10*ROW('Hygiene Data'!C96)))</f>
        <v/>
      </c>
      <c r="DP102" s="28" t="str">
        <f ca="1">+IF(OFFSET('Hygiene Data'!$C$13,0,10*ROW('Hygiene Data'!C96))="","",OFFSET('Hygiene Data'!$C$13,0,10*ROW('Hygiene Data'!C96)))</f>
        <v/>
      </c>
      <c r="DQ102" s="28" t="str">
        <f ca="1">+IF(OFFSET('Hygiene Data'!$C$14,0,10*ROW('Hygiene Data'!C96))="","",OFFSET('Hygiene Data'!$C$14,0,10*ROW('Hygiene Data'!C96)))</f>
        <v/>
      </c>
      <c r="DR102" s="28" t="str">
        <f ca="1">+IF(OFFSET('Hygiene Data'!$D$12,0,10*ROW('Hygiene Data'!D96))="","",OFFSET('Hygiene Data'!$D$12,0,10*ROW('Hygiene Data'!D96)))</f>
        <v/>
      </c>
      <c r="DS102" s="28" t="str">
        <f ca="1">+IF(OFFSET('Hygiene Data'!$D$13,0,10*ROW('Hygiene Data'!D96))="","",OFFSET('Hygiene Data'!$D$13,0,10*ROW('Hygiene Data'!D96)))</f>
        <v/>
      </c>
      <c r="DT102" s="28" t="str">
        <f ca="1">+IF(OFFSET('Hygiene Data'!$D$14,0,10*ROW('Hygiene Data'!D96))="","",OFFSET('Hygiene Data'!$D$14,0,10*ROW('Hygiene Data'!D96)))</f>
        <v/>
      </c>
      <c r="DU102" s="28" t="str">
        <f ca="1">+IF(OFFSET('Hygiene Data'!$E$12,0,10*ROW('Hygiene Data'!E96))="","",OFFSET('Hygiene Data'!$E$12,0,10*ROW('Hygiene Data'!E96)))</f>
        <v/>
      </c>
      <c r="DV102" s="28" t="str">
        <f ca="1">+IF(OFFSET('Hygiene Data'!$E$13,0,10*ROW('Hygiene Data'!E96))="","",OFFSET('Hygiene Data'!$E$13,0,10*ROW('Hygiene Data'!E96)))</f>
        <v/>
      </c>
      <c r="DW102" s="28" t="str">
        <f ca="1">+IF(OFFSET('Hygiene Data'!$E$14,0,10*ROW('Hygiene Data'!E96))="","",OFFSET('Hygiene Data'!$E$14,0,10*ROW('Hygiene Data'!E96)))</f>
        <v/>
      </c>
      <c r="DX102" s="28" t="str">
        <f ca="1">+IF(OFFSET('Hygiene Data'!$F$12,0,10*ROW('Hygiene Data'!F96))="","",OFFSET('Hygiene Data'!$F$12,0,10*ROW('Hygiene Data'!F96)))</f>
        <v/>
      </c>
      <c r="DY102" s="28" t="str">
        <f ca="1">+IF(OFFSET('Hygiene Data'!$F$13,0,10*ROW('Hygiene Data'!F96))="","",OFFSET('Hygiene Data'!$F$13,0,10*ROW('Hygiene Data'!F96)))</f>
        <v/>
      </c>
      <c r="DZ102" s="28" t="str">
        <f ca="1">+IF(OFFSET('Hygiene Data'!$F$14,0,10*ROW('Hygiene Data'!F96))="","",OFFSET('Hygiene Data'!$F$14,0,10*ROW('Hygiene Data'!F96)))</f>
        <v/>
      </c>
      <c r="EA102" s="28" t="str">
        <f ca="1">+IF(OFFSET('Hygiene Data'!$G$12,0,10*ROW('Hygiene Data'!G96))="","",OFFSET('Hygiene Data'!$G$12,0,10*ROW('Hygiene Data'!G96)))</f>
        <v/>
      </c>
      <c r="EB102" s="28" t="str">
        <f ca="1">+IF(OFFSET('Hygiene Data'!$G$13,0,10*ROW('Hygiene Data'!G96))="","",OFFSET('Hygiene Data'!$G$13,0,10*ROW('Hygiene Data'!G96)))</f>
        <v/>
      </c>
      <c r="EC102" s="28" t="str">
        <f ca="1">+IF(OFFSET('Hygiene Data'!$G$14,0,10*ROW('Hygiene Data'!G96))="","",OFFSET('Hygiene Data'!$G$14,0,10*ROW('Hygiene Data'!G96)))</f>
        <v/>
      </c>
      <c r="ED102" s="28" t="str">
        <f ca="1">+IF(OFFSET('Hygiene Data'!$H$12,0,10*ROW('Hygiene Data'!H96))="","",OFFSET('Hygiene Data'!$H$12,0,10*ROW('Hygiene Data'!H96)))</f>
        <v/>
      </c>
      <c r="EE102" s="28" t="str">
        <f ca="1">+IF(OFFSET('Hygiene Data'!$H$13,0,10*ROW('Hygiene Data'!H96))="","",OFFSET('Hygiene Data'!$H$13,0,10*ROW('Hygiene Data'!H96)))</f>
        <v/>
      </c>
      <c r="EF102" s="28" t="str">
        <f ca="1">+IF(OFFSET('Hygiene Data'!$H$14,0,10*ROW('Hygiene Data'!H96))="","",OFFSET('Hygiene Data'!$H$14,0,10*ROW('Hygiene Data'!H96)))</f>
        <v/>
      </c>
    </row>
    <row r="103" spans="1:136" x14ac:dyDescent="0.2">
      <c r="A103" s="44" t="str">
        <f ca="1">+IF(OFFSET('Water Data'!$B$1,0,10*ROW('Water Data'!B100))="","",OFFSET('Water Data'!$B$1,0,10*ROW('Water Data'!B100)))</f>
        <v/>
      </c>
      <c r="B103" s="44" t="str">
        <f ca="1">+IF(OFFSET('Water Data'!$A$3,0,10*ROW('Water Data'!A100))="","",OFFSET('Water Data'!$A$3,0,10*ROW('Water Data'!A100)))</f>
        <v/>
      </c>
      <c r="C103" s="44" t="str">
        <f ca="1">+IF(OFFSET('Water Data'!$C$3,0,10*ROW('Water Data'!C100))="","",OFFSET('Water Data'!$C$3,0,10*ROW('Water Data'!C100)))</f>
        <v/>
      </c>
      <c r="D103" s="119"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119"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119"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119"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119"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119"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119"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119"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119"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119"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119"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119"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119"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119"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119"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119"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119"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119"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120"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120"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120"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120"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120"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120"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120"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120"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120"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120"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120"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120"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120"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120"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120"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120"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120"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120"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120"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120"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120"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120"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120"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120"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120"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120"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120"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120"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120"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120"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121"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121"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121"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121"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121"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121"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121"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121"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121"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121"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121"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121"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121"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121"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121"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121"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121"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121"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28" t="str">
        <f ca="1">+IF(OFFSET('Water Data'!$C$28,0,10*ROW('Water Data'!C97))="","",OFFSET('Water Data'!$C$28,0,10*ROW('Water Data'!C97)))</f>
        <v/>
      </c>
      <c r="BT103" s="28" t="str">
        <f ca="1">+IF(OFFSET('Water Data'!$C$29,0,10*ROW('Water Data'!C97))="","",OFFSET('Water Data'!$C$29,0,10*ROW('Water Data'!C97)))</f>
        <v/>
      </c>
      <c r="BU103" s="28" t="str">
        <f ca="1">+IF(OFFSET('Water Data'!$C$30,0,10*ROW('Water Data'!C97))="","",OFFSET('Water Data'!$C$30,0,10*ROW('Water Data'!C97)))</f>
        <v/>
      </c>
      <c r="BV103" s="28" t="str">
        <f ca="1">+IF(OFFSET('Water Data'!$D$28,0,10*ROW('Water Data'!D97))="","",OFFSET('Water Data'!$D$28,0,10*ROW('Water Data'!D97)))</f>
        <v/>
      </c>
      <c r="BW103" s="28" t="str">
        <f ca="1">+IF(OFFSET('Water Data'!$D$29,0,10*ROW('Water Data'!D97))="","",OFFSET('Water Data'!$D$29,0,10*ROW('Water Data'!D97)))</f>
        <v/>
      </c>
      <c r="BX103" s="28" t="str">
        <f ca="1">+IF(OFFSET('Water Data'!$D$30,0,10*ROW('Water Data'!D97))="","",OFFSET('Water Data'!$D$30,0,10*ROW('Water Data'!D97)))</f>
        <v/>
      </c>
      <c r="BY103" s="28" t="str">
        <f ca="1">+IF(OFFSET('Water Data'!$E$28,0,10*ROW('Water Data'!E97))="","",OFFSET('Water Data'!$E$28,0,10*ROW('Water Data'!E97)))</f>
        <v/>
      </c>
      <c r="BZ103" s="28" t="str">
        <f ca="1">+IF(OFFSET('Water Data'!$E$29,0,10*ROW('Water Data'!E97))="","",OFFSET('Water Data'!$E$29,0,10*ROW('Water Data'!E97)))</f>
        <v/>
      </c>
      <c r="CA103" s="28" t="str">
        <f ca="1">+IF(OFFSET('Water Data'!$E$30,0,10*ROW('Water Data'!E97))="","",OFFSET('Water Data'!$E$30,0,10*ROW('Water Data'!E97)))</f>
        <v/>
      </c>
      <c r="CB103" s="28" t="str">
        <f ca="1">+IF(OFFSET('Water Data'!$F$28,0,10*ROW('Water Data'!F97))="","",OFFSET('Water Data'!$F$28,0,10*ROW('Water Data'!F97)))</f>
        <v/>
      </c>
      <c r="CC103" s="28" t="str">
        <f ca="1">+IF(OFFSET('Water Data'!$F$29,0,10*ROW('Water Data'!F97))="","",OFFSET('Water Data'!$F$29,0,10*ROW('Water Data'!F97)))</f>
        <v/>
      </c>
      <c r="CD103" s="28" t="str">
        <f ca="1">+IF(OFFSET('Water Data'!$F$30,0,10*ROW('Water Data'!F97))="","",OFFSET('Water Data'!$F$30,0,10*ROW('Water Data'!F97)))</f>
        <v/>
      </c>
      <c r="CE103" s="28" t="str">
        <f ca="1">+IF(OFFSET('Water Data'!$G$28,0,10*ROW('Water Data'!G97))="","",OFFSET('Water Data'!$G$28,0,10*ROW('Water Data'!G97)))</f>
        <v/>
      </c>
      <c r="CF103" s="28" t="str">
        <f ca="1">+IF(OFFSET('Water Data'!$G$29,0,10*ROW('Water Data'!G97))="","",OFFSET('Water Data'!$G$29,0,10*ROW('Water Data'!G97)))</f>
        <v/>
      </c>
      <c r="CG103" s="28" t="str">
        <f ca="1">+IF(OFFSET('Water Data'!$G$30,0,10*ROW('Water Data'!G97))="","",OFFSET('Water Data'!$G$30,0,10*ROW('Water Data'!G97)))</f>
        <v/>
      </c>
      <c r="CH103" s="28" t="str">
        <f ca="1">+IF(OFFSET('Water Data'!$H$28,0,10*ROW('Water Data'!H97))="","",OFFSET('Water Data'!$H$28,0,10*ROW('Water Data'!H97)))</f>
        <v/>
      </c>
      <c r="CI103" s="28" t="str">
        <f ca="1">+IF(OFFSET('Water Data'!$H$29,0,10*ROW('Water Data'!H97))="","",OFFSET('Water Data'!$H$29,0,10*ROW('Water Data'!H97)))</f>
        <v/>
      </c>
      <c r="CJ103" s="28" t="str">
        <f ca="1">+IF(OFFSET('Water Data'!$H$30,0,10*ROW('Water Data'!H97))="","",OFFSET('Water Data'!$H$30,0,10*ROW('Water Data'!H97)))</f>
        <v/>
      </c>
      <c r="CK103" s="28" t="str">
        <f ca="1">+IF(OFFSET('Sanitation Data'!$C$29,0,10*ROW('Sanitation Data'!C97))="","",OFFSET('Sanitation Data'!$C$29,0,10*ROW('Sanitation Data'!C97)))</f>
        <v/>
      </c>
      <c r="CL103" s="28" t="str">
        <f ca="1">+IF(OFFSET('Sanitation Data'!$C$30,0,10*ROW('Sanitation Data'!C97))="","",OFFSET('Sanitation Data'!$C$30,0,10*ROW('Sanitation Data'!C97)))</f>
        <v/>
      </c>
      <c r="CM103" s="28" t="str">
        <f ca="1">+IF(OFFSET('Sanitation Data'!$C$31,0,10*ROW('Sanitation Data'!C97))="","",OFFSET('Sanitation Data'!$C$31,0,10*ROW('Sanitation Data'!C97)))</f>
        <v/>
      </c>
      <c r="CN103" s="28" t="str">
        <f ca="1">+IF(OFFSET('Sanitation Data'!$C$32,0,10*ROW('Sanitation Data'!C97))="","",OFFSET('Sanitation Data'!$C$32,0,10*ROW('Sanitation Data'!C97)))</f>
        <v/>
      </c>
      <c r="CO103" s="28" t="str">
        <f ca="1">+IF(OFFSET('Sanitation Data'!$C$33,0,10*ROW('Sanitation Data'!C97))="","",OFFSET('Sanitation Data'!$C$33,0,10*ROW('Sanitation Data'!C97)))</f>
        <v/>
      </c>
      <c r="CP103" s="28" t="str">
        <f ca="1">+IF(OFFSET('Sanitation Data'!$D$29,0,10*ROW('Sanitation Data'!D97))="","",OFFSET('Sanitation Data'!$D$29,0,10*ROW('Sanitation Data'!D97)))</f>
        <v/>
      </c>
      <c r="CQ103" s="28" t="str">
        <f ca="1">+IF(OFFSET('Sanitation Data'!$D$30,0,10*ROW('Sanitation Data'!D97))="","",OFFSET('Sanitation Data'!$D$30,0,10*ROW('Sanitation Data'!D97)))</f>
        <v/>
      </c>
      <c r="CR103" s="28" t="str">
        <f ca="1">+IF(OFFSET('Sanitation Data'!$D$31,0,10*ROW('Sanitation Data'!D97))="","",OFFSET('Sanitation Data'!$D$31,0,10*ROW('Sanitation Data'!D97)))</f>
        <v/>
      </c>
      <c r="CS103" s="28" t="str">
        <f ca="1">+IF(OFFSET('Sanitation Data'!$D$32,0,10*ROW('Sanitation Data'!D97))="","",OFFSET('Sanitation Data'!$D$32,0,10*ROW('Sanitation Data'!D97)))</f>
        <v/>
      </c>
      <c r="CT103" s="28" t="str">
        <f ca="1">+IF(OFFSET('Sanitation Data'!$D$33,0,10*ROW('Sanitation Data'!D97))="","",OFFSET('Sanitation Data'!$D$33,0,10*ROW('Sanitation Data'!D97)))</f>
        <v/>
      </c>
      <c r="CU103" s="28" t="str">
        <f ca="1">+IF(OFFSET('Sanitation Data'!$E$29,0,10*ROW('Sanitation Data'!E97))="","",OFFSET('Sanitation Data'!$E$29,0,10*ROW('Sanitation Data'!E97)))</f>
        <v/>
      </c>
      <c r="CV103" s="28" t="str">
        <f ca="1">+IF(OFFSET('Sanitation Data'!$E$30,0,10*ROW('Sanitation Data'!E97))="","",OFFSET('Sanitation Data'!$E$30,0,10*ROW('Sanitation Data'!E97)))</f>
        <v/>
      </c>
      <c r="CW103" s="28" t="str">
        <f ca="1">+IF(OFFSET('Sanitation Data'!$E$31,0,10*ROW('Sanitation Data'!E97))="","",OFFSET('Sanitation Data'!$E$31,0,10*ROW('Sanitation Data'!E97)))</f>
        <v/>
      </c>
      <c r="CX103" s="28" t="str">
        <f ca="1">+IF(OFFSET('Sanitation Data'!$E$32,0,10*ROW('Sanitation Data'!E97))="","",OFFSET('Sanitation Data'!$E$32,0,10*ROW('Sanitation Data'!E97)))</f>
        <v/>
      </c>
      <c r="CY103" s="28" t="str">
        <f ca="1">+IF(OFFSET('Sanitation Data'!$E$33,0,10*ROW('Sanitation Data'!E97))="","",OFFSET('Sanitation Data'!$E$33,0,10*ROW('Sanitation Data'!E97)))</f>
        <v/>
      </c>
      <c r="CZ103" s="28" t="str">
        <f ca="1">+IF(OFFSET('Sanitation Data'!$F$29,0,10*ROW('Sanitation Data'!F97))="","",OFFSET('Sanitation Data'!$F$29,0,10*ROW('Sanitation Data'!F97)))</f>
        <v/>
      </c>
      <c r="DA103" s="28" t="str">
        <f ca="1">+IF(OFFSET('Sanitation Data'!$F$30,0,10*ROW('Sanitation Data'!F97))="","",OFFSET('Sanitation Data'!$F$30,0,10*ROW('Sanitation Data'!F97)))</f>
        <v/>
      </c>
      <c r="DB103" s="28" t="str">
        <f ca="1">+IF(OFFSET('Sanitation Data'!$F$31,0,10*ROW('Sanitation Data'!F97))="","",OFFSET('Sanitation Data'!$F$31,0,10*ROW('Sanitation Data'!F97)))</f>
        <v/>
      </c>
      <c r="DC103" s="28" t="str">
        <f ca="1">+IF(OFFSET('Sanitation Data'!$F$32,0,10*ROW('Sanitation Data'!F97))="","",OFFSET('Sanitation Data'!$F$32,0,10*ROW('Sanitation Data'!F97)))</f>
        <v/>
      </c>
      <c r="DD103" s="28" t="str">
        <f ca="1">+IF(OFFSET('Sanitation Data'!$F$33,0,10*ROW('Sanitation Data'!F97))="","",OFFSET('Sanitation Data'!$F$33,0,10*ROW('Sanitation Data'!F97)))</f>
        <v/>
      </c>
      <c r="DE103" s="28" t="str">
        <f ca="1">+IF(OFFSET('Sanitation Data'!$G$29,0,10*ROW('Sanitation Data'!G97))="","",OFFSET('Sanitation Data'!$G$29,0,10*ROW('Sanitation Data'!G97)))</f>
        <v/>
      </c>
      <c r="DF103" s="28" t="str">
        <f ca="1">+IF(OFFSET('Sanitation Data'!$G$30,0,10*ROW('Sanitation Data'!G97))="","",OFFSET('Sanitation Data'!$G$30,0,10*ROW('Sanitation Data'!G97)))</f>
        <v/>
      </c>
      <c r="DG103" s="28" t="str">
        <f ca="1">+IF(OFFSET('Sanitation Data'!$G$31,0,10*ROW('Sanitation Data'!G97))="","",OFFSET('Sanitation Data'!$G$31,0,10*ROW('Sanitation Data'!G97)))</f>
        <v/>
      </c>
      <c r="DH103" s="28" t="str">
        <f ca="1">+IF(OFFSET('Sanitation Data'!$G$32,0,10*ROW('Sanitation Data'!G97))="","",OFFSET('Sanitation Data'!$G$32,0,10*ROW('Sanitation Data'!G97)))</f>
        <v/>
      </c>
      <c r="DI103" s="28" t="str">
        <f ca="1">+IF(OFFSET('Sanitation Data'!$G$33,0,10*ROW('Sanitation Data'!G97))="","",OFFSET('Sanitation Data'!$G$33,0,10*ROW('Sanitation Data'!G97)))</f>
        <v/>
      </c>
      <c r="DJ103" s="28" t="str">
        <f ca="1">+IF(OFFSET('Sanitation Data'!$H$29,0,10*ROW('Sanitation Data'!H97))="","",OFFSET('Sanitation Data'!$H$29,0,10*ROW('Sanitation Data'!H97)))</f>
        <v/>
      </c>
      <c r="DK103" s="28" t="str">
        <f ca="1">+IF(OFFSET('Sanitation Data'!$H$30,0,10*ROW('Sanitation Data'!H97))="","",OFFSET('Sanitation Data'!$H$30,0,10*ROW('Sanitation Data'!H97)))</f>
        <v/>
      </c>
      <c r="DL103" s="28" t="str">
        <f ca="1">+IF(OFFSET('Sanitation Data'!$H$31,0,10*ROW('Sanitation Data'!H97))="","",OFFSET('Sanitation Data'!$H$31,0,10*ROW('Sanitation Data'!H97)))</f>
        <v/>
      </c>
      <c r="DM103" s="28" t="str">
        <f ca="1">+IF(OFFSET('Sanitation Data'!$H$32,0,10*ROW('Sanitation Data'!H97))="","",OFFSET('Sanitation Data'!$H$32,0,10*ROW('Sanitation Data'!H97)))</f>
        <v/>
      </c>
      <c r="DN103" s="28" t="str">
        <f ca="1">+IF(OFFSET('Sanitation Data'!$H$33,0,10*ROW('Sanitation Data'!H97))="","",OFFSET('Sanitation Data'!$H$33,0,10*ROW('Sanitation Data'!H97)))</f>
        <v/>
      </c>
      <c r="DO103" s="28" t="str">
        <f ca="1">+IF(OFFSET('Hygiene Data'!$C$12,0,10*ROW('Hygiene Data'!C97))="","",OFFSET('Hygiene Data'!$C$12,0,10*ROW('Hygiene Data'!C97)))</f>
        <v/>
      </c>
      <c r="DP103" s="28" t="str">
        <f ca="1">+IF(OFFSET('Hygiene Data'!$C$13,0,10*ROW('Hygiene Data'!C97))="","",OFFSET('Hygiene Data'!$C$13,0,10*ROW('Hygiene Data'!C97)))</f>
        <v/>
      </c>
      <c r="DQ103" s="28" t="str">
        <f ca="1">+IF(OFFSET('Hygiene Data'!$C$14,0,10*ROW('Hygiene Data'!C97))="","",OFFSET('Hygiene Data'!$C$14,0,10*ROW('Hygiene Data'!C97)))</f>
        <v/>
      </c>
      <c r="DR103" s="28" t="str">
        <f ca="1">+IF(OFFSET('Hygiene Data'!$D$12,0,10*ROW('Hygiene Data'!D97))="","",OFFSET('Hygiene Data'!$D$12,0,10*ROW('Hygiene Data'!D97)))</f>
        <v/>
      </c>
      <c r="DS103" s="28" t="str">
        <f ca="1">+IF(OFFSET('Hygiene Data'!$D$13,0,10*ROW('Hygiene Data'!D97))="","",OFFSET('Hygiene Data'!$D$13,0,10*ROW('Hygiene Data'!D97)))</f>
        <v/>
      </c>
      <c r="DT103" s="28" t="str">
        <f ca="1">+IF(OFFSET('Hygiene Data'!$D$14,0,10*ROW('Hygiene Data'!D97))="","",OFFSET('Hygiene Data'!$D$14,0,10*ROW('Hygiene Data'!D97)))</f>
        <v/>
      </c>
      <c r="DU103" s="28" t="str">
        <f ca="1">+IF(OFFSET('Hygiene Data'!$E$12,0,10*ROW('Hygiene Data'!E97))="","",OFFSET('Hygiene Data'!$E$12,0,10*ROW('Hygiene Data'!E97)))</f>
        <v/>
      </c>
      <c r="DV103" s="28" t="str">
        <f ca="1">+IF(OFFSET('Hygiene Data'!$E$13,0,10*ROW('Hygiene Data'!E97))="","",OFFSET('Hygiene Data'!$E$13,0,10*ROW('Hygiene Data'!E97)))</f>
        <v/>
      </c>
      <c r="DW103" s="28" t="str">
        <f ca="1">+IF(OFFSET('Hygiene Data'!$E$14,0,10*ROW('Hygiene Data'!E97))="","",OFFSET('Hygiene Data'!$E$14,0,10*ROW('Hygiene Data'!E97)))</f>
        <v/>
      </c>
      <c r="DX103" s="28" t="str">
        <f ca="1">+IF(OFFSET('Hygiene Data'!$F$12,0,10*ROW('Hygiene Data'!F97))="","",OFFSET('Hygiene Data'!$F$12,0,10*ROW('Hygiene Data'!F97)))</f>
        <v/>
      </c>
      <c r="DY103" s="28" t="str">
        <f ca="1">+IF(OFFSET('Hygiene Data'!$F$13,0,10*ROW('Hygiene Data'!F97))="","",OFFSET('Hygiene Data'!$F$13,0,10*ROW('Hygiene Data'!F97)))</f>
        <v/>
      </c>
      <c r="DZ103" s="28" t="str">
        <f ca="1">+IF(OFFSET('Hygiene Data'!$F$14,0,10*ROW('Hygiene Data'!F97))="","",OFFSET('Hygiene Data'!$F$14,0,10*ROW('Hygiene Data'!F97)))</f>
        <v/>
      </c>
      <c r="EA103" s="28" t="str">
        <f ca="1">+IF(OFFSET('Hygiene Data'!$G$12,0,10*ROW('Hygiene Data'!G97))="","",OFFSET('Hygiene Data'!$G$12,0,10*ROW('Hygiene Data'!G97)))</f>
        <v/>
      </c>
      <c r="EB103" s="28" t="str">
        <f ca="1">+IF(OFFSET('Hygiene Data'!$G$13,0,10*ROW('Hygiene Data'!G97))="","",OFFSET('Hygiene Data'!$G$13,0,10*ROW('Hygiene Data'!G97)))</f>
        <v/>
      </c>
      <c r="EC103" s="28" t="str">
        <f ca="1">+IF(OFFSET('Hygiene Data'!$G$14,0,10*ROW('Hygiene Data'!G97))="","",OFFSET('Hygiene Data'!$G$14,0,10*ROW('Hygiene Data'!G97)))</f>
        <v/>
      </c>
      <c r="ED103" s="28" t="str">
        <f ca="1">+IF(OFFSET('Hygiene Data'!$H$12,0,10*ROW('Hygiene Data'!H97))="","",OFFSET('Hygiene Data'!$H$12,0,10*ROW('Hygiene Data'!H97)))</f>
        <v/>
      </c>
      <c r="EE103" s="28" t="str">
        <f ca="1">+IF(OFFSET('Hygiene Data'!$H$13,0,10*ROW('Hygiene Data'!H97))="","",OFFSET('Hygiene Data'!$H$13,0,10*ROW('Hygiene Data'!H97)))</f>
        <v/>
      </c>
      <c r="EF103" s="28" t="str">
        <f ca="1">+IF(OFFSET('Hygiene Data'!$H$14,0,10*ROW('Hygiene Data'!H97))="","",OFFSET('Hygiene Data'!$H$14,0,10*ROW('Hygiene Data'!H97)))</f>
        <v/>
      </c>
    </row>
    <row r="104" spans="1:136" x14ac:dyDescent="0.2">
      <c r="A104" s="44" t="str">
        <f ca="1">+IF(OFFSET('Water Data'!$B$1,0,10*ROW('Water Data'!B101))="","",OFFSET('Water Data'!$B$1,0,10*ROW('Water Data'!B101)))</f>
        <v/>
      </c>
      <c r="B104" s="44" t="str">
        <f ca="1">+IF(OFFSET('Water Data'!$A$3,0,10*ROW('Water Data'!A101))="","",OFFSET('Water Data'!$A$3,0,10*ROW('Water Data'!A101)))</f>
        <v/>
      </c>
      <c r="C104" s="44" t="str">
        <f ca="1">+IF(OFFSET('Water Data'!$C$3,0,10*ROW('Water Data'!C101))="","",OFFSET('Water Data'!$C$3,0,10*ROW('Water Data'!C101)))</f>
        <v/>
      </c>
      <c r="D104" s="119"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119"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119"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119"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119"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119"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119"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119"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119"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119"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119"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119"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119"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119"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119"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119"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119"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119"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120"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120"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120"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120"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120"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120"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120"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120"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120"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120"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120"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120"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120"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120"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120"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120"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120"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120"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120"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120"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120"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120"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120"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120"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120"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120"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120"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120"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120"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120"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121"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121"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121"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121"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121"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121"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121"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121"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121"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121"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121"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121"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121"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121"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121"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121"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121"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121"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28" t="str">
        <f ca="1">+IF(OFFSET('Water Data'!$C$28,0,10*ROW('Water Data'!C98))="","",OFFSET('Water Data'!$C$28,0,10*ROW('Water Data'!C98)))</f>
        <v/>
      </c>
      <c r="BT104" s="28" t="str">
        <f ca="1">+IF(OFFSET('Water Data'!$C$29,0,10*ROW('Water Data'!C98))="","",OFFSET('Water Data'!$C$29,0,10*ROW('Water Data'!C98)))</f>
        <v/>
      </c>
      <c r="BU104" s="28" t="str">
        <f ca="1">+IF(OFFSET('Water Data'!$C$30,0,10*ROW('Water Data'!C98))="","",OFFSET('Water Data'!$C$30,0,10*ROW('Water Data'!C98)))</f>
        <v/>
      </c>
      <c r="BV104" s="28" t="str">
        <f ca="1">+IF(OFFSET('Water Data'!$D$28,0,10*ROW('Water Data'!D98))="","",OFFSET('Water Data'!$D$28,0,10*ROW('Water Data'!D98)))</f>
        <v/>
      </c>
      <c r="BW104" s="28" t="str">
        <f ca="1">+IF(OFFSET('Water Data'!$D$29,0,10*ROW('Water Data'!D98))="","",OFFSET('Water Data'!$D$29,0,10*ROW('Water Data'!D98)))</f>
        <v/>
      </c>
      <c r="BX104" s="28" t="str">
        <f ca="1">+IF(OFFSET('Water Data'!$D$30,0,10*ROW('Water Data'!D98))="","",OFFSET('Water Data'!$D$30,0,10*ROW('Water Data'!D98)))</f>
        <v/>
      </c>
      <c r="BY104" s="28" t="str">
        <f ca="1">+IF(OFFSET('Water Data'!$E$28,0,10*ROW('Water Data'!E98))="","",OFFSET('Water Data'!$E$28,0,10*ROW('Water Data'!E98)))</f>
        <v/>
      </c>
      <c r="BZ104" s="28" t="str">
        <f ca="1">+IF(OFFSET('Water Data'!$E$29,0,10*ROW('Water Data'!E98))="","",OFFSET('Water Data'!$E$29,0,10*ROW('Water Data'!E98)))</f>
        <v/>
      </c>
      <c r="CA104" s="28" t="str">
        <f ca="1">+IF(OFFSET('Water Data'!$E$30,0,10*ROW('Water Data'!E98))="","",OFFSET('Water Data'!$E$30,0,10*ROW('Water Data'!E98)))</f>
        <v/>
      </c>
      <c r="CB104" s="28" t="str">
        <f ca="1">+IF(OFFSET('Water Data'!$F$28,0,10*ROW('Water Data'!F98))="","",OFFSET('Water Data'!$F$28,0,10*ROW('Water Data'!F98)))</f>
        <v/>
      </c>
      <c r="CC104" s="28" t="str">
        <f ca="1">+IF(OFFSET('Water Data'!$F$29,0,10*ROW('Water Data'!F98))="","",OFFSET('Water Data'!$F$29,0,10*ROW('Water Data'!F98)))</f>
        <v/>
      </c>
      <c r="CD104" s="28" t="str">
        <f ca="1">+IF(OFFSET('Water Data'!$F$30,0,10*ROW('Water Data'!F98))="","",OFFSET('Water Data'!$F$30,0,10*ROW('Water Data'!F98)))</f>
        <v/>
      </c>
      <c r="CE104" s="28" t="str">
        <f ca="1">+IF(OFFSET('Water Data'!$G$28,0,10*ROW('Water Data'!G98))="","",OFFSET('Water Data'!$G$28,0,10*ROW('Water Data'!G98)))</f>
        <v/>
      </c>
      <c r="CF104" s="28" t="str">
        <f ca="1">+IF(OFFSET('Water Data'!$G$29,0,10*ROW('Water Data'!G98))="","",OFFSET('Water Data'!$G$29,0,10*ROW('Water Data'!G98)))</f>
        <v/>
      </c>
      <c r="CG104" s="28" t="str">
        <f ca="1">+IF(OFFSET('Water Data'!$G$30,0,10*ROW('Water Data'!G98))="","",OFFSET('Water Data'!$G$30,0,10*ROW('Water Data'!G98)))</f>
        <v/>
      </c>
      <c r="CH104" s="28" t="str">
        <f ca="1">+IF(OFFSET('Water Data'!$H$28,0,10*ROW('Water Data'!H98))="","",OFFSET('Water Data'!$H$28,0,10*ROW('Water Data'!H98)))</f>
        <v/>
      </c>
      <c r="CI104" s="28" t="str">
        <f ca="1">+IF(OFFSET('Water Data'!$H$29,0,10*ROW('Water Data'!H98))="","",OFFSET('Water Data'!$H$29,0,10*ROW('Water Data'!H98)))</f>
        <v/>
      </c>
      <c r="CJ104" s="28" t="str">
        <f ca="1">+IF(OFFSET('Water Data'!$H$30,0,10*ROW('Water Data'!H98))="","",OFFSET('Water Data'!$H$30,0,10*ROW('Water Data'!H98)))</f>
        <v/>
      </c>
      <c r="CK104" s="28" t="str">
        <f ca="1">+IF(OFFSET('Sanitation Data'!$C$29,0,10*ROW('Sanitation Data'!C98))="","",OFFSET('Sanitation Data'!$C$29,0,10*ROW('Sanitation Data'!C98)))</f>
        <v/>
      </c>
      <c r="CL104" s="28" t="str">
        <f ca="1">+IF(OFFSET('Sanitation Data'!$C$30,0,10*ROW('Sanitation Data'!C98))="","",OFFSET('Sanitation Data'!$C$30,0,10*ROW('Sanitation Data'!C98)))</f>
        <v/>
      </c>
      <c r="CM104" s="28" t="str">
        <f ca="1">+IF(OFFSET('Sanitation Data'!$C$31,0,10*ROW('Sanitation Data'!C98))="","",OFFSET('Sanitation Data'!$C$31,0,10*ROW('Sanitation Data'!C98)))</f>
        <v/>
      </c>
      <c r="CN104" s="28" t="str">
        <f ca="1">+IF(OFFSET('Sanitation Data'!$C$32,0,10*ROW('Sanitation Data'!C98))="","",OFFSET('Sanitation Data'!$C$32,0,10*ROW('Sanitation Data'!C98)))</f>
        <v/>
      </c>
      <c r="CO104" s="28" t="str">
        <f ca="1">+IF(OFFSET('Sanitation Data'!$C$33,0,10*ROW('Sanitation Data'!C98))="","",OFFSET('Sanitation Data'!$C$33,0,10*ROW('Sanitation Data'!C98)))</f>
        <v/>
      </c>
      <c r="CP104" s="28" t="str">
        <f ca="1">+IF(OFFSET('Sanitation Data'!$D$29,0,10*ROW('Sanitation Data'!D98))="","",OFFSET('Sanitation Data'!$D$29,0,10*ROW('Sanitation Data'!D98)))</f>
        <v/>
      </c>
      <c r="CQ104" s="28" t="str">
        <f ca="1">+IF(OFFSET('Sanitation Data'!$D$30,0,10*ROW('Sanitation Data'!D98))="","",OFFSET('Sanitation Data'!$D$30,0,10*ROW('Sanitation Data'!D98)))</f>
        <v/>
      </c>
      <c r="CR104" s="28" t="str">
        <f ca="1">+IF(OFFSET('Sanitation Data'!$D$31,0,10*ROW('Sanitation Data'!D98))="","",OFFSET('Sanitation Data'!$D$31,0,10*ROW('Sanitation Data'!D98)))</f>
        <v/>
      </c>
      <c r="CS104" s="28" t="str">
        <f ca="1">+IF(OFFSET('Sanitation Data'!$D$32,0,10*ROW('Sanitation Data'!D98))="","",OFFSET('Sanitation Data'!$D$32,0,10*ROW('Sanitation Data'!D98)))</f>
        <v/>
      </c>
      <c r="CT104" s="28" t="str">
        <f ca="1">+IF(OFFSET('Sanitation Data'!$D$33,0,10*ROW('Sanitation Data'!D98))="","",OFFSET('Sanitation Data'!$D$33,0,10*ROW('Sanitation Data'!D98)))</f>
        <v/>
      </c>
      <c r="CU104" s="28" t="str">
        <f ca="1">+IF(OFFSET('Sanitation Data'!$E$29,0,10*ROW('Sanitation Data'!E98))="","",OFFSET('Sanitation Data'!$E$29,0,10*ROW('Sanitation Data'!E98)))</f>
        <v/>
      </c>
      <c r="CV104" s="28" t="str">
        <f ca="1">+IF(OFFSET('Sanitation Data'!$E$30,0,10*ROW('Sanitation Data'!E98))="","",OFFSET('Sanitation Data'!$E$30,0,10*ROW('Sanitation Data'!E98)))</f>
        <v/>
      </c>
      <c r="CW104" s="28" t="str">
        <f ca="1">+IF(OFFSET('Sanitation Data'!$E$31,0,10*ROW('Sanitation Data'!E98))="","",OFFSET('Sanitation Data'!$E$31,0,10*ROW('Sanitation Data'!E98)))</f>
        <v/>
      </c>
      <c r="CX104" s="28" t="str">
        <f ca="1">+IF(OFFSET('Sanitation Data'!$E$32,0,10*ROW('Sanitation Data'!E98))="","",OFFSET('Sanitation Data'!$E$32,0,10*ROW('Sanitation Data'!E98)))</f>
        <v/>
      </c>
      <c r="CY104" s="28" t="str">
        <f ca="1">+IF(OFFSET('Sanitation Data'!$E$33,0,10*ROW('Sanitation Data'!E98))="","",OFFSET('Sanitation Data'!$E$33,0,10*ROW('Sanitation Data'!E98)))</f>
        <v/>
      </c>
      <c r="CZ104" s="28" t="str">
        <f ca="1">+IF(OFFSET('Sanitation Data'!$F$29,0,10*ROW('Sanitation Data'!F98))="","",OFFSET('Sanitation Data'!$F$29,0,10*ROW('Sanitation Data'!F98)))</f>
        <v/>
      </c>
      <c r="DA104" s="28" t="str">
        <f ca="1">+IF(OFFSET('Sanitation Data'!$F$30,0,10*ROW('Sanitation Data'!F98))="","",OFFSET('Sanitation Data'!$F$30,0,10*ROW('Sanitation Data'!F98)))</f>
        <v/>
      </c>
      <c r="DB104" s="28" t="str">
        <f ca="1">+IF(OFFSET('Sanitation Data'!$F$31,0,10*ROW('Sanitation Data'!F98))="","",OFFSET('Sanitation Data'!$F$31,0,10*ROW('Sanitation Data'!F98)))</f>
        <v/>
      </c>
      <c r="DC104" s="28" t="str">
        <f ca="1">+IF(OFFSET('Sanitation Data'!$F$32,0,10*ROW('Sanitation Data'!F98))="","",OFFSET('Sanitation Data'!$F$32,0,10*ROW('Sanitation Data'!F98)))</f>
        <v/>
      </c>
      <c r="DD104" s="28" t="str">
        <f ca="1">+IF(OFFSET('Sanitation Data'!$F$33,0,10*ROW('Sanitation Data'!F98))="","",OFFSET('Sanitation Data'!$F$33,0,10*ROW('Sanitation Data'!F98)))</f>
        <v/>
      </c>
      <c r="DE104" s="28" t="str">
        <f ca="1">+IF(OFFSET('Sanitation Data'!$G$29,0,10*ROW('Sanitation Data'!G98))="","",OFFSET('Sanitation Data'!$G$29,0,10*ROW('Sanitation Data'!G98)))</f>
        <v/>
      </c>
      <c r="DF104" s="28" t="str">
        <f ca="1">+IF(OFFSET('Sanitation Data'!$G$30,0,10*ROW('Sanitation Data'!G98))="","",OFFSET('Sanitation Data'!$G$30,0,10*ROW('Sanitation Data'!G98)))</f>
        <v/>
      </c>
      <c r="DG104" s="28" t="str">
        <f ca="1">+IF(OFFSET('Sanitation Data'!$G$31,0,10*ROW('Sanitation Data'!G98))="","",OFFSET('Sanitation Data'!$G$31,0,10*ROW('Sanitation Data'!G98)))</f>
        <v/>
      </c>
      <c r="DH104" s="28" t="str">
        <f ca="1">+IF(OFFSET('Sanitation Data'!$G$32,0,10*ROW('Sanitation Data'!G98))="","",OFFSET('Sanitation Data'!$G$32,0,10*ROW('Sanitation Data'!G98)))</f>
        <v/>
      </c>
      <c r="DI104" s="28" t="str">
        <f ca="1">+IF(OFFSET('Sanitation Data'!$G$33,0,10*ROW('Sanitation Data'!G98))="","",OFFSET('Sanitation Data'!$G$33,0,10*ROW('Sanitation Data'!G98)))</f>
        <v/>
      </c>
      <c r="DJ104" s="28" t="str">
        <f ca="1">+IF(OFFSET('Sanitation Data'!$H$29,0,10*ROW('Sanitation Data'!H98))="","",OFFSET('Sanitation Data'!$H$29,0,10*ROW('Sanitation Data'!H98)))</f>
        <v/>
      </c>
      <c r="DK104" s="28" t="str">
        <f ca="1">+IF(OFFSET('Sanitation Data'!$H$30,0,10*ROW('Sanitation Data'!H98))="","",OFFSET('Sanitation Data'!$H$30,0,10*ROW('Sanitation Data'!H98)))</f>
        <v/>
      </c>
      <c r="DL104" s="28" t="str">
        <f ca="1">+IF(OFFSET('Sanitation Data'!$H$31,0,10*ROW('Sanitation Data'!H98))="","",OFFSET('Sanitation Data'!$H$31,0,10*ROW('Sanitation Data'!H98)))</f>
        <v/>
      </c>
      <c r="DM104" s="28" t="str">
        <f ca="1">+IF(OFFSET('Sanitation Data'!$H$32,0,10*ROW('Sanitation Data'!H98))="","",OFFSET('Sanitation Data'!$H$32,0,10*ROW('Sanitation Data'!H98)))</f>
        <v/>
      </c>
      <c r="DN104" s="28" t="str">
        <f ca="1">+IF(OFFSET('Sanitation Data'!$H$33,0,10*ROW('Sanitation Data'!H98))="","",OFFSET('Sanitation Data'!$H$33,0,10*ROW('Sanitation Data'!H98)))</f>
        <v/>
      </c>
      <c r="DO104" s="28" t="str">
        <f ca="1">+IF(OFFSET('Hygiene Data'!$C$12,0,10*ROW('Hygiene Data'!C98))="","",OFFSET('Hygiene Data'!$C$12,0,10*ROW('Hygiene Data'!C98)))</f>
        <v/>
      </c>
      <c r="DP104" s="28" t="str">
        <f ca="1">+IF(OFFSET('Hygiene Data'!$C$13,0,10*ROW('Hygiene Data'!C98))="","",OFFSET('Hygiene Data'!$C$13,0,10*ROW('Hygiene Data'!C98)))</f>
        <v/>
      </c>
      <c r="DQ104" s="28" t="str">
        <f ca="1">+IF(OFFSET('Hygiene Data'!$C$14,0,10*ROW('Hygiene Data'!C98))="","",OFFSET('Hygiene Data'!$C$14,0,10*ROW('Hygiene Data'!C98)))</f>
        <v/>
      </c>
      <c r="DR104" s="28" t="str">
        <f ca="1">+IF(OFFSET('Hygiene Data'!$D$12,0,10*ROW('Hygiene Data'!D98))="","",OFFSET('Hygiene Data'!$D$12,0,10*ROW('Hygiene Data'!D98)))</f>
        <v/>
      </c>
      <c r="DS104" s="28" t="str">
        <f ca="1">+IF(OFFSET('Hygiene Data'!$D$13,0,10*ROW('Hygiene Data'!D98))="","",OFFSET('Hygiene Data'!$D$13,0,10*ROW('Hygiene Data'!D98)))</f>
        <v/>
      </c>
      <c r="DT104" s="28" t="str">
        <f ca="1">+IF(OFFSET('Hygiene Data'!$D$14,0,10*ROW('Hygiene Data'!D98))="","",OFFSET('Hygiene Data'!$D$14,0,10*ROW('Hygiene Data'!D98)))</f>
        <v/>
      </c>
      <c r="DU104" s="28" t="str">
        <f ca="1">+IF(OFFSET('Hygiene Data'!$E$12,0,10*ROW('Hygiene Data'!E98))="","",OFFSET('Hygiene Data'!$E$12,0,10*ROW('Hygiene Data'!E98)))</f>
        <v/>
      </c>
      <c r="DV104" s="28" t="str">
        <f ca="1">+IF(OFFSET('Hygiene Data'!$E$13,0,10*ROW('Hygiene Data'!E98))="","",OFFSET('Hygiene Data'!$E$13,0,10*ROW('Hygiene Data'!E98)))</f>
        <v/>
      </c>
      <c r="DW104" s="28" t="str">
        <f ca="1">+IF(OFFSET('Hygiene Data'!$E$14,0,10*ROW('Hygiene Data'!E98))="","",OFFSET('Hygiene Data'!$E$14,0,10*ROW('Hygiene Data'!E98)))</f>
        <v/>
      </c>
      <c r="DX104" s="28" t="str">
        <f ca="1">+IF(OFFSET('Hygiene Data'!$F$12,0,10*ROW('Hygiene Data'!F98))="","",OFFSET('Hygiene Data'!$F$12,0,10*ROW('Hygiene Data'!F98)))</f>
        <v/>
      </c>
      <c r="DY104" s="28" t="str">
        <f ca="1">+IF(OFFSET('Hygiene Data'!$F$13,0,10*ROW('Hygiene Data'!F98))="","",OFFSET('Hygiene Data'!$F$13,0,10*ROW('Hygiene Data'!F98)))</f>
        <v/>
      </c>
      <c r="DZ104" s="28" t="str">
        <f ca="1">+IF(OFFSET('Hygiene Data'!$F$14,0,10*ROW('Hygiene Data'!F98))="","",OFFSET('Hygiene Data'!$F$14,0,10*ROW('Hygiene Data'!F98)))</f>
        <v/>
      </c>
      <c r="EA104" s="28" t="str">
        <f ca="1">+IF(OFFSET('Hygiene Data'!$G$12,0,10*ROW('Hygiene Data'!G98))="","",OFFSET('Hygiene Data'!$G$12,0,10*ROW('Hygiene Data'!G98)))</f>
        <v/>
      </c>
      <c r="EB104" s="28" t="str">
        <f ca="1">+IF(OFFSET('Hygiene Data'!$G$13,0,10*ROW('Hygiene Data'!G98))="","",OFFSET('Hygiene Data'!$G$13,0,10*ROW('Hygiene Data'!G98)))</f>
        <v/>
      </c>
      <c r="EC104" s="28" t="str">
        <f ca="1">+IF(OFFSET('Hygiene Data'!$G$14,0,10*ROW('Hygiene Data'!G98))="","",OFFSET('Hygiene Data'!$G$14,0,10*ROW('Hygiene Data'!G98)))</f>
        <v/>
      </c>
      <c r="ED104" s="28" t="str">
        <f ca="1">+IF(OFFSET('Hygiene Data'!$H$12,0,10*ROW('Hygiene Data'!H98))="","",OFFSET('Hygiene Data'!$H$12,0,10*ROW('Hygiene Data'!H98)))</f>
        <v/>
      </c>
      <c r="EE104" s="28" t="str">
        <f ca="1">+IF(OFFSET('Hygiene Data'!$H$13,0,10*ROW('Hygiene Data'!H98))="","",OFFSET('Hygiene Data'!$H$13,0,10*ROW('Hygiene Data'!H98)))</f>
        <v/>
      </c>
      <c r="EF104" s="28" t="str">
        <f ca="1">+IF(OFFSET('Hygiene Data'!$H$14,0,10*ROW('Hygiene Data'!H98))="","",OFFSET('Hygiene Data'!$H$14,0,10*ROW('Hygiene Data'!H98)))</f>
        <v/>
      </c>
    </row>
    <row r="105" spans="1:136" x14ac:dyDescent="0.2">
      <c r="A105" s="44" t="str">
        <f ca="1">+IF(OFFSET('Water Data'!$B$1,0,10*ROW('Water Data'!B102))="","",OFFSET('Water Data'!$B$1,0,10*ROW('Water Data'!B102)))</f>
        <v/>
      </c>
      <c r="B105" s="44" t="str">
        <f ca="1">+IF(OFFSET('Water Data'!$A$3,0,10*ROW('Water Data'!A102))="","",OFFSET('Water Data'!$A$3,0,10*ROW('Water Data'!A102)))</f>
        <v/>
      </c>
      <c r="C105" s="44" t="str">
        <f ca="1">+IF(OFFSET('Water Data'!$C$3,0,10*ROW('Water Data'!C102))="","",OFFSET('Water Data'!$C$3,0,10*ROW('Water Data'!C102)))</f>
        <v/>
      </c>
      <c r="D105" s="119"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119"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119"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119"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119"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119"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119"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119"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119"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119"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119"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119"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119"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119"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119"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119"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119"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119"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120"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120"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120"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120"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120"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120"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120"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120"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120"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120"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120"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120"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120"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120"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120"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120"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120"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120"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120"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120"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120"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120"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120"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120"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120"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120"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120"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120"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120"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120"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121"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121"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121"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121"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121"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121"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121"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121"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121"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121"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121"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121"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121"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121"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121"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121"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121"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121"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28" t="str">
        <f ca="1">+IF(OFFSET('Water Data'!$C$28,0,10*ROW('Water Data'!C99))="","",OFFSET('Water Data'!$C$28,0,10*ROW('Water Data'!C99)))</f>
        <v/>
      </c>
      <c r="BT105" s="28" t="str">
        <f ca="1">+IF(OFFSET('Water Data'!$C$29,0,10*ROW('Water Data'!C99))="","",OFFSET('Water Data'!$C$29,0,10*ROW('Water Data'!C99)))</f>
        <v/>
      </c>
      <c r="BU105" s="28" t="str">
        <f ca="1">+IF(OFFSET('Water Data'!$C$30,0,10*ROW('Water Data'!C99))="","",OFFSET('Water Data'!$C$30,0,10*ROW('Water Data'!C99)))</f>
        <v/>
      </c>
      <c r="BV105" s="28" t="str">
        <f ca="1">+IF(OFFSET('Water Data'!$D$28,0,10*ROW('Water Data'!D99))="","",OFFSET('Water Data'!$D$28,0,10*ROW('Water Data'!D99)))</f>
        <v/>
      </c>
      <c r="BW105" s="28" t="str">
        <f ca="1">+IF(OFFSET('Water Data'!$D$29,0,10*ROW('Water Data'!D99))="","",OFFSET('Water Data'!$D$29,0,10*ROW('Water Data'!D99)))</f>
        <v/>
      </c>
      <c r="BX105" s="28" t="str">
        <f ca="1">+IF(OFFSET('Water Data'!$D$30,0,10*ROW('Water Data'!D99))="","",OFFSET('Water Data'!$D$30,0,10*ROW('Water Data'!D99)))</f>
        <v/>
      </c>
      <c r="BY105" s="28" t="str">
        <f ca="1">+IF(OFFSET('Water Data'!$E$28,0,10*ROW('Water Data'!E99))="","",OFFSET('Water Data'!$E$28,0,10*ROW('Water Data'!E99)))</f>
        <v/>
      </c>
      <c r="BZ105" s="28" t="str">
        <f ca="1">+IF(OFFSET('Water Data'!$E$29,0,10*ROW('Water Data'!E99))="","",OFFSET('Water Data'!$E$29,0,10*ROW('Water Data'!E99)))</f>
        <v/>
      </c>
      <c r="CA105" s="28" t="str">
        <f ca="1">+IF(OFFSET('Water Data'!$E$30,0,10*ROW('Water Data'!E99))="","",OFFSET('Water Data'!$E$30,0,10*ROW('Water Data'!E99)))</f>
        <v/>
      </c>
      <c r="CB105" s="28" t="str">
        <f ca="1">+IF(OFFSET('Water Data'!$F$28,0,10*ROW('Water Data'!F99))="","",OFFSET('Water Data'!$F$28,0,10*ROW('Water Data'!F99)))</f>
        <v/>
      </c>
      <c r="CC105" s="28" t="str">
        <f ca="1">+IF(OFFSET('Water Data'!$F$29,0,10*ROW('Water Data'!F99))="","",OFFSET('Water Data'!$F$29,0,10*ROW('Water Data'!F99)))</f>
        <v/>
      </c>
      <c r="CD105" s="28" t="str">
        <f ca="1">+IF(OFFSET('Water Data'!$F$30,0,10*ROW('Water Data'!F99))="","",OFFSET('Water Data'!$F$30,0,10*ROW('Water Data'!F99)))</f>
        <v/>
      </c>
      <c r="CE105" s="28" t="str">
        <f ca="1">+IF(OFFSET('Water Data'!$G$28,0,10*ROW('Water Data'!G99))="","",OFFSET('Water Data'!$G$28,0,10*ROW('Water Data'!G99)))</f>
        <v/>
      </c>
      <c r="CF105" s="28" t="str">
        <f ca="1">+IF(OFFSET('Water Data'!$G$29,0,10*ROW('Water Data'!G99))="","",OFFSET('Water Data'!$G$29,0,10*ROW('Water Data'!G99)))</f>
        <v/>
      </c>
      <c r="CG105" s="28" t="str">
        <f ca="1">+IF(OFFSET('Water Data'!$G$30,0,10*ROW('Water Data'!G99))="","",OFFSET('Water Data'!$G$30,0,10*ROW('Water Data'!G99)))</f>
        <v/>
      </c>
      <c r="CH105" s="28" t="str">
        <f ca="1">+IF(OFFSET('Water Data'!$H$28,0,10*ROW('Water Data'!H99))="","",OFFSET('Water Data'!$H$28,0,10*ROW('Water Data'!H99)))</f>
        <v/>
      </c>
      <c r="CI105" s="28" t="str">
        <f ca="1">+IF(OFFSET('Water Data'!$H$29,0,10*ROW('Water Data'!H99))="","",OFFSET('Water Data'!$H$29,0,10*ROW('Water Data'!H99)))</f>
        <v/>
      </c>
      <c r="CJ105" s="28" t="str">
        <f ca="1">+IF(OFFSET('Water Data'!$H$30,0,10*ROW('Water Data'!H99))="","",OFFSET('Water Data'!$H$30,0,10*ROW('Water Data'!H99)))</f>
        <v/>
      </c>
      <c r="CK105" s="28" t="str">
        <f ca="1">+IF(OFFSET('Sanitation Data'!$C$29,0,10*ROW('Sanitation Data'!C99))="","",OFFSET('Sanitation Data'!$C$29,0,10*ROW('Sanitation Data'!C99)))</f>
        <v/>
      </c>
      <c r="CL105" s="28" t="str">
        <f ca="1">+IF(OFFSET('Sanitation Data'!$C$30,0,10*ROW('Sanitation Data'!C99))="","",OFFSET('Sanitation Data'!$C$30,0,10*ROW('Sanitation Data'!C99)))</f>
        <v/>
      </c>
      <c r="CM105" s="28" t="str">
        <f ca="1">+IF(OFFSET('Sanitation Data'!$C$31,0,10*ROW('Sanitation Data'!C99))="","",OFFSET('Sanitation Data'!$C$31,0,10*ROW('Sanitation Data'!C99)))</f>
        <v/>
      </c>
      <c r="CN105" s="28" t="str">
        <f ca="1">+IF(OFFSET('Sanitation Data'!$C$32,0,10*ROW('Sanitation Data'!C99))="","",OFFSET('Sanitation Data'!$C$32,0,10*ROW('Sanitation Data'!C99)))</f>
        <v/>
      </c>
      <c r="CO105" s="28" t="str">
        <f ca="1">+IF(OFFSET('Sanitation Data'!$C$33,0,10*ROW('Sanitation Data'!C99))="","",OFFSET('Sanitation Data'!$C$33,0,10*ROW('Sanitation Data'!C99)))</f>
        <v/>
      </c>
      <c r="CP105" s="28" t="str">
        <f ca="1">+IF(OFFSET('Sanitation Data'!$D$29,0,10*ROW('Sanitation Data'!D99))="","",OFFSET('Sanitation Data'!$D$29,0,10*ROW('Sanitation Data'!D99)))</f>
        <v/>
      </c>
      <c r="CQ105" s="28" t="str">
        <f ca="1">+IF(OFFSET('Sanitation Data'!$D$30,0,10*ROW('Sanitation Data'!D99))="","",OFFSET('Sanitation Data'!$D$30,0,10*ROW('Sanitation Data'!D99)))</f>
        <v/>
      </c>
      <c r="CR105" s="28" t="str">
        <f ca="1">+IF(OFFSET('Sanitation Data'!$D$31,0,10*ROW('Sanitation Data'!D99))="","",OFFSET('Sanitation Data'!$D$31,0,10*ROW('Sanitation Data'!D99)))</f>
        <v/>
      </c>
      <c r="CS105" s="28" t="str">
        <f ca="1">+IF(OFFSET('Sanitation Data'!$D$32,0,10*ROW('Sanitation Data'!D99))="","",OFFSET('Sanitation Data'!$D$32,0,10*ROW('Sanitation Data'!D99)))</f>
        <v/>
      </c>
      <c r="CT105" s="28" t="str">
        <f ca="1">+IF(OFFSET('Sanitation Data'!$D$33,0,10*ROW('Sanitation Data'!D99))="","",OFFSET('Sanitation Data'!$D$33,0,10*ROW('Sanitation Data'!D99)))</f>
        <v/>
      </c>
      <c r="CU105" s="28" t="str">
        <f ca="1">+IF(OFFSET('Sanitation Data'!$E$29,0,10*ROW('Sanitation Data'!E99))="","",OFFSET('Sanitation Data'!$E$29,0,10*ROW('Sanitation Data'!E99)))</f>
        <v/>
      </c>
      <c r="CV105" s="28" t="str">
        <f ca="1">+IF(OFFSET('Sanitation Data'!$E$30,0,10*ROW('Sanitation Data'!E99))="","",OFFSET('Sanitation Data'!$E$30,0,10*ROW('Sanitation Data'!E99)))</f>
        <v/>
      </c>
      <c r="CW105" s="28" t="str">
        <f ca="1">+IF(OFFSET('Sanitation Data'!$E$31,0,10*ROW('Sanitation Data'!E99))="","",OFFSET('Sanitation Data'!$E$31,0,10*ROW('Sanitation Data'!E99)))</f>
        <v/>
      </c>
      <c r="CX105" s="28" t="str">
        <f ca="1">+IF(OFFSET('Sanitation Data'!$E$32,0,10*ROW('Sanitation Data'!E99))="","",OFFSET('Sanitation Data'!$E$32,0,10*ROW('Sanitation Data'!E99)))</f>
        <v/>
      </c>
      <c r="CY105" s="28" t="str">
        <f ca="1">+IF(OFFSET('Sanitation Data'!$E$33,0,10*ROW('Sanitation Data'!E99))="","",OFFSET('Sanitation Data'!$E$33,0,10*ROW('Sanitation Data'!E99)))</f>
        <v/>
      </c>
      <c r="CZ105" s="28" t="str">
        <f ca="1">+IF(OFFSET('Sanitation Data'!$F$29,0,10*ROW('Sanitation Data'!F99))="","",OFFSET('Sanitation Data'!$F$29,0,10*ROW('Sanitation Data'!F99)))</f>
        <v/>
      </c>
      <c r="DA105" s="28" t="str">
        <f ca="1">+IF(OFFSET('Sanitation Data'!$F$30,0,10*ROW('Sanitation Data'!F99))="","",OFFSET('Sanitation Data'!$F$30,0,10*ROW('Sanitation Data'!F99)))</f>
        <v/>
      </c>
      <c r="DB105" s="28" t="str">
        <f ca="1">+IF(OFFSET('Sanitation Data'!$F$31,0,10*ROW('Sanitation Data'!F99))="","",OFFSET('Sanitation Data'!$F$31,0,10*ROW('Sanitation Data'!F99)))</f>
        <v/>
      </c>
      <c r="DC105" s="28" t="str">
        <f ca="1">+IF(OFFSET('Sanitation Data'!$F$32,0,10*ROW('Sanitation Data'!F99))="","",OFFSET('Sanitation Data'!$F$32,0,10*ROW('Sanitation Data'!F99)))</f>
        <v/>
      </c>
      <c r="DD105" s="28" t="str">
        <f ca="1">+IF(OFFSET('Sanitation Data'!$F$33,0,10*ROW('Sanitation Data'!F99))="","",OFFSET('Sanitation Data'!$F$33,0,10*ROW('Sanitation Data'!F99)))</f>
        <v/>
      </c>
      <c r="DE105" s="28" t="str">
        <f ca="1">+IF(OFFSET('Sanitation Data'!$G$29,0,10*ROW('Sanitation Data'!G99))="","",OFFSET('Sanitation Data'!$G$29,0,10*ROW('Sanitation Data'!G99)))</f>
        <v/>
      </c>
      <c r="DF105" s="28" t="str">
        <f ca="1">+IF(OFFSET('Sanitation Data'!$G$30,0,10*ROW('Sanitation Data'!G99))="","",OFFSET('Sanitation Data'!$G$30,0,10*ROW('Sanitation Data'!G99)))</f>
        <v/>
      </c>
      <c r="DG105" s="28" t="str">
        <f ca="1">+IF(OFFSET('Sanitation Data'!$G$31,0,10*ROW('Sanitation Data'!G99))="","",OFFSET('Sanitation Data'!$G$31,0,10*ROW('Sanitation Data'!G99)))</f>
        <v/>
      </c>
      <c r="DH105" s="28" t="str">
        <f ca="1">+IF(OFFSET('Sanitation Data'!$G$32,0,10*ROW('Sanitation Data'!G99))="","",OFFSET('Sanitation Data'!$G$32,0,10*ROW('Sanitation Data'!G99)))</f>
        <v/>
      </c>
      <c r="DI105" s="28" t="str">
        <f ca="1">+IF(OFFSET('Sanitation Data'!$G$33,0,10*ROW('Sanitation Data'!G99))="","",OFFSET('Sanitation Data'!$G$33,0,10*ROW('Sanitation Data'!G99)))</f>
        <v/>
      </c>
      <c r="DJ105" s="28" t="str">
        <f ca="1">+IF(OFFSET('Sanitation Data'!$H$29,0,10*ROW('Sanitation Data'!H99))="","",OFFSET('Sanitation Data'!$H$29,0,10*ROW('Sanitation Data'!H99)))</f>
        <v/>
      </c>
      <c r="DK105" s="28" t="str">
        <f ca="1">+IF(OFFSET('Sanitation Data'!$H$30,0,10*ROW('Sanitation Data'!H99))="","",OFFSET('Sanitation Data'!$H$30,0,10*ROW('Sanitation Data'!H99)))</f>
        <v/>
      </c>
      <c r="DL105" s="28" t="str">
        <f ca="1">+IF(OFFSET('Sanitation Data'!$H$31,0,10*ROW('Sanitation Data'!H99))="","",OFFSET('Sanitation Data'!$H$31,0,10*ROW('Sanitation Data'!H99)))</f>
        <v/>
      </c>
      <c r="DM105" s="28" t="str">
        <f ca="1">+IF(OFFSET('Sanitation Data'!$H$32,0,10*ROW('Sanitation Data'!H99))="","",OFFSET('Sanitation Data'!$H$32,0,10*ROW('Sanitation Data'!H99)))</f>
        <v/>
      </c>
      <c r="DN105" s="28" t="str">
        <f ca="1">+IF(OFFSET('Sanitation Data'!$H$33,0,10*ROW('Sanitation Data'!H99))="","",OFFSET('Sanitation Data'!$H$33,0,10*ROW('Sanitation Data'!H99)))</f>
        <v/>
      </c>
      <c r="DO105" s="28" t="str">
        <f ca="1">+IF(OFFSET('Hygiene Data'!$C$12,0,10*ROW('Hygiene Data'!C99))="","",OFFSET('Hygiene Data'!$C$12,0,10*ROW('Hygiene Data'!C99)))</f>
        <v/>
      </c>
      <c r="DP105" s="28" t="str">
        <f ca="1">+IF(OFFSET('Hygiene Data'!$C$13,0,10*ROW('Hygiene Data'!C99))="","",OFFSET('Hygiene Data'!$C$13,0,10*ROW('Hygiene Data'!C99)))</f>
        <v/>
      </c>
      <c r="DQ105" s="28" t="str">
        <f ca="1">+IF(OFFSET('Hygiene Data'!$C$14,0,10*ROW('Hygiene Data'!C99))="","",OFFSET('Hygiene Data'!$C$14,0,10*ROW('Hygiene Data'!C99)))</f>
        <v/>
      </c>
      <c r="DR105" s="28" t="str">
        <f ca="1">+IF(OFFSET('Hygiene Data'!$D$12,0,10*ROW('Hygiene Data'!D99))="","",OFFSET('Hygiene Data'!$D$12,0,10*ROW('Hygiene Data'!D99)))</f>
        <v/>
      </c>
      <c r="DS105" s="28" t="str">
        <f ca="1">+IF(OFFSET('Hygiene Data'!$D$13,0,10*ROW('Hygiene Data'!D99))="","",OFFSET('Hygiene Data'!$D$13,0,10*ROW('Hygiene Data'!D99)))</f>
        <v/>
      </c>
      <c r="DT105" s="28" t="str">
        <f ca="1">+IF(OFFSET('Hygiene Data'!$D$14,0,10*ROW('Hygiene Data'!D99))="","",OFFSET('Hygiene Data'!$D$14,0,10*ROW('Hygiene Data'!D99)))</f>
        <v/>
      </c>
      <c r="DU105" s="28" t="str">
        <f ca="1">+IF(OFFSET('Hygiene Data'!$E$12,0,10*ROW('Hygiene Data'!E99))="","",OFFSET('Hygiene Data'!$E$12,0,10*ROW('Hygiene Data'!E99)))</f>
        <v/>
      </c>
      <c r="DV105" s="28" t="str">
        <f ca="1">+IF(OFFSET('Hygiene Data'!$E$13,0,10*ROW('Hygiene Data'!E99))="","",OFFSET('Hygiene Data'!$E$13,0,10*ROW('Hygiene Data'!E99)))</f>
        <v/>
      </c>
      <c r="DW105" s="28" t="str">
        <f ca="1">+IF(OFFSET('Hygiene Data'!$E$14,0,10*ROW('Hygiene Data'!E99))="","",OFFSET('Hygiene Data'!$E$14,0,10*ROW('Hygiene Data'!E99)))</f>
        <v/>
      </c>
      <c r="DX105" s="28" t="str">
        <f ca="1">+IF(OFFSET('Hygiene Data'!$F$12,0,10*ROW('Hygiene Data'!F99))="","",OFFSET('Hygiene Data'!$F$12,0,10*ROW('Hygiene Data'!F99)))</f>
        <v/>
      </c>
      <c r="DY105" s="28" t="str">
        <f ca="1">+IF(OFFSET('Hygiene Data'!$F$13,0,10*ROW('Hygiene Data'!F99))="","",OFFSET('Hygiene Data'!$F$13,0,10*ROW('Hygiene Data'!F99)))</f>
        <v/>
      </c>
      <c r="DZ105" s="28" t="str">
        <f ca="1">+IF(OFFSET('Hygiene Data'!$F$14,0,10*ROW('Hygiene Data'!F99))="","",OFFSET('Hygiene Data'!$F$14,0,10*ROW('Hygiene Data'!F99)))</f>
        <v/>
      </c>
      <c r="EA105" s="28" t="str">
        <f ca="1">+IF(OFFSET('Hygiene Data'!$G$12,0,10*ROW('Hygiene Data'!G99))="","",OFFSET('Hygiene Data'!$G$12,0,10*ROW('Hygiene Data'!G99)))</f>
        <v/>
      </c>
      <c r="EB105" s="28" t="str">
        <f ca="1">+IF(OFFSET('Hygiene Data'!$G$13,0,10*ROW('Hygiene Data'!G99))="","",OFFSET('Hygiene Data'!$G$13,0,10*ROW('Hygiene Data'!G99)))</f>
        <v/>
      </c>
      <c r="EC105" s="28" t="str">
        <f ca="1">+IF(OFFSET('Hygiene Data'!$G$14,0,10*ROW('Hygiene Data'!G99))="","",OFFSET('Hygiene Data'!$G$14,0,10*ROW('Hygiene Data'!G99)))</f>
        <v/>
      </c>
      <c r="ED105" s="28" t="str">
        <f ca="1">+IF(OFFSET('Hygiene Data'!$H$12,0,10*ROW('Hygiene Data'!H99))="","",OFFSET('Hygiene Data'!$H$12,0,10*ROW('Hygiene Data'!H99)))</f>
        <v/>
      </c>
      <c r="EE105" s="28" t="str">
        <f ca="1">+IF(OFFSET('Hygiene Data'!$H$13,0,10*ROW('Hygiene Data'!H99))="","",OFFSET('Hygiene Data'!$H$13,0,10*ROW('Hygiene Data'!H99)))</f>
        <v/>
      </c>
      <c r="EF105" s="28" t="str">
        <f ca="1">+IF(OFFSET('Hygiene Data'!$H$14,0,10*ROW('Hygiene Data'!H99))="","",OFFSET('Hygiene Data'!$H$14,0,10*ROW('Hygiene Data'!H99)))</f>
        <v/>
      </c>
    </row>
    <row r="106" spans="1:136" x14ac:dyDescent="0.2">
      <c r="A106" s="44" t="str">
        <f ca="1">+IF(OFFSET('Water Data'!$B$1,0,10*ROW('Water Data'!B103))="","",OFFSET('Water Data'!$B$1,0,10*ROW('Water Data'!B103)))</f>
        <v/>
      </c>
      <c r="B106" s="44" t="str">
        <f ca="1">+IF(OFFSET('Water Data'!$A$3,0,10*ROW('Water Data'!A103))="","",OFFSET('Water Data'!$A$3,0,10*ROW('Water Data'!A103)))</f>
        <v/>
      </c>
      <c r="C106" s="44" t="str">
        <f ca="1">+IF(OFFSET('Water Data'!$C$3,0,10*ROW('Water Data'!C103))="","",OFFSET('Water Data'!$C$3,0,10*ROW('Water Data'!C103)))</f>
        <v/>
      </c>
      <c r="D106" s="119"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119"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119"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119"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119"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119"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119"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119"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119"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119"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119"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119"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119"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119"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119"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119"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119"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119"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120"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120"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120"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120"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120"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120"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120"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120"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120"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120"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120"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120"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120"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120"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120"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120"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120"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120"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120"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120"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120"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120"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120"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120"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120"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120"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120"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120"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120"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120"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121"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121"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121"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121"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121"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121"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121"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121"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121"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121"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121"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121"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121"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121"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121"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121"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121"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121"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28" t="str">
        <f ca="1">+IF(OFFSET('Water Data'!$C$28,0,10*ROW('Water Data'!C100))="","",OFFSET('Water Data'!$C$28,0,10*ROW('Water Data'!C100)))</f>
        <v/>
      </c>
      <c r="BT106" s="28" t="str">
        <f ca="1">+IF(OFFSET('Water Data'!$C$29,0,10*ROW('Water Data'!C100))="","",OFFSET('Water Data'!$C$29,0,10*ROW('Water Data'!C100)))</f>
        <v/>
      </c>
      <c r="BU106" s="28" t="str">
        <f ca="1">+IF(OFFSET('Water Data'!$C$30,0,10*ROW('Water Data'!C100))="","",OFFSET('Water Data'!$C$30,0,10*ROW('Water Data'!C100)))</f>
        <v/>
      </c>
      <c r="BV106" s="28" t="str">
        <f ca="1">+IF(OFFSET('Water Data'!$D$28,0,10*ROW('Water Data'!D100))="","",OFFSET('Water Data'!$D$28,0,10*ROW('Water Data'!D100)))</f>
        <v/>
      </c>
      <c r="BW106" s="28" t="str">
        <f ca="1">+IF(OFFSET('Water Data'!$D$29,0,10*ROW('Water Data'!D100))="","",OFFSET('Water Data'!$D$29,0,10*ROW('Water Data'!D100)))</f>
        <v/>
      </c>
      <c r="BX106" s="28" t="str">
        <f ca="1">+IF(OFFSET('Water Data'!$D$30,0,10*ROW('Water Data'!D100))="","",OFFSET('Water Data'!$D$30,0,10*ROW('Water Data'!D100)))</f>
        <v/>
      </c>
      <c r="BY106" s="28" t="str">
        <f ca="1">+IF(OFFSET('Water Data'!$E$28,0,10*ROW('Water Data'!E100))="","",OFFSET('Water Data'!$E$28,0,10*ROW('Water Data'!E100)))</f>
        <v/>
      </c>
      <c r="BZ106" s="28" t="str">
        <f ca="1">+IF(OFFSET('Water Data'!$E$29,0,10*ROW('Water Data'!E100))="","",OFFSET('Water Data'!$E$29,0,10*ROW('Water Data'!E100)))</f>
        <v/>
      </c>
      <c r="CA106" s="28" t="str">
        <f ca="1">+IF(OFFSET('Water Data'!$E$30,0,10*ROW('Water Data'!E100))="","",OFFSET('Water Data'!$E$30,0,10*ROW('Water Data'!E100)))</f>
        <v/>
      </c>
      <c r="CB106" s="28" t="str">
        <f ca="1">+IF(OFFSET('Water Data'!$F$28,0,10*ROW('Water Data'!F100))="","",OFFSET('Water Data'!$F$28,0,10*ROW('Water Data'!F100)))</f>
        <v/>
      </c>
      <c r="CC106" s="28" t="str">
        <f ca="1">+IF(OFFSET('Water Data'!$F$29,0,10*ROW('Water Data'!F100))="","",OFFSET('Water Data'!$F$29,0,10*ROW('Water Data'!F100)))</f>
        <v/>
      </c>
      <c r="CD106" s="28" t="str">
        <f ca="1">+IF(OFFSET('Water Data'!$F$30,0,10*ROW('Water Data'!F100))="","",OFFSET('Water Data'!$F$30,0,10*ROW('Water Data'!F100)))</f>
        <v/>
      </c>
      <c r="CE106" s="28" t="str">
        <f ca="1">+IF(OFFSET('Water Data'!$G$28,0,10*ROW('Water Data'!G100))="","",OFFSET('Water Data'!$G$28,0,10*ROW('Water Data'!G100)))</f>
        <v/>
      </c>
      <c r="CF106" s="28" t="str">
        <f ca="1">+IF(OFFSET('Water Data'!$G$29,0,10*ROW('Water Data'!G100))="","",OFFSET('Water Data'!$G$29,0,10*ROW('Water Data'!G100)))</f>
        <v/>
      </c>
      <c r="CG106" s="28" t="str">
        <f ca="1">+IF(OFFSET('Water Data'!$G$30,0,10*ROW('Water Data'!G100))="","",OFFSET('Water Data'!$G$30,0,10*ROW('Water Data'!G100)))</f>
        <v/>
      </c>
      <c r="CH106" s="28" t="str">
        <f ca="1">+IF(OFFSET('Water Data'!$H$28,0,10*ROW('Water Data'!H100))="","",OFFSET('Water Data'!$H$28,0,10*ROW('Water Data'!H100)))</f>
        <v/>
      </c>
      <c r="CI106" s="28" t="str">
        <f ca="1">+IF(OFFSET('Water Data'!$H$29,0,10*ROW('Water Data'!H100))="","",OFFSET('Water Data'!$H$29,0,10*ROW('Water Data'!H100)))</f>
        <v/>
      </c>
      <c r="CJ106" s="28" t="str">
        <f ca="1">+IF(OFFSET('Water Data'!$H$30,0,10*ROW('Water Data'!H100))="","",OFFSET('Water Data'!$H$30,0,10*ROW('Water Data'!H100)))</f>
        <v/>
      </c>
      <c r="CK106" s="28" t="str">
        <f ca="1">+IF(OFFSET('Sanitation Data'!$C$29,0,10*ROW('Sanitation Data'!C100))="","",OFFSET('Sanitation Data'!$C$29,0,10*ROW('Sanitation Data'!C100)))</f>
        <v/>
      </c>
      <c r="CL106" s="28" t="str">
        <f ca="1">+IF(OFFSET('Sanitation Data'!$C$30,0,10*ROW('Sanitation Data'!C100))="","",OFFSET('Sanitation Data'!$C$30,0,10*ROW('Sanitation Data'!C100)))</f>
        <v/>
      </c>
      <c r="CM106" s="28" t="str">
        <f ca="1">+IF(OFFSET('Sanitation Data'!$C$31,0,10*ROW('Sanitation Data'!C100))="","",OFFSET('Sanitation Data'!$C$31,0,10*ROW('Sanitation Data'!C100)))</f>
        <v/>
      </c>
      <c r="CN106" s="28" t="str">
        <f ca="1">+IF(OFFSET('Sanitation Data'!$C$32,0,10*ROW('Sanitation Data'!C100))="","",OFFSET('Sanitation Data'!$C$32,0,10*ROW('Sanitation Data'!C100)))</f>
        <v/>
      </c>
      <c r="CO106" s="28" t="str">
        <f ca="1">+IF(OFFSET('Sanitation Data'!$C$33,0,10*ROW('Sanitation Data'!C100))="","",OFFSET('Sanitation Data'!$C$33,0,10*ROW('Sanitation Data'!C100)))</f>
        <v/>
      </c>
      <c r="CP106" s="28" t="str">
        <f ca="1">+IF(OFFSET('Sanitation Data'!$D$29,0,10*ROW('Sanitation Data'!D100))="","",OFFSET('Sanitation Data'!$D$29,0,10*ROW('Sanitation Data'!D100)))</f>
        <v/>
      </c>
      <c r="CQ106" s="28" t="str">
        <f ca="1">+IF(OFFSET('Sanitation Data'!$D$30,0,10*ROW('Sanitation Data'!D100))="","",OFFSET('Sanitation Data'!$D$30,0,10*ROW('Sanitation Data'!D100)))</f>
        <v/>
      </c>
      <c r="CR106" s="28" t="str">
        <f ca="1">+IF(OFFSET('Sanitation Data'!$D$31,0,10*ROW('Sanitation Data'!D100))="","",OFFSET('Sanitation Data'!$D$31,0,10*ROW('Sanitation Data'!D100)))</f>
        <v/>
      </c>
      <c r="CS106" s="28" t="str">
        <f ca="1">+IF(OFFSET('Sanitation Data'!$D$32,0,10*ROW('Sanitation Data'!D100))="","",OFFSET('Sanitation Data'!$D$32,0,10*ROW('Sanitation Data'!D100)))</f>
        <v/>
      </c>
      <c r="CT106" s="28" t="str">
        <f ca="1">+IF(OFFSET('Sanitation Data'!$D$33,0,10*ROW('Sanitation Data'!D100))="","",OFFSET('Sanitation Data'!$D$33,0,10*ROW('Sanitation Data'!D100)))</f>
        <v/>
      </c>
      <c r="CU106" s="28" t="str">
        <f ca="1">+IF(OFFSET('Sanitation Data'!$E$29,0,10*ROW('Sanitation Data'!E100))="","",OFFSET('Sanitation Data'!$E$29,0,10*ROW('Sanitation Data'!E100)))</f>
        <v/>
      </c>
      <c r="CV106" s="28" t="str">
        <f ca="1">+IF(OFFSET('Sanitation Data'!$E$30,0,10*ROW('Sanitation Data'!E100))="","",OFFSET('Sanitation Data'!$E$30,0,10*ROW('Sanitation Data'!E100)))</f>
        <v/>
      </c>
      <c r="CW106" s="28" t="str">
        <f ca="1">+IF(OFFSET('Sanitation Data'!$E$31,0,10*ROW('Sanitation Data'!E100))="","",OFFSET('Sanitation Data'!$E$31,0,10*ROW('Sanitation Data'!E100)))</f>
        <v/>
      </c>
      <c r="CX106" s="28" t="str">
        <f ca="1">+IF(OFFSET('Sanitation Data'!$E$32,0,10*ROW('Sanitation Data'!E100))="","",OFFSET('Sanitation Data'!$E$32,0,10*ROW('Sanitation Data'!E100)))</f>
        <v/>
      </c>
      <c r="CY106" s="28" t="str">
        <f ca="1">+IF(OFFSET('Sanitation Data'!$E$33,0,10*ROW('Sanitation Data'!E100))="","",OFFSET('Sanitation Data'!$E$33,0,10*ROW('Sanitation Data'!E100)))</f>
        <v/>
      </c>
      <c r="CZ106" s="28" t="str">
        <f ca="1">+IF(OFFSET('Sanitation Data'!$F$29,0,10*ROW('Sanitation Data'!F100))="","",OFFSET('Sanitation Data'!$F$29,0,10*ROW('Sanitation Data'!F100)))</f>
        <v/>
      </c>
      <c r="DA106" s="28" t="str">
        <f ca="1">+IF(OFFSET('Sanitation Data'!$F$30,0,10*ROW('Sanitation Data'!F100))="","",OFFSET('Sanitation Data'!$F$30,0,10*ROW('Sanitation Data'!F100)))</f>
        <v/>
      </c>
      <c r="DB106" s="28" t="str">
        <f ca="1">+IF(OFFSET('Sanitation Data'!$F$31,0,10*ROW('Sanitation Data'!F100))="","",OFFSET('Sanitation Data'!$F$31,0,10*ROW('Sanitation Data'!F100)))</f>
        <v/>
      </c>
      <c r="DC106" s="28" t="str">
        <f ca="1">+IF(OFFSET('Sanitation Data'!$F$32,0,10*ROW('Sanitation Data'!F100))="","",OFFSET('Sanitation Data'!$F$32,0,10*ROW('Sanitation Data'!F100)))</f>
        <v/>
      </c>
      <c r="DD106" s="28" t="str">
        <f ca="1">+IF(OFFSET('Sanitation Data'!$F$33,0,10*ROW('Sanitation Data'!F100))="","",OFFSET('Sanitation Data'!$F$33,0,10*ROW('Sanitation Data'!F100)))</f>
        <v/>
      </c>
      <c r="DE106" s="28" t="str">
        <f ca="1">+IF(OFFSET('Sanitation Data'!$G$29,0,10*ROW('Sanitation Data'!G100))="","",OFFSET('Sanitation Data'!$G$29,0,10*ROW('Sanitation Data'!G100)))</f>
        <v/>
      </c>
      <c r="DF106" s="28" t="str">
        <f ca="1">+IF(OFFSET('Sanitation Data'!$G$30,0,10*ROW('Sanitation Data'!G100))="","",OFFSET('Sanitation Data'!$G$30,0,10*ROW('Sanitation Data'!G100)))</f>
        <v/>
      </c>
      <c r="DG106" s="28" t="str">
        <f ca="1">+IF(OFFSET('Sanitation Data'!$G$31,0,10*ROW('Sanitation Data'!G100))="","",OFFSET('Sanitation Data'!$G$31,0,10*ROW('Sanitation Data'!G100)))</f>
        <v/>
      </c>
      <c r="DH106" s="28" t="str">
        <f ca="1">+IF(OFFSET('Sanitation Data'!$G$32,0,10*ROW('Sanitation Data'!G100))="","",OFFSET('Sanitation Data'!$G$32,0,10*ROW('Sanitation Data'!G100)))</f>
        <v/>
      </c>
      <c r="DI106" s="28" t="str">
        <f ca="1">+IF(OFFSET('Sanitation Data'!$G$33,0,10*ROW('Sanitation Data'!G100))="","",OFFSET('Sanitation Data'!$G$33,0,10*ROW('Sanitation Data'!G100)))</f>
        <v/>
      </c>
      <c r="DJ106" s="28" t="str">
        <f ca="1">+IF(OFFSET('Sanitation Data'!$H$29,0,10*ROW('Sanitation Data'!H100))="","",OFFSET('Sanitation Data'!$H$29,0,10*ROW('Sanitation Data'!H100)))</f>
        <v/>
      </c>
      <c r="DK106" s="28" t="str">
        <f ca="1">+IF(OFFSET('Sanitation Data'!$H$30,0,10*ROW('Sanitation Data'!H100))="","",OFFSET('Sanitation Data'!$H$30,0,10*ROW('Sanitation Data'!H100)))</f>
        <v/>
      </c>
      <c r="DL106" s="28" t="str">
        <f ca="1">+IF(OFFSET('Sanitation Data'!$H$31,0,10*ROW('Sanitation Data'!H100))="","",OFFSET('Sanitation Data'!$H$31,0,10*ROW('Sanitation Data'!H100)))</f>
        <v/>
      </c>
      <c r="DM106" s="28" t="str">
        <f ca="1">+IF(OFFSET('Sanitation Data'!$H$32,0,10*ROW('Sanitation Data'!H100))="","",OFFSET('Sanitation Data'!$H$32,0,10*ROW('Sanitation Data'!H100)))</f>
        <v/>
      </c>
      <c r="DN106" s="28" t="str">
        <f ca="1">+IF(OFFSET('Sanitation Data'!$H$33,0,10*ROW('Sanitation Data'!H100))="","",OFFSET('Sanitation Data'!$H$33,0,10*ROW('Sanitation Data'!H100)))</f>
        <v/>
      </c>
      <c r="DO106" s="28" t="str">
        <f ca="1">+IF(OFFSET('Hygiene Data'!$C$12,0,10*ROW('Hygiene Data'!C100))="","",OFFSET('Hygiene Data'!$C$12,0,10*ROW('Hygiene Data'!C100)))</f>
        <v/>
      </c>
      <c r="DP106" s="28" t="str">
        <f ca="1">+IF(OFFSET('Hygiene Data'!$C$13,0,10*ROW('Hygiene Data'!C100))="","",OFFSET('Hygiene Data'!$C$13,0,10*ROW('Hygiene Data'!C100)))</f>
        <v/>
      </c>
      <c r="DQ106" s="28" t="str">
        <f ca="1">+IF(OFFSET('Hygiene Data'!$C$14,0,10*ROW('Hygiene Data'!C100))="","",OFFSET('Hygiene Data'!$C$14,0,10*ROW('Hygiene Data'!C100)))</f>
        <v/>
      </c>
      <c r="DR106" s="28" t="str">
        <f ca="1">+IF(OFFSET('Hygiene Data'!$D$12,0,10*ROW('Hygiene Data'!D100))="","",OFFSET('Hygiene Data'!$D$12,0,10*ROW('Hygiene Data'!D100)))</f>
        <v/>
      </c>
      <c r="DS106" s="28" t="str">
        <f ca="1">+IF(OFFSET('Hygiene Data'!$D$13,0,10*ROW('Hygiene Data'!D100))="","",OFFSET('Hygiene Data'!$D$13,0,10*ROW('Hygiene Data'!D100)))</f>
        <v/>
      </c>
      <c r="DT106" s="28" t="str">
        <f ca="1">+IF(OFFSET('Hygiene Data'!$D$14,0,10*ROW('Hygiene Data'!D100))="","",OFFSET('Hygiene Data'!$D$14,0,10*ROW('Hygiene Data'!D100)))</f>
        <v/>
      </c>
      <c r="DU106" s="28" t="str">
        <f ca="1">+IF(OFFSET('Hygiene Data'!$E$12,0,10*ROW('Hygiene Data'!E100))="","",OFFSET('Hygiene Data'!$E$12,0,10*ROW('Hygiene Data'!E100)))</f>
        <v/>
      </c>
      <c r="DV106" s="28" t="str">
        <f ca="1">+IF(OFFSET('Hygiene Data'!$E$13,0,10*ROW('Hygiene Data'!E100))="","",OFFSET('Hygiene Data'!$E$13,0,10*ROW('Hygiene Data'!E100)))</f>
        <v/>
      </c>
      <c r="DW106" s="28" t="str">
        <f ca="1">+IF(OFFSET('Hygiene Data'!$E$14,0,10*ROW('Hygiene Data'!E100))="","",OFFSET('Hygiene Data'!$E$14,0,10*ROW('Hygiene Data'!E100)))</f>
        <v/>
      </c>
      <c r="DX106" s="28" t="str">
        <f ca="1">+IF(OFFSET('Hygiene Data'!$F$12,0,10*ROW('Hygiene Data'!F100))="","",OFFSET('Hygiene Data'!$F$12,0,10*ROW('Hygiene Data'!F100)))</f>
        <v/>
      </c>
      <c r="DY106" s="28" t="str">
        <f ca="1">+IF(OFFSET('Hygiene Data'!$F$13,0,10*ROW('Hygiene Data'!F100))="","",OFFSET('Hygiene Data'!$F$13,0,10*ROW('Hygiene Data'!F100)))</f>
        <v/>
      </c>
      <c r="DZ106" s="28" t="str">
        <f ca="1">+IF(OFFSET('Hygiene Data'!$F$14,0,10*ROW('Hygiene Data'!F100))="","",OFFSET('Hygiene Data'!$F$14,0,10*ROW('Hygiene Data'!F100)))</f>
        <v/>
      </c>
      <c r="EA106" s="28" t="str">
        <f ca="1">+IF(OFFSET('Hygiene Data'!$G$12,0,10*ROW('Hygiene Data'!G100))="","",OFFSET('Hygiene Data'!$G$12,0,10*ROW('Hygiene Data'!G100)))</f>
        <v/>
      </c>
      <c r="EB106" s="28" t="str">
        <f ca="1">+IF(OFFSET('Hygiene Data'!$G$13,0,10*ROW('Hygiene Data'!G100))="","",OFFSET('Hygiene Data'!$G$13,0,10*ROW('Hygiene Data'!G100)))</f>
        <v/>
      </c>
      <c r="EC106" s="28" t="str">
        <f ca="1">+IF(OFFSET('Hygiene Data'!$G$14,0,10*ROW('Hygiene Data'!G100))="","",OFFSET('Hygiene Data'!$G$14,0,10*ROW('Hygiene Data'!G100)))</f>
        <v/>
      </c>
      <c r="ED106" s="28" t="str">
        <f ca="1">+IF(OFFSET('Hygiene Data'!$H$12,0,10*ROW('Hygiene Data'!H100))="","",OFFSET('Hygiene Data'!$H$12,0,10*ROW('Hygiene Data'!H100)))</f>
        <v/>
      </c>
      <c r="EE106" s="28" t="str">
        <f ca="1">+IF(OFFSET('Hygiene Data'!$H$13,0,10*ROW('Hygiene Data'!H100))="","",OFFSET('Hygiene Data'!$H$13,0,10*ROW('Hygiene Data'!H100)))</f>
        <v/>
      </c>
      <c r="EF106" s="28" t="str">
        <f ca="1">+IF(OFFSET('Hygiene Data'!$H$14,0,10*ROW('Hygiene Data'!H100))="","",OFFSET('Hygiene Data'!$H$14,0,10*ROW('Hygiene Data'!H100)))</f>
        <v/>
      </c>
    </row>
    <row r="107" spans="1:136" x14ac:dyDescent="0.2">
      <c r="A107" s="44" t="str">
        <f ca="1">+IF(OFFSET('Water Data'!$B$1,0,10*ROW('Water Data'!B104))="","",OFFSET('Water Data'!$B$1,0,10*ROW('Water Data'!B104)))</f>
        <v/>
      </c>
      <c r="B107" s="44" t="str">
        <f ca="1">+IF(OFFSET('Water Data'!$A$3,0,10*ROW('Water Data'!A104))="","",OFFSET('Water Data'!$A$3,0,10*ROW('Water Data'!A104)))</f>
        <v/>
      </c>
      <c r="C107" s="44" t="str">
        <f ca="1">+IF(OFFSET('Water Data'!$C$3,0,10*ROW('Water Data'!C104))="","",OFFSET('Water Data'!$C$3,0,10*ROW('Water Data'!C104)))</f>
        <v/>
      </c>
      <c r="D107" s="119"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119"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119"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119"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119"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119"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119"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119"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119"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119"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119"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119"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119"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119"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119"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119"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119"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119"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120"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120"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120"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120"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120"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120"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120"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120"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120"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120"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120"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120"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120"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120"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120"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120"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120"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120"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120"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120"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120"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120"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120"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120"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120"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120"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120"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120"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120"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120"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121"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121"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121"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121"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121"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121"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121"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121"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121"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121"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121"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121"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121"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121"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121"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121"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121"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121"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28" t="str">
        <f ca="1">+IF(OFFSET('Water Data'!$C$28,0,10*ROW('Water Data'!C101))="","",OFFSET('Water Data'!$C$28,0,10*ROW('Water Data'!C101)))</f>
        <v/>
      </c>
      <c r="BT107" s="28" t="str">
        <f ca="1">+IF(OFFSET('Water Data'!$C$29,0,10*ROW('Water Data'!C101))="","",OFFSET('Water Data'!$C$29,0,10*ROW('Water Data'!C101)))</f>
        <v/>
      </c>
      <c r="BU107" s="28" t="str">
        <f ca="1">+IF(OFFSET('Water Data'!$C$30,0,10*ROW('Water Data'!C101))="","",OFFSET('Water Data'!$C$30,0,10*ROW('Water Data'!C101)))</f>
        <v/>
      </c>
      <c r="BV107" s="28" t="str">
        <f ca="1">+IF(OFFSET('Water Data'!$D$28,0,10*ROW('Water Data'!D101))="","",OFFSET('Water Data'!$D$28,0,10*ROW('Water Data'!D101)))</f>
        <v/>
      </c>
      <c r="BW107" s="28" t="str">
        <f ca="1">+IF(OFFSET('Water Data'!$D$29,0,10*ROW('Water Data'!D101))="","",OFFSET('Water Data'!$D$29,0,10*ROW('Water Data'!D101)))</f>
        <v/>
      </c>
      <c r="BX107" s="28" t="str">
        <f ca="1">+IF(OFFSET('Water Data'!$D$30,0,10*ROW('Water Data'!D101))="","",OFFSET('Water Data'!$D$30,0,10*ROW('Water Data'!D101)))</f>
        <v/>
      </c>
      <c r="BY107" s="28" t="str">
        <f ca="1">+IF(OFFSET('Water Data'!$E$28,0,10*ROW('Water Data'!E101))="","",OFFSET('Water Data'!$E$28,0,10*ROW('Water Data'!E101)))</f>
        <v/>
      </c>
      <c r="BZ107" s="28" t="str">
        <f ca="1">+IF(OFFSET('Water Data'!$E$29,0,10*ROW('Water Data'!E101))="","",OFFSET('Water Data'!$E$29,0,10*ROW('Water Data'!E101)))</f>
        <v/>
      </c>
      <c r="CA107" s="28" t="str">
        <f ca="1">+IF(OFFSET('Water Data'!$E$30,0,10*ROW('Water Data'!E101))="","",OFFSET('Water Data'!$E$30,0,10*ROW('Water Data'!E101)))</f>
        <v/>
      </c>
      <c r="CB107" s="28" t="str">
        <f ca="1">+IF(OFFSET('Water Data'!$F$28,0,10*ROW('Water Data'!F101))="","",OFFSET('Water Data'!$F$28,0,10*ROW('Water Data'!F101)))</f>
        <v/>
      </c>
      <c r="CC107" s="28" t="str">
        <f ca="1">+IF(OFFSET('Water Data'!$F$29,0,10*ROW('Water Data'!F101))="","",OFFSET('Water Data'!$F$29,0,10*ROW('Water Data'!F101)))</f>
        <v/>
      </c>
      <c r="CD107" s="28" t="str">
        <f ca="1">+IF(OFFSET('Water Data'!$F$30,0,10*ROW('Water Data'!F101))="","",OFFSET('Water Data'!$F$30,0,10*ROW('Water Data'!F101)))</f>
        <v/>
      </c>
      <c r="CE107" s="28" t="str">
        <f ca="1">+IF(OFFSET('Water Data'!$G$28,0,10*ROW('Water Data'!G101))="","",OFFSET('Water Data'!$G$28,0,10*ROW('Water Data'!G101)))</f>
        <v/>
      </c>
      <c r="CF107" s="28" t="str">
        <f ca="1">+IF(OFFSET('Water Data'!$G$29,0,10*ROW('Water Data'!G101))="","",OFFSET('Water Data'!$G$29,0,10*ROW('Water Data'!G101)))</f>
        <v/>
      </c>
      <c r="CG107" s="28" t="str">
        <f ca="1">+IF(OFFSET('Water Data'!$G$30,0,10*ROW('Water Data'!G101))="","",OFFSET('Water Data'!$G$30,0,10*ROW('Water Data'!G101)))</f>
        <v/>
      </c>
      <c r="CH107" s="28" t="str">
        <f ca="1">+IF(OFFSET('Water Data'!$H$28,0,10*ROW('Water Data'!H101))="","",OFFSET('Water Data'!$H$28,0,10*ROW('Water Data'!H101)))</f>
        <v/>
      </c>
      <c r="CI107" s="28" t="str">
        <f ca="1">+IF(OFFSET('Water Data'!$H$29,0,10*ROW('Water Data'!H101))="","",OFFSET('Water Data'!$H$29,0,10*ROW('Water Data'!H101)))</f>
        <v/>
      </c>
      <c r="CJ107" s="28" t="str">
        <f ca="1">+IF(OFFSET('Water Data'!$H$30,0,10*ROW('Water Data'!H101))="","",OFFSET('Water Data'!$H$30,0,10*ROW('Water Data'!H101)))</f>
        <v/>
      </c>
      <c r="CK107" s="28" t="str">
        <f ca="1">+IF(OFFSET('Sanitation Data'!$C$29,0,10*ROW('Sanitation Data'!C101))="","",OFFSET('Sanitation Data'!$C$29,0,10*ROW('Sanitation Data'!C101)))</f>
        <v/>
      </c>
      <c r="CL107" s="28" t="str">
        <f ca="1">+IF(OFFSET('Sanitation Data'!$C$30,0,10*ROW('Sanitation Data'!C101))="","",OFFSET('Sanitation Data'!$C$30,0,10*ROW('Sanitation Data'!C101)))</f>
        <v/>
      </c>
      <c r="CM107" s="28" t="str">
        <f ca="1">+IF(OFFSET('Sanitation Data'!$C$31,0,10*ROW('Sanitation Data'!C101))="","",OFFSET('Sanitation Data'!$C$31,0,10*ROW('Sanitation Data'!C101)))</f>
        <v/>
      </c>
      <c r="CN107" s="28" t="str">
        <f ca="1">+IF(OFFSET('Sanitation Data'!$C$32,0,10*ROW('Sanitation Data'!C101))="","",OFFSET('Sanitation Data'!$C$32,0,10*ROW('Sanitation Data'!C101)))</f>
        <v/>
      </c>
      <c r="CO107" s="28" t="str">
        <f ca="1">+IF(OFFSET('Sanitation Data'!$C$33,0,10*ROW('Sanitation Data'!C101))="","",OFFSET('Sanitation Data'!$C$33,0,10*ROW('Sanitation Data'!C101)))</f>
        <v/>
      </c>
      <c r="CP107" s="28" t="str">
        <f ca="1">+IF(OFFSET('Sanitation Data'!$D$29,0,10*ROW('Sanitation Data'!D101))="","",OFFSET('Sanitation Data'!$D$29,0,10*ROW('Sanitation Data'!D101)))</f>
        <v/>
      </c>
      <c r="CQ107" s="28" t="str">
        <f ca="1">+IF(OFFSET('Sanitation Data'!$D$30,0,10*ROW('Sanitation Data'!D101))="","",OFFSET('Sanitation Data'!$D$30,0,10*ROW('Sanitation Data'!D101)))</f>
        <v/>
      </c>
      <c r="CR107" s="28" t="str">
        <f ca="1">+IF(OFFSET('Sanitation Data'!$D$31,0,10*ROW('Sanitation Data'!D101))="","",OFFSET('Sanitation Data'!$D$31,0,10*ROW('Sanitation Data'!D101)))</f>
        <v/>
      </c>
      <c r="CS107" s="28" t="str">
        <f ca="1">+IF(OFFSET('Sanitation Data'!$D$32,0,10*ROW('Sanitation Data'!D101))="","",OFFSET('Sanitation Data'!$D$32,0,10*ROW('Sanitation Data'!D101)))</f>
        <v/>
      </c>
      <c r="CT107" s="28" t="str">
        <f ca="1">+IF(OFFSET('Sanitation Data'!$D$33,0,10*ROW('Sanitation Data'!D101))="","",OFFSET('Sanitation Data'!$D$33,0,10*ROW('Sanitation Data'!D101)))</f>
        <v/>
      </c>
      <c r="CU107" s="28" t="str">
        <f ca="1">+IF(OFFSET('Sanitation Data'!$E$29,0,10*ROW('Sanitation Data'!E101))="","",OFFSET('Sanitation Data'!$E$29,0,10*ROW('Sanitation Data'!E101)))</f>
        <v/>
      </c>
      <c r="CV107" s="28" t="str">
        <f ca="1">+IF(OFFSET('Sanitation Data'!$E$30,0,10*ROW('Sanitation Data'!E101))="","",OFFSET('Sanitation Data'!$E$30,0,10*ROW('Sanitation Data'!E101)))</f>
        <v/>
      </c>
      <c r="CW107" s="28" t="str">
        <f ca="1">+IF(OFFSET('Sanitation Data'!$E$31,0,10*ROW('Sanitation Data'!E101))="","",OFFSET('Sanitation Data'!$E$31,0,10*ROW('Sanitation Data'!E101)))</f>
        <v/>
      </c>
      <c r="CX107" s="28" t="str">
        <f ca="1">+IF(OFFSET('Sanitation Data'!$E$32,0,10*ROW('Sanitation Data'!E101))="","",OFFSET('Sanitation Data'!$E$32,0,10*ROW('Sanitation Data'!E101)))</f>
        <v/>
      </c>
      <c r="CY107" s="28" t="str">
        <f ca="1">+IF(OFFSET('Sanitation Data'!$E$33,0,10*ROW('Sanitation Data'!E101))="","",OFFSET('Sanitation Data'!$E$33,0,10*ROW('Sanitation Data'!E101)))</f>
        <v/>
      </c>
      <c r="CZ107" s="28" t="str">
        <f ca="1">+IF(OFFSET('Sanitation Data'!$F$29,0,10*ROW('Sanitation Data'!F101))="","",OFFSET('Sanitation Data'!$F$29,0,10*ROW('Sanitation Data'!F101)))</f>
        <v/>
      </c>
      <c r="DA107" s="28" t="str">
        <f ca="1">+IF(OFFSET('Sanitation Data'!$F$30,0,10*ROW('Sanitation Data'!F101))="","",OFFSET('Sanitation Data'!$F$30,0,10*ROW('Sanitation Data'!F101)))</f>
        <v/>
      </c>
      <c r="DB107" s="28" t="str">
        <f ca="1">+IF(OFFSET('Sanitation Data'!$F$31,0,10*ROW('Sanitation Data'!F101))="","",OFFSET('Sanitation Data'!$F$31,0,10*ROW('Sanitation Data'!F101)))</f>
        <v/>
      </c>
      <c r="DC107" s="28" t="str">
        <f ca="1">+IF(OFFSET('Sanitation Data'!$F$32,0,10*ROW('Sanitation Data'!F101))="","",OFFSET('Sanitation Data'!$F$32,0,10*ROW('Sanitation Data'!F101)))</f>
        <v/>
      </c>
      <c r="DD107" s="28" t="str">
        <f ca="1">+IF(OFFSET('Sanitation Data'!$F$33,0,10*ROW('Sanitation Data'!F101))="","",OFFSET('Sanitation Data'!$F$33,0,10*ROW('Sanitation Data'!F101)))</f>
        <v/>
      </c>
      <c r="DE107" s="28" t="str">
        <f ca="1">+IF(OFFSET('Sanitation Data'!$G$29,0,10*ROW('Sanitation Data'!G101))="","",OFFSET('Sanitation Data'!$G$29,0,10*ROW('Sanitation Data'!G101)))</f>
        <v/>
      </c>
      <c r="DF107" s="28" t="str">
        <f ca="1">+IF(OFFSET('Sanitation Data'!$G$30,0,10*ROW('Sanitation Data'!G101))="","",OFFSET('Sanitation Data'!$G$30,0,10*ROW('Sanitation Data'!G101)))</f>
        <v/>
      </c>
      <c r="DG107" s="28" t="str">
        <f ca="1">+IF(OFFSET('Sanitation Data'!$G$31,0,10*ROW('Sanitation Data'!G101))="","",OFFSET('Sanitation Data'!$G$31,0,10*ROW('Sanitation Data'!G101)))</f>
        <v/>
      </c>
      <c r="DH107" s="28" t="str">
        <f ca="1">+IF(OFFSET('Sanitation Data'!$G$32,0,10*ROW('Sanitation Data'!G101))="","",OFFSET('Sanitation Data'!$G$32,0,10*ROW('Sanitation Data'!G101)))</f>
        <v/>
      </c>
      <c r="DI107" s="28" t="str">
        <f ca="1">+IF(OFFSET('Sanitation Data'!$G$33,0,10*ROW('Sanitation Data'!G101))="","",OFFSET('Sanitation Data'!$G$33,0,10*ROW('Sanitation Data'!G101)))</f>
        <v/>
      </c>
      <c r="DJ107" s="28" t="str">
        <f ca="1">+IF(OFFSET('Sanitation Data'!$H$29,0,10*ROW('Sanitation Data'!H101))="","",OFFSET('Sanitation Data'!$H$29,0,10*ROW('Sanitation Data'!H101)))</f>
        <v/>
      </c>
      <c r="DK107" s="28" t="str">
        <f ca="1">+IF(OFFSET('Sanitation Data'!$H$30,0,10*ROW('Sanitation Data'!H101))="","",OFFSET('Sanitation Data'!$H$30,0,10*ROW('Sanitation Data'!H101)))</f>
        <v/>
      </c>
      <c r="DL107" s="28" t="str">
        <f ca="1">+IF(OFFSET('Sanitation Data'!$H$31,0,10*ROW('Sanitation Data'!H101))="","",OFFSET('Sanitation Data'!$H$31,0,10*ROW('Sanitation Data'!H101)))</f>
        <v/>
      </c>
      <c r="DM107" s="28" t="str">
        <f ca="1">+IF(OFFSET('Sanitation Data'!$H$32,0,10*ROW('Sanitation Data'!H101))="","",OFFSET('Sanitation Data'!$H$32,0,10*ROW('Sanitation Data'!H101)))</f>
        <v/>
      </c>
      <c r="DN107" s="28" t="str">
        <f ca="1">+IF(OFFSET('Sanitation Data'!$H$33,0,10*ROW('Sanitation Data'!H101))="","",OFFSET('Sanitation Data'!$H$33,0,10*ROW('Sanitation Data'!H101)))</f>
        <v/>
      </c>
      <c r="DO107" s="28" t="str">
        <f ca="1">+IF(OFFSET('Hygiene Data'!$C$12,0,10*ROW('Hygiene Data'!C101))="","",OFFSET('Hygiene Data'!$C$12,0,10*ROW('Hygiene Data'!C101)))</f>
        <v/>
      </c>
      <c r="DP107" s="28" t="str">
        <f ca="1">+IF(OFFSET('Hygiene Data'!$C$13,0,10*ROW('Hygiene Data'!C101))="","",OFFSET('Hygiene Data'!$C$13,0,10*ROW('Hygiene Data'!C101)))</f>
        <v/>
      </c>
      <c r="DQ107" s="28" t="str">
        <f ca="1">+IF(OFFSET('Hygiene Data'!$C$14,0,10*ROW('Hygiene Data'!C101))="","",OFFSET('Hygiene Data'!$C$14,0,10*ROW('Hygiene Data'!C101)))</f>
        <v/>
      </c>
      <c r="DR107" s="28" t="str">
        <f ca="1">+IF(OFFSET('Hygiene Data'!$D$12,0,10*ROW('Hygiene Data'!D101))="","",OFFSET('Hygiene Data'!$D$12,0,10*ROW('Hygiene Data'!D101)))</f>
        <v/>
      </c>
      <c r="DS107" s="28" t="str">
        <f ca="1">+IF(OFFSET('Hygiene Data'!$D$13,0,10*ROW('Hygiene Data'!D101))="","",OFFSET('Hygiene Data'!$D$13,0,10*ROW('Hygiene Data'!D101)))</f>
        <v/>
      </c>
      <c r="DT107" s="28" t="str">
        <f ca="1">+IF(OFFSET('Hygiene Data'!$D$14,0,10*ROW('Hygiene Data'!D101))="","",OFFSET('Hygiene Data'!$D$14,0,10*ROW('Hygiene Data'!D101)))</f>
        <v/>
      </c>
      <c r="DU107" s="28" t="str">
        <f ca="1">+IF(OFFSET('Hygiene Data'!$E$12,0,10*ROW('Hygiene Data'!E101))="","",OFFSET('Hygiene Data'!$E$12,0,10*ROW('Hygiene Data'!E101)))</f>
        <v/>
      </c>
      <c r="DV107" s="28" t="str">
        <f ca="1">+IF(OFFSET('Hygiene Data'!$E$13,0,10*ROW('Hygiene Data'!E101))="","",OFFSET('Hygiene Data'!$E$13,0,10*ROW('Hygiene Data'!E101)))</f>
        <v/>
      </c>
      <c r="DW107" s="28" t="str">
        <f ca="1">+IF(OFFSET('Hygiene Data'!$E$14,0,10*ROW('Hygiene Data'!E101))="","",OFFSET('Hygiene Data'!$E$14,0,10*ROW('Hygiene Data'!E101)))</f>
        <v/>
      </c>
      <c r="DX107" s="28" t="str">
        <f ca="1">+IF(OFFSET('Hygiene Data'!$F$12,0,10*ROW('Hygiene Data'!F101))="","",OFFSET('Hygiene Data'!$F$12,0,10*ROW('Hygiene Data'!F101)))</f>
        <v/>
      </c>
      <c r="DY107" s="28" t="str">
        <f ca="1">+IF(OFFSET('Hygiene Data'!$F$13,0,10*ROW('Hygiene Data'!F101))="","",OFFSET('Hygiene Data'!$F$13,0,10*ROW('Hygiene Data'!F101)))</f>
        <v/>
      </c>
      <c r="DZ107" s="28" t="str">
        <f ca="1">+IF(OFFSET('Hygiene Data'!$F$14,0,10*ROW('Hygiene Data'!F101))="","",OFFSET('Hygiene Data'!$F$14,0,10*ROW('Hygiene Data'!F101)))</f>
        <v/>
      </c>
      <c r="EA107" s="28" t="str">
        <f ca="1">+IF(OFFSET('Hygiene Data'!$G$12,0,10*ROW('Hygiene Data'!G101))="","",OFFSET('Hygiene Data'!$G$12,0,10*ROW('Hygiene Data'!G101)))</f>
        <v/>
      </c>
      <c r="EB107" s="28" t="str">
        <f ca="1">+IF(OFFSET('Hygiene Data'!$G$13,0,10*ROW('Hygiene Data'!G101))="","",OFFSET('Hygiene Data'!$G$13,0,10*ROW('Hygiene Data'!G101)))</f>
        <v/>
      </c>
      <c r="EC107" s="28" t="str">
        <f ca="1">+IF(OFFSET('Hygiene Data'!$G$14,0,10*ROW('Hygiene Data'!G101))="","",OFFSET('Hygiene Data'!$G$14,0,10*ROW('Hygiene Data'!G101)))</f>
        <v/>
      </c>
      <c r="ED107" s="28" t="str">
        <f ca="1">+IF(OFFSET('Hygiene Data'!$H$12,0,10*ROW('Hygiene Data'!H101))="","",OFFSET('Hygiene Data'!$H$12,0,10*ROW('Hygiene Data'!H101)))</f>
        <v/>
      </c>
      <c r="EE107" s="28" t="str">
        <f ca="1">+IF(OFFSET('Hygiene Data'!$H$13,0,10*ROW('Hygiene Data'!H101))="","",OFFSET('Hygiene Data'!$H$13,0,10*ROW('Hygiene Data'!H101)))</f>
        <v/>
      </c>
      <c r="EF107" s="28" t="str">
        <f ca="1">+IF(OFFSET('Hygiene Data'!$H$14,0,10*ROW('Hygiene Data'!H101))="","",OFFSET('Hygiene Data'!$H$14,0,10*ROW('Hygiene Data'!H101)))</f>
        <v/>
      </c>
    </row>
    <row r="108" spans="1:136" x14ac:dyDescent="0.2">
      <c r="A108" s="44" t="str">
        <f ca="1">+IF(OFFSET('Water Data'!$B$1,0,10*ROW('Water Data'!B105))="","",OFFSET('Water Data'!$B$1,0,10*ROW('Water Data'!B105)))</f>
        <v/>
      </c>
      <c r="B108" s="44" t="str">
        <f ca="1">+IF(OFFSET('Water Data'!$A$3,0,10*ROW('Water Data'!A105))="","",OFFSET('Water Data'!$A$3,0,10*ROW('Water Data'!A105)))</f>
        <v/>
      </c>
      <c r="C108" s="44" t="str">
        <f ca="1">+IF(OFFSET('Water Data'!$C$3,0,10*ROW('Water Data'!C105))="","",OFFSET('Water Data'!$C$3,0,10*ROW('Water Data'!C105)))</f>
        <v/>
      </c>
      <c r="D108" s="119"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119"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119"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119"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119"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119"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119"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119"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119"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119"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119"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119"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119"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119"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119"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119"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119"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119"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120"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120"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120"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120"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120"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120"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120"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120"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120"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120"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120"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120"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120"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120"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120"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120"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120"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120"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120"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120"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120"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120"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120"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120"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120"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120"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120"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120"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120"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120"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121"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121"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121"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121"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121"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121"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121"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121"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121"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121"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121"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121"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121"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121"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121"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121"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121"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121"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28" t="str">
        <f ca="1">+IF(OFFSET('Water Data'!$C$28,0,10*ROW('Water Data'!C102))="","",OFFSET('Water Data'!$C$28,0,10*ROW('Water Data'!C102)))</f>
        <v/>
      </c>
      <c r="BT108" s="28" t="str">
        <f ca="1">+IF(OFFSET('Water Data'!$C$29,0,10*ROW('Water Data'!C102))="","",OFFSET('Water Data'!$C$29,0,10*ROW('Water Data'!C102)))</f>
        <v/>
      </c>
      <c r="BU108" s="28" t="str">
        <f ca="1">+IF(OFFSET('Water Data'!$C$30,0,10*ROW('Water Data'!C102))="","",OFFSET('Water Data'!$C$30,0,10*ROW('Water Data'!C102)))</f>
        <v/>
      </c>
      <c r="BV108" s="28" t="str">
        <f ca="1">+IF(OFFSET('Water Data'!$D$28,0,10*ROW('Water Data'!D102))="","",OFFSET('Water Data'!$D$28,0,10*ROW('Water Data'!D102)))</f>
        <v/>
      </c>
      <c r="BW108" s="28" t="str">
        <f ca="1">+IF(OFFSET('Water Data'!$D$29,0,10*ROW('Water Data'!D102))="","",OFFSET('Water Data'!$D$29,0,10*ROW('Water Data'!D102)))</f>
        <v/>
      </c>
      <c r="BX108" s="28" t="str">
        <f ca="1">+IF(OFFSET('Water Data'!$D$30,0,10*ROW('Water Data'!D102))="","",OFFSET('Water Data'!$D$30,0,10*ROW('Water Data'!D102)))</f>
        <v/>
      </c>
      <c r="BY108" s="28" t="str">
        <f ca="1">+IF(OFFSET('Water Data'!$E$28,0,10*ROW('Water Data'!E102))="","",OFFSET('Water Data'!$E$28,0,10*ROW('Water Data'!E102)))</f>
        <v/>
      </c>
      <c r="BZ108" s="28" t="str">
        <f ca="1">+IF(OFFSET('Water Data'!$E$29,0,10*ROW('Water Data'!E102))="","",OFFSET('Water Data'!$E$29,0,10*ROW('Water Data'!E102)))</f>
        <v/>
      </c>
      <c r="CA108" s="28" t="str">
        <f ca="1">+IF(OFFSET('Water Data'!$E$30,0,10*ROW('Water Data'!E102))="","",OFFSET('Water Data'!$E$30,0,10*ROW('Water Data'!E102)))</f>
        <v/>
      </c>
      <c r="CB108" s="28" t="str">
        <f ca="1">+IF(OFFSET('Water Data'!$F$28,0,10*ROW('Water Data'!F102))="","",OFFSET('Water Data'!$F$28,0,10*ROW('Water Data'!F102)))</f>
        <v/>
      </c>
      <c r="CC108" s="28" t="str">
        <f ca="1">+IF(OFFSET('Water Data'!$F$29,0,10*ROW('Water Data'!F102))="","",OFFSET('Water Data'!$F$29,0,10*ROW('Water Data'!F102)))</f>
        <v/>
      </c>
      <c r="CD108" s="28" t="str">
        <f ca="1">+IF(OFFSET('Water Data'!$F$30,0,10*ROW('Water Data'!F102))="","",OFFSET('Water Data'!$F$30,0,10*ROW('Water Data'!F102)))</f>
        <v/>
      </c>
      <c r="CE108" s="28" t="str">
        <f ca="1">+IF(OFFSET('Water Data'!$G$28,0,10*ROW('Water Data'!G102))="","",OFFSET('Water Data'!$G$28,0,10*ROW('Water Data'!G102)))</f>
        <v/>
      </c>
      <c r="CF108" s="28" t="str">
        <f ca="1">+IF(OFFSET('Water Data'!$G$29,0,10*ROW('Water Data'!G102))="","",OFFSET('Water Data'!$G$29,0,10*ROW('Water Data'!G102)))</f>
        <v/>
      </c>
      <c r="CG108" s="28" t="str">
        <f ca="1">+IF(OFFSET('Water Data'!$G$30,0,10*ROW('Water Data'!G102))="","",OFFSET('Water Data'!$G$30,0,10*ROW('Water Data'!G102)))</f>
        <v/>
      </c>
      <c r="CH108" s="28" t="str">
        <f ca="1">+IF(OFFSET('Water Data'!$H$28,0,10*ROW('Water Data'!H102))="","",OFFSET('Water Data'!$H$28,0,10*ROW('Water Data'!H102)))</f>
        <v/>
      </c>
      <c r="CI108" s="28" t="str">
        <f ca="1">+IF(OFFSET('Water Data'!$H$29,0,10*ROW('Water Data'!H102))="","",OFFSET('Water Data'!$H$29,0,10*ROW('Water Data'!H102)))</f>
        <v/>
      </c>
      <c r="CJ108" s="28" t="str">
        <f ca="1">+IF(OFFSET('Water Data'!$H$30,0,10*ROW('Water Data'!H102))="","",OFFSET('Water Data'!$H$30,0,10*ROW('Water Data'!H102)))</f>
        <v/>
      </c>
      <c r="CK108" s="28" t="str">
        <f ca="1">+IF(OFFSET('Sanitation Data'!$C$29,0,10*ROW('Sanitation Data'!C102))="","",OFFSET('Sanitation Data'!$C$29,0,10*ROW('Sanitation Data'!C102)))</f>
        <v/>
      </c>
      <c r="CL108" s="28" t="str">
        <f ca="1">+IF(OFFSET('Sanitation Data'!$C$30,0,10*ROW('Sanitation Data'!C102))="","",OFFSET('Sanitation Data'!$C$30,0,10*ROW('Sanitation Data'!C102)))</f>
        <v/>
      </c>
      <c r="CM108" s="28" t="str">
        <f ca="1">+IF(OFFSET('Sanitation Data'!$C$31,0,10*ROW('Sanitation Data'!C102))="","",OFFSET('Sanitation Data'!$C$31,0,10*ROW('Sanitation Data'!C102)))</f>
        <v/>
      </c>
      <c r="CN108" s="28" t="str">
        <f ca="1">+IF(OFFSET('Sanitation Data'!$C$32,0,10*ROW('Sanitation Data'!C102))="","",OFFSET('Sanitation Data'!$C$32,0,10*ROW('Sanitation Data'!C102)))</f>
        <v/>
      </c>
      <c r="CO108" s="28" t="str">
        <f ca="1">+IF(OFFSET('Sanitation Data'!$C$33,0,10*ROW('Sanitation Data'!C102))="","",OFFSET('Sanitation Data'!$C$33,0,10*ROW('Sanitation Data'!C102)))</f>
        <v/>
      </c>
      <c r="CP108" s="28" t="str">
        <f ca="1">+IF(OFFSET('Sanitation Data'!$D$29,0,10*ROW('Sanitation Data'!D102))="","",OFFSET('Sanitation Data'!$D$29,0,10*ROW('Sanitation Data'!D102)))</f>
        <v/>
      </c>
      <c r="CQ108" s="28" t="str">
        <f ca="1">+IF(OFFSET('Sanitation Data'!$D$30,0,10*ROW('Sanitation Data'!D102))="","",OFFSET('Sanitation Data'!$D$30,0,10*ROW('Sanitation Data'!D102)))</f>
        <v/>
      </c>
      <c r="CR108" s="28" t="str">
        <f ca="1">+IF(OFFSET('Sanitation Data'!$D$31,0,10*ROW('Sanitation Data'!D102))="","",OFFSET('Sanitation Data'!$D$31,0,10*ROW('Sanitation Data'!D102)))</f>
        <v/>
      </c>
      <c r="CS108" s="28" t="str">
        <f ca="1">+IF(OFFSET('Sanitation Data'!$D$32,0,10*ROW('Sanitation Data'!D102))="","",OFFSET('Sanitation Data'!$D$32,0,10*ROW('Sanitation Data'!D102)))</f>
        <v/>
      </c>
      <c r="CT108" s="28" t="str">
        <f ca="1">+IF(OFFSET('Sanitation Data'!$D$33,0,10*ROW('Sanitation Data'!D102))="","",OFFSET('Sanitation Data'!$D$33,0,10*ROW('Sanitation Data'!D102)))</f>
        <v/>
      </c>
      <c r="CU108" s="28" t="str">
        <f ca="1">+IF(OFFSET('Sanitation Data'!$E$29,0,10*ROW('Sanitation Data'!E102))="","",OFFSET('Sanitation Data'!$E$29,0,10*ROW('Sanitation Data'!E102)))</f>
        <v/>
      </c>
      <c r="CV108" s="28" t="str">
        <f ca="1">+IF(OFFSET('Sanitation Data'!$E$30,0,10*ROW('Sanitation Data'!E102))="","",OFFSET('Sanitation Data'!$E$30,0,10*ROW('Sanitation Data'!E102)))</f>
        <v/>
      </c>
      <c r="CW108" s="28" t="str">
        <f ca="1">+IF(OFFSET('Sanitation Data'!$E$31,0,10*ROW('Sanitation Data'!E102))="","",OFFSET('Sanitation Data'!$E$31,0,10*ROW('Sanitation Data'!E102)))</f>
        <v/>
      </c>
      <c r="CX108" s="28" t="str">
        <f ca="1">+IF(OFFSET('Sanitation Data'!$E$32,0,10*ROW('Sanitation Data'!E102))="","",OFFSET('Sanitation Data'!$E$32,0,10*ROW('Sanitation Data'!E102)))</f>
        <v/>
      </c>
      <c r="CY108" s="28" t="str">
        <f ca="1">+IF(OFFSET('Sanitation Data'!$E$33,0,10*ROW('Sanitation Data'!E102))="","",OFFSET('Sanitation Data'!$E$33,0,10*ROW('Sanitation Data'!E102)))</f>
        <v/>
      </c>
      <c r="CZ108" s="28" t="str">
        <f ca="1">+IF(OFFSET('Sanitation Data'!$F$29,0,10*ROW('Sanitation Data'!F102))="","",OFFSET('Sanitation Data'!$F$29,0,10*ROW('Sanitation Data'!F102)))</f>
        <v/>
      </c>
      <c r="DA108" s="28" t="str">
        <f ca="1">+IF(OFFSET('Sanitation Data'!$F$30,0,10*ROW('Sanitation Data'!F102))="","",OFFSET('Sanitation Data'!$F$30,0,10*ROW('Sanitation Data'!F102)))</f>
        <v/>
      </c>
      <c r="DB108" s="28" t="str">
        <f ca="1">+IF(OFFSET('Sanitation Data'!$F$31,0,10*ROW('Sanitation Data'!F102))="","",OFFSET('Sanitation Data'!$F$31,0,10*ROW('Sanitation Data'!F102)))</f>
        <v/>
      </c>
      <c r="DC108" s="28" t="str">
        <f ca="1">+IF(OFFSET('Sanitation Data'!$F$32,0,10*ROW('Sanitation Data'!F102))="","",OFFSET('Sanitation Data'!$F$32,0,10*ROW('Sanitation Data'!F102)))</f>
        <v/>
      </c>
      <c r="DD108" s="28" t="str">
        <f ca="1">+IF(OFFSET('Sanitation Data'!$F$33,0,10*ROW('Sanitation Data'!F102))="","",OFFSET('Sanitation Data'!$F$33,0,10*ROW('Sanitation Data'!F102)))</f>
        <v/>
      </c>
      <c r="DE108" s="28" t="str">
        <f ca="1">+IF(OFFSET('Sanitation Data'!$G$29,0,10*ROW('Sanitation Data'!G102))="","",OFFSET('Sanitation Data'!$G$29,0,10*ROW('Sanitation Data'!G102)))</f>
        <v/>
      </c>
      <c r="DF108" s="28" t="str">
        <f ca="1">+IF(OFFSET('Sanitation Data'!$G$30,0,10*ROW('Sanitation Data'!G102))="","",OFFSET('Sanitation Data'!$G$30,0,10*ROW('Sanitation Data'!G102)))</f>
        <v/>
      </c>
      <c r="DG108" s="28" t="str">
        <f ca="1">+IF(OFFSET('Sanitation Data'!$G$31,0,10*ROW('Sanitation Data'!G102))="","",OFFSET('Sanitation Data'!$G$31,0,10*ROW('Sanitation Data'!G102)))</f>
        <v/>
      </c>
      <c r="DH108" s="28" t="str">
        <f ca="1">+IF(OFFSET('Sanitation Data'!$G$32,0,10*ROW('Sanitation Data'!G102))="","",OFFSET('Sanitation Data'!$G$32,0,10*ROW('Sanitation Data'!G102)))</f>
        <v/>
      </c>
      <c r="DI108" s="28" t="str">
        <f ca="1">+IF(OFFSET('Sanitation Data'!$G$33,0,10*ROW('Sanitation Data'!G102))="","",OFFSET('Sanitation Data'!$G$33,0,10*ROW('Sanitation Data'!G102)))</f>
        <v/>
      </c>
      <c r="DJ108" s="28" t="str">
        <f ca="1">+IF(OFFSET('Sanitation Data'!$H$29,0,10*ROW('Sanitation Data'!H102))="","",OFFSET('Sanitation Data'!$H$29,0,10*ROW('Sanitation Data'!H102)))</f>
        <v/>
      </c>
      <c r="DK108" s="28" t="str">
        <f ca="1">+IF(OFFSET('Sanitation Data'!$H$30,0,10*ROW('Sanitation Data'!H102))="","",OFFSET('Sanitation Data'!$H$30,0,10*ROW('Sanitation Data'!H102)))</f>
        <v/>
      </c>
      <c r="DL108" s="28" t="str">
        <f ca="1">+IF(OFFSET('Sanitation Data'!$H$31,0,10*ROW('Sanitation Data'!H102))="","",OFFSET('Sanitation Data'!$H$31,0,10*ROW('Sanitation Data'!H102)))</f>
        <v/>
      </c>
      <c r="DM108" s="28" t="str">
        <f ca="1">+IF(OFFSET('Sanitation Data'!$H$32,0,10*ROW('Sanitation Data'!H102))="","",OFFSET('Sanitation Data'!$H$32,0,10*ROW('Sanitation Data'!H102)))</f>
        <v/>
      </c>
      <c r="DN108" s="28" t="str">
        <f ca="1">+IF(OFFSET('Sanitation Data'!$H$33,0,10*ROW('Sanitation Data'!H102))="","",OFFSET('Sanitation Data'!$H$33,0,10*ROW('Sanitation Data'!H102)))</f>
        <v/>
      </c>
      <c r="DO108" s="28" t="str">
        <f ca="1">+IF(OFFSET('Hygiene Data'!$C$12,0,10*ROW('Hygiene Data'!C102))="","",OFFSET('Hygiene Data'!$C$12,0,10*ROW('Hygiene Data'!C102)))</f>
        <v/>
      </c>
      <c r="DP108" s="28" t="str">
        <f ca="1">+IF(OFFSET('Hygiene Data'!$C$13,0,10*ROW('Hygiene Data'!C102))="","",OFFSET('Hygiene Data'!$C$13,0,10*ROW('Hygiene Data'!C102)))</f>
        <v/>
      </c>
      <c r="DQ108" s="28" t="str">
        <f ca="1">+IF(OFFSET('Hygiene Data'!$C$14,0,10*ROW('Hygiene Data'!C102))="","",OFFSET('Hygiene Data'!$C$14,0,10*ROW('Hygiene Data'!C102)))</f>
        <v/>
      </c>
      <c r="DR108" s="28" t="str">
        <f ca="1">+IF(OFFSET('Hygiene Data'!$D$12,0,10*ROW('Hygiene Data'!D102))="","",OFFSET('Hygiene Data'!$D$12,0,10*ROW('Hygiene Data'!D102)))</f>
        <v/>
      </c>
      <c r="DS108" s="28" t="str">
        <f ca="1">+IF(OFFSET('Hygiene Data'!$D$13,0,10*ROW('Hygiene Data'!D102))="","",OFFSET('Hygiene Data'!$D$13,0,10*ROW('Hygiene Data'!D102)))</f>
        <v/>
      </c>
      <c r="DT108" s="28" t="str">
        <f ca="1">+IF(OFFSET('Hygiene Data'!$D$14,0,10*ROW('Hygiene Data'!D102))="","",OFFSET('Hygiene Data'!$D$14,0,10*ROW('Hygiene Data'!D102)))</f>
        <v/>
      </c>
      <c r="DU108" s="28" t="str">
        <f ca="1">+IF(OFFSET('Hygiene Data'!$E$12,0,10*ROW('Hygiene Data'!E102))="","",OFFSET('Hygiene Data'!$E$12,0,10*ROW('Hygiene Data'!E102)))</f>
        <v/>
      </c>
      <c r="DV108" s="28" t="str">
        <f ca="1">+IF(OFFSET('Hygiene Data'!$E$13,0,10*ROW('Hygiene Data'!E102))="","",OFFSET('Hygiene Data'!$E$13,0,10*ROW('Hygiene Data'!E102)))</f>
        <v/>
      </c>
      <c r="DW108" s="28" t="str">
        <f ca="1">+IF(OFFSET('Hygiene Data'!$E$14,0,10*ROW('Hygiene Data'!E102))="","",OFFSET('Hygiene Data'!$E$14,0,10*ROW('Hygiene Data'!E102)))</f>
        <v/>
      </c>
      <c r="DX108" s="28" t="str">
        <f ca="1">+IF(OFFSET('Hygiene Data'!$F$12,0,10*ROW('Hygiene Data'!F102))="","",OFFSET('Hygiene Data'!$F$12,0,10*ROW('Hygiene Data'!F102)))</f>
        <v/>
      </c>
      <c r="DY108" s="28" t="str">
        <f ca="1">+IF(OFFSET('Hygiene Data'!$F$13,0,10*ROW('Hygiene Data'!F102))="","",OFFSET('Hygiene Data'!$F$13,0,10*ROW('Hygiene Data'!F102)))</f>
        <v/>
      </c>
      <c r="DZ108" s="28" t="str">
        <f ca="1">+IF(OFFSET('Hygiene Data'!$F$14,0,10*ROW('Hygiene Data'!F102))="","",OFFSET('Hygiene Data'!$F$14,0,10*ROW('Hygiene Data'!F102)))</f>
        <v/>
      </c>
      <c r="EA108" s="28" t="str">
        <f ca="1">+IF(OFFSET('Hygiene Data'!$G$12,0,10*ROW('Hygiene Data'!G102))="","",OFFSET('Hygiene Data'!$G$12,0,10*ROW('Hygiene Data'!G102)))</f>
        <v/>
      </c>
      <c r="EB108" s="28" t="str">
        <f ca="1">+IF(OFFSET('Hygiene Data'!$G$13,0,10*ROW('Hygiene Data'!G102))="","",OFFSET('Hygiene Data'!$G$13,0,10*ROW('Hygiene Data'!G102)))</f>
        <v/>
      </c>
      <c r="EC108" s="28" t="str">
        <f ca="1">+IF(OFFSET('Hygiene Data'!$G$14,0,10*ROW('Hygiene Data'!G102))="","",OFFSET('Hygiene Data'!$G$14,0,10*ROW('Hygiene Data'!G102)))</f>
        <v/>
      </c>
      <c r="ED108" s="28" t="str">
        <f ca="1">+IF(OFFSET('Hygiene Data'!$H$12,0,10*ROW('Hygiene Data'!H102))="","",OFFSET('Hygiene Data'!$H$12,0,10*ROW('Hygiene Data'!H102)))</f>
        <v/>
      </c>
      <c r="EE108" s="28" t="str">
        <f ca="1">+IF(OFFSET('Hygiene Data'!$H$13,0,10*ROW('Hygiene Data'!H102))="","",OFFSET('Hygiene Data'!$H$13,0,10*ROW('Hygiene Data'!H102)))</f>
        <v/>
      </c>
      <c r="EF108" s="28" t="str">
        <f ca="1">+IF(OFFSET('Hygiene Data'!$H$14,0,10*ROW('Hygiene Data'!H102))="","",OFFSET('Hygiene Data'!$H$14,0,10*ROW('Hygiene Data'!H102)))</f>
        <v/>
      </c>
    </row>
    <row r="109" spans="1:136" x14ac:dyDescent="0.2">
      <c r="A109" s="44" t="str">
        <f ca="1">+IF(OFFSET('Water Data'!$B$1,0,10*ROW('Water Data'!B106))="","",OFFSET('Water Data'!$B$1,0,10*ROW('Water Data'!B106)))</f>
        <v/>
      </c>
      <c r="B109" s="44" t="str">
        <f ca="1">+IF(OFFSET('Water Data'!$A$3,0,10*ROW('Water Data'!A106))="","",OFFSET('Water Data'!$A$3,0,10*ROW('Water Data'!A106)))</f>
        <v/>
      </c>
      <c r="C109" s="44" t="str">
        <f ca="1">+IF(OFFSET('Water Data'!$C$3,0,10*ROW('Water Data'!C106))="","",OFFSET('Water Data'!$C$3,0,10*ROW('Water Data'!C106)))</f>
        <v/>
      </c>
      <c r="D109" s="119"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119"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119"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119"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119"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119"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119"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119"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119"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119"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119"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119"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119"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119"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119"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119"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119"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119"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120"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120"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120"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120"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120"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120"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120"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120"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120"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120"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120"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120"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120"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120"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120"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120"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120"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120"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120"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120"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120"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120"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120"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120"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120"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120"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120"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120"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120"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120"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121"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121"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121"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121"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121"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121"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121"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121"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121"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121"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121"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121"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121"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121"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121"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121"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121"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121"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28" t="str">
        <f ca="1">+IF(OFFSET('Water Data'!$C$28,0,10*ROW('Water Data'!C103))="","",OFFSET('Water Data'!$C$28,0,10*ROW('Water Data'!C103)))</f>
        <v/>
      </c>
      <c r="BT109" s="28" t="str">
        <f ca="1">+IF(OFFSET('Water Data'!$C$29,0,10*ROW('Water Data'!C103))="","",OFFSET('Water Data'!$C$29,0,10*ROW('Water Data'!C103)))</f>
        <v/>
      </c>
      <c r="BU109" s="28" t="str">
        <f ca="1">+IF(OFFSET('Water Data'!$C$30,0,10*ROW('Water Data'!C103))="","",OFFSET('Water Data'!$C$30,0,10*ROW('Water Data'!C103)))</f>
        <v/>
      </c>
      <c r="BV109" s="28" t="str">
        <f ca="1">+IF(OFFSET('Water Data'!$D$28,0,10*ROW('Water Data'!D103))="","",OFFSET('Water Data'!$D$28,0,10*ROW('Water Data'!D103)))</f>
        <v/>
      </c>
      <c r="BW109" s="28" t="str">
        <f ca="1">+IF(OFFSET('Water Data'!$D$29,0,10*ROW('Water Data'!D103))="","",OFFSET('Water Data'!$D$29,0,10*ROW('Water Data'!D103)))</f>
        <v/>
      </c>
      <c r="BX109" s="28" t="str">
        <f ca="1">+IF(OFFSET('Water Data'!$D$30,0,10*ROW('Water Data'!D103))="","",OFFSET('Water Data'!$D$30,0,10*ROW('Water Data'!D103)))</f>
        <v/>
      </c>
      <c r="BY109" s="28" t="str">
        <f ca="1">+IF(OFFSET('Water Data'!$E$28,0,10*ROW('Water Data'!E103))="","",OFFSET('Water Data'!$E$28,0,10*ROW('Water Data'!E103)))</f>
        <v/>
      </c>
      <c r="BZ109" s="28" t="str">
        <f ca="1">+IF(OFFSET('Water Data'!$E$29,0,10*ROW('Water Data'!E103))="","",OFFSET('Water Data'!$E$29,0,10*ROW('Water Data'!E103)))</f>
        <v/>
      </c>
      <c r="CA109" s="28" t="str">
        <f ca="1">+IF(OFFSET('Water Data'!$E$30,0,10*ROW('Water Data'!E103))="","",OFFSET('Water Data'!$E$30,0,10*ROW('Water Data'!E103)))</f>
        <v/>
      </c>
      <c r="CB109" s="28" t="str">
        <f ca="1">+IF(OFFSET('Water Data'!$F$28,0,10*ROW('Water Data'!F103))="","",OFFSET('Water Data'!$F$28,0,10*ROW('Water Data'!F103)))</f>
        <v/>
      </c>
      <c r="CC109" s="28" t="str">
        <f ca="1">+IF(OFFSET('Water Data'!$F$29,0,10*ROW('Water Data'!F103))="","",OFFSET('Water Data'!$F$29,0,10*ROW('Water Data'!F103)))</f>
        <v/>
      </c>
      <c r="CD109" s="28" t="str">
        <f ca="1">+IF(OFFSET('Water Data'!$F$30,0,10*ROW('Water Data'!F103))="","",OFFSET('Water Data'!$F$30,0,10*ROW('Water Data'!F103)))</f>
        <v/>
      </c>
      <c r="CE109" s="28" t="str">
        <f ca="1">+IF(OFFSET('Water Data'!$G$28,0,10*ROW('Water Data'!G103))="","",OFFSET('Water Data'!$G$28,0,10*ROW('Water Data'!G103)))</f>
        <v/>
      </c>
      <c r="CF109" s="28" t="str">
        <f ca="1">+IF(OFFSET('Water Data'!$G$29,0,10*ROW('Water Data'!G103))="","",OFFSET('Water Data'!$G$29,0,10*ROW('Water Data'!G103)))</f>
        <v/>
      </c>
      <c r="CG109" s="28" t="str">
        <f ca="1">+IF(OFFSET('Water Data'!$G$30,0,10*ROW('Water Data'!G103))="","",OFFSET('Water Data'!$G$30,0,10*ROW('Water Data'!G103)))</f>
        <v/>
      </c>
      <c r="CH109" s="28" t="str">
        <f ca="1">+IF(OFFSET('Water Data'!$H$28,0,10*ROW('Water Data'!H103))="","",OFFSET('Water Data'!$H$28,0,10*ROW('Water Data'!H103)))</f>
        <v/>
      </c>
      <c r="CI109" s="28" t="str">
        <f ca="1">+IF(OFFSET('Water Data'!$H$29,0,10*ROW('Water Data'!H103))="","",OFFSET('Water Data'!$H$29,0,10*ROW('Water Data'!H103)))</f>
        <v/>
      </c>
      <c r="CJ109" s="28" t="str">
        <f ca="1">+IF(OFFSET('Water Data'!$H$30,0,10*ROW('Water Data'!H103))="","",OFFSET('Water Data'!$H$30,0,10*ROW('Water Data'!H103)))</f>
        <v/>
      </c>
      <c r="CK109" s="28" t="str">
        <f ca="1">+IF(OFFSET('Sanitation Data'!$C$29,0,10*ROW('Sanitation Data'!C103))="","",OFFSET('Sanitation Data'!$C$29,0,10*ROW('Sanitation Data'!C103)))</f>
        <v/>
      </c>
      <c r="CL109" s="28" t="str">
        <f ca="1">+IF(OFFSET('Sanitation Data'!$C$30,0,10*ROW('Sanitation Data'!C103))="","",OFFSET('Sanitation Data'!$C$30,0,10*ROW('Sanitation Data'!C103)))</f>
        <v/>
      </c>
      <c r="CM109" s="28" t="str">
        <f ca="1">+IF(OFFSET('Sanitation Data'!$C$31,0,10*ROW('Sanitation Data'!C103))="","",OFFSET('Sanitation Data'!$C$31,0,10*ROW('Sanitation Data'!C103)))</f>
        <v/>
      </c>
      <c r="CN109" s="28" t="str">
        <f ca="1">+IF(OFFSET('Sanitation Data'!$C$32,0,10*ROW('Sanitation Data'!C103))="","",OFFSET('Sanitation Data'!$C$32,0,10*ROW('Sanitation Data'!C103)))</f>
        <v/>
      </c>
      <c r="CO109" s="28" t="str">
        <f ca="1">+IF(OFFSET('Sanitation Data'!$C$33,0,10*ROW('Sanitation Data'!C103))="","",OFFSET('Sanitation Data'!$C$33,0,10*ROW('Sanitation Data'!C103)))</f>
        <v/>
      </c>
      <c r="CP109" s="28" t="str">
        <f ca="1">+IF(OFFSET('Sanitation Data'!$D$29,0,10*ROW('Sanitation Data'!D103))="","",OFFSET('Sanitation Data'!$D$29,0,10*ROW('Sanitation Data'!D103)))</f>
        <v/>
      </c>
      <c r="CQ109" s="28" t="str">
        <f ca="1">+IF(OFFSET('Sanitation Data'!$D$30,0,10*ROW('Sanitation Data'!D103))="","",OFFSET('Sanitation Data'!$D$30,0,10*ROW('Sanitation Data'!D103)))</f>
        <v/>
      </c>
      <c r="CR109" s="28" t="str">
        <f ca="1">+IF(OFFSET('Sanitation Data'!$D$31,0,10*ROW('Sanitation Data'!D103))="","",OFFSET('Sanitation Data'!$D$31,0,10*ROW('Sanitation Data'!D103)))</f>
        <v/>
      </c>
      <c r="CS109" s="28" t="str">
        <f ca="1">+IF(OFFSET('Sanitation Data'!$D$32,0,10*ROW('Sanitation Data'!D103))="","",OFFSET('Sanitation Data'!$D$32,0,10*ROW('Sanitation Data'!D103)))</f>
        <v/>
      </c>
      <c r="CT109" s="28" t="str">
        <f ca="1">+IF(OFFSET('Sanitation Data'!$D$33,0,10*ROW('Sanitation Data'!D103))="","",OFFSET('Sanitation Data'!$D$33,0,10*ROW('Sanitation Data'!D103)))</f>
        <v/>
      </c>
      <c r="CU109" s="28" t="str">
        <f ca="1">+IF(OFFSET('Sanitation Data'!$E$29,0,10*ROW('Sanitation Data'!E103))="","",OFFSET('Sanitation Data'!$E$29,0,10*ROW('Sanitation Data'!E103)))</f>
        <v/>
      </c>
      <c r="CV109" s="28" t="str">
        <f ca="1">+IF(OFFSET('Sanitation Data'!$E$30,0,10*ROW('Sanitation Data'!E103))="","",OFFSET('Sanitation Data'!$E$30,0,10*ROW('Sanitation Data'!E103)))</f>
        <v/>
      </c>
      <c r="CW109" s="28" t="str">
        <f ca="1">+IF(OFFSET('Sanitation Data'!$E$31,0,10*ROW('Sanitation Data'!E103))="","",OFFSET('Sanitation Data'!$E$31,0,10*ROW('Sanitation Data'!E103)))</f>
        <v/>
      </c>
      <c r="CX109" s="28" t="str">
        <f ca="1">+IF(OFFSET('Sanitation Data'!$E$32,0,10*ROW('Sanitation Data'!E103))="","",OFFSET('Sanitation Data'!$E$32,0,10*ROW('Sanitation Data'!E103)))</f>
        <v/>
      </c>
      <c r="CY109" s="28" t="str">
        <f ca="1">+IF(OFFSET('Sanitation Data'!$E$33,0,10*ROW('Sanitation Data'!E103))="","",OFFSET('Sanitation Data'!$E$33,0,10*ROW('Sanitation Data'!E103)))</f>
        <v/>
      </c>
      <c r="CZ109" s="28" t="str">
        <f ca="1">+IF(OFFSET('Sanitation Data'!$F$29,0,10*ROW('Sanitation Data'!F103))="","",OFFSET('Sanitation Data'!$F$29,0,10*ROW('Sanitation Data'!F103)))</f>
        <v/>
      </c>
      <c r="DA109" s="28" t="str">
        <f ca="1">+IF(OFFSET('Sanitation Data'!$F$30,0,10*ROW('Sanitation Data'!F103))="","",OFFSET('Sanitation Data'!$F$30,0,10*ROW('Sanitation Data'!F103)))</f>
        <v/>
      </c>
      <c r="DB109" s="28" t="str">
        <f ca="1">+IF(OFFSET('Sanitation Data'!$F$31,0,10*ROW('Sanitation Data'!F103))="","",OFFSET('Sanitation Data'!$F$31,0,10*ROW('Sanitation Data'!F103)))</f>
        <v/>
      </c>
      <c r="DC109" s="28" t="str">
        <f ca="1">+IF(OFFSET('Sanitation Data'!$F$32,0,10*ROW('Sanitation Data'!F103))="","",OFFSET('Sanitation Data'!$F$32,0,10*ROW('Sanitation Data'!F103)))</f>
        <v/>
      </c>
      <c r="DD109" s="28" t="str">
        <f ca="1">+IF(OFFSET('Sanitation Data'!$F$33,0,10*ROW('Sanitation Data'!F103))="","",OFFSET('Sanitation Data'!$F$33,0,10*ROW('Sanitation Data'!F103)))</f>
        <v/>
      </c>
      <c r="DE109" s="28" t="str">
        <f ca="1">+IF(OFFSET('Sanitation Data'!$G$29,0,10*ROW('Sanitation Data'!G103))="","",OFFSET('Sanitation Data'!$G$29,0,10*ROW('Sanitation Data'!G103)))</f>
        <v/>
      </c>
      <c r="DF109" s="28" t="str">
        <f ca="1">+IF(OFFSET('Sanitation Data'!$G$30,0,10*ROW('Sanitation Data'!G103))="","",OFFSET('Sanitation Data'!$G$30,0,10*ROW('Sanitation Data'!G103)))</f>
        <v/>
      </c>
      <c r="DG109" s="28" t="str">
        <f ca="1">+IF(OFFSET('Sanitation Data'!$G$31,0,10*ROW('Sanitation Data'!G103))="","",OFFSET('Sanitation Data'!$G$31,0,10*ROW('Sanitation Data'!G103)))</f>
        <v/>
      </c>
      <c r="DH109" s="28" t="str">
        <f ca="1">+IF(OFFSET('Sanitation Data'!$G$32,0,10*ROW('Sanitation Data'!G103))="","",OFFSET('Sanitation Data'!$G$32,0,10*ROW('Sanitation Data'!G103)))</f>
        <v/>
      </c>
      <c r="DI109" s="28" t="str">
        <f ca="1">+IF(OFFSET('Sanitation Data'!$G$33,0,10*ROW('Sanitation Data'!G103))="","",OFFSET('Sanitation Data'!$G$33,0,10*ROW('Sanitation Data'!G103)))</f>
        <v/>
      </c>
      <c r="DJ109" s="28" t="str">
        <f ca="1">+IF(OFFSET('Sanitation Data'!$H$29,0,10*ROW('Sanitation Data'!H103))="","",OFFSET('Sanitation Data'!$H$29,0,10*ROW('Sanitation Data'!H103)))</f>
        <v/>
      </c>
      <c r="DK109" s="28" t="str">
        <f ca="1">+IF(OFFSET('Sanitation Data'!$H$30,0,10*ROW('Sanitation Data'!H103))="","",OFFSET('Sanitation Data'!$H$30,0,10*ROW('Sanitation Data'!H103)))</f>
        <v/>
      </c>
      <c r="DL109" s="28" t="str">
        <f ca="1">+IF(OFFSET('Sanitation Data'!$H$31,0,10*ROW('Sanitation Data'!H103))="","",OFFSET('Sanitation Data'!$H$31,0,10*ROW('Sanitation Data'!H103)))</f>
        <v/>
      </c>
      <c r="DM109" s="28" t="str">
        <f ca="1">+IF(OFFSET('Sanitation Data'!$H$32,0,10*ROW('Sanitation Data'!H103))="","",OFFSET('Sanitation Data'!$H$32,0,10*ROW('Sanitation Data'!H103)))</f>
        <v/>
      </c>
      <c r="DN109" s="28" t="str">
        <f ca="1">+IF(OFFSET('Sanitation Data'!$H$33,0,10*ROW('Sanitation Data'!H103))="","",OFFSET('Sanitation Data'!$H$33,0,10*ROW('Sanitation Data'!H103)))</f>
        <v/>
      </c>
      <c r="DO109" s="28" t="str">
        <f ca="1">+IF(OFFSET('Hygiene Data'!$C$12,0,10*ROW('Hygiene Data'!C103))="","",OFFSET('Hygiene Data'!$C$12,0,10*ROW('Hygiene Data'!C103)))</f>
        <v/>
      </c>
      <c r="DP109" s="28" t="str">
        <f ca="1">+IF(OFFSET('Hygiene Data'!$C$13,0,10*ROW('Hygiene Data'!C103))="","",OFFSET('Hygiene Data'!$C$13,0,10*ROW('Hygiene Data'!C103)))</f>
        <v/>
      </c>
      <c r="DQ109" s="28" t="str">
        <f ca="1">+IF(OFFSET('Hygiene Data'!$C$14,0,10*ROW('Hygiene Data'!C103))="","",OFFSET('Hygiene Data'!$C$14,0,10*ROW('Hygiene Data'!C103)))</f>
        <v/>
      </c>
      <c r="DR109" s="28" t="str">
        <f ca="1">+IF(OFFSET('Hygiene Data'!$D$12,0,10*ROW('Hygiene Data'!D103))="","",OFFSET('Hygiene Data'!$D$12,0,10*ROW('Hygiene Data'!D103)))</f>
        <v/>
      </c>
      <c r="DS109" s="28" t="str">
        <f ca="1">+IF(OFFSET('Hygiene Data'!$D$13,0,10*ROW('Hygiene Data'!D103))="","",OFFSET('Hygiene Data'!$D$13,0,10*ROW('Hygiene Data'!D103)))</f>
        <v/>
      </c>
      <c r="DT109" s="28" t="str">
        <f ca="1">+IF(OFFSET('Hygiene Data'!$D$14,0,10*ROW('Hygiene Data'!D103))="","",OFFSET('Hygiene Data'!$D$14,0,10*ROW('Hygiene Data'!D103)))</f>
        <v/>
      </c>
      <c r="DU109" s="28" t="str">
        <f ca="1">+IF(OFFSET('Hygiene Data'!$E$12,0,10*ROW('Hygiene Data'!E103))="","",OFFSET('Hygiene Data'!$E$12,0,10*ROW('Hygiene Data'!E103)))</f>
        <v/>
      </c>
      <c r="DV109" s="28" t="str">
        <f ca="1">+IF(OFFSET('Hygiene Data'!$E$13,0,10*ROW('Hygiene Data'!E103))="","",OFFSET('Hygiene Data'!$E$13,0,10*ROW('Hygiene Data'!E103)))</f>
        <v/>
      </c>
      <c r="DW109" s="28" t="str">
        <f ca="1">+IF(OFFSET('Hygiene Data'!$E$14,0,10*ROW('Hygiene Data'!E103))="","",OFFSET('Hygiene Data'!$E$14,0,10*ROW('Hygiene Data'!E103)))</f>
        <v/>
      </c>
      <c r="DX109" s="28" t="str">
        <f ca="1">+IF(OFFSET('Hygiene Data'!$F$12,0,10*ROW('Hygiene Data'!F103))="","",OFFSET('Hygiene Data'!$F$12,0,10*ROW('Hygiene Data'!F103)))</f>
        <v/>
      </c>
      <c r="DY109" s="28" t="str">
        <f ca="1">+IF(OFFSET('Hygiene Data'!$F$13,0,10*ROW('Hygiene Data'!F103))="","",OFFSET('Hygiene Data'!$F$13,0,10*ROW('Hygiene Data'!F103)))</f>
        <v/>
      </c>
      <c r="DZ109" s="28" t="str">
        <f ca="1">+IF(OFFSET('Hygiene Data'!$F$14,0,10*ROW('Hygiene Data'!F103))="","",OFFSET('Hygiene Data'!$F$14,0,10*ROW('Hygiene Data'!F103)))</f>
        <v/>
      </c>
      <c r="EA109" s="28" t="str">
        <f ca="1">+IF(OFFSET('Hygiene Data'!$G$12,0,10*ROW('Hygiene Data'!G103))="","",OFFSET('Hygiene Data'!$G$12,0,10*ROW('Hygiene Data'!G103)))</f>
        <v/>
      </c>
      <c r="EB109" s="28" t="str">
        <f ca="1">+IF(OFFSET('Hygiene Data'!$G$13,0,10*ROW('Hygiene Data'!G103))="","",OFFSET('Hygiene Data'!$G$13,0,10*ROW('Hygiene Data'!G103)))</f>
        <v/>
      </c>
      <c r="EC109" s="28" t="str">
        <f ca="1">+IF(OFFSET('Hygiene Data'!$G$14,0,10*ROW('Hygiene Data'!G103))="","",OFFSET('Hygiene Data'!$G$14,0,10*ROW('Hygiene Data'!G103)))</f>
        <v/>
      </c>
      <c r="ED109" s="28" t="str">
        <f ca="1">+IF(OFFSET('Hygiene Data'!$H$12,0,10*ROW('Hygiene Data'!H103))="","",OFFSET('Hygiene Data'!$H$12,0,10*ROW('Hygiene Data'!H103)))</f>
        <v/>
      </c>
      <c r="EE109" s="28" t="str">
        <f ca="1">+IF(OFFSET('Hygiene Data'!$H$13,0,10*ROW('Hygiene Data'!H103))="","",OFFSET('Hygiene Data'!$H$13,0,10*ROW('Hygiene Data'!H103)))</f>
        <v/>
      </c>
      <c r="EF109" s="28" t="str">
        <f ca="1">+IF(OFFSET('Hygiene Data'!$H$14,0,10*ROW('Hygiene Data'!H103))="","",OFFSET('Hygiene Data'!$H$14,0,10*ROW('Hygiene Data'!H103)))</f>
        <v/>
      </c>
    </row>
    <row r="110" spans="1:136" x14ac:dyDescent="0.2">
      <c r="A110" s="44" t="str">
        <f ca="1">+IF(OFFSET('Water Data'!$B$1,0,10*ROW('Water Data'!B107))="","",OFFSET('Water Data'!$B$1,0,10*ROW('Water Data'!B107)))</f>
        <v/>
      </c>
      <c r="B110" s="44" t="str">
        <f ca="1">+IF(OFFSET('Water Data'!$A$3,0,10*ROW('Water Data'!A107))="","",OFFSET('Water Data'!$A$3,0,10*ROW('Water Data'!A107)))</f>
        <v/>
      </c>
      <c r="C110" s="44" t="str">
        <f ca="1">+IF(OFFSET('Water Data'!$C$3,0,10*ROW('Water Data'!C107))="","",OFFSET('Water Data'!$C$3,0,10*ROW('Water Data'!C107)))</f>
        <v/>
      </c>
      <c r="D110" s="119"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119"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119"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119"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119"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119"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119"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119"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119"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119"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119"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119"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119"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119"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119"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119"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119"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119"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120"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120"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120"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120"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120"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120"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120"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120"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120"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120"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120"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120"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120"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120"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120"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120"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120"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120"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120"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120"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120"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120"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120"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120"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120"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120"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120"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120"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120"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120"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121"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121"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121"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121"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121"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121"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121"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121"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121"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121"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121"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121"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121"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121"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121"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121"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121"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121"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28" t="str">
        <f ca="1">+IF(OFFSET('Water Data'!$C$28,0,10*ROW('Water Data'!C104))="","",OFFSET('Water Data'!$C$28,0,10*ROW('Water Data'!C104)))</f>
        <v/>
      </c>
      <c r="BT110" s="28" t="str">
        <f ca="1">+IF(OFFSET('Water Data'!$C$29,0,10*ROW('Water Data'!C104))="","",OFFSET('Water Data'!$C$29,0,10*ROW('Water Data'!C104)))</f>
        <v/>
      </c>
      <c r="BU110" s="28" t="str">
        <f ca="1">+IF(OFFSET('Water Data'!$C$30,0,10*ROW('Water Data'!C104))="","",OFFSET('Water Data'!$C$30,0,10*ROW('Water Data'!C104)))</f>
        <v/>
      </c>
      <c r="BV110" s="28" t="str">
        <f ca="1">+IF(OFFSET('Water Data'!$D$28,0,10*ROW('Water Data'!D104))="","",OFFSET('Water Data'!$D$28,0,10*ROW('Water Data'!D104)))</f>
        <v/>
      </c>
      <c r="BW110" s="28" t="str">
        <f ca="1">+IF(OFFSET('Water Data'!$D$29,0,10*ROW('Water Data'!D104))="","",OFFSET('Water Data'!$D$29,0,10*ROW('Water Data'!D104)))</f>
        <v/>
      </c>
      <c r="BX110" s="28" t="str">
        <f ca="1">+IF(OFFSET('Water Data'!$D$30,0,10*ROW('Water Data'!D104))="","",OFFSET('Water Data'!$D$30,0,10*ROW('Water Data'!D104)))</f>
        <v/>
      </c>
      <c r="BY110" s="28" t="str">
        <f ca="1">+IF(OFFSET('Water Data'!$E$28,0,10*ROW('Water Data'!E104))="","",OFFSET('Water Data'!$E$28,0,10*ROW('Water Data'!E104)))</f>
        <v/>
      </c>
      <c r="BZ110" s="28" t="str">
        <f ca="1">+IF(OFFSET('Water Data'!$E$29,0,10*ROW('Water Data'!E104))="","",OFFSET('Water Data'!$E$29,0,10*ROW('Water Data'!E104)))</f>
        <v/>
      </c>
      <c r="CA110" s="28" t="str">
        <f ca="1">+IF(OFFSET('Water Data'!$E$30,0,10*ROW('Water Data'!E104))="","",OFFSET('Water Data'!$E$30,0,10*ROW('Water Data'!E104)))</f>
        <v/>
      </c>
      <c r="CB110" s="28" t="str">
        <f ca="1">+IF(OFFSET('Water Data'!$F$28,0,10*ROW('Water Data'!F104))="","",OFFSET('Water Data'!$F$28,0,10*ROW('Water Data'!F104)))</f>
        <v/>
      </c>
      <c r="CC110" s="28" t="str">
        <f ca="1">+IF(OFFSET('Water Data'!$F$29,0,10*ROW('Water Data'!F104))="","",OFFSET('Water Data'!$F$29,0,10*ROW('Water Data'!F104)))</f>
        <v/>
      </c>
      <c r="CD110" s="28" t="str">
        <f ca="1">+IF(OFFSET('Water Data'!$F$30,0,10*ROW('Water Data'!F104))="","",OFFSET('Water Data'!$F$30,0,10*ROW('Water Data'!F104)))</f>
        <v/>
      </c>
      <c r="CE110" s="28" t="str">
        <f ca="1">+IF(OFFSET('Water Data'!$G$28,0,10*ROW('Water Data'!G104))="","",OFFSET('Water Data'!$G$28,0,10*ROW('Water Data'!G104)))</f>
        <v/>
      </c>
      <c r="CF110" s="28" t="str">
        <f ca="1">+IF(OFFSET('Water Data'!$G$29,0,10*ROW('Water Data'!G104))="","",OFFSET('Water Data'!$G$29,0,10*ROW('Water Data'!G104)))</f>
        <v/>
      </c>
      <c r="CG110" s="28" t="str">
        <f ca="1">+IF(OFFSET('Water Data'!$G$30,0,10*ROW('Water Data'!G104))="","",OFFSET('Water Data'!$G$30,0,10*ROW('Water Data'!G104)))</f>
        <v/>
      </c>
      <c r="CH110" s="28" t="str">
        <f ca="1">+IF(OFFSET('Water Data'!$H$28,0,10*ROW('Water Data'!H104))="","",OFFSET('Water Data'!$H$28,0,10*ROW('Water Data'!H104)))</f>
        <v/>
      </c>
      <c r="CI110" s="28" t="str">
        <f ca="1">+IF(OFFSET('Water Data'!$H$29,0,10*ROW('Water Data'!H104))="","",OFFSET('Water Data'!$H$29,0,10*ROW('Water Data'!H104)))</f>
        <v/>
      </c>
      <c r="CJ110" s="28" t="str">
        <f ca="1">+IF(OFFSET('Water Data'!$H$30,0,10*ROW('Water Data'!H104))="","",OFFSET('Water Data'!$H$30,0,10*ROW('Water Data'!H104)))</f>
        <v/>
      </c>
      <c r="CK110" s="28" t="str">
        <f ca="1">+IF(OFFSET('Sanitation Data'!$C$29,0,10*ROW('Sanitation Data'!C104))="","",OFFSET('Sanitation Data'!$C$29,0,10*ROW('Sanitation Data'!C104)))</f>
        <v/>
      </c>
      <c r="CL110" s="28" t="str">
        <f ca="1">+IF(OFFSET('Sanitation Data'!$C$30,0,10*ROW('Sanitation Data'!C104))="","",OFFSET('Sanitation Data'!$C$30,0,10*ROW('Sanitation Data'!C104)))</f>
        <v/>
      </c>
      <c r="CM110" s="28" t="str">
        <f ca="1">+IF(OFFSET('Sanitation Data'!$C$31,0,10*ROW('Sanitation Data'!C104))="","",OFFSET('Sanitation Data'!$C$31,0,10*ROW('Sanitation Data'!C104)))</f>
        <v/>
      </c>
      <c r="CN110" s="28" t="str">
        <f ca="1">+IF(OFFSET('Sanitation Data'!$C$32,0,10*ROW('Sanitation Data'!C104))="","",OFFSET('Sanitation Data'!$C$32,0,10*ROW('Sanitation Data'!C104)))</f>
        <v/>
      </c>
      <c r="CO110" s="28" t="str">
        <f ca="1">+IF(OFFSET('Sanitation Data'!$C$33,0,10*ROW('Sanitation Data'!C104))="","",OFFSET('Sanitation Data'!$C$33,0,10*ROW('Sanitation Data'!C104)))</f>
        <v/>
      </c>
      <c r="CP110" s="28" t="str">
        <f ca="1">+IF(OFFSET('Sanitation Data'!$D$29,0,10*ROW('Sanitation Data'!D104))="","",OFFSET('Sanitation Data'!$D$29,0,10*ROW('Sanitation Data'!D104)))</f>
        <v/>
      </c>
      <c r="CQ110" s="28" t="str">
        <f ca="1">+IF(OFFSET('Sanitation Data'!$D$30,0,10*ROW('Sanitation Data'!D104))="","",OFFSET('Sanitation Data'!$D$30,0,10*ROW('Sanitation Data'!D104)))</f>
        <v/>
      </c>
      <c r="CR110" s="28" t="str">
        <f ca="1">+IF(OFFSET('Sanitation Data'!$D$31,0,10*ROW('Sanitation Data'!D104))="","",OFFSET('Sanitation Data'!$D$31,0,10*ROW('Sanitation Data'!D104)))</f>
        <v/>
      </c>
      <c r="CS110" s="28" t="str">
        <f ca="1">+IF(OFFSET('Sanitation Data'!$D$32,0,10*ROW('Sanitation Data'!D104))="","",OFFSET('Sanitation Data'!$D$32,0,10*ROW('Sanitation Data'!D104)))</f>
        <v/>
      </c>
      <c r="CT110" s="28" t="str">
        <f ca="1">+IF(OFFSET('Sanitation Data'!$D$33,0,10*ROW('Sanitation Data'!D104))="","",OFFSET('Sanitation Data'!$D$33,0,10*ROW('Sanitation Data'!D104)))</f>
        <v/>
      </c>
      <c r="CU110" s="28" t="str">
        <f ca="1">+IF(OFFSET('Sanitation Data'!$E$29,0,10*ROW('Sanitation Data'!E104))="","",OFFSET('Sanitation Data'!$E$29,0,10*ROW('Sanitation Data'!E104)))</f>
        <v/>
      </c>
      <c r="CV110" s="28" t="str">
        <f ca="1">+IF(OFFSET('Sanitation Data'!$E$30,0,10*ROW('Sanitation Data'!E104))="","",OFFSET('Sanitation Data'!$E$30,0,10*ROW('Sanitation Data'!E104)))</f>
        <v/>
      </c>
      <c r="CW110" s="28" t="str">
        <f ca="1">+IF(OFFSET('Sanitation Data'!$E$31,0,10*ROW('Sanitation Data'!E104))="","",OFFSET('Sanitation Data'!$E$31,0,10*ROW('Sanitation Data'!E104)))</f>
        <v/>
      </c>
      <c r="CX110" s="28" t="str">
        <f ca="1">+IF(OFFSET('Sanitation Data'!$E$32,0,10*ROW('Sanitation Data'!E104))="","",OFFSET('Sanitation Data'!$E$32,0,10*ROW('Sanitation Data'!E104)))</f>
        <v/>
      </c>
      <c r="CY110" s="28" t="str">
        <f ca="1">+IF(OFFSET('Sanitation Data'!$E$33,0,10*ROW('Sanitation Data'!E104))="","",OFFSET('Sanitation Data'!$E$33,0,10*ROW('Sanitation Data'!E104)))</f>
        <v/>
      </c>
      <c r="CZ110" s="28" t="str">
        <f ca="1">+IF(OFFSET('Sanitation Data'!$F$29,0,10*ROW('Sanitation Data'!F104))="","",OFFSET('Sanitation Data'!$F$29,0,10*ROW('Sanitation Data'!F104)))</f>
        <v/>
      </c>
      <c r="DA110" s="28" t="str">
        <f ca="1">+IF(OFFSET('Sanitation Data'!$F$30,0,10*ROW('Sanitation Data'!F104))="","",OFFSET('Sanitation Data'!$F$30,0,10*ROW('Sanitation Data'!F104)))</f>
        <v/>
      </c>
      <c r="DB110" s="28" t="str">
        <f ca="1">+IF(OFFSET('Sanitation Data'!$F$31,0,10*ROW('Sanitation Data'!F104))="","",OFFSET('Sanitation Data'!$F$31,0,10*ROW('Sanitation Data'!F104)))</f>
        <v/>
      </c>
      <c r="DC110" s="28" t="str">
        <f ca="1">+IF(OFFSET('Sanitation Data'!$F$32,0,10*ROW('Sanitation Data'!F104))="","",OFFSET('Sanitation Data'!$F$32,0,10*ROW('Sanitation Data'!F104)))</f>
        <v/>
      </c>
      <c r="DD110" s="28" t="str">
        <f ca="1">+IF(OFFSET('Sanitation Data'!$F$33,0,10*ROW('Sanitation Data'!F104))="","",OFFSET('Sanitation Data'!$F$33,0,10*ROW('Sanitation Data'!F104)))</f>
        <v/>
      </c>
      <c r="DE110" s="28" t="str">
        <f ca="1">+IF(OFFSET('Sanitation Data'!$G$29,0,10*ROW('Sanitation Data'!G104))="","",OFFSET('Sanitation Data'!$G$29,0,10*ROW('Sanitation Data'!G104)))</f>
        <v/>
      </c>
      <c r="DF110" s="28" t="str">
        <f ca="1">+IF(OFFSET('Sanitation Data'!$G$30,0,10*ROW('Sanitation Data'!G104))="","",OFFSET('Sanitation Data'!$G$30,0,10*ROW('Sanitation Data'!G104)))</f>
        <v/>
      </c>
      <c r="DG110" s="28" t="str">
        <f ca="1">+IF(OFFSET('Sanitation Data'!$G$31,0,10*ROW('Sanitation Data'!G104))="","",OFFSET('Sanitation Data'!$G$31,0,10*ROW('Sanitation Data'!G104)))</f>
        <v/>
      </c>
      <c r="DH110" s="28" t="str">
        <f ca="1">+IF(OFFSET('Sanitation Data'!$G$32,0,10*ROW('Sanitation Data'!G104))="","",OFFSET('Sanitation Data'!$G$32,0,10*ROW('Sanitation Data'!G104)))</f>
        <v/>
      </c>
      <c r="DI110" s="28" t="str">
        <f ca="1">+IF(OFFSET('Sanitation Data'!$G$33,0,10*ROW('Sanitation Data'!G104))="","",OFFSET('Sanitation Data'!$G$33,0,10*ROW('Sanitation Data'!G104)))</f>
        <v/>
      </c>
      <c r="DJ110" s="28" t="str">
        <f ca="1">+IF(OFFSET('Sanitation Data'!$H$29,0,10*ROW('Sanitation Data'!H104))="","",OFFSET('Sanitation Data'!$H$29,0,10*ROW('Sanitation Data'!H104)))</f>
        <v/>
      </c>
      <c r="DK110" s="28" t="str">
        <f ca="1">+IF(OFFSET('Sanitation Data'!$H$30,0,10*ROW('Sanitation Data'!H104))="","",OFFSET('Sanitation Data'!$H$30,0,10*ROW('Sanitation Data'!H104)))</f>
        <v/>
      </c>
      <c r="DL110" s="28" t="str">
        <f ca="1">+IF(OFFSET('Sanitation Data'!$H$31,0,10*ROW('Sanitation Data'!H104))="","",OFFSET('Sanitation Data'!$H$31,0,10*ROW('Sanitation Data'!H104)))</f>
        <v/>
      </c>
      <c r="DM110" s="28" t="str">
        <f ca="1">+IF(OFFSET('Sanitation Data'!$H$32,0,10*ROW('Sanitation Data'!H104))="","",OFFSET('Sanitation Data'!$H$32,0,10*ROW('Sanitation Data'!H104)))</f>
        <v/>
      </c>
      <c r="DN110" s="28" t="str">
        <f ca="1">+IF(OFFSET('Sanitation Data'!$H$33,0,10*ROW('Sanitation Data'!H104))="","",OFFSET('Sanitation Data'!$H$33,0,10*ROW('Sanitation Data'!H104)))</f>
        <v/>
      </c>
      <c r="DO110" s="28" t="str">
        <f ca="1">+IF(OFFSET('Hygiene Data'!$C$12,0,10*ROW('Hygiene Data'!C104))="","",OFFSET('Hygiene Data'!$C$12,0,10*ROW('Hygiene Data'!C104)))</f>
        <v/>
      </c>
      <c r="DP110" s="28" t="str">
        <f ca="1">+IF(OFFSET('Hygiene Data'!$C$13,0,10*ROW('Hygiene Data'!C104))="","",OFFSET('Hygiene Data'!$C$13,0,10*ROW('Hygiene Data'!C104)))</f>
        <v/>
      </c>
      <c r="DQ110" s="28" t="str">
        <f ca="1">+IF(OFFSET('Hygiene Data'!$C$14,0,10*ROW('Hygiene Data'!C104))="","",OFFSET('Hygiene Data'!$C$14,0,10*ROW('Hygiene Data'!C104)))</f>
        <v/>
      </c>
      <c r="DR110" s="28" t="str">
        <f ca="1">+IF(OFFSET('Hygiene Data'!$D$12,0,10*ROW('Hygiene Data'!D104))="","",OFFSET('Hygiene Data'!$D$12,0,10*ROW('Hygiene Data'!D104)))</f>
        <v/>
      </c>
      <c r="DS110" s="28" t="str">
        <f ca="1">+IF(OFFSET('Hygiene Data'!$D$13,0,10*ROW('Hygiene Data'!D104))="","",OFFSET('Hygiene Data'!$D$13,0,10*ROW('Hygiene Data'!D104)))</f>
        <v/>
      </c>
      <c r="DT110" s="28" t="str">
        <f ca="1">+IF(OFFSET('Hygiene Data'!$D$14,0,10*ROW('Hygiene Data'!D104))="","",OFFSET('Hygiene Data'!$D$14,0,10*ROW('Hygiene Data'!D104)))</f>
        <v/>
      </c>
      <c r="DU110" s="28" t="str">
        <f ca="1">+IF(OFFSET('Hygiene Data'!$E$12,0,10*ROW('Hygiene Data'!E104))="","",OFFSET('Hygiene Data'!$E$12,0,10*ROW('Hygiene Data'!E104)))</f>
        <v/>
      </c>
      <c r="DV110" s="28" t="str">
        <f ca="1">+IF(OFFSET('Hygiene Data'!$E$13,0,10*ROW('Hygiene Data'!E104))="","",OFFSET('Hygiene Data'!$E$13,0,10*ROW('Hygiene Data'!E104)))</f>
        <v/>
      </c>
      <c r="DW110" s="28" t="str">
        <f ca="1">+IF(OFFSET('Hygiene Data'!$E$14,0,10*ROW('Hygiene Data'!E104))="","",OFFSET('Hygiene Data'!$E$14,0,10*ROW('Hygiene Data'!E104)))</f>
        <v/>
      </c>
      <c r="DX110" s="28" t="str">
        <f ca="1">+IF(OFFSET('Hygiene Data'!$F$12,0,10*ROW('Hygiene Data'!F104))="","",OFFSET('Hygiene Data'!$F$12,0,10*ROW('Hygiene Data'!F104)))</f>
        <v/>
      </c>
      <c r="DY110" s="28" t="str">
        <f ca="1">+IF(OFFSET('Hygiene Data'!$F$13,0,10*ROW('Hygiene Data'!F104))="","",OFFSET('Hygiene Data'!$F$13,0,10*ROW('Hygiene Data'!F104)))</f>
        <v/>
      </c>
      <c r="DZ110" s="28" t="str">
        <f ca="1">+IF(OFFSET('Hygiene Data'!$F$14,0,10*ROW('Hygiene Data'!F104))="","",OFFSET('Hygiene Data'!$F$14,0,10*ROW('Hygiene Data'!F104)))</f>
        <v/>
      </c>
      <c r="EA110" s="28" t="str">
        <f ca="1">+IF(OFFSET('Hygiene Data'!$G$12,0,10*ROW('Hygiene Data'!G104))="","",OFFSET('Hygiene Data'!$G$12,0,10*ROW('Hygiene Data'!G104)))</f>
        <v/>
      </c>
      <c r="EB110" s="28" t="str">
        <f ca="1">+IF(OFFSET('Hygiene Data'!$G$13,0,10*ROW('Hygiene Data'!G104))="","",OFFSET('Hygiene Data'!$G$13,0,10*ROW('Hygiene Data'!G104)))</f>
        <v/>
      </c>
      <c r="EC110" s="28" t="str">
        <f ca="1">+IF(OFFSET('Hygiene Data'!$G$14,0,10*ROW('Hygiene Data'!G104))="","",OFFSET('Hygiene Data'!$G$14,0,10*ROW('Hygiene Data'!G104)))</f>
        <v/>
      </c>
      <c r="ED110" s="28" t="str">
        <f ca="1">+IF(OFFSET('Hygiene Data'!$H$12,0,10*ROW('Hygiene Data'!H104))="","",OFFSET('Hygiene Data'!$H$12,0,10*ROW('Hygiene Data'!H104)))</f>
        <v/>
      </c>
      <c r="EE110" s="28" t="str">
        <f ca="1">+IF(OFFSET('Hygiene Data'!$H$13,0,10*ROW('Hygiene Data'!H104))="","",OFFSET('Hygiene Data'!$H$13,0,10*ROW('Hygiene Data'!H104)))</f>
        <v/>
      </c>
      <c r="EF110" s="28" t="str">
        <f ca="1">+IF(OFFSET('Hygiene Data'!$H$14,0,10*ROW('Hygiene Data'!H104))="","",OFFSET('Hygiene Data'!$H$14,0,10*ROW('Hygiene Data'!H104)))</f>
        <v/>
      </c>
    </row>
    <row r="111" spans="1:136" x14ac:dyDescent="0.2">
      <c r="A111" s="44" t="str">
        <f ca="1">+IF(OFFSET('Water Data'!$B$1,0,10*ROW('Water Data'!B108))="","",OFFSET('Water Data'!$B$1,0,10*ROW('Water Data'!B108)))</f>
        <v/>
      </c>
      <c r="B111" s="44" t="str">
        <f ca="1">+IF(OFFSET('Water Data'!$A$3,0,10*ROW('Water Data'!A108))="","",OFFSET('Water Data'!$A$3,0,10*ROW('Water Data'!A108)))</f>
        <v/>
      </c>
      <c r="C111" s="44" t="str">
        <f ca="1">+IF(OFFSET('Water Data'!$C$3,0,10*ROW('Water Data'!C108))="","",OFFSET('Water Data'!$C$3,0,10*ROW('Water Data'!C108)))</f>
        <v/>
      </c>
      <c r="D111" s="119"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119"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119"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119"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119"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119"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119"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119"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119"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119"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119"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119"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119"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119"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119"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119"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119"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119"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120"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120"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120"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120"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120"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120"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120"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120"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120"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120"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120"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120"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120"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120"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120"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120"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120"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120"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120"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120"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120"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120"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120"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120"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120"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120"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120"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120"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120"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120"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121"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121"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121"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121"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121"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121"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121"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121"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121"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121"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121"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121"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121"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121"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121"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121"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121"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121"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28" t="str">
        <f ca="1">+IF(OFFSET('Water Data'!$C$28,0,10*ROW('Water Data'!C105))="","",OFFSET('Water Data'!$C$28,0,10*ROW('Water Data'!C105)))</f>
        <v/>
      </c>
      <c r="BT111" s="28" t="str">
        <f ca="1">+IF(OFFSET('Water Data'!$C$29,0,10*ROW('Water Data'!C105))="","",OFFSET('Water Data'!$C$29,0,10*ROW('Water Data'!C105)))</f>
        <v/>
      </c>
      <c r="BU111" s="28" t="str">
        <f ca="1">+IF(OFFSET('Water Data'!$C$30,0,10*ROW('Water Data'!C105))="","",OFFSET('Water Data'!$C$30,0,10*ROW('Water Data'!C105)))</f>
        <v/>
      </c>
      <c r="BV111" s="28" t="str">
        <f ca="1">+IF(OFFSET('Water Data'!$D$28,0,10*ROW('Water Data'!D105))="","",OFFSET('Water Data'!$D$28,0,10*ROW('Water Data'!D105)))</f>
        <v/>
      </c>
      <c r="BW111" s="28" t="str">
        <f ca="1">+IF(OFFSET('Water Data'!$D$29,0,10*ROW('Water Data'!D105))="","",OFFSET('Water Data'!$D$29,0,10*ROW('Water Data'!D105)))</f>
        <v/>
      </c>
      <c r="BX111" s="28" t="str">
        <f ca="1">+IF(OFFSET('Water Data'!$D$30,0,10*ROW('Water Data'!D105))="","",OFFSET('Water Data'!$D$30,0,10*ROW('Water Data'!D105)))</f>
        <v/>
      </c>
      <c r="BY111" s="28" t="str">
        <f ca="1">+IF(OFFSET('Water Data'!$E$28,0,10*ROW('Water Data'!E105))="","",OFFSET('Water Data'!$E$28,0,10*ROW('Water Data'!E105)))</f>
        <v/>
      </c>
      <c r="BZ111" s="28" t="str">
        <f ca="1">+IF(OFFSET('Water Data'!$E$29,0,10*ROW('Water Data'!E105))="","",OFFSET('Water Data'!$E$29,0,10*ROW('Water Data'!E105)))</f>
        <v/>
      </c>
      <c r="CA111" s="28" t="str">
        <f ca="1">+IF(OFFSET('Water Data'!$E$30,0,10*ROW('Water Data'!E105))="","",OFFSET('Water Data'!$E$30,0,10*ROW('Water Data'!E105)))</f>
        <v/>
      </c>
      <c r="CB111" s="28" t="str">
        <f ca="1">+IF(OFFSET('Water Data'!$F$28,0,10*ROW('Water Data'!F105))="","",OFFSET('Water Data'!$F$28,0,10*ROW('Water Data'!F105)))</f>
        <v/>
      </c>
      <c r="CC111" s="28" t="str">
        <f ca="1">+IF(OFFSET('Water Data'!$F$29,0,10*ROW('Water Data'!F105))="","",OFFSET('Water Data'!$F$29,0,10*ROW('Water Data'!F105)))</f>
        <v/>
      </c>
      <c r="CD111" s="28" t="str">
        <f ca="1">+IF(OFFSET('Water Data'!$F$30,0,10*ROW('Water Data'!F105))="","",OFFSET('Water Data'!$F$30,0,10*ROW('Water Data'!F105)))</f>
        <v/>
      </c>
      <c r="CE111" s="28" t="str">
        <f ca="1">+IF(OFFSET('Water Data'!$G$28,0,10*ROW('Water Data'!G105))="","",OFFSET('Water Data'!$G$28,0,10*ROW('Water Data'!G105)))</f>
        <v/>
      </c>
      <c r="CF111" s="28" t="str">
        <f ca="1">+IF(OFFSET('Water Data'!$G$29,0,10*ROW('Water Data'!G105))="","",OFFSET('Water Data'!$G$29,0,10*ROW('Water Data'!G105)))</f>
        <v/>
      </c>
      <c r="CG111" s="28" t="str">
        <f ca="1">+IF(OFFSET('Water Data'!$G$30,0,10*ROW('Water Data'!G105))="","",OFFSET('Water Data'!$G$30,0,10*ROW('Water Data'!G105)))</f>
        <v/>
      </c>
      <c r="CH111" s="28" t="str">
        <f ca="1">+IF(OFFSET('Water Data'!$H$28,0,10*ROW('Water Data'!H105))="","",OFFSET('Water Data'!$H$28,0,10*ROW('Water Data'!H105)))</f>
        <v/>
      </c>
      <c r="CI111" s="28" t="str">
        <f ca="1">+IF(OFFSET('Water Data'!$H$29,0,10*ROW('Water Data'!H105))="","",OFFSET('Water Data'!$H$29,0,10*ROW('Water Data'!H105)))</f>
        <v/>
      </c>
      <c r="CJ111" s="28" t="str">
        <f ca="1">+IF(OFFSET('Water Data'!$H$30,0,10*ROW('Water Data'!H105))="","",OFFSET('Water Data'!$H$30,0,10*ROW('Water Data'!H105)))</f>
        <v/>
      </c>
      <c r="CK111" s="28" t="str">
        <f ca="1">+IF(OFFSET('Sanitation Data'!$C$29,0,10*ROW('Sanitation Data'!C105))="","",OFFSET('Sanitation Data'!$C$29,0,10*ROW('Sanitation Data'!C105)))</f>
        <v/>
      </c>
      <c r="CL111" s="28" t="str">
        <f ca="1">+IF(OFFSET('Sanitation Data'!$C$30,0,10*ROW('Sanitation Data'!C105))="","",OFFSET('Sanitation Data'!$C$30,0,10*ROW('Sanitation Data'!C105)))</f>
        <v/>
      </c>
      <c r="CM111" s="28" t="str">
        <f ca="1">+IF(OFFSET('Sanitation Data'!$C$31,0,10*ROW('Sanitation Data'!C105))="","",OFFSET('Sanitation Data'!$C$31,0,10*ROW('Sanitation Data'!C105)))</f>
        <v/>
      </c>
      <c r="CN111" s="28" t="str">
        <f ca="1">+IF(OFFSET('Sanitation Data'!$C$32,0,10*ROW('Sanitation Data'!C105))="","",OFFSET('Sanitation Data'!$C$32,0,10*ROW('Sanitation Data'!C105)))</f>
        <v/>
      </c>
      <c r="CO111" s="28" t="str">
        <f ca="1">+IF(OFFSET('Sanitation Data'!$C$33,0,10*ROW('Sanitation Data'!C105))="","",OFFSET('Sanitation Data'!$C$33,0,10*ROW('Sanitation Data'!C105)))</f>
        <v/>
      </c>
      <c r="CP111" s="28" t="str">
        <f ca="1">+IF(OFFSET('Sanitation Data'!$D$29,0,10*ROW('Sanitation Data'!D105))="","",OFFSET('Sanitation Data'!$D$29,0,10*ROW('Sanitation Data'!D105)))</f>
        <v/>
      </c>
      <c r="CQ111" s="28" t="str">
        <f ca="1">+IF(OFFSET('Sanitation Data'!$D$30,0,10*ROW('Sanitation Data'!D105))="","",OFFSET('Sanitation Data'!$D$30,0,10*ROW('Sanitation Data'!D105)))</f>
        <v/>
      </c>
      <c r="CR111" s="28" t="str">
        <f ca="1">+IF(OFFSET('Sanitation Data'!$D$31,0,10*ROW('Sanitation Data'!D105))="","",OFFSET('Sanitation Data'!$D$31,0,10*ROW('Sanitation Data'!D105)))</f>
        <v/>
      </c>
      <c r="CS111" s="28" t="str">
        <f ca="1">+IF(OFFSET('Sanitation Data'!$D$32,0,10*ROW('Sanitation Data'!D105))="","",OFFSET('Sanitation Data'!$D$32,0,10*ROW('Sanitation Data'!D105)))</f>
        <v/>
      </c>
      <c r="CT111" s="28" t="str">
        <f ca="1">+IF(OFFSET('Sanitation Data'!$D$33,0,10*ROW('Sanitation Data'!D105))="","",OFFSET('Sanitation Data'!$D$33,0,10*ROW('Sanitation Data'!D105)))</f>
        <v/>
      </c>
      <c r="CU111" s="28" t="str">
        <f ca="1">+IF(OFFSET('Sanitation Data'!$E$29,0,10*ROW('Sanitation Data'!E105))="","",OFFSET('Sanitation Data'!$E$29,0,10*ROW('Sanitation Data'!E105)))</f>
        <v/>
      </c>
      <c r="CV111" s="28" t="str">
        <f ca="1">+IF(OFFSET('Sanitation Data'!$E$30,0,10*ROW('Sanitation Data'!E105))="","",OFFSET('Sanitation Data'!$E$30,0,10*ROW('Sanitation Data'!E105)))</f>
        <v/>
      </c>
      <c r="CW111" s="28" t="str">
        <f ca="1">+IF(OFFSET('Sanitation Data'!$E$31,0,10*ROW('Sanitation Data'!E105))="","",OFFSET('Sanitation Data'!$E$31,0,10*ROW('Sanitation Data'!E105)))</f>
        <v/>
      </c>
      <c r="CX111" s="28" t="str">
        <f ca="1">+IF(OFFSET('Sanitation Data'!$E$32,0,10*ROW('Sanitation Data'!E105))="","",OFFSET('Sanitation Data'!$E$32,0,10*ROW('Sanitation Data'!E105)))</f>
        <v/>
      </c>
      <c r="CY111" s="28" t="str">
        <f ca="1">+IF(OFFSET('Sanitation Data'!$E$33,0,10*ROW('Sanitation Data'!E105))="","",OFFSET('Sanitation Data'!$E$33,0,10*ROW('Sanitation Data'!E105)))</f>
        <v/>
      </c>
      <c r="CZ111" s="28" t="str">
        <f ca="1">+IF(OFFSET('Sanitation Data'!$F$29,0,10*ROW('Sanitation Data'!F105))="","",OFFSET('Sanitation Data'!$F$29,0,10*ROW('Sanitation Data'!F105)))</f>
        <v/>
      </c>
      <c r="DA111" s="28" t="str">
        <f ca="1">+IF(OFFSET('Sanitation Data'!$F$30,0,10*ROW('Sanitation Data'!F105))="","",OFFSET('Sanitation Data'!$F$30,0,10*ROW('Sanitation Data'!F105)))</f>
        <v/>
      </c>
      <c r="DB111" s="28" t="str">
        <f ca="1">+IF(OFFSET('Sanitation Data'!$F$31,0,10*ROW('Sanitation Data'!F105))="","",OFFSET('Sanitation Data'!$F$31,0,10*ROW('Sanitation Data'!F105)))</f>
        <v/>
      </c>
      <c r="DC111" s="28" t="str">
        <f ca="1">+IF(OFFSET('Sanitation Data'!$F$32,0,10*ROW('Sanitation Data'!F105))="","",OFFSET('Sanitation Data'!$F$32,0,10*ROW('Sanitation Data'!F105)))</f>
        <v/>
      </c>
      <c r="DD111" s="28" t="str">
        <f ca="1">+IF(OFFSET('Sanitation Data'!$F$33,0,10*ROW('Sanitation Data'!F105))="","",OFFSET('Sanitation Data'!$F$33,0,10*ROW('Sanitation Data'!F105)))</f>
        <v/>
      </c>
      <c r="DE111" s="28" t="str">
        <f ca="1">+IF(OFFSET('Sanitation Data'!$G$29,0,10*ROW('Sanitation Data'!G105))="","",OFFSET('Sanitation Data'!$G$29,0,10*ROW('Sanitation Data'!G105)))</f>
        <v/>
      </c>
      <c r="DF111" s="28" t="str">
        <f ca="1">+IF(OFFSET('Sanitation Data'!$G$30,0,10*ROW('Sanitation Data'!G105))="","",OFFSET('Sanitation Data'!$G$30,0,10*ROW('Sanitation Data'!G105)))</f>
        <v/>
      </c>
      <c r="DG111" s="28" t="str">
        <f ca="1">+IF(OFFSET('Sanitation Data'!$G$31,0,10*ROW('Sanitation Data'!G105))="","",OFFSET('Sanitation Data'!$G$31,0,10*ROW('Sanitation Data'!G105)))</f>
        <v/>
      </c>
      <c r="DH111" s="28" t="str">
        <f ca="1">+IF(OFFSET('Sanitation Data'!$G$32,0,10*ROW('Sanitation Data'!G105))="","",OFFSET('Sanitation Data'!$G$32,0,10*ROW('Sanitation Data'!G105)))</f>
        <v/>
      </c>
      <c r="DI111" s="28" t="str">
        <f ca="1">+IF(OFFSET('Sanitation Data'!$G$33,0,10*ROW('Sanitation Data'!G105))="","",OFFSET('Sanitation Data'!$G$33,0,10*ROW('Sanitation Data'!G105)))</f>
        <v/>
      </c>
      <c r="DJ111" s="28" t="str">
        <f ca="1">+IF(OFFSET('Sanitation Data'!$H$29,0,10*ROW('Sanitation Data'!H105))="","",OFFSET('Sanitation Data'!$H$29,0,10*ROW('Sanitation Data'!H105)))</f>
        <v/>
      </c>
      <c r="DK111" s="28" t="str">
        <f ca="1">+IF(OFFSET('Sanitation Data'!$H$30,0,10*ROW('Sanitation Data'!H105))="","",OFFSET('Sanitation Data'!$H$30,0,10*ROW('Sanitation Data'!H105)))</f>
        <v/>
      </c>
      <c r="DL111" s="28" t="str">
        <f ca="1">+IF(OFFSET('Sanitation Data'!$H$31,0,10*ROW('Sanitation Data'!H105))="","",OFFSET('Sanitation Data'!$H$31,0,10*ROW('Sanitation Data'!H105)))</f>
        <v/>
      </c>
      <c r="DM111" s="28" t="str">
        <f ca="1">+IF(OFFSET('Sanitation Data'!$H$32,0,10*ROW('Sanitation Data'!H105))="","",OFFSET('Sanitation Data'!$H$32,0,10*ROW('Sanitation Data'!H105)))</f>
        <v/>
      </c>
      <c r="DN111" s="28" t="str">
        <f ca="1">+IF(OFFSET('Sanitation Data'!$H$33,0,10*ROW('Sanitation Data'!H105))="","",OFFSET('Sanitation Data'!$H$33,0,10*ROW('Sanitation Data'!H105)))</f>
        <v/>
      </c>
      <c r="DO111" s="28" t="str">
        <f ca="1">+IF(OFFSET('Hygiene Data'!$C$12,0,10*ROW('Hygiene Data'!C105))="","",OFFSET('Hygiene Data'!$C$12,0,10*ROW('Hygiene Data'!C105)))</f>
        <v/>
      </c>
      <c r="DP111" s="28" t="str">
        <f ca="1">+IF(OFFSET('Hygiene Data'!$C$13,0,10*ROW('Hygiene Data'!C105))="","",OFFSET('Hygiene Data'!$C$13,0,10*ROW('Hygiene Data'!C105)))</f>
        <v/>
      </c>
      <c r="DQ111" s="28" t="str">
        <f ca="1">+IF(OFFSET('Hygiene Data'!$C$14,0,10*ROW('Hygiene Data'!C105))="","",OFFSET('Hygiene Data'!$C$14,0,10*ROW('Hygiene Data'!C105)))</f>
        <v/>
      </c>
      <c r="DR111" s="28" t="str">
        <f ca="1">+IF(OFFSET('Hygiene Data'!$D$12,0,10*ROW('Hygiene Data'!D105))="","",OFFSET('Hygiene Data'!$D$12,0,10*ROW('Hygiene Data'!D105)))</f>
        <v/>
      </c>
      <c r="DS111" s="28" t="str">
        <f ca="1">+IF(OFFSET('Hygiene Data'!$D$13,0,10*ROW('Hygiene Data'!D105))="","",OFFSET('Hygiene Data'!$D$13,0,10*ROW('Hygiene Data'!D105)))</f>
        <v/>
      </c>
      <c r="DT111" s="28" t="str">
        <f ca="1">+IF(OFFSET('Hygiene Data'!$D$14,0,10*ROW('Hygiene Data'!D105))="","",OFFSET('Hygiene Data'!$D$14,0,10*ROW('Hygiene Data'!D105)))</f>
        <v/>
      </c>
      <c r="DU111" s="28" t="str">
        <f ca="1">+IF(OFFSET('Hygiene Data'!$E$12,0,10*ROW('Hygiene Data'!E105))="","",OFFSET('Hygiene Data'!$E$12,0,10*ROW('Hygiene Data'!E105)))</f>
        <v/>
      </c>
      <c r="DV111" s="28" t="str">
        <f ca="1">+IF(OFFSET('Hygiene Data'!$E$13,0,10*ROW('Hygiene Data'!E105))="","",OFFSET('Hygiene Data'!$E$13,0,10*ROW('Hygiene Data'!E105)))</f>
        <v/>
      </c>
      <c r="DW111" s="28" t="str">
        <f ca="1">+IF(OFFSET('Hygiene Data'!$E$14,0,10*ROW('Hygiene Data'!E105))="","",OFFSET('Hygiene Data'!$E$14,0,10*ROW('Hygiene Data'!E105)))</f>
        <v/>
      </c>
      <c r="DX111" s="28" t="str">
        <f ca="1">+IF(OFFSET('Hygiene Data'!$F$12,0,10*ROW('Hygiene Data'!F105))="","",OFFSET('Hygiene Data'!$F$12,0,10*ROW('Hygiene Data'!F105)))</f>
        <v/>
      </c>
      <c r="DY111" s="28" t="str">
        <f ca="1">+IF(OFFSET('Hygiene Data'!$F$13,0,10*ROW('Hygiene Data'!F105))="","",OFFSET('Hygiene Data'!$F$13,0,10*ROW('Hygiene Data'!F105)))</f>
        <v/>
      </c>
      <c r="DZ111" s="28" t="str">
        <f ca="1">+IF(OFFSET('Hygiene Data'!$F$14,0,10*ROW('Hygiene Data'!F105))="","",OFFSET('Hygiene Data'!$F$14,0,10*ROW('Hygiene Data'!F105)))</f>
        <v/>
      </c>
      <c r="EA111" s="28" t="str">
        <f ca="1">+IF(OFFSET('Hygiene Data'!$G$12,0,10*ROW('Hygiene Data'!G105))="","",OFFSET('Hygiene Data'!$G$12,0,10*ROW('Hygiene Data'!G105)))</f>
        <v/>
      </c>
      <c r="EB111" s="28" t="str">
        <f ca="1">+IF(OFFSET('Hygiene Data'!$G$13,0,10*ROW('Hygiene Data'!G105))="","",OFFSET('Hygiene Data'!$G$13,0,10*ROW('Hygiene Data'!G105)))</f>
        <v/>
      </c>
      <c r="EC111" s="28" t="str">
        <f ca="1">+IF(OFFSET('Hygiene Data'!$G$14,0,10*ROW('Hygiene Data'!G105))="","",OFFSET('Hygiene Data'!$G$14,0,10*ROW('Hygiene Data'!G105)))</f>
        <v/>
      </c>
      <c r="ED111" s="28" t="str">
        <f ca="1">+IF(OFFSET('Hygiene Data'!$H$12,0,10*ROW('Hygiene Data'!H105))="","",OFFSET('Hygiene Data'!$H$12,0,10*ROW('Hygiene Data'!H105)))</f>
        <v/>
      </c>
      <c r="EE111" s="28" t="str">
        <f ca="1">+IF(OFFSET('Hygiene Data'!$H$13,0,10*ROW('Hygiene Data'!H105))="","",OFFSET('Hygiene Data'!$H$13,0,10*ROW('Hygiene Data'!H105)))</f>
        <v/>
      </c>
      <c r="EF111" s="28" t="str">
        <f ca="1">+IF(OFFSET('Hygiene Data'!$H$14,0,10*ROW('Hygiene Data'!H105))="","",OFFSET('Hygiene Data'!$H$14,0,10*ROW('Hygiene Data'!H105)))</f>
        <v/>
      </c>
    </row>
    <row r="112" spans="1:136" x14ac:dyDescent="0.2">
      <c r="A112" s="44" t="str">
        <f ca="1">+IF(OFFSET('Water Data'!$B$1,0,10*ROW('Water Data'!B109))="","",OFFSET('Water Data'!$B$1,0,10*ROW('Water Data'!B109)))</f>
        <v/>
      </c>
      <c r="B112" s="44" t="str">
        <f ca="1">+IF(OFFSET('Water Data'!$A$3,0,10*ROW('Water Data'!A109))="","",OFFSET('Water Data'!$A$3,0,10*ROW('Water Data'!A109)))</f>
        <v/>
      </c>
      <c r="C112" s="44" t="str">
        <f ca="1">+IF(OFFSET('Water Data'!$C$3,0,10*ROW('Water Data'!C109))="","",OFFSET('Water Data'!$C$3,0,10*ROW('Water Data'!C109)))</f>
        <v/>
      </c>
      <c r="D112" s="119"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119"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119"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119"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119"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119"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119"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119"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119"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119"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119"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119"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119"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119"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119"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119"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119"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119"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120"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120"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120"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120"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120"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120"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120"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120"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120"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120"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120"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120"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120"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120"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120"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120"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120"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120"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120"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120"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120"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120"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120"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120"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120"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120"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120"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120"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120"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120"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121"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121"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121"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121"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121"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121"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121"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121"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121"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121"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121"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121"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121"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121"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121"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121"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121"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121"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28" t="str">
        <f ca="1">+IF(OFFSET('Water Data'!$C$28,0,10*ROW('Water Data'!C106))="","",OFFSET('Water Data'!$C$28,0,10*ROW('Water Data'!C106)))</f>
        <v/>
      </c>
      <c r="BT112" s="28" t="str">
        <f ca="1">+IF(OFFSET('Water Data'!$C$29,0,10*ROW('Water Data'!C106))="","",OFFSET('Water Data'!$C$29,0,10*ROW('Water Data'!C106)))</f>
        <v/>
      </c>
      <c r="BU112" s="28" t="str">
        <f ca="1">+IF(OFFSET('Water Data'!$C$30,0,10*ROW('Water Data'!C106))="","",OFFSET('Water Data'!$C$30,0,10*ROW('Water Data'!C106)))</f>
        <v/>
      </c>
      <c r="BV112" s="28" t="str">
        <f ca="1">+IF(OFFSET('Water Data'!$D$28,0,10*ROW('Water Data'!D106))="","",OFFSET('Water Data'!$D$28,0,10*ROW('Water Data'!D106)))</f>
        <v/>
      </c>
      <c r="BW112" s="28" t="str">
        <f ca="1">+IF(OFFSET('Water Data'!$D$29,0,10*ROW('Water Data'!D106))="","",OFFSET('Water Data'!$D$29,0,10*ROW('Water Data'!D106)))</f>
        <v/>
      </c>
      <c r="BX112" s="28" t="str">
        <f ca="1">+IF(OFFSET('Water Data'!$D$30,0,10*ROW('Water Data'!D106))="","",OFFSET('Water Data'!$D$30,0,10*ROW('Water Data'!D106)))</f>
        <v/>
      </c>
      <c r="BY112" s="28" t="str">
        <f ca="1">+IF(OFFSET('Water Data'!$E$28,0,10*ROW('Water Data'!E106))="","",OFFSET('Water Data'!$E$28,0,10*ROW('Water Data'!E106)))</f>
        <v/>
      </c>
      <c r="BZ112" s="28" t="str">
        <f ca="1">+IF(OFFSET('Water Data'!$E$29,0,10*ROW('Water Data'!E106))="","",OFFSET('Water Data'!$E$29,0,10*ROW('Water Data'!E106)))</f>
        <v/>
      </c>
      <c r="CA112" s="28" t="str">
        <f ca="1">+IF(OFFSET('Water Data'!$E$30,0,10*ROW('Water Data'!E106))="","",OFFSET('Water Data'!$E$30,0,10*ROW('Water Data'!E106)))</f>
        <v/>
      </c>
      <c r="CB112" s="28" t="str">
        <f ca="1">+IF(OFFSET('Water Data'!$F$28,0,10*ROW('Water Data'!F106))="","",OFFSET('Water Data'!$F$28,0,10*ROW('Water Data'!F106)))</f>
        <v/>
      </c>
      <c r="CC112" s="28" t="str">
        <f ca="1">+IF(OFFSET('Water Data'!$F$29,0,10*ROW('Water Data'!F106))="","",OFFSET('Water Data'!$F$29,0,10*ROW('Water Data'!F106)))</f>
        <v/>
      </c>
      <c r="CD112" s="28" t="str">
        <f ca="1">+IF(OFFSET('Water Data'!$F$30,0,10*ROW('Water Data'!F106))="","",OFFSET('Water Data'!$F$30,0,10*ROW('Water Data'!F106)))</f>
        <v/>
      </c>
      <c r="CE112" s="28" t="str">
        <f ca="1">+IF(OFFSET('Water Data'!$G$28,0,10*ROW('Water Data'!G106))="","",OFFSET('Water Data'!$G$28,0,10*ROW('Water Data'!G106)))</f>
        <v/>
      </c>
      <c r="CF112" s="28" t="str">
        <f ca="1">+IF(OFFSET('Water Data'!$G$29,0,10*ROW('Water Data'!G106))="","",OFFSET('Water Data'!$G$29,0,10*ROW('Water Data'!G106)))</f>
        <v/>
      </c>
      <c r="CG112" s="28" t="str">
        <f ca="1">+IF(OFFSET('Water Data'!$G$30,0,10*ROW('Water Data'!G106))="","",OFFSET('Water Data'!$G$30,0,10*ROW('Water Data'!G106)))</f>
        <v/>
      </c>
      <c r="CH112" s="28" t="str">
        <f ca="1">+IF(OFFSET('Water Data'!$H$28,0,10*ROW('Water Data'!H106))="","",OFFSET('Water Data'!$H$28,0,10*ROW('Water Data'!H106)))</f>
        <v/>
      </c>
      <c r="CI112" s="28" t="str">
        <f ca="1">+IF(OFFSET('Water Data'!$H$29,0,10*ROW('Water Data'!H106))="","",OFFSET('Water Data'!$H$29,0,10*ROW('Water Data'!H106)))</f>
        <v/>
      </c>
      <c r="CJ112" s="28" t="str">
        <f ca="1">+IF(OFFSET('Water Data'!$H$30,0,10*ROW('Water Data'!H106))="","",OFFSET('Water Data'!$H$30,0,10*ROW('Water Data'!H106)))</f>
        <v/>
      </c>
      <c r="CK112" s="28" t="str">
        <f ca="1">+IF(OFFSET('Sanitation Data'!$C$29,0,10*ROW('Sanitation Data'!C106))="","",OFFSET('Sanitation Data'!$C$29,0,10*ROW('Sanitation Data'!C106)))</f>
        <v/>
      </c>
      <c r="CL112" s="28" t="str">
        <f ca="1">+IF(OFFSET('Sanitation Data'!$C$30,0,10*ROW('Sanitation Data'!C106))="","",OFFSET('Sanitation Data'!$C$30,0,10*ROW('Sanitation Data'!C106)))</f>
        <v/>
      </c>
      <c r="CM112" s="28" t="str">
        <f ca="1">+IF(OFFSET('Sanitation Data'!$C$31,0,10*ROW('Sanitation Data'!C106))="","",OFFSET('Sanitation Data'!$C$31,0,10*ROW('Sanitation Data'!C106)))</f>
        <v/>
      </c>
      <c r="CN112" s="28" t="str">
        <f ca="1">+IF(OFFSET('Sanitation Data'!$C$32,0,10*ROW('Sanitation Data'!C106))="","",OFFSET('Sanitation Data'!$C$32,0,10*ROW('Sanitation Data'!C106)))</f>
        <v/>
      </c>
      <c r="CO112" s="28" t="str">
        <f ca="1">+IF(OFFSET('Sanitation Data'!$C$33,0,10*ROW('Sanitation Data'!C106))="","",OFFSET('Sanitation Data'!$C$33,0,10*ROW('Sanitation Data'!C106)))</f>
        <v/>
      </c>
      <c r="CP112" s="28" t="str">
        <f ca="1">+IF(OFFSET('Sanitation Data'!$D$29,0,10*ROW('Sanitation Data'!D106))="","",OFFSET('Sanitation Data'!$D$29,0,10*ROW('Sanitation Data'!D106)))</f>
        <v/>
      </c>
      <c r="CQ112" s="28" t="str">
        <f ca="1">+IF(OFFSET('Sanitation Data'!$D$30,0,10*ROW('Sanitation Data'!D106))="","",OFFSET('Sanitation Data'!$D$30,0,10*ROW('Sanitation Data'!D106)))</f>
        <v/>
      </c>
      <c r="CR112" s="28" t="str">
        <f ca="1">+IF(OFFSET('Sanitation Data'!$D$31,0,10*ROW('Sanitation Data'!D106))="","",OFFSET('Sanitation Data'!$D$31,0,10*ROW('Sanitation Data'!D106)))</f>
        <v/>
      </c>
      <c r="CS112" s="28" t="str">
        <f ca="1">+IF(OFFSET('Sanitation Data'!$D$32,0,10*ROW('Sanitation Data'!D106))="","",OFFSET('Sanitation Data'!$D$32,0,10*ROW('Sanitation Data'!D106)))</f>
        <v/>
      </c>
      <c r="CT112" s="28" t="str">
        <f ca="1">+IF(OFFSET('Sanitation Data'!$D$33,0,10*ROW('Sanitation Data'!D106))="","",OFFSET('Sanitation Data'!$D$33,0,10*ROW('Sanitation Data'!D106)))</f>
        <v/>
      </c>
      <c r="CU112" s="28" t="str">
        <f ca="1">+IF(OFFSET('Sanitation Data'!$E$29,0,10*ROW('Sanitation Data'!E106))="","",OFFSET('Sanitation Data'!$E$29,0,10*ROW('Sanitation Data'!E106)))</f>
        <v/>
      </c>
      <c r="CV112" s="28" t="str">
        <f ca="1">+IF(OFFSET('Sanitation Data'!$E$30,0,10*ROW('Sanitation Data'!E106))="","",OFFSET('Sanitation Data'!$E$30,0,10*ROW('Sanitation Data'!E106)))</f>
        <v/>
      </c>
      <c r="CW112" s="28" t="str">
        <f ca="1">+IF(OFFSET('Sanitation Data'!$E$31,0,10*ROW('Sanitation Data'!E106))="","",OFFSET('Sanitation Data'!$E$31,0,10*ROW('Sanitation Data'!E106)))</f>
        <v/>
      </c>
      <c r="CX112" s="28" t="str">
        <f ca="1">+IF(OFFSET('Sanitation Data'!$E$32,0,10*ROW('Sanitation Data'!E106))="","",OFFSET('Sanitation Data'!$E$32,0,10*ROW('Sanitation Data'!E106)))</f>
        <v/>
      </c>
      <c r="CY112" s="28" t="str">
        <f ca="1">+IF(OFFSET('Sanitation Data'!$E$33,0,10*ROW('Sanitation Data'!E106))="","",OFFSET('Sanitation Data'!$E$33,0,10*ROW('Sanitation Data'!E106)))</f>
        <v/>
      </c>
      <c r="CZ112" s="28" t="str">
        <f ca="1">+IF(OFFSET('Sanitation Data'!$F$29,0,10*ROW('Sanitation Data'!F106))="","",OFFSET('Sanitation Data'!$F$29,0,10*ROW('Sanitation Data'!F106)))</f>
        <v/>
      </c>
      <c r="DA112" s="28" t="str">
        <f ca="1">+IF(OFFSET('Sanitation Data'!$F$30,0,10*ROW('Sanitation Data'!F106))="","",OFFSET('Sanitation Data'!$F$30,0,10*ROW('Sanitation Data'!F106)))</f>
        <v/>
      </c>
      <c r="DB112" s="28" t="str">
        <f ca="1">+IF(OFFSET('Sanitation Data'!$F$31,0,10*ROW('Sanitation Data'!F106))="","",OFFSET('Sanitation Data'!$F$31,0,10*ROW('Sanitation Data'!F106)))</f>
        <v/>
      </c>
      <c r="DC112" s="28" t="str">
        <f ca="1">+IF(OFFSET('Sanitation Data'!$F$32,0,10*ROW('Sanitation Data'!F106))="","",OFFSET('Sanitation Data'!$F$32,0,10*ROW('Sanitation Data'!F106)))</f>
        <v/>
      </c>
      <c r="DD112" s="28" t="str">
        <f ca="1">+IF(OFFSET('Sanitation Data'!$F$33,0,10*ROW('Sanitation Data'!F106))="","",OFFSET('Sanitation Data'!$F$33,0,10*ROW('Sanitation Data'!F106)))</f>
        <v/>
      </c>
      <c r="DE112" s="28" t="str">
        <f ca="1">+IF(OFFSET('Sanitation Data'!$G$29,0,10*ROW('Sanitation Data'!G106))="","",OFFSET('Sanitation Data'!$G$29,0,10*ROW('Sanitation Data'!G106)))</f>
        <v/>
      </c>
      <c r="DF112" s="28" t="str">
        <f ca="1">+IF(OFFSET('Sanitation Data'!$G$30,0,10*ROW('Sanitation Data'!G106))="","",OFFSET('Sanitation Data'!$G$30,0,10*ROW('Sanitation Data'!G106)))</f>
        <v/>
      </c>
      <c r="DG112" s="28" t="str">
        <f ca="1">+IF(OFFSET('Sanitation Data'!$G$31,0,10*ROW('Sanitation Data'!G106))="","",OFFSET('Sanitation Data'!$G$31,0,10*ROW('Sanitation Data'!G106)))</f>
        <v/>
      </c>
      <c r="DH112" s="28" t="str">
        <f ca="1">+IF(OFFSET('Sanitation Data'!$G$32,0,10*ROW('Sanitation Data'!G106))="","",OFFSET('Sanitation Data'!$G$32,0,10*ROW('Sanitation Data'!G106)))</f>
        <v/>
      </c>
      <c r="DI112" s="28" t="str">
        <f ca="1">+IF(OFFSET('Sanitation Data'!$G$33,0,10*ROW('Sanitation Data'!G106))="","",OFFSET('Sanitation Data'!$G$33,0,10*ROW('Sanitation Data'!G106)))</f>
        <v/>
      </c>
      <c r="DJ112" s="28" t="str">
        <f ca="1">+IF(OFFSET('Sanitation Data'!$H$29,0,10*ROW('Sanitation Data'!H106))="","",OFFSET('Sanitation Data'!$H$29,0,10*ROW('Sanitation Data'!H106)))</f>
        <v/>
      </c>
      <c r="DK112" s="28" t="str">
        <f ca="1">+IF(OFFSET('Sanitation Data'!$H$30,0,10*ROW('Sanitation Data'!H106))="","",OFFSET('Sanitation Data'!$H$30,0,10*ROW('Sanitation Data'!H106)))</f>
        <v/>
      </c>
      <c r="DL112" s="28" t="str">
        <f ca="1">+IF(OFFSET('Sanitation Data'!$H$31,0,10*ROW('Sanitation Data'!H106))="","",OFFSET('Sanitation Data'!$H$31,0,10*ROW('Sanitation Data'!H106)))</f>
        <v/>
      </c>
      <c r="DM112" s="28" t="str">
        <f ca="1">+IF(OFFSET('Sanitation Data'!$H$32,0,10*ROW('Sanitation Data'!H106))="","",OFFSET('Sanitation Data'!$H$32,0,10*ROW('Sanitation Data'!H106)))</f>
        <v/>
      </c>
      <c r="DN112" s="28" t="str">
        <f ca="1">+IF(OFFSET('Sanitation Data'!$H$33,0,10*ROW('Sanitation Data'!H106))="","",OFFSET('Sanitation Data'!$H$33,0,10*ROW('Sanitation Data'!H106)))</f>
        <v/>
      </c>
      <c r="DO112" s="28" t="str">
        <f ca="1">+IF(OFFSET('Hygiene Data'!$C$12,0,10*ROW('Hygiene Data'!C106))="","",OFFSET('Hygiene Data'!$C$12,0,10*ROW('Hygiene Data'!C106)))</f>
        <v/>
      </c>
      <c r="DP112" s="28" t="str">
        <f ca="1">+IF(OFFSET('Hygiene Data'!$C$13,0,10*ROW('Hygiene Data'!C106))="","",OFFSET('Hygiene Data'!$C$13,0,10*ROW('Hygiene Data'!C106)))</f>
        <v/>
      </c>
      <c r="DQ112" s="28" t="str">
        <f ca="1">+IF(OFFSET('Hygiene Data'!$C$14,0,10*ROW('Hygiene Data'!C106))="","",OFFSET('Hygiene Data'!$C$14,0,10*ROW('Hygiene Data'!C106)))</f>
        <v/>
      </c>
      <c r="DR112" s="28" t="str">
        <f ca="1">+IF(OFFSET('Hygiene Data'!$D$12,0,10*ROW('Hygiene Data'!D106))="","",OFFSET('Hygiene Data'!$D$12,0,10*ROW('Hygiene Data'!D106)))</f>
        <v/>
      </c>
      <c r="DS112" s="28" t="str">
        <f ca="1">+IF(OFFSET('Hygiene Data'!$D$13,0,10*ROW('Hygiene Data'!D106))="","",OFFSET('Hygiene Data'!$D$13,0,10*ROW('Hygiene Data'!D106)))</f>
        <v/>
      </c>
      <c r="DT112" s="28" t="str">
        <f ca="1">+IF(OFFSET('Hygiene Data'!$D$14,0,10*ROW('Hygiene Data'!D106))="","",OFFSET('Hygiene Data'!$D$14,0,10*ROW('Hygiene Data'!D106)))</f>
        <v/>
      </c>
      <c r="DU112" s="28" t="str">
        <f ca="1">+IF(OFFSET('Hygiene Data'!$E$12,0,10*ROW('Hygiene Data'!E106))="","",OFFSET('Hygiene Data'!$E$12,0,10*ROW('Hygiene Data'!E106)))</f>
        <v/>
      </c>
      <c r="DV112" s="28" t="str">
        <f ca="1">+IF(OFFSET('Hygiene Data'!$E$13,0,10*ROW('Hygiene Data'!E106))="","",OFFSET('Hygiene Data'!$E$13,0,10*ROW('Hygiene Data'!E106)))</f>
        <v/>
      </c>
      <c r="DW112" s="28" t="str">
        <f ca="1">+IF(OFFSET('Hygiene Data'!$E$14,0,10*ROW('Hygiene Data'!E106))="","",OFFSET('Hygiene Data'!$E$14,0,10*ROW('Hygiene Data'!E106)))</f>
        <v/>
      </c>
      <c r="DX112" s="28" t="str">
        <f ca="1">+IF(OFFSET('Hygiene Data'!$F$12,0,10*ROW('Hygiene Data'!F106))="","",OFFSET('Hygiene Data'!$F$12,0,10*ROW('Hygiene Data'!F106)))</f>
        <v/>
      </c>
      <c r="DY112" s="28" t="str">
        <f ca="1">+IF(OFFSET('Hygiene Data'!$F$13,0,10*ROW('Hygiene Data'!F106))="","",OFFSET('Hygiene Data'!$F$13,0,10*ROW('Hygiene Data'!F106)))</f>
        <v/>
      </c>
      <c r="DZ112" s="28" t="str">
        <f ca="1">+IF(OFFSET('Hygiene Data'!$F$14,0,10*ROW('Hygiene Data'!F106))="","",OFFSET('Hygiene Data'!$F$14,0,10*ROW('Hygiene Data'!F106)))</f>
        <v/>
      </c>
      <c r="EA112" s="28" t="str">
        <f ca="1">+IF(OFFSET('Hygiene Data'!$G$12,0,10*ROW('Hygiene Data'!G106))="","",OFFSET('Hygiene Data'!$G$12,0,10*ROW('Hygiene Data'!G106)))</f>
        <v/>
      </c>
      <c r="EB112" s="28" t="str">
        <f ca="1">+IF(OFFSET('Hygiene Data'!$G$13,0,10*ROW('Hygiene Data'!G106))="","",OFFSET('Hygiene Data'!$G$13,0,10*ROW('Hygiene Data'!G106)))</f>
        <v/>
      </c>
      <c r="EC112" s="28" t="str">
        <f ca="1">+IF(OFFSET('Hygiene Data'!$G$14,0,10*ROW('Hygiene Data'!G106))="","",OFFSET('Hygiene Data'!$G$14,0,10*ROW('Hygiene Data'!G106)))</f>
        <v/>
      </c>
      <c r="ED112" s="28" t="str">
        <f ca="1">+IF(OFFSET('Hygiene Data'!$H$12,0,10*ROW('Hygiene Data'!H106))="","",OFFSET('Hygiene Data'!$H$12,0,10*ROW('Hygiene Data'!H106)))</f>
        <v/>
      </c>
      <c r="EE112" s="28" t="str">
        <f ca="1">+IF(OFFSET('Hygiene Data'!$H$13,0,10*ROW('Hygiene Data'!H106))="","",OFFSET('Hygiene Data'!$H$13,0,10*ROW('Hygiene Data'!H106)))</f>
        <v/>
      </c>
      <c r="EF112" s="28" t="str">
        <f ca="1">+IF(OFFSET('Hygiene Data'!$H$14,0,10*ROW('Hygiene Data'!H106))="","",OFFSET('Hygiene Data'!$H$14,0,10*ROW('Hygiene Data'!H106)))</f>
        <v/>
      </c>
    </row>
    <row r="113" spans="1:136" x14ac:dyDescent="0.2">
      <c r="A113" s="44" t="str">
        <f ca="1">+IF(OFFSET('Water Data'!$B$1,0,10*ROW('Water Data'!B110))="","",OFFSET('Water Data'!$B$1,0,10*ROW('Water Data'!B110)))</f>
        <v/>
      </c>
      <c r="B113" s="44" t="str">
        <f ca="1">+IF(OFFSET('Water Data'!$A$3,0,10*ROW('Water Data'!A110))="","",OFFSET('Water Data'!$A$3,0,10*ROW('Water Data'!A110)))</f>
        <v/>
      </c>
      <c r="C113" s="44" t="str">
        <f ca="1">+IF(OFFSET('Water Data'!$C$3,0,10*ROW('Water Data'!C110))="","",OFFSET('Water Data'!$C$3,0,10*ROW('Water Data'!C110)))</f>
        <v/>
      </c>
      <c r="D113" s="119"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119"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119"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119"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119"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119"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119"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119"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119"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119"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119"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119"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119"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119"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119"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119"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119"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119"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120"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120"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120"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120"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120"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120"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120"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120"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120"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120"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120"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120"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120"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120"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120"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120"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120"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120"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120"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120"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120"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120"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120"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120"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120"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120"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120"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120"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120"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120"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121"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121"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121"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121"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121"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121"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121"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121"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121"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121"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121"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121"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121"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121"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121"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121"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121"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121"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28" t="str">
        <f ca="1">+IF(OFFSET('Water Data'!$C$28,0,10*ROW('Water Data'!C107))="","",OFFSET('Water Data'!$C$28,0,10*ROW('Water Data'!C107)))</f>
        <v/>
      </c>
      <c r="BT113" s="28" t="str">
        <f ca="1">+IF(OFFSET('Water Data'!$C$29,0,10*ROW('Water Data'!C107))="","",OFFSET('Water Data'!$C$29,0,10*ROW('Water Data'!C107)))</f>
        <v/>
      </c>
      <c r="BU113" s="28" t="str">
        <f ca="1">+IF(OFFSET('Water Data'!$C$30,0,10*ROW('Water Data'!C107))="","",OFFSET('Water Data'!$C$30,0,10*ROW('Water Data'!C107)))</f>
        <v/>
      </c>
      <c r="BV113" s="28" t="str">
        <f ca="1">+IF(OFFSET('Water Data'!$D$28,0,10*ROW('Water Data'!D107))="","",OFFSET('Water Data'!$D$28,0,10*ROW('Water Data'!D107)))</f>
        <v/>
      </c>
      <c r="BW113" s="28" t="str">
        <f ca="1">+IF(OFFSET('Water Data'!$D$29,0,10*ROW('Water Data'!D107))="","",OFFSET('Water Data'!$D$29,0,10*ROW('Water Data'!D107)))</f>
        <v/>
      </c>
      <c r="BX113" s="28" t="str">
        <f ca="1">+IF(OFFSET('Water Data'!$D$30,0,10*ROW('Water Data'!D107))="","",OFFSET('Water Data'!$D$30,0,10*ROW('Water Data'!D107)))</f>
        <v/>
      </c>
      <c r="BY113" s="28" t="str">
        <f ca="1">+IF(OFFSET('Water Data'!$E$28,0,10*ROW('Water Data'!E107))="","",OFFSET('Water Data'!$E$28,0,10*ROW('Water Data'!E107)))</f>
        <v/>
      </c>
      <c r="BZ113" s="28" t="str">
        <f ca="1">+IF(OFFSET('Water Data'!$E$29,0,10*ROW('Water Data'!E107))="","",OFFSET('Water Data'!$E$29,0,10*ROW('Water Data'!E107)))</f>
        <v/>
      </c>
      <c r="CA113" s="28" t="str">
        <f ca="1">+IF(OFFSET('Water Data'!$E$30,0,10*ROW('Water Data'!E107))="","",OFFSET('Water Data'!$E$30,0,10*ROW('Water Data'!E107)))</f>
        <v/>
      </c>
      <c r="CB113" s="28" t="str">
        <f ca="1">+IF(OFFSET('Water Data'!$F$28,0,10*ROW('Water Data'!F107))="","",OFFSET('Water Data'!$F$28,0,10*ROW('Water Data'!F107)))</f>
        <v/>
      </c>
      <c r="CC113" s="28" t="str">
        <f ca="1">+IF(OFFSET('Water Data'!$F$29,0,10*ROW('Water Data'!F107))="","",OFFSET('Water Data'!$F$29,0,10*ROW('Water Data'!F107)))</f>
        <v/>
      </c>
      <c r="CD113" s="28" t="str">
        <f ca="1">+IF(OFFSET('Water Data'!$F$30,0,10*ROW('Water Data'!F107))="","",OFFSET('Water Data'!$F$30,0,10*ROW('Water Data'!F107)))</f>
        <v/>
      </c>
      <c r="CE113" s="28" t="str">
        <f ca="1">+IF(OFFSET('Water Data'!$G$28,0,10*ROW('Water Data'!G107))="","",OFFSET('Water Data'!$G$28,0,10*ROW('Water Data'!G107)))</f>
        <v/>
      </c>
      <c r="CF113" s="28" t="str">
        <f ca="1">+IF(OFFSET('Water Data'!$G$29,0,10*ROW('Water Data'!G107))="","",OFFSET('Water Data'!$G$29,0,10*ROW('Water Data'!G107)))</f>
        <v/>
      </c>
      <c r="CG113" s="28" t="str">
        <f ca="1">+IF(OFFSET('Water Data'!$G$30,0,10*ROW('Water Data'!G107))="","",OFFSET('Water Data'!$G$30,0,10*ROW('Water Data'!G107)))</f>
        <v/>
      </c>
      <c r="CH113" s="28" t="str">
        <f ca="1">+IF(OFFSET('Water Data'!$H$28,0,10*ROW('Water Data'!H107))="","",OFFSET('Water Data'!$H$28,0,10*ROW('Water Data'!H107)))</f>
        <v/>
      </c>
      <c r="CI113" s="28" t="str">
        <f ca="1">+IF(OFFSET('Water Data'!$H$29,0,10*ROW('Water Data'!H107))="","",OFFSET('Water Data'!$H$29,0,10*ROW('Water Data'!H107)))</f>
        <v/>
      </c>
      <c r="CJ113" s="28" t="str">
        <f ca="1">+IF(OFFSET('Water Data'!$H$30,0,10*ROW('Water Data'!H107))="","",OFFSET('Water Data'!$H$30,0,10*ROW('Water Data'!H107)))</f>
        <v/>
      </c>
      <c r="CK113" s="28" t="str">
        <f ca="1">+IF(OFFSET('Sanitation Data'!$C$29,0,10*ROW('Sanitation Data'!C107))="","",OFFSET('Sanitation Data'!$C$29,0,10*ROW('Sanitation Data'!C107)))</f>
        <v/>
      </c>
      <c r="CL113" s="28" t="str">
        <f ca="1">+IF(OFFSET('Sanitation Data'!$C$30,0,10*ROW('Sanitation Data'!C107))="","",OFFSET('Sanitation Data'!$C$30,0,10*ROW('Sanitation Data'!C107)))</f>
        <v/>
      </c>
      <c r="CM113" s="28" t="str">
        <f ca="1">+IF(OFFSET('Sanitation Data'!$C$31,0,10*ROW('Sanitation Data'!C107))="","",OFFSET('Sanitation Data'!$C$31,0,10*ROW('Sanitation Data'!C107)))</f>
        <v/>
      </c>
      <c r="CN113" s="28" t="str">
        <f ca="1">+IF(OFFSET('Sanitation Data'!$C$32,0,10*ROW('Sanitation Data'!C107))="","",OFFSET('Sanitation Data'!$C$32,0,10*ROW('Sanitation Data'!C107)))</f>
        <v/>
      </c>
      <c r="CO113" s="28" t="str">
        <f ca="1">+IF(OFFSET('Sanitation Data'!$C$33,0,10*ROW('Sanitation Data'!C107))="","",OFFSET('Sanitation Data'!$C$33,0,10*ROW('Sanitation Data'!C107)))</f>
        <v/>
      </c>
      <c r="CP113" s="28" t="str">
        <f ca="1">+IF(OFFSET('Sanitation Data'!$D$29,0,10*ROW('Sanitation Data'!D107))="","",OFFSET('Sanitation Data'!$D$29,0,10*ROW('Sanitation Data'!D107)))</f>
        <v/>
      </c>
      <c r="CQ113" s="28" t="str">
        <f ca="1">+IF(OFFSET('Sanitation Data'!$D$30,0,10*ROW('Sanitation Data'!D107))="","",OFFSET('Sanitation Data'!$D$30,0,10*ROW('Sanitation Data'!D107)))</f>
        <v/>
      </c>
      <c r="CR113" s="28" t="str">
        <f ca="1">+IF(OFFSET('Sanitation Data'!$D$31,0,10*ROW('Sanitation Data'!D107))="","",OFFSET('Sanitation Data'!$D$31,0,10*ROW('Sanitation Data'!D107)))</f>
        <v/>
      </c>
      <c r="CS113" s="28" t="str">
        <f ca="1">+IF(OFFSET('Sanitation Data'!$D$32,0,10*ROW('Sanitation Data'!D107))="","",OFFSET('Sanitation Data'!$D$32,0,10*ROW('Sanitation Data'!D107)))</f>
        <v/>
      </c>
      <c r="CT113" s="28" t="str">
        <f ca="1">+IF(OFFSET('Sanitation Data'!$D$33,0,10*ROW('Sanitation Data'!D107))="","",OFFSET('Sanitation Data'!$D$33,0,10*ROW('Sanitation Data'!D107)))</f>
        <v/>
      </c>
      <c r="CU113" s="28" t="str">
        <f ca="1">+IF(OFFSET('Sanitation Data'!$E$29,0,10*ROW('Sanitation Data'!E107))="","",OFFSET('Sanitation Data'!$E$29,0,10*ROW('Sanitation Data'!E107)))</f>
        <v/>
      </c>
      <c r="CV113" s="28" t="str">
        <f ca="1">+IF(OFFSET('Sanitation Data'!$E$30,0,10*ROW('Sanitation Data'!E107))="","",OFFSET('Sanitation Data'!$E$30,0,10*ROW('Sanitation Data'!E107)))</f>
        <v/>
      </c>
      <c r="CW113" s="28" t="str">
        <f ca="1">+IF(OFFSET('Sanitation Data'!$E$31,0,10*ROW('Sanitation Data'!E107))="","",OFFSET('Sanitation Data'!$E$31,0,10*ROW('Sanitation Data'!E107)))</f>
        <v/>
      </c>
      <c r="CX113" s="28" t="str">
        <f ca="1">+IF(OFFSET('Sanitation Data'!$E$32,0,10*ROW('Sanitation Data'!E107))="","",OFFSET('Sanitation Data'!$E$32,0,10*ROW('Sanitation Data'!E107)))</f>
        <v/>
      </c>
      <c r="CY113" s="28" t="str">
        <f ca="1">+IF(OFFSET('Sanitation Data'!$E$33,0,10*ROW('Sanitation Data'!E107))="","",OFFSET('Sanitation Data'!$E$33,0,10*ROW('Sanitation Data'!E107)))</f>
        <v/>
      </c>
      <c r="CZ113" s="28" t="str">
        <f ca="1">+IF(OFFSET('Sanitation Data'!$F$29,0,10*ROW('Sanitation Data'!F107))="","",OFFSET('Sanitation Data'!$F$29,0,10*ROW('Sanitation Data'!F107)))</f>
        <v/>
      </c>
      <c r="DA113" s="28" t="str">
        <f ca="1">+IF(OFFSET('Sanitation Data'!$F$30,0,10*ROW('Sanitation Data'!F107))="","",OFFSET('Sanitation Data'!$F$30,0,10*ROW('Sanitation Data'!F107)))</f>
        <v/>
      </c>
      <c r="DB113" s="28" t="str">
        <f ca="1">+IF(OFFSET('Sanitation Data'!$F$31,0,10*ROW('Sanitation Data'!F107))="","",OFFSET('Sanitation Data'!$F$31,0,10*ROW('Sanitation Data'!F107)))</f>
        <v/>
      </c>
      <c r="DC113" s="28" t="str">
        <f ca="1">+IF(OFFSET('Sanitation Data'!$F$32,0,10*ROW('Sanitation Data'!F107))="","",OFFSET('Sanitation Data'!$F$32,0,10*ROW('Sanitation Data'!F107)))</f>
        <v/>
      </c>
      <c r="DD113" s="28" t="str">
        <f ca="1">+IF(OFFSET('Sanitation Data'!$F$33,0,10*ROW('Sanitation Data'!F107))="","",OFFSET('Sanitation Data'!$F$33,0,10*ROW('Sanitation Data'!F107)))</f>
        <v/>
      </c>
      <c r="DE113" s="28" t="str">
        <f ca="1">+IF(OFFSET('Sanitation Data'!$G$29,0,10*ROW('Sanitation Data'!G107))="","",OFFSET('Sanitation Data'!$G$29,0,10*ROW('Sanitation Data'!G107)))</f>
        <v/>
      </c>
      <c r="DF113" s="28" t="str">
        <f ca="1">+IF(OFFSET('Sanitation Data'!$G$30,0,10*ROW('Sanitation Data'!G107))="","",OFFSET('Sanitation Data'!$G$30,0,10*ROW('Sanitation Data'!G107)))</f>
        <v/>
      </c>
      <c r="DG113" s="28" t="str">
        <f ca="1">+IF(OFFSET('Sanitation Data'!$G$31,0,10*ROW('Sanitation Data'!G107))="","",OFFSET('Sanitation Data'!$G$31,0,10*ROW('Sanitation Data'!G107)))</f>
        <v/>
      </c>
      <c r="DH113" s="28" t="str">
        <f ca="1">+IF(OFFSET('Sanitation Data'!$G$32,0,10*ROW('Sanitation Data'!G107))="","",OFFSET('Sanitation Data'!$G$32,0,10*ROW('Sanitation Data'!G107)))</f>
        <v/>
      </c>
      <c r="DI113" s="28" t="str">
        <f ca="1">+IF(OFFSET('Sanitation Data'!$G$33,0,10*ROW('Sanitation Data'!G107))="","",OFFSET('Sanitation Data'!$G$33,0,10*ROW('Sanitation Data'!G107)))</f>
        <v/>
      </c>
      <c r="DJ113" s="28" t="str">
        <f ca="1">+IF(OFFSET('Sanitation Data'!$H$29,0,10*ROW('Sanitation Data'!H107))="","",OFFSET('Sanitation Data'!$H$29,0,10*ROW('Sanitation Data'!H107)))</f>
        <v/>
      </c>
      <c r="DK113" s="28" t="str">
        <f ca="1">+IF(OFFSET('Sanitation Data'!$H$30,0,10*ROW('Sanitation Data'!H107))="","",OFFSET('Sanitation Data'!$H$30,0,10*ROW('Sanitation Data'!H107)))</f>
        <v/>
      </c>
      <c r="DL113" s="28" t="str">
        <f ca="1">+IF(OFFSET('Sanitation Data'!$H$31,0,10*ROW('Sanitation Data'!H107))="","",OFFSET('Sanitation Data'!$H$31,0,10*ROW('Sanitation Data'!H107)))</f>
        <v/>
      </c>
      <c r="DM113" s="28" t="str">
        <f ca="1">+IF(OFFSET('Sanitation Data'!$H$32,0,10*ROW('Sanitation Data'!H107))="","",OFFSET('Sanitation Data'!$H$32,0,10*ROW('Sanitation Data'!H107)))</f>
        <v/>
      </c>
      <c r="DN113" s="28" t="str">
        <f ca="1">+IF(OFFSET('Sanitation Data'!$H$33,0,10*ROW('Sanitation Data'!H107))="","",OFFSET('Sanitation Data'!$H$33,0,10*ROW('Sanitation Data'!H107)))</f>
        <v/>
      </c>
      <c r="DO113" s="28" t="str">
        <f ca="1">+IF(OFFSET('Hygiene Data'!$C$12,0,10*ROW('Hygiene Data'!C107))="","",OFFSET('Hygiene Data'!$C$12,0,10*ROW('Hygiene Data'!C107)))</f>
        <v/>
      </c>
      <c r="DP113" s="28" t="str">
        <f ca="1">+IF(OFFSET('Hygiene Data'!$C$13,0,10*ROW('Hygiene Data'!C107))="","",OFFSET('Hygiene Data'!$C$13,0,10*ROW('Hygiene Data'!C107)))</f>
        <v/>
      </c>
      <c r="DQ113" s="28" t="str">
        <f ca="1">+IF(OFFSET('Hygiene Data'!$C$14,0,10*ROW('Hygiene Data'!C107))="","",OFFSET('Hygiene Data'!$C$14,0,10*ROW('Hygiene Data'!C107)))</f>
        <v/>
      </c>
      <c r="DR113" s="28" t="str">
        <f ca="1">+IF(OFFSET('Hygiene Data'!$D$12,0,10*ROW('Hygiene Data'!D107))="","",OFFSET('Hygiene Data'!$D$12,0,10*ROW('Hygiene Data'!D107)))</f>
        <v/>
      </c>
      <c r="DS113" s="28" t="str">
        <f ca="1">+IF(OFFSET('Hygiene Data'!$D$13,0,10*ROW('Hygiene Data'!D107))="","",OFFSET('Hygiene Data'!$D$13,0,10*ROW('Hygiene Data'!D107)))</f>
        <v/>
      </c>
      <c r="DT113" s="28" t="str">
        <f ca="1">+IF(OFFSET('Hygiene Data'!$D$14,0,10*ROW('Hygiene Data'!D107))="","",OFFSET('Hygiene Data'!$D$14,0,10*ROW('Hygiene Data'!D107)))</f>
        <v/>
      </c>
      <c r="DU113" s="28" t="str">
        <f ca="1">+IF(OFFSET('Hygiene Data'!$E$12,0,10*ROW('Hygiene Data'!E107))="","",OFFSET('Hygiene Data'!$E$12,0,10*ROW('Hygiene Data'!E107)))</f>
        <v/>
      </c>
      <c r="DV113" s="28" t="str">
        <f ca="1">+IF(OFFSET('Hygiene Data'!$E$13,0,10*ROW('Hygiene Data'!E107))="","",OFFSET('Hygiene Data'!$E$13,0,10*ROW('Hygiene Data'!E107)))</f>
        <v/>
      </c>
      <c r="DW113" s="28" t="str">
        <f ca="1">+IF(OFFSET('Hygiene Data'!$E$14,0,10*ROW('Hygiene Data'!E107))="","",OFFSET('Hygiene Data'!$E$14,0,10*ROW('Hygiene Data'!E107)))</f>
        <v/>
      </c>
      <c r="DX113" s="28" t="str">
        <f ca="1">+IF(OFFSET('Hygiene Data'!$F$12,0,10*ROW('Hygiene Data'!F107))="","",OFFSET('Hygiene Data'!$F$12,0,10*ROW('Hygiene Data'!F107)))</f>
        <v/>
      </c>
      <c r="DY113" s="28" t="str">
        <f ca="1">+IF(OFFSET('Hygiene Data'!$F$13,0,10*ROW('Hygiene Data'!F107))="","",OFFSET('Hygiene Data'!$F$13,0,10*ROW('Hygiene Data'!F107)))</f>
        <v/>
      </c>
      <c r="DZ113" s="28" t="str">
        <f ca="1">+IF(OFFSET('Hygiene Data'!$F$14,0,10*ROW('Hygiene Data'!F107))="","",OFFSET('Hygiene Data'!$F$14,0,10*ROW('Hygiene Data'!F107)))</f>
        <v/>
      </c>
      <c r="EA113" s="28" t="str">
        <f ca="1">+IF(OFFSET('Hygiene Data'!$G$12,0,10*ROW('Hygiene Data'!G107))="","",OFFSET('Hygiene Data'!$G$12,0,10*ROW('Hygiene Data'!G107)))</f>
        <v/>
      </c>
      <c r="EB113" s="28" t="str">
        <f ca="1">+IF(OFFSET('Hygiene Data'!$G$13,0,10*ROW('Hygiene Data'!G107))="","",OFFSET('Hygiene Data'!$G$13,0,10*ROW('Hygiene Data'!G107)))</f>
        <v/>
      </c>
      <c r="EC113" s="28" t="str">
        <f ca="1">+IF(OFFSET('Hygiene Data'!$G$14,0,10*ROW('Hygiene Data'!G107))="","",OFFSET('Hygiene Data'!$G$14,0,10*ROW('Hygiene Data'!G107)))</f>
        <v/>
      </c>
      <c r="ED113" s="28" t="str">
        <f ca="1">+IF(OFFSET('Hygiene Data'!$H$12,0,10*ROW('Hygiene Data'!H107))="","",OFFSET('Hygiene Data'!$H$12,0,10*ROW('Hygiene Data'!H107)))</f>
        <v/>
      </c>
      <c r="EE113" s="28" t="str">
        <f ca="1">+IF(OFFSET('Hygiene Data'!$H$13,0,10*ROW('Hygiene Data'!H107))="","",OFFSET('Hygiene Data'!$H$13,0,10*ROW('Hygiene Data'!H107)))</f>
        <v/>
      </c>
      <c r="EF113" s="28" t="str">
        <f ca="1">+IF(OFFSET('Hygiene Data'!$H$14,0,10*ROW('Hygiene Data'!H107))="","",OFFSET('Hygiene Data'!$H$14,0,10*ROW('Hygiene Data'!H107)))</f>
        <v/>
      </c>
    </row>
    <row r="114" spans="1:136" x14ac:dyDescent="0.2">
      <c r="A114" s="44" t="str">
        <f ca="1">+IF(OFFSET('Water Data'!$B$1,0,10*ROW('Water Data'!B111))="","",OFFSET('Water Data'!$B$1,0,10*ROW('Water Data'!B111)))</f>
        <v/>
      </c>
      <c r="B114" s="44" t="str">
        <f ca="1">+IF(OFFSET('Water Data'!$A$3,0,10*ROW('Water Data'!A111))="","",OFFSET('Water Data'!$A$3,0,10*ROW('Water Data'!A111)))</f>
        <v/>
      </c>
      <c r="C114" s="44" t="str">
        <f ca="1">+IF(OFFSET('Water Data'!$C$3,0,10*ROW('Water Data'!C111))="","",OFFSET('Water Data'!$C$3,0,10*ROW('Water Data'!C111)))</f>
        <v/>
      </c>
      <c r="D114" s="119"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119"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119"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119"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119"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119"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119"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119"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119"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119"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119"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119"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119"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119"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119"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119"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119"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119"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120"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120"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120"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120"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120"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120"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120"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120"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120"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120"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120"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120"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120"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120"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120"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120"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120"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120"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120"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120"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120"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120"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120"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120"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120"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120"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120"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120"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120"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120"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121"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121"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121"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121"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121"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121"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121"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121"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121"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121"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121"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121"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121"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121"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121"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121"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121"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121"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28" t="str">
        <f ca="1">+IF(OFFSET('Water Data'!$C$28,0,10*ROW('Water Data'!C108))="","",OFFSET('Water Data'!$C$28,0,10*ROW('Water Data'!C108)))</f>
        <v/>
      </c>
      <c r="BT114" s="28" t="str">
        <f ca="1">+IF(OFFSET('Water Data'!$C$29,0,10*ROW('Water Data'!C108))="","",OFFSET('Water Data'!$C$29,0,10*ROW('Water Data'!C108)))</f>
        <v/>
      </c>
      <c r="BU114" s="28" t="str">
        <f ca="1">+IF(OFFSET('Water Data'!$C$30,0,10*ROW('Water Data'!C108))="","",OFFSET('Water Data'!$C$30,0,10*ROW('Water Data'!C108)))</f>
        <v/>
      </c>
      <c r="BV114" s="28" t="str">
        <f ca="1">+IF(OFFSET('Water Data'!$D$28,0,10*ROW('Water Data'!D108))="","",OFFSET('Water Data'!$D$28,0,10*ROW('Water Data'!D108)))</f>
        <v/>
      </c>
      <c r="BW114" s="28" t="str">
        <f ca="1">+IF(OFFSET('Water Data'!$D$29,0,10*ROW('Water Data'!D108))="","",OFFSET('Water Data'!$D$29,0,10*ROW('Water Data'!D108)))</f>
        <v/>
      </c>
      <c r="BX114" s="28" t="str">
        <f ca="1">+IF(OFFSET('Water Data'!$D$30,0,10*ROW('Water Data'!D108))="","",OFFSET('Water Data'!$D$30,0,10*ROW('Water Data'!D108)))</f>
        <v/>
      </c>
      <c r="BY114" s="28" t="str">
        <f ca="1">+IF(OFFSET('Water Data'!$E$28,0,10*ROW('Water Data'!E108))="","",OFFSET('Water Data'!$E$28,0,10*ROW('Water Data'!E108)))</f>
        <v/>
      </c>
      <c r="BZ114" s="28" t="str">
        <f ca="1">+IF(OFFSET('Water Data'!$E$29,0,10*ROW('Water Data'!E108))="","",OFFSET('Water Data'!$E$29,0,10*ROW('Water Data'!E108)))</f>
        <v/>
      </c>
      <c r="CA114" s="28" t="str">
        <f ca="1">+IF(OFFSET('Water Data'!$E$30,0,10*ROW('Water Data'!E108))="","",OFFSET('Water Data'!$E$30,0,10*ROW('Water Data'!E108)))</f>
        <v/>
      </c>
      <c r="CB114" s="28" t="str">
        <f ca="1">+IF(OFFSET('Water Data'!$F$28,0,10*ROW('Water Data'!F108))="","",OFFSET('Water Data'!$F$28,0,10*ROW('Water Data'!F108)))</f>
        <v/>
      </c>
      <c r="CC114" s="28" t="str">
        <f ca="1">+IF(OFFSET('Water Data'!$F$29,0,10*ROW('Water Data'!F108))="","",OFFSET('Water Data'!$F$29,0,10*ROW('Water Data'!F108)))</f>
        <v/>
      </c>
      <c r="CD114" s="28" t="str">
        <f ca="1">+IF(OFFSET('Water Data'!$F$30,0,10*ROW('Water Data'!F108))="","",OFFSET('Water Data'!$F$30,0,10*ROW('Water Data'!F108)))</f>
        <v/>
      </c>
      <c r="CE114" s="28" t="str">
        <f ca="1">+IF(OFFSET('Water Data'!$G$28,0,10*ROW('Water Data'!G108))="","",OFFSET('Water Data'!$G$28,0,10*ROW('Water Data'!G108)))</f>
        <v/>
      </c>
      <c r="CF114" s="28" t="str">
        <f ca="1">+IF(OFFSET('Water Data'!$G$29,0,10*ROW('Water Data'!G108))="","",OFFSET('Water Data'!$G$29,0,10*ROW('Water Data'!G108)))</f>
        <v/>
      </c>
      <c r="CG114" s="28" t="str">
        <f ca="1">+IF(OFFSET('Water Data'!$G$30,0,10*ROW('Water Data'!G108))="","",OFFSET('Water Data'!$G$30,0,10*ROW('Water Data'!G108)))</f>
        <v/>
      </c>
      <c r="CH114" s="28" t="str">
        <f ca="1">+IF(OFFSET('Water Data'!$H$28,0,10*ROW('Water Data'!H108))="","",OFFSET('Water Data'!$H$28,0,10*ROW('Water Data'!H108)))</f>
        <v/>
      </c>
      <c r="CI114" s="28" t="str">
        <f ca="1">+IF(OFFSET('Water Data'!$H$29,0,10*ROW('Water Data'!H108))="","",OFFSET('Water Data'!$H$29,0,10*ROW('Water Data'!H108)))</f>
        <v/>
      </c>
      <c r="CJ114" s="28" t="str">
        <f ca="1">+IF(OFFSET('Water Data'!$H$30,0,10*ROW('Water Data'!H108))="","",OFFSET('Water Data'!$H$30,0,10*ROW('Water Data'!H108)))</f>
        <v/>
      </c>
      <c r="CK114" s="28" t="str">
        <f ca="1">+IF(OFFSET('Sanitation Data'!$C$29,0,10*ROW('Sanitation Data'!C108))="","",OFFSET('Sanitation Data'!$C$29,0,10*ROW('Sanitation Data'!C108)))</f>
        <v/>
      </c>
      <c r="CL114" s="28" t="str">
        <f ca="1">+IF(OFFSET('Sanitation Data'!$C$30,0,10*ROW('Sanitation Data'!C108))="","",OFFSET('Sanitation Data'!$C$30,0,10*ROW('Sanitation Data'!C108)))</f>
        <v/>
      </c>
      <c r="CM114" s="28" t="str">
        <f ca="1">+IF(OFFSET('Sanitation Data'!$C$31,0,10*ROW('Sanitation Data'!C108))="","",OFFSET('Sanitation Data'!$C$31,0,10*ROW('Sanitation Data'!C108)))</f>
        <v/>
      </c>
      <c r="CN114" s="28" t="str">
        <f ca="1">+IF(OFFSET('Sanitation Data'!$C$32,0,10*ROW('Sanitation Data'!C108))="","",OFFSET('Sanitation Data'!$C$32,0,10*ROW('Sanitation Data'!C108)))</f>
        <v/>
      </c>
      <c r="CO114" s="28" t="str">
        <f ca="1">+IF(OFFSET('Sanitation Data'!$C$33,0,10*ROW('Sanitation Data'!C108))="","",OFFSET('Sanitation Data'!$C$33,0,10*ROW('Sanitation Data'!C108)))</f>
        <v/>
      </c>
      <c r="CP114" s="28" t="str">
        <f ca="1">+IF(OFFSET('Sanitation Data'!$D$29,0,10*ROW('Sanitation Data'!D108))="","",OFFSET('Sanitation Data'!$D$29,0,10*ROW('Sanitation Data'!D108)))</f>
        <v/>
      </c>
      <c r="CQ114" s="28" t="str">
        <f ca="1">+IF(OFFSET('Sanitation Data'!$D$30,0,10*ROW('Sanitation Data'!D108))="","",OFFSET('Sanitation Data'!$D$30,0,10*ROW('Sanitation Data'!D108)))</f>
        <v/>
      </c>
      <c r="CR114" s="28" t="str">
        <f ca="1">+IF(OFFSET('Sanitation Data'!$D$31,0,10*ROW('Sanitation Data'!D108))="","",OFFSET('Sanitation Data'!$D$31,0,10*ROW('Sanitation Data'!D108)))</f>
        <v/>
      </c>
      <c r="CS114" s="28" t="str">
        <f ca="1">+IF(OFFSET('Sanitation Data'!$D$32,0,10*ROW('Sanitation Data'!D108))="","",OFFSET('Sanitation Data'!$D$32,0,10*ROW('Sanitation Data'!D108)))</f>
        <v/>
      </c>
      <c r="CT114" s="28" t="str">
        <f ca="1">+IF(OFFSET('Sanitation Data'!$D$33,0,10*ROW('Sanitation Data'!D108))="","",OFFSET('Sanitation Data'!$D$33,0,10*ROW('Sanitation Data'!D108)))</f>
        <v/>
      </c>
      <c r="CU114" s="28" t="str">
        <f ca="1">+IF(OFFSET('Sanitation Data'!$E$29,0,10*ROW('Sanitation Data'!E108))="","",OFFSET('Sanitation Data'!$E$29,0,10*ROW('Sanitation Data'!E108)))</f>
        <v/>
      </c>
      <c r="CV114" s="28" t="str">
        <f ca="1">+IF(OFFSET('Sanitation Data'!$E$30,0,10*ROW('Sanitation Data'!E108))="","",OFFSET('Sanitation Data'!$E$30,0,10*ROW('Sanitation Data'!E108)))</f>
        <v/>
      </c>
      <c r="CW114" s="28" t="str">
        <f ca="1">+IF(OFFSET('Sanitation Data'!$E$31,0,10*ROW('Sanitation Data'!E108))="","",OFFSET('Sanitation Data'!$E$31,0,10*ROW('Sanitation Data'!E108)))</f>
        <v/>
      </c>
      <c r="CX114" s="28" t="str">
        <f ca="1">+IF(OFFSET('Sanitation Data'!$E$32,0,10*ROW('Sanitation Data'!E108))="","",OFFSET('Sanitation Data'!$E$32,0,10*ROW('Sanitation Data'!E108)))</f>
        <v/>
      </c>
      <c r="CY114" s="28" t="str">
        <f ca="1">+IF(OFFSET('Sanitation Data'!$E$33,0,10*ROW('Sanitation Data'!E108))="","",OFFSET('Sanitation Data'!$E$33,0,10*ROW('Sanitation Data'!E108)))</f>
        <v/>
      </c>
      <c r="CZ114" s="28" t="str">
        <f ca="1">+IF(OFFSET('Sanitation Data'!$F$29,0,10*ROW('Sanitation Data'!F108))="","",OFFSET('Sanitation Data'!$F$29,0,10*ROW('Sanitation Data'!F108)))</f>
        <v/>
      </c>
      <c r="DA114" s="28" t="str">
        <f ca="1">+IF(OFFSET('Sanitation Data'!$F$30,0,10*ROW('Sanitation Data'!F108))="","",OFFSET('Sanitation Data'!$F$30,0,10*ROW('Sanitation Data'!F108)))</f>
        <v/>
      </c>
      <c r="DB114" s="28" t="str">
        <f ca="1">+IF(OFFSET('Sanitation Data'!$F$31,0,10*ROW('Sanitation Data'!F108))="","",OFFSET('Sanitation Data'!$F$31,0,10*ROW('Sanitation Data'!F108)))</f>
        <v/>
      </c>
      <c r="DC114" s="28" t="str">
        <f ca="1">+IF(OFFSET('Sanitation Data'!$F$32,0,10*ROW('Sanitation Data'!F108))="","",OFFSET('Sanitation Data'!$F$32,0,10*ROW('Sanitation Data'!F108)))</f>
        <v/>
      </c>
      <c r="DD114" s="28" t="str">
        <f ca="1">+IF(OFFSET('Sanitation Data'!$F$33,0,10*ROW('Sanitation Data'!F108))="","",OFFSET('Sanitation Data'!$F$33,0,10*ROW('Sanitation Data'!F108)))</f>
        <v/>
      </c>
      <c r="DE114" s="28" t="str">
        <f ca="1">+IF(OFFSET('Sanitation Data'!$G$29,0,10*ROW('Sanitation Data'!G108))="","",OFFSET('Sanitation Data'!$G$29,0,10*ROW('Sanitation Data'!G108)))</f>
        <v/>
      </c>
      <c r="DF114" s="28" t="str">
        <f ca="1">+IF(OFFSET('Sanitation Data'!$G$30,0,10*ROW('Sanitation Data'!G108))="","",OFFSET('Sanitation Data'!$G$30,0,10*ROW('Sanitation Data'!G108)))</f>
        <v/>
      </c>
      <c r="DG114" s="28" t="str">
        <f ca="1">+IF(OFFSET('Sanitation Data'!$G$31,0,10*ROW('Sanitation Data'!G108))="","",OFFSET('Sanitation Data'!$G$31,0,10*ROW('Sanitation Data'!G108)))</f>
        <v/>
      </c>
      <c r="DH114" s="28" t="str">
        <f ca="1">+IF(OFFSET('Sanitation Data'!$G$32,0,10*ROW('Sanitation Data'!G108))="","",OFFSET('Sanitation Data'!$G$32,0,10*ROW('Sanitation Data'!G108)))</f>
        <v/>
      </c>
      <c r="DI114" s="28" t="str">
        <f ca="1">+IF(OFFSET('Sanitation Data'!$G$33,0,10*ROW('Sanitation Data'!G108))="","",OFFSET('Sanitation Data'!$G$33,0,10*ROW('Sanitation Data'!G108)))</f>
        <v/>
      </c>
      <c r="DJ114" s="28" t="str">
        <f ca="1">+IF(OFFSET('Sanitation Data'!$H$29,0,10*ROW('Sanitation Data'!H108))="","",OFFSET('Sanitation Data'!$H$29,0,10*ROW('Sanitation Data'!H108)))</f>
        <v/>
      </c>
      <c r="DK114" s="28" t="str">
        <f ca="1">+IF(OFFSET('Sanitation Data'!$H$30,0,10*ROW('Sanitation Data'!H108))="","",OFFSET('Sanitation Data'!$H$30,0,10*ROW('Sanitation Data'!H108)))</f>
        <v/>
      </c>
      <c r="DL114" s="28" t="str">
        <f ca="1">+IF(OFFSET('Sanitation Data'!$H$31,0,10*ROW('Sanitation Data'!H108))="","",OFFSET('Sanitation Data'!$H$31,0,10*ROW('Sanitation Data'!H108)))</f>
        <v/>
      </c>
      <c r="DM114" s="28" t="str">
        <f ca="1">+IF(OFFSET('Sanitation Data'!$H$32,0,10*ROW('Sanitation Data'!H108))="","",OFFSET('Sanitation Data'!$H$32,0,10*ROW('Sanitation Data'!H108)))</f>
        <v/>
      </c>
      <c r="DN114" s="28" t="str">
        <f ca="1">+IF(OFFSET('Sanitation Data'!$H$33,0,10*ROW('Sanitation Data'!H108))="","",OFFSET('Sanitation Data'!$H$33,0,10*ROW('Sanitation Data'!H108)))</f>
        <v/>
      </c>
      <c r="DO114" s="28" t="str">
        <f ca="1">+IF(OFFSET('Hygiene Data'!$C$12,0,10*ROW('Hygiene Data'!C108))="","",OFFSET('Hygiene Data'!$C$12,0,10*ROW('Hygiene Data'!C108)))</f>
        <v/>
      </c>
      <c r="DP114" s="28" t="str">
        <f ca="1">+IF(OFFSET('Hygiene Data'!$C$13,0,10*ROW('Hygiene Data'!C108))="","",OFFSET('Hygiene Data'!$C$13,0,10*ROW('Hygiene Data'!C108)))</f>
        <v/>
      </c>
      <c r="DQ114" s="28" t="str">
        <f ca="1">+IF(OFFSET('Hygiene Data'!$C$14,0,10*ROW('Hygiene Data'!C108))="","",OFFSET('Hygiene Data'!$C$14,0,10*ROW('Hygiene Data'!C108)))</f>
        <v/>
      </c>
      <c r="DR114" s="28" t="str">
        <f ca="1">+IF(OFFSET('Hygiene Data'!$D$12,0,10*ROW('Hygiene Data'!D108))="","",OFFSET('Hygiene Data'!$D$12,0,10*ROW('Hygiene Data'!D108)))</f>
        <v/>
      </c>
      <c r="DS114" s="28" t="str">
        <f ca="1">+IF(OFFSET('Hygiene Data'!$D$13,0,10*ROW('Hygiene Data'!D108))="","",OFFSET('Hygiene Data'!$D$13,0,10*ROW('Hygiene Data'!D108)))</f>
        <v/>
      </c>
      <c r="DT114" s="28" t="str">
        <f ca="1">+IF(OFFSET('Hygiene Data'!$D$14,0,10*ROW('Hygiene Data'!D108))="","",OFFSET('Hygiene Data'!$D$14,0,10*ROW('Hygiene Data'!D108)))</f>
        <v/>
      </c>
      <c r="DU114" s="28" t="str">
        <f ca="1">+IF(OFFSET('Hygiene Data'!$E$12,0,10*ROW('Hygiene Data'!E108))="","",OFFSET('Hygiene Data'!$E$12,0,10*ROW('Hygiene Data'!E108)))</f>
        <v/>
      </c>
      <c r="DV114" s="28" t="str">
        <f ca="1">+IF(OFFSET('Hygiene Data'!$E$13,0,10*ROW('Hygiene Data'!E108))="","",OFFSET('Hygiene Data'!$E$13,0,10*ROW('Hygiene Data'!E108)))</f>
        <v/>
      </c>
      <c r="DW114" s="28" t="str">
        <f ca="1">+IF(OFFSET('Hygiene Data'!$E$14,0,10*ROW('Hygiene Data'!E108))="","",OFFSET('Hygiene Data'!$E$14,0,10*ROW('Hygiene Data'!E108)))</f>
        <v/>
      </c>
      <c r="DX114" s="28" t="str">
        <f ca="1">+IF(OFFSET('Hygiene Data'!$F$12,0,10*ROW('Hygiene Data'!F108))="","",OFFSET('Hygiene Data'!$F$12,0,10*ROW('Hygiene Data'!F108)))</f>
        <v/>
      </c>
      <c r="DY114" s="28" t="str">
        <f ca="1">+IF(OFFSET('Hygiene Data'!$F$13,0,10*ROW('Hygiene Data'!F108))="","",OFFSET('Hygiene Data'!$F$13,0,10*ROW('Hygiene Data'!F108)))</f>
        <v/>
      </c>
      <c r="DZ114" s="28" t="str">
        <f ca="1">+IF(OFFSET('Hygiene Data'!$F$14,0,10*ROW('Hygiene Data'!F108))="","",OFFSET('Hygiene Data'!$F$14,0,10*ROW('Hygiene Data'!F108)))</f>
        <v/>
      </c>
      <c r="EA114" s="28" t="str">
        <f ca="1">+IF(OFFSET('Hygiene Data'!$G$12,0,10*ROW('Hygiene Data'!G108))="","",OFFSET('Hygiene Data'!$G$12,0,10*ROW('Hygiene Data'!G108)))</f>
        <v/>
      </c>
      <c r="EB114" s="28" t="str">
        <f ca="1">+IF(OFFSET('Hygiene Data'!$G$13,0,10*ROW('Hygiene Data'!G108))="","",OFFSET('Hygiene Data'!$G$13,0,10*ROW('Hygiene Data'!G108)))</f>
        <v/>
      </c>
      <c r="EC114" s="28" t="str">
        <f ca="1">+IF(OFFSET('Hygiene Data'!$G$14,0,10*ROW('Hygiene Data'!G108))="","",OFFSET('Hygiene Data'!$G$14,0,10*ROW('Hygiene Data'!G108)))</f>
        <v/>
      </c>
      <c r="ED114" s="28" t="str">
        <f ca="1">+IF(OFFSET('Hygiene Data'!$H$12,0,10*ROW('Hygiene Data'!H108))="","",OFFSET('Hygiene Data'!$H$12,0,10*ROW('Hygiene Data'!H108)))</f>
        <v/>
      </c>
      <c r="EE114" s="28" t="str">
        <f ca="1">+IF(OFFSET('Hygiene Data'!$H$13,0,10*ROW('Hygiene Data'!H108))="","",OFFSET('Hygiene Data'!$H$13,0,10*ROW('Hygiene Data'!H108)))</f>
        <v/>
      </c>
      <c r="EF114" s="28" t="str">
        <f ca="1">+IF(OFFSET('Hygiene Data'!$H$14,0,10*ROW('Hygiene Data'!H108))="","",OFFSET('Hygiene Data'!$H$14,0,10*ROW('Hygiene Data'!H108)))</f>
        <v/>
      </c>
    </row>
    <row r="115" spans="1:136" x14ac:dyDescent="0.2">
      <c r="A115" s="44" t="str">
        <f ca="1">+IF(OFFSET('Water Data'!$B$1,0,10*ROW('Water Data'!B112))="","",OFFSET('Water Data'!$B$1,0,10*ROW('Water Data'!B112)))</f>
        <v/>
      </c>
      <c r="B115" s="44" t="str">
        <f ca="1">+IF(OFFSET('Water Data'!$A$3,0,10*ROW('Water Data'!A112))="","",OFFSET('Water Data'!$A$3,0,10*ROW('Water Data'!A112)))</f>
        <v/>
      </c>
      <c r="C115" s="44" t="str">
        <f ca="1">+IF(OFFSET('Water Data'!$C$3,0,10*ROW('Water Data'!C112))="","",OFFSET('Water Data'!$C$3,0,10*ROW('Water Data'!C112)))</f>
        <v/>
      </c>
      <c r="D115" s="119"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119"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119"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119"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119"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119"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119"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119"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119"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119"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119"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119"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119"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119"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119"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119"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119"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119"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120"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120"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120"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120"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120"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120"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120"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120"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120"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120"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120"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120"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120"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120"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120"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120"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120"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120"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120"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120"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120"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120"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120"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120"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120"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120"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120"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120"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120"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120"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121"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121"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121"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121"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121"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121"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121"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121"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121"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121"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121"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121"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121"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121"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121"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121"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121"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121"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28" t="str">
        <f ca="1">+IF(OFFSET('Water Data'!$C$28,0,10*ROW('Water Data'!C109))="","",OFFSET('Water Data'!$C$28,0,10*ROW('Water Data'!C109)))</f>
        <v/>
      </c>
      <c r="BT115" s="28" t="str">
        <f ca="1">+IF(OFFSET('Water Data'!$C$29,0,10*ROW('Water Data'!C109))="","",OFFSET('Water Data'!$C$29,0,10*ROW('Water Data'!C109)))</f>
        <v/>
      </c>
      <c r="BU115" s="28" t="str">
        <f ca="1">+IF(OFFSET('Water Data'!$C$30,0,10*ROW('Water Data'!C109))="","",OFFSET('Water Data'!$C$30,0,10*ROW('Water Data'!C109)))</f>
        <v/>
      </c>
      <c r="BV115" s="28" t="str">
        <f ca="1">+IF(OFFSET('Water Data'!$D$28,0,10*ROW('Water Data'!D109))="","",OFFSET('Water Data'!$D$28,0,10*ROW('Water Data'!D109)))</f>
        <v/>
      </c>
      <c r="BW115" s="28" t="str">
        <f ca="1">+IF(OFFSET('Water Data'!$D$29,0,10*ROW('Water Data'!D109))="","",OFFSET('Water Data'!$D$29,0,10*ROW('Water Data'!D109)))</f>
        <v/>
      </c>
      <c r="BX115" s="28" t="str">
        <f ca="1">+IF(OFFSET('Water Data'!$D$30,0,10*ROW('Water Data'!D109))="","",OFFSET('Water Data'!$D$30,0,10*ROW('Water Data'!D109)))</f>
        <v/>
      </c>
      <c r="BY115" s="28" t="str">
        <f ca="1">+IF(OFFSET('Water Data'!$E$28,0,10*ROW('Water Data'!E109))="","",OFFSET('Water Data'!$E$28,0,10*ROW('Water Data'!E109)))</f>
        <v/>
      </c>
      <c r="BZ115" s="28" t="str">
        <f ca="1">+IF(OFFSET('Water Data'!$E$29,0,10*ROW('Water Data'!E109))="","",OFFSET('Water Data'!$E$29,0,10*ROW('Water Data'!E109)))</f>
        <v/>
      </c>
      <c r="CA115" s="28" t="str">
        <f ca="1">+IF(OFFSET('Water Data'!$E$30,0,10*ROW('Water Data'!E109))="","",OFFSET('Water Data'!$E$30,0,10*ROW('Water Data'!E109)))</f>
        <v/>
      </c>
      <c r="CB115" s="28" t="str">
        <f ca="1">+IF(OFFSET('Water Data'!$F$28,0,10*ROW('Water Data'!F109))="","",OFFSET('Water Data'!$F$28,0,10*ROW('Water Data'!F109)))</f>
        <v/>
      </c>
      <c r="CC115" s="28" t="str">
        <f ca="1">+IF(OFFSET('Water Data'!$F$29,0,10*ROW('Water Data'!F109))="","",OFFSET('Water Data'!$F$29,0,10*ROW('Water Data'!F109)))</f>
        <v/>
      </c>
      <c r="CD115" s="28" t="str">
        <f ca="1">+IF(OFFSET('Water Data'!$F$30,0,10*ROW('Water Data'!F109))="","",OFFSET('Water Data'!$F$30,0,10*ROW('Water Data'!F109)))</f>
        <v/>
      </c>
      <c r="CE115" s="28" t="str">
        <f ca="1">+IF(OFFSET('Water Data'!$G$28,0,10*ROW('Water Data'!G109))="","",OFFSET('Water Data'!$G$28,0,10*ROW('Water Data'!G109)))</f>
        <v/>
      </c>
      <c r="CF115" s="28" t="str">
        <f ca="1">+IF(OFFSET('Water Data'!$G$29,0,10*ROW('Water Data'!G109))="","",OFFSET('Water Data'!$G$29,0,10*ROW('Water Data'!G109)))</f>
        <v/>
      </c>
      <c r="CG115" s="28" t="str">
        <f ca="1">+IF(OFFSET('Water Data'!$G$30,0,10*ROW('Water Data'!G109))="","",OFFSET('Water Data'!$G$30,0,10*ROW('Water Data'!G109)))</f>
        <v/>
      </c>
      <c r="CH115" s="28" t="str">
        <f ca="1">+IF(OFFSET('Water Data'!$H$28,0,10*ROW('Water Data'!H109))="","",OFFSET('Water Data'!$H$28,0,10*ROW('Water Data'!H109)))</f>
        <v/>
      </c>
      <c r="CI115" s="28" t="str">
        <f ca="1">+IF(OFFSET('Water Data'!$H$29,0,10*ROW('Water Data'!H109))="","",OFFSET('Water Data'!$H$29,0,10*ROW('Water Data'!H109)))</f>
        <v/>
      </c>
      <c r="CJ115" s="28" t="str">
        <f ca="1">+IF(OFFSET('Water Data'!$H$30,0,10*ROW('Water Data'!H109))="","",OFFSET('Water Data'!$H$30,0,10*ROW('Water Data'!H109)))</f>
        <v/>
      </c>
      <c r="CK115" s="28" t="str">
        <f ca="1">+IF(OFFSET('Sanitation Data'!$C$29,0,10*ROW('Sanitation Data'!C109))="","",OFFSET('Sanitation Data'!$C$29,0,10*ROW('Sanitation Data'!C109)))</f>
        <v/>
      </c>
      <c r="CL115" s="28" t="str">
        <f ca="1">+IF(OFFSET('Sanitation Data'!$C$30,0,10*ROW('Sanitation Data'!C109))="","",OFFSET('Sanitation Data'!$C$30,0,10*ROW('Sanitation Data'!C109)))</f>
        <v/>
      </c>
      <c r="CM115" s="28" t="str">
        <f ca="1">+IF(OFFSET('Sanitation Data'!$C$31,0,10*ROW('Sanitation Data'!C109))="","",OFFSET('Sanitation Data'!$C$31,0,10*ROW('Sanitation Data'!C109)))</f>
        <v/>
      </c>
      <c r="CN115" s="28" t="str">
        <f ca="1">+IF(OFFSET('Sanitation Data'!$C$32,0,10*ROW('Sanitation Data'!C109))="","",OFFSET('Sanitation Data'!$C$32,0,10*ROW('Sanitation Data'!C109)))</f>
        <v/>
      </c>
      <c r="CO115" s="28" t="str">
        <f ca="1">+IF(OFFSET('Sanitation Data'!$C$33,0,10*ROW('Sanitation Data'!C109))="","",OFFSET('Sanitation Data'!$C$33,0,10*ROW('Sanitation Data'!C109)))</f>
        <v/>
      </c>
      <c r="CP115" s="28" t="str">
        <f ca="1">+IF(OFFSET('Sanitation Data'!$D$29,0,10*ROW('Sanitation Data'!D109))="","",OFFSET('Sanitation Data'!$D$29,0,10*ROW('Sanitation Data'!D109)))</f>
        <v/>
      </c>
      <c r="CQ115" s="28" t="str">
        <f ca="1">+IF(OFFSET('Sanitation Data'!$D$30,0,10*ROW('Sanitation Data'!D109))="","",OFFSET('Sanitation Data'!$D$30,0,10*ROW('Sanitation Data'!D109)))</f>
        <v/>
      </c>
      <c r="CR115" s="28" t="str">
        <f ca="1">+IF(OFFSET('Sanitation Data'!$D$31,0,10*ROW('Sanitation Data'!D109))="","",OFFSET('Sanitation Data'!$D$31,0,10*ROW('Sanitation Data'!D109)))</f>
        <v/>
      </c>
      <c r="CS115" s="28" t="str">
        <f ca="1">+IF(OFFSET('Sanitation Data'!$D$32,0,10*ROW('Sanitation Data'!D109))="","",OFFSET('Sanitation Data'!$D$32,0,10*ROW('Sanitation Data'!D109)))</f>
        <v/>
      </c>
      <c r="CT115" s="28" t="str">
        <f ca="1">+IF(OFFSET('Sanitation Data'!$D$33,0,10*ROW('Sanitation Data'!D109))="","",OFFSET('Sanitation Data'!$D$33,0,10*ROW('Sanitation Data'!D109)))</f>
        <v/>
      </c>
      <c r="CU115" s="28" t="str">
        <f ca="1">+IF(OFFSET('Sanitation Data'!$E$29,0,10*ROW('Sanitation Data'!E109))="","",OFFSET('Sanitation Data'!$E$29,0,10*ROW('Sanitation Data'!E109)))</f>
        <v/>
      </c>
      <c r="CV115" s="28" t="str">
        <f ca="1">+IF(OFFSET('Sanitation Data'!$E$30,0,10*ROW('Sanitation Data'!E109))="","",OFFSET('Sanitation Data'!$E$30,0,10*ROW('Sanitation Data'!E109)))</f>
        <v/>
      </c>
      <c r="CW115" s="28" t="str">
        <f ca="1">+IF(OFFSET('Sanitation Data'!$E$31,0,10*ROW('Sanitation Data'!E109))="","",OFFSET('Sanitation Data'!$E$31,0,10*ROW('Sanitation Data'!E109)))</f>
        <v/>
      </c>
      <c r="CX115" s="28" t="str">
        <f ca="1">+IF(OFFSET('Sanitation Data'!$E$32,0,10*ROW('Sanitation Data'!E109))="","",OFFSET('Sanitation Data'!$E$32,0,10*ROW('Sanitation Data'!E109)))</f>
        <v/>
      </c>
      <c r="CY115" s="28" t="str">
        <f ca="1">+IF(OFFSET('Sanitation Data'!$E$33,0,10*ROW('Sanitation Data'!E109))="","",OFFSET('Sanitation Data'!$E$33,0,10*ROW('Sanitation Data'!E109)))</f>
        <v/>
      </c>
      <c r="CZ115" s="28" t="str">
        <f ca="1">+IF(OFFSET('Sanitation Data'!$F$29,0,10*ROW('Sanitation Data'!F109))="","",OFFSET('Sanitation Data'!$F$29,0,10*ROW('Sanitation Data'!F109)))</f>
        <v/>
      </c>
      <c r="DA115" s="28" t="str">
        <f ca="1">+IF(OFFSET('Sanitation Data'!$F$30,0,10*ROW('Sanitation Data'!F109))="","",OFFSET('Sanitation Data'!$F$30,0,10*ROW('Sanitation Data'!F109)))</f>
        <v/>
      </c>
      <c r="DB115" s="28" t="str">
        <f ca="1">+IF(OFFSET('Sanitation Data'!$F$31,0,10*ROW('Sanitation Data'!F109))="","",OFFSET('Sanitation Data'!$F$31,0,10*ROW('Sanitation Data'!F109)))</f>
        <v/>
      </c>
      <c r="DC115" s="28" t="str">
        <f ca="1">+IF(OFFSET('Sanitation Data'!$F$32,0,10*ROW('Sanitation Data'!F109))="","",OFFSET('Sanitation Data'!$F$32,0,10*ROW('Sanitation Data'!F109)))</f>
        <v/>
      </c>
      <c r="DD115" s="28" t="str">
        <f ca="1">+IF(OFFSET('Sanitation Data'!$F$33,0,10*ROW('Sanitation Data'!F109))="","",OFFSET('Sanitation Data'!$F$33,0,10*ROW('Sanitation Data'!F109)))</f>
        <v/>
      </c>
      <c r="DE115" s="28" t="str">
        <f ca="1">+IF(OFFSET('Sanitation Data'!$G$29,0,10*ROW('Sanitation Data'!G109))="","",OFFSET('Sanitation Data'!$G$29,0,10*ROW('Sanitation Data'!G109)))</f>
        <v/>
      </c>
      <c r="DF115" s="28" t="str">
        <f ca="1">+IF(OFFSET('Sanitation Data'!$G$30,0,10*ROW('Sanitation Data'!G109))="","",OFFSET('Sanitation Data'!$G$30,0,10*ROW('Sanitation Data'!G109)))</f>
        <v/>
      </c>
      <c r="DG115" s="28" t="str">
        <f ca="1">+IF(OFFSET('Sanitation Data'!$G$31,0,10*ROW('Sanitation Data'!G109))="","",OFFSET('Sanitation Data'!$G$31,0,10*ROW('Sanitation Data'!G109)))</f>
        <v/>
      </c>
      <c r="DH115" s="28" t="str">
        <f ca="1">+IF(OFFSET('Sanitation Data'!$G$32,0,10*ROW('Sanitation Data'!G109))="","",OFFSET('Sanitation Data'!$G$32,0,10*ROW('Sanitation Data'!G109)))</f>
        <v/>
      </c>
      <c r="DI115" s="28" t="str">
        <f ca="1">+IF(OFFSET('Sanitation Data'!$G$33,0,10*ROW('Sanitation Data'!G109))="","",OFFSET('Sanitation Data'!$G$33,0,10*ROW('Sanitation Data'!G109)))</f>
        <v/>
      </c>
      <c r="DJ115" s="28" t="str">
        <f ca="1">+IF(OFFSET('Sanitation Data'!$H$29,0,10*ROW('Sanitation Data'!H109))="","",OFFSET('Sanitation Data'!$H$29,0,10*ROW('Sanitation Data'!H109)))</f>
        <v/>
      </c>
      <c r="DK115" s="28" t="str">
        <f ca="1">+IF(OFFSET('Sanitation Data'!$H$30,0,10*ROW('Sanitation Data'!H109))="","",OFFSET('Sanitation Data'!$H$30,0,10*ROW('Sanitation Data'!H109)))</f>
        <v/>
      </c>
      <c r="DL115" s="28" t="str">
        <f ca="1">+IF(OFFSET('Sanitation Data'!$H$31,0,10*ROW('Sanitation Data'!H109))="","",OFFSET('Sanitation Data'!$H$31,0,10*ROW('Sanitation Data'!H109)))</f>
        <v/>
      </c>
      <c r="DM115" s="28" t="str">
        <f ca="1">+IF(OFFSET('Sanitation Data'!$H$32,0,10*ROW('Sanitation Data'!H109))="","",OFFSET('Sanitation Data'!$H$32,0,10*ROW('Sanitation Data'!H109)))</f>
        <v/>
      </c>
      <c r="DN115" s="28" t="str">
        <f ca="1">+IF(OFFSET('Sanitation Data'!$H$33,0,10*ROW('Sanitation Data'!H109))="","",OFFSET('Sanitation Data'!$H$33,0,10*ROW('Sanitation Data'!H109)))</f>
        <v/>
      </c>
      <c r="DO115" s="28" t="str">
        <f ca="1">+IF(OFFSET('Hygiene Data'!$C$12,0,10*ROW('Hygiene Data'!C109))="","",OFFSET('Hygiene Data'!$C$12,0,10*ROW('Hygiene Data'!C109)))</f>
        <v/>
      </c>
      <c r="DP115" s="28" t="str">
        <f ca="1">+IF(OFFSET('Hygiene Data'!$C$13,0,10*ROW('Hygiene Data'!C109))="","",OFFSET('Hygiene Data'!$C$13,0,10*ROW('Hygiene Data'!C109)))</f>
        <v/>
      </c>
      <c r="DQ115" s="28" t="str">
        <f ca="1">+IF(OFFSET('Hygiene Data'!$C$14,0,10*ROW('Hygiene Data'!C109))="","",OFFSET('Hygiene Data'!$C$14,0,10*ROW('Hygiene Data'!C109)))</f>
        <v/>
      </c>
      <c r="DR115" s="28" t="str">
        <f ca="1">+IF(OFFSET('Hygiene Data'!$D$12,0,10*ROW('Hygiene Data'!D109))="","",OFFSET('Hygiene Data'!$D$12,0,10*ROW('Hygiene Data'!D109)))</f>
        <v/>
      </c>
      <c r="DS115" s="28" t="str">
        <f ca="1">+IF(OFFSET('Hygiene Data'!$D$13,0,10*ROW('Hygiene Data'!D109))="","",OFFSET('Hygiene Data'!$D$13,0,10*ROW('Hygiene Data'!D109)))</f>
        <v/>
      </c>
      <c r="DT115" s="28" t="str">
        <f ca="1">+IF(OFFSET('Hygiene Data'!$D$14,0,10*ROW('Hygiene Data'!D109))="","",OFFSET('Hygiene Data'!$D$14,0,10*ROW('Hygiene Data'!D109)))</f>
        <v/>
      </c>
      <c r="DU115" s="28" t="str">
        <f ca="1">+IF(OFFSET('Hygiene Data'!$E$12,0,10*ROW('Hygiene Data'!E109))="","",OFFSET('Hygiene Data'!$E$12,0,10*ROW('Hygiene Data'!E109)))</f>
        <v/>
      </c>
      <c r="DV115" s="28" t="str">
        <f ca="1">+IF(OFFSET('Hygiene Data'!$E$13,0,10*ROW('Hygiene Data'!E109))="","",OFFSET('Hygiene Data'!$E$13,0,10*ROW('Hygiene Data'!E109)))</f>
        <v/>
      </c>
      <c r="DW115" s="28" t="str">
        <f ca="1">+IF(OFFSET('Hygiene Data'!$E$14,0,10*ROW('Hygiene Data'!E109))="","",OFFSET('Hygiene Data'!$E$14,0,10*ROW('Hygiene Data'!E109)))</f>
        <v/>
      </c>
      <c r="DX115" s="28" t="str">
        <f ca="1">+IF(OFFSET('Hygiene Data'!$F$12,0,10*ROW('Hygiene Data'!F109))="","",OFFSET('Hygiene Data'!$F$12,0,10*ROW('Hygiene Data'!F109)))</f>
        <v/>
      </c>
      <c r="DY115" s="28" t="str">
        <f ca="1">+IF(OFFSET('Hygiene Data'!$F$13,0,10*ROW('Hygiene Data'!F109))="","",OFFSET('Hygiene Data'!$F$13,0,10*ROW('Hygiene Data'!F109)))</f>
        <v/>
      </c>
      <c r="DZ115" s="28" t="str">
        <f ca="1">+IF(OFFSET('Hygiene Data'!$F$14,0,10*ROW('Hygiene Data'!F109))="","",OFFSET('Hygiene Data'!$F$14,0,10*ROW('Hygiene Data'!F109)))</f>
        <v/>
      </c>
      <c r="EA115" s="28" t="str">
        <f ca="1">+IF(OFFSET('Hygiene Data'!$G$12,0,10*ROW('Hygiene Data'!G109))="","",OFFSET('Hygiene Data'!$G$12,0,10*ROW('Hygiene Data'!G109)))</f>
        <v/>
      </c>
      <c r="EB115" s="28" t="str">
        <f ca="1">+IF(OFFSET('Hygiene Data'!$G$13,0,10*ROW('Hygiene Data'!G109))="","",OFFSET('Hygiene Data'!$G$13,0,10*ROW('Hygiene Data'!G109)))</f>
        <v/>
      </c>
      <c r="EC115" s="28" t="str">
        <f ca="1">+IF(OFFSET('Hygiene Data'!$G$14,0,10*ROW('Hygiene Data'!G109))="","",OFFSET('Hygiene Data'!$G$14,0,10*ROW('Hygiene Data'!G109)))</f>
        <v/>
      </c>
      <c r="ED115" s="28" t="str">
        <f ca="1">+IF(OFFSET('Hygiene Data'!$H$12,0,10*ROW('Hygiene Data'!H109))="","",OFFSET('Hygiene Data'!$H$12,0,10*ROW('Hygiene Data'!H109)))</f>
        <v/>
      </c>
      <c r="EE115" s="28" t="str">
        <f ca="1">+IF(OFFSET('Hygiene Data'!$H$13,0,10*ROW('Hygiene Data'!H109))="","",OFFSET('Hygiene Data'!$H$13,0,10*ROW('Hygiene Data'!H109)))</f>
        <v/>
      </c>
      <c r="EF115" s="28" t="str">
        <f ca="1">+IF(OFFSET('Hygiene Data'!$H$14,0,10*ROW('Hygiene Data'!H109))="","",OFFSET('Hygiene Data'!$H$14,0,10*ROW('Hygiene Data'!H109)))</f>
        <v/>
      </c>
    </row>
    <row r="116" spans="1:136" x14ac:dyDescent="0.2">
      <c r="A116" s="44" t="str">
        <f ca="1">+IF(OFFSET('Water Data'!$B$1,0,10*ROW('Water Data'!B113))="","",OFFSET('Water Data'!$B$1,0,10*ROW('Water Data'!B113)))</f>
        <v/>
      </c>
      <c r="B116" s="44" t="str">
        <f ca="1">+IF(OFFSET('Water Data'!$A$3,0,10*ROW('Water Data'!A113))="","",OFFSET('Water Data'!$A$3,0,10*ROW('Water Data'!A113)))</f>
        <v/>
      </c>
      <c r="C116" s="44" t="str">
        <f ca="1">+IF(OFFSET('Water Data'!$C$3,0,10*ROW('Water Data'!C113))="","",OFFSET('Water Data'!$C$3,0,10*ROW('Water Data'!C113)))</f>
        <v/>
      </c>
      <c r="D116" s="119"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119"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119"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119"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119"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119"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119"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119"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119"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119"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119"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119"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119"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119"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119"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119"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119"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119"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120"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120"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120"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120"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120"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120"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120"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120"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120"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120"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120"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120"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120"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120"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120"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120"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120"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120"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120"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120"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120"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120"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120"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120"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120"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120"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120"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120"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120"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120"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121"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121"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121"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121"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121"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121"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121"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121"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121"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121"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121"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121"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121"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121"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121"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121"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121"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121"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28" t="str">
        <f ca="1">+IF(OFFSET('Water Data'!$C$28,0,10*ROW('Water Data'!C110))="","",OFFSET('Water Data'!$C$28,0,10*ROW('Water Data'!C110)))</f>
        <v/>
      </c>
      <c r="BT116" s="28" t="str">
        <f ca="1">+IF(OFFSET('Water Data'!$C$29,0,10*ROW('Water Data'!C110))="","",OFFSET('Water Data'!$C$29,0,10*ROW('Water Data'!C110)))</f>
        <v/>
      </c>
      <c r="BU116" s="28" t="str">
        <f ca="1">+IF(OFFSET('Water Data'!$C$30,0,10*ROW('Water Data'!C110))="","",OFFSET('Water Data'!$C$30,0,10*ROW('Water Data'!C110)))</f>
        <v/>
      </c>
      <c r="BV116" s="28" t="str">
        <f ca="1">+IF(OFFSET('Water Data'!$D$28,0,10*ROW('Water Data'!D110))="","",OFFSET('Water Data'!$D$28,0,10*ROW('Water Data'!D110)))</f>
        <v/>
      </c>
      <c r="BW116" s="28" t="str">
        <f ca="1">+IF(OFFSET('Water Data'!$D$29,0,10*ROW('Water Data'!D110))="","",OFFSET('Water Data'!$D$29,0,10*ROW('Water Data'!D110)))</f>
        <v/>
      </c>
      <c r="BX116" s="28" t="str">
        <f ca="1">+IF(OFFSET('Water Data'!$D$30,0,10*ROW('Water Data'!D110))="","",OFFSET('Water Data'!$D$30,0,10*ROW('Water Data'!D110)))</f>
        <v/>
      </c>
      <c r="BY116" s="28" t="str">
        <f ca="1">+IF(OFFSET('Water Data'!$E$28,0,10*ROW('Water Data'!E110))="","",OFFSET('Water Data'!$E$28,0,10*ROW('Water Data'!E110)))</f>
        <v/>
      </c>
      <c r="BZ116" s="28" t="str">
        <f ca="1">+IF(OFFSET('Water Data'!$E$29,0,10*ROW('Water Data'!E110))="","",OFFSET('Water Data'!$E$29,0,10*ROW('Water Data'!E110)))</f>
        <v/>
      </c>
      <c r="CA116" s="28" t="str">
        <f ca="1">+IF(OFFSET('Water Data'!$E$30,0,10*ROW('Water Data'!E110))="","",OFFSET('Water Data'!$E$30,0,10*ROW('Water Data'!E110)))</f>
        <v/>
      </c>
      <c r="CB116" s="28" t="str">
        <f ca="1">+IF(OFFSET('Water Data'!$F$28,0,10*ROW('Water Data'!F110))="","",OFFSET('Water Data'!$F$28,0,10*ROW('Water Data'!F110)))</f>
        <v/>
      </c>
      <c r="CC116" s="28" t="str">
        <f ca="1">+IF(OFFSET('Water Data'!$F$29,0,10*ROW('Water Data'!F110))="","",OFFSET('Water Data'!$F$29,0,10*ROW('Water Data'!F110)))</f>
        <v/>
      </c>
      <c r="CD116" s="28" t="str">
        <f ca="1">+IF(OFFSET('Water Data'!$F$30,0,10*ROW('Water Data'!F110))="","",OFFSET('Water Data'!$F$30,0,10*ROW('Water Data'!F110)))</f>
        <v/>
      </c>
      <c r="CE116" s="28" t="str">
        <f ca="1">+IF(OFFSET('Water Data'!$G$28,0,10*ROW('Water Data'!G110))="","",OFFSET('Water Data'!$G$28,0,10*ROW('Water Data'!G110)))</f>
        <v/>
      </c>
      <c r="CF116" s="28" t="str">
        <f ca="1">+IF(OFFSET('Water Data'!$G$29,0,10*ROW('Water Data'!G110))="","",OFFSET('Water Data'!$G$29,0,10*ROW('Water Data'!G110)))</f>
        <v/>
      </c>
      <c r="CG116" s="28" t="str">
        <f ca="1">+IF(OFFSET('Water Data'!$G$30,0,10*ROW('Water Data'!G110))="","",OFFSET('Water Data'!$G$30,0,10*ROW('Water Data'!G110)))</f>
        <v/>
      </c>
      <c r="CH116" s="28" t="str">
        <f ca="1">+IF(OFFSET('Water Data'!$H$28,0,10*ROW('Water Data'!H110))="","",OFFSET('Water Data'!$H$28,0,10*ROW('Water Data'!H110)))</f>
        <v/>
      </c>
      <c r="CI116" s="28" t="str">
        <f ca="1">+IF(OFFSET('Water Data'!$H$29,0,10*ROW('Water Data'!H110))="","",OFFSET('Water Data'!$H$29,0,10*ROW('Water Data'!H110)))</f>
        <v/>
      </c>
      <c r="CJ116" s="28" t="str">
        <f ca="1">+IF(OFFSET('Water Data'!$H$30,0,10*ROW('Water Data'!H110))="","",OFFSET('Water Data'!$H$30,0,10*ROW('Water Data'!H110)))</f>
        <v/>
      </c>
      <c r="CK116" s="28" t="str">
        <f ca="1">+IF(OFFSET('Sanitation Data'!$C$29,0,10*ROW('Sanitation Data'!C110))="","",OFFSET('Sanitation Data'!$C$29,0,10*ROW('Sanitation Data'!C110)))</f>
        <v/>
      </c>
      <c r="CL116" s="28" t="str">
        <f ca="1">+IF(OFFSET('Sanitation Data'!$C$30,0,10*ROW('Sanitation Data'!C110))="","",OFFSET('Sanitation Data'!$C$30,0,10*ROW('Sanitation Data'!C110)))</f>
        <v/>
      </c>
      <c r="CM116" s="28" t="str">
        <f ca="1">+IF(OFFSET('Sanitation Data'!$C$31,0,10*ROW('Sanitation Data'!C110))="","",OFFSET('Sanitation Data'!$C$31,0,10*ROW('Sanitation Data'!C110)))</f>
        <v/>
      </c>
      <c r="CN116" s="28" t="str">
        <f ca="1">+IF(OFFSET('Sanitation Data'!$C$32,0,10*ROW('Sanitation Data'!C110))="","",OFFSET('Sanitation Data'!$C$32,0,10*ROW('Sanitation Data'!C110)))</f>
        <v/>
      </c>
      <c r="CO116" s="28" t="str">
        <f ca="1">+IF(OFFSET('Sanitation Data'!$C$33,0,10*ROW('Sanitation Data'!C110))="","",OFFSET('Sanitation Data'!$C$33,0,10*ROW('Sanitation Data'!C110)))</f>
        <v/>
      </c>
      <c r="CP116" s="28" t="str">
        <f ca="1">+IF(OFFSET('Sanitation Data'!$D$29,0,10*ROW('Sanitation Data'!D110))="","",OFFSET('Sanitation Data'!$D$29,0,10*ROW('Sanitation Data'!D110)))</f>
        <v/>
      </c>
      <c r="CQ116" s="28" t="str">
        <f ca="1">+IF(OFFSET('Sanitation Data'!$D$30,0,10*ROW('Sanitation Data'!D110))="","",OFFSET('Sanitation Data'!$D$30,0,10*ROW('Sanitation Data'!D110)))</f>
        <v/>
      </c>
      <c r="CR116" s="28" t="str">
        <f ca="1">+IF(OFFSET('Sanitation Data'!$D$31,0,10*ROW('Sanitation Data'!D110))="","",OFFSET('Sanitation Data'!$D$31,0,10*ROW('Sanitation Data'!D110)))</f>
        <v/>
      </c>
      <c r="CS116" s="28" t="str">
        <f ca="1">+IF(OFFSET('Sanitation Data'!$D$32,0,10*ROW('Sanitation Data'!D110))="","",OFFSET('Sanitation Data'!$D$32,0,10*ROW('Sanitation Data'!D110)))</f>
        <v/>
      </c>
      <c r="CT116" s="28" t="str">
        <f ca="1">+IF(OFFSET('Sanitation Data'!$D$33,0,10*ROW('Sanitation Data'!D110))="","",OFFSET('Sanitation Data'!$D$33,0,10*ROW('Sanitation Data'!D110)))</f>
        <v/>
      </c>
      <c r="CU116" s="28" t="str">
        <f ca="1">+IF(OFFSET('Sanitation Data'!$E$29,0,10*ROW('Sanitation Data'!E110))="","",OFFSET('Sanitation Data'!$E$29,0,10*ROW('Sanitation Data'!E110)))</f>
        <v/>
      </c>
      <c r="CV116" s="28" t="str">
        <f ca="1">+IF(OFFSET('Sanitation Data'!$E$30,0,10*ROW('Sanitation Data'!E110))="","",OFFSET('Sanitation Data'!$E$30,0,10*ROW('Sanitation Data'!E110)))</f>
        <v/>
      </c>
      <c r="CW116" s="28" t="str">
        <f ca="1">+IF(OFFSET('Sanitation Data'!$E$31,0,10*ROW('Sanitation Data'!E110))="","",OFFSET('Sanitation Data'!$E$31,0,10*ROW('Sanitation Data'!E110)))</f>
        <v/>
      </c>
      <c r="CX116" s="28" t="str">
        <f ca="1">+IF(OFFSET('Sanitation Data'!$E$32,0,10*ROW('Sanitation Data'!E110))="","",OFFSET('Sanitation Data'!$E$32,0,10*ROW('Sanitation Data'!E110)))</f>
        <v/>
      </c>
      <c r="CY116" s="28" t="str">
        <f ca="1">+IF(OFFSET('Sanitation Data'!$E$33,0,10*ROW('Sanitation Data'!E110))="","",OFFSET('Sanitation Data'!$E$33,0,10*ROW('Sanitation Data'!E110)))</f>
        <v/>
      </c>
      <c r="CZ116" s="28" t="str">
        <f ca="1">+IF(OFFSET('Sanitation Data'!$F$29,0,10*ROW('Sanitation Data'!F110))="","",OFFSET('Sanitation Data'!$F$29,0,10*ROW('Sanitation Data'!F110)))</f>
        <v/>
      </c>
      <c r="DA116" s="28" t="str">
        <f ca="1">+IF(OFFSET('Sanitation Data'!$F$30,0,10*ROW('Sanitation Data'!F110))="","",OFFSET('Sanitation Data'!$F$30,0,10*ROW('Sanitation Data'!F110)))</f>
        <v/>
      </c>
      <c r="DB116" s="28" t="str">
        <f ca="1">+IF(OFFSET('Sanitation Data'!$F$31,0,10*ROW('Sanitation Data'!F110))="","",OFFSET('Sanitation Data'!$F$31,0,10*ROW('Sanitation Data'!F110)))</f>
        <v/>
      </c>
      <c r="DC116" s="28" t="str">
        <f ca="1">+IF(OFFSET('Sanitation Data'!$F$32,0,10*ROW('Sanitation Data'!F110))="","",OFFSET('Sanitation Data'!$F$32,0,10*ROW('Sanitation Data'!F110)))</f>
        <v/>
      </c>
      <c r="DD116" s="28" t="str">
        <f ca="1">+IF(OFFSET('Sanitation Data'!$F$33,0,10*ROW('Sanitation Data'!F110))="","",OFFSET('Sanitation Data'!$F$33,0,10*ROW('Sanitation Data'!F110)))</f>
        <v/>
      </c>
      <c r="DE116" s="28" t="str">
        <f ca="1">+IF(OFFSET('Sanitation Data'!$G$29,0,10*ROW('Sanitation Data'!G110))="","",OFFSET('Sanitation Data'!$G$29,0,10*ROW('Sanitation Data'!G110)))</f>
        <v/>
      </c>
      <c r="DF116" s="28" t="str">
        <f ca="1">+IF(OFFSET('Sanitation Data'!$G$30,0,10*ROW('Sanitation Data'!G110))="","",OFFSET('Sanitation Data'!$G$30,0,10*ROW('Sanitation Data'!G110)))</f>
        <v/>
      </c>
      <c r="DG116" s="28" t="str">
        <f ca="1">+IF(OFFSET('Sanitation Data'!$G$31,0,10*ROW('Sanitation Data'!G110))="","",OFFSET('Sanitation Data'!$G$31,0,10*ROW('Sanitation Data'!G110)))</f>
        <v/>
      </c>
      <c r="DH116" s="28" t="str">
        <f ca="1">+IF(OFFSET('Sanitation Data'!$G$32,0,10*ROW('Sanitation Data'!G110))="","",OFFSET('Sanitation Data'!$G$32,0,10*ROW('Sanitation Data'!G110)))</f>
        <v/>
      </c>
      <c r="DI116" s="28" t="str">
        <f ca="1">+IF(OFFSET('Sanitation Data'!$G$33,0,10*ROW('Sanitation Data'!G110))="","",OFFSET('Sanitation Data'!$G$33,0,10*ROW('Sanitation Data'!G110)))</f>
        <v/>
      </c>
      <c r="DJ116" s="28" t="str">
        <f ca="1">+IF(OFFSET('Sanitation Data'!$H$29,0,10*ROW('Sanitation Data'!H110))="","",OFFSET('Sanitation Data'!$H$29,0,10*ROW('Sanitation Data'!H110)))</f>
        <v/>
      </c>
      <c r="DK116" s="28" t="str">
        <f ca="1">+IF(OFFSET('Sanitation Data'!$H$30,0,10*ROW('Sanitation Data'!H110))="","",OFFSET('Sanitation Data'!$H$30,0,10*ROW('Sanitation Data'!H110)))</f>
        <v/>
      </c>
      <c r="DL116" s="28" t="str">
        <f ca="1">+IF(OFFSET('Sanitation Data'!$H$31,0,10*ROW('Sanitation Data'!H110))="","",OFFSET('Sanitation Data'!$H$31,0,10*ROW('Sanitation Data'!H110)))</f>
        <v/>
      </c>
      <c r="DM116" s="28" t="str">
        <f ca="1">+IF(OFFSET('Sanitation Data'!$H$32,0,10*ROW('Sanitation Data'!H110))="","",OFFSET('Sanitation Data'!$H$32,0,10*ROW('Sanitation Data'!H110)))</f>
        <v/>
      </c>
      <c r="DN116" s="28" t="str">
        <f ca="1">+IF(OFFSET('Sanitation Data'!$H$33,0,10*ROW('Sanitation Data'!H110))="","",OFFSET('Sanitation Data'!$H$33,0,10*ROW('Sanitation Data'!H110)))</f>
        <v/>
      </c>
      <c r="DO116" s="28" t="str">
        <f ca="1">+IF(OFFSET('Hygiene Data'!$C$12,0,10*ROW('Hygiene Data'!C110))="","",OFFSET('Hygiene Data'!$C$12,0,10*ROW('Hygiene Data'!C110)))</f>
        <v/>
      </c>
      <c r="DP116" s="28" t="str">
        <f ca="1">+IF(OFFSET('Hygiene Data'!$C$13,0,10*ROW('Hygiene Data'!C110))="","",OFFSET('Hygiene Data'!$C$13,0,10*ROW('Hygiene Data'!C110)))</f>
        <v/>
      </c>
      <c r="DQ116" s="28" t="str">
        <f ca="1">+IF(OFFSET('Hygiene Data'!$C$14,0,10*ROW('Hygiene Data'!C110))="","",OFFSET('Hygiene Data'!$C$14,0,10*ROW('Hygiene Data'!C110)))</f>
        <v/>
      </c>
      <c r="DR116" s="28" t="str">
        <f ca="1">+IF(OFFSET('Hygiene Data'!$D$12,0,10*ROW('Hygiene Data'!D110))="","",OFFSET('Hygiene Data'!$D$12,0,10*ROW('Hygiene Data'!D110)))</f>
        <v/>
      </c>
      <c r="DS116" s="28" t="str">
        <f ca="1">+IF(OFFSET('Hygiene Data'!$D$13,0,10*ROW('Hygiene Data'!D110))="","",OFFSET('Hygiene Data'!$D$13,0,10*ROW('Hygiene Data'!D110)))</f>
        <v/>
      </c>
      <c r="DT116" s="28" t="str">
        <f ca="1">+IF(OFFSET('Hygiene Data'!$D$14,0,10*ROW('Hygiene Data'!D110))="","",OFFSET('Hygiene Data'!$D$14,0,10*ROW('Hygiene Data'!D110)))</f>
        <v/>
      </c>
      <c r="DU116" s="28" t="str">
        <f ca="1">+IF(OFFSET('Hygiene Data'!$E$12,0,10*ROW('Hygiene Data'!E110))="","",OFFSET('Hygiene Data'!$E$12,0,10*ROW('Hygiene Data'!E110)))</f>
        <v/>
      </c>
      <c r="DV116" s="28" t="str">
        <f ca="1">+IF(OFFSET('Hygiene Data'!$E$13,0,10*ROW('Hygiene Data'!E110))="","",OFFSET('Hygiene Data'!$E$13,0,10*ROW('Hygiene Data'!E110)))</f>
        <v/>
      </c>
      <c r="DW116" s="28" t="str">
        <f ca="1">+IF(OFFSET('Hygiene Data'!$E$14,0,10*ROW('Hygiene Data'!E110))="","",OFFSET('Hygiene Data'!$E$14,0,10*ROW('Hygiene Data'!E110)))</f>
        <v/>
      </c>
      <c r="DX116" s="28" t="str">
        <f ca="1">+IF(OFFSET('Hygiene Data'!$F$12,0,10*ROW('Hygiene Data'!F110))="","",OFFSET('Hygiene Data'!$F$12,0,10*ROW('Hygiene Data'!F110)))</f>
        <v/>
      </c>
      <c r="DY116" s="28" t="str">
        <f ca="1">+IF(OFFSET('Hygiene Data'!$F$13,0,10*ROW('Hygiene Data'!F110))="","",OFFSET('Hygiene Data'!$F$13,0,10*ROW('Hygiene Data'!F110)))</f>
        <v/>
      </c>
      <c r="DZ116" s="28" t="str">
        <f ca="1">+IF(OFFSET('Hygiene Data'!$F$14,0,10*ROW('Hygiene Data'!F110))="","",OFFSET('Hygiene Data'!$F$14,0,10*ROW('Hygiene Data'!F110)))</f>
        <v/>
      </c>
      <c r="EA116" s="28" t="str">
        <f ca="1">+IF(OFFSET('Hygiene Data'!$G$12,0,10*ROW('Hygiene Data'!G110))="","",OFFSET('Hygiene Data'!$G$12,0,10*ROW('Hygiene Data'!G110)))</f>
        <v/>
      </c>
      <c r="EB116" s="28" t="str">
        <f ca="1">+IF(OFFSET('Hygiene Data'!$G$13,0,10*ROW('Hygiene Data'!G110))="","",OFFSET('Hygiene Data'!$G$13,0,10*ROW('Hygiene Data'!G110)))</f>
        <v/>
      </c>
      <c r="EC116" s="28" t="str">
        <f ca="1">+IF(OFFSET('Hygiene Data'!$G$14,0,10*ROW('Hygiene Data'!G110))="","",OFFSET('Hygiene Data'!$G$14,0,10*ROW('Hygiene Data'!G110)))</f>
        <v/>
      </c>
      <c r="ED116" s="28" t="str">
        <f ca="1">+IF(OFFSET('Hygiene Data'!$H$12,0,10*ROW('Hygiene Data'!H110))="","",OFFSET('Hygiene Data'!$H$12,0,10*ROW('Hygiene Data'!H110)))</f>
        <v/>
      </c>
      <c r="EE116" s="28" t="str">
        <f ca="1">+IF(OFFSET('Hygiene Data'!$H$13,0,10*ROW('Hygiene Data'!H110))="","",OFFSET('Hygiene Data'!$H$13,0,10*ROW('Hygiene Data'!H110)))</f>
        <v/>
      </c>
      <c r="EF116" s="28" t="str">
        <f ca="1">+IF(OFFSET('Hygiene Data'!$H$14,0,10*ROW('Hygiene Data'!H110))="","",OFFSET('Hygiene Data'!$H$14,0,10*ROW('Hygiene Data'!H110)))</f>
        <v/>
      </c>
    </row>
    <row r="117" spans="1:136" x14ac:dyDescent="0.2">
      <c r="A117" s="44" t="str">
        <f ca="1">+IF(OFFSET('Water Data'!$B$1,0,10*ROW('Water Data'!B114))="","",OFFSET('Water Data'!$B$1,0,10*ROW('Water Data'!B114)))</f>
        <v/>
      </c>
      <c r="B117" s="44" t="str">
        <f ca="1">+IF(OFFSET('Water Data'!$A$3,0,10*ROW('Water Data'!A114))="","",OFFSET('Water Data'!$A$3,0,10*ROW('Water Data'!A114)))</f>
        <v/>
      </c>
      <c r="C117" s="44" t="str">
        <f ca="1">+IF(OFFSET('Water Data'!$C$3,0,10*ROW('Water Data'!C114))="","",OFFSET('Water Data'!$C$3,0,10*ROW('Water Data'!C114)))</f>
        <v/>
      </c>
      <c r="D117" s="119"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119"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119"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119"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119"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119"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119"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119"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119"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119"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119"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119"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119"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119"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119"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119"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119"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119"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120"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120"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120"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120"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120"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120"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120"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120"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120"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120"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120"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120"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120"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120"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120"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120"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120"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120"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120"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120"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120"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120"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120"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120"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120"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120"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120"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120"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120"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120"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121"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121"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121"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121"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121"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121"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121"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121"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121"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121"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121"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121"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121"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121"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121"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121"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121"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121"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28" t="str">
        <f ca="1">+IF(OFFSET('Water Data'!$C$28,0,10*ROW('Water Data'!C111))="","",OFFSET('Water Data'!$C$28,0,10*ROW('Water Data'!C111)))</f>
        <v/>
      </c>
      <c r="BT117" s="28" t="str">
        <f ca="1">+IF(OFFSET('Water Data'!$C$29,0,10*ROW('Water Data'!C111))="","",OFFSET('Water Data'!$C$29,0,10*ROW('Water Data'!C111)))</f>
        <v/>
      </c>
      <c r="BU117" s="28" t="str">
        <f ca="1">+IF(OFFSET('Water Data'!$C$30,0,10*ROW('Water Data'!C111))="","",OFFSET('Water Data'!$C$30,0,10*ROW('Water Data'!C111)))</f>
        <v/>
      </c>
      <c r="BV117" s="28" t="str">
        <f ca="1">+IF(OFFSET('Water Data'!$D$28,0,10*ROW('Water Data'!D111))="","",OFFSET('Water Data'!$D$28,0,10*ROW('Water Data'!D111)))</f>
        <v/>
      </c>
      <c r="BW117" s="28" t="str">
        <f ca="1">+IF(OFFSET('Water Data'!$D$29,0,10*ROW('Water Data'!D111))="","",OFFSET('Water Data'!$D$29,0,10*ROW('Water Data'!D111)))</f>
        <v/>
      </c>
      <c r="BX117" s="28" t="str">
        <f ca="1">+IF(OFFSET('Water Data'!$D$30,0,10*ROW('Water Data'!D111))="","",OFFSET('Water Data'!$D$30,0,10*ROW('Water Data'!D111)))</f>
        <v/>
      </c>
      <c r="BY117" s="28" t="str">
        <f ca="1">+IF(OFFSET('Water Data'!$E$28,0,10*ROW('Water Data'!E111))="","",OFFSET('Water Data'!$E$28,0,10*ROW('Water Data'!E111)))</f>
        <v/>
      </c>
      <c r="BZ117" s="28" t="str">
        <f ca="1">+IF(OFFSET('Water Data'!$E$29,0,10*ROW('Water Data'!E111))="","",OFFSET('Water Data'!$E$29,0,10*ROW('Water Data'!E111)))</f>
        <v/>
      </c>
      <c r="CA117" s="28" t="str">
        <f ca="1">+IF(OFFSET('Water Data'!$E$30,0,10*ROW('Water Data'!E111))="","",OFFSET('Water Data'!$E$30,0,10*ROW('Water Data'!E111)))</f>
        <v/>
      </c>
      <c r="CB117" s="28" t="str">
        <f ca="1">+IF(OFFSET('Water Data'!$F$28,0,10*ROW('Water Data'!F111))="","",OFFSET('Water Data'!$F$28,0,10*ROW('Water Data'!F111)))</f>
        <v/>
      </c>
      <c r="CC117" s="28" t="str">
        <f ca="1">+IF(OFFSET('Water Data'!$F$29,0,10*ROW('Water Data'!F111))="","",OFFSET('Water Data'!$F$29,0,10*ROW('Water Data'!F111)))</f>
        <v/>
      </c>
      <c r="CD117" s="28" t="str">
        <f ca="1">+IF(OFFSET('Water Data'!$F$30,0,10*ROW('Water Data'!F111))="","",OFFSET('Water Data'!$F$30,0,10*ROW('Water Data'!F111)))</f>
        <v/>
      </c>
      <c r="CE117" s="28" t="str">
        <f ca="1">+IF(OFFSET('Water Data'!$G$28,0,10*ROW('Water Data'!G111))="","",OFFSET('Water Data'!$G$28,0,10*ROW('Water Data'!G111)))</f>
        <v/>
      </c>
      <c r="CF117" s="28" t="str">
        <f ca="1">+IF(OFFSET('Water Data'!$G$29,0,10*ROW('Water Data'!G111))="","",OFFSET('Water Data'!$G$29,0,10*ROW('Water Data'!G111)))</f>
        <v/>
      </c>
      <c r="CG117" s="28" t="str">
        <f ca="1">+IF(OFFSET('Water Data'!$G$30,0,10*ROW('Water Data'!G111))="","",OFFSET('Water Data'!$G$30,0,10*ROW('Water Data'!G111)))</f>
        <v/>
      </c>
      <c r="CH117" s="28" t="str">
        <f ca="1">+IF(OFFSET('Water Data'!$H$28,0,10*ROW('Water Data'!H111))="","",OFFSET('Water Data'!$H$28,0,10*ROW('Water Data'!H111)))</f>
        <v/>
      </c>
      <c r="CI117" s="28" t="str">
        <f ca="1">+IF(OFFSET('Water Data'!$H$29,0,10*ROW('Water Data'!H111))="","",OFFSET('Water Data'!$H$29,0,10*ROW('Water Data'!H111)))</f>
        <v/>
      </c>
      <c r="CJ117" s="28" t="str">
        <f ca="1">+IF(OFFSET('Water Data'!$H$30,0,10*ROW('Water Data'!H111))="","",OFFSET('Water Data'!$H$30,0,10*ROW('Water Data'!H111)))</f>
        <v/>
      </c>
      <c r="CK117" s="28" t="str">
        <f ca="1">+IF(OFFSET('Sanitation Data'!$C$29,0,10*ROW('Sanitation Data'!C111))="","",OFFSET('Sanitation Data'!$C$29,0,10*ROW('Sanitation Data'!C111)))</f>
        <v/>
      </c>
      <c r="CL117" s="28" t="str">
        <f ca="1">+IF(OFFSET('Sanitation Data'!$C$30,0,10*ROW('Sanitation Data'!C111))="","",OFFSET('Sanitation Data'!$C$30,0,10*ROW('Sanitation Data'!C111)))</f>
        <v/>
      </c>
      <c r="CM117" s="28" t="str">
        <f ca="1">+IF(OFFSET('Sanitation Data'!$C$31,0,10*ROW('Sanitation Data'!C111))="","",OFFSET('Sanitation Data'!$C$31,0,10*ROW('Sanitation Data'!C111)))</f>
        <v/>
      </c>
      <c r="CN117" s="28" t="str">
        <f ca="1">+IF(OFFSET('Sanitation Data'!$C$32,0,10*ROW('Sanitation Data'!C111))="","",OFFSET('Sanitation Data'!$C$32,0,10*ROW('Sanitation Data'!C111)))</f>
        <v/>
      </c>
      <c r="CO117" s="28" t="str">
        <f ca="1">+IF(OFFSET('Sanitation Data'!$C$33,0,10*ROW('Sanitation Data'!C111))="","",OFFSET('Sanitation Data'!$C$33,0,10*ROW('Sanitation Data'!C111)))</f>
        <v/>
      </c>
      <c r="CP117" s="28" t="str">
        <f ca="1">+IF(OFFSET('Sanitation Data'!$D$29,0,10*ROW('Sanitation Data'!D111))="","",OFFSET('Sanitation Data'!$D$29,0,10*ROW('Sanitation Data'!D111)))</f>
        <v/>
      </c>
      <c r="CQ117" s="28" t="str">
        <f ca="1">+IF(OFFSET('Sanitation Data'!$D$30,0,10*ROW('Sanitation Data'!D111))="","",OFFSET('Sanitation Data'!$D$30,0,10*ROW('Sanitation Data'!D111)))</f>
        <v/>
      </c>
      <c r="CR117" s="28" t="str">
        <f ca="1">+IF(OFFSET('Sanitation Data'!$D$31,0,10*ROW('Sanitation Data'!D111))="","",OFFSET('Sanitation Data'!$D$31,0,10*ROW('Sanitation Data'!D111)))</f>
        <v/>
      </c>
      <c r="CS117" s="28" t="str">
        <f ca="1">+IF(OFFSET('Sanitation Data'!$D$32,0,10*ROW('Sanitation Data'!D111))="","",OFFSET('Sanitation Data'!$D$32,0,10*ROW('Sanitation Data'!D111)))</f>
        <v/>
      </c>
      <c r="CT117" s="28" t="str">
        <f ca="1">+IF(OFFSET('Sanitation Data'!$D$33,0,10*ROW('Sanitation Data'!D111))="","",OFFSET('Sanitation Data'!$D$33,0,10*ROW('Sanitation Data'!D111)))</f>
        <v/>
      </c>
      <c r="CU117" s="28" t="str">
        <f ca="1">+IF(OFFSET('Sanitation Data'!$E$29,0,10*ROW('Sanitation Data'!E111))="","",OFFSET('Sanitation Data'!$E$29,0,10*ROW('Sanitation Data'!E111)))</f>
        <v/>
      </c>
      <c r="CV117" s="28" t="str">
        <f ca="1">+IF(OFFSET('Sanitation Data'!$E$30,0,10*ROW('Sanitation Data'!E111))="","",OFFSET('Sanitation Data'!$E$30,0,10*ROW('Sanitation Data'!E111)))</f>
        <v/>
      </c>
      <c r="CW117" s="28" t="str">
        <f ca="1">+IF(OFFSET('Sanitation Data'!$E$31,0,10*ROW('Sanitation Data'!E111))="","",OFFSET('Sanitation Data'!$E$31,0,10*ROW('Sanitation Data'!E111)))</f>
        <v/>
      </c>
      <c r="CX117" s="28" t="str">
        <f ca="1">+IF(OFFSET('Sanitation Data'!$E$32,0,10*ROW('Sanitation Data'!E111))="","",OFFSET('Sanitation Data'!$E$32,0,10*ROW('Sanitation Data'!E111)))</f>
        <v/>
      </c>
      <c r="CY117" s="28" t="str">
        <f ca="1">+IF(OFFSET('Sanitation Data'!$E$33,0,10*ROW('Sanitation Data'!E111))="","",OFFSET('Sanitation Data'!$E$33,0,10*ROW('Sanitation Data'!E111)))</f>
        <v/>
      </c>
      <c r="CZ117" s="28" t="str">
        <f ca="1">+IF(OFFSET('Sanitation Data'!$F$29,0,10*ROW('Sanitation Data'!F111))="","",OFFSET('Sanitation Data'!$F$29,0,10*ROW('Sanitation Data'!F111)))</f>
        <v/>
      </c>
      <c r="DA117" s="28" t="str">
        <f ca="1">+IF(OFFSET('Sanitation Data'!$F$30,0,10*ROW('Sanitation Data'!F111))="","",OFFSET('Sanitation Data'!$F$30,0,10*ROW('Sanitation Data'!F111)))</f>
        <v/>
      </c>
      <c r="DB117" s="28" t="str">
        <f ca="1">+IF(OFFSET('Sanitation Data'!$F$31,0,10*ROW('Sanitation Data'!F111))="","",OFFSET('Sanitation Data'!$F$31,0,10*ROW('Sanitation Data'!F111)))</f>
        <v/>
      </c>
      <c r="DC117" s="28" t="str">
        <f ca="1">+IF(OFFSET('Sanitation Data'!$F$32,0,10*ROW('Sanitation Data'!F111))="","",OFFSET('Sanitation Data'!$F$32,0,10*ROW('Sanitation Data'!F111)))</f>
        <v/>
      </c>
      <c r="DD117" s="28" t="str">
        <f ca="1">+IF(OFFSET('Sanitation Data'!$F$33,0,10*ROW('Sanitation Data'!F111))="","",OFFSET('Sanitation Data'!$F$33,0,10*ROW('Sanitation Data'!F111)))</f>
        <v/>
      </c>
      <c r="DE117" s="28" t="str">
        <f ca="1">+IF(OFFSET('Sanitation Data'!$G$29,0,10*ROW('Sanitation Data'!G111))="","",OFFSET('Sanitation Data'!$G$29,0,10*ROW('Sanitation Data'!G111)))</f>
        <v/>
      </c>
      <c r="DF117" s="28" t="str">
        <f ca="1">+IF(OFFSET('Sanitation Data'!$G$30,0,10*ROW('Sanitation Data'!G111))="","",OFFSET('Sanitation Data'!$G$30,0,10*ROW('Sanitation Data'!G111)))</f>
        <v/>
      </c>
      <c r="DG117" s="28" t="str">
        <f ca="1">+IF(OFFSET('Sanitation Data'!$G$31,0,10*ROW('Sanitation Data'!G111))="","",OFFSET('Sanitation Data'!$G$31,0,10*ROW('Sanitation Data'!G111)))</f>
        <v/>
      </c>
      <c r="DH117" s="28" t="str">
        <f ca="1">+IF(OFFSET('Sanitation Data'!$G$32,0,10*ROW('Sanitation Data'!G111))="","",OFFSET('Sanitation Data'!$G$32,0,10*ROW('Sanitation Data'!G111)))</f>
        <v/>
      </c>
      <c r="DI117" s="28" t="str">
        <f ca="1">+IF(OFFSET('Sanitation Data'!$G$33,0,10*ROW('Sanitation Data'!G111))="","",OFFSET('Sanitation Data'!$G$33,0,10*ROW('Sanitation Data'!G111)))</f>
        <v/>
      </c>
      <c r="DJ117" s="28" t="str">
        <f ca="1">+IF(OFFSET('Sanitation Data'!$H$29,0,10*ROW('Sanitation Data'!H111))="","",OFFSET('Sanitation Data'!$H$29,0,10*ROW('Sanitation Data'!H111)))</f>
        <v/>
      </c>
      <c r="DK117" s="28" t="str">
        <f ca="1">+IF(OFFSET('Sanitation Data'!$H$30,0,10*ROW('Sanitation Data'!H111))="","",OFFSET('Sanitation Data'!$H$30,0,10*ROW('Sanitation Data'!H111)))</f>
        <v/>
      </c>
      <c r="DL117" s="28" t="str">
        <f ca="1">+IF(OFFSET('Sanitation Data'!$H$31,0,10*ROW('Sanitation Data'!H111))="","",OFFSET('Sanitation Data'!$H$31,0,10*ROW('Sanitation Data'!H111)))</f>
        <v/>
      </c>
      <c r="DM117" s="28" t="str">
        <f ca="1">+IF(OFFSET('Sanitation Data'!$H$32,0,10*ROW('Sanitation Data'!H111))="","",OFFSET('Sanitation Data'!$H$32,0,10*ROW('Sanitation Data'!H111)))</f>
        <v/>
      </c>
      <c r="DN117" s="28" t="str">
        <f ca="1">+IF(OFFSET('Sanitation Data'!$H$33,0,10*ROW('Sanitation Data'!H111))="","",OFFSET('Sanitation Data'!$H$33,0,10*ROW('Sanitation Data'!H111)))</f>
        <v/>
      </c>
      <c r="DO117" s="28" t="str">
        <f ca="1">+IF(OFFSET('Hygiene Data'!$C$12,0,10*ROW('Hygiene Data'!C111))="","",OFFSET('Hygiene Data'!$C$12,0,10*ROW('Hygiene Data'!C111)))</f>
        <v/>
      </c>
      <c r="DP117" s="28" t="str">
        <f ca="1">+IF(OFFSET('Hygiene Data'!$C$13,0,10*ROW('Hygiene Data'!C111))="","",OFFSET('Hygiene Data'!$C$13,0,10*ROW('Hygiene Data'!C111)))</f>
        <v/>
      </c>
      <c r="DQ117" s="28" t="str">
        <f ca="1">+IF(OFFSET('Hygiene Data'!$C$14,0,10*ROW('Hygiene Data'!C111))="","",OFFSET('Hygiene Data'!$C$14,0,10*ROW('Hygiene Data'!C111)))</f>
        <v/>
      </c>
      <c r="DR117" s="28" t="str">
        <f ca="1">+IF(OFFSET('Hygiene Data'!$D$12,0,10*ROW('Hygiene Data'!D111))="","",OFFSET('Hygiene Data'!$D$12,0,10*ROW('Hygiene Data'!D111)))</f>
        <v/>
      </c>
      <c r="DS117" s="28" t="str">
        <f ca="1">+IF(OFFSET('Hygiene Data'!$D$13,0,10*ROW('Hygiene Data'!D111))="","",OFFSET('Hygiene Data'!$D$13,0,10*ROW('Hygiene Data'!D111)))</f>
        <v/>
      </c>
      <c r="DT117" s="28" t="str">
        <f ca="1">+IF(OFFSET('Hygiene Data'!$D$14,0,10*ROW('Hygiene Data'!D111))="","",OFFSET('Hygiene Data'!$D$14,0,10*ROW('Hygiene Data'!D111)))</f>
        <v/>
      </c>
      <c r="DU117" s="28" t="str">
        <f ca="1">+IF(OFFSET('Hygiene Data'!$E$12,0,10*ROW('Hygiene Data'!E111))="","",OFFSET('Hygiene Data'!$E$12,0,10*ROW('Hygiene Data'!E111)))</f>
        <v/>
      </c>
      <c r="DV117" s="28" t="str">
        <f ca="1">+IF(OFFSET('Hygiene Data'!$E$13,0,10*ROW('Hygiene Data'!E111))="","",OFFSET('Hygiene Data'!$E$13,0,10*ROW('Hygiene Data'!E111)))</f>
        <v/>
      </c>
      <c r="DW117" s="28" t="str">
        <f ca="1">+IF(OFFSET('Hygiene Data'!$E$14,0,10*ROW('Hygiene Data'!E111))="","",OFFSET('Hygiene Data'!$E$14,0,10*ROW('Hygiene Data'!E111)))</f>
        <v/>
      </c>
      <c r="DX117" s="28" t="str">
        <f ca="1">+IF(OFFSET('Hygiene Data'!$F$12,0,10*ROW('Hygiene Data'!F111))="","",OFFSET('Hygiene Data'!$F$12,0,10*ROW('Hygiene Data'!F111)))</f>
        <v/>
      </c>
      <c r="DY117" s="28" t="str">
        <f ca="1">+IF(OFFSET('Hygiene Data'!$F$13,0,10*ROW('Hygiene Data'!F111))="","",OFFSET('Hygiene Data'!$F$13,0,10*ROW('Hygiene Data'!F111)))</f>
        <v/>
      </c>
      <c r="DZ117" s="28" t="str">
        <f ca="1">+IF(OFFSET('Hygiene Data'!$F$14,0,10*ROW('Hygiene Data'!F111))="","",OFFSET('Hygiene Data'!$F$14,0,10*ROW('Hygiene Data'!F111)))</f>
        <v/>
      </c>
      <c r="EA117" s="28" t="str">
        <f ca="1">+IF(OFFSET('Hygiene Data'!$G$12,0,10*ROW('Hygiene Data'!G111))="","",OFFSET('Hygiene Data'!$G$12,0,10*ROW('Hygiene Data'!G111)))</f>
        <v/>
      </c>
      <c r="EB117" s="28" t="str">
        <f ca="1">+IF(OFFSET('Hygiene Data'!$G$13,0,10*ROW('Hygiene Data'!G111))="","",OFFSET('Hygiene Data'!$G$13,0,10*ROW('Hygiene Data'!G111)))</f>
        <v/>
      </c>
      <c r="EC117" s="28" t="str">
        <f ca="1">+IF(OFFSET('Hygiene Data'!$G$14,0,10*ROW('Hygiene Data'!G111))="","",OFFSET('Hygiene Data'!$G$14,0,10*ROW('Hygiene Data'!G111)))</f>
        <v/>
      </c>
      <c r="ED117" s="28" t="str">
        <f ca="1">+IF(OFFSET('Hygiene Data'!$H$12,0,10*ROW('Hygiene Data'!H111))="","",OFFSET('Hygiene Data'!$H$12,0,10*ROW('Hygiene Data'!H111)))</f>
        <v/>
      </c>
      <c r="EE117" s="28" t="str">
        <f ca="1">+IF(OFFSET('Hygiene Data'!$H$13,0,10*ROW('Hygiene Data'!H111))="","",OFFSET('Hygiene Data'!$H$13,0,10*ROW('Hygiene Data'!H111)))</f>
        <v/>
      </c>
      <c r="EF117" s="28" t="str">
        <f ca="1">+IF(OFFSET('Hygiene Data'!$H$14,0,10*ROW('Hygiene Data'!H111))="","",OFFSET('Hygiene Data'!$H$14,0,10*ROW('Hygiene Data'!H111)))</f>
        <v/>
      </c>
    </row>
    <row r="118" spans="1:136" x14ac:dyDescent="0.2">
      <c r="A118" s="44" t="str">
        <f ca="1">+IF(OFFSET('Water Data'!$B$1,0,10*ROW('Water Data'!B115))="","",OFFSET('Water Data'!$B$1,0,10*ROW('Water Data'!B115)))</f>
        <v/>
      </c>
      <c r="B118" s="44" t="str">
        <f ca="1">+IF(OFFSET('Water Data'!$A$3,0,10*ROW('Water Data'!A115))="","",OFFSET('Water Data'!$A$3,0,10*ROW('Water Data'!A115)))</f>
        <v/>
      </c>
      <c r="C118" s="44" t="str">
        <f ca="1">+IF(OFFSET('Water Data'!$C$3,0,10*ROW('Water Data'!C115))="","",OFFSET('Water Data'!$C$3,0,10*ROW('Water Data'!C115)))</f>
        <v/>
      </c>
      <c r="D118" s="119"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119"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119"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119"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119"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119"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119"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119"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119"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119"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119"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119"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119"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119"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119"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119"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119"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119"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120"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120"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120"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120"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120"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120"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120"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120"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120"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120"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120"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120"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120"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120"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120"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120"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120"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120"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120"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120"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120"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120"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120"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120"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120"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120"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120"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120"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120"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120"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121"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121"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121"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121"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121"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121"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121"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121"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121"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121"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121"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121"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121"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121"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121"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121"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121"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121"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28" t="str">
        <f ca="1">+IF(OFFSET('Water Data'!$C$28,0,10*ROW('Water Data'!C112))="","",OFFSET('Water Data'!$C$28,0,10*ROW('Water Data'!C112)))</f>
        <v/>
      </c>
      <c r="BT118" s="28" t="str">
        <f ca="1">+IF(OFFSET('Water Data'!$C$29,0,10*ROW('Water Data'!C112))="","",OFFSET('Water Data'!$C$29,0,10*ROW('Water Data'!C112)))</f>
        <v/>
      </c>
      <c r="BU118" s="28" t="str">
        <f ca="1">+IF(OFFSET('Water Data'!$C$30,0,10*ROW('Water Data'!C112))="","",OFFSET('Water Data'!$C$30,0,10*ROW('Water Data'!C112)))</f>
        <v/>
      </c>
      <c r="BV118" s="28" t="str">
        <f ca="1">+IF(OFFSET('Water Data'!$D$28,0,10*ROW('Water Data'!D112))="","",OFFSET('Water Data'!$D$28,0,10*ROW('Water Data'!D112)))</f>
        <v/>
      </c>
      <c r="BW118" s="28" t="str">
        <f ca="1">+IF(OFFSET('Water Data'!$D$29,0,10*ROW('Water Data'!D112))="","",OFFSET('Water Data'!$D$29,0,10*ROW('Water Data'!D112)))</f>
        <v/>
      </c>
      <c r="BX118" s="28" t="str">
        <f ca="1">+IF(OFFSET('Water Data'!$D$30,0,10*ROW('Water Data'!D112))="","",OFFSET('Water Data'!$D$30,0,10*ROW('Water Data'!D112)))</f>
        <v/>
      </c>
      <c r="BY118" s="28" t="str">
        <f ca="1">+IF(OFFSET('Water Data'!$E$28,0,10*ROW('Water Data'!E112))="","",OFFSET('Water Data'!$E$28,0,10*ROW('Water Data'!E112)))</f>
        <v/>
      </c>
      <c r="BZ118" s="28" t="str">
        <f ca="1">+IF(OFFSET('Water Data'!$E$29,0,10*ROW('Water Data'!E112))="","",OFFSET('Water Data'!$E$29,0,10*ROW('Water Data'!E112)))</f>
        <v/>
      </c>
      <c r="CA118" s="28" t="str">
        <f ca="1">+IF(OFFSET('Water Data'!$E$30,0,10*ROW('Water Data'!E112))="","",OFFSET('Water Data'!$E$30,0,10*ROW('Water Data'!E112)))</f>
        <v/>
      </c>
      <c r="CB118" s="28" t="str">
        <f ca="1">+IF(OFFSET('Water Data'!$F$28,0,10*ROW('Water Data'!F112))="","",OFFSET('Water Data'!$F$28,0,10*ROW('Water Data'!F112)))</f>
        <v/>
      </c>
      <c r="CC118" s="28" t="str">
        <f ca="1">+IF(OFFSET('Water Data'!$F$29,0,10*ROW('Water Data'!F112))="","",OFFSET('Water Data'!$F$29,0,10*ROW('Water Data'!F112)))</f>
        <v/>
      </c>
      <c r="CD118" s="28" t="str">
        <f ca="1">+IF(OFFSET('Water Data'!$F$30,0,10*ROW('Water Data'!F112))="","",OFFSET('Water Data'!$F$30,0,10*ROW('Water Data'!F112)))</f>
        <v/>
      </c>
      <c r="CE118" s="28" t="str">
        <f ca="1">+IF(OFFSET('Water Data'!$G$28,0,10*ROW('Water Data'!G112))="","",OFFSET('Water Data'!$G$28,0,10*ROW('Water Data'!G112)))</f>
        <v/>
      </c>
      <c r="CF118" s="28" t="str">
        <f ca="1">+IF(OFFSET('Water Data'!$G$29,0,10*ROW('Water Data'!G112))="","",OFFSET('Water Data'!$G$29,0,10*ROW('Water Data'!G112)))</f>
        <v/>
      </c>
      <c r="CG118" s="28" t="str">
        <f ca="1">+IF(OFFSET('Water Data'!$G$30,0,10*ROW('Water Data'!G112))="","",OFFSET('Water Data'!$G$30,0,10*ROW('Water Data'!G112)))</f>
        <v/>
      </c>
      <c r="CH118" s="28" t="str">
        <f ca="1">+IF(OFFSET('Water Data'!$H$28,0,10*ROW('Water Data'!H112))="","",OFFSET('Water Data'!$H$28,0,10*ROW('Water Data'!H112)))</f>
        <v/>
      </c>
      <c r="CI118" s="28" t="str">
        <f ca="1">+IF(OFFSET('Water Data'!$H$29,0,10*ROW('Water Data'!H112))="","",OFFSET('Water Data'!$H$29,0,10*ROW('Water Data'!H112)))</f>
        <v/>
      </c>
      <c r="CJ118" s="28" t="str">
        <f ca="1">+IF(OFFSET('Water Data'!$H$30,0,10*ROW('Water Data'!H112))="","",OFFSET('Water Data'!$H$30,0,10*ROW('Water Data'!H112)))</f>
        <v/>
      </c>
      <c r="CK118" s="28" t="str">
        <f ca="1">+IF(OFFSET('Sanitation Data'!$C$29,0,10*ROW('Sanitation Data'!C112))="","",OFFSET('Sanitation Data'!$C$29,0,10*ROW('Sanitation Data'!C112)))</f>
        <v/>
      </c>
      <c r="CL118" s="28" t="str">
        <f ca="1">+IF(OFFSET('Sanitation Data'!$C$30,0,10*ROW('Sanitation Data'!C112))="","",OFFSET('Sanitation Data'!$C$30,0,10*ROW('Sanitation Data'!C112)))</f>
        <v/>
      </c>
      <c r="CM118" s="28" t="str">
        <f ca="1">+IF(OFFSET('Sanitation Data'!$C$31,0,10*ROW('Sanitation Data'!C112))="","",OFFSET('Sanitation Data'!$C$31,0,10*ROW('Sanitation Data'!C112)))</f>
        <v/>
      </c>
      <c r="CN118" s="28" t="str">
        <f ca="1">+IF(OFFSET('Sanitation Data'!$C$32,0,10*ROW('Sanitation Data'!C112))="","",OFFSET('Sanitation Data'!$C$32,0,10*ROW('Sanitation Data'!C112)))</f>
        <v/>
      </c>
      <c r="CO118" s="28" t="str">
        <f ca="1">+IF(OFFSET('Sanitation Data'!$C$33,0,10*ROW('Sanitation Data'!C112))="","",OFFSET('Sanitation Data'!$C$33,0,10*ROW('Sanitation Data'!C112)))</f>
        <v/>
      </c>
      <c r="CP118" s="28" t="str">
        <f ca="1">+IF(OFFSET('Sanitation Data'!$D$29,0,10*ROW('Sanitation Data'!D112))="","",OFFSET('Sanitation Data'!$D$29,0,10*ROW('Sanitation Data'!D112)))</f>
        <v/>
      </c>
      <c r="CQ118" s="28" t="str">
        <f ca="1">+IF(OFFSET('Sanitation Data'!$D$30,0,10*ROW('Sanitation Data'!D112))="","",OFFSET('Sanitation Data'!$D$30,0,10*ROW('Sanitation Data'!D112)))</f>
        <v/>
      </c>
      <c r="CR118" s="28" t="str">
        <f ca="1">+IF(OFFSET('Sanitation Data'!$D$31,0,10*ROW('Sanitation Data'!D112))="","",OFFSET('Sanitation Data'!$D$31,0,10*ROW('Sanitation Data'!D112)))</f>
        <v/>
      </c>
      <c r="CS118" s="28" t="str">
        <f ca="1">+IF(OFFSET('Sanitation Data'!$D$32,0,10*ROW('Sanitation Data'!D112))="","",OFFSET('Sanitation Data'!$D$32,0,10*ROW('Sanitation Data'!D112)))</f>
        <v/>
      </c>
      <c r="CT118" s="28" t="str">
        <f ca="1">+IF(OFFSET('Sanitation Data'!$D$33,0,10*ROW('Sanitation Data'!D112))="","",OFFSET('Sanitation Data'!$D$33,0,10*ROW('Sanitation Data'!D112)))</f>
        <v/>
      </c>
      <c r="CU118" s="28" t="str">
        <f ca="1">+IF(OFFSET('Sanitation Data'!$E$29,0,10*ROW('Sanitation Data'!E112))="","",OFFSET('Sanitation Data'!$E$29,0,10*ROW('Sanitation Data'!E112)))</f>
        <v/>
      </c>
      <c r="CV118" s="28" t="str">
        <f ca="1">+IF(OFFSET('Sanitation Data'!$E$30,0,10*ROW('Sanitation Data'!E112))="","",OFFSET('Sanitation Data'!$E$30,0,10*ROW('Sanitation Data'!E112)))</f>
        <v/>
      </c>
      <c r="CW118" s="28" t="str">
        <f ca="1">+IF(OFFSET('Sanitation Data'!$E$31,0,10*ROW('Sanitation Data'!E112))="","",OFFSET('Sanitation Data'!$E$31,0,10*ROW('Sanitation Data'!E112)))</f>
        <v/>
      </c>
      <c r="CX118" s="28" t="str">
        <f ca="1">+IF(OFFSET('Sanitation Data'!$E$32,0,10*ROW('Sanitation Data'!E112))="","",OFFSET('Sanitation Data'!$E$32,0,10*ROW('Sanitation Data'!E112)))</f>
        <v/>
      </c>
      <c r="CY118" s="28" t="str">
        <f ca="1">+IF(OFFSET('Sanitation Data'!$E$33,0,10*ROW('Sanitation Data'!E112))="","",OFFSET('Sanitation Data'!$E$33,0,10*ROW('Sanitation Data'!E112)))</f>
        <v/>
      </c>
      <c r="CZ118" s="28" t="str">
        <f ca="1">+IF(OFFSET('Sanitation Data'!$F$29,0,10*ROW('Sanitation Data'!F112))="","",OFFSET('Sanitation Data'!$F$29,0,10*ROW('Sanitation Data'!F112)))</f>
        <v/>
      </c>
      <c r="DA118" s="28" t="str">
        <f ca="1">+IF(OFFSET('Sanitation Data'!$F$30,0,10*ROW('Sanitation Data'!F112))="","",OFFSET('Sanitation Data'!$F$30,0,10*ROW('Sanitation Data'!F112)))</f>
        <v/>
      </c>
      <c r="DB118" s="28" t="str">
        <f ca="1">+IF(OFFSET('Sanitation Data'!$F$31,0,10*ROW('Sanitation Data'!F112))="","",OFFSET('Sanitation Data'!$F$31,0,10*ROW('Sanitation Data'!F112)))</f>
        <v/>
      </c>
      <c r="DC118" s="28" t="str">
        <f ca="1">+IF(OFFSET('Sanitation Data'!$F$32,0,10*ROW('Sanitation Data'!F112))="","",OFFSET('Sanitation Data'!$F$32,0,10*ROW('Sanitation Data'!F112)))</f>
        <v/>
      </c>
      <c r="DD118" s="28" t="str">
        <f ca="1">+IF(OFFSET('Sanitation Data'!$F$33,0,10*ROW('Sanitation Data'!F112))="","",OFFSET('Sanitation Data'!$F$33,0,10*ROW('Sanitation Data'!F112)))</f>
        <v/>
      </c>
      <c r="DE118" s="28" t="str">
        <f ca="1">+IF(OFFSET('Sanitation Data'!$G$29,0,10*ROW('Sanitation Data'!G112))="","",OFFSET('Sanitation Data'!$G$29,0,10*ROW('Sanitation Data'!G112)))</f>
        <v/>
      </c>
      <c r="DF118" s="28" t="str">
        <f ca="1">+IF(OFFSET('Sanitation Data'!$G$30,0,10*ROW('Sanitation Data'!G112))="","",OFFSET('Sanitation Data'!$G$30,0,10*ROW('Sanitation Data'!G112)))</f>
        <v/>
      </c>
      <c r="DG118" s="28" t="str">
        <f ca="1">+IF(OFFSET('Sanitation Data'!$G$31,0,10*ROW('Sanitation Data'!G112))="","",OFFSET('Sanitation Data'!$G$31,0,10*ROW('Sanitation Data'!G112)))</f>
        <v/>
      </c>
      <c r="DH118" s="28" t="str">
        <f ca="1">+IF(OFFSET('Sanitation Data'!$G$32,0,10*ROW('Sanitation Data'!G112))="","",OFFSET('Sanitation Data'!$G$32,0,10*ROW('Sanitation Data'!G112)))</f>
        <v/>
      </c>
      <c r="DI118" s="28" t="str">
        <f ca="1">+IF(OFFSET('Sanitation Data'!$G$33,0,10*ROW('Sanitation Data'!G112))="","",OFFSET('Sanitation Data'!$G$33,0,10*ROW('Sanitation Data'!G112)))</f>
        <v/>
      </c>
      <c r="DJ118" s="28" t="str">
        <f ca="1">+IF(OFFSET('Sanitation Data'!$H$29,0,10*ROW('Sanitation Data'!H112))="","",OFFSET('Sanitation Data'!$H$29,0,10*ROW('Sanitation Data'!H112)))</f>
        <v/>
      </c>
      <c r="DK118" s="28" t="str">
        <f ca="1">+IF(OFFSET('Sanitation Data'!$H$30,0,10*ROW('Sanitation Data'!H112))="","",OFFSET('Sanitation Data'!$H$30,0,10*ROW('Sanitation Data'!H112)))</f>
        <v/>
      </c>
      <c r="DL118" s="28" t="str">
        <f ca="1">+IF(OFFSET('Sanitation Data'!$H$31,0,10*ROW('Sanitation Data'!H112))="","",OFFSET('Sanitation Data'!$H$31,0,10*ROW('Sanitation Data'!H112)))</f>
        <v/>
      </c>
      <c r="DM118" s="28" t="str">
        <f ca="1">+IF(OFFSET('Sanitation Data'!$H$32,0,10*ROW('Sanitation Data'!H112))="","",OFFSET('Sanitation Data'!$H$32,0,10*ROW('Sanitation Data'!H112)))</f>
        <v/>
      </c>
      <c r="DN118" s="28" t="str">
        <f ca="1">+IF(OFFSET('Sanitation Data'!$H$33,0,10*ROW('Sanitation Data'!H112))="","",OFFSET('Sanitation Data'!$H$33,0,10*ROW('Sanitation Data'!H112)))</f>
        <v/>
      </c>
      <c r="DO118" s="28" t="str">
        <f ca="1">+IF(OFFSET('Hygiene Data'!$C$12,0,10*ROW('Hygiene Data'!C112))="","",OFFSET('Hygiene Data'!$C$12,0,10*ROW('Hygiene Data'!C112)))</f>
        <v/>
      </c>
      <c r="DP118" s="28" t="str">
        <f ca="1">+IF(OFFSET('Hygiene Data'!$C$13,0,10*ROW('Hygiene Data'!C112))="","",OFFSET('Hygiene Data'!$C$13,0,10*ROW('Hygiene Data'!C112)))</f>
        <v/>
      </c>
      <c r="DQ118" s="28" t="str">
        <f ca="1">+IF(OFFSET('Hygiene Data'!$C$14,0,10*ROW('Hygiene Data'!C112))="","",OFFSET('Hygiene Data'!$C$14,0,10*ROW('Hygiene Data'!C112)))</f>
        <v/>
      </c>
      <c r="DR118" s="28" t="str">
        <f ca="1">+IF(OFFSET('Hygiene Data'!$D$12,0,10*ROW('Hygiene Data'!D112))="","",OFFSET('Hygiene Data'!$D$12,0,10*ROW('Hygiene Data'!D112)))</f>
        <v/>
      </c>
      <c r="DS118" s="28" t="str">
        <f ca="1">+IF(OFFSET('Hygiene Data'!$D$13,0,10*ROW('Hygiene Data'!D112))="","",OFFSET('Hygiene Data'!$D$13,0,10*ROW('Hygiene Data'!D112)))</f>
        <v/>
      </c>
      <c r="DT118" s="28" t="str">
        <f ca="1">+IF(OFFSET('Hygiene Data'!$D$14,0,10*ROW('Hygiene Data'!D112))="","",OFFSET('Hygiene Data'!$D$14,0,10*ROW('Hygiene Data'!D112)))</f>
        <v/>
      </c>
      <c r="DU118" s="28" t="str">
        <f ca="1">+IF(OFFSET('Hygiene Data'!$E$12,0,10*ROW('Hygiene Data'!E112))="","",OFFSET('Hygiene Data'!$E$12,0,10*ROW('Hygiene Data'!E112)))</f>
        <v/>
      </c>
      <c r="DV118" s="28" t="str">
        <f ca="1">+IF(OFFSET('Hygiene Data'!$E$13,0,10*ROW('Hygiene Data'!E112))="","",OFFSET('Hygiene Data'!$E$13,0,10*ROW('Hygiene Data'!E112)))</f>
        <v/>
      </c>
      <c r="DW118" s="28" t="str">
        <f ca="1">+IF(OFFSET('Hygiene Data'!$E$14,0,10*ROW('Hygiene Data'!E112))="","",OFFSET('Hygiene Data'!$E$14,0,10*ROW('Hygiene Data'!E112)))</f>
        <v/>
      </c>
      <c r="DX118" s="28" t="str">
        <f ca="1">+IF(OFFSET('Hygiene Data'!$F$12,0,10*ROW('Hygiene Data'!F112))="","",OFFSET('Hygiene Data'!$F$12,0,10*ROW('Hygiene Data'!F112)))</f>
        <v/>
      </c>
      <c r="DY118" s="28" t="str">
        <f ca="1">+IF(OFFSET('Hygiene Data'!$F$13,0,10*ROW('Hygiene Data'!F112))="","",OFFSET('Hygiene Data'!$F$13,0,10*ROW('Hygiene Data'!F112)))</f>
        <v/>
      </c>
      <c r="DZ118" s="28" t="str">
        <f ca="1">+IF(OFFSET('Hygiene Data'!$F$14,0,10*ROW('Hygiene Data'!F112))="","",OFFSET('Hygiene Data'!$F$14,0,10*ROW('Hygiene Data'!F112)))</f>
        <v/>
      </c>
      <c r="EA118" s="28" t="str">
        <f ca="1">+IF(OFFSET('Hygiene Data'!$G$12,0,10*ROW('Hygiene Data'!G112))="","",OFFSET('Hygiene Data'!$G$12,0,10*ROW('Hygiene Data'!G112)))</f>
        <v/>
      </c>
      <c r="EB118" s="28" t="str">
        <f ca="1">+IF(OFFSET('Hygiene Data'!$G$13,0,10*ROW('Hygiene Data'!G112))="","",OFFSET('Hygiene Data'!$G$13,0,10*ROW('Hygiene Data'!G112)))</f>
        <v/>
      </c>
      <c r="EC118" s="28" t="str">
        <f ca="1">+IF(OFFSET('Hygiene Data'!$G$14,0,10*ROW('Hygiene Data'!G112))="","",OFFSET('Hygiene Data'!$G$14,0,10*ROW('Hygiene Data'!G112)))</f>
        <v/>
      </c>
      <c r="ED118" s="28" t="str">
        <f ca="1">+IF(OFFSET('Hygiene Data'!$H$12,0,10*ROW('Hygiene Data'!H112))="","",OFFSET('Hygiene Data'!$H$12,0,10*ROW('Hygiene Data'!H112)))</f>
        <v/>
      </c>
      <c r="EE118" s="28" t="str">
        <f ca="1">+IF(OFFSET('Hygiene Data'!$H$13,0,10*ROW('Hygiene Data'!H112))="","",OFFSET('Hygiene Data'!$H$13,0,10*ROW('Hygiene Data'!H112)))</f>
        <v/>
      </c>
      <c r="EF118" s="28" t="str">
        <f ca="1">+IF(OFFSET('Hygiene Data'!$H$14,0,10*ROW('Hygiene Data'!H112))="","",OFFSET('Hygiene Data'!$H$14,0,10*ROW('Hygiene Data'!H112)))</f>
        <v/>
      </c>
    </row>
    <row r="119" spans="1:136" x14ac:dyDescent="0.2">
      <c r="A119" s="44" t="str">
        <f ca="1">+IF(OFFSET('Water Data'!$B$1,0,10*ROW('Water Data'!B116))="","",OFFSET('Water Data'!$B$1,0,10*ROW('Water Data'!B116)))</f>
        <v/>
      </c>
      <c r="B119" s="44" t="str">
        <f ca="1">+IF(OFFSET('Water Data'!$A$3,0,10*ROW('Water Data'!A116))="","",OFFSET('Water Data'!$A$3,0,10*ROW('Water Data'!A116)))</f>
        <v/>
      </c>
      <c r="C119" s="44" t="str">
        <f ca="1">+IF(OFFSET('Water Data'!$C$3,0,10*ROW('Water Data'!C116))="","",OFFSET('Water Data'!$C$3,0,10*ROW('Water Data'!C116)))</f>
        <v/>
      </c>
      <c r="D119" s="119"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119"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119"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119"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119"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119"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119"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119"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119"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119"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119"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119"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119"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119"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119"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119"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119"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119"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120"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120"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120"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120"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120"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120"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120"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120"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120"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120"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120"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120"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120"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120"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120"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120"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120"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120"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120"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120"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120"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120"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120"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120"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120"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120"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120"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120"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120"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120"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121"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121"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121"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121"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121"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121"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121"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121"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121"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121"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121"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121"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121"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121"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121"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121"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121"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121"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28" t="str">
        <f ca="1">+IF(OFFSET('Water Data'!$C$28,0,10*ROW('Water Data'!C113))="","",OFFSET('Water Data'!$C$28,0,10*ROW('Water Data'!C113)))</f>
        <v/>
      </c>
      <c r="BT119" s="28" t="str">
        <f ca="1">+IF(OFFSET('Water Data'!$C$29,0,10*ROW('Water Data'!C113))="","",OFFSET('Water Data'!$C$29,0,10*ROW('Water Data'!C113)))</f>
        <v/>
      </c>
      <c r="BU119" s="28" t="str">
        <f ca="1">+IF(OFFSET('Water Data'!$C$30,0,10*ROW('Water Data'!C113))="","",OFFSET('Water Data'!$C$30,0,10*ROW('Water Data'!C113)))</f>
        <v/>
      </c>
      <c r="BV119" s="28" t="str">
        <f ca="1">+IF(OFFSET('Water Data'!$D$28,0,10*ROW('Water Data'!D113))="","",OFFSET('Water Data'!$D$28,0,10*ROW('Water Data'!D113)))</f>
        <v/>
      </c>
      <c r="BW119" s="28" t="str">
        <f ca="1">+IF(OFFSET('Water Data'!$D$29,0,10*ROW('Water Data'!D113))="","",OFFSET('Water Data'!$D$29,0,10*ROW('Water Data'!D113)))</f>
        <v/>
      </c>
      <c r="BX119" s="28" t="str">
        <f ca="1">+IF(OFFSET('Water Data'!$D$30,0,10*ROW('Water Data'!D113))="","",OFFSET('Water Data'!$D$30,0,10*ROW('Water Data'!D113)))</f>
        <v/>
      </c>
      <c r="BY119" s="28" t="str">
        <f ca="1">+IF(OFFSET('Water Data'!$E$28,0,10*ROW('Water Data'!E113))="","",OFFSET('Water Data'!$E$28,0,10*ROW('Water Data'!E113)))</f>
        <v/>
      </c>
      <c r="BZ119" s="28" t="str">
        <f ca="1">+IF(OFFSET('Water Data'!$E$29,0,10*ROW('Water Data'!E113))="","",OFFSET('Water Data'!$E$29,0,10*ROW('Water Data'!E113)))</f>
        <v/>
      </c>
      <c r="CA119" s="28" t="str">
        <f ca="1">+IF(OFFSET('Water Data'!$E$30,0,10*ROW('Water Data'!E113))="","",OFFSET('Water Data'!$E$30,0,10*ROW('Water Data'!E113)))</f>
        <v/>
      </c>
      <c r="CB119" s="28" t="str">
        <f ca="1">+IF(OFFSET('Water Data'!$F$28,0,10*ROW('Water Data'!F113))="","",OFFSET('Water Data'!$F$28,0,10*ROW('Water Data'!F113)))</f>
        <v/>
      </c>
      <c r="CC119" s="28" t="str">
        <f ca="1">+IF(OFFSET('Water Data'!$F$29,0,10*ROW('Water Data'!F113))="","",OFFSET('Water Data'!$F$29,0,10*ROW('Water Data'!F113)))</f>
        <v/>
      </c>
      <c r="CD119" s="28" t="str">
        <f ca="1">+IF(OFFSET('Water Data'!$F$30,0,10*ROW('Water Data'!F113))="","",OFFSET('Water Data'!$F$30,0,10*ROW('Water Data'!F113)))</f>
        <v/>
      </c>
      <c r="CE119" s="28" t="str">
        <f ca="1">+IF(OFFSET('Water Data'!$G$28,0,10*ROW('Water Data'!G113))="","",OFFSET('Water Data'!$G$28,0,10*ROW('Water Data'!G113)))</f>
        <v/>
      </c>
      <c r="CF119" s="28" t="str">
        <f ca="1">+IF(OFFSET('Water Data'!$G$29,0,10*ROW('Water Data'!G113))="","",OFFSET('Water Data'!$G$29,0,10*ROW('Water Data'!G113)))</f>
        <v/>
      </c>
      <c r="CG119" s="28" t="str">
        <f ca="1">+IF(OFFSET('Water Data'!$G$30,0,10*ROW('Water Data'!G113))="","",OFFSET('Water Data'!$G$30,0,10*ROW('Water Data'!G113)))</f>
        <v/>
      </c>
      <c r="CH119" s="28" t="str">
        <f ca="1">+IF(OFFSET('Water Data'!$H$28,0,10*ROW('Water Data'!H113))="","",OFFSET('Water Data'!$H$28,0,10*ROW('Water Data'!H113)))</f>
        <v/>
      </c>
      <c r="CI119" s="28" t="str">
        <f ca="1">+IF(OFFSET('Water Data'!$H$29,0,10*ROW('Water Data'!H113))="","",OFFSET('Water Data'!$H$29,0,10*ROW('Water Data'!H113)))</f>
        <v/>
      </c>
      <c r="CJ119" s="28" t="str">
        <f ca="1">+IF(OFFSET('Water Data'!$H$30,0,10*ROW('Water Data'!H113))="","",OFFSET('Water Data'!$H$30,0,10*ROW('Water Data'!H113)))</f>
        <v/>
      </c>
      <c r="CK119" s="28" t="str">
        <f ca="1">+IF(OFFSET('Sanitation Data'!$C$29,0,10*ROW('Sanitation Data'!C113))="","",OFFSET('Sanitation Data'!$C$29,0,10*ROW('Sanitation Data'!C113)))</f>
        <v/>
      </c>
      <c r="CL119" s="28" t="str">
        <f ca="1">+IF(OFFSET('Sanitation Data'!$C$30,0,10*ROW('Sanitation Data'!C113))="","",OFFSET('Sanitation Data'!$C$30,0,10*ROW('Sanitation Data'!C113)))</f>
        <v/>
      </c>
      <c r="CM119" s="28" t="str">
        <f ca="1">+IF(OFFSET('Sanitation Data'!$C$31,0,10*ROW('Sanitation Data'!C113))="","",OFFSET('Sanitation Data'!$C$31,0,10*ROW('Sanitation Data'!C113)))</f>
        <v/>
      </c>
      <c r="CN119" s="28" t="str">
        <f ca="1">+IF(OFFSET('Sanitation Data'!$C$32,0,10*ROW('Sanitation Data'!C113))="","",OFFSET('Sanitation Data'!$C$32,0,10*ROW('Sanitation Data'!C113)))</f>
        <v/>
      </c>
      <c r="CO119" s="28" t="str">
        <f ca="1">+IF(OFFSET('Sanitation Data'!$C$33,0,10*ROW('Sanitation Data'!C113))="","",OFFSET('Sanitation Data'!$C$33,0,10*ROW('Sanitation Data'!C113)))</f>
        <v/>
      </c>
      <c r="CP119" s="28" t="str">
        <f ca="1">+IF(OFFSET('Sanitation Data'!$D$29,0,10*ROW('Sanitation Data'!D113))="","",OFFSET('Sanitation Data'!$D$29,0,10*ROW('Sanitation Data'!D113)))</f>
        <v/>
      </c>
      <c r="CQ119" s="28" t="str">
        <f ca="1">+IF(OFFSET('Sanitation Data'!$D$30,0,10*ROW('Sanitation Data'!D113))="","",OFFSET('Sanitation Data'!$D$30,0,10*ROW('Sanitation Data'!D113)))</f>
        <v/>
      </c>
      <c r="CR119" s="28" t="str">
        <f ca="1">+IF(OFFSET('Sanitation Data'!$D$31,0,10*ROW('Sanitation Data'!D113))="","",OFFSET('Sanitation Data'!$D$31,0,10*ROW('Sanitation Data'!D113)))</f>
        <v/>
      </c>
      <c r="CS119" s="28" t="str">
        <f ca="1">+IF(OFFSET('Sanitation Data'!$D$32,0,10*ROW('Sanitation Data'!D113))="","",OFFSET('Sanitation Data'!$D$32,0,10*ROW('Sanitation Data'!D113)))</f>
        <v/>
      </c>
      <c r="CT119" s="28" t="str">
        <f ca="1">+IF(OFFSET('Sanitation Data'!$D$33,0,10*ROW('Sanitation Data'!D113))="","",OFFSET('Sanitation Data'!$D$33,0,10*ROW('Sanitation Data'!D113)))</f>
        <v/>
      </c>
      <c r="CU119" s="28" t="str">
        <f ca="1">+IF(OFFSET('Sanitation Data'!$E$29,0,10*ROW('Sanitation Data'!E113))="","",OFFSET('Sanitation Data'!$E$29,0,10*ROW('Sanitation Data'!E113)))</f>
        <v/>
      </c>
      <c r="CV119" s="28" t="str">
        <f ca="1">+IF(OFFSET('Sanitation Data'!$E$30,0,10*ROW('Sanitation Data'!E113))="","",OFFSET('Sanitation Data'!$E$30,0,10*ROW('Sanitation Data'!E113)))</f>
        <v/>
      </c>
      <c r="CW119" s="28" t="str">
        <f ca="1">+IF(OFFSET('Sanitation Data'!$E$31,0,10*ROW('Sanitation Data'!E113))="","",OFFSET('Sanitation Data'!$E$31,0,10*ROW('Sanitation Data'!E113)))</f>
        <v/>
      </c>
      <c r="CX119" s="28" t="str">
        <f ca="1">+IF(OFFSET('Sanitation Data'!$E$32,0,10*ROW('Sanitation Data'!E113))="","",OFFSET('Sanitation Data'!$E$32,0,10*ROW('Sanitation Data'!E113)))</f>
        <v/>
      </c>
      <c r="CY119" s="28" t="str">
        <f ca="1">+IF(OFFSET('Sanitation Data'!$E$33,0,10*ROW('Sanitation Data'!E113))="","",OFFSET('Sanitation Data'!$E$33,0,10*ROW('Sanitation Data'!E113)))</f>
        <v/>
      </c>
      <c r="CZ119" s="28" t="str">
        <f ca="1">+IF(OFFSET('Sanitation Data'!$F$29,0,10*ROW('Sanitation Data'!F113))="","",OFFSET('Sanitation Data'!$F$29,0,10*ROW('Sanitation Data'!F113)))</f>
        <v/>
      </c>
      <c r="DA119" s="28" t="str">
        <f ca="1">+IF(OFFSET('Sanitation Data'!$F$30,0,10*ROW('Sanitation Data'!F113))="","",OFFSET('Sanitation Data'!$F$30,0,10*ROW('Sanitation Data'!F113)))</f>
        <v/>
      </c>
      <c r="DB119" s="28" t="str">
        <f ca="1">+IF(OFFSET('Sanitation Data'!$F$31,0,10*ROW('Sanitation Data'!F113))="","",OFFSET('Sanitation Data'!$F$31,0,10*ROW('Sanitation Data'!F113)))</f>
        <v/>
      </c>
      <c r="DC119" s="28" t="str">
        <f ca="1">+IF(OFFSET('Sanitation Data'!$F$32,0,10*ROW('Sanitation Data'!F113))="","",OFFSET('Sanitation Data'!$F$32,0,10*ROW('Sanitation Data'!F113)))</f>
        <v/>
      </c>
      <c r="DD119" s="28" t="str">
        <f ca="1">+IF(OFFSET('Sanitation Data'!$F$33,0,10*ROW('Sanitation Data'!F113))="","",OFFSET('Sanitation Data'!$F$33,0,10*ROW('Sanitation Data'!F113)))</f>
        <v/>
      </c>
      <c r="DE119" s="28" t="str">
        <f ca="1">+IF(OFFSET('Sanitation Data'!$G$29,0,10*ROW('Sanitation Data'!G113))="","",OFFSET('Sanitation Data'!$G$29,0,10*ROW('Sanitation Data'!G113)))</f>
        <v/>
      </c>
      <c r="DF119" s="28" t="str">
        <f ca="1">+IF(OFFSET('Sanitation Data'!$G$30,0,10*ROW('Sanitation Data'!G113))="","",OFFSET('Sanitation Data'!$G$30,0,10*ROW('Sanitation Data'!G113)))</f>
        <v/>
      </c>
      <c r="DG119" s="28" t="str">
        <f ca="1">+IF(OFFSET('Sanitation Data'!$G$31,0,10*ROW('Sanitation Data'!G113))="","",OFFSET('Sanitation Data'!$G$31,0,10*ROW('Sanitation Data'!G113)))</f>
        <v/>
      </c>
      <c r="DH119" s="28" t="str">
        <f ca="1">+IF(OFFSET('Sanitation Data'!$G$32,0,10*ROW('Sanitation Data'!G113))="","",OFFSET('Sanitation Data'!$G$32,0,10*ROW('Sanitation Data'!G113)))</f>
        <v/>
      </c>
      <c r="DI119" s="28" t="str">
        <f ca="1">+IF(OFFSET('Sanitation Data'!$G$33,0,10*ROW('Sanitation Data'!G113))="","",OFFSET('Sanitation Data'!$G$33,0,10*ROW('Sanitation Data'!G113)))</f>
        <v/>
      </c>
      <c r="DJ119" s="28" t="str">
        <f ca="1">+IF(OFFSET('Sanitation Data'!$H$29,0,10*ROW('Sanitation Data'!H113))="","",OFFSET('Sanitation Data'!$H$29,0,10*ROW('Sanitation Data'!H113)))</f>
        <v/>
      </c>
      <c r="DK119" s="28" t="str">
        <f ca="1">+IF(OFFSET('Sanitation Data'!$H$30,0,10*ROW('Sanitation Data'!H113))="","",OFFSET('Sanitation Data'!$H$30,0,10*ROW('Sanitation Data'!H113)))</f>
        <v/>
      </c>
      <c r="DL119" s="28" t="str">
        <f ca="1">+IF(OFFSET('Sanitation Data'!$H$31,0,10*ROW('Sanitation Data'!H113))="","",OFFSET('Sanitation Data'!$H$31,0,10*ROW('Sanitation Data'!H113)))</f>
        <v/>
      </c>
      <c r="DM119" s="28" t="str">
        <f ca="1">+IF(OFFSET('Sanitation Data'!$H$32,0,10*ROW('Sanitation Data'!H113))="","",OFFSET('Sanitation Data'!$H$32,0,10*ROW('Sanitation Data'!H113)))</f>
        <v/>
      </c>
      <c r="DN119" s="28" t="str">
        <f ca="1">+IF(OFFSET('Sanitation Data'!$H$33,0,10*ROW('Sanitation Data'!H113))="","",OFFSET('Sanitation Data'!$H$33,0,10*ROW('Sanitation Data'!H113)))</f>
        <v/>
      </c>
      <c r="DO119" s="28" t="str">
        <f ca="1">+IF(OFFSET('Hygiene Data'!$C$12,0,10*ROW('Hygiene Data'!C113))="","",OFFSET('Hygiene Data'!$C$12,0,10*ROW('Hygiene Data'!C113)))</f>
        <v/>
      </c>
      <c r="DP119" s="28" t="str">
        <f ca="1">+IF(OFFSET('Hygiene Data'!$C$13,0,10*ROW('Hygiene Data'!C113))="","",OFFSET('Hygiene Data'!$C$13,0,10*ROW('Hygiene Data'!C113)))</f>
        <v/>
      </c>
      <c r="DQ119" s="28" t="str">
        <f ca="1">+IF(OFFSET('Hygiene Data'!$C$14,0,10*ROW('Hygiene Data'!C113))="","",OFFSET('Hygiene Data'!$C$14,0,10*ROW('Hygiene Data'!C113)))</f>
        <v/>
      </c>
      <c r="DR119" s="28" t="str">
        <f ca="1">+IF(OFFSET('Hygiene Data'!$D$12,0,10*ROW('Hygiene Data'!D113))="","",OFFSET('Hygiene Data'!$D$12,0,10*ROW('Hygiene Data'!D113)))</f>
        <v/>
      </c>
      <c r="DS119" s="28" t="str">
        <f ca="1">+IF(OFFSET('Hygiene Data'!$D$13,0,10*ROW('Hygiene Data'!D113))="","",OFFSET('Hygiene Data'!$D$13,0,10*ROW('Hygiene Data'!D113)))</f>
        <v/>
      </c>
      <c r="DT119" s="28" t="str">
        <f ca="1">+IF(OFFSET('Hygiene Data'!$D$14,0,10*ROW('Hygiene Data'!D113))="","",OFFSET('Hygiene Data'!$D$14,0,10*ROW('Hygiene Data'!D113)))</f>
        <v/>
      </c>
      <c r="DU119" s="28" t="str">
        <f ca="1">+IF(OFFSET('Hygiene Data'!$E$12,0,10*ROW('Hygiene Data'!E113))="","",OFFSET('Hygiene Data'!$E$12,0,10*ROW('Hygiene Data'!E113)))</f>
        <v/>
      </c>
      <c r="DV119" s="28" t="str">
        <f ca="1">+IF(OFFSET('Hygiene Data'!$E$13,0,10*ROW('Hygiene Data'!E113))="","",OFFSET('Hygiene Data'!$E$13,0,10*ROW('Hygiene Data'!E113)))</f>
        <v/>
      </c>
      <c r="DW119" s="28" t="str">
        <f ca="1">+IF(OFFSET('Hygiene Data'!$E$14,0,10*ROW('Hygiene Data'!E113))="","",OFFSET('Hygiene Data'!$E$14,0,10*ROW('Hygiene Data'!E113)))</f>
        <v/>
      </c>
      <c r="DX119" s="28" t="str">
        <f ca="1">+IF(OFFSET('Hygiene Data'!$F$12,0,10*ROW('Hygiene Data'!F113))="","",OFFSET('Hygiene Data'!$F$12,0,10*ROW('Hygiene Data'!F113)))</f>
        <v/>
      </c>
      <c r="DY119" s="28" t="str">
        <f ca="1">+IF(OFFSET('Hygiene Data'!$F$13,0,10*ROW('Hygiene Data'!F113))="","",OFFSET('Hygiene Data'!$F$13,0,10*ROW('Hygiene Data'!F113)))</f>
        <v/>
      </c>
      <c r="DZ119" s="28" t="str">
        <f ca="1">+IF(OFFSET('Hygiene Data'!$F$14,0,10*ROW('Hygiene Data'!F113))="","",OFFSET('Hygiene Data'!$F$14,0,10*ROW('Hygiene Data'!F113)))</f>
        <v/>
      </c>
      <c r="EA119" s="28" t="str">
        <f ca="1">+IF(OFFSET('Hygiene Data'!$G$12,0,10*ROW('Hygiene Data'!G113))="","",OFFSET('Hygiene Data'!$G$12,0,10*ROW('Hygiene Data'!G113)))</f>
        <v/>
      </c>
      <c r="EB119" s="28" t="str">
        <f ca="1">+IF(OFFSET('Hygiene Data'!$G$13,0,10*ROW('Hygiene Data'!G113))="","",OFFSET('Hygiene Data'!$G$13,0,10*ROW('Hygiene Data'!G113)))</f>
        <v/>
      </c>
      <c r="EC119" s="28" t="str">
        <f ca="1">+IF(OFFSET('Hygiene Data'!$G$14,0,10*ROW('Hygiene Data'!G113))="","",OFFSET('Hygiene Data'!$G$14,0,10*ROW('Hygiene Data'!G113)))</f>
        <v/>
      </c>
      <c r="ED119" s="28" t="str">
        <f ca="1">+IF(OFFSET('Hygiene Data'!$H$12,0,10*ROW('Hygiene Data'!H113))="","",OFFSET('Hygiene Data'!$H$12,0,10*ROW('Hygiene Data'!H113)))</f>
        <v/>
      </c>
      <c r="EE119" s="28" t="str">
        <f ca="1">+IF(OFFSET('Hygiene Data'!$H$13,0,10*ROW('Hygiene Data'!H113))="","",OFFSET('Hygiene Data'!$H$13,0,10*ROW('Hygiene Data'!H113)))</f>
        <v/>
      </c>
      <c r="EF119" s="28" t="str">
        <f ca="1">+IF(OFFSET('Hygiene Data'!$H$14,0,10*ROW('Hygiene Data'!H113))="","",OFFSET('Hygiene Data'!$H$14,0,10*ROW('Hygiene Data'!H113)))</f>
        <v/>
      </c>
    </row>
    <row r="120" spans="1:136" x14ac:dyDescent="0.2">
      <c r="A120" s="44" t="str">
        <f ca="1">+IF(OFFSET('Water Data'!$B$1,0,10*ROW('Water Data'!B117))="","",OFFSET('Water Data'!$B$1,0,10*ROW('Water Data'!B117)))</f>
        <v/>
      </c>
      <c r="B120" s="44" t="str">
        <f ca="1">+IF(OFFSET('Water Data'!$A$3,0,10*ROW('Water Data'!A117))="","",OFFSET('Water Data'!$A$3,0,10*ROW('Water Data'!A117)))</f>
        <v/>
      </c>
      <c r="C120" s="44" t="str">
        <f ca="1">+IF(OFFSET('Water Data'!$C$3,0,10*ROW('Water Data'!C117))="","",OFFSET('Water Data'!$C$3,0,10*ROW('Water Data'!C117)))</f>
        <v/>
      </c>
      <c r="D120" s="119"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119"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119"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119"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119"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119"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119"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119"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119"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119"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119"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119"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119"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119"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119"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119"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119"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119"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120"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120"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120"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120"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120"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120"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120"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120"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120"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120"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120"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120"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120"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120"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120"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120"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120"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120"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120"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120"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120"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120"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120"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120"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120"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120"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120"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120"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120"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120"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121"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121"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121"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121"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121"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121"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121"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121"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121"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121"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121"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121"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121"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121"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121"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121"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121"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121"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28" t="str">
        <f ca="1">+IF(OFFSET('Water Data'!$C$28,0,10*ROW('Water Data'!C114))="","",OFFSET('Water Data'!$C$28,0,10*ROW('Water Data'!C114)))</f>
        <v/>
      </c>
      <c r="BT120" s="28" t="str">
        <f ca="1">+IF(OFFSET('Water Data'!$C$29,0,10*ROW('Water Data'!C114))="","",OFFSET('Water Data'!$C$29,0,10*ROW('Water Data'!C114)))</f>
        <v/>
      </c>
      <c r="BU120" s="28" t="str">
        <f ca="1">+IF(OFFSET('Water Data'!$C$30,0,10*ROW('Water Data'!C114))="","",OFFSET('Water Data'!$C$30,0,10*ROW('Water Data'!C114)))</f>
        <v/>
      </c>
      <c r="BV120" s="28" t="str">
        <f ca="1">+IF(OFFSET('Water Data'!$D$28,0,10*ROW('Water Data'!D114))="","",OFFSET('Water Data'!$D$28,0,10*ROW('Water Data'!D114)))</f>
        <v/>
      </c>
      <c r="BW120" s="28" t="str">
        <f ca="1">+IF(OFFSET('Water Data'!$D$29,0,10*ROW('Water Data'!D114))="","",OFFSET('Water Data'!$D$29,0,10*ROW('Water Data'!D114)))</f>
        <v/>
      </c>
      <c r="BX120" s="28" t="str">
        <f ca="1">+IF(OFFSET('Water Data'!$D$30,0,10*ROW('Water Data'!D114))="","",OFFSET('Water Data'!$D$30,0,10*ROW('Water Data'!D114)))</f>
        <v/>
      </c>
      <c r="BY120" s="28" t="str">
        <f ca="1">+IF(OFFSET('Water Data'!$E$28,0,10*ROW('Water Data'!E114))="","",OFFSET('Water Data'!$E$28,0,10*ROW('Water Data'!E114)))</f>
        <v/>
      </c>
      <c r="BZ120" s="28" t="str">
        <f ca="1">+IF(OFFSET('Water Data'!$E$29,0,10*ROW('Water Data'!E114))="","",OFFSET('Water Data'!$E$29,0,10*ROW('Water Data'!E114)))</f>
        <v/>
      </c>
      <c r="CA120" s="28" t="str">
        <f ca="1">+IF(OFFSET('Water Data'!$E$30,0,10*ROW('Water Data'!E114))="","",OFFSET('Water Data'!$E$30,0,10*ROW('Water Data'!E114)))</f>
        <v/>
      </c>
      <c r="CB120" s="28" t="str">
        <f ca="1">+IF(OFFSET('Water Data'!$F$28,0,10*ROW('Water Data'!F114))="","",OFFSET('Water Data'!$F$28,0,10*ROW('Water Data'!F114)))</f>
        <v/>
      </c>
      <c r="CC120" s="28" t="str">
        <f ca="1">+IF(OFFSET('Water Data'!$F$29,0,10*ROW('Water Data'!F114))="","",OFFSET('Water Data'!$F$29,0,10*ROW('Water Data'!F114)))</f>
        <v/>
      </c>
      <c r="CD120" s="28" t="str">
        <f ca="1">+IF(OFFSET('Water Data'!$F$30,0,10*ROW('Water Data'!F114))="","",OFFSET('Water Data'!$F$30,0,10*ROW('Water Data'!F114)))</f>
        <v/>
      </c>
      <c r="CE120" s="28" t="str">
        <f ca="1">+IF(OFFSET('Water Data'!$G$28,0,10*ROW('Water Data'!G114))="","",OFFSET('Water Data'!$G$28,0,10*ROW('Water Data'!G114)))</f>
        <v/>
      </c>
      <c r="CF120" s="28" t="str">
        <f ca="1">+IF(OFFSET('Water Data'!$G$29,0,10*ROW('Water Data'!G114))="","",OFFSET('Water Data'!$G$29,0,10*ROW('Water Data'!G114)))</f>
        <v/>
      </c>
      <c r="CG120" s="28" t="str">
        <f ca="1">+IF(OFFSET('Water Data'!$G$30,0,10*ROW('Water Data'!G114))="","",OFFSET('Water Data'!$G$30,0,10*ROW('Water Data'!G114)))</f>
        <v/>
      </c>
      <c r="CH120" s="28" t="str">
        <f ca="1">+IF(OFFSET('Water Data'!$H$28,0,10*ROW('Water Data'!H114))="","",OFFSET('Water Data'!$H$28,0,10*ROW('Water Data'!H114)))</f>
        <v/>
      </c>
      <c r="CI120" s="28" t="str">
        <f ca="1">+IF(OFFSET('Water Data'!$H$29,0,10*ROW('Water Data'!H114))="","",OFFSET('Water Data'!$H$29,0,10*ROW('Water Data'!H114)))</f>
        <v/>
      </c>
      <c r="CJ120" s="28" t="str">
        <f ca="1">+IF(OFFSET('Water Data'!$H$30,0,10*ROW('Water Data'!H114))="","",OFFSET('Water Data'!$H$30,0,10*ROW('Water Data'!H114)))</f>
        <v/>
      </c>
      <c r="CK120" s="28" t="str">
        <f ca="1">+IF(OFFSET('Sanitation Data'!$C$29,0,10*ROW('Sanitation Data'!C114))="","",OFFSET('Sanitation Data'!$C$29,0,10*ROW('Sanitation Data'!C114)))</f>
        <v/>
      </c>
      <c r="CL120" s="28" t="str">
        <f ca="1">+IF(OFFSET('Sanitation Data'!$C$30,0,10*ROW('Sanitation Data'!C114))="","",OFFSET('Sanitation Data'!$C$30,0,10*ROW('Sanitation Data'!C114)))</f>
        <v/>
      </c>
      <c r="CM120" s="28" t="str">
        <f ca="1">+IF(OFFSET('Sanitation Data'!$C$31,0,10*ROW('Sanitation Data'!C114))="","",OFFSET('Sanitation Data'!$C$31,0,10*ROW('Sanitation Data'!C114)))</f>
        <v/>
      </c>
      <c r="CN120" s="28" t="str">
        <f ca="1">+IF(OFFSET('Sanitation Data'!$C$32,0,10*ROW('Sanitation Data'!C114))="","",OFFSET('Sanitation Data'!$C$32,0,10*ROW('Sanitation Data'!C114)))</f>
        <v/>
      </c>
      <c r="CO120" s="28" t="str">
        <f ca="1">+IF(OFFSET('Sanitation Data'!$C$33,0,10*ROW('Sanitation Data'!C114))="","",OFFSET('Sanitation Data'!$C$33,0,10*ROW('Sanitation Data'!C114)))</f>
        <v/>
      </c>
      <c r="CP120" s="28" t="str">
        <f ca="1">+IF(OFFSET('Sanitation Data'!$D$29,0,10*ROW('Sanitation Data'!D114))="","",OFFSET('Sanitation Data'!$D$29,0,10*ROW('Sanitation Data'!D114)))</f>
        <v/>
      </c>
      <c r="CQ120" s="28" t="str">
        <f ca="1">+IF(OFFSET('Sanitation Data'!$D$30,0,10*ROW('Sanitation Data'!D114))="","",OFFSET('Sanitation Data'!$D$30,0,10*ROW('Sanitation Data'!D114)))</f>
        <v/>
      </c>
      <c r="CR120" s="28" t="str">
        <f ca="1">+IF(OFFSET('Sanitation Data'!$D$31,0,10*ROW('Sanitation Data'!D114))="","",OFFSET('Sanitation Data'!$D$31,0,10*ROW('Sanitation Data'!D114)))</f>
        <v/>
      </c>
      <c r="CS120" s="28" t="str">
        <f ca="1">+IF(OFFSET('Sanitation Data'!$D$32,0,10*ROW('Sanitation Data'!D114))="","",OFFSET('Sanitation Data'!$D$32,0,10*ROW('Sanitation Data'!D114)))</f>
        <v/>
      </c>
      <c r="CT120" s="28" t="str">
        <f ca="1">+IF(OFFSET('Sanitation Data'!$D$33,0,10*ROW('Sanitation Data'!D114))="","",OFFSET('Sanitation Data'!$D$33,0,10*ROW('Sanitation Data'!D114)))</f>
        <v/>
      </c>
      <c r="CU120" s="28" t="str">
        <f ca="1">+IF(OFFSET('Sanitation Data'!$E$29,0,10*ROW('Sanitation Data'!E114))="","",OFFSET('Sanitation Data'!$E$29,0,10*ROW('Sanitation Data'!E114)))</f>
        <v/>
      </c>
      <c r="CV120" s="28" t="str">
        <f ca="1">+IF(OFFSET('Sanitation Data'!$E$30,0,10*ROW('Sanitation Data'!E114))="","",OFFSET('Sanitation Data'!$E$30,0,10*ROW('Sanitation Data'!E114)))</f>
        <v/>
      </c>
      <c r="CW120" s="28" t="str">
        <f ca="1">+IF(OFFSET('Sanitation Data'!$E$31,0,10*ROW('Sanitation Data'!E114))="","",OFFSET('Sanitation Data'!$E$31,0,10*ROW('Sanitation Data'!E114)))</f>
        <v/>
      </c>
      <c r="CX120" s="28" t="str">
        <f ca="1">+IF(OFFSET('Sanitation Data'!$E$32,0,10*ROW('Sanitation Data'!E114))="","",OFFSET('Sanitation Data'!$E$32,0,10*ROW('Sanitation Data'!E114)))</f>
        <v/>
      </c>
      <c r="CY120" s="28" t="str">
        <f ca="1">+IF(OFFSET('Sanitation Data'!$E$33,0,10*ROW('Sanitation Data'!E114))="","",OFFSET('Sanitation Data'!$E$33,0,10*ROW('Sanitation Data'!E114)))</f>
        <v/>
      </c>
      <c r="CZ120" s="28" t="str">
        <f ca="1">+IF(OFFSET('Sanitation Data'!$F$29,0,10*ROW('Sanitation Data'!F114))="","",OFFSET('Sanitation Data'!$F$29,0,10*ROW('Sanitation Data'!F114)))</f>
        <v/>
      </c>
      <c r="DA120" s="28" t="str">
        <f ca="1">+IF(OFFSET('Sanitation Data'!$F$30,0,10*ROW('Sanitation Data'!F114))="","",OFFSET('Sanitation Data'!$F$30,0,10*ROW('Sanitation Data'!F114)))</f>
        <v/>
      </c>
      <c r="DB120" s="28" t="str">
        <f ca="1">+IF(OFFSET('Sanitation Data'!$F$31,0,10*ROW('Sanitation Data'!F114))="","",OFFSET('Sanitation Data'!$F$31,0,10*ROW('Sanitation Data'!F114)))</f>
        <v/>
      </c>
      <c r="DC120" s="28" t="str">
        <f ca="1">+IF(OFFSET('Sanitation Data'!$F$32,0,10*ROW('Sanitation Data'!F114))="","",OFFSET('Sanitation Data'!$F$32,0,10*ROW('Sanitation Data'!F114)))</f>
        <v/>
      </c>
      <c r="DD120" s="28" t="str">
        <f ca="1">+IF(OFFSET('Sanitation Data'!$F$33,0,10*ROW('Sanitation Data'!F114))="","",OFFSET('Sanitation Data'!$F$33,0,10*ROW('Sanitation Data'!F114)))</f>
        <v/>
      </c>
      <c r="DE120" s="28" t="str">
        <f ca="1">+IF(OFFSET('Sanitation Data'!$G$29,0,10*ROW('Sanitation Data'!G114))="","",OFFSET('Sanitation Data'!$G$29,0,10*ROW('Sanitation Data'!G114)))</f>
        <v/>
      </c>
      <c r="DF120" s="28" t="str">
        <f ca="1">+IF(OFFSET('Sanitation Data'!$G$30,0,10*ROW('Sanitation Data'!G114))="","",OFFSET('Sanitation Data'!$G$30,0,10*ROW('Sanitation Data'!G114)))</f>
        <v/>
      </c>
      <c r="DG120" s="28" t="str">
        <f ca="1">+IF(OFFSET('Sanitation Data'!$G$31,0,10*ROW('Sanitation Data'!G114))="","",OFFSET('Sanitation Data'!$G$31,0,10*ROW('Sanitation Data'!G114)))</f>
        <v/>
      </c>
      <c r="DH120" s="28" t="str">
        <f ca="1">+IF(OFFSET('Sanitation Data'!$G$32,0,10*ROW('Sanitation Data'!G114))="","",OFFSET('Sanitation Data'!$G$32,0,10*ROW('Sanitation Data'!G114)))</f>
        <v/>
      </c>
      <c r="DI120" s="28" t="str">
        <f ca="1">+IF(OFFSET('Sanitation Data'!$G$33,0,10*ROW('Sanitation Data'!G114))="","",OFFSET('Sanitation Data'!$G$33,0,10*ROW('Sanitation Data'!G114)))</f>
        <v/>
      </c>
      <c r="DJ120" s="28" t="str">
        <f ca="1">+IF(OFFSET('Sanitation Data'!$H$29,0,10*ROW('Sanitation Data'!H114))="","",OFFSET('Sanitation Data'!$H$29,0,10*ROW('Sanitation Data'!H114)))</f>
        <v/>
      </c>
      <c r="DK120" s="28" t="str">
        <f ca="1">+IF(OFFSET('Sanitation Data'!$H$30,0,10*ROW('Sanitation Data'!H114))="","",OFFSET('Sanitation Data'!$H$30,0,10*ROW('Sanitation Data'!H114)))</f>
        <v/>
      </c>
      <c r="DL120" s="28" t="str">
        <f ca="1">+IF(OFFSET('Sanitation Data'!$H$31,0,10*ROW('Sanitation Data'!H114))="","",OFFSET('Sanitation Data'!$H$31,0,10*ROW('Sanitation Data'!H114)))</f>
        <v/>
      </c>
      <c r="DM120" s="28" t="str">
        <f ca="1">+IF(OFFSET('Sanitation Data'!$H$32,0,10*ROW('Sanitation Data'!H114))="","",OFFSET('Sanitation Data'!$H$32,0,10*ROW('Sanitation Data'!H114)))</f>
        <v/>
      </c>
      <c r="DN120" s="28" t="str">
        <f ca="1">+IF(OFFSET('Sanitation Data'!$H$33,0,10*ROW('Sanitation Data'!H114))="","",OFFSET('Sanitation Data'!$H$33,0,10*ROW('Sanitation Data'!H114)))</f>
        <v/>
      </c>
      <c r="DO120" s="28" t="str">
        <f ca="1">+IF(OFFSET('Hygiene Data'!$C$12,0,10*ROW('Hygiene Data'!C114))="","",OFFSET('Hygiene Data'!$C$12,0,10*ROW('Hygiene Data'!C114)))</f>
        <v/>
      </c>
      <c r="DP120" s="28" t="str">
        <f ca="1">+IF(OFFSET('Hygiene Data'!$C$13,0,10*ROW('Hygiene Data'!C114))="","",OFFSET('Hygiene Data'!$C$13,0,10*ROW('Hygiene Data'!C114)))</f>
        <v/>
      </c>
      <c r="DQ120" s="28" t="str">
        <f ca="1">+IF(OFFSET('Hygiene Data'!$C$14,0,10*ROW('Hygiene Data'!C114))="","",OFFSET('Hygiene Data'!$C$14,0,10*ROW('Hygiene Data'!C114)))</f>
        <v/>
      </c>
      <c r="DR120" s="28" t="str">
        <f ca="1">+IF(OFFSET('Hygiene Data'!$D$12,0,10*ROW('Hygiene Data'!D114))="","",OFFSET('Hygiene Data'!$D$12,0,10*ROW('Hygiene Data'!D114)))</f>
        <v/>
      </c>
      <c r="DS120" s="28" t="str">
        <f ca="1">+IF(OFFSET('Hygiene Data'!$D$13,0,10*ROW('Hygiene Data'!D114))="","",OFFSET('Hygiene Data'!$D$13,0,10*ROW('Hygiene Data'!D114)))</f>
        <v/>
      </c>
      <c r="DT120" s="28" t="str">
        <f ca="1">+IF(OFFSET('Hygiene Data'!$D$14,0,10*ROW('Hygiene Data'!D114))="","",OFFSET('Hygiene Data'!$D$14,0,10*ROW('Hygiene Data'!D114)))</f>
        <v/>
      </c>
      <c r="DU120" s="28" t="str">
        <f ca="1">+IF(OFFSET('Hygiene Data'!$E$12,0,10*ROW('Hygiene Data'!E114))="","",OFFSET('Hygiene Data'!$E$12,0,10*ROW('Hygiene Data'!E114)))</f>
        <v/>
      </c>
      <c r="DV120" s="28" t="str">
        <f ca="1">+IF(OFFSET('Hygiene Data'!$E$13,0,10*ROW('Hygiene Data'!E114))="","",OFFSET('Hygiene Data'!$E$13,0,10*ROW('Hygiene Data'!E114)))</f>
        <v/>
      </c>
      <c r="DW120" s="28" t="str">
        <f ca="1">+IF(OFFSET('Hygiene Data'!$E$14,0,10*ROW('Hygiene Data'!E114))="","",OFFSET('Hygiene Data'!$E$14,0,10*ROW('Hygiene Data'!E114)))</f>
        <v/>
      </c>
      <c r="DX120" s="28" t="str">
        <f ca="1">+IF(OFFSET('Hygiene Data'!$F$12,0,10*ROW('Hygiene Data'!F114))="","",OFFSET('Hygiene Data'!$F$12,0,10*ROW('Hygiene Data'!F114)))</f>
        <v/>
      </c>
      <c r="DY120" s="28" t="str">
        <f ca="1">+IF(OFFSET('Hygiene Data'!$F$13,0,10*ROW('Hygiene Data'!F114))="","",OFFSET('Hygiene Data'!$F$13,0,10*ROW('Hygiene Data'!F114)))</f>
        <v/>
      </c>
      <c r="DZ120" s="28" t="str">
        <f ca="1">+IF(OFFSET('Hygiene Data'!$F$14,0,10*ROW('Hygiene Data'!F114))="","",OFFSET('Hygiene Data'!$F$14,0,10*ROW('Hygiene Data'!F114)))</f>
        <v/>
      </c>
      <c r="EA120" s="28" t="str">
        <f ca="1">+IF(OFFSET('Hygiene Data'!$G$12,0,10*ROW('Hygiene Data'!G114))="","",OFFSET('Hygiene Data'!$G$12,0,10*ROW('Hygiene Data'!G114)))</f>
        <v/>
      </c>
      <c r="EB120" s="28" t="str">
        <f ca="1">+IF(OFFSET('Hygiene Data'!$G$13,0,10*ROW('Hygiene Data'!G114))="","",OFFSET('Hygiene Data'!$G$13,0,10*ROW('Hygiene Data'!G114)))</f>
        <v/>
      </c>
      <c r="EC120" s="28" t="str">
        <f ca="1">+IF(OFFSET('Hygiene Data'!$G$14,0,10*ROW('Hygiene Data'!G114))="","",OFFSET('Hygiene Data'!$G$14,0,10*ROW('Hygiene Data'!G114)))</f>
        <v/>
      </c>
      <c r="ED120" s="28" t="str">
        <f ca="1">+IF(OFFSET('Hygiene Data'!$H$12,0,10*ROW('Hygiene Data'!H114))="","",OFFSET('Hygiene Data'!$H$12,0,10*ROW('Hygiene Data'!H114)))</f>
        <v/>
      </c>
      <c r="EE120" s="28" t="str">
        <f ca="1">+IF(OFFSET('Hygiene Data'!$H$13,0,10*ROW('Hygiene Data'!H114))="","",OFFSET('Hygiene Data'!$H$13,0,10*ROW('Hygiene Data'!H114)))</f>
        <v/>
      </c>
      <c r="EF120" s="28" t="str">
        <f ca="1">+IF(OFFSET('Hygiene Data'!$H$14,0,10*ROW('Hygiene Data'!H114))="","",OFFSET('Hygiene Data'!$H$14,0,10*ROW('Hygiene Data'!H114)))</f>
        <v/>
      </c>
    </row>
    <row r="121" spans="1:136" x14ac:dyDescent="0.2">
      <c r="A121" s="44" t="str">
        <f ca="1">+IF(OFFSET('Water Data'!$B$1,0,10*ROW('Water Data'!B118))="","",OFFSET('Water Data'!$B$1,0,10*ROW('Water Data'!B118)))</f>
        <v/>
      </c>
      <c r="B121" s="44" t="str">
        <f ca="1">+IF(OFFSET('Water Data'!$A$3,0,10*ROW('Water Data'!A118))="","",OFFSET('Water Data'!$A$3,0,10*ROW('Water Data'!A118)))</f>
        <v/>
      </c>
      <c r="C121" s="44" t="str">
        <f ca="1">+IF(OFFSET('Water Data'!$C$3,0,10*ROW('Water Data'!C118))="","",OFFSET('Water Data'!$C$3,0,10*ROW('Water Data'!C118)))</f>
        <v/>
      </c>
      <c r="D121" s="119"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119"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119"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119"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119"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119"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119"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119"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119"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119"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119"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119"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119"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119"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119"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119"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119"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119"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120"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120"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120"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120"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120"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120"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120"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120"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120"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120"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120"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120"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120"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120"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120"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120"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120"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120"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120"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120"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120"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120"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120"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120"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120"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120"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120"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120"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120"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120"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121"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121"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121"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121"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121"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121"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121"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121"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121"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121"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121"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121"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121"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121"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121"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121"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121"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121"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28" t="str">
        <f ca="1">+IF(OFFSET('Water Data'!$C$28,0,10*ROW('Water Data'!C115))="","",OFFSET('Water Data'!$C$28,0,10*ROW('Water Data'!C115)))</f>
        <v/>
      </c>
      <c r="BT121" s="28" t="str">
        <f ca="1">+IF(OFFSET('Water Data'!$C$29,0,10*ROW('Water Data'!C115))="","",OFFSET('Water Data'!$C$29,0,10*ROW('Water Data'!C115)))</f>
        <v/>
      </c>
      <c r="BU121" s="28" t="str">
        <f ca="1">+IF(OFFSET('Water Data'!$C$30,0,10*ROW('Water Data'!C115))="","",OFFSET('Water Data'!$C$30,0,10*ROW('Water Data'!C115)))</f>
        <v/>
      </c>
      <c r="BV121" s="28" t="str">
        <f ca="1">+IF(OFFSET('Water Data'!$D$28,0,10*ROW('Water Data'!D115))="","",OFFSET('Water Data'!$D$28,0,10*ROW('Water Data'!D115)))</f>
        <v/>
      </c>
      <c r="BW121" s="28" t="str">
        <f ca="1">+IF(OFFSET('Water Data'!$D$29,0,10*ROW('Water Data'!D115))="","",OFFSET('Water Data'!$D$29,0,10*ROW('Water Data'!D115)))</f>
        <v/>
      </c>
      <c r="BX121" s="28" t="str">
        <f ca="1">+IF(OFFSET('Water Data'!$D$30,0,10*ROW('Water Data'!D115))="","",OFFSET('Water Data'!$D$30,0,10*ROW('Water Data'!D115)))</f>
        <v/>
      </c>
      <c r="BY121" s="28" t="str">
        <f ca="1">+IF(OFFSET('Water Data'!$E$28,0,10*ROW('Water Data'!E115))="","",OFFSET('Water Data'!$E$28,0,10*ROW('Water Data'!E115)))</f>
        <v/>
      </c>
      <c r="BZ121" s="28" t="str">
        <f ca="1">+IF(OFFSET('Water Data'!$E$29,0,10*ROW('Water Data'!E115))="","",OFFSET('Water Data'!$E$29,0,10*ROW('Water Data'!E115)))</f>
        <v/>
      </c>
      <c r="CA121" s="28" t="str">
        <f ca="1">+IF(OFFSET('Water Data'!$E$30,0,10*ROW('Water Data'!E115))="","",OFFSET('Water Data'!$E$30,0,10*ROW('Water Data'!E115)))</f>
        <v/>
      </c>
      <c r="CB121" s="28" t="str">
        <f ca="1">+IF(OFFSET('Water Data'!$F$28,0,10*ROW('Water Data'!F115))="","",OFFSET('Water Data'!$F$28,0,10*ROW('Water Data'!F115)))</f>
        <v/>
      </c>
      <c r="CC121" s="28" t="str">
        <f ca="1">+IF(OFFSET('Water Data'!$F$29,0,10*ROW('Water Data'!F115))="","",OFFSET('Water Data'!$F$29,0,10*ROW('Water Data'!F115)))</f>
        <v/>
      </c>
      <c r="CD121" s="28" t="str">
        <f ca="1">+IF(OFFSET('Water Data'!$F$30,0,10*ROW('Water Data'!F115))="","",OFFSET('Water Data'!$F$30,0,10*ROW('Water Data'!F115)))</f>
        <v/>
      </c>
      <c r="CE121" s="28" t="str">
        <f ca="1">+IF(OFFSET('Water Data'!$G$28,0,10*ROW('Water Data'!G115))="","",OFFSET('Water Data'!$G$28,0,10*ROW('Water Data'!G115)))</f>
        <v/>
      </c>
      <c r="CF121" s="28" t="str">
        <f ca="1">+IF(OFFSET('Water Data'!$G$29,0,10*ROW('Water Data'!G115))="","",OFFSET('Water Data'!$G$29,0,10*ROW('Water Data'!G115)))</f>
        <v/>
      </c>
      <c r="CG121" s="28" t="str">
        <f ca="1">+IF(OFFSET('Water Data'!$G$30,0,10*ROW('Water Data'!G115))="","",OFFSET('Water Data'!$G$30,0,10*ROW('Water Data'!G115)))</f>
        <v/>
      </c>
      <c r="CH121" s="28" t="str">
        <f ca="1">+IF(OFFSET('Water Data'!$H$28,0,10*ROW('Water Data'!H115))="","",OFFSET('Water Data'!$H$28,0,10*ROW('Water Data'!H115)))</f>
        <v/>
      </c>
      <c r="CI121" s="28" t="str">
        <f ca="1">+IF(OFFSET('Water Data'!$H$29,0,10*ROW('Water Data'!H115))="","",OFFSET('Water Data'!$H$29,0,10*ROW('Water Data'!H115)))</f>
        <v/>
      </c>
      <c r="CJ121" s="28" t="str">
        <f ca="1">+IF(OFFSET('Water Data'!$H$30,0,10*ROW('Water Data'!H115))="","",OFFSET('Water Data'!$H$30,0,10*ROW('Water Data'!H115)))</f>
        <v/>
      </c>
      <c r="CK121" s="28" t="str">
        <f ca="1">+IF(OFFSET('Sanitation Data'!$C$29,0,10*ROW('Sanitation Data'!C115))="","",OFFSET('Sanitation Data'!$C$29,0,10*ROW('Sanitation Data'!C115)))</f>
        <v/>
      </c>
      <c r="CL121" s="28" t="str">
        <f ca="1">+IF(OFFSET('Sanitation Data'!$C$30,0,10*ROW('Sanitation Data'!C115))="","",OFFSET('Sanitation Data'!$C$30,0,10*ROW('Sanitation Data'!C115)))</f>
        <v/>
      </c>
      <c r="CM121" s="28" t="str">
        <f ca="1">+IF(OFFSET('Sanitation Data'!$C$31,0,10*ROW('Sanitation Data'!C115))="","",OFFSET('Sanitation Data'!$C$31,0,10*ROW('Sanitation Data'!C115)))</f>
        <v/>
      </c>
      <c r="CN121" s="28" t="str">
        <f ca="1">+IF(OFFSET('Sanitation Data'!$C$32,0,10*ROW('Sanitation Data'!C115))="","",OFFSET('Sanitation Data'!$C$32,0,10*ROW('Sanitation Data'!C115)))</f>
        <v/>
      </c>
      <c r="CO121" s="28" t="str">
        <f ca="1">+IF(OFFSET('Sanitation Data'!$C$33,0,10*ROW('Sanitation Data'!C115))="","",OFFSET('Sanitation Data'!$C$33,0,10*ROW('Sanitation Data'!C115)))</f>
        <v/>
      </c>
      <c r="CP121" s="28" t="str">
        <f ca="1">+IF(OFFSET('Sanitation Data'!$D$29,0,10*ROW('Sanitation Data'!D115))="","",OFFSET('Sanitation Data'!$D$29,0,10*ROW('Sanitation Data'!D115)))</f>
        <v/>
      </c>
      <c r="CQ121" s="28" t="str">
        <f ca="1">+IF(OFFSET('Sanitation Data'!$D$30,0,10*ROW('Sanitation Data'!D115))="","",OFFSET('Sanitation Data'!$D$30,0,10*ROW('Sanitation Data'!D115)))</f>
        <v/>
      </c>
      <c r="CR121" s="28" t="str">
        <f ca="1">+IF(OFFSET('Sanitation Data'!$D$31,0,10*ROW('Sanitation Data'!D115))="","",OFFSET('Sanitation Data'!$D$31,0,10*ROW('Sanitation Data'!D115)))</f>
        <v/>
      </c>
      <c r="CS121" s="28" t="str">
        <f ca="1">+IF(OFFSET('Sanitation Data'!$D$32,0,10*ROW('Sanitation Data'!D115))="","",OFFSET('Sanitation Data'!$D$32,0,10*ROW('Sanitation Data'!D115)))</f>
        <v/>
      </c>
      <c r="CT121" s="28" t="str">
        <f ca="1">+IF(OFFSET('Sanitation Data'!$D$33,0,10*ROW('Sanitation Data'!D115))="","",OFFSET('Sanitation Data'!$D$33,0,10*ROW('Sanitation Data'!D115)))</f>
        <v/>
      </c>
      <c r="CU121" s="28" t="str">
        <f ca="1">+IF(OFFSET('Sanitation Data'!$E$29,0,10*ROW('Sanitation Data'!E115))="","",OFFSET('Sanitation Data'!$E$29,0,10*ROW('Sanitation Data'!E115)))</f>
        <v/>
      </c>
      <c r="CV121" s="28" t="str">
        <f ca="1">+IF(OFFSET('Sanitation Data'!$E$30,0,10*ROW('Sanitation Data'!E115))="","",OFFSET('Sanitation Data'!$E$30,0,10*ROW('Sanitation Data'!E115)))</f>
        <v/>
      </c>
      <c r="CW121" s="28" t="str">
        <f ca="1">+IF(OFFSET('Sanitation Data'!$E$31,0,10*ROW('Sanitation Data'!E115))="","",OFFSET('Sanitation Data'!$E$31,0,10*ROW('Sanitation Data'!E115)))</f>
        <v/>
      </c>
      <c r="CX121" s="28" t="str">
        <f ca="1">+IF(OFFSET('Sanitation Data'!$E$32,0,10*ROW('Sanitation Data'!E115))="","",OFFSET('Sanitation Data'!$E$32,0,10*ROW('Sanitation Data'!E115)))</f>
        <v/>
      </c>
      <c r="CY121" s="28" t="str">
        <f ca="1">+IF(OFFSET('Sanitation Data'!$E$33,0,10*ROW('Sanitation Data'!E115))="","",OFFSET('Sanitation Data'!$E$33,0,10*ROW('Sanitation Data'!E115)))</f>
        <v/>
      </c>
      <c r="CZ121" s="28" t="str">
        <f ca="1">+IF(OFFSET('Sanitation Data'!$F$29,0,10*ROW('Sanitation Data'!F115))="","",OFFSET('Sanitation Data'!$F$29,0,10*ROW('Sanitation Data'!F115)))</f>
        <v/>
      </c>
      <c r="DA121" s="28" t="str">
        <f ca="1">+IF(OFFSET('Sanitation Data'!$F$30,0,10*ROW('Sanitation Data'!F115))="","",OFFSET('Sanitation Data'!$F$30,0,10*ROW('Sanitation Data'!F115)))</f>
        <v/>
      </c>
      <c r="DB121" s="28" t="str">
        <f ca="1">+IF(OFFSET('Sanitation Data'!$F$31,0,10*ROW('Sanitation Data'!F115))="","",OFFSET('Sanitation Data'!$F$31,0,10*ROW('Sanitation Data'!F115)))</f>
        <v/>
      </c>
      <c r="DC121" s="28" t="str">
        <f ca="1">+IF(OFFSET('Sanitation Data'!$F$32,0,10*ROW('Sanitation Data'!F115))="","",OFFSET('Sanitation Data'!$F$32,0,10*ROW('Sanitation Data'!F115)))</f>
        <v/>
      </c>
      <c r="DD121" s="28" t="str">
        <f ca="1">+IF(OFFSET('Sanitation Data'!$F$33,0,10*ROW('Sanitation Data'!F115))="","",OFFSET('Sanitation Data'!$F$33,0,10*ROW('Sanitation Data'!F115)))</f>
        <v/>
      </c>
      <c r="DE121" s="28" t="str">
        <f ca="1">+IF(OFFSET('Sanitation Data'!$G$29,0,10*ROW('Sanitation Data'!G115))="","",OFFSET('Sanitation Data'!$G$29,0,10*ROW('Sanitation Data'!G115)))</f>
        <v/>
      </c>
      <c r="DF121" s="28" t="str">
        <f ca="1">+IF(OFFSET('Sanitation Data'!$G$30,0,10*ROW('Sanitation Data'!G115))="","",OFFSET('Sanitation Data'!$G$30,0,10*ROW('Sanitation Data'!G115)))</f>
        <v/>
      </c>
      <c r="DG121" s="28" t="str">
        <f ca="1">+IF(OFFSET('Sanitation Data'!$G$31,0,10*ROW('Sanitation Data'!G115))="","",OFFSET('Sanitation Data'!$G$31,0,10*ROW('Sanitation Data'!G115)))</f>
        <v/>
      </c>
      <c r="DH121" s="28" t="str">
        <f ca="1">+IF(OFFSET('Sanitation Data'!$G$32,0,10*ROW('Sanitation Data'!G115))="","",OFFSET('Sanitation Data'!$G$32,0,10*ROW('Sanitation Data'!G115)))</f>
        <v/>
      </c>
      <c r="DI121" s="28" t="str">
        <f ca="1">+IF(OFFSET('Sanitation Data'!$G$33,0,10*ROW('Sanitation Data'!G115))="","",OFFSET('Sanitation Data'!$G$33,0,10*ROW('Sanitation Data'!G115)))</f>
        <v/>
      </c>
      <c r="DJ121" s="28" t="str">
        <f ca="1">+IF(OFFSET('Sanitation Data'!$H$29,0,10*ROW('Sanitation Data'!H115))="","",OFFSET('Sanitation Data'!$H$29,0,10*ROW('Sanitation Data'!H115)))</f>
        <v/>
      </c>
      <c r="DK121" s="28" t="str">
        <f ca="1">+IF(OFFSET('Sanitation Data'!$H$30,0,10*ROW('Sanitation Data'!H115))="","",OFFSET('Sanitation Data'!$H$30,0,10*ROW('Sanitation Data'!H115)))</f>
        <v/>
      </c>
      <c r="DL121" s="28" t="str">
        <f ca="1">+IF(OFFSET('Sanitation Data'!$H$31,0,10*ROW('Sanitation Data'!H115))="","",OFFSET('Sanitation Data'!$H$31,0,10*ROW('Sanitation Data'!H115)))</f>
        <v/>
      </c>
      <c r="DM121" s="28" t="str">
        <f ca="1">+IF(OFFSET('Sanitation Data'!$H$32,0,10*ROW('Sanitation Data'!H115))="","",OFFSET('Sanitation Data'!$H$32,0,10*ROW('Sanitation Data'!H115)))</f>
        <v/>
      </c>
      <c r="DN121" s="28" t="str">
        <f ca="1">+IF(OFFSET('Sanitation Data'!$H$33,0,10*ROW('Sanitation Data'!H115))="","",OFFSET('Sanitation Data'!$H$33,0,10*ROW('Sanitation Data'!H115)))</f>
        <v/>
      </c>
      <c r="DO121" s="28" t="str">
        <f ca="1">+IF(OFFSET('Hygiene Data'!$C$12,0,10*ROW('Hygiene Data'!C115))="","",OFFSET('Hygiene Data'!$C$12,0,10*ROW('Hygiene Data'!C115)))</f>
        <v/>
      </c>
      <c r="DP121" s="28" t="str">
        <f ca="1">+IF(OFFSET('Hygiene Data'!$C$13,0,10*ROW('Hygiene Data'!C115))="","",OFFSET('Hygiene Data'!$C$13,0,10*ROW('Hygiene Data'!C115)))</f>
        <v/>
      </c>
      <c r="DQ121" s="28" t="str">
        <f ca="1">+IF(OFFSET('Hygiene Data'!$C$14,0,10*ROW('Hygiene Data'!C115))="","",OFFSET('Hygiene Data'!$C$14,0,10*ROW('Hygiene Data'!C115)))</f>
        <v/>
      </c>
      <c r="DR121" s="28" t="str">
        <f ca="1">+IF(OFFSET('Hygiene Data'!$D$12,0,10*ROW('Hygiene Data'!D115))="","",OFFSET('Hygiene Data'!$D$12,0,10*ROW('Hygiene Data'!D115)))</f>
        <v/>
      </c>
      <c r="DS121" s="28" t="str">
        <f ca="1">+IF(OFFSET('Hygiene Data'!$D$13,0,10*ROW('Hygiene Data'!D115))="","",OFFSET('Hygiene Data'!$D$13,0,10*ROW('Hygiene Data'!D115)))</f>
        <v/>
      </c>
      <c r="DT121" s="28" t="str">
        <f ca="1">+IF(OFFSET('Hygiene Data'!$D$14,0,10*ROW('Hygiene Data'!D115))="","",OFFSET('Hygiene Data'!$D$14,0,10*ROW('Hygiene Data'!D115)))</f>
        <v/>
      </c>
      <c r="DU121" s="28" t="str">
        <f ca="1">+IF(OFFSET('Hygiene Data'!$E$12,0,10*ROW('Hygiene Data'!E115))="","",OFFSET('Hygiene Data'!$E$12,0,10*ROW('Hygiene Data'!E115)))</f>
        <v/>
      </c>
      <c r="DV121" s="28" t="str">
        <f ca="1">+IF(OFFSET('Hygiene Data'!$E$13,0,10*ROW('Hygiene Data'!E115))="","",OFFSET('Hygiene Data'!$E$13,0,10*ROW('Hygiene Data'!E115)))</f>
        <v/>
      </c>
      <c r="DW121" s="28" t="str">
        <f ca="1">+IF(OFFSET('Hygiene Data'!$E$14,0,10*ROW('Hygiene Data'!E115))="","",OFFSET('Hygiene Data'!$E$14,0,10*ROW('Hygiene Data'!E115)))</f>
        <v/>
      </c>
      <c r="DX121" s="28" t="str">
        <f ca="1">+IF(OFFSET('Hygiene Data'!$F$12,0,10*ROW('Hygiene Data'!F115))="","",OFFSET('Hygiene Data'!$F$12,0,10*ROW('Hygiene Data'!F115)))</f>
        <v/>
      </c>
      <c r="DY121" s="28" t="str">
        <f ca="1">+IF(OFFSET('Hygiene Data'!$F$13,0,10*ROW('Hygiene Data'!F115))="","",OFFSET('Hygiene Data'!$F$13,0,10*ROW('Hygiene Data'!F115)))</f>
        <v/>
      </c>
      <c r="DZ121" s="28" t="str">
        <f ca="1">+IF(OFFSET('Hygiene Data'!$F$14,0,10*ROW('Hygiene Data'!F115))="","",OFFSET('Hygiene Data'!$F$14,0,10*ROW('Hygiene Data'!F115)))</f>
        <v/>
      </c>
      <c r="EA121" s="28" t="str">
        <f ca="1">+IF(OFFSET('Hygiene Data'!$G$12,0,10*ROW('Hygiene Data'!G115))="","",OFFSET('Hygiene Data'!$G$12,0,10*ROW('Hygiene Data'!G115)))</f>
        <v/>
      </c>
      <c r="EB121" s="28" t="str">
        <f ca="1">+IF(OFFSET('Hygiene Data'!$G$13,0,10*ROW('Hygiene Data'!G115))="","",OFFSET('Hygiene Data'!$G$13,0,10*ROW('Hygiene Data'!G115)))</f>
        <v/>
      </c>
      <c r="EC121" s="28" t="str">
        <f ca="1">+IF(OFFSET('Hygiene Data'!$G$14,0,10*ROW('Hygiene Data'!G115))="","",OFFSET('Hygiene Data'!$G$14,0,10*ROW('Hygiene Data'!G115)))</f>
        <v/>
      </c>
      <c r="ED121" s="28" t="str">
        <f ca="1">+IF(OFFSET('Hygiene Data'!$H$12,0,10*ROW('Hygiene Data'!H115))="","",OFFSET('Hygiene Data'!$H$12,0,10*ROW('Hygiene Data'!H115)))</f>
        <v/>
      </c>
      <c r="EE121" s="28" t="str">
        <f ca="1">+IF(OFFSET('Hygiene Data'!$H$13,0,10*ROW('Hygiene Data'!H115))="","",OFFSET('Hygiene Data'!$H$13,0,10*ROW('Hygiene Data'!H115)))</f>
        <v/>
      </c>
      <c r="EF121" s="28" t="str">
        <f ca="1">+IF(OFFSET('Hygiene Data'!$H$14,0,10*ROW('Hygiene Data'!H115))="","",OFFSET('Hygiene Data'!$H$14,0,10*ROW('Hygiene Data'!H115)))</f>
        <v/>
      </c>
    </row>
    <row r="122" spans="1:136" x14ac:dyDescent="0.2">
      <c r="A122" s="44" t="str">
        <f ca="1">+IF(OFFSET('Water Data'!$B$1,0,10*ROW('Water Data'!B119))="","",OFFSET('Water Data'!$B$1,0,10*ROW('Water Data'!B119)))</f>
        <v/>
      </c>
      <c r="B122" s="44" t="str">
        <f ca="1">+IF(OFFSET('Water Data'!$A$3,0,10*ROW('Water Data'!A119))="","",OFFSET('Water Data'!$A$3,0,10*ROW('Water Data'!A119)))</f>
        <v/>
      </c>
      <c r="C122" s="44" t="str">
        <f ca="1">+IF(OFFSET('Water Data'!$C$3,0,10*ROW('Water Data'!C119))="","",OFFSET('Water Data'!$C$3,0,10*ROW('Water Data'!C119)))</f>
        <v/>
      </c>
      <c r="D122" s="119"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119"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119"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119"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119"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119"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119"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119"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119"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119"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119"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119"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119"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119"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119"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119"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119"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119"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120"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120"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120"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120"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120"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120"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120"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120"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120"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120"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120"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120"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120"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120"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120"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120"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120"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120"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120"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120"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120"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120"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120"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120"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120"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120"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120"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120"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120"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120"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121"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121"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121"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121"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121"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121"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121"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121"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121"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121"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121"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121"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121"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121"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121"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121"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121"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121"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28" t="str">
        <f ca="1">+IF(OFFSET('Water Data'!$C$28,0,10*ROW('Water Data'!C116))="","",OFFSET('Water Data'!$C$28,0,10*ROW('Water Data'!C116)))</f>
        <v/>
      </c>
      <c r="BT122" s="28" t="str">
        <f ca="1">+IF(OFFSET('Water Data'!$C$29,0,10*ROW('Water Data'!C116))="","",OFFSET('Water Data'!$C$29,0,10*ROW('Water Data'!C116)))</f>
        <v/>
      </c>
      <c r="BU122" s="28" t="str">
        <f ca="1">+IF(OFFSET('Water Data'!$C$30,0,10*ROW('Water Data'!C116))="","",OFFSET('Water Data'!$C$30,0,10*ROW('Water Data'!C116)))</f>
        <v/>
      </c>
      <c r="BV122" s="28" t="str">
        <f ca="1">+IF(OFFSET('Water Data'!$D$28,0,10*ROW('Water Data'!D116))="","",OFFSET('Water Data'!$D$28,0,10*ROW('Water Data'!D116)))</f>
        <v/>
      </c>
      <c r="BW122" s="28" t="str">
        <f ca="1">+IF(OFFSET('Water Data'!$D$29,0,10*ROW('Water Data'!D116))="","",OFFSET('Water Data'!$D$29,0,10*ROW('Water Data'!D116)))</f>
        <v/>
      </c>
      <c r="BX122" s="28" t="str">
        <f ca="1">+IF(OFFSET('Water Data'!$D$30,0,10*ROW('Water Data'!D116))="","",OFFSET('Water Data'!$D$30,0,10*ROW('Water Data'!D116)))</f>
        <v/>
      </c>
      <c r="BY122" s="28" t="str">
        <f ca="1">+IF(OFFSET('Water Data'!$E$28,0,10*ROW('Water Data'!E116))="","",OFFSET('Water Data'!$E$28,0,10*ROW('Water Data'!E116)))</f>
        <v/>
      </c>
      <c r="BZ122" s="28" t="str">
        <f ca="1">+IF(OFFSET('Water Data'!$E$29,0,10*ROW('Water Data'!E116))="","",OFFSET('Water Data'!$E$29,0,10*ROW('Water Data'!E116)))</f>
        <v/>
      </c>
      <c r="CA122" s="28" t="str">
        <f ca="1">+IF(OFFSET('Water Data'!$E$30,0,10*ROW('Water Data'!E116))="","",OFFSET('Water Data'!$E$30,0,10*ROW('Water Data'!E116)))</f>
        <v/>
      </c>
      <c r="CB122" s="28" t="str">
        <f ca="1">+IF(OFFSET('Water Data'!$F$28,0,10*ROW('Water Data'!F116))="","",OFFSET('Water Data'!$F$28,0,10*ROW('Water Data'!F116)))</f>
        <v/>
      </c>
      <c r="CC122" s="28" t="str">
        <f ca="1">+IF(OFFSET('Water Data'!$F$29,0,10*ROW('Water Data'!F116))="","",OFFSET('Water Data'!$F$29,0,10*ROW('Water Data'!F116)))</f>
        <v/>
      </c>
      <c r="CD122" s="28" t="str">
        <f ca="1">+IF(OFFSET('Water Data'!$F$30,0,10*ROW('Water Data'!F116))="","",OFFSET('Water Data'!$F$30,0,10*ROW('Water Data'!F116)))</f>
        <v/>
      </c>
      <c r="CE122" s="28" t="str">
        <f ca="1">+IF(OFFSET('Water Data'!$G$28,0,10*ROW('Water Data'!G116))="","",OFFSET('Water Data'!$G$28,0,10*ROW('Water Data'!G116)))</f>
        <v/>
      </c>
      <c r="CF122" s="28" t="str">
        <f ca="1">+IF(OFFSET('Water Data'!$G$29,0,10*ROW('Water Data'!G116))="","",OFFSET('Water Data'!$G$29,0,10*ROW('Water Data'!G116)))</f>
        <v/>
      </c>
      <c r="CG122" s="28" t="str">
        <f ca="1">+IF(OFFSET('Water Data'!$G$30,0,10*ROW('Water Data'!G116))="","",OFFSET('Water Data'!$G$30,0,10*ROW('Water Data'!G116)))</f>
        <v/>
      </c>
      <c r="CH122" s="28" t="str">
        <f ca="1">+IF(OFFSET('Water Data'!$H$28,0,10*ROW('Water Data'!H116))="","",OFFSET('Water Data'!$H$28,0,10*ROW('Water Data'!H116)))</f>
        <v/>
      </c>
      <c r="CI122" s="28" t="str">
        <f ca="1">+IF(OFFSET('Water Data'!$H$29,0,10*ROW('Water Data'!H116))="","",OFFSET('Water Data'!$H$29,0,10*ROW('Water Data'!H116)))</f>
        <v/>
      </c>
      <c r="CJ122" s="28" t="str">
        <f ca="1">+IF(OFFSET('Water Data'!$H$30,0,10*ROW('Water Data'!H116))="","",OFFSET('Water Data'!$H$30,0,10*ROW('Water Data'!H116)))</f>
        <v/>
      </c>
      <c r="CK122" s="28" t="str">
        <f ca="1">+IF(OFFSET('Sanitation Data'!$C$29,0,10*ROW('Sanitation Data'!C116))="","",OFFSET('Sanitation Data'!$C$29,0,10*ROW('Sanitation Data'!C116)))</f>
        <v/>
      </c>
      <c r="CL122" s="28" t="str">
        <f ca="1">+IF(OFFSET('Sanitation Data'!$C$30,0,10*ROW('Sanitation Data'!C116))="","",OFFSET('Sanitation Data'!$C$30,0,10*ROW('Sanitation Data'!C116)))</f>
        <v/>
      </c>
      <c r="CM122" s="28" t="str">
        <f ca="1">+IF(OFFSET('Sanitation Data'!$C$31,0,10*ROW('Sanitation Data'!C116))="","",OFFSET('Sanitation Data'!$C$31,0,10*ROW('Sanitation Data'!C116)))</f>
        <v/>
      </c>
      <c r="CN122" s="28" t="str">
        <f ca="1">+IF(OFFSET('Sanitation Data'!$C$32,0,10*ROW('Sanitation Data'!C116))="","",OFFSET('Sanitation Data'!$C$32,0,10*ROW('Sanitation Data'!C116)))</f>
        <v/>
      </c>
      <c r="CO122" s="28" t="str">
        <f ca="1">+IF(OFFSET('Sanitation Data'!$C$33,0,10*ROW('Sanitation Data'!C116))="","",OFFSET('Sanitation Data'!$C$33,0,10*ROW('Sanitation Data'!C116)))</f>
        <v/>
      </c>
      <c r="CP122" s="28" t="str">
        <f ca="1">+IF(OFFSET('Sanitation Data'!$D$29,0,10*ROW('Sanitation Data'!D116))="","",OFFSET('Sanitation Data'!$D$29,0,10*ROW('Sanitation Data'!D116)))</f>
        <v/>
      </c>
      <c r="CQ122" s="28" t="str">
        <f ca="1">+IF(OFFSET('Sanitation Data'!$D$30,0,10*ROW('Sanitation Data'!D116))="","",OFFSET('Sanitation Data'!$D$30,0,10*ROW('Sanitation Data'!D116)))</f>
        <v/>
      </c>
      <c r="CR122" s="28" t="str">
        <f ca="1">+IF(OFFSET('Sanitation Data'!$D$31,0,10*ROW('Sanitation Data'!D116))="","",OFFSET('Sanitation Data'!$D$31,0,10*ROW('Sanitation Data'!D116)))</f>
        <v/>
      </c>
      <c r="CS122" s="28" t="str">
        <f ca="1">+IF(OFFSET('Sanitation Data'!$D$32,0,10*ROW('Sanitation Data'!D116))="","",OFFSET('Sanitation Data'!$D$32,0,10*ROW('Sanitation Data'!D116)))</f>
        <v/>
      </c>
      <c r="CT122" s="28" t="str">
        <f ca="1">+IF(OFFSET('Sanitation Data'!$D$33,0,10*ROW('Sanitation Data'!D116))="","",OFFSET('Sanitation Data'!$D$33,0,10*ROW('Sanitation Data'!D116)))</f>
        <v/>
      </c>
      <c r="CU122" s="28" t="str">
        <f ca="1">+IF(OFFSET('Sanitation Data'!$E$29,0,10*ROW('Sanitation Data'!E116))="","",OFFSET('Sanitation Data'!$E$29,0,10*ROW('Sanitation Data'!E116)))</f>
        <v/>
      </c>
      <c r="CV122" s="28" t="str">
        <f ca="1">+IF(OFFSET('Sanitation Data'!$E$30,0,10*ROW('Sanitation Data'!E116))="","",OFFSET('Sanitation Data'!$E$30,0,10*ROW('Sanitation Data'!E116)))</f>
        <v/>
      </c>
      <c r="CW122" s="28" t="str">
        <f ca="1">+IF(OFFSET('Sanitation Data'!$E$31,0,10*ROW('Sanitation Data'!E116))="","",OFFSET('Sanitation Data'!$E$31,0,10*ROW('Sanitation Data'!E116)))</f>
        <v/>
      </c>
      <c r="CX122" s="28" t="str">
        <f ca="1">+IF(OFFSET('Sanitation Data'!$E$32,0,10*ROW('Sanitation Data'!E116))="","",OFFSET('Sanitation Data'!$E$32,0,10*ROW('Sanitation Data'!E116)))</f>
        <v/>
      </c>
      <c r="CY122" s="28" t="str">
        <f ca="1">+IF(OFFSET('Sanitation Data'!$E$33,0,10*ROW('Sanitation Data'!E116))="","",OFFSET('Sanitation Data'!$E$33,0,10*ROW('Sanitation Data'!E116)))</f>
        <v/>
      </c>
      <c r="CZ122" s="28" t="str">
        <f ca="1">+IF(OFFSET('Sanitation Data'!$F$29,0,10*ROW('Sanitation Data'!F116))="","",OFFSET('Sanitation Data'!$F$29,0,10*ROW('Sanitation Data'!F116)))</f>
        <v/>
      </c>
      <c r="DA122" s="28" t="str">
        <f ca="1">+IF(OFFSET('Sanitation Data'!$F$30,0,10*ROW('Sanitation Data'!F116))="","",OFFSET('Sanitation Data'!$F$30,0,10*ROW('Sanitation Data'!F116)))</f>
        <v/>
      </c>
      <c r="DB122" s="28" t="str">
        <f ca="1">+IF(OFFSET('Sanitation Data'!$F$31,0,10*ROW('Sanitation Data'!F116))="","",OFFSET('Sanitation Data'!$F$31,0,10*ROW('Sanitation Data'!F116)))</f>
        <v/>
      </c>
      <c r="DC122" s="28" t="str">
        <f ca="1">+IF(OFFSET('Sanitation Data'!$F$32,0,10*ROW('Sanitation Data'!F116))="","",OFFSET('Sanitation Data'!$F$32,0,10*ROW('Sanitation Data'!F116)))</f>
        <v/>
      </c>
      <c r="DD122" s="28" t="str">
        <f ca="1">+IF(OFFSET('Sanitation Data'!$F$33,0,10*ROW('Sanitation Data'!F116))="","",OFFSET('Sanitation Data'!$F$33,0,10*ROW('Sanitation Data'!F116)))</f>
        <v/>
      </c>
      <c r="DE122" s="28" t="str">
        <f ca="1">+IF(OFFSET('Sanitation Data'!$G$29,0,10*ROW('Sanitation Data'!G116))="","",OFFSET('Sanitation Data'!$G$29,0,10*ROW('Sanitation Data'!G116)))</f>
        <v/>
      </c>
      <c r="DF122" s="28" t="str">
        <f ca="1">+IF(OFFSET('Sanitation Data'!$G$30,0,10*ROW('Sanitation Data'!G116))="","",OFFSET('Sanitation Data'!$G$30,0,10*ROW('Sanitation Data'!G116)))</f>
        <v/>
      </c>
      <c r="DG122" s="28" t="str">
        <f ca="1">+IF(OFFSET('Sanitation Data'!$G$31,0,10*ROW('Sanitation Data'!G116))="","",OFFSET('Sanitation Data'!$G$31,0,10*ROW('Sanitation Data'!G116)))</f>
        <v/>
      </c>
      <c r="DH122" s="28" t="str">
        <f ca="1">+IF(OFFSET('Sanitation Data'!$G$32,0,10*ROW('Sanitation Data'!G116))="","",OFFSET('Sanitation Data'!$G$32,0,10*ROW('Sanitation Data'!G116)))</f>
        <v/>
      </c>
      <c r="DI122" s="28" t="str">
        <f ca="1">+IF(OFFSET('Sanitation Data'!$G$33,0,10*ROW('Sanitation Data'!G116))="","",OFFSET('Sanitation Data'!$G$33,0,10*ROW('Sanitation Data'!G116)))</f>
        <v/>
      </c>
      <c r="DJ122" s="28" t="str">
        <f ca="1">+IF(OFFSET('Sanitation Data'!$H$29,0,10*ROW('Sanitation Data'!H116))="","",OFFSET('Sanitation Data'!$H$29,0,10*ROW('Sanitation Data'!H116)))</f>
        <v/>
      </c>
      <c r="DK122" s="28" t="str">
        <f ca="1">+IF(OFFSET('Sanitation Data'!$H$30,0,10*ROW('Sanitation Data'!H116))="","",OFFSET('Sanitation Data'!$H$30,0,10*ROW('Sanitation Data'!H116)))</f>
        <v/>
      </c>
      <c r="DL122" s="28" t="str">
        <f ca="1">+IF(OFFSET('Sanitation Data'!$H$31,0,10*ROW('Sanitation Data'!H116))="","",OFFSET('Sanitation Data'!$H$31,0,10*ROW('Sanitation Data'!H116)))</f>
        <v/>
      </c>
      <c r="DM122" s="28" t="str">
        <f ca="1">+IF(OFFSET('Sanitation Data'!$H$32,0,10*ROW('Sanitation Data'!H116))="","",OFFSET('Sanitation Data'!$H$32,0,10*ROW('Sanitation Data'!H116)))</f>
        <v/>
      </c>
      <c r="DN122" s="28" t="str">
        <f ca="1">+IF(OFFSET('Sanitation Data'!$H$33,0,10*ROW('Sanitation Data'!H116))="","",OFFSET('Sanitation Data'!$H$33,0,10*ROW('Sanitation Data'!H116)))</f>
        <v/>
      </c>
      <c r="DO122" s="28" t="str">
        <f ca="1">+IF(OFFSET('Hygiene Data'!$C$12,0,10*ROW('Hygiene Data'!C116))="","",OFFSET('Hygiene Data'!$C$12,0,10*ROW('Hygiene Data'!C116)))</f>
        <v/>
      </c>
      <c r="DP122" s="28" t="str">
        <f ca="1">+IF(OFFSET('Hygiene Data'!$C$13,0,10*ROW('Hygiene Data'!C116))="","",OFFSET('Hygiene Data'!$C$13,0,10*ROW('Hygiene Data'!C116)))</f>
        <v/>
      </c>
      <c r="DQ122" s="28" t="str">
        <f ca="1">+IF(OFFSET('Hygiene Data'!$C$14,0,10*ROW('Hygiene Data'!C116))="","",OFFSET('Hygiene Data'!$C$14,0,10*ROW('Hygiene Data'!C116)))</f>
        <v/>
      </c>
      <c r="DR122" s="28" t="str">
        <f ca="1">+IF(OFFSET('Hygiene Data'!$D$12,0,10*ROW('Hygiene Data'!D116))="","",OFFSET('Hygiene Data'!$D$12,0,10*ROW('Hygiene Data'!D116)))</f>
        <v/>
      </c>
      <c r="DS122" s="28" t="str">
        <f ca="1">+IF(OFFSET('Hygiene Data'!$D$13,0,10*ROW('Hygiene Data'!D116))="","",OFFSET('Hygiene Data'!$D$13,0,10*ROW('Hygiene Data'!D116)))</f>
        <v/>
      </c>
      <c r="DT122" s="28" t="str">
        <f ca="1">+IF(OFFSET('Hygiene Data'!$D$14,0,10*ROW('Hygiene Data'!D116))="","",OFFSET('Hygiene Data'!$D$14,0,10*ROW('Hygiene Data'!D116)))</f>
        <v/>
      </c>
      <c r="DU122" s="28" t="str">
        <f ca="1">+IF(OFFSET('Hygiene Data'!$E$12,0,10*ROW('Hygiene Data'!E116))="","",OFFSET('Hygiene Data'!$E$12,0,10*ROW('Hygiene Data'!E116)))</f>
        <v/>
      </c>
      <c r="DV122" s="28" t="str">
        <f ca="1">+IF(OFFSET('Hygiene Data'!$E$13,0,10*ROW('Hygiene Data'!E116))="","",OFFSET('Hygiene Data'!$E$13,0,10*ROW('Hygiene Data'!E116)))</f>
        <v/>
      </c>
      <c r="DW122" s="28" t="str">
        <f ca="1">+IF(OFFSET('Hygiene Data'!$E$14,0,10*ROW('Hygiene Data'!E116))="","",OFFSET('Hygiene Data'!$E$14,0,10*ROW('Hygiene Data'!E116)))</f>
        <v/>
      </c>
      <c r="DX122" s="28" t="str">
        <f ca="1">+IF(OFFSET('Hygiene Data'!$F$12,0,10*ROW('Hygiene Data'!F116))="","",OFFSET('Hygiene Data'!$F$12,0,10*ROW('Hygiene Data'!F116)))</f>
        <v/>
      </c>
      <c r="DY122" s="28" t="str">
        <f ca="1">+IF(OFFSET('Hygiene Data'!$F$13,0,10*ROW('Hygiene Data'!F116))="","",OFFSET('Hygiene Data'!$F$13,0,10*ROW('Hygiene Data'!F116)))</f>
        <v/>
      </c>
      <c r="DZ122" s="28" t="str">
        <f ca="1">+IF(OFFSET('Hygiene Data'!$F$14,0,10*ROW('Hygiene Data'!F116))="","",OFFSET('Hygiene Data'!$F$14,0,10*ROW('Hygiene Data'!F116)))</f>
        <v/>
      </c>
      <c r="EA122" s="28" t="str">
        <f ca="1">+IF(OFFSET('Hygiene Data'!$G$12,0,10*ROW('Hygiene Data'!G116))="","",OFFSET('Hygiene Data'!$G$12,0,10*ROW('Hygiene Data'!G116)))</f>
        <v/>
      </c>
      <c r="EB122" s="28" t="str">
        <f ca="1">+IF(OFFSET('Hygiene Data'!$G$13,0,10*ROW('Hygiene Data'!G116))="","",OFFSET('Hygiene Data'!$G$13,0,10*ROW('Hygiene Data'!G116)))</f>
        <v/>
      </c>
      <c r="EC122" s="28" t="str">
        <f ca="1">+IF(OFFSET('Hygiene Data'!$G$14,0,10*ROW('Hygiene Data'!G116))="","",OFFSET('Hygiene Data'!$G$14,0,10*ROW('Hygiene Data'!G116)))</f>
        <v/>
      </c>
      <c r="ED122" s="28" t="str">
        <f ca="1">+IF(OFFSET('Hygiene Data'!$H$12,0,10*ROW('Hygiene Data'!H116))="","",OFFSET('Hygiene Data'!$H$12,0,10*ROW('Hygiene Data'!H116)))</f>
        <v/>
      </c>
      <c r="EE122" s="28" t="str">
        <f ca="1">+IF(OFFSET('Hygiene Data'!$H$13,0,10*ROW('Hygiene Data'!H116))="","",OFFSET('Hygiene Data'!$H$13,0,10*ROW('Hygiene Data'!H116)))</f>
        <v/>
      </c>
      <c r="EF122" s="28" t="str">
        <f ca="1">+IF(OFFSET('Hygiene Data'!$H$14,0,10*ROW('Hygiene Data'!H116))="","",OFFSET('Hygiene Data'!$H$14,0,10*ROW('Hygiene Data'!H116)))</f>
        <v/>
      </c>
    </row>
    <row r="123" spans="1:136" x14ac:dyDescent="0.2">
      <c r="A123" s="44" t="str">
        <f ca="1">+IF(OFFSET('Water Data'!$B$1,0,10*ROW('Water Data'!B120))="","",OFFSET('Water Data'!$B$1,0,10*ROW('Water Data'!B120)))</f>
        <v/>
      </c>
      <c r="B123" s="44" t="str">
        <f ca="1">+IF(OFFSET('Water Data'!$A$3,0,10*ROW('Water Data'!A120))="","",OFFSET('Water Data'!$A$3,0,10*ROW('Water Data'!A120)))</f>
        <v/>
      </c>
      <c r="C123" s="44" t="str">
        <f ca="1">+IF(OFFSET('Water Data'!$C$3,0,10*ROW('Water Data'!C120))="","",OFFSET('Water Data'!$C$3,0,10*ROW('Water Data'!C120)))</f>
        <v/>
      </c>
      <c r="D123" s="119"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119"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119"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119"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119"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119"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119"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119"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119"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119"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119"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119"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119"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119"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119"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119"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119"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119"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120"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120"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120"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120"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120"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120"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120"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120"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120"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120"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120"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120"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120"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120"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120"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120"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120"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120"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120"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120"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120"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120"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120"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120"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120"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120"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120"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120"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120"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120"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121"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121"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121"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121"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121"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121"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121"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121"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121"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121"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121"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121"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121"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121"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121"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121"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121"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121"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28" t="str">
        <f ca="1">+IF(OFFSET('Water Data'!$C$28,0,10*ROW('Water Data'!C117))="","",OFFSET('Water Data'!$C$28,0,10*ROW('Water Data'!C117)))</f>
        <v/>
      </c>
      <c r="BT123" s="28" t="str">
        <f ca="1">+IF(OFFSET('Water Data'!$C$29,0,10*ROW('Water Data'!C117))="","",OFFSET('Water Data'!$C$29,0,10*ROW('Water Data'!C117)))</f>
        <v/>
      </c>
      <c r="BU123" s="28" t="str">
        <f ca="1">+IF(OFFSET('Water Data'!$C$30,0,10*ROW('Water Data'!C117))="","",OFFSET('Water Data'!$C$30,0,10*ROW('Water Data'!C117)))</f>
        <v/>
      </c>
      <c r="BV123" s="28" t="str">
        <f ca="1">+IF(OFFSET('Water Data'!$D$28,0,10*ROW('Water Data'!D117))="","",OFFSET('Water Data'!$D$28,0,10*ROW('Water Data'!D117)))</f>
        <v/>
      </c>
      <c r="BW123" s="28" t="str">
        <f ca="1">+IF(OFFSET('Water Data'!$D$29,0,10*ROW('Water Data'!D117))="","",OFFSET('Water Data'!$D$29,0,10*ROW('Water Data'!D117)))</f>
        <v/>
      </c>
      <c r="BX123" s="28" t="str">
        <f ca="1">+IF(OFFSET('Water Data'!$D$30,0,10*ROW('Water Data'!D117))="","",OFFSET('Water Data'!$D$30,0,10*ROW('Water Data'!D117)))</f>
        <v/>
      </c>
      <c r="BY123" s="28" t="str">
        <f ca="1">+IF(OFFSET('Water Data'!$E$28,0,10*ROW('Water Data'!E117))="","",OFFSET('Water Data'!$E$28,0,10*ROW('Water Data'!E117)))</f>
        <v/>
      </c>
      <c r="BZ123" s="28" t="str">
        <f ca="1">+IF(OFFSET('Water Data'!$E$29,0,10*ROW('Water Data'!E117))="","",OFFSET('Water Data'!$E$29,0,10*ROW('Water Data'!E117)))</f>
        <v/>
      </c>
      <c r="CA123" s="28" t="str">
        <f ca="1">+IF(OFFSET('Water Data'!$E$30,0,10*ROW('Water Data'!E117))="","",OFFSET('Water Data'!$E$30,0,10*ROW('Water Data'!E117)))</f>
        <v/>
      </c>
      <c r="CB123" s="28" t="str">
        <f ca="1">+IF(OFFSET('Water Data'!$F$28,0,10*ROW('Water Data'!F117))="","",OFFSET('Water Data'!$F$28,0,10*ROW('Water Data'!F117)))</f>
        <v/>
      </c>
      <c r="CC123" s="28" t="str">
        <f ca="1">+IF(OFFSET('Water Data'!$F$29,0,10*ROW('Water Data'!F117))="","",OFFSET('Water Data'!$F$29,0,10*ROW('Water Data'!F117)))</f>
        <v/>
      </c>
      <c r="CD123" s="28" t="str">
        <f ca="1">+IF(OFFSET('Water Data'!$F$30,0,10*ROW('Water Data'!F117))="","",OFFSET('Water Data'!$F$30,0,10*ROW('Water Data'!F117)))</f>
        <v/>
      </c>
      <c r="CE123" s="28" t="str">
        <f ca="1">+IF(OFFSET('Water Data'!$G$28,0,10*ROW('Water Data'!G117))="","",OFFSET('Water Data'!$G$28,0,10*ROW('Water Data'!G117)))</f>
        <v/>
      </c>
      <c r="CF123" s="28" t="str">
        <f ca="1">+IF(OFFSET('Water Data'!$G$29,0,10*ROW('Water Data'!G117))="","",OFFSET('Water Data'!$G$29,0,10*ROW('Water Data'!G117)))</f>
        <v/>
      </c>
      <c r="CG123" s="28" t="str">
        <f ca="1">+IF(OFFSET('Water Data'!$G$30,0,10*ROW('Water Data'!G117))="","",OFFSET('Water Data'!$G$30,0,10*ROW('Water Data'!G117)))</f>
        <v/>
      </c>
      <c r="CH123" s="28" t="str">
        <f ca="1">+IF(OFFSET('Water Data'!$H$28,0,10*ROW('Water Data'!H117))="","",OFFSET('Water Data'!$H$28,0,10*ROW('Water Data'!H117)))</f>
        <v/>
      </c>
      <c r="CI123" s="28" t="str">
        <f ca="1">+IF(OFFSET('Water Data'!$H$29,0,10*ROW('Water Data'!H117))="","",OFFSET('Water Data'!$H$29,0,10*ROW('Water Data'!H117)))</f>
        <v/>
      </c>
      <c r="CJ123" s="28" t="str">
        <f ca="1">+IF(OFFSET('Water Data'!$H$30,0,10*ROW('Water Data'!H117))="","",OFFSET('Water Data'!$H$30,0,10*ROW('Water Data'!H117)))</f>
        <v/>
      </c>
      <c r="CK123" s="28" t="str">
        <f ca="1">+IF(OFFSET('Sanitation Data'!$C$29,0,10*ROW('Sanitation Data'!C117))="","",OFFSET('Sanitation Data'!$C$29,0,10*ROW('Sanitation Data'!C117)))</f>
        <v/>
      </c>
      <c r="CL123" s="28" t="str">
        <f ca="1">+IF(OFFSET('Sanitation Data'!$C$30,0,10*ROW('Sanitation Data'!C117))="","",OFFSET('Sanitation Data'!$C$30,0,10*ROW('Sanitation Data'!C117)))</f>
        <v/>
      </c>
      <c r="CM123" s="28" t="str">
        <f ca="1">+IF(OFFSET('Sanitation Data'!$C$31,0,10*ROW('Sanitation Data'!C117))="","",OFFSET('Sanitation Data'!$C$31,0,10*ROW('Sanitation Data'!C117)))</f>
        <v/>
      </c>
      <c r="CN123" s="28" t="str">
        <f ca="1">+IF(OFFSET('Sanitation Data'!$C$32,0,10*ROW('Sanitation Data'!C117))="","",OFFSET('Sanitation Data'!$C$32,0,10*ROW('Sanitation Data'!C117)))</f>
        <v/>
      </c>
      <c r="CO123" s="28" t="str">
        <f ca="1">+IF(OFFSET('Sanitation Data'!$C$33,0,10*ROW('Sanitation Data'!C117))="","",OFFSET('Sanitation Data'!$C$33,0,10*ROW('Sanitation Data'!C117)))</f>
        <v/>
      </c>
      <c r="CP123" s="28" t="str">
        <f ca="1">+IF(OFFSET('Sanitation Data'!$D$29,0,10*ROW('Sanitation Data'!D117))="","",OFFSET('Sanitation Data'!$D$29,0,10*ROW('Sanitation Data'!D117)))</f>
        <v/>
      </c>
      <c r="CQ123" s="28" t="str">
        <f ca="1">+IF(OFFSET('Sanitation Data'!$D$30,0,10*ROW('Sanitation Data'!D117))="","",OFFSET('Sanitation Data'!$D$30,0,10*ROW('Sanitation Data'!D117)))</f>
        <v/>
      </c>
      <c r="CR123" s="28" t="str">
        <f ca="1">+IF(OFFSET('Sanitation Data'!$D$31,0,10*ROW('Sanitation Data'!D117))="","",OFFSET('Sanitation Data'!$D$31,0,10*ROW('Sanitation Data'!D117)))</f>
        <v/>
      </c>
      <c r="CS123" s="28" t="str">
        <f ca="1">+IF(OFFSET('Sanitation Data'!$D$32,0,10*ROW('Sanitation Data'!D117))="","",OFFSET('Sanitation Data'!$D$32,0,10*ROW('Sanitation Data'!D117)))</f>
        <v/>
      </c>
      <c r="CT123" s="28" t="str">
        <f ca="1">+IF(OFFSET('Sanitation Data'!$D$33,0,10*ROW('Sanitation Data'!D117))="","",OFFSET('Sanitation Data'!$D$33,0,10*ROW('Sanitation Data'!D117)))</f>
        <v/>
      </c>
      <c r="CU123" s="28" t="str">
        <f ca="1">+IF(OFFSET('Sanitation Data'!$E$29,0,10*ROW('Sanitation Data'!E117))="","",OFFSET('Sanitation Data'!$E$29,0,10*ROW('Sanitation Data'!E117)))</f>
        <v/>
      </c>
      <c r="CV123" s="28" t="str">
        <f ca="1">+IF(OFFSET('Sanitation Data'!$E$30,0,10*ROW('Sanitation Data'!E117))="","",OFFSET('Sanitation Data'!$E$30,0,10*ROW('Sanitation Data'!E117)))</f>
        <v/>
      </c>
      <c r="CW123" s="28" t="str">
        <f ca="1">+IF(OFFSET('Sanitation Data'!$E$31,0,10*ROW('Sanitation Data'!E117))="","",OFFSET('Sanitation Data'!$E$31,0,10*ROW('Sanitation Data'!E117)))</f>
        <v/>
      </c>
      <c r="CX123" s="28" t="str">
        <f ca="1">+IF(OFFSET('Sanitation Data'!$E$32,0,10*ROW('Sanitation Data'!E117))="","",OFFSET('Sanitation Data'!$E$32,0,10*ROW('Sanitation Data'!E117)))</f>
        <v/>
      </c>
      <c r="CY123" s="28" t="str">
        <f ca="1">+IF(OFFSET('Sanitation Data'!$E$33,0,10*ROW('Sanitation Data'!E117))="","",OFFSET('Sanitation Data'!$E$33,0,10*ROW('Sanitation Data'!E117)))</f>
        <v/>
      </c>
      <c r="CZ123" s="28" t="str">
        <f ca="1">+IF(OFFSET('Sanitation Data'!$F$29,0,10*ROW('Sanitation Data'!F117))="","",OFFSET('Sanitation Data'!$F$29,0,10*ROW('Sanitation Data'!F117)))</f>
        <v/>
      </c>
      <c r="DA123" s="28" t="str">
        <f ca="1">+IF(OFFSET('Sanitation Data'!$F$30,0,10*ROW('Sanitation Data'!F117))="","",OFFSET('Sanitation Data'!$F$30,0,10*ROW('Sanitation Data'!F117)))</f>
        <v/>
      </c>
      <c r="DB123" s="28" t="str">
        <f ca="1">+IF(OFFSET('Sanitation Data'!$F$31,0,10*ROW('Sanitation Data'!F117))="","",OFFSET('Sanitation Data'!$F$31,0,10*ROW('Sanitation Data'!F117)))</f>
        <v/>
      </c>
      <c r="DC123" s="28" t="str">
        <f ca="1">+IF(OFFSET('Sanitation Data'!$F$32,0,10*ROW('Sanitation Data'!F117))="","",OFFSET('Sanitation Data'!$F$32,0,10*ROW('Sanitation Data'!F117)))</f>
        <v/>
      </c>
      <c r="DD123" s="28" t="str">
        <f ca="1">+IF(OFFSET('Sanitation Data'!$F$33,0,10*ROW('Sanitation Data'!F117))="","",OFFSET('Sanitation Data'!$F$33,0,10*ROW('Sanitation Data'!F117)))</f>
        <v/>
      </c>
      <c r="DE123" s="28" t="str">
        <f ca="1">+IF(OFFSET('Sanitation Data'!$G$29,0,10*ROW('Sanitation Data'!G117))="","",OFFSET('Sanitation Data'!$G$29,0,10*ROW('Sanitation Data'!G117)))</f>
        <v/>
      </c>
      <c r="DF123" s="28" t="str">
        <f ca="1">+IF(OFFSET('Sanitation Data'!$G$30,0,10*ROW('Sanitation Data'!G117))="","",OFFSET('Sanitation Data'!$G$30,0,10*ROW('Sanitation Data'!G117)))</f>
        <v/>
      </c>
      <c r="DG123" s="28" t="str">
        <f ca="1">+IF(OFFSET('Sanitation Data'!$G$31,0,10*ROW('Sanitation Data'!G117))="","",OFFSET('Sanitation Data'!$G$31,0,10*ROW('Sanitation Data'!G117)))</f>
        <v/>
      </c>
      <c r="DH123" s="28" t="str">
        <f ca="1">+IF(OFFSET('Sanitation Data'!$G$32,0,10*ROW('Sanitation Data'!G117))="","",OFFSET('Sanitation Data'!$G$32,0,10*ROW('Sanitation Data'!G117)))</f>
        <v/>
      </c>
      <c r="DI123" s="28" t="str">
        <f ca="1">+IF(OFFSET('Sanitation Data'!$G$33,0,10*ROW('Sanitation Data'!G117))="","",OFFSET('Sanitation Data'!$G$33,0,10*ROW('Sanitation Data'!G117)))</f>
        <v/>
      </c>
      <c r="DJ123" s="28" t="str">
        <f ca="1">+IF(OFFSET('Sanitation Data'!$H$29,0,10*ROW('Sanitation Data'!H117))="","",OFFSET('Sanitation Data'!$H$29,0,10*ROW('Sanitation Data'!H117)))</f>
        <v/>
      </c>
      <c r="DK123" s="28" t="str">
        <f ca="1">+IF(OFFSET('Sanitation Data'!$H$30,0,10*ROW('Sanitation Data'!H117))="","",OFFSET('Sanitation Data'!$H$30,0,10*ROW('Sanitation Data'!H117)))</f>
        <v/>
      </c>
      <c r="DL123" s="28" t="str">
        <f ca="1">+IF(OFFSET('Sanitation Data'!$H$31,0,10*ROW('Sanitation Data'!H117))="","",OFFSET('Sanitation Data'!$H$31,0,10*ROW('Sanitation Data'!H117)))</f>
        <v/>
      </c>
      <c r="DM123" s="28" t="str">
        <f ca="1">+IF(OFFSET('Sanitation Data'!$H$32,0,10*ROW('Sanitation Data'!H117))="","",OFFSET('Sanitation Data'!$H$32,0,10*ROW('Sanitation Data'!H117)))</f>
        <v/>
      </c>
      <c r="DN123" s="28" t="str">
        <f ca="1">+IF(OFFSET('Sanitation Data'!$H$33,0,10*ROW('Sanitation Data'!H117))="","",OFFSET('Sanitation Data'!$H$33,0,10*ROW('Sanitation Data'!H117)))</f>
        <v/>
      </c>
      <c r="DO123" s="28" t="str">
        <f ca="1">+IF(OFFSET('Hygiene Data'!$C$12,0,10*ROW('Hygiene Data'!C117))="","",OFFSET('Hygiene Data'!$C$12,0,10*ROW('Hygiene Data'!C117)))</f>
        <v/>
      </c>
      <c r="DP123" s="28" t="str">
        <f ca="1">+IF(OFFSET('Hygiene Data'!$C$13,0,10*ROW('Hygiene Data'!C117))="","",OFFSET('Hygiene Data'!$C$13,0,10*ROW('Hygiene Data'!C117)))</f>
        <v/>
      </c>
      <c r="DQ123" s="28" t="str">
        <f ca="1">+IF(OFFSET('Hygiene Data'!$C$14,0,10*ROW('Hygiene Data'!C117))="","",OFFSET('Hygiene Data'!$C$14,0,10*ROW('Hygiene Data'!C117)))</f>
        <v/>
      </c>
      <c r="DR123" s="28" t="str">
        <f ca="1">+IF(OFFSET('Hygiene Data'!$D$12,0,10*ROW('Hygiene Data'!D117))="","",OFFSET('Hygiene Data'!$D$12,0,10*ROW('Hygiene Data'!D117)))</f>
        <v/>
      </c>
      <c r="DS123" s="28" t="str">
        <f ca="1">+IF(OFFSET('Hygiene Data'!$D$13,0,10*ROW('Hygiene Data'!D117))="","",OFFSET('Hygiene Data'!$D$13,0,10*ROW('Hygiene Data'!D117)))</f>
        <v/>
      </c>
      <c r="DT123" s="28" t="str">
        <f ca="1">+IF(OFFSET('Hygiene Data'!$D$14,0,10*ROW('Hygiene Data'!D117))="","",OFFSET('Hygiene Data'!$D$14,0,10*ROW('Hygiene Data'!D117)))</f>
        <v/>
      </c>
      <c r="DU123" s="28" t="str">
        <f ca="1">+IF(OFFSET('Hygiene Data'!$E$12,0,10*ROW('Hygiene Data'!E117))="","",OFFSET('Hygiene Data'!$E$12,0,10*ROW('Hygiene Data'!E117)))</f>
        <v/>
      </c>
      <c r="DV123" s="28" t="str">
        <f ca="1">+IF(OFFSET('Hygiene Data'!$E$13,0,10*ROW('Hygiene Data'!E117))="","",OFFSET('Hygiene Data'!$E$13,0,10*ROW('Hygiene Data'!E117)))</f>
        <v/>
      </c>
      <c r="DW123" s="28" t="str">
        <f ca="1">+IF(OFFSET('Hygiene Data'!$E$14,0,10*ROW('Hygiene Data'!E117))="","",OFFSET('Hygiene Data'!$E$14,0,10*ROW('Hygiene Data'!E117)))</f>
        <v/>
      </c>
      <c r="DX123" s="28" t="str">
        <f ca="1">+IF(OFFSET('Hygiene Data'!$F$12,0,10*ROW('Hygiene Data'!F117))="","",OFFSET('Hygiene Data'!$F$12,0,10*ROW('Hygiene Data'!F117)))</f>
        <v/>
      </c>
      <c r="DY123" s="28" t="str">
        <f ca="1">+IF(OFFSET('Hygiene Data'!$F$13,0,10*ROW('Hygiene Data'!F117))="","",OFFSET('Hygiene Data'!$F$13,0,10*ROW('Hygiene Data'!F117)))</f>
        <v/>
      </c>
      <c r="DZ123" s="28" t="str">
        <f ca="1">+IF(OFFSET('Hygiene Data'!$F$14,0,10*ROW('Hygiene Data'!F117))="","",OFFSET('Hygiene Data'!$F$14,0,10*ROW('Hygiene Data'!F117)))</f>
        <v/>
      </c>
      <c r="EA123" s="28" t="str">
        <f ca="1">+IF(OFFSET('Hygiene Data'!$G$12,0,10*ROW('Hygiene Data'!G117))="","",OFFSET('Hygiene Data'!$G$12,0,10*ROW('Hygiene Data'!G117)))</f>
        <v/>
      </c>
      <c r="EB123" s="28" t="str">
        <f ca="1">+IF(OFFSET('Hygiene Data'!$G$13,0,10*ROW('Hygiene Data'!G117))="","",OFFSET('Hygiene Data'!$G$13,0,10*ROW('Hygiene Data'!G117)))</f>
        <v/>
      </c>
      <c r="EC123" s="28" t="str">
        <f ca="1">+IF(OFFSET('Hygiene Data'!$G$14,0,10*ROW('Hygiene Data'!G117))="","",OFFSET('Hygiene Data'!$G$14,0,10*ROW('Hygiene Data'!G117)))</f>
        <v/>
      </c>
      <c r="ED123" s="28" t="str">
        <f ca="1">+IF(OFFSET('Hygiene Data'!$H$12,0,10*ROW('Hygiene Data'!H117))="","",OFFSET('Hygiene Data'!$H$12,0,10*ROW('Hygiene Data'!H117)))</f>
        <v/>
      </c>
      <c r="EE123" s="28" t="str">
        <f ca="1">+IF(OFFSET('Hygiene Data'!$H$13,0,10*ROW('Hygiene Data'!H117))="","",OFFSET('Hygiene Data'!$H$13,0,10*ROW('Hygiene Data'!H117)))</f>
        <v/>
      </c>
      <c r="EF123" s="28" t="str">
        <f ca="1">+IF(OFFSET('Hygiene Data'!$H$14,0,10*ROW('Hygiene Data'!H117))="","",OFFSET('Hygiene Data'!$H$14,0,10*ROW('Hygiene Data'!H117)))</f>
        <v/>
      </c>
    </row>
    <row r="124" spans="1:136" x14ac:dyDescent="0.2">
      <c r="A124" s="44" t="str">
        <f ca="1">+IF(OFFSET('Water Data'!$B$1,0,10*ROW('Water Data'!B121))="","",OFFSET('Water Data'!$B$1,0,10*ROW('Water Data'!B121)))</f>
        <v/>
      </c>
      <c r="B124" s="44" t="str">
        <f ca="1">+IF(OFFSET('Water Data'!$A$3,0,10*ROW('Water Data'!A121))="","",OFFSET('Water Data'!$A$3,0,10*ROW('Water Data'!A121)))</f>
        <v/>
      </c>
      <c r="C124" s="44" t="str">
        <f ca="1">+IF(OFFSET('Water Data'!$C$3,0,10*ROW('Water Data'!C121))="","",OFFSET('Water Data'!$C$3,0,10*ROW('Water Data'!C121)))</f>
        <v/>
      </c>
      <c r="D124" s="119"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119"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119"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119"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119"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119"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119"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119"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119"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119"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119"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119"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119"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119"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119"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119"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119"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119"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120"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120"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120"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120"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120"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120"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120"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120"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120"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120"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120"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120"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120"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120"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120"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120"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120"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120"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120"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120"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120"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120"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120"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120"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120"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120"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120"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120"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120"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120"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121"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121"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121"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121"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121"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121"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121"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121"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121"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121"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121"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121"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121"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121"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121"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121"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121"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121"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28" t="str">
        <f ca="1">+IF(OFFSET('Water Data'!$C$28,0,10*ROW('Water Data'!C118))="","",OFFSET('Water Data'!$C$28,0,10*ROW('Water Data'!C118)))</f>
        <v/>
      </c>
      <c r="BT124" s="28" t="str">
        <f ca="1">+IF(OFFSET('Water Data'!$C$29,0,10*ROW('Water Data'!C118))="","",OFFSET('Water Data'!$C$29,0,10*ROW('Water Data'!C118)))</f>
        <v/>
      </c>
      <c r="BU124" s="28" t="str">
        <f ca="1">+IF(OFFSET('Water Data'!$C$30,0,10*ROW('Water Data'!C118))="","",OFFSET('Water Data'!$C$30,0,10*ROW('Water Data'!C118)))</f>
        <v/>
      </c>
      <c r="BV124" s="28" t="str">
        <f ca="1">+IF(OFFSET('Water Data'!$D$28,0,10*ROW('Water Data'!D118))="","",OFFSET('Water Data'!$D$28,0,10*ROW('Water Data'!D118)))</f>
        <v/>
      </c>
      <c r="BW124" s="28" t="str">
        <f ca="1">+IF(OFFSET('Water Data'!$D$29,0,10*ROW('Water Data'!D118))="","",OFFSET('Water Data'!$D$29,0,10*ROW('Water Data'!D118)))</f>
        <v/>
      </c>
      <c r="BX124" s="28" t="str">
        <f ca="1">+IF(OFFSET('Water Data'!$D$30,0,10*ROW('Water Data'!D118))="","",OFFSET('Water Data'!$D$30,0,10*ROW('Water Data'!D118)))</f>
        <v/>
      </c>
      <c r="BY124" s="28" t="str">
        <f ca="1">+IF(OFFSET('Water Data'!$E$28,0,10*ROW('Water Data'!E118))="","",OFFSET('Water Data'!$E$28,0,10*ROW('Water Data'!E118)))</f>
        <v/>
      </c>
      <c r="BZ124" s="28" t="str">
        <f ca="1">+IF(OFFSET('Water Data'!$E$29,0,10*ROW('Water Data'!E118))="","",OFFSET('Water Data'!$E$29,0,10*ROW('Water Data'!E118)))</f>
        <v/>
      </c>
      <c r="CA124" s="28" t="str">
        <f ca="1">+IF(OFFSET('Water Data'!$E$30,0,10*ROW('Water Data'!E118))="","",OFFSET('Water Data'!$E$30,0,10*ROW('Water Data'!E118)))</f>
        <v/>
      </c>
      <c r="CB124" s="28" t="str">
        <f ca="1">+IF(OFFSET('Water Data'!$F$28,0,10*ROW('Water Data'!F118))="","",OFFSET('Water Data'!$F$28,0,10*ROW('Water Data'!F118)))</f>
        <v/>
      </c>
      <c r="CC124" s="28" t="str">
        <f ca="1">+IF(OFFSET('Water Data'!$F$29,0,10*ROW('Water Data'!F118))="","",OFFSET('Water Data'!$F$29,0,10*ROW('Water Data'!F118)))</f>
        <v/>
      </c>
      <c r="CD124" s="28" t="str">
        <f ca="1">+IF(OFFSET('Water Data'!$F$30,0,10*ROW('Water Data'!F118))="","",OFFSET('Water Data'!$F$30,0,10*ROW('Water Data'!F118)))</f>
        <v/>
      </c>
      <c r="CE124" s="28" t="str">
        <f ca="1">+IF(OFFSET('Water Data'!$G$28,0,10*ROW('Water Data'!G118))="","",OFFSET('Water Data'!$G$28,0,10*ROW('Water Data'!G118)))</f>
        <v/>
      </c>
      <c r="CF124" s="28" t="str">
        <f ca="1">+IF(OFFSET('Water Data'!$G$29,0,10*ROW('Water Data'!G118))="","",OFFSET('Water Data'!$G$29,0,10*ROW('Water Data'!G118)))</f>
        <v/>
      </c>
      <c r="CG124" s="28" t="str">
        <f ca="1">+IF(OFFSET('Water Data'!$G$30,0,10*ROW('Water Data'!G118))="","",OFFSET('Water Data'!$G$30,0,10*ROW('Water Data'!G118)))</f>
        <v/>
      </c>
      <c r="CH124" s="28" t="str">
        <f ca="1">+IF(OFFSET('Water Data'!$H$28,0,10*ROW('Water Data'!H118))="","",OFFSET('Water Data'!$H$28,0,10*ROW('Water Data'!H118)))</f>
        <v/>
      </c>
      <c r="CI124" s="28" t="str">
        <f ca="1">+IF(OFFSET('Water Data'!$H$29,0,10*ROW('Water Data'!H118))="","",OFFSET('Water Data'!$H$29,0,10*ROW('Water Data'!H118)))</f>
        <v/>
      </c>
      <c r="CJ124" s="28" t="str">
        <f ca="1">+IF(OFFSET('Water Data'!$H$30,0,10*ROW('Water Data'!H118))="","",OFFSET('Water Data'!$H$30,0,10*ROW('Water Data'!H118)))</f>
        <v/>
      </c>
      <c r="CK124" s="28" t="str">
        <f ca="1">+IF(OFFSET('Sanitation Data'!$C$29,0,10*ROW('Sanitation Data'!C118))="","",OFFSET('Sanitation Data'!$C$29,0,10*ROW('Sanitation Data'!C118)))</f>
        <v/>
      </c>
      <c r="CL124" s="28" t="str">
        <f ca="1">+IF(OFFSET('Sanitation Data'!$C$30,0,10*ROW('Sanitation Data'!C118))="","",OFFSET('Sanitation Data'!$C$30,0,10*ROW('Sanitation Data'!C118)))</f>
        <v/>
      </c>
      <c r="CM124" s="28" t="str">
        <f ca="1">+IF(OFFSET('Sanitation Data'!$C$31,0,10*ROW('Sanitation Data'!C118))="","",OFFSET('Sanitation Data'!$C$31,0,10*ROW('Sanitation Data'!C118)))</f>
        <v/>
      </c>
      <c r="CN124" s="28" t="str">
        <f ca="1">+IF(OFFSET('Sanitation Data'!$C$32,0,10*ROW('Sanitation Data'!C118))="","",OFFSET('Sanitation Data'!$C$32,0,10*ROW('Sanitation Data'!C118)))</f>
        <v/>
      </c>
      <c r="CO124" s="28" t="str">
        <f ca="1">+IF(OFFSET('Sanitation Data'!$C$33,0,10*ROW('Sanitation Data'!C118))="","",OFFSET('Sanitation Data'!$C$33,0,10*ROW('Sanitation Data'!C118)))</f>
        <v/>
      </c>
      <c r="CP124" s="28" t="str">
        <f ca="1">+IF(OFFSET('Sanitation Data'!$D$29,0,10*ROW('Sanitation Data'!D118))="","",OFFSET('Sanitation Data'!$D$29,0,10*ROW('Sanitation Data'!D118)))</f>
        <v/>
      </c>
      <c r="CQ124" s="28" t="str">
        <f ca="1">+IF(OFFSET('Sanitation Data'!$D$30,0,10*ROW('Sanitation Data'!D118))="","",OFFSET('Sanitation Data'!$D$30,0,10*ROW('Sanitation Data'!D118)))</f>
        <v/>
      </c>
      <c r="CR124" s="28" t="str">
        <f ca="1">+IF(OFFSET('Sanitation Data'!$D$31,0,10*ROW('Sanitation Data'!D118))="","",OFFSET('Sanitation Data'!$D$31,0,10*ROW('Sanitation Data'!D118)))</f>
        <v/>
      </c>
      <c r="CS124" s="28" t="str">
        <f ca="1">+IF(OFFSET('Sanitation Data'!$D$32,0,10*ROW('Sanitation Data'!D118))="","",OFFSET('Sanitation Data'!$D$32,0,10*ROW('Sanitation Data'!D118)))</f>
        <v/>
      </c>
      <c r="CT124" s="28" t="str">
        <f ca="1">+IF(OFFSET('Sanitation Data'!$D$33,0,10*ROW('Sanitation Data'!D118))="","",OFFSET('Sanitation Data'!$D$33,0,10*ROW('Sanitation Data'!D118)))</f>
        <v/>
      </c>
      <c r="CU124" s="28" t="str">
        <f ca="1">+IF(OFFSET('Sanitation Data'!$E$29,0,10*ROW('Sanitation Data'!E118))="","",OFFSET('Sanitation Data'!$E$29,0,10*ROW('Sanitation Data'!E118)))</f>
        <v/>
      </c>
      <c r="CV124" s="28" t="str">
        <f ca="1">+IF(OFFSET('Sanitation Data'!$E$30,0,10*ROW('Sanitation Data'!E118))="","",OFFSET('Sanitation Data'!$E$30,0,10*ROW('Sanitation Data'!E118)))</f>
        <v/>
      </c>
      <c r="CW124" s="28" t="str">
        <f ca="1">+IF(OFFSET('Sanitation Data'!$E$31,0,10*ROW('Sanitation Data'!E118))="","",OFFSET('Sanitation Data'!$E$31,0,10*ROW('Sanitation Data'!E118)))</f>
        <v/>
      </c>
      <c r="CX124" s="28" t="str">
        <f ca="1">+IF(OFFSET('Sanitation Data'!$E$32,0,10*ROW('Sanitation Data'!E118))="","",OFFSET('Sanitation Data'!$E$32,0,10*ROW('Sanitation Data'!E118)))</f>
        <v/>
      </c>
      <c r="CY124" s="28" t="str">
        <f ca="1">+IF(OFFSET('Sanitation Data'!$E$33,0,10*ROW('Sanitation Data'!E118))="","",OFFSET('Sanitation Data'!$E$33,0,10*ROW('Sanitation Data'!E118)))</f>
        <v/>
      </c>
      <c r="CZ124" s="28" t="str">
        <f ca="1">+IF(OFFSET('Sanitation Data'!$F$29,0,10*ROW('Sanitation Data'!F118))="","",OFFSET('Sanitation Data'!$F$29,0,10*ROW('Sanitation Data'!F118)))</f>
        <v/>
      </c>
      <c r="DA124" s="28" t="str">
        <f ca="1">+IF(OFFSET('Sanitation Data'!$F$30,0,10*ROW('Sanitation Data'!F118))="","",OFFSET('Sanitation Data'!$F$30,0,10*ROW('Sanitation Data'!F118)))</f>
        <v/>
      </c>
      <c r="DB124" s="28" t="str">
        <f ca="1">+IF(OFFSET('Sanitation Data'!$F$31,0,10*ROW('Sanitation Data'!F118))="","",OFFSET('Sanitation Data'!$F$31,0,10*ROW('Sanitation Data'!F118)))</f>
        <v/>
      </c>
      <c r="DC124" s="28" t="str">
        <f ca="1">+IF(OFFSET('Sanitation Data'!$F$32,0,10*ROW('Sanitation Data'!F118))="","",OFFSET('Sanitation Data'!$F$32,0,10*ROW('Sanitation Data'!F118)))</f>
        <v/>
      </c>
      <c r="DD124" s="28" t="str">
        <f ca="1">+IF(OFFSET('Sanitation Data'!$F$33,0,10*ROW('Sanitation Data'!F118))="","",OFFSET('Sanitation Data'!$F$33,0,10*ROW('Sanitation Data'!F118)))</f>
        <v/>
      </c>
      <c r="DE124" s="28" t="str">
        <f ca="1">+IF(OFFSET('Sanitation Data'!$G$29,0,10*ROW('Sanitation Data'!G118))="","",OFFSET('Sanitation Data'!$G$29,0,10*ROW('Sanitation Data'!G118)))</f>
        <v/>
      </c>
      <c r="DF124" s="28" t="str">
        <f ca="1">+IF(OFFSET('Sanitation Data'!$G$30,0,10*ROW('Sanitation Data'!G118))="","",OFFSET('Sanitation Data'!$G$30,0,10*ROW('Sanitation Data'!G118)))</f>
        <v/>
      </c>
      <c r="DG124" s="28" t="str">
        <f ca="1">+IF(OFFSET('Sanitation Data'!$G$31,0,10*ROW('Sanitation Data'!G118))="","",OFFSET('Sanitation Data'!$G$31,0,10*ROW('Sanitation Data'!G118)))</f>
        <v/>
      </c>
      <c r="DH124" s="28" t="str">
        <f ca="1">+IF(OFFSET('Sanitation Data'!$G$32,0,10*ROW('Sanitation Data'!G118))="","",OFFSET('Sanitation Data'!$G$32,0,10*ROW('Sanitation Data'!G118)))</f>
        <v/>
      </c>
      <c r="DI124" s="28" t="str">
        <f ca="1">+IF(OFFSET('Sanitation Data'!$G$33,0,10*ROW('Sanitation Data'!G118))="","",OFFSET('Sanitation Data'!$G$33,0,10*ROW('Sanitation Data'!G118)))</f>
        <v/>
      </c>
      <c r="DJ124" s="28" t="str">
        <f ca="1">+IF(OFFSET('Sanitation Data'!$H$29,0,10*ROW('Sanitation Data'!H118))="","",OFFSET('Sanitation Data'!$H$29,0,10*ROW('Sanitation Data'!H118)))</f>
        <v/>
      </c>
      <c r="DK124" s="28" t="str">
        <f ca="1">+IF(OFFSET('Sanitation Data'!$H$30,0,10*ROW('Sanitation Data'!H118))="","",OFFSET('Sanitation Data'!$H$30,0,10*ROW('Sanitation Data'!H118)))</f>
        <v/>
      </c>
      <c r="DL124" s="28" t="str">
        <f ca="1">+IF(OFFSET('Sanitation Data'!$H$31,0,10*ROW('Sanitation Data'!H118))="","",OFFSET('Sanitation Data'!$H$31,0,10*ROW('Sanitation Data'!H118)))</f>
        <v/>
      </c>
      <c r="DM124" s="28" t="str">
        <f ca="1">+IF(OFFSET('Sanitation Data'!$H$32,0,10*ROW('Sanitation Data'!H118))="","",OFFSET('Sanitation Data'!$H$32,0,10*ROW('Sanitation Data'!H118)))</f>
        <v/>
      </c>
      <c r="DN124" s="28" t="str">
        <f ca="1">+IF(OFFSET('Sanitation Data'!$H$33,0,10*ROW('Sanitation Data'!H118))="","",OFFSET('Sanitation Data'!$H$33,0,10*ROW('Sanitation Data'!H118)))</f>
        <v/>
      </c>
      <c r="DO124" s="28" t="str">
        <f ca="1">+IF(OFFSET('Hygiene Data'!$C$12,0,10*ROW('Hygiene Data'!C118))="","",OFFSET('Hygiene Data'!$C$12,0,10*ROW('Hygiene Data'!C118)))</f>
        <v/>
      </c>
      <c r="DP124" s="28" t="str">
        <f ca="1">+IF(OFFSET('Hygiene Data'!$C$13,0,10*ROW('Hygiene Data'!C118))="","",OFFSET('Hygiene Data'!$C$13,0,10*ROW('Hygiene Data'!C118)))</f>
        <v/>
      </c>
      <c r="DQ124" s="28" t="str">
        <f ca="1">+IF(OFFSET('Hygiene Data'!$C$14,0,10*ROW('Hygiene Data'!C118))="","",OFFSET('Hygiene Data'!$C$14,0,10*ROW('Hygiene Data'!C118)))</f>
        <v/>
      </c>
      <c r="DR124" s="28" t="str">
        <f ca="1">+IF(OFFSET('Hygiene Data'!$D$12,0,10*ROW('Hygiene Data'!D118))="","",OFFSET('Hygiene Data'!$D$12,0,10*ROW('Hygiene Data'!D118)))</f>
        <v/>
      </c>
      <c r="DS124" s="28" t="str">
        <f ca="1">+IF(OFFSET('Hygiene Data'!$D$13,0,10*ROW('Hygiene Data'!D118))="","",OFFSET('Hygiene Data'!$D$13,0,10*ROW('Hygiene Data'!D118)))</f>
        <v/>
      </c>
      <c r="DT124" s="28" t="str">
        <f ca="1">+IF(OFFSET('Hygiene Data'!$D$14,0,10*ROW('Hygiene Data'!D118))="","",OFFSET('Hygiene Data'!$D$14,0,10*ROW('Hygiene Data'!D118)))</f>
        <v/>
      </c>
      <c r="DU124" s="28" t="str">
        <f ca="1">+IF(OFFSET('Hygiene Data'!$E$12,0,10*ROW('Hygiene Data'!E118))="","",OFFSET('Hygiene Data'!$E$12,0,10*ROW('Hygiene Data'!E118)))</f>
        <v/>
      </c>
      <c r="DV124" s="28" t="str">
        <f ca="1">+IF(OFFSET('Hygiene Data'!$E$13,0,10*ROW('Hygiene Data'!E118))="","",OFFSET('Hygiene Data'!$E$13,0,10*ROW('Hygiene Data'!E118)))</f>
        <v/>
      </c>
      <c r="DW124" s="28" t="str">
        <f ca="1">+IF(OFFSET('Hygiene Data'!$E$14,0,10*ROW('Hygiene Data'!E118))="","",OFFSET('Hygiene Data'!$E$14,0,10*ROW('Hygiene Data'!E118)))</f>
        <v/>
      </c>
      <c r="DX124" s="28" t="str">
        <f ca="1">+IF(OFFSET('Hygiene Data'!$F$12,0,10*ROW('Hygiene Data'!F118))="","",OFFSET('Hygiene Data'!$F$12,0,10*ROW('Hygiene Data'!F118)))</f>
        <v/>
      </c>
      <c r="DY124" s="28" t="str">
        <f ca="1">+IF(OFFSET('Hygiene Data'!$F$13,0,10*ROW('Hygiene Data'!F118))="","",OFFSET('Hygiene Data'!$F$13,0,10*ROW('Hygiene Data'!F118)))</f>
        <v/>
      </c>
      <c r="DZ124" s="28" t="str">
        <f ca="1">+IF(OFFSET('Hygiene Data'!$F$14,0,10*ROW('Hygiene Data'!F118))="","",OFFSET('Hygiene Data'!$F$14,0,10*ROW('Hygiene Data'!F118)))</f>
        <v/>
      </c>
      <c r="EA124" s="28" t="str">
        <f ca="1">+IF(OFFSET('Hygiene Data'!$G$12,0,10*ROW('Hygiene Data'!G118))="","",OFFSET('Hygiene Data'!$G$12,0,10*ROW('Hygiene Data'!G118)))</f>
        <v/>
      </c>
      <c r="EB124" s="28" t="str">
        <f ca="1">+IF(OFFSET('Hygiene Data'!$G$13,0,10*ROW('Hygiene Data'!G118))="","",OFFSET('Hygiene Data'!$G$13,0,10*ROW('Hygiene Data'!G118)))</f>
        <v/>
      </c>
      <c r="EC124" s="28" t="str">
        <f ca="1">+IF(OFFSET('Hygiene Data'!$G$14,0,10*ROW('Hygiene Data'!G118))="","",OFFSET('Hygiene Data'!$G$14,0,10*ROW('Hygiene Data'!G118)))</f>
        <v/>
      </c>
      <c r="ED124" s="28" t="str">
        <f ca="1">+IF(OFFSET('Hygiene Data'!$H$12,0,10*ROW('Hygiene Data'!H118))="","",OFFSET('Hygiene Data'!$H$12,0,10*ROW('Hygiene Data'!H118)))</f>
        <v/>
      </c>
      <c r="EE124" s="28" t="str">
        <f ca="1">+IF(OFFSET('Hygiene Data'!$H$13,0,10*ROW('Hygiene Data'!H118))="","",OFFSET('Hygiene Data'!$H$13,0,10*ROW('Hygiene Data'!H118)))</f>
        <v/>
      </c>
      <c r="EF124" s="28" t="str">
        <f ca="1">+IF(OFFSET('Hygiene Data'!$H$14,0,10*ROW('Hygiene Data'!H118))="","",OFFSET('Hygiene Data'!$H$14,0,10*ROW('Hygiene Data'!H118)))</f>
        <v/>
      </c>
    </row>
    <row r="125" spans="1:136" x14ac:dyDescent="0.2">
      <c r="A125" s="44" t="str">
        <f ca="1">+IF(OFFSET('Water Data'!$B$1,0,10*ROW('Water Data'!B122))="","",OFFSET('Water Data'!$B$1,0,10*ROW('Water Data'!B122)))</f>
        <v/>
      </c>
      <c r="B125" s="44" t="str">
        <f ca="1">+IF(OFFSET('Water Data'!$A$3,0,10*ROW('Water Data'!A122))="","",OFFSET('Water Data'!$A$3,0,10*ROW('Water Data'!A122)))</f>
        <v/>
      </c>
      <c r="C125" s="44" t="str">
        <f ca="1">+IF(OFFSET('Water Data'!$C$3,0,10*ROW('Water Data'!C122))="","",OFFSET('Water Data'!$C$3,0,10*ROW('Water Data'!C122)))</f>
        <v/>
      </c>
      <c r="D125" s="119"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119"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119"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119"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119"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119"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119"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119"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119"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119"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119"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119"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119"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119"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119"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119"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119"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119"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120"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120"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120"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120"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120"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120"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120"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120"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120"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120"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120"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120"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120"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120"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120"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120"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120"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120"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120"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120"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120"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120"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120"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120"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120"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120"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120"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120"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120"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120"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121"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121"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121"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121"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121"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121"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121"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121"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121"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121"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121"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121"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121"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121"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121"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121"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121"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121"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28" t="str">
        <f ca="1">+IF(OFFSET('Water Data'!$C$28,0,10*ROW('Water Data'!C119))="","",OFFSET('Water Data'!$C$28,0,10*ROW('Water Data'!C119)))</f>
        <v/>
      </c>
      <c r="BT125" s="28" t="str">
        <f ca="1">+IF(OFFSET('Water Data'!$C$29,0,10*ROW('Water Data'!C119))="","",OFFSET('Water Data'!$C$29,0,10*ROW('Water Data'!C119)))</f>
        <v/>
      </c>
      <c r="BU125" s="28" t="str">
        <f ca="1">+IF(OFFSET('Water Data'!$C$30,0,10*ROW('Water Data'!C119))="","",OFFSET('Water Data'!$C$30,0,10*ROW('Water Data'!C119)))</f>
        <v/>
      </c>
      <c r="BV125" s="28" t="str">
        <f ca="1">+IF(OFFSET('Water Data'!$D$28,0,10*ROW('Water Data'!D119))="","",OFFSET('Water Data'!$D$28,0,10*ROW('Water Data'!D119)))</f>
        <v/>
      </c>
      <c r="BW125" s="28" t="str">
        <f ca="1">+IF(OFFSET('Water Data'!$D$29,0,10*ROW('Water Data'!D119))="","",OFFSET('Water Data'!$D$29,0,10*ROW('Water Data'!D119)))</f>
        <v/>
      </c>
      <c r="BX125" s="28" t="str">
        <f ca="1">+IF(OFFSET('Water Data'!$D$30,0,10*ROW('Water Data'!D119))="","",OFFSET('Water Data'!$D$30,0,10*ROW('Water Data'!D119)))</f>
        <v/>
      </c>
      <c r="BY125" s="28" t="str">
        <f ca="1">+IF(OFFSET('Water Data'!$E$28,0,10*ROW('Water Data'!E119))="","",OFFSET('Water Data'!$E$28,0,10*ROW('Water Data'!E119)))</f>
        <v/>
      </c>
      <c r="BZ125" s="28" t="str">
        <f ca="1">+IF(OFFSET('Water Data'!$E$29,0,10*ROW('Water Data'!E119))="","",OFFSET('Water Data'!$E$29,0,10*ROW('Water Data'!E119)))</f>
        <v/>
      </c>
      <c r="CA125" s="28" t="str">
        <f ca="1">+IF(OFFSET('Water Data'!$E$30,0,10*ROW('Water Data'!E119))="","",OFFSET('Water Data'!$E$30,0,10*ROW('Water Data'!E119)))</f>
        <v/>
      </c>
      <c r="CB125" s="28" t="str">
        <f ca="1">+IF(OFFSET('Water Data'!$F$28,0,10*ROW('Water Data'!F119))="","",OFFSET('Water Data'!$F$28,0,10*ROW('Water Data'!F119)))</f>
        <v/>
      </c>
      <c r="CC125" s="28" t="str">
        <f ca="1">+IF(OFFSET('Water Data'!$F$29,0,10*ROW('Water Data'!F119))="","",OFFSET('Water Data'!$F$29,0,10*ROW('Water Data'!F119)))</f>
        <v/>
      </c>
      <c r="CD125" s="28" t="str">
        <f ca="1">+IF(OFFSET('Water Data'!$F$30,0,10*ROW('Water Data'!F119))="","",OFFSET('Water Data'!$F$30,0,10*ROW('Water Data'!F119)))</f>
        <v/>
      </c>
      <c r="CE125" s="28" t="str">
        <f ca="1">+IF(OFFSET('Water Data'!$G$28,0,10*ROW('Water Data'!G119))="","",OFFSET('Water Data'!$G$28,0,10*ROW('Water Data'!G119)))</f>
        <v/>
      </c>
      <c r="CF125" s="28" t="str">
        <f ca="1">+IF(OFFSET('Water Data'!$G$29,0,10*ROW('Water Data'!G119))="","",OFFSET('Water Data'!$G$29,0,10*ROW('Water Data'!G119)))</f>
        <v/>
      </c>
      <c r="CG125" s="28" t="str">
        <f ca="1">+IF(OFFSET('Water Data'!$G$30,0,10*ROW('Water Data'!G119))="","",OFFSET('Water Data'!$G$30,0,10*ROW('Water Data'!G119)))</f>
        <v/>
      </c>
      <c r="CH125" s="28" t="str">
        <f ca="1">+IF(OFFSET('Water Data'!$H$28,0,10*ROW('Water Data'!H119))="","",OFFSET('Water Data'!$H$28,0,10*ROW('Water Data'!H119)))</f>
        <v/>
      </c>
      <c r="CI125" s="28" t="str">
        <f ca="1">+IF(OFFSET('Water Data'!$H$29,0,10*ROW('Water Data'!H119))="","",OFFSET('Water Data'!$H$29,0,10*ROW('Water Data'!H119)))</f>
        <v/>
      </c>
      <c r="CJ125" s="28" t="str">
        <f ca="1">+IF(OFFSET('Water Data'!$H$30,0,10*ROW('Water Data'!H119))="","",OFFSET('Water Data'!$H$30,0,10*ROW('Water Data'!H119)))</f>
        <v/>
      </c>
      <c r="CK125" s="28" t="str">
        <f ca="1">+IF(OFFSET('Sanitation Data'!$C$29,0,10*ROW('Sanitation Data'!C119))="","",OFFSET('Sanitation Data'!$C$29,0,10*ROW('Sanitation Data'!C119)))</f>
        <v/>
      </c>
      <c r="CL125" s="28" t="str">
        <f ca="1">+IF(OFFSET('Sanitation Data'!$C$30,0,10*ROW('Sanitation Data'!C119))="","",OFFSET('Sanitation Data'!$C$30,0,10*ROW('Sanitation Data'!C119)))</f>
        <v/>
      </c>
      <c r="CM125" s="28" t="str">
        <f ca="1">+IF(OFFSET('Sanitation Data'!$C$31,0,10*ROW('Sanitation Data'!C119))="","",OFFSET('Sanitation Data'!$C$31,0,10*ROW('Sanitation Data'!C119)))</f>
        <v/>
      </c>
      <c r="CN125" s="28" t="str">
        <f ca="1">+IF(OFFSET('Sanitation Data'!$C$32,0,10*ROW('Sanitation Data'!C119))="","",OFFSET('Sanitation Data'!$C$32,0,10*ROW('Sanitation Data'!C119)))</f>
        <v/>
      </c>
      <c r="CO125" s="28" t="str">
        <f ca="1">+IF(OFFSET('Sanitation Data'!$C$33,0,10*ROW('Sanitation Data'!C119))="","",OFFSET('Sanitation Data'!$C$33,0,10*ROW('Sanitation Data'!C119)))</f>
        <v/>
      </c>
      <c r="CP125" s="28" t="str">
        <f ca="1">+IF(OFFSET('Sanitation Data'!$D$29,0,10*ROW('Sanitation Data'!D119))="","",OFFSET('Sanitation Data'!$D$29,0,10*ROW('Sanitation Data'!D119)))</f>
        <v/>
      </c>
      <c r="CQ125" s="28" t="str">
        <f ca="1">+IF(OFFSET('Sanitation Data'!$D$30,0,10*ROW('Sanitation Data'!D119))="","",OFFSET('Sanitation Data'!$D$30,0,10*ROW('Sanitation Data'!D119)))</f>
        <v/>
      </c>
      <c r="CR125" s="28" t="str">
        <f ca="1">+IF(OFFSET('Sanitation Data'!$D$31,0,10*ROW('Sanitation Data'!D119))="","",OFFSET('Sanitation Data'!$D$31,0,10*ROW('Sanitation Data'!D119)))</f>
        <v/>
      </c>
      <c r="CS125" s="28" t="str">
        <f ca="1">+IF(OFFSET('Sanitation Data'!$D$32,0,10*ROW('Sanitation Data'!D119))="","",OFFSET('Sanitation Data'!$D$32,0,10*ROW('Sanitation Data'!D119)))</f>
        <v/>
      </c>
      <c r="CT125" s="28" t="str">
        <f ca="1">+IF(OFFSET('Sanitation Data'!$D$33,0,10*ROW('Sanitation Data'!D119))="","",OFFSET('Sanitation Data'!$D$33,0,10*ROW('Sanitation Data'!D119)))</f>
        <v/>
      </c>
      <c r="CU125" s="28" t="str">
        <f ca="1">+IF(OFFSET('Sanitation Data'!$E$29,0,10*ROW('Sanitation Data'!E119))="","",OFFSET('Sanitation Data'!$E$29,0,10*ROW('Sanitation Data'!E119)))</f>
        <v/>
      </c>
      <c r="CV125" s="28" t="str">
        <f ca="1">+IF(OFFSET('Sanitation Data'!$E$30,0,10*ROW('Sanitation Data'!E119))="","",OFFSET('Sanitation Data'!$E$30,0,10*ROW('Sanitation Data'!E119)))</f>
        <v/>
      </c>
      <c r="CW125" s="28" t="str">
        <f ca="1">+IF(OFFSET('Sanitation Data'!$E$31,0,10*ROW('Sanitation Data'!E119))="","",OFFSET('Sanitation Data'!$E$31,0,10*ROW('Sanitation Data'!E119)))</f>
        <v/>
      </c>
      <c r="CX125" s="28" t="str">
        <f ca="1">+IF(OFFSET('Sanitation Data'!$E$32,0,10*ROW('Sanitation Data'!E119))="","",OFFSET('Sanitation Data'!$E$32,0,10*ROW('Sanitation Data'!E119)))</f>
        <v/>
      </c>
      <c r="CY125" s="28" t="str">
        <f ca="1">+IF(OFFSET('Sanitation Data'!$E$33,0,10*ROW('Sanitation Data'!E119))="","",OFFSET('Sanitation Data'!$E$33,0,10*ROW('Sanitation Data'!E119)))</f>
        <v/>
      </c>
      <c r="CZ125" s="28" t="str">
        <f ca="1">+IF(OFFSET('Sanitation Data'!$F$29,0,10*ROW('Sanitation Data'!F119))="","",OFFSET('Sanitation Data'!$F$29,0,10*ROW('Sanitation Data'!F119)))</f>
        <v/>
      </c>
      <c r="DA125" s="28" t="str">
        <f ca="1">+IF(OFFSET('Sanitation Data'!$F$30,0,10*ROW('Sanitation Data'!F119))="","",OFFSET('Sanitation Data'!$F$30,0,10*ROW('Sanitation Data'!F119)))</f>
        <v/>
      </c>
      <c r="DB125" s="28" t="str">
        <f ca="1">+IF(OFFSET('Sanitation Data'!$F$31,0,10*ROW('Sanitation Data'!F119))="","",OFFSET('Sanitation Data'!$F$31,0,10*ROW('Sanitation Data'!F119)))</f>
        <v/>
      </c>
      <c r="DC125" s="28" t="str">
        <f ca="1">+IF(OFFSET('Sanitation Data'!$F$32,0,10*ROW('Sanitation Data'!F119))="","",OFFSET('Sanitation Data'!$F$32,0,10*ROW('Sanitation Data'!F119)))</f>
        <v/>
      </c>
      <c r="DD125" s="28" t="str">
        <f ca="1">+IF(OFFSET('Sanitation Data'!$F$33,0,10*ROW('Sanitation Data'!F119))="","",OFFSET('Sanitation Data'!$F$33,0,10*ROW('Sanitation Data'!F119)))</f>
        <v/>
      </c>
      <c r="DE125" s="28" t="str">
        <f ca="1">+IF(OFFSET('Sanitation Data'!$G$29,0,10*ROW('Sanitation Data'!G119))="","",OFFSET('Sanitation Data'!$G$29,0,10*ROW('Sanitation Data'!G119)))</f>
        <v/>
      </c>
      <c r="DF125" s="28" t="str">
        <f ca="1">+IF(OFFSET('Sanitation Data'!$G$30,0,10*ROW('Sanitation Data'!G119))="","",OFFSET('Sanitation Data'!$G$30,0,10*ROW('Sanitation Data'!G119)))</f>
        <v/>
      </c>
      <c r="DG125" s="28" t="str">
        <f ca="1">+IF(OFFSET('Sanitation Data'!$G$31,0,10*ROW('Sanitation Data'!G119))="","",OFFSET('Sanitation Data'!$G$31,0,10*ROW('Sanitation Data'!G119)))</f>
        <v/>
      </c>
      <c r="DH125" s="28" t="str">
        <f ca="1">+IF(OFFSET('Sanitation Data'!$G$32,0,10*ROW('Sanitation Data'!G119))="","",OFFSET('Sanitation Data'!$G$32,0,10*ROW('Sanitation Data'!G119)))</f>
        <v/>
      </c>
      <c r="DI125" s="28" t="str">
        <f ca="1">+IF(OFFSET('Sanitation Data'!$G$33,0,10*ROW('Sanitation Data'!G119))="","",OFFSET('Sanitation Data'!$G$33,0,10*ROW('Sanitation Data'!G119)))</f>
        <v/>
      </c>
      <c r="DJ125" s="28" t="str">
        <f ca="1">+IF(OFFSET('Sanitation Data'!$H$29,0,10*ROW('Sanitation Data'!H119))="","",OFFSET('Sanitation Data'!$H$29,0,10*ROW('Sanitation Data'!H119)))</f>
        <v/>
      </c>
      <c r="DK125" s="28" t="str">
        <f ca="1">+IF(OFFSET('Sanitation Data'!$H$30,0,10*ROW('Sanitation Data'!H119))="","",OFFSET('Sanitation Data'!$H$30,0,10*ROW('Sanitation Data'!H119)))</f>
        <v/>
      </c>
      <c r="DL125" s="28" t="str">
        <f ca="1">+IF(OFFSET('Sanitation Data'!$H$31,0,10*ROW('Sanitation Data'!H119))="","",OFFSET('Sanitation Data'!$H$31,0,10*ROW('Sanitation Data'!H119)))</f>
        <v/>
      </c>
      <c r="DM125" s="28" t="str">
        <f ca="1">+IF(OFFSET('Sanitation Data'!$H$32,0,10*ROW('Sanitation Data'!H119))="","",OFFSET('Sanitation Data'!$H$32,0,10*ROW('Sanitation Data'!H119)))</f>
        <v/>
      </c>
      <c r="DN125" s="28" t="str">
        <f ca="1">+IF(OFFSET('Sanitation Data'!$H$33,0,10*ROW('Sanitation Data'!H119))="","",OFFSET('Sanitation Data'!$H$33,0,10*ROW('Sanitation Data'!H119)))</f>
        <v/>
      </c>
      <c r="DO125" s="28" t="str">
        <f ca="1">+IF(OFFSET('Hygiene Data'!$C$12,0,10*ROW('Hygiene Data'!C119))="","",OFFSET('Hygiene Data'!$C$12,0,10*ROW('Hygiene Data'!C119)))</f>
        <v/>
      </c>
      <c r="DP125" s="28" t="str">
        <f ca="1">+IF(OFFSET('Hygiene Data'!$C$13,0,10*ROW('Hygiene Data'!C119))="","",OFFSET('Hygiene Data'!$C$13,0,10*ROW('Hygiene Data'!C119)))</f>
        <v/>
      </c>
      <c r="DQ125" s="28" t="str">
        <f ca="1">+IF(OFFSET('Hygiene Data'!$C$14,0,10*ROW('Hygiene Data'!C119))="","",OFFSET('Hygiene Data'!$C$14,0,10*ROW('Hygiene Data'!C119)))</f>
        <v/>
      </c>
      <c r="DR125" s="28" t="str">
        <f ca="1">+IF(OFFSET('Hygiene Data'!$D$12,0,10*ROW('Hygiene Data'!D119))="","",OFFSET('Hygiene Data'!$D$12,0,10*ROW('Hygiene Data'!D119)))</f>
        <v/>
      </c>
      <c r="DS125" s="28" t="str">
        <f ca="1">+IF(OFFSET('Hygiene Data'!$D$13,0,10*ROW('Hygiene Data'!D119))="","",OFFSET('Hygiene Data'!$D$13,0,10*ROW('Hygiene Data'!D119)))</f>
        <v/>
      </c>
      <c r="DT125" s="28" t="str">
        <f ca="1">+IF(OFFSET('Hygiene Data'!$D$14,0,10*ROW('Hygiene Data'!D119))="","",OFFSET('Hygiene Data'!$D$14,0,10*ROW('Hygiene Data'!D119)))</f>
        <v/>
      </c>
      <c r="DU125" s="28" t="str">
        <f ca="1">+IF(OFFSET('Hygiene Data'!$E$12,0,10*ROW('Hygiene Data'!E119))="","",OFFSET('Hygiene Data'!$E$12,0,10*ROW('Hygiene Data'!E119)))</f>
        <v/>
      </c>
      <c r="DV125" s="28" t="str">
        <f ca="1">+IF(OFFSET('Hygiene Data'!$E$13,0,10*ROW('Hygiene Data'!E119))="","",OFFSET('Hygiene Data'!$E$13,0,10*ROW('Hygiene Data'!E119)))</f>
        <v/>
      </c>
      <c r="DW125" s="28" t="str">
        <f ca="1">+IF(OFFSET('Hygiene Data'!$E$14,0,10*ROW('Hygiene Data'!E119))="","",OFFSET('Hygiene Data'!$E$14,0,10*ROW('Hygiene Data'!E119)))</f>
        <v/>
      </c>
      <c r="DX125" s="28" t="str">
        <f ca="1">+IF(OFFSET('Hygiene Data'!$F$12,0,10*ROW('Hygiene Data'!F119))="","",OFFSET('Hygiene Data'!$F$12,0,10*ROW('Hygiene Data'!F119)))</f>
        <v/>
      </c>
      <c r="DY125" s="28" t="str">
        <f ca="1">+IF(OFFSET('Hygiene Data'!$F$13,0,10*ROW('Hygiene Data'!F119))="","",OFFSET('Hygiene Data'!$F$13,0,10*ROW('Hygiene Data'!F119)))</f>
        <v/>
      </c>
      <c r="DZ125" s="28" t="str">
        <f ca="1">+IF(OFFSET('Hygiene Data'!$F$14,0,10*ROW('Hygiene Data'!F119))="","",OFFSET('Hygiene Data'!$F$14,0,10*ROW('Hygiene Data'!F119)))</f>
        <v/>
      </c>
      <c r="EA125" s="28" t="str">
        <f ca="1">+IF(OFFSET('Hygiene Data'!$G$12,0,10*ROW('Hygiene Data'!G119))="","",OFFSET('Hygiene Data'!$G$12,0,10*ROW('Hygiene Data'!G119)))</f>
        <v/>
      </c>
      <c r="EB125" s="28" t="str">
        <f ca="1">+IF(OFFSET('Hygiene Data'!$G$13,0,10*ROW('Hygiene Data'!G119))="","",OFFSET('Hygiene Data'!$G$13,0,10*ROW('Hygiene Data'!G119)))</f>
        <v/>
      </c>
      <c r="EC125" s="28" t="str">
        <f ca="1">+IF(OFFSET('Hygiene Data'!$G$14,0,10*ROW('Hygiene Data'!G119))="","",OFFSET('Hygiene Data'!$G$14,0,10*ROW('Hygiene Data'!G119)))</f>
        <v/>
      </c>
      <c r="ED125" s="28" t="str">
        <f ca="1">+IF(OFFSET('Hygiene Data'!$H$12,0,10*ROW('Hygiene Data'!H119))="","",OFFSET('Hygiene Data'!$H$12,0,10*ROW('Hygiene Data'!H119)))</f>
        <v/>
      </c>
      <c r="EE125" s="28" t="str">
        <f ca="1">+IF(OFFSET('Hygiene Data'!$H$13,0,10*ROW('Hygiene Data'!H119))="","",OFFSET('Hygiene Data'!$H$13,0,10*ROW('Hygiene Data'!H119)))</f>
        <v/>
      </c>
      <c r="EF125" s="28" t="str">
        <f ca="1">+IF(OFFSET('Hygiene Data'!$H$14,0,10*ROW('Hygiene Data'!H119))="","",OFFSET('Hygiene Data'!$H$14,0,10*ROW('Hygiene Data'!H119)))</f>
        <v/>
      </c>
    </row>
    <row r="126" spans="1:136" x14ac:dyDescent="0.2">
      <c r="A126" s="44" t="str">
        <f ca="1">+IF(OFFSET('Water Data'!$B$1,0,10*ROW('Water Data'!B123))="","",OFFSET('Water Data'!$B$1,0,10*ROW('Water Data'!B123)))</f>
        <v/>
      </c>
      <c r="B126" s="44" t="str">
        <f ca="1">+IF(OFFSET('Water Data'!$A$3,0,10*ROW('Water Data'!A123))="","",OFFSET('Water Data'!$A$3,0,10*ROW('Water Data'!A123)))</f>
        <v/>
      </c>
      <c r="C126" s="44" t="str">
        <f ca="1">+IF(OFFSET('Water Data'!$C$3,0,10*ROW('Water Data'!C123))="","",OFFSET('Water Data'!$C$3,0,10*ROW('Water Data'!C123)))</f>
        <v/>
      </c>
      <c r="D126" s="119"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119"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119"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119"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119"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119"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119"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119"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119"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119"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119"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119"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119"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119"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119"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119"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119"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119"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120"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120"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120"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120"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120"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120"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120"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120"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120"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120"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120"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120"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120"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120"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120"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120"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120"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120"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120"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120"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120"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120"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120"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120"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120"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120"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120"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120"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120"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120"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121"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121"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121"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121"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121"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121"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121"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121"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121"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121"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121"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121"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121"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121"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121"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121"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121"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121"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28" t="str">
        <f ca="1">+IF(OFFSET('Water Data'!$C$28,0,10*ROW('Water Data'!C120))="","",OFFSET('Water Data'!$C$28,0,10*ROW('Water Data'!C120)))</f>
        <v/>
      </c>
      <c r="BT126" s="28" t="str">
        <f ca="1">+IF(OFFSET('Water Data'!$C$29,0,10*ROW('Water Data'!C120))="","",OFFSET('Water Data'!$C$29,0,10*ROW('Water Data'!C120)))</f>
        <v/>
      </c>
      <c r="BU126" s="28" t="str">
        <f ca="1">+IF(OFFSET('Water Data'!$C$30,0,10*ROW('Water Data'!C120))="","",OFFSET('Water Data'!$C$30,0,10*ROW('Water Data'!C120)))</f>
        <v/>
      </c>
      <c r="BV126" s="28" t="str">
        <f ca="1">+IF(OFFSET('Water Data'!$D$28,0,10*ROW('Water Data'!D120))="","",OFFSET('Water Data'!$D$28,0,10*ROW('Water Data'!D120)))</f>
        <v/>
      </c>
      <c r="BW126" s="28" t="str">
        <f ca="1">+IF(OFFSET('Water Data'!$D$29,0,10*ROW('Water Data'!D120))="","",OFFSET('Water Data'!$D$29,0,10*ROW('Water Data'!D120)))</f>
        <v/>
      </c>
      <c r="BX126" s="28" t="str">
        <f ca="1">+IF(OFFSET('Water Data'!$D$30,0,10*ROW('Water Data'!D120))="","",OFFSET('Water Data'!$D$30,0,10*ROW('Water Data'!D120)))</f>
        <v/>
      </c>
      <c r="BY126" s="28" t="str">
        <f ca="1">+IF(OFFSET('Water Data'!$E$28,0,10*ROW('Water Data'!E120))="","",OFFSET('Water Data'!$E$28,0,10*ROW('Water Data'!E120)))</f>
        <v/>
      </c>
      <c r="BZ126" s="28" t="str">
        <f ca="1">+IF(OFFSET('Water Data'!$E$29,0,10*ROW('Water Data'!E120))="","",OFFSET('Water Data'!$E$29,0,10*ROW('Water Data'!E120)))</f>
        <v/>
      </c>
      <c r="CA126" s="28" t="str">
        <f ca="1">+IF(OFFSET('Water Data'!$E$30,0,10*ROW('Water Data'!E120))="","",OFFSET('Water Data'!$E$30,0,10*ROW('Water Data'!E120)))</f>
        <v/>
      </c>
      <c r="CB126" s="28" t="str">
        <f ca="1">+IF(OFFSET('Water Data'!$F$28,0,10*ROW('Water Data'!F120))="","",OFFSET('Water Data'!$F$28,0,10*ROW('Water Data'!F120)))</f>
        <v/>
      </c>
      <c r="CC126" s="28" t="str">
        <f ca="1">+IF(OFFSET('Water Data'!$F$29,0,10*ROW('Water Data'!F120))="","",OFFSET('Water Data'!$F$29,0,10*ROW('Water Data'!F120)))</f>
        <v/>
      </c>
      <c r="CD126" s="28" t="str">
        <f ca="1">+IF(OFFSET('Water Data'!$F$30,0,10*ROW('Water Data'!F120))="","",OFFSET('Water Data'!$F$30,0,10*ROW('Water Data'!F120)))</f>
        <v/>
      </c>
      <c r="CE126" s="28" t="str">
        <f ca="1">+IF(OFFSET('Water Data'!$G$28,0,10*ROW('Water Data'!G120))="","",OFFSET('Water Data'!$G$28,0,10*ROW('Water Data'!G120)))</f>
        <v/>
      </c>
      <c r="CF126" s="28" t="str">
        <f ca="1">+IF(OFFSET('Water Data'!$G$29,0,10*ROW('Water Data'!G120))="","",OFFSET('Water Data'!$G$29,0,10*ROW('Water Data'!G120)))</f>
        <v/>
      </c>
      <c r="CG126" s="28" t="str">
        <f ca="1">+IF(OFFSET('Water Data'!$G$30,0,10*ROW('Water Data'!G120))="","",OFFSET('Water Data'!$G$30,0,10*ROW('Water Data'!G120)))</f>
        <v/>
      </c>
      <c r="CH126" s="28" t="str">
        <f ca="1">+IF(OFFSET('Water Data'!$H$28,0,10*ROW('Water Data'!H120))="","",OFFSET('Water Data'!$H$28,0,10*ROW('Water Data'!H120)))</f>
        <v/>
      </c>
      <c r="CI126" s="28" t="str">
        <f ca="1">+IF(OFFSET('Water Data'!$H$29,0,10*ROW('Water Data'!H120))="","",OFFSET('Water Data'!$H$29,0,10*ROW('Water Data'!H120)))</f>
        <v/>
      </c>
      <c r="CJ126" s="28" t="str">
        <f ca="1">+IF(OFFSET('Water Data'!$H$30,0,10*ROW('Water Data'!H120))="","",OFFSET('Water Data'!$H$30,0,10*ROW('Water Data'!H120)))</f>
        <v/>
      </c>
      <c r="CK126" s="28" t="str">
        <f ca="1">+IF(OFFSET('Sanitation Data'!$C$29,0,10*ROW('Sanitation Data'!C120))="","",OFFSET('Sanitation Data'!$C$29,0,10*ROW('Sanitation Data'!C120)))</f>
        <v/>
      </c>
      <c r="CL126" s="28" t="str">
        <f ca="1">+IF(OFFSET('Sanitation Data'!$C$30,0,10*ROW('Sanitation Data'!C120))="","",OFFSET('Sanitation Data'!$C$30,0,10*ROW('Sanitation Data'!C120)))</f>
        <v/>
      </c>
      <c r="CM126" s="28" t="str">
        <f ca="1">+IF(OFFSET('Sanitation Data'!$C$31,0,10*ROW('Sanitation Data'!C120))="","",OFFSET('Sanitation Data'!$C$31,0,10*ROW('Sanitation Data'!C120)))</f>
        <v/>
      </c>
      <c r="CN126" s="28" t="str">
        <f ca="1">+IF(OFFSET('Sanitation Data'!$C$32,0,10*ROW('Sanitation Data'!C120))="","",OFFSET('Sanitation Data'!$C$32,0,10*ROW('Sanitation Data'!C120)))</f>
        <v/>
      </c>
      <c r="CO126" s="28" t="str">
        <f ca="1">+IF(OFFSET('Sanitation Data'!$C$33,0,10*ROW('Sanitation Data'!C120))="","",OFFSET('Sanitation Data'!$C$33,0,10*ROW('Sanitation Data'!C120)))</f>
        <v/>
      </c>
      <c r="CP126" s="28" t="str">
        <f ca="1">+IF(OFFSET('Sanitation Data'!$D$29,0,10*ROW('Sanitation Data'!D120))="","",OFFSET('Sanitation Data'!$D$29,0,10*ROW('Sanitation Data'!D120)))</f>
        <v/>
      </c>
      <c r="CQ126" s="28" t="str">
        <f ca="1">+IF(OFFSET('Sanitation Data'!$D$30,0,10*ROW('Sanitation Data'!D120))="","",OFFSET('Sanitation Data'!$D$30,0,10*ROW('Sanitation Data'!D120)))</f>
        <v/>
      </c>
      <c r="CR126" s="28" t="str">
        <f ca="1">+IF(OFFSET('Sanitation Data'!$D$31,0,10*ROW('Sanitation Data'!D120))="","",OFFSET('Sanitation Data'!$D$31,0,10*ROW('Sanitation Data'!D120)))</f>
        <v/>
      </c>
      <c r="CS126" s="28" t="str">
        <f ca="1">+IF(OFFSET('Sanitation Data'!$D$32,0,10*ROW('Sanitation Data'!D120))="","",OFFSET('Sanitation Data'!$D$32,0,10*ROW('Sanitation Data'!D120)))</f>
        <v/>
      </c>
      <c r="CT126" s="28" t="str">
        <f ca="1">+IF(OFFSET('Sanitation Data'!$D$33,0,10*ROW('Sanitation Data'!D120))="","",OFFSET('Sanitation Data'!$D$33,0,10*ROW('Sanitation Data'!D120)))</f>
        <v/>
      </c>
      <c r="CU126" s="28" t="str">
        <f ca="1">+IF(OFFSET('Sanitation Data'!$E$29,0,10*ROW('Sanitation Data'!E120))="","",OFFSET('Sanitation Data'!$E$29,0,10*ROW('Sanitation Data'!E120)))</f>
        <v/>
      </c>
      <c r="CV126" s="28" t="str">
        <f ca="1">+IF(OFFSET('Sanitation Data'!$E$30,0,10*ROW('Sanitation Data'!E120))="","",OFFSET('Sanitation Data'!$E$30,0,10*ROW('Sanitation Data'!E120)))</f>
        <v/>
      </c>
      <c r="CW126" s="28" t="str">
        <f ca="1">+IF(OFFSET('Sanitation Data'!$E$31,0,10*ROW('Sanitation Data'!E120))="","",OFFSET('Sanitation Data'!$E$31,0,10*ROW('Sanitation Data'!E120)))</f>
        <v/>
      </c>
      <c r="CX126" s="28" t="str">
        <f ca="1">+IF(OFFSET('Sanitation Data'!$E$32,0,10*ROW('Sanitation Data'!E120))="","",OFFSET('Sanitation Data'!$E$32,0,10*ROW('Sanitation Data'!E120)))</f>
        <v/>
      </c>
      <c r="CY126" s="28" t="str">
        <f ca="1">+IF(OFFSET('Sanitation Data'!$E$33,0,10*ROW('Sanitation Data'!E120))="","",OFFSET('Sanitation Data'!$E$33,0,10*ROW('Sanitation Data'!E120)))</f>
        <v/>
      </c>
      <c r="CZ126" s="28" t="str">
        <f ca="1">+IF(OFFSET('Sanitation Data'!$F$29,0,10*ROW('Sanitation Data'!F120))="","",OFFSET('Sanitation Data'!$F$29,0,10*ROW('Sanitation Data'!F120)))</f>
        <v/>
      </c>
      <c r="DA126" s="28" t="str">
        <f ca="1">+IF(OFFSET('Sanitation Data'!$F$30,0,10*ROW('Sanitation Data'!F120))="","",OFFSET('Sanitation Data'!$F$30,0,10*ROW('Sanitation Data'!F120)))</f>
        <v/>
      </c>
      <c r="DB126" s="28" t="str">
        <f ca="1">+IF(OFFSET('Sanitation Data'!$F$31,0,10*ROW('Sanitation Data'!F120))="","",OFFSET('Sanitation Data'!$F$31,0,10*ROW('Sanitation Data'!F120)))</f>
        <v/>
      </c>
      <c r="DC126" s="28" t="str">
        <f ca="1">+IF(OFFSET('Sanitation Data'!$F$32,0,10*ROW('Sanitation Data'!F120))="","",OFFSET('Sanitation Data'!$F$32,0,10*ROW('Sanitation Data'!F120)))</f>
        <v/>
      </c>
      <c r="DD126" s="28" t="str">
        <f ca="1">+IF(OFFSET('Sanitation Data'!$F$33,0,10*ROW('Sanitation Data'!F120))="","",OFFSET('Sanitation Data'!$F$33,0,10*ROW('Sanitation Data'!F120)))</f>
        <v/>
      </c>
      <c r="DE126" s="28" t="str">
        <f ca="1">+IF(OFFSET('Sanitation Data'!$G$29,0,10*ROW('Sanitation Data'!G120))="","",OFFSET('Sanitation Data'!$G$29,0,10*ROW('Sanitation Data'!G120)))</f>
        <v/>
      </c>
      <c r="DF126" s="28" t="str">
        <f ca="1">+IF(OFFSET('Sanitation Data'!$G$30,0,10*ROW('Sanitation Data'!G120))="","",OFFSET('Sanitation Data'!$G$30,0,10*ROW('Sanitation Data'!G120)))</f>
        <v/>
      </c>
      <c r="DG126" s="28" t="str">
        <f ca="1">+IF(OFFSET('Sanitation Data'!$G$31,0,10*ROW('Sanitation Data'!G120))="","",OFFSET('Sanitation Data'!$G$31,0,10*ROW('Sanitation Data'!G120)))</f>
        <v/>
      </c>
      <c r="DH126" s="28" t="str">
        <f ca="1">+IF(OFFSET('Sanitation Data'!$G$32,0,10*ROW('Sanitation Data'!G120))="","",OFFSET('Sanitation Data'!$G$32,0,10*ROW('Sanitation Data'!G120)))</f>
        <v/>
      </c>
      <c r="DI126" s="28" t="str">
        <f ca="1">+IF(OFFSET('Sanitation Data'!$G$33,0,10*ROW('Sanitation Data'!G120))="","",OFFSET('Sanitation Data'!$G$33,0,10*ROW('Sanitation Data'!G120)))</f>
        <v/>
      </c>
      <c r="DJ126" s="28" t="str">
        <f ca="1">+IF(OFFSET('Sanitation Data'!$H$29,0,10*ROW('Sanitation Data'!H120))="","",OFFSET('Sanitation Data'!$H$29,0,10*ROW('Sanitation Data'!H120)))</f>
        <v/>
      </c>
      <c r="DK126" s="28" t="str">
        <f ca="1">+IF(OFFSET('Sanitation Data'!$H$30,0,10*ROW('Sanitation Data'!H120))="","",OFFSET('Sanitation Data'!$H$30,0,10*ROW('Sanitation Data'!H120)))</f>
        <v/>
      </c>
      <c r="DL126" s="28" t="str">
        <f ca="1">+IF(OFFSET('Sanitation Data'!$H$31,0,10*ROW('Sanitation Data'!H120))="","",OFFSET('Sanitation Data'!$H$31,0,10*ROW('Sanitation Data'!H120)))</f>
        <v/>
      </c>
      <c r="DM126" s="28" t="str">
        <f ca="1">+IF(OFFSET('Sanitation Data'!$H$32,0,10*ROW('Sanitation Data'!H120))="","",OFFSET('Sanitation Data'!$H$32,0,10*ROW('Sanitation Data'!H120)))</f>
        <v/>
      </c>
      <c r="DN126" s="28" t="str">
        <f ca="1">+IF(OFFSET('Sanitation Data'!$H$33,0,10*ROW('Sanitation Data'!H120))="","",OFFSET('Sanitation Data'!$H$33,0,10*ROW('Sanitation Data'!H120)))</f>
        <v/>
      </c>
      <c r="DO126" s="28" t="str">
        <f ca="1">+IF(OFFSET('Hygiene Data'!$C$12,0,10*ROW('Hygiene Data'!C120))="","",OFFSET('Hygiene Data'!$C$12,0,10*ROW('Hygiene Data'!C120)))</f>
        <v/>
      </c>
      <c r="DP126" s="28" t="str">
        <f ca="1">+IF(OFFSET('Hygiene Data'!$C$13,0,10*ROW('Hygiene Data'!C120))="","",OFFSET('Hygiene Data'!$C$13,0,10*ROW('Hygiene Data'!C120)))</f>
        <v/>
      </c>
      <c r="DQ126" s="28" t="str">
        <f ca="1">+IF(OFFSET('Hygiene Data'!$C$14,0,10*ROW('Hygiene Data'!C120))="","",OFFSET('Hygiene Data'!$C$14,0,10*ROW('Hygiene Data'!C120)))</f>
        <v/>
      </c>
      <c r="DR126" s="28" t="str">
        <f ca="1">+IF(OFFSET('Hygiene Data'!$D$12,0,10*ROW('Hygiene Data'!D120))="","",OFFSET('Hygiene Data'!$D$12,0,10*ROW('Hygiene Data'!D120)))</f>
        <v/>
      </c>
      <c r="DS126" s="28" t="str">
        <f ca="1">+IF(OFFSET('Hygiene Data'!$D$13,0,10*ROW('Hygiene Data'!D120))="","",OFFSET('Hygiene Data'!$D$13,0,10*ROW('Hygiene Data'!D120)))</f>
        <v/>
      </c>
      <c r="DT126" s="28" t="str">
        <f ca="1">+IF(OFFSET('Hygiene Data'!$D$14,0,10*ROW('Hygiene Data'!D120))="","",OFFSET('Hygiene Data'!$D$14,0,10*ROW('Hygiene Data'!D120)))</f>
        <v/>
      </c>
      <c r="DU126" s="28" t="str">
        <f ca="1">+IF(OFFSET('Hygiene Data'!$E$12,0,10*ROW('Hygiene Data'!E120))="","",OFFSET('Hygiene Data'!$E$12,0,10*ROW('Hygiene Data'!E120)))</f>
        <v/>
      </c>
      <c r="DV126" s="28" t="str">
        <f ca="1">+IF(OFFSET('Hygiene Data'!$E$13,0,10*ROW('Hygiene Data'!E120))="","",OFFSET('Hygiene Data'!$E$13,0,10*ROW('Hygiene Data'!E120)))</f>
        <v/>
      </c>
      <c r="DW126" s="28" t="str">
        <f ca="1">+IF(OFFSET('Hygiene Data'!$E$14,0,10*ROW('Hygiene Data'!E120))="","",OFFSET('Hygiene Data'!$E$14,0,10*ROW('Hygiene Data'!E120)))</f>
        <v/>
      </c>
      <c r="DX126" s="28" t="str">
        <f ca="1">+IF(OFFSET('Hygiene Data'!$F$12,0,10*ROW('Hygiene Data'!F120))="","",OFFSET('Hygiene Data'!$F$12,0,10*ROW('Hygiene Data'!F120)))</f>
        <v/>
      </c>
      <c r="DY126" s="28" t="str">
        <f ca="1">+IF(OFFSET('Hygiene Data'!$F$13,0,10*ROW('Hygiene Data'!F120))="","",OFFSET('Hygiene Data'!$F$13,0,10*ROW('Hygiene Data'!F120)))</f>
        <v/>
      </c>
      <c r="DZ126" s="28" t="str">
        <f ca="1">+IF(OFFSET('Hygiene Data'!$F$14,0,10*ROW('Hygiene Data'!F120))="","",OFFSET('Hygiene Data'!$F$14,0,10*ROW('Hygiene Data'!F120)))</f>
        <v/>
      </c>
      <c r="EA126" s="28" t="str">
        <f ca="1">+IF(OFFSET('Hygiene Data'!$G$12,0,10*ROW('Hygiene Data'!G120))="","",OFFSET('Hygiene Data'!$G$12,0,10*ROW('Hygiene Data'!G120)))</f>
        <v/>
      </c>
      <c r="EB126" s="28" t="str">
        <f ca="1">+IF(OFFSET('Hygiene Data'!$G$13,0,10*ROW('Hygiene Data'!G120))="","",OFFSET('Hygiene Data'!$G$13,0,10*ROW('Hygiene Data'!G120)))</f>
        <v/>
      </c>
      <c r="EC126" s="28" t="str">
        <f ca="1">+IF(OFFSET('Hygiene Data'!$G$14,0,10*ROW('Hygiene Data'!G120))="","",OFFSET('Hygiene Data'!$G$14,0,10*ROW('Hygiene Data'!G120)))</f>
        <v/>
      </c>
      <c r="ED126" s="28" t="str">
        <f ca="1">+IF(OFFSET('Hygiene Data'!$H$12,0,10*ROW('Hygiene Data'!H120))="","",OFFSET('Hygiene Data'!$H$12,0,10*ROW('Hygiene Data'!H120)))</f>
        <v/>
      </c>
      <c r="EE126" s="28" t="str">
        <f ca="1">+IF(OFFSET('Hygiene Data'!$H$13,0,10*ROW('Hygiene Data'!H120))="","",OFFSET('Hygiene Data'!$H$13,0,10*ROW('Hygiene Data'!H120)))</f>
        <v/>
      </c>
      <c r="EF126" s="28" t="str">
        <f ca="1">+IF(OFFSET('Hygiene Data'!$H$14,0,10*ROW('Hygiene Data'!H120))="","",OFFSET('Hygiene Data'!$H$14,0,10*ROW('Hygiene Data'!H120)))</f>
        <v/>
      </c>
    </row>
    <row r="127" spans="1:136" x14ac:dyDescent="0.2">
      <c r="A127" s="44" t="str">
        <f ca="1">+IF(OFFSET('Water Data'!$B$1,0,10*ROW('Water Data'!B124))="","",OFFSET('Water Data'!$B$1,0,10*ROW('Water Data'!B124)))</f>
        <v/>
      </c>
      <c r="B127" s="44" t="str">
        <f ca="1">+IF(OFFSET('Water Data'!$A$3,0,10*ROW('Water Data'!A124))="","",OFFSET('Water Data'!$A$3,0,10*ROW('Water Data'!A124)))</f>
        <v/>
      </c>
      <c r="C127" s="44" t="str">
        <f ca="1">+IF(OFFSET('Water Data'!$C$3,0,10*ROW('Water Data'!C124))="","",OFFSET('Water Data'!$C$3,0,10*ROW('Water Data'!C124)))</f>
        <v/>
      </c>
      <c r="D127" s="119"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119"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119"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119"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119"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119"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119"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119"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119"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119"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119"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119"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119"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119"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119"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119"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119"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119"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120"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120"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120"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120"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120"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120"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120"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120"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120"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120"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120"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120"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120"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120"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120"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120"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120"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120"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120"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120"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120"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120"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120"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120"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120"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120"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120"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120"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120"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120"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121"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121"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121"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121"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121"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121"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121"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121"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121"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121"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121"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121"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121"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121"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121"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121"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121"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121"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28" t="str">
        <f ca="1">+IF(OFFSET('Water Data'!$C$28,0,10*ROW('Water Data'!C121))="","",OFFSET('Water Data'!$C$28,0,10*ROW('Water Data'!C121)))</f>
        <v/>
      </c>
      <c r="BT127" s="28" t="str">
        <f ca="1">+IF(OFFSET('Water Data'!$C$29,0,10*ROW('Water Data'!C121))="","",OFFSET('Water Data'!$C$29,0,10*ROW('Water Data'!C121)))</f>
        <v/>
      </c>
      <c r="BU127" s="28" t="str">
        <f ca="1">+IF(OFFSET('Water Data'!$C$30,0,10*ROW('Water Data'!C121))="","",OFFSET('Water Data'!$C$30,0,10*ROW('Water Data'!C121)))</f>
        <v/>
      </c>
      <c r="BV127" s="28" t="str">
        <f ca="1">+IF(OFFSET('Water Data'!$D$28,0,10*ROW('Water Data'!D121))="","",OFFSET('Water Data'!$D$28,0,10*ROW('Water Data'!D121)))</f>
        <v/>
      </c>
      <c r="BW127" s="28" t="str">
        <f ca="1">+IF(OFFSET('Water Data'!$D$29,0,10*ROW('Water Data'!D121))="","",OFFSET('Water Data'!$D$29,0,10*ROW('Water Data'!D121)))</f>
        <v/>
      </c>
      <c r="BX127" s="28" t="str">
        <f ca="1">+IF(OFFSET('Water Data'!$D$30,0,10*ROW('Water Data'!D121))="","",OFFSET('Water Data'!$D$30,0,10*ROW('Water Data'!D121)))</f>
        <v/>
      </c>
      <c r="BY127" s="28" t="str">
        <f ca="1">+IF(OFFSET('Water Data'!$E$28,0,10*ROW('Water Data'!E121))="","",OFFSET('Water Data'!$E$28,0,10*ROW('Water Data'!E121)))</f>
        <v/>
      </c>
      <c r="BZ127" s="28" t="str">
        <f ca="1">+IF(OFFSET('Water Data'!$E$29,0,10*ROW('Water Data'!E121))="","",OFFSET('Water Data'!$E$29,0,10*ROW('Water Data'!E121)))</f>
        <v/>
      </c>
      <c r="CA127" s="28" t="str">
        <f ca="1">+IF(OFFSET('Water Data'!$E$30,0,10*ROW('Water Data'!E121))="","",OFFSET('Water Data'!$E$30,0,10*ROW('Water Data'!E121)))</f>
        <v/>
      </c>
      <c r="CB127" s="28" t="str">
        <f ca="1">+IF(OFFSET('Water Data'!$F$28,0,10*ROW('Water Data'!F121))="","",OFFSET('Water Data'!$F$28,0,10*ROW('Water Data'!F121)))</f>
        <v/>
      </c>
      <c r="CC127" s="28" t="str">
        <f ca="1">+IF(OFFSET('Water Data'!$F$29,0,10*ROW('Water Data'!F121))="","",OFFSET('Water Data'!$F$29,0,10*ROW('Water Data'!F121)))</f>
        <v/>
      </c>
      <c r="CD127" s="28" t="str">
        <f ca="1">+IF(OFFSET('Water Data'!$F$30,0,10*ROW('Water Data'!F121))="","",OFFSET('Water Data'!$F$30,0,10*ROW('Water Data'!F121)))</f>
        <v/>
      </c>
      <c r="CE127" s="28" t="str">
        <f ca="1">+IF(OFFSET('Water Data'!$G$28,0,10*ROW('Water Data'!G121))="","",OFFSET('Water Data'!$G$28,0,10*ROW('Water Data'!G121)))</f>
        <v/>
      </c>
      <c r="CF127" s="28" t="str">
        <f ca="1">+IF(OFFSET('Water Data'!$G$29,0,10*ROW('Water Data'!G121))="","",OFFSET('Water Data'!$G$29,0,10*ROW('Water Data'!G121)))</f>
        <v/>
      </c>
      <c r="CG127" s="28" t="str">
        <f ca="1">+IF(OFFSET('Water Data'!$G$30,0,10*ROW('Water Data'!G121))="","",OFFSET('Water Data'!$G$30,0,10*ROW('Water Data'!G121)))</f>
        <v/>
      </c>
      <c r="CH127" s="28" t="str">
        <f ca="1">+IF(OFFSET('Water Data'!$H$28,0,10*ROW('Water Data'!H121))="","",OFFSET('Water Data'!$H$28,0,10*ROW('Water Data'!H121)))</f>
        <v/>
      </c>
      <c r="CI127" s="28" t="str">
        <f ca="1">+IF(OFFSET('Water Data'!$H$29,0,10*ROW('Water Data'!H121))="","",OFFSET('Water Data'!$H$29,0,10*ROW('Water Data'!H121)))</f>
        <v/>
      </c>
      <c r="CJ127" s="28" t="str">
        <f ca="1">+IF(OFFSET('Water Data'!$H$30,0,10*ROW('Water Data'!H121))="","",OFFSET('Water Data'!$H$30,0,10*ROW('Water Data'!H121)))</f>
        <v/>
      </c>
      <c r="CK127" s="28" t="str">
        <f ca="1">+IF(OFFSET('Sanitation Data'!$C$29,0,10*ROW('Sanitation Data'!C121))="","",OFFSET('Sanitation Data'!$C$29,0,10*ROW('Sanitation Data'!C121)))</f>
        <v/>
      </c>
      <c r="CL127" s="28" t="str">
        <f ca="1">+IF(OFFSET('Sanitation Data'!$C$30,0,10*ROW('Sanitation Data'!C121))="","",OFFSET('Sanitation Data'!$C$30,0,10*ROW('Sanitation Data'!C121)))</f>
        <v/>
      </c>
      <c r="CM127" s="28" t="str">
        <f ca="1">+IF(OFFSET('Sanitation Data'!$C$31,0,10*ROW('Sanitation Data'!C121))="","",OFFSET('Sanitation Data'!$C$31,0,10*ROW('Sanitation Data'!C121)))</f>
        <v/>
      </c>
      <c r="CN127" s="28" t="str">
        <f ca="1">+IF(OFFSET('Sanitation Data'!$C$32,0,10*ROW('Sanitation Data'!C121))="","",OFFSET('Sanitation Data'!$C$32,0,10*ROW('Sanitation Data'!C121)))</f>
        <v/>
      </c>
      <c r="CO127" s="28" t="str">
        <f ca="1">+IF(OFFSET('Sanitation Data'!$C$33,0,10*ROW('Sanitation Data'!C121))="","",OFFSET('Sanitation Data'!$C$33,0,10*ROW('Sanitation Data'!C121)))</f>
        <v/>
      </c>
      <c r="CP127" s="28" t="str">
        <f ca="1">+IF(OFFSET('Sanitation Data'!$D$29,0,10*ROW('Sanitation Data'!D121))="","",OFFSET('Sanitation Data'!$D$29,0,10*ROW('Sanitation Data'!D121)))</f>
        <v/>
      </c>
      <c r="CQ127" s="28" t="str">
        <f ca="1">+IF(OFFSET('Sanitation Data'!$D$30,0,10*ROW('Sanitation Data'!D121))="","",OFFSET('Sanitation Data'!$D$30,0,10*ROW('Sanitation Data'!D121)))</f>
        <v/>
      </c>
      <c r="CR127" s="28" t="str">
        <f ca="1">+IF(OFFSET('Sanitation Data'!$D$31,0,10*ROW('Sanitation Data'!D121))="","",OFFSET('Sanitation Data'!$D$31,0,10*ROW('Sanitation Data'!D121)))</f>
        <v/>
      </c>
      <c r="CS127" s="28" t="str">
        <f ca="1">+IF(OFFSET('Sanitation Data'!$D$32,0,10*ROW('Sanitation Data'!D121))="","",OFFSET('Sanitation Data'!$D$32,0,10*ROW('Sanitation Data'!D121)))</f>
        <v/>
      </c>
      <c r="CT127" s="28" t="str">
        <f ca="1">+IF(OFFSET('Sanitation Data'!$D$33,0,10*ROW('Sanitation Data'!D121))="","",OFFSET('Sanitation Data'!$D$33,0,10*ROW('Sanitation Data'!D121)))</f>
        <v/>
      </c>
      <c r="CU127" s="28" t="str">
        <f ca="1">+IF(OFFSET('Sanitation Data'!$E$29,0,10*ROW('Sanitation Data'!E121))="","",OFFSET('Sanitation Data'!$E$29,0,10*ROW('Sanitation Data'!E121)))</f>
        <v/>
      </c>
      <c r="CV127" s="28" t="str">
        <f ca="1">+IF(OFFSET('Sanitation Data'!$E$30,0,10*ROW('Sanitation Data'!E121))="","",OFFSET('Sanitation Data'!$E$30,0,10*ROW('Sanitation Data'!E121)))</f>
        <v/>
      </c>
      <c r="CW127" s="28" t="str">
        <f ca="1">+IF(OFFSET('Sanitation Data'!$E$31,0,10*ROW('Sanitation Data'!E121))="","",OFFSET('Sanitation Data'!$E$31,0,10*ROW('Sanitation Data'!E121)))</f>
        <v/>
      </c>
      <c r="CX127" s="28" t="str">
        <f ca="1">+IF(OFFSET('Sanitation Data'!$E$32,0,10*ROW('Sanitation Data'!E121))="","",OFFSET('Sanitation Data'!$E$32,0,10*ROW('Sanitation Data'!E121)))</f>
        <v/>
      </c>
      <c r="CY127" s="28" t="str">
        <f ca="1">+IF(OFFSET('Sanitation Data'!$E$33,0,10*ROW('Sanitation Data'!E121))="","",OFFSET('Sanitation Data'!$E$33,0,10*ROW('Sanitation Data'!E121)))</f>
        <v/>
      </c>
      <c r="CZ127" s="28" t="str">
        <f ca="1">+IF(OFFSET('Sanitation Data'!$F$29,0,10*ROW('Sanitation Data'!F121))="","",OFFSET('Sanitation Data'!$F$29,0,10*ROW('Sanitation Data'!F121)))</f>
        <v/>
      </c>
      <c r="DA127" s="28" t="str">
        <f ca="1">+IF(OFFSET('Sanitation Data'!$F$30,0,10*ROW('Sanitation Data'!F121))="","",OFFSET('Sanitation Data'!$F$30,0,10*ROW('Sanitation Data'!F121)))</f>
        <v/>
      </c>
      <c r="DB127" s="28" t="str">
        <f ca="1">+IF(OFFSET('Sanitation Data'!$F$31,0,10*ROW('Sanitation Data'!F121))="","",OFFSET('Sanitation Data'!$F$31,0,10*ROW('Sanitation Data'!F121)))</f>
        <v/>
      </c>
      <c r="DC127" s="28" t="str">
        <f ca="1">+IF(OFFSET('Sanitation Data'!$F$32,0,10*ROW('Sanitation Data'!F121))="","",OFFSET('Sanitation Data'!$F$32,0,10*ROW('Sanitation Data'!F121)))</f>
        <v/>
      </c>
      <c r="DD127" s="28" t="str">
        <f ca="1">+IF(OFFSET('Sanitation Data'!$F$33,0,10*ROW('Sanitation Data'!F121))="","",OFFSET('Sanitation Data'!$F$33,0,10*ROW('Sanitation Data'!F121)))</f>
        <v/>
      </c>
      <c r="DE127" s="28" t="str">
        <f ca="1">+IF(OFFSET('Sanitation Data'!$G$29,0,10*ROW('Sanitation Data'!G121))="","",OFFSET('Sanitation Data'!$G$29,0,10*ROW('Sanitation Data'!G121)))</f>
        <v/>
      </c>
      <c r="DF127" s="28" t="str">
        <f ca="1">+IF(OFFSET('Sanitation Data'!$G$30,0,10*ROW('Sanitation Data'!G121))="","",OFFSET('Sanitation Data'!$G$30,0,10*ROW('Sanitation Data'!G121)))</f>
        <v/>
      </c>
      <c r="DG127" s="28" t="str">
        <f ca="1">+IF(OFFSET('Sanitation Data'!$G$31,0,10*ROW('Sanitation Data'!G121))="","",OFFSET('Sanitation Data'!$G$31,0,10*ROW('Sanitation Data'!G121)))</f>
        <v/>
      </c>
      <c r="DH127" s="28" t="str">
        <f ca="1">+IF(OFFSET('Sanitation Data'!$G$32,0,10*ROW('Sanitation Data'!G121))="","",OFFSET('Sanitation Data'!$G$32,0,10*ROW('Sanitation Data'!G121)))</f>
        <v/>
      </c>
      <c r="DI127" s="28" t="str">
        <f ca="1">+IF(OFFSET('Sanitation Data'!$G$33,0,10*ROW('Sanitation Data'!G121))="","",OFFSET('Sanitation Data'!$G$33,0,10*ROW('Sanitation Data'!G121)))</f>
        <v/>
      </c>
      <c r="DJ127" s="28" t="str">
        <f ca="1">+IF(OFFSET('Sanitation Data'!$H$29,0,10*ROW('Sanitation Data'!H121))="","",OFFSET('Sanitation Data'!$H$29,0,10*ROW('Sanitation Data'!H121)))</f>
        <v/>
      </c>
      <c r="DK127" s="28" t="str">
        <f ca="1">+IF(OFFSET('Sanitation Data'!$H$30,0,10*ROW('Sanitation Data'!H121))="","",OFFSET('Sanitation Data'!$H$30,0,10*ROW('Sanitation Data'!H121)))</f>
        <v/>
      </c>
      <c r="DL127" s="28" t="str">
        <f ca="1">+IF(OFFSET('Sanitation Data'!$H$31,0,10*ROW('Sanitation Data'!H121))="","",OFFSET('Sanitation Data'!$H$31,0,10*ROW('Sanitation Data'!H121)))</f>
        <v/>
      </c>
      <c r="DM127" s="28" t="str">
        <f ca="1">+IF(OFFSET('Sanitation Data'!$H$32,0,10*ROW('Sanitation Data'!H121))="","",OFFSET('Sanitation Data'!$H$32,0,10*ROW('Sanitation Data'!H121)))</f>
        <v/>
      </c>
      <c r="DN127" s="28" t="str">
        <f ca="1">+IF(OFFSET('Sanitation Data'!$H$33,0,10*ROW('Sanitation Data'!H121))="","",OFFSET('Sanitation Data'!$H$33,0,10*ROW('Sanitation Data'!H121)))</f>
        <v/>
      </c>
      <c r="DO127" s="28" t="str">
        <f ca="1">+IF(OFFSET('Hygiene Data'!$C$12,0,10*ROW('Hygiene Data'!C121))="","",OFFSET('Hygiene Data'!$C$12,0,10*ROW('Hygiene Data'!C121)))</f>
        <v/>
      </c>
      <c r="DP127" s="28" t="str">
        <f ca="1">+IF(OFFSET('Hygiene Data'!$C$13,0,10*ROW('Hygiene Data'!C121))="","",OFFSET('Hygiene Data'!$C$13,0,10*ROW('Hygiene Data'!C121)))</f>
        <v/>
      </c>
      <c r="DQ127" s="28" t="str">
        <f ca="1">+IF(OFFSET('Hygiene Data'!$C$14,0,10*ROW('Hygiene Data'!C121))="","",OFFSET('Hygiene Data'!$C$14,0,10*ROW('Hygiene Data'!C121)))</f>
        <v/>
      </c>
      <c r="DR127" s="28" t="str">
        <f ca="1">+IF(OFFSET('Hygiene Data'!$D$12,0,10*ROW('Hygiene Data'!D121))="","",OFFSET('Hygiene Data'!$D$12,0,10*ROW('Hygiene Data'!D121)))</f>
        <v/>
      </c>
      <c r="DS127" s="28" t="str">
        <f ca="1">+IF(OFFSET('Hygiene Data'!$D$13,0,10*ROW('Hygiene Data'!D121))="","",OFFSET('Hygiene Data'!$D$13,0,10*ROW('Hygiene Data'!D121)))</f>
        <v/>
      </c>
      <c r="DT127" s="28" t="str">
        <f ca="1">+IF(OFFSET('Hygiene Data'!$D$14,0,10*ROW('Hygiene Data'!D121))="","",OFFSET('Hygiene Data'!$D$14,0,10*ROW('Hygiene Data'!D121)))</f>
        <v/>
      </c>
      <c r="DU127" s="28" t="str">
        <f ca="1">+IF(OFFSET('Hygiene Data'!$E$12,0,10*ROW('Hygiene Data'!E121))="","",OFFSET('Hygiene Data'!$E$12,0,10*ROW('Hygiene Data'!E121)))</f>
        <v/>
      </c>
      <c r="DV127" s="28" t="str">
        <f ca="1">+IF(OFFSET('Hygiene Data'!$E$13,0,10*ROW('Hygiene Data'!E121))="","",OFFSET('Hygiene Data'!$E$13,0,10*ROW('Hygiene Data'!E121)))</f>
        <v/>
      </c>
      <c r="DW127" s="28" t="str">
        <f ca="1">+IF(OFFSET('Hygiene Data'!$E$14,0,10*ROW('Hygiene Data'!E121))="","",OFFSET('Hygiene Data'!$E$14,0,10*ROW('Hygiene Data'!E121)))</f>
        <v/>
      </c>
      <c r="DX127" s="28" t="str">
        <f ca="1">+IF(OFFSET('Hygiene Data'!$F$12,0,10*ROW('Hygiene Data'!F121))="","",OFFSET('Hygiene Data'!$F$12,0,10*ROW('Hygiene Data'!F121)))</f>
        <v/>
      </c>
      <c r="DY127" s="28" t="str">
        <f ca="1">+IF(OFFSET('Hygiene Data'!$F$13,0,10*ROW('Hygiene Data'!F121))="","",OFFSET('Hygiene Data'!$F$13,0,10*ROW('Hygiene Data'!F121)))</f>
        <v/>
      </c>
      <c r="DZ127" s="28" t="str">
        <f ca="1">+IF(OFFSET('Hygiene Data'!$F$14,0,10*ROW('Hygiene Data'!F121))="","",OFFSET('Hygiene Data'!$F$14,0,10*ROW('Hygiene Data'!F121)))</f>
        <v/>
      </c>
      <c r="EA127" s="28" t="str">
        <f ca="1">+IF(OFFSET('Hygiene Data'!$G$12,0,10*ROW('Hygiene Data'!G121))="","",OFFSET('Hygiene Data'!$G$12,0,10*ROW('Hygiene Data'!G121)))</f>
        <v/>
      </c>
      <c r="EB127" s="28" t="str">
        <f ca="1">+IF(OFFSET('Hygiene Data'!$G$13,0,10*ROW('Hygiene Data'!G121))="","",OFFSET('Hygiene Data'!$G$13,0,10*ROW('Hygiene Data'!G121)))</f>
        <v/>
      </c>
      <c r="EC127" s="28" t="str">
        <f ca="1">+IF(OFFSET('Hygiene Data'!$G$14,0,10*ROW('Hygiene Data'!G121))="","",OFFSET('Hygiene Data'!$G$14,0,10*ROW('Hygiene Data'!G121)))</f>
        <v/>
      </c>
      <c r="ED127" s="28" t="str">
        <f ca="1">+IF(OFFSET('Hygiene Data'!$H$12,0,10*ROW('Hygiene Data'!H121))="","",OFFSET('Hygiene Data'!$H$12,0,10*ROW('Hygiene Data'!H121)))</f>
        <v/>
      </c>
      <c r="EE127" s="28" t="str">
        <f ca="1">+IF(OFFSET('Hygiene Data'!$H$13,0,10*ROW('Hygiene Data'!H121))="","",OFFSET('Hygiene Data'!$H$13,0,10*ROW('Hygiene Data'!H121)))</f>
        <v/>
      </c>
      <c r="EF127" s="28" t="str">
        <f ca="1">+IF(OFFSET('Hygiene Data'!$H$14,0,10*ROW('Hygiene Data'!H121))="","",OFFSET('Hygiene Data'!$H$14,0,10*ROW('Hygiene Data'!H121)))</f>
        <v/>
      </c>
    </row>
    <row r="128" spans="1:136" x14ac:dyDescent="0.2">
      <c r="A128" s="44" t="str">
        <f ca="1">+IF(OFFSET('Water Data'!$B$1,0,10*ROW('Water Data'!B125))="","",OFFSET('Water Data'!$B$1,0,10*ROW('Water Data'!B125)))</f>
        <v/>
      </c>
      <c r="B128" s="44" t="str">
        <f ca="1">+IF(OFFSET('Water Data'!$A$3,0,10*ROW('Water Data'!A125))="","",OFFSET('Water Data'!$A$3,0,10*ROW('Water Data'!A125)))</f>
        <v/>
      </c>
      <c r="C128" s="44" t="str">
        <f ca="1">+IF(OFFSET('Water Data'!$C$3,0,10*ROW('Water Data'!C125))="","",OFFSET('Water Data'!$C$3,0,10*ROW('Water Data'!C125)))</f>
        <v/>
      </c>
      <c r="D128" s="119"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119"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119"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119"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119"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119"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119"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119"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119"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119"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119"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119"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119"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119"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119"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119"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119"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119"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120"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120"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120"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120"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120"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120"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120"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120"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120"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120"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120"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120"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120"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120"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120"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120"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120"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120"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120"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120"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120"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120"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120"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120"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120"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120"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120"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120"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120"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120"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121"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121"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121"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121"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121"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121"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121"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121"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121"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121"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121"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121"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121"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121"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121"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121"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121"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121"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28" t="str">
        <f ca="1">+IF(OFFSET('Water Data'!$C$28,0,10*ROW('Water Data'!C122))="","",OFFSET('Water Data'!$C$28,0,10*ROW('Water Data'!C122)))</f>
        <v/>
      </c>
      <c r="BT128" s="28" t="str">
        <f ca="1">+IF(OFFSET('Water Data'!$C$29,0,10*ROW('Water Data'!C122))="","",OFFSET('Water Data'!$C$29,0,10*ROW('Water Data'!C122)))</f>
        <v/>
      </c>
      <c r="BU128" s="28" t="str">
        <f ca="1">+IF(OFFSET('Water Data'!$C$30,0,10*ROW('Water Data'!C122))="","",OFFSET('Water Data'!$C$30,0,10*ROW('Water Data'!C122)))</f>
        <v/>
      </c>
      <c r="BV128" s="28" t="str">
        <f ca="1">+IF(OFFSET('Water Data'!$D$28,0,10*ROW('Water Data'!D122))="","",OFFSET('Water Data'!$D$28,0,10*ROW('Water Data'!D122)))</f>
        <v/>
      </c>
      <c r="BW128" s="28" t="str">
        <f ca="1">+IF(OFFSET('Water Data'!$D$29,0,10*ROW('Water Data'!D122))="","",OFFSET('Water Data'!$D$29,0,10*ROW('Water Data'!D122)))</f>
        <v/>
      </c>
      <c r="BX128" s="28" t="str">
        <f ca="1">+IF(OFFSET('Water Data'!$D$30,0,10*ROW('Water Data'!D122))="","",OFFSET('Water Data'!$D$30,0,10*ROW('Water Data'!D122)))</f>
        <v/>
      </c>
      <c r="BY128" s="28" t="str">
        <f ca="1">+IF(OFFSET('Water Data'!$E$28,0,10*ROW('Water Data'!E122))="","",OFFSET('Water Data'!$E$28,0,10*ROW('Water Data'!E122)))</f>
        <v/>
      </c>
      <c r="BZ128" s="28" t="str">
        <f ca="1">+IF(OFFSET('Water Data'!$E$29,0,10*ROW('Water Data'!E122))="","",OFFSET('Water Data'!$E$29,0,10*ROW('Water Data'!E122)))</f>
        <v/>
      </c>
      <c r="CA128" s="28" t="str">
        <f ca="1">+IF(OFFSET('Water Data'!$E$30,0,10*ROW('Water Data'!E122))="","",OFFSET('Water Data'!$E$30,0,10*ROW('Water Data'!E122)))</f>
        <v/>
      </c>
      <c r="CB128" s="28" t="str">
        <f ca="1">+IF(OFFSET('Water Data'!$F$28,0,10*ROW('Water Data'!F122))="","",OFFSET('Water Data'!$F$28,0,10*ROW('Water Data'!F122)))</f>
        <v/>
      </c>
      <c r="CC128" s="28" t="str">
        <f ca="1">+IF(OFFSET('Water Data'!$F$29,0,10*ROW('Water Data'!F122))="","",OFFSET('Water Data'!$F$29,0,10*ROW('Water Data'!F122)))</f>
        <v/>
      </c>
      <c r="CD128" s="28" t="str">
        <f ca="1">+IF(OFFSET('Water Data'!$F$30,0,10*ROW('Water Data'!F122))="","",OFFSET('Water Data'!$F$30,0,10*ROW('Water Data'!F122)))</f>
        <v/>
      </c>
      <c r="CE128" s="28" t="str">
        <f ca="1">+IF(OFFSET('Water Data'!$G$28,0,10*ROW('Water Data'!G122))="","",OFFSET('Water Data'!$G$28,0,10*ROW('Water Data'!G122)))</f>
        <v/>
      </c>
      <c r="CF128" s="28" t="str">
        <f ca="1">+IF(OFFSET('Water Data'!$G$29,0,10*ROW('Water Data'!G122))="","",OFFSET('Water Data'!$G$29,0,10*ROW('Water Data'!G122)))</f>
        <v/>
      </c>
      <c r="CG128" s="28" t="str">
        <f ca="1">+IF(OFFSET('Water Data'!$G$30,0,10*ROW('Water Data'!G122))="","",OFFSET('Water Data'!$G$30,0,10*ROW('Water Data'!G122)))</f>
        <v/>
      </c>
      <c r="CH128" s="28" t="str">
        <f ca="1">+IF(OFFSET('Water Data'!$H$28,0,10*ROW('Water Data'!H122))="","",OFFSET('Water Data'!$H$28,0,10*ROW('Water Data'!H122)))</f>
        <v/>
      </c>
      <c r="CI128" s="28" t="str">
        <f ca="1">+IF(OFFSET('Water Data'!$H$29,0,10*ROW('Water Data'!H122))="","",OFFSET('Water Data'!$H$29,0,10*ROW('Water Data'!H122)))</f>
        <v/>
      </c>
      <c r="CJ128" s="28" t="str">
        <f ca="1">+IF(OFFSET('Water Data'!$H$30,0,10*ROW('Water Data'!H122))="","",OFFSET('Water Data'!$H$30,0,10*ROW('Water Data'!H122)))</f>
        <v/>
      </c>
      <c r="CK128" s="28" t="str">
        <f ca="1">+IF(OFFSET('Sanitation Data'!$C$29,0,10*ROW('Sanitation Data'!C122))="","",OFFSET('Sanitation Data'!$C$29,0,10*ROW('Sanitation Data'!C122)))</f>
        <v/>
      </c>
      <c r="CL128" s="28" t="str">
        <f ca="1">+IF(OFFSET('Sanitation Data'!$C$30,0,10*ROW('Sanitation Data'!C122))="","",OFFSET('Sanitation Data'!$C$30,0,10*ROW('Sanitation Data'!C122)))</f>
        <v/>
      </c>
      <c r="CM128" s="28" t="str">
        <f ca="1">+IF(OFFSET('Sanitation Data'!$C$31,0,10*ROW('Sanitation Data'!C122))="","",OFFSET('Sanitation Data'!$C$31,0,10*ROW('Sanitation Data'!C122)))</f>
        <v/>
      </c>
      <c r="CN128" s="28" t="str">
        <f ca="1">+IF(OFFSET('Sanitation Data'!$C$32,0,10*ROW('Sanitation Data'!C122))="","",OFFSET('Sanitation Data'!$C$32,0,10*ROW('Sanitation Data'!C122)))</f>
        <v/>
      </c>
      <c r="CO128" s="28" t="str">
        <f ca="1">+IF(OFFSET('Sanitation Data'!$C$33,0,10*ROW('Sanitation Data'!C122))="","",OFFSET('Sanitation Data'!$C$33,0,10*ROW('Sanitation Data'!C122)))</f>
        <v/>
      </c>
      <c r="CP128" s="28" t="str">
        <f ca="1">+IF(OFFSET('Sanitation Data'!$D$29,0,10*ROW('Sanitation Data'!D122))="","",OFFSET('Sanitation Data'!$D$29,0,10*ROW('Sanitation Data'!D122)))</f>
        <v/>
      </c>
      <c r="CQ128" s="28" t="str">
        <f ca="1">+IF(OFFSET('Sanitation Data'!$D$30,0,10*ROW('Sanitation Data'!D122))="","",OFFSET('Sanitation Data'!$D$30,0,10*ROW('Sanitation Data'!D122)))</f>
        <v/>
      </c>
      <c r="CR128" s="28" t="str">
        <f ca="1">+IF(OFFSET('Sanitation Data'!$D$31,0,10*ROW('Sanitation Data'!D122))="","",OFFSET('Sanitation Data'!$D$31,0,10*ROW('Sanitation Data'!D122)))</f>
        <v/>
      </c>
      <c r="CS128" s="28" t="str">
        <f ca="1">+IF(OFFSET('Sanitation Data'!$D$32,0,10*ROW('Sanitation Data'!D122))="","",OFFSET('Sanitation Data'!$D$32,0,10*ROW('Sanitation Data'!D122)))</f>
        <v/>
      </c>
      <c r="CT128" s="28" t="str">
        <f ca="1">+IF(OFFSET('Sanitation Data'!$D$33,0,10*ROW('Sanitation Data'!D122))="","",OFFSET('Sanitation Data'!$D$33,0,10*ROW('Sanitation Data'!D122)))</f>
        <v/>
      </c>
      <c r="CU128" s="28" t="str">
        <f ca="1">+IF(OFFSET('Sanitation Data'!$E$29,0,10*ROW('Sanitation Data'!E122))="","",OFFSET('Sanitation Data'!$E$29,0,10*ROW('Sanitation Data'!E122)))</f>
        <v/>
      </c>
      <c r="CV128" s="28" t="str">
        <f ca="1">+IF(OFFSET('Sanitation Data'!$E$30,0,10*ROW('Sanitation Data'!E122))="","",OFFSET('Sanitation Data'!$E$30,0,10*ROW('Sanitation Data'!E122)))</f>
        <v/>
      </c>
      <c r="CW128" s="28" t="str">
        <f ca="1">+IF(OFFSET('Sanitation Data'!$E$31,0,10*ROW('Sanitation Data'!E122))="","",OFFSET('Sanitation Data'!$E$31,0,10*ROW('Sanitation Data'!E122)))</f>
        <v/>
      </c>
      <c r="CX128" s="28" t="str">
        <f ca="1">+IF(OFFSET('Sanitation Data'!$E$32,0,10*ROW('Sanitation Data'!E122))="","",OFFSET('Sanitation Data'!$E$32,0,10*ROW('Sanitation Data'!E122)))</f>
        <v/>
      </c>
      <c r="CY128" s="28" t="str">
        <f ca="1">+IF(OFFSET('Sanitation Data'!$E$33,0,10*ROW('Sanitation Data'!E122))="","",OFFSET('Sanitation Data'!$E$33,0,10*ROW('Sanitation Data'!E122)))</f>
        <v/>
      </c>
      <c r="CZ128" s="28" t="str">
        <f ca="1">+IF(OFFSET('Sanitation Data'!$F$29,0,10*ROW('Sanitation Data'!F122))="","",OFFSET('Sanitation Data'!$F$29,0,10*ROW('Sanitation Data'!F122)))</f>
        <v/>
      </c>
      <c r="DA128" s="28" t="str">
        <f ca="1">+IF(OFFSET('Sanitation Data'!$F$30,0,10*ROW('Sanitation Data'!F122))="","",OFFSET('Sanitation Data'!$F$30,0,10*ROW('Sanitation Data'!F122)))</f>
        <v/>
      </c>
      <c r="DB128" s="28" t="str">
        <f ca="1">+IF(OFFSET('Sanitation Data'!$F$31,0,10*ROW('Sanitation Data'!F122))="","",OFFSET('Sanitation Data'!$F$31,0,10*ROW('Sanitation Data'!F122)))</f>
        <v/>
      </c>
      <c r="DC128" s="28" t="str">
        <f ca="1">+IF(OFFSET('Sanitation Data'!$F$32,0,10*ROW('Sanitation Data'!F122))="","",OFFSET('Sanitation Data'!$F$32,0,10*ROW('Sanitation Data'!F122)))</f>
        <v/>
      </c>
      <c r="DD128" s="28" t="str">
        <f ca="1">+IF(OFFSET('Sanitation Data'!$F$33,0,10*ROW('Sanitation Data'!F122))="","",OFFSET('Sanitation Data'!$F$33,0,10*ROW('Sanitation Data'!F122)))</f>
        <v/>
      </c>
      <c r="DE128" s="28" t="str">
        <f ca="1">+IF(OFFSET('Sanitation Data'!$G$29,0,10*ROW('Sanitation Data'!G122))="","",OFFSET('Sanitation Data'!$G$29,0,10*ROW('Sanitation Data'!G122)))</f>
        <v/>
      </c>
      <c r="DF128" s="28" t="str">
        <f ca="1">+IF(OFFSET('Sanitation Data'!$G$30,0,10*ROW('Sanitation Data'!G122))="","",OFFSET('Sanitation Data'!$G$30,0,10*ROW('Sanitation Data'!G122)))</f>
        <v/>
      </c>
      <c r="DG128" s="28" t="str">
        <f ca="1">+IF(OFFSET('Sanitation Data'!$G$31,0,10*ROW('Sanitation Data'!G122))="","",OFFSET('Sanitation Data'!$G$31,0,10*ROW('Sanitation Data'!G122)))</f>
        <v/>
      </c>
      <c r="DH128" s="28" t="str">
        <f ca="1">+IF(OFFSET('Sanitation Data'!$G$32,0,10*ROW('Sanitation Data'!G122))="","",OFFSET('Sanitation Data'!$G$32,0,10*ROW('Sanitation Data'!G122)))</f>
        <v/>
      </c>
      <c r="DI128" s="28" t="str">
        <f ca="1">+IF(OFFSET('Sanitation Data'!$G$33,0,10*ROW('Sanitation Data'!G122))="","",OFFSET('Sanitation Data'!$G$33,0,10*ROW('Sanitation Data'!G122)))</f>
        <v/>
      </c>
      <c r="DJ128" s="28" t="str">
        <f ca="1">+IF(OFFSET('Sanitation Data'!$H$29,0,10*ROW('Sanitation Data'!H122))="","",OFFSET('Sanitation Data'!$H$29,0,10*ROW('Sanitation Data'!H122)))</f>
        <v/>
      </c>
      <c r="DK128" s="28" t="str">
        <f ca="1">+IF(OFFSET('Sanitation Data'!$H$30,0,10*ROW('Sanitation Data'!H122))="","",OFFSET('Sanitation Data'!$H$30,0,10*ROW('Sanitation Data'!H122)))</f>
        <v/>
      </c>
      <c r="DL128" s="28" t="str">
        <f ca="1">+IF(OFFSET('Sanitation Data'!$H$31,0,10*ROW('Sanitation Data'!H122))="","",OFFSET('Sanitation Data'!$H$31,0,10*ROW('Sanitation Data'!H122)))</f>
        <v/>
      </c>
      <c r="DM128" s="28" t="str">
        <f ca="1">+IF(OFFSET('Sanitation Data'!$H$32,0,10*ROW('Sanitation Data'!H122))="","",OFFSET('Sanitation Data'!$H$32,0,10*ROW('Sanitation Data'!H122)))</f>
        <v/>
      </c>
      <c r="DN128" s="28" t="str">
        <f ca="1">+IF(OFFSET('Sanitation Data'!$H$33,0,10*ROW('Sanitation Data'!H122))="","",OFFSET('Sanitation Data'!$H$33,0,10*ROW('Sanitation Data'!H122)))</f>
        <v/>
      </c>
      <c r="DO128" s="28" t="str">
        <f ca="1">+IF(OFFSET('Hygiene Data'!$C$12,0,10*ROW('Hygiene Data'!C122))="","",OFFSET('Hygiene Data'!$C$12,0,10*ROW('Hygiene Data'!C122)))</f>
        <v/>
      </c>
      <c r="DP128" s="28" t="str">
        <f ca="1">+IF(OFFSET('Hygiene Data'!$C$13,0,10*ROW('Hygiene Data'!C122))="","",OFFSET('Hygiene Data'!$C$13,0,10*ROW('Hygiene Data'!C122)))</f>
        <v/>
      </c>
      <c r="DQ128" s="28" t="str">
        <f ca="1">+IF(OFFSET('Hygiene Data'!$C$14,0,10*ROW('Hygiene Data'!C122))="","",OFFSET('Hygiene Data'!$C$14,0,10*ROW('Hygiene Data'!C122)))</f>
        <v/>
      </c>
      <c r="DR128" s="28" t="str">
        <f ca="1">+IF(OFFSET('Hygiene Data'!$D$12,0,10*ROW('Hygiene Data'!D122))="","",OFFSET('Hygiene Data'!$D$12,0,10*ROW('Hygiene Data'!D122)))</f>
        <v/>
      </c>
      <c r="DS128" s="28" t="str">
        <f ca="1">+IF(OFFSET('Hygiene Data'!$D$13,0,10*ROW('Hygiene Data'!D122))="","",OFFSET('Hygiene Data'!$D$13,0,10*ROW('Hygiene Data'!D122)))</f>
        <v/>
      </c>
      <c r="DT128" s="28" t="str">
        <f ca="1">+IF(OFFSET('Hygiene Data'!$D$14,0,10*ROW('Hygiene Data'!D122))="","",OFFSET('Hygiene Data'!$D$14,0,10*ROW('Hygiene Data'!D122)))</f>
        <v/>
      </c>
      <c r="DU128" s="28" t="str">
        <f ca="1">+IF(OFFSET('Hygiene Data'!$E$12,0,10*ROW('Hygiene Data'!E122))="","",OFFSET('Hygiene Data'!$E$12,0,10*ROW('Hygiene Data'!E122)))</f>
        <v/>
      </c>
      <c r="DV128" s="28" t="str">
        <f ca="1">+IF(OFFSET('Hygiene Data'!$E$13,0,10*ROW('Hygiene Data'!E122))="","",OFFSET('Hygiene Data'!$E$13,0,10*ROW('Hygiene Data'!E122)))</f>
        <v/>
      </c>
      <c r="DW128" s="28" t="str">
        <f ca="1">+IF(OFFSET('Hygiene Data'!$E$14,0,10*ROW('Hygiene Data'!E122))="","",OFFSET('Hygiene Data'!$E$14,0,10*ROW('Hygiene Data'!E122)))</f>
        <v/>
      </c>
      <c r="DX128" s="28" t="str">
        <f ca="1">+IF(OFFSET('Hygiene Data'!$F$12,0,10*ROW('Hygiene Data'!F122))="","",OFFSET('Hygiene Data'!$F$12,0,10*ROW('Hygiene Data'!F122)))</f>
        <v/>
      </c>
      <c r="DY128" s="28" t="str">
        <f ca="1">+IF(OFFSET('Hygiene Data'!$F$13,0,10*ROW('Hygiene Data'!F122))="","",OFFSET('Hygiene Data'!$F$13,0,10*ROW('Hygiene Data'!F122)))</f>
        <v/>
      </c>
      <c r="DZ128" s="28" t="str">
        <f ca="1">+IF(OFFSET('Hygiene Data'!$F$14,0,10*ROW('Hygiene Data'!F122))="","",OFFSET('Hygiene Data'!$F$14,0,10*ROW('Hygiene Data'!F122)))</f>
        <v/>
      </c>
      <c r="EA128" s="28" t="str">
        <f ca="1">+IF(OFFSET('Hygiene Data'!$G$12,0,10*ROW('Hygiene Data'!G122))="","",OFFSET('Hygiene Data'!$G$12,0,10*ROW('Hygiene Data'!G122)))</f>
        <v/>
      </c>
      <c r="EB128" s="28" t="str">
        <f ca="1">+IF(OFFSET('Hygiene Data'!$G$13,0,10*ROW('Hygiene Data'!G122))="","",OFFSET('Hygiene Data'!$G$13,0,10*ROW('Hygiene Data'!G122)))</f>
        <v/>
      </c>
      <c r="EC128" s="28" t="str">
        <f ca="1">+IF(OFFSET('Hygiene Data'!$G$14,0,10*ROW('Hygiene Data'!G122))="","",OFFSET('Hygiene Data'!$G$14,0,10*ROW('Hygiene Data'!G122)))</f>
        <v/>
      </c>
      <c r="ED128" s="28" t="str">
        <f ca="1">+IF(OFFSET('Hygiene Data'!$H$12,0,10*ROW('Hygiene Data'!H122))="","",OFFSET('Hygiene Data'!$H$12,0,10*ROW('Hygiene Data'!H122)))</f>
        <v/>
      </c>
      <c r="EE128" s="28" t="str">
        <f ca="1">+IF(OFFSET('Hygiene Data'!$H$13,0,10*ROW('Hygiene Data'!H122))="","",OFFSET('Hygiene Data'!$H$13,0,10*ROW('Hygiene Data'!H122)))</f>
        <v/>
      </c>
      <c r="EF128" s="28" t="str">
        <f ca="1">+IF(OFFSET('Hygiene Data'!$H$14,0,10*ROW('Hygiene Data'!H122))="","",OFFSET('Hygiene Data'!$H$14,0,10*ROW('Hygiene Data'!H122)))</f>
        <v/>
      </c>
    </row>
    <row r="129" spans="1:136" x14ac:dyDescent="0.2">
      <c r="A129" s="44" t="str">
        <f ca="1">+IF(OFFSET('Water Data'!$B$1,0,10*ROW('Water Data'!B126))="","",OFFSET('Water Data'!$B$1,0,10*ROW('Water Data'!B126)))</f>
        <v/>
      </c>
      <c r="B129" s="44" t="str">
        <f ca="1">+IF(OFFSET('Water Data'!$A$3,0,10*ROW('Water Data'!A126))="","",OFFSET('Water Data'!$A$3,0,10*ROW('Water Data'!A126)))</f>
        <v/>
      </c>
      <c r="C129" s="44" t="str">
        <f ca="1">+IF(OFFSET('Water Data'!$C$3,0,10*ROW('Water Data'!C126))="","",OFFSET('Water Data'!$C$3,0,10*ROW('Water Data'!C126)))</f>
        <v/>
      </c>
      <c r="D129" s="119"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119"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119"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119"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119"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119"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119"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119"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119"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119"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119"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119"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119"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119"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119"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119"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119"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119"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120"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120"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120"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120"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120"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120"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120"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120"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120"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120"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120"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120"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120"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120"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120"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120"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120"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120"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120"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120"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120"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120"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120"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120"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120"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120"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120"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120"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120"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120"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121"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121"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121"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121"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121"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121"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121"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121"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121"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121"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121"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121"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121"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121"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121"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121"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121"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121"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28" t="str">
        <f ca="1">+IF(OFFSET('Water Data'!$C$28,0,10*ROW('Water Data'!C123))="","",OFFSET('Water Data'!$C$28,0,10*ROW('Water Data'!C123)))</f>
        <v/>
      </c>
      <c r="BT129" s="28" t="str">
        <f ca="1">+IF(OFFSET('Water Data'!$C$29,0,10*ROW('Water Data'!C123))="","",OFFSET('Water Data'!$C$29,0,10*ROW('Water Data'!C123)))</f>
        <v/>
      </c>
      <c r="BU129" s="28" t="str">
        <f ca="1">+IF(OFFSET('Water Data'!$C$30,0,10*ROW('Water Data'!C123))="","",OFFSET('Water Data'!$C$30,0,10*ROW('Water Data'!C123)))</f>
        <v/>
      </c>
      <c r="BV129" s="28" t="str">
        <f ca="1">+IF(OFFSET('Water Data'!$D$28,0,10*ROW('Water Data'!D123))="","",OFFSET('Water Data'!$D$28,0,10*ROW('Water Data'!D123)))</f>
        <v/>
      </c>
      <c r="BW129" s="28" t="str">
        <f ca="1">+IF(OFFSET('Water Data'!$D$29,0,10*ROW('Water Data'!D123))="","",OFFSET('Water Data'!$D$29,0,10*ROW('Water Data'!D123)))</f>
        <v/>
      </c>
      <c r="BX129" s="28" t="str">
        <f ca="1">+IF(OFFSET('Water Data'!$D$30,0,10*ROW('Water Data'!D123))="","",OFFSET('Water Data'!$D$30,0,10*ROW('Water Data'!D123)))</f>
        <v/>
      </c>
      <c r="BY129" s="28" t="str">
        <f ca="1">+IF(OFFSET('Water Data'!$E$28,0,10*ROW('Water Data'!E123))="","",OFFSET('Water Data'!$E$28,0,10*ROW('Water Data'!E123)))</f>
        <v/>
      </c>
      <c r="BZ129" s="28" t="str">
        <f ca="1">+IF(OFFSET('Water Data'!$E$29,0,10*ROW('Water Data'!E123))="","",OFFSET('Water Data'!$E$29,0,10*ROW('Water Data'!E123)))</f>
        <v/>
      </c>
      <c r="CA129" s="28" t="str">
        <f ca="1">+IF(OFFSET('Water Data'!$E$30,0,10*ROW('Water Data'!E123))="","",OFFSET('Water Data'!$E$30,0,10*ROW('Water Data'!E123)))</f>
        <v/>
      </c>
      <c r="CB129" s="28" t="str">
        <f ca="1">+IF(OFFSET('Water Data'!$F$28,0,10*ROW('Water Data'!F123))="","",OFFSET('Water Data'!$F$28,0,10*ROW('Water Data'!F123)))</f>
        <v/>
      </c>
      <c r="CC129" s="28" t="str">
        <f ca="1">+IF(OFFSET('Water Data'!$F$29,0,10*ROW('Water Data'!F123))="","",OFFSET('Water Data'!$F$29,0,10*ROW('Water Data'!F123)))</f>
        <v/>
      </c>
      <c r="CD129" s="28" t="str">
        <f ca="1">+IF(OFFSET('Water Data'!$F$30,0,10*ROW('Water Data'!F123))="","",OFFSET('Water Data'!$F$30,0,10*ROW('Water Data'!F123)))</f>
        <v/>
      </c>
      <c r="CE129" s="28" t="str">
        <f ca="1">+IF(OFFSET('Water Data'!$G$28,0,10*ROW('Water Data'!G123))="","",OFFSET('Water Data'!$G$28,0,10*ROW('Water Data'!G123)))</f>
        <v/>
      </c>
      <c r="CF129" s="28" t="str">
        <f ca="1">+IF(OFFSET('Water Data'!$G$29,0,10*ROW('Water Data'!G123))="","",OFFSET('Water Data'!$G$29,0,10*ROW('Water Data'!G123)))</f>
        <v/>
      </c>
      <c r="CG129" s="28" t="str">
        <f ca="1">+IF(OFFSET('Water Data'!$G$30,0,10*ROW('Water Data'!G123))="","",OFFSET('Water Data'!$G$30,0,10*ROW('Water Data'!G123)))</f>
        <v/>
      </c>
      <c r="CH129" s="28" t="str">
        <f ca="1">+IF(OFFSET('Water Data'!$H$28,0,10*ROW('Water Data'!H123))="","",OFFSET('Water Data'!$H$28,0,10*ROW('Water Data'!H123)))</f>
        <v/>
      </c>
      <c r="CI129" s="28" t="str">
        <f ca="1">+IF(OFFSET('Water Data'!$H$29,0,10*ROW('Water Data'!H123))="","",OFFSET('Water Data'!$H$29,0,10*ROW('Water Data'!H123)))</f>
        <v/>
      </c>
      <c r="CJ129" s="28" t="str">
        <f ca="1">+IF(OFFSET('Water Data'!$H$30,0,10*ROW('Water Data'!H123))="","",OFFSET('Water Data'!$H$30,0,10*ROW('Water Data'!H123)))</f>
        <v/>
      </c>
      <c r="CK129" s="28" t="str">
        <f ca="1">+IF(OFFSET('Sanitation Data'!$C$29,0,10*ROW('Sanitation Data'!C123))="","",OFFSET('Sanitation Data'!$C$29,0,10*ROW('Sanitation Data'!C123)))</f>
        <v/>
      </c>
      <c r="CL129" s="28" t="str">
        <f ca="1">+IF(OFFSET('Sanitation Data'!$C$30,0,10*ROW('Sanitation Data'!C123))="","",OFFSET('Sanitation Data'!$C$30,0,10*ROW('Sanitation Data'!C123)))</f>
        <v/>
      </c>
      <c r="CM129" s="28" t="str">
        <f ca="1">+IF(OFFSET('Sanitation Data'!$C$31,0,10*ROW('Sanitation Data'!C123))="","",OFFSET('Sanitation Data'!$C$31,0,10*ROW('Sanitation Data'!C123)))</f>
        <v/>
      </c>
      <c r="CN129" s="28" t="str">
        <f ca="1">+IF(OFFSET('Sanitation Data'!$C$32,0,10*ROW('Sanitation Data'!C123))="","",OFFSET('Sanitation Data'!$C$32,0,10*ROW('Sanitation Data'!C123)))</f>
        <v/>
      </c>
      <c r="CO129" s="28" t="str">
        <f ca="1">+IF(OFFSET('Sanitation Data'!$C$33,0,10*ROW('Sanitation Data'!C123))="","",OFFSET('Sanitation Data'!$C$33,0,10*ROW('Sanitation Data'!C123)))</f>
        <v/>
      </c>
      <c r="CP129" s="28" t="str">
        <f ca="1">+IF(OFFSET('Sanitation Data'!$D$29,0,10*ROW('Sanitation Data'!D123))="","",OFFSET('Sanitation Data'!$D$29,0,10*ROW('Sanitation Data'!D123)))</f>
        <v/>
      </c>
      <c r="CQ129" s="28" t="str">
        <f ca="1">+IF(OFFSET('Sanitation Data'!$D$30,0,10*ROW('Sanitation Data'!D123))="","",OFFSET('Sanitation Data'!$D$30,0,10*ROW('Sanitation Data'!D123)))</f>
        <v/>
      </c>
      <c r="CR129" s="28" t="str">
        <f ca="1">+IF(OFFSET('Sanitation Data'!$D$31,0,10*ROW('Sanitation Data'!D123))="","",OFFSET('Sanitation Data'!$D$31,0,10*ROW('Sanitation Data'!D123)))</f>
        <v/>
      </c>
      <c r="CS129" s="28" t="str">
        <f ca="1">+IF(OFFSET('Sanitation Data'!$D$32,0,10*ROW('Sanitation Data'!D123))="","",OFFSET('Sanitation Data'!$D$32,0,10*ROW('Sanitation Data'!D123)))</f>
        <v/>
      </c>
      <c r="CT129" s="28" t="str">
        <f ca="1">+IF(OFFSET('Sanitation Data'!$D$33,0,10*ROW('Sanitation Data'!D123))="","",OFFSET('Sanitation Data'!$D$33,0,10*ROW('Sanitation Data'!D123)))</f>
        <v/>
      </c>
      <c r="CU129" s="28" t="str">
        <f ca="1">+IF(OFFSET('Sanitation Data'!$E$29,0,10*ROW('Sanitation Data'!E123))="","",OFFSET('Sanitation Data'!$E$29,0,10*ROW('Sanitation Data'!E123)))</f>
        <v/>
      </c>
      <c r="CV129" s="28" t="str">
        <f ca="1">+IF(OFFSET('Sanitation Data'!$E$30,0,10*ROW('Sanitation Data'!E123))="","",OFFSET('Sanitation Data'!$E$30,0,10*ROW('Sanitation Data'!E123)))</f>
        <v/>
      </c>
      <c r="CW129" s="28" t="str">
        <f ca="1">+IF(OFFSET('Sanitation Data'!$E$31,0,10*ROW('Sanitation Data'!E123))="","",OFFSET('Sanitation Data'!$E$31,0,10*ROW('Sanitation Data'!E123)))</f>
        <v/>
      </c>
      <c r="CX129" s="28" t="str">
        <f ca="1">+IF(OFFSET('Sanitation Data'!$E$32,0,10*ROW('Sanitation Data'!E123))="","",OFFSET('Sanitation Data'!$E$32,0,10*ROW('Sanitation Data'!E123)))</f>
        <v/>
      </c>
      <c r="CY129" s="28" t="str">
        <f ca="1">+IF(OFFSET('Sanitation Data'!$E$33,0,10*ROW('Sanitation Data'!E123))="","",OFFSET('Sanitation Data'!$E$33,0,10*ROW('Sanitation Data'!E123)))</f>
        <v/>
      </c>
      <c r="CZ129" s="28" t="str">
        <f ca="1">+IF(OFFSET('Sanitation Data'!$F$29,0,10*ROW('Sanitation Data'!F123))="","",OFFSET('Sanitation Data'!$F$29,0,10*ROW('Sanitation Data'!F123)))</f>
        <v/>
      </c>
      <c r="DA129" s="28" t="str">
        <f ca="1">+IF(OFFSET('Sanitation Data'!$F$30,0,10*ROW('Sanitation Data'!F123))="","",OFFSET('Sanitation Data'!$F$30,0,10*ROW('Sanitation Data'!F123)))</f>
        <v/>
      </c>
      <c r="DB129" s="28" t="str">
        <f ca="1">+IF(OFFSET('Sanitation Data'!$F$31,0,10*ROW('Sanitation Data'!F123))="","",OFFSET('Sanitation Data'!$F$31,0,10*ROW('Sanitation Data'!F123)))</f>
        <v/>
      </c>
      <c r="DC129" s="28" t="str">
        <f ca="1">+IF(OFFSET('Sanitation Data'!$F$32,0,10*ROW('Sanitation Data'!F123))="","",OFFSET('Sanitation Data'!$F$32,0,10*ROW('Sanitation Data'!F123)))</f>
        <v/>
      </c>
      <c r="DD129" s="28" t="str">
        <f ca="1">+IF(OFFSET('Sanitation Data'!$F$33,0,10*ROW('Sanitation Data'!F123))="","",OFFSET('Sanitation Data'!$F$33,0,10*ROW('Sanitation Data'!F123)))</f>
        <v/>
      </c>
      <c r="DE129" s="28" t="str">
        <f ca="1">+IF(OFFSET('Sanitation Data'!$G$29,0,10*ROW('Sanitation Data'!G123))="","",OFFSET('Sanitation Data'!$G$29,0,10*ROW('Sanitation Data'!G123)))</f>
        <v/>
      </c>
      <c r="DF129" s="28" t="str">
        <f ca="1">+IF(OFFSET('Sanitation Data'!$G$30,0,10*ROW('Sanitation Data'!G123))="","",OFFSET('Sanitation Data'!$G$30,0,10*ROW('Sanitation Data'!G123)))</f>
        <v/>
      </c>
      <c r="DG129" s="28" t="str">
        <f ca="1">+IF(OFFSET('Sanitation Data'!$G$31,0,10*ROW('Sanitation Data'!G123))="","",OFFSET('Sanitation Data'!$G$31,0,10*ROW('Sanitation Data'!G123)))</f>
        <v/>
      </c>
      <c r="DH129" s="28" t="str">
        <f ca="1">+IF(OFFSET('Sanitation Data'!$G$32,0,10*ROW('Sanitation Data'!G123))="","",OFFSET('Sanitation Data'!$G$32,0,10*ROW('Sanitation Data'!G123)))</f>
        <v/>
      </c>
      <c r="DI129" s="28" t="str">
        <f ca="1">+IF(OFFSET('Sanitation Data'!$G$33,0,10*ROW('Sanitation Data'!G123))="","",OFFSET('Sanitation Data'!$G$33,0,10*ROW('Sanitation Data'!G123)))</f>
        <v/>
      </c>
      <c r="DJ129" s="28" t="str">
        <f ca="1">+IF(OFFSET('Sanitation Data'!$H$29,0,10*ROW('Sanitation Data'!H123))="","",OFFSET('Sanitation Data'!$H$29,0,10*ROW('Sanitation Data'!H123)))</f>
        <v/>
      </c>
      <c r="DK129" s="28" t="str">
        <f ca="1">+IF(OFFSET('Sanitation Data'!$H$30,0,10*ROW('Sanitation Data'!H123))="","",OFFSET('Sanitation Data'!$H$30,0,10*ROW('Sanitation Data'!H123)))</f>
        <v/>
      </c>
      <c r="DL129" s="28" t="str">
        <f ca="1">+IF(OFFSET('Sanitation Data'!$H$31,0,10*ROW('Sanitation Data'!H123))="","",OFFSET('Sanitation Data'!$H$31,0,10*ROW('Sanitation Data'!H123)))</f>
        <v/>
      </c>
      <c r="DM129" s="28" t="str">
        <f ca="1">+IF(OFFSET('Sanitation Data'!$H$32,0,10*ROW('Sanitation Data'!H123))="","",OFFSET('Sanitation Data'!$H$32,0,10*ROW('Sanitation Data'!H123)))</f>
        <v/>
      </c>
      <c r="DN129" s="28" t="str">
        <f ca="1">+IF(OFFSET('Sanitation Data'!$H$33,0,10*ROW('Sanitation Data'!H123))="","",OFFSET('Sanitation Data'!$H$33,0,10*ROW('Sanitation Data'!H123)))</f>
        <v/>
      </c>
      <c r="DO129" s="28" t="str">
        <f ca="1">+IF(OFFSET('Hygiene Data'!$C$12,0,10*ROW('Hygiene Data'!C123))="","",OFFSET('Hygiene Data'!$C$12,0,10*ROW('Hygiene Data'!C123)))</f>
        <v/>
      </c>
      <c r="DP129" s="28" t="str">
        <f ca="1">+IF(OFFSET('Hygiene Data'!$C$13,0,10*ROW('Hygiene Data'!C123))="","",OFFSET('Hygiene Data'!$C$13,0,10*ROW('Hygiene Data'!C123)))</f>
        <v/>
      </c>
      <c r="DQ129" s="28" t="str">
        <f ca="1">+IF(OFFSET('Hygiene Data'!$C$14,0,10*ROW('Hygiene Data'!C123))="","",OFFSET('Hygiene Data'!$C$14,0,10*ROW('Hygiene Data'!C123)))</f>
        <v/>
      </c>
      <c r="DR129" s="28" t="str">
        <f ca="1">+IF(OFFSET('Hygiene Data'!$D$12,0,10*ROW('Hygiene Data'!D123))="","",OFFSET('Hygiene Data'!$D$12,0,10*ROW('Hygiene Data'!D123)))</f>
        <v/>
      </c>
      <c r="DS129" s="28" t="str">
        <f ca="1">+IF(OFFSET('Hygiene Data'!$D$13,0,10*ROW('Hygiene Data'!D123))="","",OFFSET('Hygiene Data'!$D$13,0,10*ROW('Hygiene Data'!D123)))</f>
        <v/>
      </c>
      <c r="DT129" s="28" t="str">
        <f ca="1">+IF(OFFSET('Hygiene Data'!$D$14,0,10*ROW('Hygiene Data'!D123))="","",OFFSET('Hygiene Data'!$D$14,0,10*ROW('Hygiene Data'!D123)))</f>
        <v/>
      </c>
      <c r="DU129" s="28" t="str">
        <f ca="1">+IF(OFFSET('Hygiene Data'!$E$12,0,10*ROW('Hygiene Data'!E123))="","",OFFSET('Hygiene Data'!$E$12,0,10*ROW('Hygiene Data'!E123)))</f>
        <v/>
      </c>
      <c r="DV129" s="28" t="str">
        <f ca="1">+IF(OFFSET('Hygiene Data'!$E$13,0,10*ROW('Hygiene Data'!E123))="","",OFFSET('Hygiene Data'!$E$13,0,10*ROW('Hygiene Data'!E123)))</f>
        <v/>
      </c>
      <c r="DW129" s="28" t="str">
        <f ca="1">+IF(OFFSET('Hygiene Data'!$E$14,0,10*ROW('Hygiene Data'!E123))="","",OFFSET('Hygiene Data'!$E$14,0,10*ROW('Hygiene Data'!E123)))</f>
        <v/>
      </c>
      <c r="DX129" s="28" t="str">
        <f ca="1">+IF(OFFSET('Hygiene Data'!$F$12,0,10*ROW('Hygiene Data'!F123))="","",OFFSET('Hygiene Data'!$F$12,0,10*ROW('Hygiene Data'!F123)))</f>
        <v/>
      </c>
      <c r="DY129" s="28" t="str">
        <f ca="1">+IF(OFFSET('Hygiene Data'!$F$13,0,10*ROW('Hygiene Data'!F123))="","",OFFSET('Hygiene Data'!$F$13,0,10*ROW('Hygiene Data'!F123)))</f>
        <v/>
      </c>
      <c r="DZ129" s="28" t="str">
        <f ca="1">+IF(OFFSET('Hygiene Data'!$F$14,0,10*ROW('Hygiene Data'!F123))="","",OFFSET('Hygiene Data'!$F$14,0,10*ROW('Hygiene Data'!F123)))</f>
        <v/>
      </c>
      <c r="EA129" s="28" t="str">
        <f ca="1">+IF(OFFSET('Hygiene Data'!$G$12,0,10*ROW('Hygiene Data'!G123))="","",OFFSET('Hygiene Data'!$G$12,0,10*ROW('Hygiene Data'!G123)))</f>
        <v/>
      </c>
      <c r="EB129" s="28" t="str">
        <f ca="1">+IF(OFFSET('Hygiene Data'!$G$13,0,10*ROW('Hygiene Data'!G123))="","",OFFSET('Hygiene Data'!$G$13,0,10*ROW('Hygiene Data'!G123)))</f>
        <v/>
      </c>
      <c r="EC129" s="28" t="str">
        <f ca="1">+IF(OFFSET('Hygiene Data'!$G$14,0,10*ROW('Hygiene Data'!G123))="","",OFFSET('Hygiene Data'!$G$14,0,10*ROW('Hygiene Data'!G123)))</f>
        <v/>
      </c>
      <c r="ED129" s="28" t="str">
        <f ca="1">+IF(OFFSET('Hygiene Data'!$H$12,0,10*ROW('Hygiene Data'!H123))="","",OFFSET('Hygiene Data'!$H$12,0,10*ROW('Hygiene Data'!H123)))</f>
        <v/>
      </c>
      <c r="EE129" s="28" t="str">
        <f ca="1">+IF(OFFSET('Hygiene Data'!$H$13,0,10*ROW('Hygiene Data'!H123))="","",OFFSET('Hygiene Data'!$H$13,0,10*ROW('Hygiene Data'!H123)))</f>
        <v/>
      </c>
      <c r="EF129" s="28" t="str">
        <f ca="1">+IF(OFFSET('Hygiene Data'!$H$14,0,10*ROW('Hygiene Data'!H123))="","",OFFSET('Hygiene Data'!$H$14,0,10*ROW('Hygiene Data'!H123)))</f>
        <v/>
      </c>
    </row>
    <row r="130" spans="1:136" x14ac:dyDescent="0.2">
      <c r="A130" s="44" t="str">
        <f ca="1">+IF(OFFSET('Water Data'!$B$1,0,10*ROW('Water Data'!B127))="","",OFFSET('Water Data'!$B$1,0,10*ROW('Water Data'!B127)))</f>
        <v/>
      </c>
      <c r="B130" s="44" t="str">
        <f ca="1">+IF(OFFSET('Water Data'!$A$3,0,10*ROW('Water Data'!A127))="","",OFFSET('Water Data'!$A$3,0,10*ROW('Water Data'!A127)))</f>
        <v/>
      </c>
      <c r="C130" s="44" t="str">
        <f ca="1">+IF(OFFSET('Water Data'!$C$3,0,10*ROW('Water Data'!C127))="","",OFFSET('Water Data'!$C$3,0,10*ROW('Water Data'!C127)))</f>
        <v/>
      </c>
      <c r="D130" s="119"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119"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119"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119"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119"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119"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119"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119"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119"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119"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119"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119"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119"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119"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119"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119"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119"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119"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120"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120"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120"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120"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120"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120"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120"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120"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120"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120"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120"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120"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120"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120"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120"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120"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120"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120"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120"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120"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120"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120"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120"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120"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120"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120"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120"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120"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120"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120"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121"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121"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121"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121"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121"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121"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121"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121"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121"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121"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121"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121"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121"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121"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121"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121"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121"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121"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28" t="str">
        <f ca="1">+IF(OFFSET('Water Data'!$C$28,0,10*ROW('Water Data'!C124))="","",OFFSET('Water Data'!$C$28,0,10*ROW('Water Data'!C124)))</f>
        <v/>
      </c>
      <c r="BT130" s="28" t="str">
        <f ca="1">+IF(OFFSET('Water Data'!$C$29,0,10*ROW('Water Data'!C124))="","",OFFSET('Water Data'!$C$29,0,10*ROW('Water Data'!C124)))</f>
        <v/>
      </c>
      <c r="BU130" s="28" t="str">
        <f ca="1">+IF(OFFSET('Water Data'!$C$30,0,10*ROW('Water Data'!C124))="","",OFFSET('Water Data'!$C$30,0,10*ROW('Water Data'!C124)))</f>
        <v/>
      </c>
      <c r="BV130" s="28" t="str">
        <f ca="1">+IF(OFFSET('Water Data'!$D$28,0,10*ROW('Water Data'!D124))="","",OFFSET('Water Data'!$D$28,0,10*ROW('Water Data'!D124)))</f>
        <v/>
      </c>
      <c r="BW130" s="28" t="str">
        <f ca="1">+IF(OFFSET('Water Data'!$D$29,0,10*ROW('Water Data'!D124))="","",OFFSET('Water Data'!$D$29,0,10*ROW('Water Data'!D124)))</f>
        <v/>
      </c>
      <c r="BX130" s="28" t="str">
        <f ca="1">+IF(OFFSET('Water Data'!$D$30,0,10*ROW('Water Data'!D124))="","",OFFSET('Water Data'!$D$30,0,10*ROW('Water Data'!D124)))</f>
        <v/>
      </c>
      <c r="BY130" s="28" t="str">
        <f ca="1">+IF(OFFSET('Water Data'!$E$28,0,10*ROW('Water Data'!E124))="","",OFFSET('Water Data'!$E$28,0,10*ROW('Water Data'!E124)))</f>
        <v/>
      </c>
      <c r="BZ130" s="28" t="str">
        <f ca="1">+IF(OFFSET('Water Data'!$E$29,0,10*ROW('Water Data'!E124))="","",OFFSET('Water Data'!$E$29,0,10*ROW('Water Data'!E124)))</f>
        <v/>
      </c>
      <c r="CA130" s="28" t="str">
        <f ca="1">+IF(OFFSET('Water Data'!$E$30,0,10*ROW('Water Data'!E124))="","",OFFSET('Water Data'!$E$30,0,10*ROW('Water Data'!E124)))</f>
        <v/>
      </c>
      <c r="CB130" s="28" t="str">
        <f ca="1">+IF(OFFSET('Water Data'!$F$28,0,10*ROW('Water Data'!F124))="","",OFFSET('Water Data'!$F$28,0,10*ROW('Water Data'!F124)))</f>
        <v/>
      </c>
      <c r="CC130" s="28" t="str">
        <f ca="1">+IF(OFFSET('Water Data'!$F$29,0,10*ROW('Water Data'!F124))="","",OFFSET('Water Data'!$F$29,0,10*ROW('Water Data'!F124)))</f>
        <v/>
      </c>
      <c r="CD130" s="28" t="str">
        <f ca="1">+IF(OFFSET('Water Data'!$F$30,0,10*ROW('Water Data'!F124))="","",OFFSET('Water Data'!$F$30,0,10*ROW('Water Data'!F124)))</f>
        <v/>
      </c>
      <c r="CE130" s="28" t="str">
        <f ca="1">+IF(OFFSET('Water Data'!$G$28,0,10*ROW('Water Data'!G124))="","",OFFSET('Water Data'!$G$28,0,10*ROW('Water Data'!G124)))</f>
        <v/>
      </c>
      <c r="CF130" s="28" t="str">
        <f ca="1">+IF(OFFSET('Water Data'!$G$29,0,10*ROW('Water Data'!G124))="","",OFFSET('Water Data'!$G$29,0,10*ROW('Water Data'!G124)))</f>
        <v/>
      </c>
      <c r="CG130" s="28" t="str">
        <f ca="1">+IF(OFFSET('Water Data'!$G$30,0,10*ROW('Water Data'!G124))="","",OFFSET('Water Data'!$G$30,0,10*ROW('Water Data'!G124)))</f>
        <v/>
      </c>
      <c r="CH130" s="28" t="str">
        <f ca="1">+IF(OFFSET('Water Data'!$H$28,0,10*ROW('Water Data'!H124))="","",OFFSET('Water Data'!$H$28,0,10*ROW('Water Data'!H124)))</f>
        <v/>
      </c>
      <c r="CI130" s="28" t="str">
        <f ca="1">+IF(OFFSET('Water Data'!$H$29,0,10*ROW('Water Data'!H124))="","",OFFSET('Water Data'!$H$29,0,10*ROW('Water Data'!H124)))</f>
        <v/>
      </c>
      <c r="CJ130" s="28" t="str">
        <f ca="1">+IF(OFFSET('Water Data'!$H$30,0,10*ROW('Water Data'!H124))="","",OFFSET('Water Data'!$H$30,0,10*ROW('Water Data'!H124)))</f>
        <v/>
      </c>
      <c r="CK130" s="28" t="str">
        <f ca="1">+IF(OFFSET('Sanitation Data'!$C$29,0,10*ROW('Sanitation Data'!C124))="","",OFFSET('Sanitation Data'!$C$29,0,10*ROW('Sanitation Data'!C124)))</f>
        <v/>
      </c>
      <c r="CL130" s="28" t="str">
        <f ca="1">+IF(OFFSET('Sanitation Data'!$C$30,0,10*ROW('Sanitation Data'!C124))="","",OFFSET('Sanitation Data'!$C$30,0,10*ROW('Sanitation Data'!C124)))</f>
        <v/>
      </c>
      <c r="CM130" s="28" t="str">
        <f ca="1">+IF(OFFSET('Sanitation Data'!$C$31,0,10*ROW('Sanitation Data'!C124))="","",OFFSET('Sanitation Data'!$C$31,0,10*ROW('Sanitation Data'!C124)))</f>
        <v/>
      </c>
      <c r="CN130" s="28" t="str">
        <f ca="1">+IF(OFFSET('Sanitation Data'!$C$32,0,10*ROW('Sanitation Data'!C124))="","",OFFSET('Sanitation Data'!$C$32,0,10*ROW('Sanitation Data'!C124)))</f>
        <v/>
      </c>
      <c r="CO130" s="28" t="str">
        <f ca="1">+IF(OFFSET('Sanitation Data'!$C$33,0,10*ROW('Sanitation Data'!C124))="","",OFFSET('Sanitation Data'!$C$33,0,10*ROW('Sanitation Data'!C124)))</f>
        <v/>
      </c>
      <c r="CP130" s="28" t="str">
        <f ca="1">+IF(OFFSET('Sanitation Data'!$D$29,0,10*ROW('Sanitation Data'!D124))="","",OFFSET('Sanitation Data'!$D$29,0,10*ROW('Sanitation Data'!D124)))</f>
        <v/>
      </c>
      <c r="CQ130" s="28" t="str">
        <f ca="1">+IF(OFFSET('Sanitation Data'!$D$30,0,10*ROW('Sanitation Data'!D124))="","",OFFSET('Sanitation Data'!$D$30,0,10*ROW('Sanitation Data'!D124)))</f>
        <v/>
      </c>
      <c r="CR130" s="28" t="str">
        <f ca="1">+IF(OFFSET('Sanitation Data'!$D$31,0,10*ROW('Sanitation Data'!D124))="","",OFFSET('Sanitation Data'!$D$31,0,10*ROW('Sanitation Data'!D124)))</f>
        <v/>
      </c>
      <c r="CS130" s="28" t="str">
        <f ca="1">+IF(OFFSET('Sanitation Data'!$D$32,0,10*ROW('Sanitation Data'!D124))="","",OFFSET('Sanitation Data'!$D$32,0,10*ROW('Sanitation Data'!D124)))</f>
        <v/>
      </c>
      <c r="CT130" s="28" t="str">
        <f ca="1">+IF(OFFSET('Sanitation Data'!$D$33,0,10*ROW('Sanitation Data'!D124))="","",OFFSET('Sanitation Data'!$D$33,0,10*ROW('Sanitation Data'!D124)))</f>
        <v/>
      </c>
      <c r="CU130" s="28" t="str">
        <f ca="1">+IF(OFFSET('Sanitation Data'!$E$29,0,10*ROW('Sanitation Data'!E124))="","",OFFSET('Sanitation Data'!$E$29,0,10*ROW('Sanitation Data'!E124)))</f>
        <v/>
      </c>
      <c r="CV130" s="28" t="str">
        <f ca="1">+IF(OFFSET('Sanitation Data'!$E$30,0,10*ROW('Sanitation Data'!E124))="","",OFFSET('Sanitation Data'!$E$30,0,10*ROW('Sanitation Data'!E124)))</f>
        <v/>
      </c>
      <c r="CW130" s="28" t="str">
        <f ca="1">+IF(OFFSET('Sanitation Data'!$E$31,0,10*ROW('Sanitation Data'!E124))="","",OFFSET('Sanitation Data'!$E$31,0,10*ROW('Sanitation Data'!E124)))</f>
        <v/>
      </c>
      <c r="CX130" s="28" t="str">
        <f ca="1">+IF(OFFSET('Sanitation Data'!$E$32,0,10*ROW('Sanitation Data'!E124))="","",OFFSET('Sanitation Data'!$E$32,0,10*ROW('Sanitation Data'!E124)))</f>
        <v/>
      </c>
      <c r="CY130" s="28" t="str">
        <f ca="1">+IF(OFFSET('Sanitation Data'!$E$33,0,10*ROW('Sanitation Data'!E124))="","",OFFSET('Sanitation Data'!$E$33,0,10*ROW('Sanitation Data'!E124)))</f>
        <v/>
      </c>
      <c r="CZ130" s="28" t="str">
        <f ca="1">+IF(OFFSET('Sanitation Data'!$F$29,0,10*ROW('Sanitation Data'!F124))="","",OFFSET('Sanitation Data'!$F$29,0,10*ROW('Sanitation Data'!F124)))</f>
        <v/>
      </c>
      <c r="DA130" s="28" t="str">
        <f ca="1">+IF(OFFSET('Sanitation Data'!$F$30,0,10*ROW('Sanitation Data'!F124))="","",OFFSET('Sanitation Data'!$F$30,0,10*ROW('Sanitation Data'!F124)))</f>
        <v/>
      </c>
      <c r="DB130" s="28" t="str">
        <f ca="1">+IF(OFFSET('Sanitation Data'!$F$31,0,10*ROW('Sanitation Data'!F124))="","",OFFSET('Sanitation Data'!$F$31,0,10*ROW('Sanitation Data'!F124)))</f>
        <v/>
      </c>
      <c r="DC130" s="28" t="str">
        <f ca="1">+IF(OFFSET('Sanitation Data'!$F$32,0,10*ROW('Sanitation Data'!F124))="","",OFFSET('Sanitation Data'!$F$32,0,10*ROW('Sanitation Data'!F124)))</f>
        <v/>
      </c>
      <c r="DD130" s="28" t="str">
        <f ca="1">+IF(OFFSET('Sanitation Data'!$F$33,0,10*ROW('Sanitation Data'!F124))="","",OFFSET('Sanitation Data'!$F$33,0,10*ROW('Sanitation Data'!F124)))</f>
        <v/>
      </c>
      <c r="DE130" s="28" t="str">
        <f ca="1">+IF(OFFSET('Sanitation Data'!$G$29,0,10*ROW('Sanitation Data'!G124))="","",OFFSET('Sanitation Data'!$G$29,0,10*ROW('Sanitation Data'!G124)))</f>
        <v/>
      </c>
      <c r="DF130" s="28" t="str">
        <f ca="1">+IF(OFFSET('Sanitation Data'!$G$30,0,10*ROW('Sanitation Data'!G124))="","",OFFSET('Sanitation Data'!$G$30,0,10*ROW('Sanitation Data'!G124)))</f>
        <v/>
      </c>
      <c r="DG130" s="28" t="str">
        <f ca="1">+IF(OFFSET('Sanitation Data'!$G$31,0,10*ROW('Sanitation Data'!G124))="","",OFFSET('Sanitation Data'!$G$31,0,10*ROW('Sanitation Data'!G124)))</f>
        <v/>
      </c>
      <c r="DH130" s="28" t="str">
        <f ca="1">+IF(OFFSET('Sanitation Data'!$G$32,0,10*ROW('Sanitation Data'!G124))="","",OFFSET('Sanitation Data'!$G$32,0,10*ROW('Sanitation Data'!G124)))</f>
        <v/>
      </c>
      <c r="DI130" s="28" t="str">
        <f ca="1">+IF(OFFSET('Sanitation Data'!$G$33,0,10*ROW('Sanitation Data'!G124))="","",OFFSET('Sanitation Data'!$G$33,0,10*ROW('Sanitation Data'!G124)))</f>
        <v/>
      </c>
      <c r="DJ130" s="28" t="str">
        <f ca="1">+IF(OFFSET('Sanitation Data'!$H$29,0,10*ROW('Sanitation Data'!H124))="","",OFFSET('Sanitation Data'!$H$29,0,10*ROW('Sanitation Data'!H124)))</f>
        <v/>
      </c>
      <c r="DK130" s="28" t="str">
        <f ca="1">+IF(OFFSET('Sanitation Data'!$H$30,0,10*ROW('Sanitation Data'!H124))="","",OFFSET('Sanitation Data'!$H$30,0,10*ROW('Sanitation Data'!H124)))</f>
        <v/>
      </c>
      <c r="DL130" s="28" t="str">
        <f ca="1">+IF(OFFSET('Sanitation Data'!$H$31,0,10*ROW('Sanitation Data'!H124))="","",OFFSET('Sanitation Data'!$H$31,0,10*ROW('Sanitation Data'!H124)))</f>
        <v/>
      </c>
      <c r="DM130" s="28" t="str">
        <f ca="1">+IF(OFFSET('Sanitation Data'!$H$32,0,10*ROW('Sanitation Data'!H124))="","",OFFSET('Sanitation Data'!$H$32,0,10*ROW('Sanitation Data'!H124)))</f>
        <v/>
      </c>
      <c r="DN130" s="28" t="str">
        <f ca="1">+IF(OFFSET('Sanitation Data'!$H$33,0,10*ROW('Sanitation Data'!H124))="","",OFFSET('Sanitation Data'!$H$33,0,10*ROW('Sanitation Data'!H124)))</f>
        <v/>
      </c>
      <c r="DO130" s="28" t="str">
        <f ca="1">+IF(OFFSET('Hygiene Data'!$C$12,0,10*ROW('Hygiene Data'!C124))="","",OFFSET('Hygiene Data'!$C$12,0,10*ROW('Hygiene Data'!C124)))</f>
        <v/>
      </c>
      <c r="DP130" s="28" t="str">
        <f ca="1">+IF(OFFSET('Hygiene Data'!$C$13,0,10*ROW('Hygiene Data'!C124))="","",OFFSET('Hygiene Data'!$C$13,0,10*ROW('Hygiene Data'!C124)))</f>
        <v/>
      </c>
      <c r="DQ130" s="28" t="str">
        <f ca="1">+IF(OFFSET('Hygiene Data'!$C$14,0,10*ROW('Hygiene Data'!C124))="","",OFFSET('Hygiene Data'!$C$14,0,10*ROW('Hygiene Data'!C124)))</f>
        <v/>
      </c>
      <c r="DR130" s="28" t="str">
        <f ca="1">+IF(OFFSET('Hygiene Data'!$D$12,0,10*ROW('Hygiene Data'!D124))="","",OFFSET('Hygiene Data'!$D$12,0,10*ROW('Hygiene Data'!D124)))</f>
        <v/>
      </c>
      <c r="DS130" s="28" t="str">
        <f ca="1">+IF(OFFSET('Hygiene Data'!$D$13,0,10*ROW('Hygiene Data'!D124))="","",OFFSET('Hygiene Data'!$D$13,0,10*ROW('Hygiene Data'!D124)))</f>
        <v/>
      </c>
      <c r="DT130" s="28" t="str">
        <f ca="1">+IF(OFFSET('Hygiene Data'!$D$14,0,10*ROW('Hygiene Data'!D124))="","",OFFSET('Hygiene Data'!$D$14,0,10*ROW('Hygiene Data'!D124)))</f>
        <v/>
      </c>
      <c r="DU130" s="28" t="str">
        <f ca="1">+IF(OFFSET('Hygiene Data'!$E$12,0,10*ROW('Hygiene Data'!E124))="","",OFFSET('Hygiene Data'!$E$12,0,10*ROW('Hygiene Data'!E124)))</f>
        <v/>
      </c>
      <c r="DV130" s="28" t="str">
        <f ca="1">+IF(OFFSET('Hygiene Data'!$E$13,0,10*ROW('Hygiene Data'!E124))="","",OFFSET('Hygiene Data'!$E$13,0,10*ROW('Hygiene Data'!E124)))</f>
        <v/>
      </c>
      <c r="DW130" s="28" t="str">
        <f ca="1">+IF(OFFSET('Hygiene Data'!$E$14,0,10*ROW('Hygiene Data'!E124))="","",OFFSET('Hygiene Data'!$E$14,0,10*ROW('Hygiene Data'!E124)))</f>
        <v/>
      </c>
      <c r="DX130" s="28" t="str">
        <f ca="1">+IF(OFFSET('Hygiene Data'!$F$12,0,10*ROW('Hygiene Data'!F124))="","",OFFSET('Hygiene Data'!$F$12,0,10*ROW('Hygiene Data'!F124)))</f>
        <v/>
      </c>
      <c r="DY130" s="28" t="str">
        <f ca="1">+IF(OFFSET('Hygiene Data'!$F$13,0,10*ROW('Hygiene Data'!F124))="","",OFFSET('Hygiene Data'!$F$13,0,10*ROW('Hygiene Data'!F124)))</f>
        <v/>
      </c>
      <c r="DZ130" s="28" t="str">
        <f ca="1">+IF(OFFSET('Hygiene Data'!$F$14,0,10*ROW('Hygiene Data'!F124))="","",OFFSET('Hygiene Data'!$F$14,0,10*ROW('Hygiene Data'!F124)))</f>
        <v/>
      </c>
      <c r="EA130" s="28" t="str">
        <f ca="1">+IF(OFFSET('Hygiene Data'!$G$12,0,10*ROW('Hygiene Data'!G124))="","",OFFSET('Hygiene Data'!$G$12,0,10*ROW('Hygiene Data'!G124)))</f>
        <v/>
      </c>
      <c r="EB130" s="28" t="str">
        <f ca="1">+IF(OFFSET('Hygiene Data'!$G$13,0,10*ROW('Hygiene Data'!G124))="","",OFFSET('Hygiene Data'!$G$13,0,10*ROW('Hygiene Data'!G124)))</f>
        <v/>
      </c>
      <c r="EC130" s="28" t="str">
        <f ca="1">+IF(OFFSET('Hygiene Data'!$G$14,0,10*ROW('Hygiene Data'!G124))="","",OFFSET('Hygiene Data'!$G$14,0,10*ROW('Hygiene Data'!G124)))</f>
        <v/>
      </c>
      <c r="ED130" s="28" t="str">
        <f ca="1">+IF(OFFSET('Hygiene Data'!$H$12,0,10*ROW('Hygiene Data'!H124))="","",OFFSET('Hygiene Data'!$H$12,0,10*ROW('Hygiene Data'!H124)))</f>
        <v/>
      </c>
      <c r="EE130" s="28" t="str">
        <f ca="1">+IF(OFFSET('Hygiene Data'!$H$13,0,10*ROW('Hygiene Data'!H124))="","",OFFSET('Hygiene Data'!$H$13,0,10*ROW('Hygiene Data'!H124)))</f>
        <v/>
      </c>
      <c r="EF130" s="28" t="str">
        <f ca="1">+IF(OFFSET('Hygiene Data'!$H$14,0,10*ROW('Hygiene Data'!H124))="","",OFFSET('Hygiene Data'!$H$14,0,10*ROW('Hygiene Data'!H124)))</f>
        <v/>
      </c>
    </row>
    <row r="131" spans="1:136" x14ac:dyDescent="0.2">
      <c r="A131" s="44" t="str">
        <f ca="1">+IF(OFFSET('Water Data'!$B$1,0,10*ROW('Water Data'!B128))="","",OFFSET('Water Data'!$B$1,0,10*ROW('Water Data'!B128)))</f>
        <v/>
      </c>
      <c r="B131" s="44" t="str">
        <f ca="1">+IF(OFFSET('Water Data'!$A$3,0,10*ROW('Water Data'!A128))="","",OFFSET('Water Data'!$A$3,0,10*ROW('Water Data'!A128)))</f>
        <v/>
      </c>
      <c r="C131" s="44" t="str">
        <f ca="1">+IF(OFFSET('Water Data'!$C$3,0,10*ROW('Water Data'!C128))="","",OFFSET('Water Data'!$C$3,0,10*ROW('Water Data'!C128)))</f>
        <v/>
      </c>
      <c r="D131" s="119"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119"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119"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119"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119"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119"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119"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119"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119"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119"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119"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119"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119"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119"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119"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119"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119"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119"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120"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120"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120"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120"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120"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120"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120"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120"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120"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120"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120"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120"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120"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120"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120"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120"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120"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120"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120"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120"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120"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120"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120"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120"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120"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120"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120"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120"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120"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120"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121"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121"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121"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121"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121"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121"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121"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121"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121"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121"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121"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121"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121"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121"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121"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121"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121"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121"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28" t="str">
        <f ca="1">+IF(OFFSET('Water Data'!$C$28,0,10*ROW('Water Data'!C125))="","",OFFSET('Water Data'!$C$28,0,10*ROW('Water Data'!C125)))</f>
        <v/>
      </c>
      <c r="BT131" s="28" t="str">
        <f ca="1">+IF(OFFSET('Water Data'!$C$29,0,10*ROW('Water Data'!C125))="","",OFFSET('Water Data'!$C$29,0,10*ROW('Water Data'!C125)))</f>
        <v/>
      </c>
      <c r="BU131" s="28" t="str">
        <f ca="1">+IF(OFFSET('Water Data'!$C$30,0,10*ROW('Water Data'!C125))="","",OFFSET('Water Data'!$C$30,0,10*ROW('Water Data'!C125)))</f>
        <v/>
      </c>
      <c r="BV131" s="28" t="str">
        <f ca="1">+IF(OFFSET('Water Data'!$D$28,0,10*ROW('Water Data'!D125))="","",OFFSET('Water Data'!$D$28,0,10*ROW('Water Data'!D125)))</f>
        <v/>
      </c>
      <c r="BW131" s="28" t="str">
        <f ca="1">+IF(OFFSET('Water Data'!$D$29,0,10*ROW('Water Data'!D125))="","",OFFSET('Water Data'!$D$29,0,10*ROW('Water Data'!D125)))</f>
        <v/>
      </c>
      <c r="BX131" s="28" t="str">
        <f ca="1">+IF(OFFSET('Water Data'!$D$30,0,10*ROW('Water Data'!D125))="","",OFFSET('Water Data'!$D$30,0,10*ROW('Water Data'!D125)))</f>
        <v/>
      </c>
      <c r="BY131" s="28" t="str">
        <f ca="1">+IF(OFFSET('Water Data'!$E$28,0,10*ROW('Water Data'!E125))="","",OFFSET('Water Data'!$E$28,0,10*ROW('Water Data'!E125)))</f>
        <v/>
      </c>
      <c r="BZ131" s="28" t="str">
        <f ca="1">+IF(OFFSET('Water Data'!$E$29,0,10*ROW('Water Data'!E125))="","",OFFSET('Water Data'!$E$29,0,10*ROW('Water Data'!E125)))</f>
        <v/>
      </c>
      <c r="CA131" s="28" t="str">
        <f ca="1">+IF(OFFSET('Water Data'!$E$30,0,10*ROW('Water Data'!E125))="","",OFFSET('Water Data'!$E$30,0,10*ROW('Water Data'!E125)))</f>
        <v/>
      </c>
      <c r="CB131" s="28" t="str">
        <f ca="1">+IF(OFFSET('Water Data'!$F$28,0,10*ROW('Water Data'!F125))="","",OFFSET('Water Data'!$F$28,0,10*ROW('Water Data'!F125)))</f>
        <v/>
      </c>
      <c r="CC131" s="28" t="str">
        <f ca="1">+IF(OFFSET('Water Data'!$F$29,0,10*ROW('Water Data'!F125))="","",OFFSET('Water Data'!$F$29,0,10*ROW('Water Data'!F125)))</f>
        <v/>
      </c>
      <c r="CD131" s="28" t="str">
        <f ca="1">+IF(OFFSET('Water Data'!$F$30,0,10*ROW('Water Data'!F125))="","",OFFSET('Water Data'!$F$30,0,10*ROW('Water Data'!F125)))</f>
        <v/>
      </c>
      <c r="CE131" s="28" t="str">
        <f ca="1">+IF(OFFSET('Water Data'!$G$28,0,10*ROW('Water Data'!G125))="","",OFFSET('Water Data'!$G$28,0,10*ROW('Water Data'!G125)))</f>
        <v/>
      </c>
      <c r="CF131" s="28" t="str">
        <f ca="1">+IF(OFFSET('Water Data'!$G$29,0,10*ROW('Water Data'!G125))="","",OFFSET('Water Data'!$G$29,0,10*ROW('Water Data'!G125)))</f>
        <v/>
      </c>
      <c r="CG131" s="28" t="str">
        <f ca="1">+IF(OFFSET('Water Data'!$G$30,0,10*ROW('Water Data'!G125))="","",OFFSET('Water Data'!$G$30,0,10*ROW('Water Data'!G125)))</f>
        <v/>
      </c>
      <c r="CH131" s="28" t="str">
        <f ca="1">+IF(OFFSET('Water Data'!$H$28,0,10*ROW('Water Data'!H125))="","",OFFSET('Water Data'!$H$28,0,10*ROW('Water Data'!H125)))</f>
        <v/>
      </c>
      <c r="CI131" s="28" t="str">
        <f ca="1">+IF(OFFSET('Water Data'!$H$29,0,10*ROW('Water Data'!H125))="","",OFFSET('Water Data'!$H$29,0,10*ROW('Water Data'!H125)))</f>
        <v/>
      </c>
      <c r="CJ131" s="28" t="str">
        <f ca="1">+IF(OFFSET('Water Data'!$H$30,0,10*ROW('Water Data'!H125))="","",OFFSET('Water Data'!$H$30,0,10*ROW('Water Data'!H125)))</f>
        <v/>
      </c>
      <c r="CK131" s="28" t="str">
        <f ca="1">+IF(OFFSET('Sanitation Data'!$C$29,0,10*ROW('Sanitation Data'!C125))="","",OFFSET('Sanitation Data'!$C$29,0,10*ROW('Sanitation Data'!C125)))</f>
        <v/>
      </c>
      <c r="CL131" s="28" t="str">
        <f ca="1">+IF(OFFSET('Sanitation Data'!$C$30,0,10*ROW('Sanitation Data'!C125))="","",OFFSET('Sanitation Data'!$C$30,0,10*ROW('Sanitation Data'!C125)))</f>
        <v/>
      </c>
      <c r="CM131" s="28" t="str">
        <f ca="1">+IF(OFFSET('Sanitation Data'!$C$31,0,10*ROW('Sanitation Data'!C125))="","",OFFSET('Sanitation Data'!$C$31,0,10*ROW('Sanitation Data'!C125)))</f>
        <v/>
      </c>
      <c r="CN131" s="28" t="str">
        <f ca="1">+IF(OFFSET('Sanitation Data'!$C$32,0,10*ROW('Sanitation Data'!C125))="","",OFFSET('Sanitation Data'!$C$32,0,10*ROW('Sanitation Data'!C125)))</f>
        <v/>
      </c>
      <c r="CO131" s="28" t="str">
        <f ca="1">+IF(OFFSET('Sanitation Data'!$C$33,0,10*ROW('Sanitation Data'!C125))="","",OFFSET('Sanitation Data'!$C$33,0,10*ROW('Sanitation Data'!C125)))</f>
        <v/>
      </c>
      <c r="CP131" s="28" t="str">
        <f ca="1">+IF(OFFSET('Sanitation Data'!$D$29,0,10*ROW('Sanitation Data'!D125))="","",OFFSET('Sanitation Data'!$D$29,0,10*ROW('Sanitation Data'!D125)))</f>
        <v/>
      </c>
      <c r="CQ131" s="28" t="str">
        <f ca="1">+IF(OFFSET('Sanitation Data'!$D$30,0,10*ROW('Sanitation Data'!D125))="","",OFFSET('Sanitation Data'!$D$30,0,10*ROW('Sanitation Data'!D125)))</f>
        <v/>
      </c>
      <c r="CR131" s="28" t="str">
        <f ca="1">+IF(OFFSET('Sanitation Data'!$D$31,0,10*ROW('Sanitation Data'!D125))="","",OFFSET('Sanitation Data'!$D$31,0,10*ROW('Sanitation Data'!D125)))</f>
        <v/>
      </c>
      <c r="CS131" s="28" t="str">
        <f ca="1">+IF(OFFSET('Sanitation Data'!$D$32,0,10*ROW('Sanitation Data'!D125))="","",OFFSET('Sanitation Data'!$D$32,0,10*ROW('Sanitation Data'!D125)))</f>
        <v/>
      </c>
      <c r="CT131" s="28" t="str">
        <f ca="1">+IF(OFFSET('Sanitation Data'!$D$33,0,10*ROW('Sanitation Data'!D125))="","",OFFSET('Sanitation Data'!$D$33,0,10*ROW('Sanitation Data'!D125)))</f>
        <v/>
      </c>
      <c r="CU131" s="28" t="str">
        <f ca="1">+IF(OFFSET('Sanitation Data'!$E$29,0,10*ROW('Sanitation Data'!E125))="","",OFFSET('Sanitation Data'!$E$29,0,10*ROW('Sanitation Data'!E125)))</f>
        <v/>
      </c>
      <c r="CV131" s="28" t="str">
        <f ca="1">+IF(OFFSET('Sanitation Data'!$E$30,0,10*ROW('Sanitation Data'!E125))="","",OFFSET('Sanitation Data'!$E$30,0,10*ROW('Sanitation Data'!E125)))</f>
        <v/>
      </c>
      <c r="CW131" s="28" t="str">
        <f ca="1">+IF(OFFSET('Sanitation Data'!$E$31,0,10*ROW('Sanitation Data'!E125))="","",OFFSET('Sanitation Data'!$E$31,0,10*ROW('Sanitation Data'!E125)))</f>
        <v/>
      </c>
      <c r="CX131" s="28" t="str">
        <f ca="1">+IF(OFFSET('Sanitation Data'!$E$32,0,10*ROW('Sanitation Data'!E125))="","",OFFSET('Sanitation Data'!$E$32,0,10*ROW('Sanitation Data'!E125)))</f>
        <v/>
      </c>
      <c r="CY131" s="28" t="str">
        <f ca="1">+IF(OFFSET('Sanitation Data'!$E$33,0,10*ROW('Sanitation Data'!E125))="","",OFFSET('Sanitation Data'!$E$33,0,10*ROW('Sanitation Data'!E125)))</f>
        <v/>
      </c>
      <c r="CZ131" s="28" t="str">
        <f ca="1">+IF(OFFSET('Sanitation Data'!$F$29,0,10*ROW('Sanitation Data'!F125))="","",OFFSET('Sanitation Data'!$F$29,0,10*ROW('Sanitation Data'!F125)))</f>
        <v/>
      </c>
      <c r="DA131" s="28" t="str">
        <f ca="1">+IF(OFFSET('Sanitation Data'!$F$30,0,10*ROW('Sanitation Data'!F125))="","",OFFSET('Sanitation Data'!$F$30,0,10*ROW('Sanitation Data'!F125)))</f>
        <v/>
      </c>
      <c r="DB131" s="28" t="str">
        <f ca="1">+IF(OFFSET('Sanitation Data'!$F$31,0,10*ROW('Sanitation Data'!F125))="","",OFFSET('Sanitation Data'!$F$31,0,10*ROW('Sanitation Data'!F125)))</f>
        <v/>
      </c>
      <c r="DC131" s="28" t="str">
        <f ca="1">+IF(OFFSET('Sanitation Data'!$F$32,0,10*ROW('Sanitation Data'!F125))="","",OFFSET('Sanitation Data'!$F$32,0,10*ROW('Sanitation Data'!F125)))</f>
        <v/>
      </c>
      <c r="DD131" s="28" t="str">
        <f ca="1">+IF(OFFSET('Sanitation Data'!$F$33,0,10*ROW('Sanitation Data'!F125))="","",OFFSET('Sanitation Data'!$F$33,0,10*ROW('Sanitation Data'!F125)))</f>
        <v/>
      </c>
      <c r="DE131" s="28" t="str">
        <f ca="1">+IF(OFFSET('Sanitation Data'!$G$29,0,10*ROW('Sanitation Data'!G125))="","",OFFSET('Sanitation Data'!$G$29,0,10*ROW('Sanitation Data'!G125)))</f>
        <v/>
      </c>
      <c r="DF131" s="28" t="str">
        <f ca="1">+IF(OFFSET('Sanitation Data'!$G$30,0,10*ROW('Sanitation Data'!G125))="","",OFFSET('Sanitation Data'!$G$30,0,10*ROW('Sanitation Data'!G125)))</f>
        <v/>
      </c>
      <c r="DG131" s="28" t="str">
        <f ca="1">+IF(OFFSET('Sanitation Data'!$G$31,0,10*ROW('Sanitation Data'!G125))="","",OFFSET('Sanitation Data'!$G$31,0,10*ROW('Sanitation Data'!G125)))</f>
        <v/>
      </c>
      <c r="DH131" s="28" t="str">
        <f ca="1">+IF(OFFSET('Sanitation Data'!$G$32,0,10*ROW('Sanitation Data'!G125))="","",OFFSET('Sanitation Data'!$G$32,0,10*ROW('Sanitation Data'!G125)))</f>
        <v/>
      </c>
      <c r="DI131" s="28" t="str">
        <f ca="1">+IF(OFFSET('Sanitation Data'!$G$33,0,10*ROW('Sanitation Data'!G125))="","",OFFSET('Sanitation Data'!$G$33,0,10*ROW('Sanitation Data'!G125)))</f>
        <v/>
      </c>
      <c r="DJ131" s="28" t="str">
        <f ca="1">+IF(OFFSET('Sanitation Data'!$H$29,0,10*ROW('Sanitation Data'!H125))="","",OFFSET('Sanitation Data'!$H$29,0,10*ROW('Sanitation Data'!H125)))</f>
        <v/>
      </c>
      <c r="DK131" s="28" t="str">
        <f ca="1">+IF(OFFSET('Sanitation Data'!$H$30,0,10*ROW('Sanitation Data'!H125))="","",OFFSET('Sanitation Data'!$H$30,0,10*ROW('Sanitation Data'!H125)))</f>
        <v/>
      </c>
      <c r="DL131" s="28" t="str">
        <f ca="1">+IF(OFFSET('Sanitation Data'!$H$31,0,10*ROW('Sanitation Data'!H125))="","",OFFSET('Sanitation Data'!$H$31,0,10*ROW('Sanitation Data'!H125)))</f>
        <v/>
      </c>
      <c r="DM131" s="28" t="str">
        <f ca="1">+IF(OFFSET('Sanitation Data'!$H$32,0,10*ROW('Sanitation Data'!H125))="","",OFFSET('Sanitation Data'!$H$32,0,10*ROW('Sanitation Data'!H125)))</f>
        <v/>
      </c>
      <c r="DN131" s="28" t="str">
        <f ca="1">+IF(OFFSET('Sanitation Data'!$H$33,0,10*ROW('Sanitation Data'!H125))="","",OFFSET('Sanitation Data'!$H$33,0,10*ROW('Sanitation Data'!H125)))</f>
        <v/>
      </c>
      <c r="DO131" s="28" t="str">
        <f ca="1">+IF(OFFSET('Hygiene Data'!$C$12,0,10*ROW('Hygiene Data'!C125))="","",OFFSET('Hygiene Data'!$C$12,0,10*ROW('Hygiene Data'!C125)))</f>
        <v/>
      </c>
      <c r="DP131" s="28" t="str">
        <f ca="1">+IF(OFFSET('Hygiene Data'!$C$13,0,10*ROW('Hygiene Data'!C125))="","",OFFSET('Hygiene Data'!$C$13,0,10*ROW('Hygiene Data'!C125)))</f>
        <v/>
      </c>
      <c r="DQ131" s="28" t="str">
        <f ca="1">+IF(OFFSET('Hygiene Data'!$C$14,0,10*ROW('Hygiene Data'!C125))="","",OFFSET('Hygiene Data'!$C$14,0,10*ROW('Hygiene Data'!C125)))</f>
        <v/>
      </c>
      <c r="DR131" s="28" t="str">
        <f ca="1">+IF(OFFSET('Hygiene Data'!$D$12,0,10*ROW('Hygiene Data'!D125))="","",OFFSET('Hygiene Data'!$D$12,0,10*ROW('Hygiene Data'!D125)))</f>
        <v/>
      </c>
      <c r="DS131" s="28" t="str">
        <f ca="1">+IF(OFFSET('Hygiene Data'!$D$13,0,10*ROW('Hygiene Data'!D125))="","",OFFSET('Hygiene Data'!$D$13,0,10*ROW('Hygiene Data'!D125)))</f>
        <v/>
      </c>
      <c r="DT131" s="28" t="str">
        <f ca="1">+IF(OFFSET('Hygiene Data'!$D$14,0,10*ROW('Hygiene Data'!D125))="","",OFFSET('Hygiene Data'!$D$14,0,10*ROW('Hygiene Data'!D125)))</f>
        <v/>
      </c>
      <c r="DU131" s="28" t="str">
        <f ca="1">+IF(OFFSET('Hygiene Data'!$E$12,0,10*ROW('Hygiene Data'!E125))="","",OFFSET('Hygiene Data'!$E$12,0,10*ROW('Hygiene Data'!E125)))</f>
        <v/>
      </c>
      <c r="DV131" s="28" t="str">
        <f ca="1">+IF(OFFSET('Hygiene Data'!$E$13,0,10*ROW('Hygiene Data'!E125))="","",OFFSET('Hygiene Data'!$E$13,0,10*ROW('Hygiene Data'!E125)))</f>
        <v/>
      </c>
      <c r="DW131" s="28" t="str">
        <f ca="1">+IF(OFFSET('Hygiene Data'!$E$14,0,10*ROW('Hygiene Data'!E125))="","",OFFSET('Hygiene Data'!$E$14,0,10*ROW('Hygiene Data'!E125)))</f>
        <v/>
      </c>
      <c r="DX131" s="28" t="str">
        <f ca="1">+IF(OFFSET('Hygiene Data'!$F$12,0,10*ROW('Hygiene Data'!F125))="","",OFFSET('Hygiene Data'!$F$12,0,10*ROW('Hygiene Data'!F125)))</f>
        <v/>
      </c>
      <c r="DY131" s="28" t="str">
        <f ca="1">+IF(OFFSET('Hygiene Data'!$F$13,0,10*ROW('Hygiene Data'!F125))="","",OFFSET('Hygiene Data'!$F$13,0,10*ROW('Hygiene Data'!F125)))</f>
        <v/>
      </c>
      <c r="DZ131" s="28" t="str">
        <f ca="1">+IF(OFFSET('Hygiene Data'!$F$14,0,10*ROW('Hygiene Data'!F125))="","",OFFSET('Hygiene Data'!$F$14,0,10*ROW('Hygiene Data'!F125)))</f>
        <v/>
      </c>
      <c r="EA131" s="28" t="str">
        <f ca="1">+IF(OFFSET('Hygiene Data'!$G$12,0,10*ROW('Hygiene Data'!G125))="","",OFFSET('Hygiene Data'!$G$12,0,10*ROW('Hygiene Data'!G125)))</f>
        <v/>
      </c>
      <c r="EB131" s="28" t="str">
        <f ca="1">+IF(OFFSET('Hygiene Data'!$G$13,0,10*ROW('Hygiene Data'!G125))="","",OFFSET('Hygiene Data'!$G$13,0,10*ROW('Hygiene Data'!G125)))</f>
        <v/>
      </c>
      <c r="EC131" s="28" t="str">
        <f ca="1">+IF(OFFSET('Hygiene Data'!$G$14,0,10*ROW('Hygiene Data'!G125))="","",OFFSET('Hygiene Data'!$G$14,0,10*ROW('Hygiene Data'!G125)))</f>
        <v/>
      </c>
      <c r="ED131" s="28" t="str">
        <f ca="1">+IF(OFFSET('Hygiene Data'!$H$12,0,10*ROW('Hygiene Data'!H125))="","",OFFSET('Hygiene Data'!$H$12,0,10*ROW('Hygiene Data'!H125)))</f>
        <v/>
      </c>
      <c r="EE131" s="28" t="str">
        <f ca="1">+IF(OFFSET('Hygiene Data'!$H$13,0,10*ROW('Hygiene Data'!H125))="","",OFFSET('Hygiene Data'!$H$13,0,10*ROW('Hygiene Data'!H125)))</f>
        <v/>
      </c>
      <c r="EF131" s="28" t="str">
        <f ca="1">+IF(OFFSET('Hygiene Data'!$H$14,0,10*ROW('Hygiene Data'!H125))="","",OFFSET('Hygiene Data'!$H$14,0,10*ROW('Hygiene Data'!H125)))</f>
        <v/>
      </c>
    </row>
    <row r="132" spans="1:136" x14ac:dyDescent="0.2">
      <c r="A132" s="44" t="str">
        <f ca="1">+IF(OFFSET('Water Data'!$B$1,0,10*ROW('Water Data'!B129))="","",OFFSET('Water Data'!$B$1,0,10*ROW('Water Data'!B129)))</f>
        <v/>
      </c>
      <c r="B132" s="44" t="str">
        <f ca="1">+IF(OFFSET('Water Data'!$A$3,0,10*ROW('Water Data'!A129))="","",OFFSET('Water Data'!$A$3,0,10*ROW('Water Data'!A129)))</f>
        <v/>
      </c>
      <c r="C132" s="44" t="str">
        <f ca="1">+IF(OFFSET('Water Data'!$C$3,0,10*ROW('Water Data'!C129))="","",OFFSET('Water Data'!$C$3,0,10*ROW('Water Data'!C129)))</f>
        <v/>
      </c>
      <c r="D132" s="119"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119"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119"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119"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119"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119"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119"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119"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119"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119"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119"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119"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119"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119"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119"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119"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119"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119"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120"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120"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120"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120"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120"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120"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120"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120"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120"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120"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120"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120"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120"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120"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120"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120"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120"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120"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120"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120"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120"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120"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120"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120"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120"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120"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120"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120"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120"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120"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121"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121"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121"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121"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121"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121"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121"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121"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121"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121"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121"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121"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121"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121"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121"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121"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121"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121"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28" t="str">
        <f ca="1">+IF(OFFSET('Water Data'!$C$28,0,10*ROW('Water Data'!C126))="","",OFFSET('Water Data'!$C$28,0,10*ROW('Water Data'!C126)))</f>
        <v/>
      </c>
      <c r="BT132" s="28" t="str">
        <f ca="1">+IF(OFFSET('Water Data'!$C$29,0,10*ROW('Water Data'!C126))="","",OFFSET('Water Data'!$C$29,0,10*ROW('Water Data'!C126)))</f>
        <v/>
      </c>
      <c r="BU132" s="28" t="str">
        <f ca="1">+IF(OFFSET('Water Data'!$C$30,0,10*ROW('Water Data'!C126))="","",OFFSET('Water Data'!$C$30,0,10*ROW('Water Data'!C126)))</f>
        <v/>
      </c>
      <c r="BV132" s="28" t="str">
        <f ca="1">+IF(OFFSET('Water Data'!$D$28,0,10*ROW('Water Data'!D126))="","",OFFSET('Water Data'!$D$28,0,10*ROW('Water Data'!D126)))</f>
        <v/>
      </c>
      <c r="BW132" s="28" t="str">
        <f ca="1">+IF(OFFSET('Water Data'!$D$29,0,10*ROW('Water Data'!D126))="","",OFFSET('Water Data'!$D$29,0,10*ROW('Water Data'!D126)))</f>
        <v/>
      </c>
      <c r="BX132" s="28" t="str">
        <f ca="1">+IF(OFFSET('Water Data'!$D$30,0,10*ROW('Water Data'!D126))="","",OFFSET('Water Data'!$D$30,0,10*ROW('Water Data'!D126)))</f>
        <v/>
      </c>
      <c r="BY132" s="28" t="str">
        <f ca="1">+IF(OFFSET('Water Data'!$E$28,0,10*ROW('Water Data'!E126))="","",OFFSET('Water Data'!$E$28,0,10*ROW('Water Data'!E126)))</f>
        <v/>
      </c>
      <c r="BZ132" s="28" t="str">
        <f ca="1">+IF(OFFSET('Water Data'!$E$29,0,10*ROW('Water Data'!E126))="","",OFFSET('Water Data'!$E$29,0,10*ROW('Water Data'!E126)))</f>
        <v/>
      </c>
      <c r="CA132" s="28" t="str">
        <f ca="1">+IF(OFFSET('Water Data'!$E$30,0,10*ROW('Water Data'!E126))="","",OFFSET('Water Data'!$E$30,0,10*ROW('Water Data'!E126)))</f>
        <v/>
      </c>
      <c r="CB132" s="28" t="str">
        <f ca="1">+IF(OFFSET('Water Data'!$F$28,0,10*ROW('Water Data'!F126))="","",OFFSET('Water Data'!$F$28,0,10*ROW('Water Data'!F126)))</f>
        <v/>
      </c>
      <c r="CC132" s="28" t="str">
        <f ca="1">+IF(OFFSET('Water Data'!$F$29,0,10*ROW('Water Data'!F126))="","",OFFSET('Water Data'!$F$29,0,10*ROW('Water Data'!F126)))</f>
        <v/>
      </c>
      <c r="CD132" s="28" t="str">
        <f ca="1">+IF(OFFSET('Water Data'!$F$30,0,10*ROW('Water Data'!F126))="","",OFFSET('Water Data'!$F$30,0,10*ROW('Water Data'!F126)))</f>
        <v/>
      </c>
      <c r="CE132" s="28" t="str">
        <f ca="1">+IF(OFFSET('Water Data'!$G$28,0,10*ROW('Water Data'!G126))="","",OFFSET('Water Data'!$G$28,0,10*ROW('Water Data'!G126)))</f>
        <v/>
      </c>
      <c r="CF132" s="28" t="str">
        <f ca="1">+IF(OFFSET('Water Data'!$G$29,0,10*ROW('Water Data'!G126))="","",OFFSET('Water Data'!$G$29,0,10*ROW('Water Data'!G126)))</f>
        <v/>
      </c>
      <c r="CG132" s="28" t="str">
        <f ca="1">+IF(OFFSET('Water Data'!$G$30,0,10*ROW('Water Data'!G126))="","",OFFSET('Water Data'!$G$30,0,10*ROW('Water Data'!G126)))</f>
        <v/>
      </c>
      <c r="CH132" s="28" t="str">
        <f ca="1">+IF(OFFSET('Water Data'!$H$28,0,10*ROW('Water Data'!H126))="","",OFFSET('Water Data'!$H$28,0,10*ROW('Water Data'!H126)))</f>
        <v/>
      </c>
      <c r="CI132" s="28" t="str">
        <f ca="1">+IF(OFFSET('Water Data'!$H$29,0,10*ROW('Water Data'!H126))="","",OFFSET('Water Data'!$H$29,0,10*ROW('Water Data'!H126)))</f>
        <v/>
      </c>
      <c r="CJ132" s="28" t="str">
        <f ca="1">+IF(OFFSET('Water Data'!$H$30,0,10*ROW('Water Data'!H126))="","",OFFSET('Water Data'!$H$30,0,10*ROW('Water Data'!H126)))</f>
        <v/>
      </c>
      <c r="CK132" s="28" t="str">
        <f ca="1">+IF(OFFSET('Sanitation Data'!$C$29,0,10*ROW('Sanitation Data'!C126))="","",OFFSET('Sanitation Data'!$C$29,0,10*ROW('Sanitation Data'!C126)))</f>
        <v/>
      </c>
      <c r="CL132" s="28" t="str">
        <f ca="1">+IF(OFFSET('Sanitation Data'!$C$30,0,10*ROW('Sanitation Data'!C126))="","",OFFSET('Sanitation Data'!$C$30,0,10*ROW('Sanitation Data'!C126)))</f>
        <v/>
      </c>
      <c r="CM132" s="28" t="str">
        <f ca="1">+IF(OFFSET('Sanitation Data'!$C$31,0,10*ROW('Sanitation Data'!C126))="","",OFFSET('Sanitation Data'!$C$31,0,10*ROW('Sanitation Data'!C126)))</f>
        <v/>
      </c>
      <c r="CN132" s="28" t="str">
        <f ca="1">+IF(OFFSET('Sanitation Data'!$C$32,0,10*ROW('Sanitation Data'!C126))="","",OFFSET('Sanitation Data'!$C$32,0,10*ROW('Sanitation Data'!C126)))</f>
        <v/>
      </c>
      <c r="CO132" s="28" t="str">
        <f ca="1">+IF(OFFSET('Sanitation Data'!$C$33,0,10*ROW('Sanitation Data'!C126))="","",OFFSET('Sanitation Data'!$C$33,0,10*ROW('Sanitation Data'!C126)))</f>
        <v/>
      </c>
      <c r="CP132" s="28" t="str">
        <f ca="1">+IF(OFFSET('Sanitation Data'!$D$29,0,10*ROW('Sanitation Data'!D126))="","",OFFSET('Sanitation Data'!$D$29,0,10*ROW('Sanitation Data'!D126)))</f>
        <v/>
      </c>
      <c r="CQ132" s="28" t="str">
        <f ca="1">+IF(OFFSET('Sanitation Data'!$D$30,0,10*ROW('Sanitation Data'!D126))="","",OFFSET('Sanitation Data'!$D$30,0,10*ROW('Sanitation Data'!D126)))</f>
        <v/>
      </c>
      <c r="CR132" s="28" t="str">
        <f ca="1">+IF(OFFSET('Sanitation Data'!$D$31,0,10*ROW('Sanitation Data'!D126))="","",OFFSET('Sanitation Data'!$D$31,0,10*ROW('Sanitation Data'!D126)))</f>
        <v/>
      </c>
      <c r="CS132" s="28" t="str">
        <f ca="1">+IF(OFFSET('Sanitation Data'!$D$32,0,10*ROW('Sanitation Data'!D126))="","",OFFSET('Sanitation Data'!$D$32,0,10*ROW('Sanitation Data'!D126)))</f>
        <v/>
      </c>
      <c r="CT132" s="28" t="str">
        <f ca="1">+IF(OFFSET('Sanitation Data'!$D$33,0,10*ROW('Sanitation Data'!D126))="","",OFFSET('Sanitation Data'!$D$33,0,10*ROW('Sanitation Data'!D126)))</f>
        <v/>
      </c>
      <c r="CU132" s="28" t="str">
        <f ca="1">+IF(OFFSET('Sanitation Data'!$E$29,0,10*ROW('Sanitation Data'!E126))="","",OFFSET('Sanitation Data'!$E$29,0,10*ROW('Sanitation Data'!E126)))</f>
        <v/>
      </c>
      <c r="CV132" s="28" t="str">
        <f ca="1">+IF(OFFSET('Sanitation Data'!$E$30,0,10*ROW('Sanitation Data'!E126))="","",OFFSET('Sanitation Data'!$E$30,0,10*ROW('Sanitation Data'!E126)))</f>
        <v/>
      </c>
      <c r="CW132" s="28" t="str">
        <f ca="1">+IF(OFFSET('Sanitation Data'!$E$31,0,10*ROW('Sanitation Data'!E126))="","",OFFSET('Sanitation Data'!$E$31,0,10*ROW('Sanitation Data'!E126)))</f>
        <v/>
      </c>
      <c r="CX132" s="28" t="str">
        <f ca="1">+IF(OFFSET('Sanitation Data'!$E$32,0,10*ROW('Sanitation Data'!E126))="","",OFFSET('Sanitation Data'!$E$32,0,10*ROW('Sanitation Data'!E126)))</f>
        <v/>
      </c>
      <c r="CY132" s="28" t="str">
        <f ca="1">+IF(OFFSET('Sanitation Data'!$E$33,0,10*ROW('Sanitation Data'!E126))="","",OFFSET('Sanitation Data'!$E$33,0,10*ROW('Sanitation Data'!E126)))</f>
        <v/>
      </c>
      <c r="CZ132" s="28" t="str">
        <f ca="1">+IF(OFFSET('Sanitation Data'!$F$29,0,10*ROW('Sanitation Data'!F126))="","",OFFSET('Sanitation Data'!$F$29,0,10*ROW('Sanitation Data'!F126)))</f>
        <v/>
      </c>
      <c r="DA132" s="28" t="str">
        <f ca="1">+IF(OFFSET('Sanitation Data'!$F$30,0,10*ROW('Sanitation Data'!F126))="","",OFFSET('Sanitation Data'!$F$30,0,10*ROW('Sanitation Data'!F126)))</f>
        <v/>
      </c>
      <c r="DB132" s="28" t="str">
        <f ca="1">+IF(OFFSET('Sanitation Data'!$F$31,0,10*ROW('Sanitation Data'!F126))="","",OFFSET('Sanitation Data'!$F$31,0,10*ROW('Sanitation Data'!F126)))</f>
        <v/>
      </c>
      <c r="DC132" s="28" t="str">
        <f ca="1">+IF(OFFSET('Sanitation Data'!$F$32,0,10*ROW('Sanitation Data'!F126))="","",OFFSET('Sanitation Data'!$F$32,0,10*ROW('Sanitation Data'!F126)))</f>
        <v/>
      </c>
      <c r="DD132" s="28" t="str">
        <f ca="1">+IF(OFFSET('Sanitation Data'!$F$33,0,10*ROW('Sanitation Data'!F126))="","",OFFSET('Sanitation Data'!$F$33,0,10*ROW('Sanitation Data'!F126)))</f>
        <v/>
      </c>
      <c r="DE132" s="28" t="str">
        <f ca="1">+IF(OFFSET('Sanitation Data'!$G$29,0,10*ROW('Sanitation Data'!G126))="","",OFFSET('Sanitation Data'!$G$29,0,10*ROW('Sanitation Data'!G126)))</f>
        <v/>
      </c>
      <c r="DF132" s="28" t="str">
        <f ca="1">+IF(OFFSET('Sanitation Data'!$G$30,0,10*ROW('Sanitation Data'!G126))="","",OFFSET('Sanitation Data'!$G$30,0,10*ROW('Sanitation Data'!G126)))</f>
        <v/>
      </c>
      <c r="DG132" s="28" t="str">
        <f ca="1">+IF(OFFSET('Sanitation Data'!$G$31,0,10*ROW('Sanitation Data'!G126))="","",OFFSET('Sanitation Data'!$G$31,0,10*ROW('Sanitation Data'!G126)))</f>
        <v/>
      </c>
      <c r="DH132" s="28" t="str">
        <f ca="1">+IF(OFFSET('Sanitation Data'!$G$32,0,10*ROW('Sanitation Data'!G126))="","",OFFSET('Sanitation Data'!$G$32,0,10*ROW('Sanitation Data'!G126)))</f>
        <v/>
      </c>
      <c r="DI132" s="28" t="str">
        <f ca="1">+IF(OFFSET('Sanitation Data'!$G$33,0,10*ROW('Sanitation Data'!G126))="","",OFFSET('Sanitation Data'!$G$33,0,10*ROW('Sanitation Data'!G126)))</f>
        <v/>
      </c>
      <c r="DJ132" s="28" t="str">
        <f ca="1">+IF(OFFSET('Sanitation Data'!$H$29,0,10*ROW('Sanitation Data'!H126))="","",OFFSET('Sanitation Data'!$H$29,0,10*ROW('Sanitation Data'!H126)))</f>
        <v/>
      </c>
      <c r="DK132" s="28" t="str">
        <f ca="1">+IF(OFFSET('Sanitation Data'!$H$30,0,10*ROW('Sanitation Data'!H126))="","",OFFSET('Sanitation Data'!$H$30,0,10*ROW('Sanitation Data'!H126)))</f>
        <v/>
      </c>
      <c r="DL132" s="28" t="str">
        <f ca="1">+IF(OFFSET('Sanitation Data'!$H$31,0,10*ROW('Sanitation Data'!H126))="","",OFFSET('Sanitation Data'!$H$31,0,10*ROW('Sanitation Data'!H126)))</f>
        <v/>
      </c>
      <c r="DM132" s="28" t="str">
        <f ca="1">+IF(OFFSET('Sanitation Data'!$H$32,0,10*ROW('Sanitation Data'!H126))="","",OFFSET('Sanitation Data'!$H$32,0,10*ROW('Sanitation Data'!H126)))</f>
        <v/>
      </c>
      <c r="DN132" s="28" t="str">
        <f ca="1">+IF(OFFSET('Sanitation Data'!$H$33,0,10*ROW('Sanitation Data'!H126))="","",OFFSET('Sanitation Data'!$H$33,0,10*ROW('Sanitation Data'!H126)))</f>
        <v/>
      </c>
      <c r="DO132" s="28" t="str">
        <f ca="1">+IF(OFFSET('Hygiene Data'!$C$12,0,10*ROW('Hygiene Data'!C126))="","",OFFSET('Hygiene Data'!$C$12,0,10*ROW('Hygiene Data'!C126)))</f>
        <v/>
      </c>
      <c r="DP132" s="28" t="str">
        <f ca="1">+IF(OFFSET('Hygiene Data'!$C$13,0,10*ROW('Hygiene Data'!C126))="","",OFFSET('Hygiene Data'!$C$13,0,10*ROW('Hygiene Data'!C126)))</f>
        <v/>
      </c>
      <c r="DQ132" s="28" t="str">
        <f ca="1">+IF(OFFSET('Hygiene Data'!$C$14,0,10*ROW('Hygiene Data'!C126))="","",OFFSET('Hygiene Data'!$C$14,0,10*ROW('Hygiene Data'!C126)))</f>
        <v/>
      </c>
      <c r="DR132" s="28" t="str">
        <f ca="1">+IF(OFFSET('Hygiene Data'!$D$12,0,10*ROW('Hygiene Data'!D126))="","",OFFSET('Hygiene Data'!$D$12,0,10*ROW('Hygiene Data'!D126)))</f>
        <v/>
      </c>
      <c r="DS132" s="28" t="str">
        <f ca="1">+IF(OFFSET('Hygiene Data'!$D$13,0,10*ROW('Hygiene Data'!D126))="","",OFFSET('Hygiene Data'!$D$13,0,10*ROW('Hygiene Data'!D126)))</f>
        <v/>
      </c>
      <c r="DT132" s="28" t="str">
        <f ca="1">+IF(OFFSET('Hygiene Data'!$D$14,0,10*ROW('Hygiene Data'!D126))="","",OFFSET('Hygiene Data'!$D$14,0,10*ROW('Hygiene Data'!D126)))</f>
        <v/>
      </c>
      <c r="DU132" s="28" t="str">
        <f ca="1">+IF(OFFSET('Hygiene Data'!$E$12,0,10*ROW('Hygiene Data'!E126))="","",OFFSET('Hygiene Data'!$E$12,0,10*ROW('Hygiene Data'!E126)))</f>
        <v/>
      </c>
      <c r="DV132" s="28" t="str">
        <f ca="1">+IF(OFFSET('Hygiene Data'!$E$13,0,10*ROW('Hygiene Data'!E126))="","",OFFSET('Hygiene Data'!$E$13,0,10*ROW('Hygiene Data'!E126)))</f>
        <v/>
      </c>
      <c r="DW132" s="28" t="str">
        <f ca="1">+IF(OFFSET('Hygiene Data'!$E$14,0,10*ROW('Hygiene Data'!E126))="","",OFFSET('Hygiene Data'!$E$14,0,10*ROW('Hygiene Data'!E126)))</f>
        <v/>
      </c>
      <c r="DX132" s="28" t="str">
        <f ca="1">+IF(OFFSET('Hygiene Data'!$F$12,0,10*ROW('Hygiene Data'!F126))="","",OFFSET('Hygiene Data'!$F$12,0,10*ROW('Hygiene Data'!F126)))</f>
        <v/>
      </c>
      <c r="DY132" s="28" t="str">
        <f ca="1">+IF(OFFSET('Hygiene Data'!$F$13,0,10*ROW('Hygiene Data'!F126))="","",OFFSET('Hygiene Data'!$F$13,0,10*ROW('Hygiene Data'!F126)))</f>
        <v/>
      </c>
      <c r="DZ132" s="28" t="str">
        <f ca="1">+IF(OFFSET('Hygiene Data'!$F$14,0,10*ROW('Hygiene Data'!F126))="","",OFFSET('Hygiene Data'!$F$14,0,10*ROW('Hygiene Data'!F126)))</f>
        <v/>
      </c>
      <c r="EA132" s="28" t="str">
        <f ca="1">+IF(OFFSET('Hygiene Data'!$G$12,0,10*ROW('Hygiene Data'!G126))="","",OFFSET('Hygiene Data'!$G$12,0,10*ROW('Hygiene Data'!G126)))</f>
        <v/>
      </c>
      <c r="EB132" s="28" t="str">
        <f ca="1">+IF(OFFSET('Hygiene Data'!$G$13,0,10*ROW('Hygiene Data'!G126))="","",OFFSET('Hygiene Data'!$G$13,0,10*ROW('Hygiene Data'!G126)))</f>
        <v/>
      </c>
      <c r="EC132" s="28" t="str">
        <f ca="1">+IF(OFFSET('Hygiene Data'!$G$14,0,10*ROW('Hygiene Data'!G126))="","",OFFSET('Hygiene Data'!$G$14,0,10*ROW('Hygiene Data'!G126)))</f>
        <v/>
      </c>
      <c r="ED132" s="28" t="str">
        <f ca="1">+IF(OFFSET('Hygiene Data'!$H$12,0,10*ROW('Hygiene Data'!H126))="","",OFFSET('Hygiene Data'!$H$12,0,10*ROW('Hygiene Data'!H126)))</f>
        <v/>
      </c>
      <c r="EE132" s="28" t="str">
        <f ca="1">+IF(OFFSET('Hygiene Data'!$H$13,0,10*ROW('Hygiene Data'!H126))="","",OFFSET('Hygiene Data'!$H$13,0,10*ROW('Hygiene Data'!H126)))</f>
        <v/>
      </c>
      <c r="EF132" s="28" t="str">
        <f ca="1">+IF(OFFSET('Hygiene Data'!$H$14,0,10*ROW('Hygiene Data'!H126))="","",OFFSET('Hygiene Data'!$H$14,0,10*ROW('Hygiene Data'!H126)))</f>
        <v/>
      </c>
    </row>
    <row r="133" spans="1:136" x14ac:dyDescent="0.2">
      <c r="A133" s="44" t="str">
        <f ca="1">+IF(OFFSET('Water Data'!$B$1,0,10*ROW('Water Data'!B130))="","",OFFSET('Water Data'!$B$1,0,10*ROW('Water Data'!B130)))</f>
        <v/>
      </c>
      <c r="B133" s="44" t="str">
        <f ca="1">+IF(OFFSET('Water Data'!$A$3,0,10*ROW('Water Data'!A130))="","",OFFSET('Water Data'!$A$3,0,10*ROW('Water Data'!A130)))</f>
        <v/>
      </c>
      <c r="C133" s="44" t="str">
        <f ca="1">+IF(OFFSET('Water Data'!$C$3,0,10*ROW('Water Data'!C130))="","",OFFSET('Water Data'!$C$3,0,10*ROW('Water Data'!C130)))</f>
        <v/>
      </c>
      <c r="D133" s="119"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119"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119"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119"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119"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119"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119"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119"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119"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119"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119"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119"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119"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119"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119"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119"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119"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119"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120"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120"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120"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120"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120"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120"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120"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120"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120"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120"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120"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120"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120"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120"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120"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120"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120"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120"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120"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120"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120"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120"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120"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120"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120"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120"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120"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120"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120"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120"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121"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121"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121"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121"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121"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121"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121"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121"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121"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121"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121"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121"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121"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121"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121"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121"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121"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121"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28" t="str">
        <f ca="1">+IF(OFFSET('Water Data'!$C$28,0,10*ROW('Water Data'!C127))="","",OFFSET('Water Data'!$C$28,0,10*ROW('Water Data'!C127)))</f>
        <v/>
      </c>
      <c r="BT133" s="28" t="str">
        <f ca="1">+IF(OFFSET('Water Data'!$C$29,0,10*ROW('Water Data'!C127))="","",OFFSET('Water Data'!$C$29,0,10*ROW('Water Data'!C127)))</f>
        <v/>
      </c>
      <c r="BU133" s="28" t="str">
        <f ca="1">+IF(OFFSET('Water Data'!$C$30,0,10*ROW('Water Data'!C127))="","",OFFSET('Water Data'!$C$30,0,10*ROW('Water Data'!C127)))</f>
        <v/>
      </c>
      <c r="BV133" s="28" t="str">
        <f ca="1">+IF(OFFSET('Water Data'!$D$28,0,10*ROW('Water Data'!D127))="","",OFFSET('Water Data'!$D$28,0,10*ROW('Water Data'!D127)))</f>
        <v/>
      </c>
      <c r="BW133" s="28" t="str">
        <f ca="1">+IF(OFFSET('Water Data'!$D$29,0,10*ROW('Water Data'!D127))="","",OFFSET('Water Data'!$D$29,0,10*ROW('Water Data'!D127)))</f>
        <v/>
      </c>
      <c r="BX133" s="28" t="str">
        <f ca="1">+IF(OFFSET('Water Data'!$D$30,0,10*ROW('Water Data'!D127))="","",OFFSET('Water Data'!$D$30,0,10*ROW('Water Data'!D127)))</f>
        <v/>
      </c>
      <c r="BY133" s="28" t="str">
        <f ca="1">+IF(OFFSET('Water Data'!$E$28,0,10*ROW('Water Data'!E127))="","",OFFSET('Water Data'!$E$28,0,10*ROW('Water Data'!E127)))</f>
        <v/>
      </c>
      <c r="BZ133" s="28" t="str">
        <f ca="1">+IF(OFFSET('Water Data'!$E$29,0,10*ROW('Water Data'!E127))="","",OFFSET('Water Data'!$E$29,0,10*ROW('Water Data'!E127)))</f>
        <v/>
      </c>
      <c r="CA133" s="28" t="str">
        <f ca="1">+IF(OFFSET('Water Data'!$E$30,0,10*ROW('Water Data'!E127))="","",OFFSET('Water Data'!$E$30,0,10*ROW('Water Data'!E127)))</f>
        <v/>
      </c>
      <c r="CB133" s="28" t="str">
        <f ca="1">+IF(OFFSET('Water Data'!$F$28,0,10*ROW('Water Data'!F127))="","",OFFSET('Water Data'!$F$28,0,10*ROW('Water Data'!F127)))</f>
        <v/>
      </c>
      <c r="CC133" s="28" t="str">
        <f ca="1">+IF(OFFSET('Water Data'!$F$29,0,10*ROW('Water Data'!F127))="","",OFFSET('Water Data'!$F$29,0,10*ROW('Water Data'!F127)))</f>
        <v/>
      </c>
      <c r="CD133" s="28" t="str">
        <f ca="1">+IF(OFFSET('Water Data'!$F$30,0,10*ROW('Water Data'!F127))="","",OFFSET('Water Data'!$F$30,0,10*ROW('Water Data'!F127)))</f>
        <v/>
      </c>
      <c r="CE133" s="28" t="str">
        <f ca="1">+IF(OFFSET('Water Data'!$G$28,0,10*ROW('Water Data'!G127))="","",OFFSET('Water Data'!$G$28,0,10*ROW('Water Data'!G127)))</f>
        <v/>
      </c>
      <c r="CF133" s="28" t="str">
        <f ca="1">+IF(OFFSET('Water Data'!$G$29,0,10*ROW('Water Data'!G127))="","",OFFSET('Water Data'!$G$29,0,10*ROW('Water Data'!G127)))</f>
        <v/>
      </c>
      <c r="CG133" s="28" t="str">
        <f ca="1">+IF(OFFSET('Water Data'!$G$30,0,10*ROW('Water Data'!G127))="","",OFFSET('Water Data'!$G$30,0,10*ROW('Water Data'!G127)))</f>
        <v/>
      </c>
      <c r="CH133" s="28" t="str">
        <f ca="1">+IF(OFFSET('Water Data'!$H$28,0,10*ROW('Water Data'!H127))="","",OFFSET('Water Data'!$H$28,0,10*ROW('Water Data'!H127)))</f>
        <v/>
      </c>
      <c r="CI133" s="28" t="str">
        <f ca="1">+IF(OFFSET('Water Data'!$H$29,0,10*ROW('Water Data'!H127))="","",OFFSET('Water Data'!$H$29,0,10*ROW('Water Data'!H127)))</f>
        <v/>
      </c>
      <c r="CJ133" s="28" t="str">
        <f ca="1">+IF(OFFSET('Water Data'!$H$30,0,10*ROW('Water Data'!H127))="","",OFFSET('Water Data'!$H$30,0,10*ROW('Water Data'!H127)))</f>
        <v/>
      </c>
      <c r="CK133" s="28" t="str">
        <f ca="1">+IF(OFFSET('Sanitation Data'!$C$29,0,10*ROW('Sanitation Data'!C127))="","",OFFSET('Sanitation Data'!$C$29,0,10*ROW('Sanitation Data'!C127)))</f>
        <v/>
      </c>
      <c r="CL133" s="28" t="str">
        <f ca="1">+IF(OFFSET('Sanitation Data'!$C$30,0,10*ROW('Sanitation Data'!C127))="","",OFFSET('Sanitation Data'!$C$30,0,10*ROW('Sanitation Data'!C127)))</f>
        <v/>
      </c>
      <c r="CM133" s="28" t="str">
        <f ca="1">+IF(OFFSET('Sanitation Data'!$C$31,0,10*ROW('Sanitation Data'!C127))="","",OFFSET('Sanitation Data'!$C$31,0,10*ROW('Sanitation Data'!C127)))</f>
        <v/>
      </c>
      <c r="CN133" s="28" t="str">
        <f ca="1">+IF(OFFSET('Sanitation Data'!$C$32,0,10*ROW('Sanitation Data'!C127))="","",OFFSET('Sanitation Data'!$C$32,0,10*ROW('Sanitation Data'!C127)))</f>
        <v/>
      </c>
      <c r="CO133" s="28" t="str">
        <f ca="1">+IF(OFFSET('Sanitation Data'!$C$33,0,10*ROW('Sanitation Data'!C127))="","",OFFSET('Sanitation Data'!$C$33,0,10*ROW('Sanitation Data'!C127)))</f>
        <v/>
      </c>
      <c r="CP133" s="28" t="str">
        <f ca="1">+IF(OFFSET('Sanitation Data'!$D$29,0,10*ROW('Sanitation Data'!D127))="","",OFFSET('Sanitation Data'!$D$29,0,10*ROW('Sanitation Data'!D127)))</f>
        <v/>
      </c>
      <c r="CQ133" s="28" t="str">
        <f ca="1">+IF(OFFSET('Sanitation Data'!$D$30,0,10*ROW('Sanitation Data'!D127))="","",OFFSET('Sanitation Data'!$D$30,0,10*ROW('Sanitation Data'!D127)))</f>
        <v/>
      </c>
      <c r="CR133" s="28" t="str">
        <f ca="1">+IF(OFFSET('Sanitation Data'!$D$31,0,10*ROW('Sanitation Data'!D127))="","",OFFSET('Sanitation Data'!$D$31,0,10*ROW('Sanitation Data'!D127)))</f>
        <v/>
      </c>
      <c r="CS133" s="28" t="str">
        <f ca="1">+IF(OFFSET('Sanitation Data'!$D$32,0,10*ROW('Sanitation Data'!D127))="","",OFFSET('Sanitation Data'!$D$32,0,10*ROW('Sanitation Data'!D127)))</f>
        <v/>
      </c>
      <c r="CT133" s="28" t="str">
        <f ca="1">+IF(OFFSET('Sanitation Data'!$D$33,0,10*ROW('Sanitation Data'!D127))="","",OFFSET('Sanitation Data'!$D$33,0,10*ROW('Sanitation Data'!D127)))</f>
        <v/>
      </c>
      <c r="CU133" s="28" t="str">
        <f ca="1">+IF(OFFSET('Sanitation Data'!$E$29,0,10*ROW('Sanitation Data'!E127))="","",OFFSET('Sanitation Data'!$E$29,0,10*ROW('Sanitation Data'!E127)))</f>
        <v/>
      </c>
      <c r="CV133" s="28" t="str">
        <f ca="1">+IF(OFFSET('Sanitation Data'!$E$30,0,10*ROW('Sanitation Data'!E127))="","",OFFSET('Sanitation Data'!$E$30,0,10*ROW('Sanitation Data'!E127)))</f>
        <v/>
      </c>
      <c r="CW133" s="28" t="str">
        <f ca="1">+IF(OFFSET('Sanitation Data'!$E$31,0,10*ROW('Sanitation Data'!E127))="","",OFFSET('Sanitation Data'!$E$31,0,10*ROW('Sanitation Data'!E127)))</f>
        <v/>
      </c>
      <c r="CX133" s="28" t="str">
        <f ca="1">+IF(OFFSET('Sanitation Data'!$E$32,0,10*ROW('Sanitation Data'!E127))="","",OFFSET('Sanitation Data'!$E$32,0,10*ROW('Sanitation Data'!E127)))</f>
        <v/>
      </c>
      <c r="CY133" s="28" t="str">
        <f ca="1">+IF(OFFSET('Sanitation Data'!$E$33,0,10*ROW('Sanitation Data'!E127))="","",OFFSET('Sanitation Data'!$E$33,0,10*ROW('Sanitation Data'!E127)))</f>
        <v/>
      </c>
      <c r="CZ133" s="28" t="str">
        <f ca="1">+IF(OFFSET('Sanitation Data'!$F$29,0,10*ROW('Sanitation Data'!F127))="","",OFFSET('Sanitation Data'!$F$29,0,10*ROW('Sanitation Data'!F127)))</f>
        <v/>
      </c>
      <c r="DA133" s="28" t="str">
        <f ca="1">+IF(OFFSET('Sanitation Data'!$F$30,0,10*ROW('Sanitation Data'!F127))="","",OFFSET('Sanitation Data'!$F$30,0,10*ROW('Sanitation Data'!F127)))</f>
        <v/>
      </c>
      <c r="DB133" s="28" t="str">
        <f ca="1">+IF(OFFSET('Sanitation Data'!$F$31,0,10*ROW('Sanitation Data'!F127))="","",OFFSET('Sanitation Data'!$F$31,0,10*ROW('Sanitation Data'!F127)))</f>
        <v/>
      </c>
      <c r="DC133" s="28" t="str">
        <f ca="1">+IF(OFFSET('Sanitation Data'!$F$32,0,10*ROW('Sanitation Data'!F127))="","",OFFSET('Sanitation Data'!$F$32,0,10*ROW('Sanitation Data'!F127)))</f>
        <v/>
      </c>
      <c r="DD133" s="28" t="str">
        <f ca="1">+IF(OFFSET('Sanitation Data'!$F$33,0,10*ROW('Sanitation Data'!F127))="","",OFFSET('Sanitation Data'!$F$33,0,10*ROW('Sanitation Data'!F127)))</f>
        <v/>
      </c>
      <c r="DE133" s="28" t="str">
        <f ca="1">+IF(OFFSET('Sanitation Data'!$G$29,0,10*ROW('Sanitation Data'!G127))="","",OFFSET('Sanitation Data'!$G$29,0,10*ROW('Sanitation Data'!G127)))</f>
        <v/>
      </c>
      <c r="DF133" s="28" t="str">
        <f ca="1">+IF(OFFSET('Sanitation Data'!$G$30,0,10*ROW('Sanitation Data'!G127))="","",OFFSET('Sanitation Data'!$G$30,0,10*ROW('Sanitation Data'!G127)))</f>
        <v/>
      </c>
      <c r="DG133" s="28" t="str">
        <f ca="1">+IF(OFFSET('Sanitation Data'!$G$31,0,10*ROW('Sanitation Data'!G127))="","",OFFSET('Sanitation Data'!$G$31,0,10*ROW('Sanitation Data'!G127)))</f>
        <v/>
      </c>
      <c r="DH133" s="28" t="str">
        <f ca="1">+IF(OFFSET('Sanitation Data'!$G$32,0,10*ROW('Sanitation Data'!G127))="","",OFFSET('Sanitation Data'!$G$32,0,10*ROW('Sanitation Data'!G127)))</f>
        <v/>
      </c>
      <c r="DI133" s="28" t="str">
        <f ca="1">+IF(OFFSET('Sanitation Data'!$G$33,0,10*ROW('Sanitation Data'!G127))="","",OFFSET('Sanitation Data'!$G$33,0,10*ROW('Sanitation Data'!G127)))</f>
        <v/>
      </c>
      <c r="DJ133" s="28" t="str">
        <f ca="1">+IF(OFFSET('Sanitation Data'!$H$29,0,10*ROW('Sanitation Data'!H127))="","",OFFSET('Sanitation Data'!$H$29,0,10*ROW('Sanitation Data'!H127)))</f>
        <v/>
      </c>
      <c r="DK133" s="28" t="str">
        <f ca="1">+IF(OFFSET('Sanitation Data'!$H$30,0,10*ROW('Sanitation Data'!H127))="","",OFFSET('Sanitation Data'!$H$30,0,10*ROW('Sanitation Data'!H127)))</f>
        <v/>
      </c>
      <c r="DL133" s="28" t="str">
        <f ca="1">+IF(OFFSET('Sanitation Data'!$H$31,0,10*ROW('Sanitation Data'!H127))="","",OFFSET('Sanitation Data'!$H$31,0,10*ROW('Sanitation Data'!H127)))</f>
        <v/>
      </c>
      <c r="DM133" s="28" t="str">
        <f ca="1">+IF(OFFSET('Sanitation Data'!$H$32,0,10*ROW('Sanitation Data'!H127))="","",OFFSET('Sanitation Data'!$H$32,0,10*ROW('Sanitation Data'!H127)))</f>
        <v/>
      </c>
      <c r="DN133" s="28" t="str">
        <f ca="1">+IF(OFFSET('Sanitation Data'!$H$33,0,10*ROW('Sanitation Data'!H127))="","",OFFSET('Sanitation Data'!$H$33,0,10*ROW('Sanitation Data'!H127)))</f>
        <v/>
      </c>
      <c r="DO133" s="28" t="str">
        <f ca="1">+IF(OFFSET('Hygiene Data'!$C$12,0,10*ROW('Hygiene Data'!C127))="","",OFFSET('Hygiene Data'!$C$12,0,10*ROW('Hygiene Data'!C127)))</f>
        <v/>
      </c>
      <c r="DP133" s="28" t="str">
        <f ca="1">+IF(OFFSET('Hygiene Data'!$C$13,0,10*ROW('Hygiene Data'!C127))="","",OFFSET('Hygiene Data'!$C$13,0,10*ROW('Hygiene Data'!C127)))</f>
        <v/>
      </c>
      <c r="DQ133" s="28" t="str">
        <f ca="1">+IF(OFFSET('Hygiene Data'!$C$14,0,10*ROW('Hygiene Data'!C127))="","",OFFSET('Hygiene Data'!$C$14,0,10*ROW('Hygiene Data'!C127)))</f>
        <v/>
      </c>
      <c r="DR133" s="28" t="str">
        <f ca="1">+IF(OFFSET('Hygiene Data'!$D$12,0,10*ROW('Hygiene Data'!D127))="","",OFFSET('Hygiene Data'!$D$12,0,10*ROW('Hygiene Data'!D127)))</f>
        <v/>
      </c>
      <c r="DS133" s="28" t="str">
        <f ca="1">+IF(OFFSET('Hygiene Data'!$D$13,0,10*ROW('Hygiene Data'!D127))="","",OFFSET('Hygiene Data'!$D$13,0,10*ROW('Hygiene Data'!D127)))</f>
        <v/>
      </c>
      <c r="DT133" s="28" t="str">
        <f ca="1">+IF(OFFSET('Hygiene Data'!$D$14,0,10*ROW('Hygiene Data'!D127))="","",OFFSET('Hygiene Data'!$D$14,0,10*ROW('Hygiene Data'!D127)))</f>
        <v/>
      </c>
      <c r="DU133" s="28" t="str">
        <f ca="1">+IF(OFFSET('Hygiene Data'!$E$12,0,10*ROW('Hygiene Data'!E127))="","",OFFSET('Hygiene Data'!$E$12,0,10*ROW('Hygiene Data'!E127)))</f>
        <v/>
      </c>
      <c r="DV133" s="28" t="str">
        <f ca="1">+IF(OFFSET('Hygiene Data'!$E$13,0,10*ROW('Hygiene Data'!E127))="","",OFFSET('Hygiene Data'!$E$13,0,10*ROW('Hygiene Data'!E127)))</f>
        <v/>
      </c>
      <c r="DW133" s="28" t="str">
        <f ca="1">+IF(OFFSET('Hygiene Data'!$E$14,0,10*ROW('Hygiene Data'!E127))="","",OFFSET('Hygiene Data'!$E$14,0,10*ROW('Hygiene Data'!E127)))</f>
        <v/>
      </c>
      <c r="DX133" s="28" t="str">
        <f ca="1">+IF(OFFSET('Hygiene Data'!$F$12,0,10*ROW('Hygiene Data'!F127))="","",OFFSET('Hygiene Data'!$F$12,0,10*ROW('Hygiene Data'!F127)))</f>
        <v/>
      </c>
      <c r="DY133" s="28" t="str">
        <f ca="1">+IF(OFFSET('Hygiene Data'!$F$13,0,10*ROW('Hygiene Data'!F127))="","",OFFSET('Hygiene Data'!$F$13,0,10*ROW('Hygiene Data'!F127)))</f>
        <v/>
      </c>
      <c r="DZ133" s="28" t="str">
        <f ca="1">+IF(OFFSET('Hygiene Data'!$F$14,0,10*ROW('Hygiene Data'!F127))="","",OFFSET('Hygiene Data'!$F$14,0,10*ROW('Hygiene Data'!F127)))</f>
        <v/>
      </c>
      <c r="EA133" s="28" t="str">
        <f ca="1">+IF(OFFSET('Hygiene Data'!$G$12,0,10*ROW('Hygiene Data'!G127))="","",OFFSET('Hygiene Data'!$G$12,0,10*ROW('Hygiene Data'!G127)))</f>
        <v/>
      </c>
      <c r="EB133" s="28" t="str">
        <f ca="1">+IF(OFFSET('Hygiene Data'!$G$13,0,10*ROW('Hygiene Data'!G127))="","",OFFSET('Hygiene Data'!$G$13,0,10*ROW('Hygiene Data'!G127)))</f>
        <v/>
      </c>
      <c r="EC133" s="28" t="str">
        <f ca="1">+IF(OFFSET('Hygiene Data'!$G$14,0,10*ROW('Hygiene Data'!G127))="","",OFFSET('Hygiene Data'!$G$14,0,10*ROW('Hygiene Data'!G127)))</f>
        <v/>
      </c>
      <c r="ED133" s="28" t="str">
        <f ca="1">+IF(OFFSET('Hygiene Data'!$H$12,0,10*ROW('Hygiene Data'!H127))="","",OFFSET('Hygiene Data'!$H$12,0,10*ROW('Hygiene Data'!H127)))</f>
        <v/>
      </c>
      <c r="EE133" s="28" t="str">
        <f ca="1">+IF(OFFSET('Hygiene Data'!$H$13,0,10*ROW('Hygiene Data'!H127))="","",OFFSET('Hygiene Data'!$H$13,0,10*ROW('Hygiene Data'!H127)))</f>
        <v/>
      </c>
      <c r="EF133" s="28" t="str">
        <f ca="1">+IF(OFFSET('Hygiene Data'!$H$14,0,10*ROW('Hygiene Data'!H127))="","",OFFSET('Hygiene Data'!$H$14,0,10*ROW('Hygiene Data'!H127)))</f>
        <v/>
      </c>
    </row>
    <row r="134" spans="1:136" x14ac:dyDescent="0.2">
      <c r="A134" s="44" t="str">
        <f ca="1">+IF(OFFSET('Water Data'!$B$1,0,10*ROW('Water Data'!B131))="","",OFFSET('Water Data'!$B$1,0,10*ROW('Water Data'!B131)))</f>
        <v/>
      </c>
      <c r="B134" s="44" t="str">
        <f ca="1">+IF(OFFSET('Water Data'!$A$3,0,10*ROW('Water Data'!A131))="","",OFFSET('Water Data'!$A$3,0,10*ROW('Water Data'!A131)))</f>
        <v/>
      </c>
      <c r="C134" s="44" t="str">
        <f ca="1">+IF(OFFSET('Water Data'!$C$3,0,10*ROW('Water Data'!C131))="","",OFFSET('Water Data'!$C$3,0,10*ROW('Water Data'!C131)))</f>
        <v/>
      </c>
      <c r="D134" s="119"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119"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119"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119"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119"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119"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119"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119"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119"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119"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119"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119"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119"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119"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119"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119"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119"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119"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120"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120"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120"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120"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120"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120"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120"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120"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120"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120"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120"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120"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120"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120"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120"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120"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120"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120"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120"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120"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120"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120"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120"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120"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120"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120"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120"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120"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120"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120"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121"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121"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121"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121"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121"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121"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121"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121"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121"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121"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121"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121"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121"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121"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121"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121"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121"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121"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28" t="str">
        <f ca="1">+IF(OFFSET('Water Data'!$C$28,0,10*ROW('Water Data'!C128))="","",OFFSET('Water Data'!$C$28,0,10*ROW('Water Data'!C128)))</f>
        <v/>
      </c>
      <c r="BT134" s="28" t="str">
        <f ca="1">+IF(OFFSET('Water Data'!$C$29,0,10*ROW('Water Data'!C128))="","",OFFSET('Water Data'!$C$29,0,10*ROW('Water Data'!C128)))</f>
        <v/>
      </c>
      <c r="BU134" s="28" t="str">
        <f ca="1">+IF(OFFSET('Water Data'!$C$30,0,10*ROW('Water Data'!C128))="","",OFFSET('Water Data'!$C$30,0,10*ROW('Water Data'!C128)))</f>
        <v/>
      </c>
      <c r="BV134" s="28" t="str">
        <f ca="1">+IF(OFFSET('Water Data'!$D$28,0,10*ROW('Water Data'!D128))="","",OFFSET('Water Data'!$D$28,0,10*ROW('Water Data'!D128)))</f>
        <v/>
      </c>
      <c r="BW134" s="28" t="str">
        <f ca="1">+IF(OFFSET('Water Data'!$D$29,0,10*ROW('Water Data'!D128))="","",OFFSET('Water Data'!$D$29,0,10*ROW('Water Data'!D128)))</f>
        <v/>
      </c>
      <c r="BX134" s="28" t="str">
        <f ca="1">+IF(OFFSET('Water Data'!$D$30,0,10*ROW('Water Data'!D128))="","",OFFSET('Water Data'!$D$30,0,10*ROW('Water Data'!D128)))</f>
        <v/>
      </c>
      <c r="BY134" s="28" t="str">
        <f ca="1">+IF(OFFSET('Water Data'!$E$28,0,10*ROW('Water Data'!E128))="","",OFFSET('Water Data'!$E$28,0,10*ROW('Water Data'!E128)))</f>
        <v/>
      </c>
      <c r="BZ134" s="28" t="str">
        <f ca="1">+IF(OFFSET('Water Data'!$E$29,0,10*ROW('Water Data'!E128))="","",OFFSET('Water Data'!$E$29,0,10*ROW('Water Data'!E128)))</f>
        <v/>
      </c>
      <c r="CA134" s="28" t="str">
        <f ca="1">+IF(OFFSET('Water Data'!$E$30,0,10*ROW('Water Data'!E128))="","",OFFSET('Water Data'!$E$30,0,10*ROW('Water Data'!E128)))</f>
        <v/>
      </c>
      <c r="CB134" s="28" t="str">
        <f ca="1">+IF(OFFSET('Water Data'!$F$28,0,10*ROW('Water Data'!F128))="","",OFFSET('Water Data'!$F$28,0,10*ROW('Water Data'!F128)))</f>
        <v/>
      </c>
      <c r="CC134" s="28" t="str">
        <f ca="1">+IF(OFFSET('Water Data'!$F$29,0,10*ROW('Water Data'!F128))="","",OFFSET('Water Data'!$F$29,0,10*ROW('Water Data'!F128)))</f>
        <v/>
      </c>
      <c r="CD134" s="28" t="str">
        <f ca="1">+IF(OFFSET('Water Data'!$F$30,0,10*ROW('Water Data'!F128))="","",OFFSET('Water Data'!$F$30,0,10*ROW('Water Data'!F128)))</f>
        <v/>
      </c>
      <c r="CE134" s="28" t="str">
        <f ca="1">+IF(OFFSET('Water Data'!$G$28,0,10*ROW('Water Data'!G128))="","",OFFSET('Water Data'!$G$28,0,10*ROW('Water Data'!G128)))</f>
        <v/>
      </c>
      <c r="CF134" s="28" t="str">
        <f ca="1">+IF(OFFSET('Water Data'!$G$29,0,10*ROW('Water Data'!G128))="","",OFFSET('Water Data'!$G$29,0,10*ROW('Water Data'!G128)))</f>
        <v/>
      </c>
      <c r="CG134" s="28" t="str">
        <f ca="1">+IF(OFFSET('Water Data'!$G$30,0,10*ROW('Water Data'!G128))="","",OFFSET('Water Data'!$G$30,0,10*ROW('Water Data'!G128)))</f>
        <v/>
      </c>
      <c r="CH134" s="28" t="str">
        <f ca="1">+IF(OFFSET('Water Data'!$H$28,0,10*ROW('Water Data'!H128))="","",OFFSET('Water Data'!$H$28,0,10*ROW('Water Data'!H128)))</f>
        <v/>
      </c>
      <c r="CI134" s="28" t="str">
        <f ca="1">+IF(OFFSET('Water Data'!$H$29,0,10*ROW('Water Data'!H128))="","",OFFSET('Water Data'!$H$29,0,10*ROW('Water Data'!H128)))</f>
        <v/>
      </c>
      <c r="CJ134" s="28" t="str">
        <f ca="1">+IF(OFFSET('Water Data'!$H$30,0,10*ROW('Water Data'!H128))="","",OFFSET('Water Data'!$H$30,0,10*ROW('Water Data'!H128)))</f>
        <v/>
      </c>
      <c r="CK134" s="28" t="str">
        <f ca="1">+IF(OFFSET('Sanitation Data'!$C$29,0,10*ROW('Sanitation Data'!C128))="","",OFFSET('Sanitation Data'!$C$29,0,10*ROW('Sanitation Data'!C128)))</f>
        <v/>
      </c>
      <c r="CL134" s="28" t="str">
        <f ca="1">+IF(OFFSET('Sanitation Data'!$C$30,0,10*ROW('Sanitation Data'!C128))="","",OFFSET('Sanitation Data'!$C$30,0,10*ROW('Sanitation Data'!C128)))</f>
        <v/>
      </c>
      <c r="CM134" s="28" t="str">
        <f ca="1">+IF(OFFSET('Sanitation Data'!$C$31,0,10*ROW('Sanitation Data'!C128))="","",OFFSET('Sanitation Data'!$C$31,0,10*ROW('Sanitation Data'!C128)))</f>
        <v/>
      </c>
      <c r="CN134" s="28" t="str">
        <f ca="1">+IF(OFFSET('Sanitation Data'!$C$32,0,10*ROW('Sanitation Data'!C128))="","",OFFSET('Sanitation Data'!$C$32,0,10*ROW('Sanitation Data'!C128)))</f>
        <v/>
      </c>
      <c r="CO134" s="28" t="str">
        <f ca="1">+IF(OFFSET('Sanitation Data'!$C$33,0,10*ROW('Sanitation Data'!C128))="","",OFFSET('Sanitation Data'!$C$33,0,10*ROW('Sanitation Data'!C128)))</f>
        <v/>
      </c>
      <c r="CP134" s="28" t="str">
        <f ca="1">+IF(OFFSET('Sanitation Data'!$D$29,0,10*ROW('Sanitation Data'!D128))="","",OFFSET('Sanitation Data'!$D$29,0,10*ROW('Sanitation Data'!D128)))</f>
        <v/>
      </c>
      <c r="CQ134" s="28" t="str">
        <f ca="1">+IF(OFFSET('Sanitation Data'!$D$30,0,10*ROW('Sanitation Data'!D128))="","",OFFSET('Sanitation Data'!$D$30,0,10*ROW('Sanitation Data'!D128)))</f>
        <v/>
      </c>
      <c r="CR134" s="28" t="str">
        <f ca="1">+IF(OFFSET('Sanitation Data'!$D$31,0,10*ROW('Sanitation Data'!D128))="","",OFFSET('Sanitation Data'!$D$31,0,10*ROW('Sanitation Data'!D128)))</f>
        <v/>
      </c>
      <c r="CS134" s="28" t="str">
        <f ca="1">+IF(OFFSET('Sanitation Data'!$D$32,0,10*ROW('Sanitation Data'!D128))="","",OFFSET('Sanitation Data'!$D$32,0,10*ROW('Sanitation Data'!D128)))</f>
        <v/>
      </c>
      <c r="CT134" s="28" t="str">
        <f ca="1">+IF(OFFSET('Sanitation Data'!$D$33,0,10*ROW('Sanitation Data'!D128))="","",OFFSET('Sanitation Data'!$D$33,0,10*ROW('Sanitation Data'!D128)))</f>
        <v/>
      </c>
      <c r="CU134" s="28" t="str">
        <f ca="1">+IF(OFFSET('Sanitation Data'!$E$29,0,10*ROW('Sanitation Data'!E128))="","",OFFSET('Sanitation Data'!$E$29,0,10*ROW('Sanitation Data'!E128)))</f>
        <v/>
      </c>
      <c r="CV134" s="28" t="str">
        <f ca="1">+IF(OFFSET('Sanitation Data'!$E$30,0,10*ROW('Sanitation Data'!E128))="","",OFFSET('Sanitation Data'!$E$30,0,10*ROW('Sanitation Data'!E128)))</f>
        <v/>
      </c>
      <c r="CW134" s="28" t="str">
        <f ca="1">+IF(OFFSET('Sanitation Data'!$E$31,0,10*ROW('Sanitation Data'!E128))="","",OFFSET('Sanitation Data'!$E$31,0,10*ROW('Sanitation Data'!E128)))</f>
        <v/>
      </c>
      <c r="CX134" s="28" t="str">
        <f ca="1">+IF(OFFSET('Sanitation Data'!$E$32,0,10*ROW('Sanitation Data'!E128))="","",OFFSET('Sanitation Data'!$E$32,0,10*ROW('Sanitation Data'!E128)))</f>
        <v/>
      </c>
      <c r="CY134" s="28" t="str">
        <f ca="1">+IF(OFFSET('Sanitation Data'!$E$33,0,10*ROW('Sanitation Data'!E128))="","",OFFSET('Sanitation Data'!$E$33,0,10*ROW('Sanitation Data'!E128)))</f>
        <v/>
      </c>
      <c r="CZ134" s="28" t="str">
        <f ca="1">+IF(OFFSET('Sanitation Data'!$F$29,0,10*ROW('Sanitation Data'!F128))="","",OFFSET('Sanitation Data'!$F$29,0,10*ROW('Sanitation Data'!F128)))</f>
        <v/>
      </c>
      <c r="DA134" s="28" t="str">
        <f ca="1">+IF(OFFSET('Sanitation Data'!$F$30,0,10*ROW('Sanitation Data'!F128))="","",OFFSET('Sanitation Data'!$F$30,0,10*ROW('Sanitation Data'!F128)))</f>
        <v/>
      </c>
      <c r="DB134" s="28" t="str">
        <f ca="1">+IF(OFFSET('Sanitation Data'!$F$31,0,10*ROW('Sanitation Data'!F128))="","",OFFSET('Sanitation Data'!$F$31,0,10*ROW('Sanitation Data'!F128)))</f>
        <v/>
      </c>
      <c r="DC134" s="28" t="str">
        <f ca="1">+IF(OFFSET('Sanitation Data'!$F$32,0,10*ROW('Sanitation Data'!F128))="","",OFFSET('Sanitation Data'!$F$32,0,10*ROW('Sanitation Data'!F128)))</f>
        <v/>
      </c>
      <c r="DD134" s="28" t="str">
        <f ca="1">+IF(OFFSET('Sanitation Data'!$F$33,0,10*ROW('Sanitation Data'!F128))="","",OFFSET('Sanitation Data'!$F$33,0,10*ROW('Sanitation Data'!F128)))</f>
        <v/>
      </c>
      <c r="DE134" s="28" t="str">
        <f ca="1">+IF(OFFSET('Sanitation Data'!$G$29,0,10*ROW('Sanitation Data'!G128))="","",OFFSET('Sanitation Data'!$G$29,0,10*ROW('Sanitation Data'!G128)))</f>
        <v/>
      </c>
      <c r="DF134" s="28" t="str">
        <f ca="1">+IF(OFFSET('Sanitation Data'!$G$30,0,10*ROW('Sanitation Data'!G128))="","",OFFSET('Sanitation Data'!$G$30,0,10*ROW('Sanitation Data'!G128)))</f>
        <v/>
      </c>
      <c r="DG134" s="28" t="str">
        <f ca="1">+IF(OFFSET('Sanitation Data'!$G$31,0,10*ROW('Sanitation Data'!G128))="","",OFFSET('Sanitation Data'!$G$31,0,10*ROW('Sanitation Data'!G128)))</f>
        <v/>
      </c>
      <c r="DH134" s="28" t="str">
        <f ca="1">+IF(OFFSET('Sanitation Data'!$G$32,0,10*ROW('Sanitation Data'!G128))="","",OFFSET('Sanitation Data'!$G$32,0,10*ROW('Sanitation Data'!G128)))</f>
        <v/>
      </c>
      <c r="DI134" s="28" t="str">
        <f ca="1">+IF(OFFSET('Sanitation Data'!$G$33,0,10*ROW('Sanitation Data'!G128))="","",OFFSET('Sanitation Data'!$G$33,0,10*ROW('Sanitation Data'!G128)))</f>
        <v/>
      </c>
      <c r="DJ134" s="28" t="str">
        <f ca="1">+IF(OFFSET('Sanitation Data'!$H$29,0,10*ROW('Sanitation Data'!H128))="","",OFFSET('Sanitation Data'!$H$29,0,10*ROW('Sanitation Data'!H128)))</f>
        <v/>
      </c>
      <c r="DK134" s="28" t="str">
        <f ca="1">+IF(OFFSET('Sanitation Data'!$H$30,0,10*ROW('Sanitation Data'!H128))="","",OFFSET('Sanitation Data'!$H$30,0,10*ROW('Sanitation Data'!H128)))</f>
        <v/>
      </c>
      <c r="DL134" s="28" t="str">
        <f ca="1">+IF(OFFSET('Sanitation Data'!$H$31,0,10*ROW('Sanitation Data'!H128))="","",OFFSET('Sanitation Data'!$H$31,0,10*ROW('Sanitation Data'!H128)))</f>
        <v/>
      </c>
      <c r="DM134" s="28" t="str">
        <f ca="1">+IF(OFFSET('Sanitation Data'!$H$32,0,10*ROW('Sanitation Data'!H128))="","",OFFSET('Sanitation Data'!$H$32,0,10*ROW('Sanitation Data'!H128)))</f>
        <v/>
      </c>
      <c r="DN134" s="28" t="str">
        <f ca="1">+IF(OFFSET('Sanitation Data'!$H$33,0,10*ROW('Sanitation Data'!H128))="","",OFFSET('Sanitation Data'!$H$33,0,10*ROW('Sanitation Data'!H128)))</f>
        <v/>
      </c>
      <c r="DO134" s="28" t="str">
        <f ca="1">+IF(OFFSET('Hygiene Data'!$C$12,0,10*ROW('Hygiene Data'!C128))="","",OFFSET('Hygiene Data'!$C$12,0,10*ROW('Hygiene Data'!C128)))</f>
        <v/>
      </c>
      <c r="DP134" s="28" t="str">
        <f ca="1">+IF(OFFSET('Hygiene Data'!$C$13,0,10*ROW('Hygiene Data'!C128))="","",OFFSET('Hygiene Data'!$C$13,0,10*ROW('Hygiene Data'!C128)))</f>
        <v/>
      </c>
      <c r="DQ134" s="28" t="str">
        <f ca="1">+IF(OFFSET('Hygiene Data'!$C$14,0,10*ROW('Hygiene Data'!C128))="","",OFFSET('Hygiene Data'!$C$14,0,10*ROW('Hygiene Data'!C128)))</f>
        <v/>
      </c>
      <c r="DR134" s="28" t="str">
        <f ca="1">+IF(OFFSET('Hygiene Data'!$D$12,0,10*ROW('Hygiene Data'!D128))="","",OFFSET('Hygiene Data'!$D$12,0,10*ROW('Hygiene Data'!D128)))</f>
        <v/>
      </c>
      <c r="DS134" s="28" t="str">
        <f ca="1">+IF(OFFSET('Hygiene Data'!$D$13,0,10*ROW('Hygiene Data'!D128))="","",OFFSET('Hygiene Data'!$D$13,0,10*ROW('Hygiene Data'!D128)))</f>
        <v/>
      </c>
      <c r="DT134" s="28" t="str">
        <f ca="1">+IF(OFFSET('Hygiene Data'!$D$14,0,10*ROW('Hygiene Data'!D128))="","",OFFSET('Hygiene Data'!$D$14,0,10*ROW('Hygiene Data'!D128)))</f>
        <v/>
      </c>
      <c r="DU134" s="28" t="str">
        <f ca="1">+IF(OFFSET('Hygiene Data'!$E$12,0,10*ROW('Hygiene Data'!E128))="","",OFFSET('Hygiene Data'!$E$12,0,10*ROW('Hygiene Data'!E128)))</f>
        <v/>
      </c>
      <c r="DV134" s="28" t="str">
        <f ca="1">+IF(OFFSET('Hygiene Data'!$E$13,0,10*ROW('Hygiene Data'!E128))="","",OFFSET('Hygiene Data'!$E$13,0,10*ROW('Hygiene Data'!E128)))</f>
        <v/>
      </c>
      <c r="DW134" s="28" t="str">
        <f ca="1">+IF(OFFSET('Hygiene Data'!$E$14,0,10*ROW('Hygiene Data'!E128))="","",OFFSET('Hygiene Data'!$E$14,0,10*ROW('Hygiene Data'!E128)))</f>
        <v/>
      </c>
      <c r="DX134" s="28" t="str">
        <f ca="1">+IF(OFFSET('Hygiene Data'!$F$12,0,10*ROW('Hygiene Data'!F128))="","",OFFSET('Hygiene Data'!$F$12,0,10*ROW('Hygiene Data'!F128)))</f>
        <v/>
      </c>
      <c r="DY134" s="28" t="str">
        <f ca="1">+IF(OFFSET('Hygiene Data'!$F$13,0,10*ROW('Hygiene Data'!F128))="","",OFFSET('Hygiene Data'!$F$13,0,10*ROW('Hygiene Data'!F128)))</f>
        <v/>
      </c>
      <c r="DZ134" s="28" t="str">
        <f ca="1">+IF(OFFSET('Hygiene Data'!$F$14,0,10*ROW('Hygiene Data'!F128))="","",OFFSET('Hygiene Data'!$F$14,0,10*ROW('Hygiene Data'!F128)))</f>
        <v/>
      </c>
      <c r="EA134" s="28" t="str">
        <f ca="1">+IF(OFFSET('Hygiene Data'!$G$12,0,10*ROW('Hygiene Data'!G128))="","",OFFSET('Hygiene Data'!$G$12,0,10*ROW('Hygiene Data'!G128)))</f>
        <v/>
      </c>
      <c r="EB134" s="28" t="str">
        <f ca="1">+IF(OFFSET('Hygiene Data'!$G$13,0,10*ROW('Hygiene Data'!G128))="","",OFFSET('Hygiene Data'!$G$13,0,10*ROW('Hygiene Data'!G128)))</f>
        <v/>
      </c>
      <c r="EC134" s="28" t="str">
        <f ca="1">+IF(OFFSET('Hygiene Data'!$G$14,0,10*ROW('Hygiene Data'!G128))="","",OFFSET('Hygiene Data'!$G$14,0,10*ROW('Hygiene Data'!G128)))</f>
        <v/>
      </c>
      <c r="ED134" s="28" t="str">
        <f ca="1">+IF(OFFSET('Hygiene Data'!$H$12,0,10*ROW('Hygiene Data'!H128))="","",OFFSET('Hygiene Data'!$H$12,0,10*ROW('Hygiene Data'!H128)))</f>
        <v/>
      </c>
      <c r="EE134" s="28" t="str">
        <f ca="1">+IF(OFFSET('Hygiene Data'!$H$13,0,10*ROW('Hygiene Data'!H128))="","",OFFSET('Hygiene Data'!$H$13,0,10*ROW('Hygiene Data'!H128)))</f>
        <v/>
      </c>
      <c r="EF134" s="28" t="str">
        <f ca="1">+IF(OFFSET('Hygiene Data'!$H$14,0,10*ROW('Hygiene Data'!H128))="","",OFFSET('Hygiene Data'!$H$14,0,10*ROW('Hygiene Data'!H128)))</f>
        <v/>
      </c>
    </row>
    <row r="135" spans="1:136" x14ac:dyDescent="0.2">
      <c r="A135" s="44" t="str">
        <f ca="1">+IF(OFFSET('Water Data'!$B$1,0,10*ROW('Water Data'!B132))="","",OFFSET('Water Data'!$B$1,0,10*ROW('Water Data'!B132)))</f>
        <v/>
      </c>
      <c r="B135" s="44" t="str">
        <f ca="1">+IF(OFFSET('Water Data'!$A$3,0,10*ROW('Water Data'!A132))="","",OFFSET('Water Data'!$A$3,0,10*ROW('Water Data'!A132)))</f>
        <v/>
      </c>
      <c r="C135" s="44" t="str">
        <f ca="1">+IF(OFFSET('Water Data'!$C$3,0,10*ROW('Water Data'!C132))="","",OFFSET('Water Data'!$C$3,0,10*ROW('Water Data'!C132)))</f>
        <v/>
      </c>
      <c r="D135" s="119"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119"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119"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119"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119"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119"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119"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119"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119"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119"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119"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119"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119"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119"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119"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119"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119"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119"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120"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120"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120"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120"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120"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120"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120"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120"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120"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120"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120"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120"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120"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120"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120"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120"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120"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120"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120"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120"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120"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120"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120"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120"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120"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120"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120"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120"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120"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120"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121"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121"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121"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121"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121"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121"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121"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121"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121"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121"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121"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121"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121"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121"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121"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121"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121"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121"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28" t="str">
        <f ca="1">+IF(OFFSET('Water Data'!$C$28,0,10*ROW('Water Data'!C129))="","",OFFSET('Water Data'!$C$28,0,10*ROW('Water Data'!C129)))</f>
        <v/>
      </c>
      <c r="BT135" s="28" t="str">
        <f ca="1">+IF(OFFSET('Water Data'!$C$29,0,10*ROW('Water Data'!C129))="","",OFFSET('Water Data'!$C$29,0,10*ROW('Water Data'!C129)))</f>
        <v/>
      </c>
      <c r="BU135" s="28" t="str">
        <f ca="1">+IF(OFFSET('Water Data'!$C$30,0,10*ROW('Water Data'!C129))="","",OFFSET('Water Data'!$C$30,0,10*ROW('Water Data'!C129)))</f>
        <v/>
      </c>
      <c r="BV135" s="28" t="str">
        <f ca="1">+IF(OFFSET('Water Data'!$D$28,0,10*ROW('Water Data'!D129))="","",OFFSET('Water Data'!$D$28,0,10*ROW('Water Data'!D129)))</f>
        <v/>
      </c>
      <c r="BW135" s="28" t="str">
        <f ca="1">+IF(OFFSET('Water Data'!$D$29,0,10*ROW('Water Data'!D129))="","",OFFSET('Water Data'!$D$29,0,10*ROW('Water Data'!D129)))</f>
        <v/>
      </c>
      <c r="BX135" s="28" t="str">
        <f ca="1">+IF(OFFSET('Water Data'!$D$30,0,10*ROW('Water Data'!D129))="","",OFFSET('Water Data'!$D$30,0,10*ROW('Water Data'!D129)))</f>
        <v/>
      </c>
      <c r="BY135" s="28" t="str">
        <f ca="1">+IF(OFFSET('Water Data'!$E$28,0,10*ROW('Water Data'!E129))="","",OFFSET('Water Data'!$E$28,0,10*ROW('Water Data'!E129)))</f>
        <v/>
      </c>
      <c r="BZ135" s="28" t="str">
        <f ca="1">+IF(OFFSET('Water Data'!$E$29,0,10*ROW('Water Data'!E129))="","",OFFSET('Water Data'!$E$29,0,10*ROW('Water Data'!E129)))</f>
        <v/>
      </c>
      <c r="CA135" s="28" t="str">
        <f ca="1">+IF(OFFSET('Water Data'!$E$30,0,10*ROW('Water Data'!E129))="","",OFFSET('Water Data'!$E$30,0,10*ROW('Water Data'!E129)))</f>
        <v/>
      </c>
      <c r="CB135" s="28" t="str">
        <f ca="1">+IF(OFFSET('Water Data'!$F$28,0,10*ROW('Water Data'!F129))="","",OFFSET('Water Data'!$F$28,0,10*ROW('Water Data'!F129)))</f>
        <v/>
      </c>
      <c r="CC135" s="28" t="str">
        <f ca="1">+IF(OFFSET('Water Data'!$F$29,0,10*ROW('Water Data'!F129))="","",OFFSET('Water Data'!$F$29,0,10*ROW('Water Data'!F129)))</f>
        <v/>
      </c>
      <c r="CD135" s="28" t="str">
        <f ca="1">+IF(OFFSET('Water Data'!$F$30,0,10*ROW('Water Data'!F129))="","",OFFSET('Water Data'!$F$30,0,10*ROW('Water Data'!F129)))</f>
        <v/>
      </c>
      <c r="CE135" s="28" t="str">
        <f ca="1">+IF(OFFSET('Water Data'!$G$28,0,10*ROW('Water Data'!G129))="","",OFFSET('Water Data'!$G$28,0,10*ROW('Water Data'!G129)))</f>
        <v/>
      </c>
      <c r="CF135" s="28" t="str">
        <f ca="1">+IF(OFFSET('Water Data'!$G$29,0,10*ROW('Water Data'!G129))="","",OFFSET('Water Data'!$G$29,0,10*ROW('Water Data'!G129)))</f>
        <v/>
      </c>
      <c r="CG135" s="28" t="str">
        <f ca="1">+IF(OFFSET('Water Data'!$G$30,0,10*ROW('Water Data'!G129))="","",OFFSET('Water Data'!$G$30,0,10*ROW('Water Data'!G129)))</f>
        <v/>
      </c>
      <c r="CH135" s="28" t="str">
        <f ca="1">+IF(OFFSET('Water Data'!$H$28,0,10*ROW('Water Data'!H129))="","",OFFSET('Water Data'!$H$28,0,10*ROW('Water Data'!H129)))</f>
        <v/>
      </c>
      <c r="CI135" s="28" t="str">
        <f ca="1">+IF(OFFSET('Water Data'!$H$29,0,10*ROW('Water Data'!H129))="","",OFFSET('Water Data'!$H$29,0,10*ROW('Water Data'!H129)))</f>
        <v/>
      </c>
      <c r="CJ135" s="28" t="str">
        <f ca="1">+IF(OFFSET('Water Data'!$H$30,0,10*ROW('Water Data'!H129))="","",OFFSET('Water Data'!$H$30,0,10*ROW('Water Data'!H129)))</f>
        <v/>
      </c>
      <c r="CK135" s="28" t="str">
        <f ca="1">+IF(OFFSET('Sanitation Data'!$C$29,0,10*ROW('Sanitation Data'!C129))="","",OFFSET('Sanitation Data'!$C$29,0,10*ROW('Sanitation Data'!C129)))</f>
        <v/>
      </c>
      <c r="CL135" s="28" t="str">
        <f ca="1">+IF(OFFSET('Sanitation Data'!$C$30,0,10*ROW('Sanitation Data'!C129))="","",OFFSET('Sanitation Data'!$C$30,0,10*ROW('Sanitation Data'!C129)))</f>
        <v/>
      </c>
      <c r="CM135" s="28" t="str">
        <f ca="1">+IF(OFFSET('Sanitation Data'!$C$31,0,10*ROW('Sanitation Data'!C129))="","",OFFSET('Sanitation Data'!$C$31,0,10*ROW('Sanitation Data'!C129)))</f>
        <v/>
      </c>
      <c r="CN135" s="28" t="str">
        <f ca="1">+IF(OFFSET('Sanitation Data'!$C$32,0,10*ROW('Sanitation Data'!C129))="","",OFFSET('Sanitation Data'!$C$32,0,10*ROW('Sanitation Data'!C129)))</f>
        <v/>
      </c>
      <c r="CO135" s="28" t="str">
        <f ca="1">+IF(OFFSET('Sanitation Data'!$C$33,0,10*ROW('Sanitation Data'!C129))="","",OFFSET('Sanitation Data'!$C$33,0,10*ROW('Sanitation Data'!C129)))</f>
        <v/>
      </c>
      <c r="CP135" s="28" t="str">
        <f ca="1">+IF(OFFSET('Sanitation Data'!$D$29,0,10*ROW('Sanitation Data'!D129))="","",OFFSET('Sanitation Data'!$D$29,0,10*ROW('Sanitation Data'!D129)))</f>
        <v/>
      </c>
      <c r="CQ135" s="28" t="str">
        <f ca="1">+IF(OFFSET('Sanitation Data'!$D$30,0,10*ROW('Sanitation Data'!D129))="","",OFFSET('Sanitation Data'!$D$30,0,10*ROW('Sanitation Data'!D129)))</f>
        <v/>
      </c>
      <c r="CR135" s="28" t="str">
        <f ca="1">+IF(OFFSET('Sanitation Data'!$D$31,0,10*ROW('Sanitation Data'!D129))="","",OFFSET('Sanitation Data'!$D$31,0,10*ROW('Sanitation Data'!D129)))</f>
        <v/>
      </c>
      <c r="CS135" s="28" t="str">
        <f ca="1">+IF(OFFSET('Sanitation Data'!$D$32,0,10*ROW('Sanitation Data'!D129))="","",OFFSET('Sanitation Data'!$D$32,0,10*ROW('Sanitation Data'!D129)))</f>
        <v/>
      </c>
      <c r="CT135" s="28" t="str">
        <f ca="1">+IF(OFFSET('Sanitation Data'!$D$33,0,10*ROW('Sanitation Data'!D129))="","",OFFSET('Sanitation Data'!$D$33,0,10*ROW('Sanitation Data'!D129)))</f>
        <v/>
      </c>
      <c r="CU135" s="28" t="str">
        <f ca="1">+IF(OFFSET('Sanitation Data'!$E$29,0,10*ROW('Sanitation Data'!E129))="","",OFFSET('Sanitation Data'!$E$29,0,10*ROW('Sanitation Data'!E129)))</f>
        <v/>
      </c>
      <c r="CV135" s="28" t="str">
        <f ca="1">+IF(OFFSET('Sanitation Data'!$E$30,0,10*ROW('Sanitation Data'!E129))="","",OFFSET('Sanitation Data'!$E$30,0,10*ROW('Sanitation Data'!E129)))</f>
        <v/>
      </c>
      <c r="CW135" s="28" t="str">
        <f ca="1">+IF(OFFSET('Sanitation Data'!$E$31,0,10*ROW('Sanitation Data'!E129))="","",OFFSET('Sanitation Data'!$E$31,0,10*ROW('Sanitation Data'!E129)))</f>
        <v/>
      </c>
      <c r="CX135" s="28" t="str">
        <f ca="1">+IF(OFFSET('Sanitation Data'!$E$32,0,10*ROW('Sanitation Data'!E129))="","",OFFSET('Sanitation Data'!$E$32,0,10*ROW('Sanitation Data'!E129)))</f>
        <v/>
      </c>
      <c r="CY135" s="28" t="str">
        <f ca="1">+IF(OFFSET('Sanitation Data'!$E$33,0,10*ROW('Sanitation Data'!E129))="","",OFFSET('Sanitation Data'!$E$33,0,10*ROW('Sanitation Data'!E129)))</f>
        <v/>
      </c>
      <c r="CZ135" s="28" t="str">
        <f ca="1">+IF(OFFSET('Sanitation Data'!$F$29,0,10*ROW('Sanitation Data'!F129))="","",OFFSET('Sanitation Data'!$F$29,0,10*ROW('Sanitation Data'!F129)))</f>
        <v/>
      </c>
      <c r="DA135" s="28" t="str">
        <f ca="1">+IF(OFFSET('Sanitation Data'!$F$30,0,10*ROW('Sanitation Data'!F129))="","",OFFSET('Sanitation Data'!$F$30,0,10*ROW('Sanitation Data'!F129)))</f>
        <v/>
      </c>
      <c r="DB135" s="28" t="str">
        <f ca="1">+IF(OFFSET('Sanitation Data'!$F$31,0,10*ROW('Sanitation Data'!F129))="","",OFFSET('Sanitation Data'!$F$31,0,10*ROW('Sanitation Data'!F129)))</f>
        <v/>
      </c>
      <c r="DC135" s="28" t="str">
        <f ca="1">+IF(OFFSET('Sanitation Data'!$F$32,0,10*ROW('Sanitation Data'!F129))="","",OFFSET('Sanitation Data'!$F$32,0,10*ROW('Sanitation Data'!F129)))</f>
        <v/>
      </c>
      <c r="DD135" s="28" t="str">
        <f ca="1">+IF(OFFSET('Sanitation Data'!$F$33,0,10*ROW('Sanitation Data'!F129))="","",OFFSET('Sanitation Data'!$F$33,0,10*ROW('Sanitation Data'!F129)))</f>
        <v/>
      </c>
      <c r="DE135" s="28" t="str">
        <f ca="1">+IF(OFFSET('Sanitation Data'!$G$29,0,10*ROW('Sanitation Data'!G129))="","",OFFSET('Sanitation Data'!$G$29,0,10*ROW('Sanitation Data'!G129)))</f>
        <v/>
      </c>
      <c r="DF135" s="28" t="str">
        <f ca="1">+IF(OFFSET('Sanitation Data'!$G$30,0,10*ROW('Sanitation Data'!G129))="","",OFFSET('Sanitation Data'!$G$30,0,10*ROW('Sanitation Data'!G129)))</f>
        <v/>
      </c>
      <c r="DG135" s="28" t="str">
        <f ca="1">+IF(OFFSET('Sanitation Data'!$G$31,0,10*ROW('Sanitation Data'!G129))="","",OFFSET('Sanitation Data'!$G$31,0,10*ROW('Sanitation Data'!G129)))</f>
        <v/>
      </c>
      <c r="DH135" s="28" t="str">
        <f ca="1">+IF(OFFSET('Sanitation Data'!$G$32,0,10*ROW('Sanitation Data'!G129))="","",OFFSET('Sanitation Data'!$G$32,0,10*ROW('Sanitation Data'!G129)))</f>
        <v/>
      </c>
      <c r="DI135" s="28" t="str">
        <f ca="1">+IF(OFFSET('Sanitation Data'!$G$33,0,10*ROW('Sanitation Data'!G129))="","",OFFSET('Sanitation Data'!$G$33,0,10*ROW('Sanitation Data'!G129)))</f>
        <v/>
      </c>
      <c r="DJ135" s="28" t="str">
        <f ca="1">+IF(OFFSET('Sanitation Data'!$H$29,0,10*ROW('Sanitation Data'!H129))="","",OFFSET('Sanitation Data'!$H$29,0,10*ROW('Sanitation Data'!H129)))</f>
        <v/>
      </c>
      <c r="DK135" s="28" t="str">
        <f ca="1">+IF(OFFSET('Sanitation Data'!$H$30,0,10*ROW('Sanitation Data'!H129))="","",OFFSET('Sanitation Data'!$H$30,0,10*ROW('Sanitation Data'!H129)))</f>
        <v/>
      </c>
      <c r="DL135" s="28" t="str">
        <f ca="1">+IF(OFFSET('Sanitation Data'!$H$31,0,10*ROW('Sanitation Data'!H129))="","",OFFSET('Sanitation Data'!$H$31,0,10*ROW('Sanitation Data'!H129)))</f>
        <v/>
      </c>
      <c r="DM135" s="28" t="str">
        <f ca="1">+IF(OFFSET('Sanitation Data'!$H$32,0,10*ROW('Sanitation Data'!H129))="","",OFFSET('Sanitation Data'!$H$32,0,10*ROW('Sanitation Data'!H129)))</f>
        <v/>
      </c>
      <c r="DN135" s="28" t="str">
        <f ca="1">+IF(OFFSET('Sanitation Data'!$H$33,0,10*ROW('Sanitation Data'!H129))="","",OFFSET('Sanitation Data'!$H$33,0,10*ROW('Sanitation Data'!H129)))</f>
        <v/>
      </c>
      <c r="DO135" s="28" t="str">
        <f ca="1">+IF(OFFSET('Hygiene Data'!$C$12,0,10*ROW('Hygiene Data'!C129))="","",OFFSET('Hygiene Data'!$C$12,0,10*ROW('Hygiene Data'!C129)))</f>
        <v/>
      </c>
      <c r="DP135" s="28" t="str">
        <f ca="1">+IF(OFFSET('Hygiene Data'!$C$13,0,10*ROW('Hygiene Data'!C129))="","",OFFSET('Hygiene Data'!$C$13,0,10*ROW('Hygiene Data'!C129)))</f>
        <v/>
      </c>
      <c r="DQ135" s="28" t="str">
        <f ca="1">+IF(OFFSET('Hygiene Data'!$C$14,0,10*ROW('Hygiene Data'!C129))="","",OFFSET('Hygiene Data'!$C$14,0,10*ROW('Hygiene Data'!C129)))</f>
        <v/>
      </c>
      <c r="DR135" s="28" t="str">
        <f ca="1">+IF(OFFSET('Hygiene Data'!$D$12,0,10*ROW('Hygiene Data'!D129))="","",OFFSET('Hygiene Data'!$D$12,0,10*ROW('Hygiene Data'!D129)))</f>
        <v/>
      </c>
      <c r="DS135" s="28" t="str">
        <f ca="1">+IF(OFFSET('Hygiene Data'!$D$13,0,10*ROW('Hygiene Data'!D129))="","",OFFSET('Hygiene Data'!$D$13,0,10*ROW('Hygiene Data'!D129)))</f>
        <v/>
      </c>
      <c r="DT135" s="28" t="str">
        <f ca="1">+IF(OFFSET('Hygiene Data'!$D$14,0,10*ROW('Hygiene Data'!D129))="","",OFFSET('Hygiene Data'!$D$14,0,10*ROW('Hygiene Data'!D129)))</f>
        <v/>
      </c>
      <c r="DU135" s="28" t="str">
        <f ca="1">+IF(OFFSET('Hygiene Data'!$E$12,0,10*ROW('Hygiene Data'!E129))="","",OFFSET('Hygiene Data'!$E$12,0,10*ROW('Hygiene Data'!E129)))</f>
        <v/>
      </c>
      <c r="DV135" s="28" t="str">
        <f ca="1">+IF(OFFSET('Hygiene Data'!$E$13,0,10*ROW('Hygiene Data'!E129))="","",OFFSET('Hygiene Data'!$E$13,0,10*ROW('Hygiene Data'!E129)))</f>
        <v/>
      </c>
      <c r="DW135" s="28" t="str">
        <f ca="1">+IF(OFFSET('Hygiene Data'!$E$14,0,10*ROW('Hygiene Data'!E129))="","",OFFSET('Hygiene Data'!$E$14,0,10*ROW('Hygiene Data'!E129)))</f>
        <v/>
      </c>
      <c r="DX135" s="28" t="str">
        <f ca="1">+IF(OFFSET('Hygiene Data'!$F$12,0,10*ROW('Hygiene Data'!F129))="","",OFFSET('Hygiene Data'!$F$12,0,10*ROW('Hygiene Data'!F129)))</f>
        <v/>
      </c>
      <c r="DY135" s="28" t="str">
        <f ca="1">+IF(OFFSET('Hygiene Data'!$F$13,0,10*ROW('Hygiene Data'!F129))="","",OFFSET('Hygiene Data'!$F$13,0,10*ROW('Hygiene Data'!F129)))</f>
        <v/>
      </c>
      <c r="DZ135" s="28" t="str">
        <f ca="1">+IF(OFFSET('Hygiene Data'!$F$14,0,10*ROW('Hygiene Data'!F129))="","",OFFSET('Hygiene Data'!$F$14,0,10*ROW('Hygiene Data'!F129)))</f>
        <v/>
      </c>
      <c r="EA135" s="28" t="str">
        <f ca="1">+IF(OFFSET('Hygiene Data'!$G$12,0,10*ROW('Hygiene Data'!G129))="","",OFFSET('Hygiene Data'!$G$12,0,10*ROW('Hygiene Data'!G129)))</f>
        <v/>
      </c>
      <c r="EB135" s="28" t="str">
        <f ca="1">+IF(OFFSET('Hygiene Data'!$G$13,0,10*ROW('Hygiene Data'!G129))="","",OFFSET('Hygiene Data'!$G$13,0,10*ROW('Hygiene Data'!G129)))</f>
        <v/>
      </c>
      <c r="EC135" s="28" t="str">
        <f ca="1">+IF(OFFSET('Hygiene Data'!$G$14,0,10*ROW('Hygiene Data'!G129))="","",OFFSET('Hygiene Data'!$G$14,0,10*ROW('Hygiene Data'!G129)))</f>
        <v/>
      </c>
      <c r="ED135" s="28" t="str">
        <f ca="1">+IF(OFFSET('Hygiene Data'!$H$12,0,10*ROW('Hygiene Data'!H129))="","",OFFSET('Hygiene Data'!$H$12,0,10*ROW('Hygiene Data'!H129)))</f>
        <v/>
      </c>
      <c r="EE135" s="28" t="str">
        <f ca="1">+IF(OFFSET('Hygiene Data'!$H$13,0,10*ROW('Hygiene Data'!H129))="","",OFFSET('Hygiene Data'!$H$13,0,10*ROW('Hygiene Data'!H129)))</f>
        <v/>
      </c>
      <c r="EF135" s="28" t="str">
        <f ca="1">+IF(OFFSET('Hygiene Data'!$H$14,0,10*ROW('Hygiene Data'!H129))="","",OFFSET('Hygiene Data'!$H$14,0,10*ROW('Hygiene Data'!H129)))</f>
        <v/>
      </c>
    </row>
    <row r="136" spans="1:136" x14ac:dyDescent="0.2">
      <c r="A136" s="44" t="str">
        <f ca="1">+IF(OFFSET('Water Data'!$B$1,0,10*ROW('Water Data'!B133))="","",OFFSET('Water Data'!$B$1,0,10*ROW('Water Data'!B133)))</f>
        <v/>
      </c>
      <c r="B136" s="44" t="str">
        <f ca="1">+IF(OFFSET('Water Data'!$A$3,0,10*ROW('Water Data'!A133))="","",OFFSET('Water Data'!$A$3,0,10*ROW('Water Data'!A133)))</f>
        <v/>
      </c>
      <c r="C136" s="44" t="str">
        <f ca="1">+IF(OFFSET('Water Data'!$C$3,0,10*ROW('Water Data'!C133))="","",OFFSET('Water Data'!$C$3,0,10*ROW('Water Data'!C133)))</f>
        <v/>
      </c>
      <c r="D136" s="119"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119"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119"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119"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119"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119"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119"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119"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119"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119"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119"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119"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119"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119"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119"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119"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119"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119"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120"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120"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120"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120"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120"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120"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120"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120"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120"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120"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120"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120"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120"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120"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120"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120"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120"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120"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120"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120"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120"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120"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120"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120"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120"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120"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120"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120"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120"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120"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121"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121"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121"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121"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121"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121"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121"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121"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121"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121"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121"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121"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121"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121"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121"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121"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121"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121"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28" t="str">
        <f ca="1">+IF(OFFSET('Water Data'!$C$28,0,10*ROW('Water Data'!C130))="","",OFFSET('Water Data'!$C$28,0,10*ROW('Water Data'!C130)))</f>
        <v/>
      </c>
      <c r="BT136" s="28" t="str">
        <f ca="1">+IF(OFFSET('Water Data'!$C$29,0,10*ROW('Water Data'!C130))="","",OFFSET('Water Data'!$C$29,0,10*ROW('Water Data'!C130)))</f>
        <v/>
      </c>
      <c r="BU136" s="28" t="str">
        <f ca="1">+IF(OFFSET('Water Data'!$C$30,0,10*ROW('Water Data'!C130))="","",OFFSET('Water Data'!$C$30,0,10*ROW('Water Data'!C130)))</f>
        <v/>
      </c>
      <c r="BV136" s="28" t="str">
        <f ca="1">+IF(OFFSET('Water Data'!$D$28,0,10*ROW('Water Data'!D130))="","",OFFSET('Water Data'!$D$28,0,10*ROW('Water Data'!D130)))</f>
        <v/>
      </c>
      <c r="BW136" s="28" t="str">
        <f ca="1">+IF(OFFSET('Water Data'!$D$29,0,10*ROW('Water Data'!D130))="","",OFFSET('Water Data'!$D$29,0,10*ROW('Water Data'!D130)))</f>
        <v/>
      </c>
      <c r="BX136" s="28" t="str">
        <f ca="1">+IF(OFFSET('Water Data'!$D$30,0,10*ROW('Water Data'!D130))="","",OFFSET('Water Data'!$D$30,0,10*ROW('Water Data'!D130)))</f>
        <v/>
      </c>
      <c r="BY136" s="28" t="str">
        <f ca="1">+IF(OFFSET('Water Data'!$E$28,0,10*ROW('Water Data'!E130))="","",OFFSET('Water Data'!$E$28,0,10*ROW('Water Data'!E130)))</f>
        <v/>
      </c>
      <c r="BZ136" s="28" t="str">
        <f ca="1">+IF(OFFSET('Water Data'!$E$29,0,10*ROW('Water Data'!E130))="","",OFFSET('Water Data'!$E$29,0,10*ROW('Water Data'!E130)))</f>
        <v/>
      </c>
      <c r="CA136" s="28" t="str">
        <f ca="1">+IF(OFFSET('Water Data'!$E$30,0,10*ROW('Water Data'!E130))="","",OFFSET('Water Data'!$E$30,0,10*ROW('Water Data'!E130)))</f>
        <v/>
      </c>
      <c r="CB136" s="28" t="str">
        <f ca="1">+IF(OFFSET('Water Data'!$F$28,0,10*ROW('Water Data'!F130))="","",OFFSET('Water Data'!$F$28,0,10*ROW('Water Data'!F130)))</f>
        <v/>
      </c>
      <c r="CC136" s="28" t="str">
        <f ca="1">+IF(OFFSET('Water Data'!$F$29,0,10*ROW('Water Data'!F130))="","",OFFSET('Water Data'!$F$29,0,10*ROW('Water Data'!F130)))</f>
        <v/>
      </c>
      <c r="CD136" s="28" t="str">
        <f ca="1">+IF(OFFSET('Water Data'!$F$30,0,10*ROW('Water Data'!F130))="","",OFFSET('Water Data'!$F$30,0,10*ROW('Water Data'!F130)))</f>
        <v/>
      </c>
      <c r="CE136" s="28" t="str">
        <f ca="1">+IF(OFFSET('Water Data'!$G$28,0,10*ROW('Water Data'!G130))="","",OFFSET('Water Data'!$G$28,0,10*ROW('Water Data'!G130)))</f>
        <v/>
      </c>
      <c r="CF136" s="28" t="str">
        <f ca="1">+IF(OFFSET('Water Data'!$G$29,0,10*ROW('Water Data'!G130))="","",OFFSET('Water Data'!$G$29,0,10*ROW('Water Data'!G130)))</f>
        <v/>
      </c>
      <c r="CG136" s="28" t="str">
        <f ca="1">+IF(OFFSET('Water Data'!$G$30,0,10*ROW('Water Data'!G130))="","",OFFSET('Water Data'!$G$30,0,10*ROW('Water Data'!G130)))</f>
        <v/>
      </c>
      <c r="CH136" s="28" t="str">
        <f ca="1">+IF(OFFSET('Water Data'!$H$28,0,10*ROW('Water Data'!H130))="","",OFFSET('Water Data'!$H$28,0,10*ROW('Water Data'!H130)))</f>
        <v/>
      </c>
      <c r="CI136" s="28" t="str">
        <f ca="1">+IF(OFFSET('Water Data'!$H$29,0,10*ROW('Water Data'!H130))="","",OFFSET('Water Data'!$H$29,0,10*ROW('Water Data'!H130)))</f>
        <v/>
      </c>
      <c r="CJ136" s="28" t="str">
        <f ca="1">+IF(OFFSET('Water Data'!$H$30,0,10*ROW('Water Data'!H130))="","",OFFSET('Water Data'!$H$30,0,10*ROW('Water Data'!H130)))</f>
        <v/>
      </c>
      <c r="CK136" s="28" t="str">
        <f ca="1">+IF(OFFSET('Sanitation Data'!$C$29,0,10*ROW('Sanitation Data'!C130))="","",OFFSET('Sanitation Data'!$C$29,0,10*ROW('Sanitation Data'!C130)))</f>
        <v/>
      </c>
      <c r="CL136" s="28" t="str">
        <f ca="1">+IF(OFFSET('Sanitation Data'!$C$30,0,10*ROW('Sanitation Data'!C130))="","",OFFSET('Sanitation Data'!$C$30,0,10*ROW('Sanitation Data'!C130)))</f>
        <v/>
      </c>
      <c r="CM136" s="28" t="str">
        <f ca="1">+IF(OFFSET('Sanitation Data'!$C$31,0,10*ROW('Sanitation Data'!C130))="","",OFFSET('Sanitation Data'!$C$31,0,10*ROW('Sanitation Data'!C130)))</f>
        <v/>
      </c>
      <c r="CN136" s="28" t="str">
        <f ca="1">+IF(OFFSET('Sanitation Data'!$C$32,0,10*ROW('Sanitation Data'!C130))="","",OFFSET('Sanitation Data'!$C$32,0,10*ROW('Sanitation Data'!C130)))</f>
        <v/>
      </c>
      <c r="CO136" s="28" t="str">
        <f ca="1">+IF(OFFSET('Sanitation Data'!$C$33,0,10*ROW('Sanitation Data'!C130))="","",OFFSET('Sanitation Data'!$C$33,0,10*ROW('Sanitation Data'!C130)))</f>
        <v/>
      </c>
      <c r="CP136" s="28" t="str">
        <f ca="1">+IF(OFFSET('Sanitation Data'!$D$29,0,10*ROW('Sanitation Data'!D130))="","",OFFSET('Sanitation Data'!$D$29,0,10*ROW('Sanitation Data'!D130)))</f>
        <v/>
      </c>
      <c r="CQ136" s="28" t="str">
        <f ca="1">+IF(OFFSET('Sanitation Data'!$D$30,0,10*ROW('Sanitation Data'!D130))="","",OFFSET('Sanitation Data'!$D$30,0,10*ROW('Sanitation Data'!D130)))</f>
        <v/>
      </c>
      <c r="CR136" s="28" t="str">
        <f ca="1">+IF(OFFSET('Sanitation Data'!$D$31,0,10*ROW('Sanitation Data'!D130))="","",OFFSET('Sanitation Data'!$D$31,0,10*ROW('Sanitation Data'!D130)))</f>
        <v/>
      </c>
      <c r="CS136" s="28" t="str">
        <f ca="1">+IF(OFFSET('Sanitation Data'!$D$32,0,10*ROW('Sanitation Data'!D130))="","",OFFSET('Sanitation Data'!$D$32,0,10*ROW('Sanitation Data'!D130)))</f>
        <v/>
      </c>
      <c r="CT136" s="28" t="str">
        <f ca="1">+IF(OFFSET('Sanitation Data'!$D$33,0,10*ROW('Sanitation Data'!D130))="","",OFFSET('Sanitation Data'!$D$33,0,10*ROW('Sanitation Data'!D130)))</f>
        <v/>
      </c>
      <c r="CU136" s="28" t="str">
        <f ca="1">+IF(OFFSET('Sanitation Data'!$E$29,0,10*ROW('Sanitation Data'!E130))="","",OFFSET('Sanitation Data'!$E$29,0,10*ROW('Sanitation Data'!E130)))</f>
        <v/>
      </c>
      <c r="CV136" s="28" t="str">
        <f ca="1">+IF(OFFSET('Sanitation Data'!$E$30,0,10*ROW('Sanitation Data'!E130))="","",OFFSET('Sanitation Data'!$E$30,0,10*ROW('Sanitation Data'!E130)))</f>
        <v/>
      </c>
      <c r="CW136" s="28" t="str">
        <f ca="1">+IF(OFFSET('Sanitation Data'!$E$31,0,10*ROW('Sanitation Data'!E130))="","",OFFSET('Sanitation Data'!$E$31,0,10*ROW('Sanitation Data'!E130)))</f>
        <v/>
      </c>
      <c r="CX136" s="28" t="str">
        <f ca="1">+IF(OFFSET('Sanitation Data'!$E$32,0,10*ROW('Sanitation Data'!E130))="","",OFFSET('Sanitation Data'!$E$32,0,10*ROW('Sanitation Data'!E130)))</f>
        <v/>
      </c>
      <c r="CY136" s="28" t="str">
        <f ca="1">+IF(OFFSET('Sanitation Data'!$E$33,0,10*ROW('Sanitation Data'!E130))="","",OFFSET('Sanitation Data'!$E$33,0,10*ROW('Sanitation Data'!E130)))</f>
        <v/>
      </c>
      <c r="CZ136" s="28" t="str">
        <f ca="1">+IF(OFFSET('Sanitation Data'!$F$29,0,10*ROW('Sanitation Data'!F130))="","",OFFSET('Sanitation Data'!$F$29,0,10*ROW('Sanitation Data'!F130)))</f>
        <v/>
      </c>
      <c r="DA136" s="28" t="str">
        <f ca="1">+IF(OFFSET('Sanitation Data'!$F$30,0,10*ROW('Sanitation Data'!F130))="","",OFFSET('Sanitation Data'!$F$30,0,10*ROW('Sanitation Data'!F130)))</f>
        <v/>
      </c>
      <c r="DB136" s="28" t="str">
        <f ca="1">+IF(OFFSET('Sanitation Data'!$F$31,0,10*ROW('Sanitation Data'!F130))="","",OFFSET('Sanitation Data'!$F$31,0,10*ROW('Sanitation Data'!F130)))</f>
        <v/>
      </c>
      <c r="DC136" s="28" t="str">
        <f ca="1">+IF(OFFSET('Sanitation Data'!$F$32,0,10*ROW('Sanitation Data'!F130))="","",OFFSET('Sanitation Data'!$F$32,0,10*ROW('Sanitation Data'!F130)))</f>
        <v/>
      </c>
      <c r="DD136" s="28" t="str">
        <f ca="1">+IF(OFFSET('Sanitation Data'!$F$33,0,10*ROW('Sanitation Data'!F130))="","",OFFSET('Sanitation Data'!$F$33,0,10*ROW('Sanitation Data'!F130)))</f>
        <v/>
      </c>
      <c r="DE136" s="28" t="str">
        <f ca="1">+IF(OFFSET('Sanitation Data'!$G$29,0,10*ROW('Sanitation Data'!G130))="","",OFFSET('Sanitation Data'!$G$29,0,10*ROW('Sanitation Data'!G130)))</f>
        <v/>
      </c>
      <c r="DF136" s="28" t="str">
        <f ca="1">+IF(OFFSET('Sanitation Data'!$G$30,0,10*ROW('Sanitation Data'!G130))="","",OFFSET('Sanitation Data'!$G$30,0,10*ROW('Sanitation Data'!G130)))</f>
        <v/>
      </c>
      <c r="DG136" s="28" t="str">
        <f ca="1">+IF(OFFSET('Sanitation Data'!$G$31,0,10*ROW('Sanitation Data'!G130))="","",OFFSET('Sanitation Data'!$G$31,0,10*ROW('Sanitation Data'!G130)))</f>
        <v/>
      </c>
      <c r="DH136" s="28" t="str">
        <f ca="1">+IF(OFFSET('Sanitation Data'!$G$32,0,10*ROW('Sanitation Data'!G130))="","",OFFSET('Sanitation Data'!$G$32,0,10*ROW('Sanitation Data'!G130)))</f>
        <v/>
      </c>
      <c r="DI136" s="28" t="str">
        <f ca="1">+IF(OFFSET('Sanitation Data'!$G$33,0,10*ROW('Sanitation Data'!G130))="","",OFFSET('Sanitation Data'!$G$33,0,10*ROW('Sanitation Data'!G130)))</f>
        <v/>
      </c>
      <c r="DJ136" s="28" t="str">
        <f ca="1">+IF(OFFSET('Sanitation Data'!$H$29,0,10*ROW('Sanitation Data'!H130))="","",OFFSET('Sanitation Data'!$H$29,0,10*ROW('Sanitation Data'!H130)))</f>
        <v/>
      </c>
      <c r="DK136" s="28" t="str">
        <f ca="1">+IF(OFFSET('Sanitation Data'!$H$30,0,10*ROW('Sanitation Data'!H130))="","",OFFSET('Sanitation Data'!$H$30,0,10*ROW('Sanitation Data'!H130)))</f>
        <v/>
      </c>
      <c r="DL136" s="28" t="str">
        <f ca="1">+IF(OFFSET('Sanitation Data'!$H$31,0,10*ROW('Sanitation Data'!H130))="","",OFFSET('Sanitation Data'!$H$31,0,10*ROW('Sanitation Data'!H130)))</f>
        <v/>
      </c>
      <c r="DM136" s="28" t="str">
        <f ca="1">+IF(OFFSET('Sanitation Data'!$H$32,0,10*ROW('Sanitation Data'!H130))="","",OFFSET('Sanitation Data'!$H$32,0,10*ROW('Sanitation Data'!H130)))</f>
        <v/>
      </c>
      <c r="DN136" s="28" t="str">
        <f ca="1">+IF(OFFSET('Sanitation Data'!$H$33,0,10*ROW('Sanitation Data'!H130))="","",OFFSET('Sanitation Data'!$H$33,0,10*ROW('Sanitation Data'!H130)))</f>
        <v/>
      </c>
      <c r="DO136" s="28" t="str">
        <f ca="1">+IF(OFFSET('Hygiene Data'!$C$12,0,10*ROW('Hygiene Data'!C130))="","",OFFSET('Hygiene Data'!$C$12,0,10*ROW('Hygiene Data'!C130)))</f>
        <v/>
      </c>
      <c r="DP136" s="28" t="str">
        <f ca="1">+IF(OFFSET('Hygiene Data'!$C$13,0,10*ROW('Hygiene Data'!C130))="","",OFFSET('Hygiene Data'!$C$13,0,10*ROW('Hygiene Data'!C130)))</f>
        <v/>
      </c>
      <c r="DQ136" s="28" t="str">
        <f ca="1">+IF(OFFSET('Hygiene Data'!$C$14,0,10*ROW('Hygiene Data'!C130))="","",OFFSET('Hygiene Data'!$C$14,0,10*ROW('Hygiene Data'!C130)))</f>
        <v/>
      </c>
      <c r="DR136" s="28" t="str">
        <f ca="1">+IF(OFFSET('Hygiene Data'!$D$12,0,10*ROW('Hygiene Data'!D130))="","",OFFSET('Hygiene Data'!$D$12,0,10*ROW('Hygiene Data'!D130)))</f>
        <v/>
      </c>
      <c r="DS136" s="28" t="str">
        <f ca="1">+IF(OFFSET('Hygiene Data'!$D$13,0,10*ROW('Hygiene Data'!D130))="","",OFFSET('Hygiene Data'!$D$13,0,10*ROW('Hygiene Data'!D130)))</f>
        <v/>
      </c>
      <c r="DT136" s="28" t="str">
        <f ca="1">+IF(OFFSET('Hygiene Data'!$D$14,0,10*ROW('Hygiene Data'!D130))="","",OFFSET('Hygiene Data'!$D$14,0,10*ROW('Hygiene Data'!D130)))</f>
        <v/>
      </c>
      <c r="DU136" s="28" t="str">
        <f ca="1">+IF(OFFSET('Hygiene Data'!$E$12,0,10*ROW('Hygiene Data'!E130))="","",OFFSET('Hygiene Data'!$E$12,0,10*ROW('Hygiene Data'!E130)))</f>
        <v/>
      </c>
      <c r="DV136" s="28" t="str">
        <f ca="1">+IF(OFFSET('Hygiene Data'!$E$13,0,10*ROW('Hygiene Data'!E130))="","",OFFSET('Hygiene Data'!$E$13,0,10*ROW('Hygiene Data'!E130)))</f>
        <v/>
      </c>
      <c r="DW136" s="28" t="str">
        <f ca="1">+IF(OFFSET('Hygiene Data'!$E$14,0,10*ROW('Hygiene Data'!E130))="","",OFFSET('Hygiene Data'!$E$14,0,10*ROW('Hygiene Data'!E130)))</f>
        <v/>
      </c>
      <c r="DX136" s="28" t="str">
        <f ca="1">+IF(OFFSET('Hygiene Data'!$F$12,0,10*ROW('Hygiene Data'!F130))="","",OFFSET('Hygiene Data'!$F$12,0,10*ROW('Hygiene Data'!F130)))</f>
        <v/>
      </c>
      <c r="DY136" s="28" t="str">
        <f ca="1">+IF(OFFSET('Hygiene Data'!$F$13,0,10*ROW('Hygiene Data'!F130))="","",OFFSET('Hygiene Data'!$F$13,0,10*ROW('Hygiene Data'!F130)))</f>
        <v/>
      </c>
      <c r="DZ136" s="28" t="str">
        <f ca="1">+IF(OFFSET('Hygiene Data'!$F$14,0,10*ROW('Hygiene Data'!F130))="","",OFFSET('Hygiene Data'!$F$14,0,10*ROW('Hygiene Data'!F130)))</f>
        <v/>
      </c>
      <c r="EA136" s="28" t="str">
        <f ca="1">+IF(OFFSET('Hygiene Data'!$G$12,0,10*ROW('Hygiene Data'!G130))="","",OFFSET('Hygiene Data'!$G$12,0,10*ROW('Hygiene Data'!G130)))</f>
        <v/>
      </c>
      <c r="EB136" s="28" t="str">
        <f ca="1">+IF(OFFSET('Hygiene Data'!$G$13,0,10*ROW('Hygiene Data'!G130))="","",OFFSET('Hygiene Data'!$G$13,0,10*ROW('Hygiene Data'!G130)))</f>
        <v/>
      </c>
      <c r="EC136" s="28" t="str">
        <f ca="1">+IF(OFFSET('Hygiene Data'!$G$14,0,10*ROW('Hygiene Data'!G130))="","",OFFSET('Hygiene Data'!$G$14,0,10*ROW('Hygiene Data'!G130)))</f>
        <v/>
      </c>
      <c r="ED136" s="28" t="str">
        <f ca="1">+IF(OFFSET('Hygiene Data'!$H$12,0,10*ROW('Hygiene Data'!H130))="","",OFFSET('Hygiene Data'!$H$12,0,10*ROW('Hygiene Data'!H130)))</f>
        <v/>
      </c>
      <c r="EE136" s="28" t="str">
        <f ca="1">+IF(OFFSET('Hygiene Data'!$H$13,0,10*ROW('Hygiene Data'!H130))="","",OFFSET('Hygiene Data'!$H$13,0,10*ROW('Hygiene Data'!H130)))</f>
        <v/>
      </c>
      <c r="EF136" s="28" t="str">
        <f ca="1">+IF(OFFSET('Hygiene Data'!$H$14,0,10*ROW('Hygiene Data'!H130))="","",OFFSET('Hygiene Data'!$H$14,0,10*ROW('Hygiene Data'!H130)))</f>
        <v/>
      </c>
    </row>
    <row r="137" spans="1:136" x14ac:dyDescent="0.2">
      <c r="A137" s="44" t="str">
        <f ca="1">+IF(OFFSET('Water Data'!$B$1,0,10*ROW('Water Data'!B134))="","",OFFSET('Water Data'!$B$1,0,10*ROW('Water Data'!B134)))</f>
        <v/>
      </c>
      <c r="B137" s="44" t="str">
        <f ca="1">+IF(OFFSET('Water Data'!$A$3,0,10*ROW('Water Data'!A134))="","",OFFSET('Water Data'!$A$3,0,10*ROW('Water Data'!A134)))</f>
        <v/>
      </c>
      <c r="C137" s="44" t="str">
        <f ca="1">+IF(OFFSET('Water Data'!$C$3,0,10*ROW('Water Data'!C134))="","",OFFSET('Water Data'!$C$3,0,10*ROW('Water Data'!C134)))</f>
        <v/>
      </c>
      <c r="D137" s="119"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119"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119"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119"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119"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119"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119"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119"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119"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119"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119"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119"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119"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119"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119"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119"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119"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119"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120"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120"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120"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120"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120"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120"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120"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120"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120"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120"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120"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120"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120"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120"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120"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120"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120"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120"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120"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120"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120"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120"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120"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120"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120"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120"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120"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120"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120"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120"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121"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121"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121"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121"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121"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121"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121"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121"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121"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121"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121"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121"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121"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121"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121"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121"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121"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121"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28" t="str">
        <f ca="1">+IF(OFFSET('Water Data'!$C$28,0,10*ROW('Water Data'!C131))="","",OFFSET('Water Data'!$C$28,0,10*ROW('Water Data'!C131)))</f>
        <v/>
      </c>
      <c r="BT137" s="28" t="str">
        <f ca="1">+IF(OFFSET('Water Data'!$C$29,0,10*ROW('Water Data'!C131))="","",OFFSET('Water Data'!$C$29,0,10*ROW('Water Data'!C131)))</f>
        <v/>
      </c>
      <c r="BU137" s="28" t="str">
        <f ca="1">+IF(OFFSET('Water Data'!$C$30,0,10*ROW('Water Data'!C131))="","",OFFSET('Water Data'!$C$30,0,10*ROW('Water Data'!C131)))</f>
        <v/>
      </c>
      <c r="BV137" s="28" t="str">
        <f ca="1">+IF(OFFSET('Water Data'!$D$28,0,10*ROW('Water Data'!D131))="","",OFFSET('Water Data'!$D$28,0,10*ROW('Water Data'!D131)))</f>
        <v/>
      </c>
      <c r="BW137" s="28" t="str">
        <f ca="1">+IF(OFFSET('Water Data'!$D$29,0,10*ROW('Water Data'!D131))="","",OFFSET('Water Data'!$D$29,0,10*ROW('Water Data'!D131)))</f>
        <v/>
      </c>
      <c r="BX137" s="28" t="str">
        <f ca="1">+IF(OFFSET('Water Data'!$D$30,0,10*ROW('Water Data'!D131))="","",OFFSET('Water Data'!$D$30,0,10*ROW('Water Data'!D131)))</f>
        <v/>
      </c>
      <c r="BY137" s="28" t="str">
        <f ca="1">+IF(OFFSET('Water Data'!$E$28,0,10*ROW('Water Data'!E131))="","",OFFSET('Water Data'!$E$28,0,10*ROW('Water Data'!E131)))</f>
        <v/>
      </c>
      <c r="BZ137" s="28" t="str">
        <f ca="1">+IF(OFFSET('Water Data'!$E$29,0,10*ROW('Water Data'!E131))="","",OFFSET('Water Data'!$E$29,0,10*ROW('Water Data'!E131)))</f>
        <v/>
      </c>
      <c r="CA137" s="28" t="str">
        <f ca="1">+IF(OFFSET('Water Data'!$E$30,0,10*ROW('Water Data'!E131))="","",OFFSET('Water Data'!$E$30,0,10*ROW('Water Data'!E131)))</f>
        <v/>
      </c>
      <c r="CB137" s="28" t="str">
        <f ca="1">+IF(OFFSET('Water Data'!$F$28,0,10*ROW('Water Data'!F131))="","",OFFSET('Water Data'!$F$28,0,10*ROW('Water Data'!F131)))</f>
        <v/>
      </c>
      <c r="CC137" s="28" t="str">
        <f ca="1">+IF(OFFSET('Water Data'!$F$29,0,10*ROW('Water Data'!F131))="","",OFFSET('Water Data'!$F$29,0,10*ROW('Water Data'!F131)))</f>
        <v/>
      </c>
      <c r="CD137" s="28" t="str">
        <f ca="1">+IF(OFFSET('Water Data'!$F$30,0,10*ROW('Water Data'!F131))="","",OFFSET('Water Data'!$F$30,0,10*ROW('Water Data'!F131)))</f>
        <v/>
      </c>
      <c r="CE137" s="28" t="str">
        <f ca="1">+IF(OFFSET('Water Data'!$G$28,0,10*ROW('Water Data'!G131))="","",OFFSET('Water Data'!$G$28,0,10*ROW('Water Data'!G131)))</f>
        <v/>
      </c>
      <c r="CF137" s="28" t="str">
        <f ca="1">+IF(OFFSET('Water Data'!$G$29,0,10*ROW('Water Data'!G131))="","",OFFSET('Water Data'!$G$29,0,10*ROW('Water Data'!G131)))</f>
        <v/>
      </c>
      <c r="CG137" s="28" t="str">
        <f ca="1">+IF(OFFSET('Water Data'!$G$30,0,10*ROW('Water Data'!G131))="","",OFFSET('Water Data'!$G$30,0,10*ROW('Water Data'!G131)))</f>
        <v/>
      </c>
      <c r="CH137" s="28" t="str">
        <f ca="1">+IF(OFFSET('Water Data'!$H$28,0,10*ROW('Water Data'!H131))="","",OFFSET('Water Data'!$H$28,0,10*ROW('Water Data'!H131)))</f>
        <v/>
      </c>
      <c r="CI137" s="28" t="str">
        <f ca="1">+IF(OFFSET('Water Data'!$H$29,0,10*ROW('Water Data'!H131))="","",OFFSET('Water Data'!$H$29,0,10*ROW('Water Data'!H131)))</f>
        <v/>
      </c>
      <c r="CJ137" s="28" t="str">
        <f ca="1">+IF(OFFSET('Water Data'!$H$30,0,10*ROW('Water Data'!H131))="","",OFFSET('Water Data'!$H$30,0,10*ROW('Water Data'!H131)))</f>
        <v/>
      </c>
      <c r="CK137" s="28" t="str">
        <f ca="1">+IF(OFFSET('Sanitation Data'!$C$29,0,10*ROW('Sanitation Data'!C131))="","",OFFSET('Sanitation Data'!$C$29,0,10*ROW('Sanitation Data'!C131)))</f>
        <v/>
      </c>
      <c r="CL137" s="28" t="str">
        <f ca="1">+IF(OFFSET('Sanitation Data'!$C$30,0,10*ROW('Sanitation Data'!C131))="","",OFFSET('Sanitation Data'!$C$30,0,10*ROW('Sanitation Data'!C131)))</f>
        <v/>
      </c>
      <c r="CM137" s="28" t="str">
        <f ca="1">+IF(OFFSET('Sanitation Data'!$C$31,0,10*ROW('Sanitation Data'!C131))="","",OFFSET('Sanitation Data'!$C$31,0,10*ROW('Sanitation Data'!C131)))</f>
        <v/>
      </c>
      <c r="CN137" s="28" t="str">
        <f ca="1">+IF(OFFSET('Sanitation Data'!$C$32,0,10*ROW('Sanitation Data'!C131))="","",OFFSET('Sanitation Data'!$C$32,0,10*ROW('Sanitation Data'!C131)))</f>
        <v/>
      </c>
      <c r="CO137" s="28" t="str">
        <f ca="1">+IF(OFFSET('Sanitation Data'!$C$33,0,10*ROW('Sanitation Data'!C131))="","",OFFSET('Sanitation Data'!$C$33,0,10*ROW('Sanitation Data'!C131)))</f>
        <v/>
      </c>
      <c r="CP137" s="28" t="str">
        <f ca="1">+IF(OFFSET('Sanitation Data'!$D$29,0,10*ROW('Sanitation Data'!D131))="","",OFFSET('Sanitation Data'!$D$29,0,10*ROW('Sanitation Data'!D131)))</f>
        <v/>
      </c>
      <c r="CQ137" s="28" t="str">
        <f ca="1">+IF(OFFSET('Sanitation Data'!$D$30,0,10*ROW('Sanitation Data'!D131))="","",OFFSET('Sanitation Data'!$D$30,0,10*ROW('Sanitation Data'!D131)))</f>
        <v/>
      </c>
      <c r="CR137" s="28" t="str">
        <f ca="1">+IF(OFFSET('Sanitation Data'!$D$31,0,10*ROW('Sanitation Data'!D131))="","",OFFSET('Sanitation Data'!$D$31,0,10*ROW('Sanitation Data'!D131)))</f>
        <v/>
      </c>
      <c r="CS137" s="28" t="str">
        <f ca="1">+IF(OFFSET('Sanitation Data'!$D$32,0,10*ROW('Sanitation Data'!D131))="","",OFFSET('Sanitation Data'!$D$32,0,10*ROW('Sanitation Data'!D131)))</f>
        <v/>
      </c>
      <c r="CT137" s="28" t="str">
        <f ca="1">+IF(OFFSET('Sanitation Data'!$D$33,0,10*ROW('Sanitation Data'!D131))="","",OFFSET('Sanitation Data'!$D$33,0,10*ROW('Sanitation Data'!D131)))</f>
        <v/>
      </c>
      <c r="CU137" s="28" t="str">
        <f ca="1">+IF(OFFSET('Sanitation Data'!$E$29,0,10*ROW('Sanitation Data'!E131))="","",OFFSET('Sanitation Data'!$E$29,0,10*ROW('Sanitation Data'!E131)))</f>
        <v/>
      </c>
      <c r="CV137" s="28" t="str">
        <f ca="1">+IF(OFFSET('Sanitation Data'!$E$30,0,10*ROW('Sanitation Data'!E131))="","",OFFSET('Sanitation Data'!$E$30,0,10*ROW('Sanitation Data'!E131)))</f>
        <v/>
      </c>
      <c r="CW137" s="28" t="str">
        <f ca="1">+IF(OFFSET('Sanitation Data'!$E$31,0,10*ROW('Sanitation Data'!E131))="","",OFFSET('Sanitation Data'!$E$31,0,10*ROW('Sanitation Data'!E131)))</f>
        <v/>
      </c>
      <c r="CX137" s="28" t="str">
        <f ca="1">+IF(OFFSET('Sanitation Data'!$E$32,0,10*ROW('Sanitation Data'!E131))="","",OFFSET('Sanitation Data'!$E$32,0,10*ROW('Sanitation Data'!E131)))</f>
        <v/>
      </c>
      <c r="CY137" s="28" t="str">
        <f ca="1">+IF(OFFSET('Sanitation Data'!$E$33,0,10*ROW('Sanitation Data'!E131))="","",OFFSET('Sanitation Data'!$E$33,0,10*ROW('Sanitation Data'!E131)))</f>
        <v/>
      </c>
      <c r="CZ137" s="28" t="str">
        <f ca="1">+IF(OFFSET('Sanitation Data'!$F$29,0,10*ROW('Sanitation Data'!F131))="","",OFFSET('Sanitation Data'!$F$29,0,10*ROW('Sanitation Data'!F131)))</f>
        <v/>
      </c>
      <c r="DA137" s="28" t="str">
        <f ca="1">+IF(OFFSET('Sanitation Data'!$F$30,0,10*ROW('Sanitation Data'!F131))="","",OFFSET('Sanitation Data'!$F$30,0,10*ROW('Sanitation Data'!F131)))</f>
        <v/>
      </c>
      <c r="DB137" s="28" t="str">
        <f ca="1">+IF(OFFSET('Sanitation Data'!$F$31,0,10*ROW('Sanitation Data'!F131))="","",OFFSET('Sanitation Data'!$F$31,0,10*ROW('Sanitation Data'!F131)))</f>
        <v/>
      </c>
      <c r="DC137" s="28" t="str">
        <f ca="1">+IF(OFFSET('Sanitation Data'!$F$32,0,10*ROW('Sanitation Data'!F131))="","",OFFSET('Sanitation Data'!$F$32,0,10*ROW('Sanitation Data'!F131)))</f>
        <v/>
      </c>
      <c r="DD137" s="28" t="str">
        <f ca="1">+IF(OFFSET('Sanitation Data'!$F$33,0,10*ROW('Sanitation Data'!F131))="","",OFFSET('Sanitation Data'!$F$33,0,10*ROW('Sanitation Data'!F131)))</f>
        <v/>
      </c>
      <c r="DE137" s="28" t="str">
        <f ca="1">+IF(OFFSET('Sanitation Data'!$G$29,0,10*ROW('Sanitation Data'!G131))="","",OFFSET('Sanitation Data'!$G$29,0,10*ROW('Sanitation Data'!G131)))</f>
        <v/>
      </c>
      <c r="DF137" s="28" t="str">
        <f ca="1">+IF(OFFSET('Sanitation Data'!$G$30,0,10*ROW('Sanitation Data'!G131))="","",OFFSET('Sanitation Data'!$G$30,0,10*ROW('Sanitation Data'!G131)))</f>
        <v/>
      </c>
      <c r="DG137" s="28" t="str">
        <f ca="1">+IF(OFFSET('Sanitation Data'!$G$31,0,10*ROW('Sanitation Data'!G131))="","",OFFSET('Sanitation Data'!$G$31,0,10*ROW('Sanitation Data'!G131)))</f>
        <v/>
      </c>
      <c r="DH137" s="28" t="str">
        <f ca="1">+IF(OFFSET('Sanitation Data'!$G$32,0,10*ROW('Sanitation Data'!G131))="","",OFFSET('Sanitation Data'!$G$32,0,10*ROW('Sanitation Data'!G131)))</f>
        <v/>
      </c>
      <c r="DI137" s="28" t="str">
        <f ca="1">+IF(OFFSET('Sanitation Data'!$G$33,0,10*ROW('Sanitation Data'!G131))="","",OFFSET('Sanitation Data'!$G$33,0,10*ROW('Sanitation Data'!G131)))</f>
        <v/>
      </c>
      <c r="DJ137" s="28" t="str">
        <f ca="1">+IF(OFFSET('Sanitation Data'!$H$29,0,10*ROW('Sanitation Data'!H131))="","",OFFSET('Sanitation Data'!$H$29,0,10*ROW('Sanitation Data'!H131)))</f>
        <v/>
      </c>
      <c r="DK137" s="28" t="str">
        <f ca="1">+IF(OFFSET('Sanitation Data'!$H$30,0,10*ROW('Sanitation Data'!H131))="","",OFFSET('Sanitation Data'!$H$30,0,10*ROW('Sanitation Data'!H131)))</f>
        <v/>
      </c>
      <c r="DL137" s="28" t="str">
        <f ca="1">+IF(OFFSET('Sanitation Data'!$H$31,0,10*ROW('Sanitation Data'!H131))="","",OFFSET('Sanitation Data'!$H$31,0,10*ROW('Sanitation Data'!H131)))</f>
        <v/>
      </c>
      <c r="DM137" s="28" t="str">
        <f ca="1">+IF(OFFSET('Sanitation Data'!$H$32,0,10*ROW('Sanitation Data'!H131))="","",OFFSET('Sanitation Data'!$H$32,0,10*ROW('Sanitation Data'!H131)))</f>
        <v/>
      </c>
      <c r="DN137" s="28" t="str">
        <f ca="1">+IF(OFFSET('Sanitation Data'!$H$33,0,10*ROW('Sanitation Data'!H131))="","",OFFSET('Sanitation Data'!$H$33,0,10*ROW('Sanitation Data'!H131)))</f>
        <v/>
      </c>
      <c r="DO137" s="28" t="str">
        <f ca="1">+IF(OFFSET('Hygiene Data'!$C$12,0,10*ROW('Hygiene Data'!C131))="","",OFFSET('Hygiene Data'!$C$12,0,10*ROW('Hygiene Data'!C131)))</f>
        <v/>
      </c>
      <c r="DP137" s="28" t="str">
        <f ca="1">+IF(OFFSET('Hygiene Data'!$C$13,0,10*ROW('Hygiene Data'!C131))="","",OFFSET('Hygiene Data'!$C$13,0,10*ROW('Hygiene Data'!C131)))</f>
        <v/>
      </c>
      <c r="DQ137" s="28" t="str">
        <f ca="1">+IF(OFFSET('Hygiene Data'!$C$14,0,10*ROW('Hygiene Data'!C131))="","",OFFSET('Hygiene Data'!$C$14,0,10*ROW('Hygiene Data'!C131)))</f>
        <v/>
      </c>
      <c r="DR137" s="28" t="str">
        <f ca="1">+IF(OFFSET('Hygiene Data'!$D$12,0,10*ROW('Hygiene Data'!D131))="","",OFFSET('Hygiene Data'!$D$12,0,10*ROW('Hygiene Data'!D131)))</f>
        <v/>
      </c>
      <c r="DS137" s="28" t="str">
        <f ca="1">+IF(OFFSET('Hygiene Data'!$D$13,0,10*ROW('Hygiene Data'!D131))="","",OFFSET('Hygiene Data'!$D$13,0,10*ROW('Hygiene Data'!D131)))</f>
        <v/>
      </c>
      <c r="DT137" s="28" t="str">
        <f ca="1">+IF(OFFSET('Hygiene Data'!$D$14,0,10*ROW('Hygiene Data'!D131))="","",OFFSET('Hygiene Data'!$D$14,0,10*ROW('Hygiene Data'!D131)))</f>
        <v/>
      </c>
      <c r="DU137" s="28" t="str">
        <f ca="1">+IF(OFFSET('Hygiene Data'!$E$12,0,10*ROW('Hygiene Data'!E131))="","",OFFSET('Hygiene Data'!$E$12,0,10*ROW('Hygiene Data'!E131)))</f>
        <v/>
      </c>
      <c r="DV137" s="28" t="str">
        <f ca="1">+IF(OFFSET('Hygiene Data'!$E$13,0,10*ROW('Hygiene Data'!E131))="","",OFFSET('Hygiene Data'!$E$13,0,10*ROW('Hygiene Data'!E131)))</f>
        <v/>
      </c>
      <c r="DW137" s="28" t="str">
        <f ca="1">+IF(OFFSET('Hygiene Data'!$E$14,0,10*ROW('Hygiene Data'!E131))="","",OFFSET('Hygiene Data'!$E$14,0,10*ROW('Hygiene Data'!E131)))</f>
        <v/>
      </c>
      <c r="DX137" s="28" t="str">
        <f ca="1">+IF(OFFSET('Hygiene Data'!$F$12,0,10*ROW('Hygiene Data'!F131))="","",OFFSET('Hygiene Data'!$F$12,0,10*ROW('Hygiene Data'!F131)))</f>
        <v/>
      </c>
      <c r="DY137" s="28" t="str">
        <f ca="1">+IF(OFFSET('Hygiene Data'!$F$13,0,10*ROW('Hygiene Data'!F131))="","",OFFSET('Hygiene Data'!$F$13,0,10*ROW('Hygiene Data'!F131)))</f>
        <v/>
      </c>
      <c r="DZ137" s="28" t="str">
        <f ca="1">+IF(OFFSET('Hygiene Data'!$F$14,0,10*ROW('Hygiene Data'!F131))="","",OFFSET('Hygiene Data'!$F$14,0,10*ROW('Hygiene Data'!F131)))</f>
        <v/>
      </c>
      <c r="EA137" s="28" t="str">
        <f ca="1">+IF(OFFSET('Hygiene Data'!$G$12,0,10*ROW('Hygiene Data'!G131))="","",OFFSET('Hygiene Data'!$G$12,0,10*ROW('Hygiene Data'!G131)))</f>
        <v/>
      </c>
      <c r="EB137" s="28" t="str">
        <f ca="1">+IF(OFFSET('Hygiene Data'!$G$13,0,10*ROW('Hygiene Data'!G131))="","",OFFSET('Hygiene Data'!$G$13,0,10*ROW('Hygiene Data'!G131)))</f>
        <v/>
      </c>
      <c r="EC137" s="28" t="str">
        <f ca="1">+IF(OFFSET('Hygiene Data'!$G$14,0,10*ROW('Hygiene Data'!G131))="","",OFFSET('Hygiene Data'!$G$14,0,10*ROW('Hygiene Data'!G131)))</f>
        <v/>
      </c>
      <c r="ED137" s="28" t="str">
        <f ca="1">+IF(OFFSET('Hygiene Data'!$H$12,0,10*ROW('Hygiene Data'!H131))="","",OFFSET('Hygiene Data'!$H$12,0,10*ROW('Hygiene Data'!H131)))</f>
        <v/>
      </c>
      <c r="EE137" s="28" t="str">
        <f ca="1">+IF(OFFSET('Hygiene Data'!$H$13,0,10*ROW('Hygiene Data'!H131))="","",OFFSET('Hygiene Data'!$H$13,0,10*ROW('Hygiene Data'!H131)))</f>
        <v/>
      </c>
      <c r="EF137" s="28" t="str">
        <f ca="1">+IF(OFFSET('Hygiene Data'!$H$14,0,10*ROW('Hygiene Data'!H131))="","",OFFSET('Hygiene Data'!$H$14,0,10*ROW('Hygiene Data'!H131)))</f>
        <v/>
      </c>
    </row>
    <row r="138" spans="1:136" x14ac:dyDescent="0.2">
      <c r="A138" s="44" t="str">
        <f ca="1">+IF(OFFSET('Water Data'!$B$1,0,10*ROW('Water Data'!B135))="","",OFFSET('Water Data'!$B$1,0,10*ROW('Water Data'!B135)))</f>
        <v/>
      </c>
      <c r="B138" s="44" t="str">
        <f ca="1">+IF(OFFSET('Water Data'!$A$3,0,10*ROW('Water Data'!A135))="","",OFFSET('Water Data'!$A$3,0,10*ROW('Water Data'!A135)))</f>
        <v/>
      </c>
      <c r="C138" s="44" t="str">
        <f ca="1">+IF(OFFSET('Water Data'!$C$3,0,10*ROW('Water Data'!C135))="","",OFFSET('Water Data'!$C$3,0,10*ROW('Water Data'!C135)))</f>
        <v/>
      </c>
      <c r="D138" s="119"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119"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119"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119"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119"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119"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119"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119"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119"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119"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119"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119"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119"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119"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119"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119"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119"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119"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120"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120"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120"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120"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120"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120"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120"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120"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120"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120"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120"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120"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120"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120"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120"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120"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120"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120"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120"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120"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120"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120"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120"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120"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120"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120"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120"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120"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120"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120"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121"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121"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121"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121"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121"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121"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121"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121"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121"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121"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121"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121"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121"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121"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121"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121"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121"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121"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28" t="str">
        <f ca="1">+IF(OFFSET('Water Data'!$C$28,0,10*ROW('Water Data'!C132))="","",OFFSET('Water Data'!$C$28,0,10*ROW('Water Data'!C132)))</f>
        <v/>
      </c>
      <c r="BT138" s="28" t="str">
        <f ca="1">+IF(OFFSET('Water Data'!$C$29,0,10*ROW('Water Data'!C132))="","",OFFSET('Water Data'!$C$29,0,10*ROW('Water Data'!C132)))</f>
        <v/>
      </c>
      <c r="BU138" s="28" t="str">
        <f ca="1">+IF(OFFSET('Water Data'!$C$30,0,10*ROW('Water Data'!C132))="","",OFFSET('Water Data'!$C$30,0,10*ROW('Water Data'!C132)))</f>
        <v/>
      </c>
      <c r="BV138" s="28" t="str">
        <f ca="1">+IF(OFFSET('Water Data'!$D$28,0,10*ROW('Water Data'!D132))="","",OFFSET('Water Data'!$D$28,0,10*ROW('Water Data'!D132)))</f>
        <v/>
      </c>
      <c r="BW138" s="28" t="str">
        <f ca="1">+IF(OFFSET('Water Data'!$D$29,0,10*ROW('Water Data'!D132))="","",OFFSET('Water Data'!$D$29,0,10*ROW('Water Data'!D132)))</f>
        <v/>
      </c>
      <c r="BX138" s="28" t="str">
        <f ca="1">+IF(OFFSET('Water Data'!$D$30,0,10*ROW('Water Data'!D132))="","",OFFSET('Water Data'!$D$30,0,10*ROW('Water Data'!D132)))</f>
        <v/>
      </c>
      <c r="BY138" s="28" t="str">
        <f ca="1">+IF(OFFSET('Water Data'!$E$28,0,10*ROW('Water Data'!E132))="","",OFFSET('Water Data'!$E$28,0,10*ROW('Water Data'!E132)))</f>
        <v/>
      </c>
      <c r="BZ138" s="28" t="str">
        <f ca="1">+IF(OFFSET('Water Data'!$E$29,0,10*ROW('Water Data'!E132))="","",OFFSET('Water Data'!$E$29,0,10*ROW('Water Data'!E132)))</f>
        <v/>
      </c>
      <c r="CA138" s="28" t="str">
        <f ca="1">+IF(OFFSET('Water Data'!$E$30,0,10*ROW('Water Data'!E132))="","",OFFSET('Water Data'!$E$30,0,10*ROW('Water Data'!E132)))</f>
        <v/>
      </c>
      <c r="CB138" s="28" t="str">
        <f ca="1">+IF(OFFSET('Water Data'!$F$28,0,10*ROW('Water Data'!F132))="","",OFFSET('Water Data'!$F$28,0,10*ROW('Water Data'!F132)))</f>
        <v/>
      </c>
      <c r="CC138" s="28" t="str">
        <f ca="1">+IF(OFFSET('Water Data'!$F$29,0,10*ROW('Water Data'!F132))="","",OFFSET('Water Data'!$F$29,0,10*ROW('Water Data'!F132)))</f>
        <v/>
      </c>
      <c r="CD138" s="28" t="str">
        <f ca="1">+IF(OFFSET('Water Data'!$F$30,0,10*ROW('Water Data'!F132))="","",OFFSET('Water Data'!$F$30,0,10*ROW('Water Data'!F132)))</f>
        <v/>
      </c>
      <c r="CE138" s="28" t="str">
        <f ca="1">+IF(OFFSET('Water Data'!$G$28,0,10*ROW('Water Data'!G132))="","",OFFSET('Water Data'!$G$28,0,10*ROW('Water Data'!G132)))</f>
        <v/>
      </c>
      <c r="CF138" s="28" t="str">
        <f ca="1">+IF(OFFSET('Water Data'!$G$29,0,10*ROW('Water Data'!G132))="","",OFFSET('Water Data'!$G$29,0,10*ROW('Water Data'!G132)))</f>
        <v/>
      </c>
      <c r="CG138" s="28" t="str">
        <f ca="1">+IF(OFFSET('Water Data'!$G$30,0,10*ROW('Water Data'!G132))="","",OFFSET('Water Data'!$G$30,0,10*ROW('Water Data'!G132)))</f>
        <v/>
      </c>
      <c r="CH138" s="28" t="str">
        <f ca="1">+IF(OFFSET('Water Data'!$H$28,0,10*ROW('Water Data'!H132))="","",OFFSET('Water Data'!$H$28,0,10*ROW('Water Data'!H132)))</f>
        <v/>
      </c>
      <c r="CI138" s="28" t="str">
        <f ca="1">+IF(OFFSET('Water Data'!$H$29,0,10*ROW('Water Data'!H132))="","",OFFSET('Water Data'!$H$29,0,10*ROW('Water Data'!H132)))</f>
        <v/>
      </c>
      <c r="CJ138" s="28" t="str">
        <f ca="1">+IF(OFFSET('Water Data'!$H$30,0,10*ROW('Water Data'!H132))="","",OFFSET('Water Data'!$H$30,0,10*ROW('Water Data'!H132)))</f>
        <v/>
      </c>
      <c r="CK138" s="28" t="str">
        <f ca="1">+IF(OFFSET('Sanitation Data'!$C$29,0,10*ROW('Sanitation Data'!C132))="","",OFFSET('Sanitation Data'!$C$29,0,10*ROW('Sanitation Data'!C132)))</f>
        <v/>
      </c>
      <c r="CL138" s="28" t="str">
        <f ca="1">+IF(OFFSET('Sanitation Data'!$C$30,0,10*ROW('Sanitation Data'!C132))="","",OFFSET('Sanitation Data'!$C$30,0,10*ROW('Sanitation Data'!C132)))</f>
        <v/>
      </c>
      <c r="CM138" s="28" t="str">
        <f ca="1">+IF(OFFSET('Sanitation Data'!$C$31,0,10*ROW('Sanitation Data'!C132))="","",OFFSET('Sanitation Data'!$C$31,0,10*ROW('Sanitation Data'!C132)))</f>
        <v/>
      </c>
      <c r="CN138" s="28" t="str">
        <f ca="1">+IF(OFFSET('Sanitation Data'!$C$32,0,10*ROW('Sanitation Data'!C132))="","",OFFSET('Sanitation Data'!$C$32,0,10*ROW('Sanitation Data'!C132)))</f>
        <v/>
      </c>
      <c r="CO138" s="28" t="str">
        <f ca="1">+IF(OFFSET('Sanitation Data'!$C$33,0,10*ROW('Sanitation Data'!C132))="","",OFFSET('Sanitation Data'!$C$33,0,10*ROW('Sanitation Data'!C132)))</f>
        <v/>
      </c>
      <c r="CP138" s="28" t="str">
        <f ca="1">+IF(OFFSET('Sanitation Data'!$D$29,0,10*ROW('Sanitation Data'!D132))="","",OFFSET('Sanitation Data'!$D$29,0,10*ROW('Sanitation Data'!D132)))</f>
        <v/>
      </c>
      <c r="CQ138" s="28" t="str">
        <f ca="1">+IF(OFFSET('Sanitation Data'!$D$30,0,10*ROW('Sanitation Data'!D132))="","",OFFSET('Sanitation Data'!$D$30,0,10*ROW('Sanitation Data'!D132)))</f>
        <v/>
      </c>
      <c r="CR138" s="28" t="str">
        <f ca="1">+IF(OFFSET('Sanitation Data'!$D$31,0,10*ROW('Sanitation Data'!D132))="","",OFFSET('Sanitation Data'!$D$31,0,10*ROW('Sanitation Data'!D132)))</f>
        <v/>
      </c>
      <c r="CS138" s="28" t="str">
        <f ca="1">+IF(OFFSET('Sanitation Data'!$D$32,0,10*ROW('Sanitation Data'!D132))="","",OFFSET('Sanitation Data'!$D$32,0,10*ROW('Sanitation Data'!D132)))</f>
        <v/>
      </c>
      <c r="CT138" s="28" t="str">
        <f ca="1">+IF(OFFSET('Sanitation Data'!$D$33,0,10*ROW('Sanitation Data'!D132))="","",OFFSET('Sanitation Data'!$D$33,0,10*ROW('Sanitation Data'!D132)))</f>
        <v/>
      </c>
      <c r="CU138" s="28" t="str">
        <f ca="1">+IF(OFFSET('Sanitation Data'!$E$29,0,10*ROW('Sanitation Data'!E132))="","",OFFSET('Sanitation Data'!$E$29,0,10*ROW('Sanitation Data'!E132)))</f>
        <v/>
      </c>
      <c r="CV138" s="28" t="str">
        <f ca="1">+IF(OFFSET('Sanitation Data'!$E$30,0,10*ROW('Sanitation Data'!E132))="","",OFFSET('Sanitation Data'!$E$30,0,10*ROW('Sanitation Data'!E132)))</f>
        <v/>
      </c>
      <c r="CW138" s="28" t="str">
        <f ca="1">+IF(OFFSET('Sanitation Data'!$E$31,0,10*ROW('Sanitation Data'!E132))="","",OFFSET('Sanitation Data'!$E$31,0,10*ROW('Sanitation Data'!E132)))</f>
        <v/>
      </c>
      <c r="CX138" s="28" t="str">
        <f ca="1">+IF(OFFSET('Sanitation Data'!$E$32,0,10*ROW('Sanitation Data'!E132))="","",OFFSET('Sanitation Data'!$E$32,0,10*ROW('Sanitation Data'!E132)))</f>
        <v/>
      </c>
      <c r="CY138" s="28" t="str">
        <f ca="1">+IF(OFFSET('Sanitation Data'!$E$33,0,10*ROW('Sanitation Data'!E132))="","",OFFSET('Sanitation Data'!$E$33,0,10*ROW('Sanitation Data'!E132)))</f>
        <v/>
      </c>
      <c r="CZ138" s="28" t="str">
        <f ca="1">+IF(OFFSET('Sanitation Data'!$F$29,0,10*ROW('Sanitation Data'!F132))="","",OFFSET('Sanitation Data'!$F$29,0,10*ROW('Sanitation Data'!F132)))</f>
        <v/>
      </c>
      <c r="DA138" s="28" t="str">
        <f ca="1">+IF(OFFSET('Sanitation Data'!$F$30,0,10*ROW('Sanitation Data'!F132))="","",OFFSET('Sanitation Data'!$F$30,0,10*ROW('Sanitation Data'!F132)))</f>
        <v/>
      </c>
      <c r="DB138" s="28" t="str">
        <f ca="1">+IF(OFFSET('Sanitation Data'!$F$31,0,10*ROW('Sanitation Data'!F132))="","",OFFSET('Sanitation Data'!$F$31,0,10*ROW('Sanitation Data'!F132)))</f>
        <v/>
      </c>
      <c r="DC138" s="28" t="str">
        <f ca="1">+IF(OFFSET('Sanitation Data'!$F$32,0,10*ROW('Sanitation Data'!F132))="","",OFFSET('Sanitation Data'!$F$32,0,10*ROW('Sanitation Data'!F132)))</f>
        <v/>
      </c>
      <c r="DD138" s="28" t="str">
        <f ca="1">+IF(OFFSET('Sanitation Data'!$F$33,0,10*ROW('Sanitation Data'!F132))="","",OFFSET('Sanitation Data'!$F$33,0,10*ROW('Sanitation Data'!F132)))</f>
        <v/>
      </c>
      <c r="DE138" s="28" t="str">
        <f ca="1">+IF(OFFSET('Sanitation Data'!$G$29,0,10*ROW('Sanitation Data'!G132))="","",OFFSET('Sanitation Data'!$G$29,0,10*ROW('Sanitation Data'!G132)))</f>
        <v/>
      </c>
      <c r="DF138" s="28" t="str">
        <f ca="1">+IF(OFFSET('Sanitation Data'!$G$30,0,10*ROW('Sanitation Data'!G132))="","",OFFSET('Sanitation Data'!$G$30,0,10*ROW('Sanitation Data'!G132)))</f>
        <v/>
      </c>
      <c r="DG138" s="28" t="str">
        <f ca="1">+IF(OFFSET('Sanitation Data'!$G$31,0,10*ROW('Sanitation Data'!G132))="","",OFFSET('Sanitation Data'!$G$31,0,10*ROW('Sanitation Data'!G132)))</f>
        <v/>
      </c>
      <c r="DH138" s="28" t="str">
        <f ca="1">+IF(OFFSET('Sanitation Data'!$G$32,0,10*ROW('Sanitation Data'!G132))="","",OFFSET('Sanitation Data'!$G$32,0,10*ROW('Sanitation Data'!G132)))</f>
        <v/>
      </c>
      <c r="DI138" s="28" t="str">
        <f ca="1">+IF(OFFSET('Sanitation Data'!$G$33,0,10*ROW('Sanitation Data'!G132))="","",OFFSET('Sanitation Data'!$G$33,0,10*ROW('Sanitation Data'!G132)))</f>
        <v/>
      </c>
      <c r="DJ138" s="28" t="str">
        <f ca="1">+IF(OFFSET('Sanitation Data'!$H$29,0,10*ROW('Sanitation Data'!H132))="","",OFFSET('Sanitation Data'!$H$29,0,10*ROW('Sanitation Data'!H132)))</f>
        <v/>
      </c>
      <c r="DK138" s="28" t="str">
        <f ca="1">+IF(OFFSET('Sanitation Data'!$H$30,0,10*ROW('Sanitation Data'!H132))="","",OFFSET('Sanitation Data'!$H$30,0,10*ROW('Sanitation Data'!H132)))</f>
        <v/>
      </c>
      <c r="DL138" s="28" t="str">
        <f ca="1">+IF(OFFSET('Sanitation Data'!$H$31,0,10*ROW('Sanitation Data'!H132))="","",OFFSET('Sanitation Data'!$H$31,0,10*ROW('Sanitation Data'!H132)))</f>
        <v/>
      </c>
      <c r="DM138" s="28" t="str">
        <f ca="1">+IF(OFFSET('Sanitation Data'!$H$32,0,10*ROW('Sanitation Data'!H132))="","",OFFSET('Sanitation Data'!$H$32,0,10*ROW('Sanitation Data'!H132)))</f>
        <v/>
      </c>
      <c r="DN138" s="28" t="str">
        <f ca="1">+IF(OFFSET('Sanitation Data'!$H$33,0,10*ROW('Sanitation Data'!H132))="","",OFFSET('Sanitation Data'!$H$33,0,10*ROW('Sanitation Data'!H132)))</f>
        <v/>
      </c>
      <c r="DO138" s="28" t="str">
        <f ca="1">+IF(OFFSET('Hygiene Data'!$C$12,0,10*ROW('Hygiene Data'!C132))="","",OFFSET('Hygiene Data'!$C$12,0,10*ROW('Hygiene Data'!C132)))</f>
        <v/>
      </c>
      <c r="DP138" s="28" t="str">
        <f ca="1">+IF(OFFSET('Hygiene Data'!$C$13,0,10*ROW('Hygiene Data'!C132))="","",OFFSET('Hygiene Data'!$C$13,0,10*ROW('Hygiene Data'!C132)))</f>
        <v/>
      </c>
      <c r="DQ138" s="28" t="str">
        <f ca="1">+IF(OFFSET('Hygiene Data'!$C$14,0,10*ROW('Hygiene Data'!C132))="","",OFFSET('Hygiene Data'!$C$14,0,10*ROW('Hygiene Data'!C132)))</f>
        <v/>
      </c>
      <c r="DR138" s="28" t="str">
        <f ca="1">+IF(OFFSET('Hygiene Data'!$D$12,0,10*ROW('Hygiene Data'!D132))="","",OFFSET('Hygiene Data'!$D$12,0,10*ROW('Hygiene Data'!D132)))</f>
        <v/>
      </c>
      <c r="DS138" s="28" t="str">
        <f ca="1">+IF(OFFSET('Hygiene Data'!$D$13,0,10*ROW('Hygiene Data'!D132))="","",OFFSET('Hygiene Data'!$D$13,0,10*ROW('Hygiene Data'!D132)))</f>
        <v/>
      </c>
      <c r="DT138" s="28" t="str">
        <f ca="1">+IF(OFFSET('Hygiene Data'!$D$14,0,10*ROW('Hygiene Data'!D132))="","",OFFSET('Hygiene Data'!$D$14,0,10*ROW('Hygiene Data'!D132)))</f>
        <v/>
      </c>
      <c r="DU138" s="28" t="str">
        <f ca="1">+IF(OFFSET('Hygiene Data'!$E$12,0,10*ROW('Hygiene Data'!E132))="","",OFFSET('Hygiene Data'!$E$12,0,10*ROW('Hygiene Data'!E132)))</f>
        <v/>
      </c>
      <c r="DV138" s="28" t="str">
        <f ca="1">+IF(OFFSET('Hygiene Data'!$E$13,0,10*ROW('Hygiene Data'!E132))="","",OFFSET('Hygiene Data'!$E$13,0,10*ROW('Hygiene Data'!E132)))</f>
        <v/>
      </c>
      <c r="DW138" s="28" t="str">
        <f ca="1">+IF(OFFSET('Hygiene Data'!$E$14,0,10*ROW('Hygiene Data'!E132))="","",OFFSET('Hygiene Data'!$E$14,0,10*ROW('Hygiene Data'!E132)))</f>
        <v/>
      </c>
      <c r="DX138" s="28" t="str">
        <f ca="1">+IF(OFFSET('Hygiene Data'!$F$12,0,10*ROW('Hygiene Data'!F132))="","",OFFSET('Hygiene Data'!$F$12,0,10*ROW('Hygiene Data'!F132)))</f>
        <v/>
      </c>
      <c r="DY138" s="28" t="str">
        <f ca="1">+IF(OFFSET('Hygiene Data'!$F$13,0,10*ROW('Hygiene Data'!F132))="","",OFFSET('Hygiene Data'!$F$13,0,10*ROW('Hygiene Data'!F132)))</f>
        <v/>
      </c>
      <c r="DZ138" s="28" t="str">
        <f ca="1">+IF(OFFSET('Hygiene Data'!$F$14,0,10*ROW('Hygiene Data'!F132))="","",OFFSET('Hygiene Data'!$F$14,0,10*ROW('Hygiene Data'!F132)))</f>
        <v/>
      </c>
      <c r="EA138" s="28" t="str">
        <f ca="1">+IF(OFFSET('Hygiene Data'!$G$12,0,10*ROW('Hygiene Data'!G132))="","",OFFSET('Hygiene Data'!$G$12,0,10*ROW('Hygiene Data'!G132)))</f>
        <v/>
      </c>
      <c r="EB138" s="28" t="str">
        <f ca="1">+IF(OFFSET('Hygiene Data'!$G$13,0,10*ROW('Hygiene Data'!G132))="","",OFFSET('Hygiene Data'!$G$13,0,10*ROW('Hygiene Data'!G132)))</f>
        <v/>
      </c>
      <c r="EC138" s="28" t="str">
        <f ca="1">+IF(OFFSET('Hygiene Data'!$G$14,0,10*ROW('Hygiene Data'!G132))="","",OFFSET('Hygiene Data'!$G$14,0,10*ROW('Hygiene Data'!G132)))</f>
        <v/>
      </c>
      <c r="ED138" s="28" t="str">
        <f ca="1">+IF(OFFSET('Hygiene Data'!$H$12,0,10*ROW('Hygiene Data'!H132))="","",OFFSET('Hygiene Data'!$H$12,0,10*ROW('Hygiene Data'!H132)))</f>
        <v/>
      </c>
      <c r="EE138" s="28" t="str">
        <f ca="1">+IF(OFFSET('Hygiene Data'!$H$13,0,10*ROW('Hygiene Data'!H132))="","",OFFSET('Hygiene Data'!$H$13,0,10*ROW('Hygiene Data'!H132)))</f>
        <v/>
      </c>
      <c r="EF138" s="28" t="str">
        <f ca="1">+IF(OFFSET('Hygiene Data'!$H$14,0,10*ROW('Hygiene Data'!H132))="","",OFFSET('Hygiene Data'!$H$14,0,10*ROW('Hygiene Data'!H132)))</f>
        <v/>
      </c>
    </row>
    <row r="139" spans="1:136" x14ac:dyDescent="0.2">
      <c r="A139" s="44" t="str">
        <f ca="1">+IF(OFFSET('Water Data'!$B$1,0,10*ROW('Water Data'!B136))="","",OFFSET('Water Data'!$B$1,0,10*ROW('Water Data'!B136)))</f>
        <v/>
      </c>
      <c r="B139" s="44" t="str">
        <f ca="1">+IF(OFFSET('Water Data'!$A$3,0,10*ROW('Water Data'!A136))="","",OFFSET('Water Data'!$A$3,0,10*ROW('Water Data'!A136)))</f>
        <v/>
      </c>
      <c r="C139" s="44" t="str">
        <f ca="1">+IF(OFFSET('Water Data'!$C$3,0,10*ROW('Water Data'!C136))="","",OFFSET('Water Data'!$C$3,0,10*ROW('Water Data'!C136)))</f>
        <v/>
      </c>
      <c r="D139" s="119"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119"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119"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119"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119"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119"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119"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119"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119"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119"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119"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119"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119"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119"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119"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119"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119"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119"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120"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120"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120"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120"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120"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120"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120"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120"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120"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120"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120"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120"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120"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120"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120"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120"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120"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120"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120"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120"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120"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120"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120"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120"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120"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120"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120"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120"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120"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120"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121"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121"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121"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121"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121"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121"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121"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121"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121"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121"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121"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121"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121"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121"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121"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121"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121"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121"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28" t="str">
        <f ca="1">+IF(OFFSET('Water Data'!$C$28,0,10*ROW('Water Data'!C133))="","",OFFSET('Water Data'!$C$28,0,10*ROW('Water Data'!C133)))</f>
        <v/>
      </c>
      <c r="BT139" s="28" t="str">
        <f ca="1">+IF(OFFSET('Water Data'!$C$29,0,10*ROW('Water Data'!C133))="","",OFFSET('Water Data'!$C$29,0,10*ROW('Water Data'!C133)))</f>
        <v/>
      </c>
      <c r="BU139" s="28" t="str">
        <f ca="1">+IF(OFFSET('Water Data'!$C$30,0,10*ROW('Water Data'!C133))="","",OFFSET('Water Data'!$C$30,0,10*ROW('Water Data'!C133)))</f>
        <v/>
      </c>
      <c r="BV139" s="28" t="str">
        <f ca="1">+IF(OFFSET('Water Data'!$D$28,0,10*ROW('Water Data'!D133))="","",OFFSET('Water Data'!$D$28,0,10*ROW('Water Data'!D133)))</f>
        <v/>
      </c>
      <c r="BW139" s="28" t="str">
        <f ca="1">+IF(OFFSET('Water Data'!$D$29,0,10*ROW('Water Data'!D133))="","",OFFSET('Water Data'!$D$29,0,10*ROW('Water Data'!D133)))</f>
        <v/>
      </c>
      <c r="BX139" s="28" t="str">
        <f ca="1">+IF(OFFSET('Water Data'!$D$30,0,10*ROW('Water Data'!D133))="","",OFFSET('Water Data'!$D$30,0,10*ROW('Water Data'!D133)))</f>
        <v/>
      </c>
      <c r="BY139" s="28" t="str">
        <f ca="1">+IF(OFFSET('Water Data'!$E$28,0,10*ROW('Water Data'!E133))="","",OFFSET('Water Data'!$E$28,0,10*ROW('Water Data'!E133)))</f>
        <v/>
      </c>
      <c r="BZ139" s="28" t="str">
        <f ca="1">+IF(OFFSET('Water Data'!$E$29,0,10*ROW('Water Data'!E133))="","",OFFSET('Water Data'!$E$29,0,10*ROW('Water Data'!E133)))</f>
        <v/>
      </c>
      <c r="CA139" s="28" t="str">
        <f ca="1">+IF(OFFSET('Water Data'!$E$30,0,10*ROW('Water Data'!E133))="","",OFFSET('Water Data'!$E$30,0,10*ROW('Water Data'!E133)))</f>
        <v/>
      </c>
      <c r="CB139" s="28" t="str">
        <f ca="1">+IF(OFFSET('Water Data'!$F$28,0,10*ROW('Water Data'!F133))="","",OFFSET('Water Data'!$F$28,0,10*ROW('Water Data'!F133)))</f>
        <v/>
      </c>
      <c r="CC139" s="28" t="str">
        <f ca="1">+IF(OFFSET('Water Data'!$F$29,0,10*ROW('Water Data'!F133))="","",OFFSET('Water Data'!$F$29,0,10*ROW('Water Data'!F133)))</f>
        <v/>
      </c>
      <c r="CD139" s="28" t="str">
        <f ca="1">+IF(OFFSET('Water Data'!$F$30,0,10*ROW('Water Data'!F133))="","",OFFSET('Water Data'!$F$30,0,10*ROW('Water Data'!F133)))</f>
        <v/>
      </c>
      <c r="CE139" s="28" t="str">
        <f ca="1">+IF(OFFSET('Water Data'!$G$28,0,10*ROW('Water Data'!G133))="","",OFFSET('Water Data'!$G$28,0,10*ROW('Water Data'!G133)))</f>
        <v/>
      </c>
      <c r="CF139" s="28" t="str">
        <f ca="1">+IF(OFFSET('Water Data'!$G$29,0,10*ROW('Water Data'!G133))="","",OFFSET('Water Data'!$G$29,0,10*ROW('Water Data'!G133)))</f>
        <v/>
      </c>
      <c r="CG139" s="28" t="str">
        <f ca="1">+IF(OFFSET('Water Data'!$G$30,0,10*ROW('Water Data'!G133))="","",OFFSET('Water Data'!$G$30,0,10*ROW('Water Data'!G133)))</f>
        <v/>
      </c>
      <c r="CH139" s="28" t="str">
        <f ca="1">+IF(OFFSET('Water Data'!$H$28,0,10*ROW('Water Data'!H133))="","",OFFSET('Water Data'!$H$28,0,10*ROW('Water Data'!H133)))</f>
        <v/>
      </c>
      <c r="CI139" s="28" t="str">
        <f ca="1">+IF(OFFSET('Water Data'!$H$29,0,10*ROW('Water Data'!H133))="","",OFFSET('Water Data'!$H$29,0,10*ROW('Water Data'!H133)))</f>
        <v/>
      </c>
      <c r="CJ139" s="28" t="str">
        <f ca="1">+IF(OFFSET('Water Data'!$H$30,0,10*ROW('Water Data'!H133))="","",OFFSET('Water Data'!$H$30,0,10*ROW('Water Data'!H133)))</f>
        <v/>
      </c>
      <c r="CK139" s="28" t="str">
        <f ca="1">+IF(OFFSET('Sanitation Data'!$C$29,0,10*ROW('Sanitation Data'!C133))="","",OFFSET('Sanitation Data'!$C$29,0,10*ROW('Sanitation Data'!C133)))</f>
        <v/>
      </c>
      <c r="CL139" s="28" t="str">
        <f ca="1">+IF(OFFSET('Sanitation Data'!$C$30,0,10*ROW('Sanitation Data'!C133))="","",OFFSET('Sanitation Data'!$C$30,0,10*ROW('Sanitation Data'!C133)))</f>
        <v/>
      </c>
      <c r="CM139" s="28" t="str">
        <f ca="1">+IF(OFFSET('Sanitation Data'!$C$31,0,10*ROW('Sanitation Data'!C133))="","",OFFSET('Sanitation Data'!$C$31,0,10*ROW('Sanitation Data'!C133)))</f>
        <v/>
      </c>
      <c r="CN139" s="28" t="str">
        <f ca="1">+IF(OFFSET('Sanitation Data'!$C$32,0,10*ROW('Sanitation Data'!C133))="","",OFFSET('Sanitation Data'!$C$32,0,10*ROW('Sanitation Data'!C133)))</f>
        <v/>
      </c>
      <c r="CO139" s="28" t="str">
        <f ca="1">+IF(OFFSET('Sanitation Data'!$C$33,0,10*ROW('Sanitation Data'!C133))="","",OFFSET('Sanitation Data'!$C$33,0,10*ROW('Sanitation Data'!C133)))</f>
        <v/>
      </c>
      <c r="CP139" s="28" t="str">
        <f ca="1">+IF(OFFSET('Sanitation Data'!$D$29,0,10*ROW('Sanitation Data'!D133))="","",OFFSET('Sanitation Data'!$D$29,0,10*ROW('Sanitation Data'!D133)))</f>
        <v/>
      </c>
      <c r="CQ139" s="28" t="str">
        <f ca="1">+IF(OFFSET('Sanitation Data'!$D$30,0,10*ROW('Sanitation Data'!D133))="","",OFFSET('Sanitation Data'!$D$30,0,10*ROW('Sanitation Data'!D133)))</f>
        <v/>
      </c>
      <c r="CR139" s="28" t="str">
        <f ca="1">+IF(OFFSET('Sanitation Data'!$D$31,0,10*ROW('Sanitation Data'!D133))="","",OFFSET('Sanitation Data'!$D$31,0,10*ROW('Sanitation Data'!D133)))</f>
        <v/>
      </c>
      <c r="CS139" s="28" t="str">
        <f ca="1">+IF(OFFSET('Sanitation Data'!$D$32,0,10*ROW('Sanitation Data'!D133))="","",OFFSET('Sanitation Data'!$D$32,0,10*ROW('Sanitation Data'!D133)))</f>
        <v/>
      </c>
      <c r="CT139" s="28" t="str">
        <f ca="1">+IF(OFFSET('Sanitation Data'!$D$33,0,10*ROW('Sanitation Data'!D133))="","",OFFSET('Sanitation Data'!$D$33,0,10*ROW('Sanitation Data'!D133)))</f>
        <v/>
      </c>
      <c r="CU139" s="28" t="str">
        <f ca="1">+IF(OFFSET('Sanitation Data'!$E$29,0,10*ROW('Sanitation Data'!E133))="","",OFFSET('Sanitation Data'!$E$29,0,10*ROW('Sanitation Data'!E133)))</f>
        <v/>
      </c>
      <c r="CV139" s="28" t="str">
        <f ca="1">+IF(OFFSET('Sanitation Data'!$E$30,0,10*ROW('Sanitation Data'!E133))="","",OFFSET('Sanitation Data'!$E$30,0,10*ROW('Sanitation Data'!E133)))</f>
        <v/>
      </c>
      <c r="CW139" s="28" t="str">
        <f ca="1">+IF(OFFSET('Sanitation Data'!$E$31,0,10*ROW('Sanitation Data'!E133))="","",OFFSET('Sanitation Data'!$E$31,0,10*ROW('Sanitation Data'!E133)))</f>
        <v/>
      </c>
      <c r="CX139" s="28" t="str">
        <f ca="1">+IF(OFFSET('Sanitation Data'!$E$32,0,10*ROW('Sanitation Data'!E133))="","",OFFSET('Sanitation Data'!$E$32,0,10*ROW('Sanitation Data'!E133)))</f>
        <v/>
      </c>
      <c r="CY139" s="28" t="str">
        <f ca="1">+IF(OFFSET('Sanitation Data'!$E$33,0,10*ROW('Sanitation Data'!E133))="","",OFFSET('Sanitation Data'!$E$33,0,10*ROW('Sanitation Data'!E133)))</f>
        <v/>
      </c>
      <c r="CZ139" s="28" t="str">
        <f ca="1">+IF(OFFSET('Sanitation Data'!$F$29,0,10*ROW('Sanitation Data'!F133))="","",OFFSET('Sanitation Data'!$F$29,0,10*ROW('Sanitation Data'!F133)))</f>
        <v/>
      </c>
      <c r="DA139" s="28" t="str">
        <f ca="1">+IF(OFFSET('Sanitation Data'!$F$30,0,10*ROW('Sanitation Data'!F133))="","",OFFSET('Sanitation Data'!$F$30,0,10*ROW('Sanitation Data'!F133)))</f>
        <v/>
      </c>
      <c r="DB139" s="28" t="str">
        <f ca="1">+IF(OFFSET('Sanitation Data'!$F$31,0,10*ROW('Sanitation Data'!F133))="","",OFFSET('Sanitation Data'!$F$31,0,10*ROW('Sanitation Data'!F133)))</f>
        <v/>
      </c>
      <c r="DC139" s="28" t="str">
        <f ca="1">+IF(OFFSET('Sanitation Data'!$F$32,0,10*ROW('Sanitation Data'!F133))="","",OFFSET('Sanitation Data'!$F$32,0,10*ROW('Sanitation Data'!F133)))</f>
        <v/>
      </c>
      <c r="DD139" s="28" t="str">
        <f ca="1">+IF(OFFSET('Sanitation Data'!$F$33,0,10*ROW('Sanitation Data'!F133))="","",OFFSET('Sanitation Data'!$F$33,0,10*ROW('Sanitation Data'!F133)))</f>
        <v/>
      </c>
      <c r="DE139" s="28" t="str">
        <f ca="1">+IF(OFFSET('Sanitation Data'!$G$29,0,10*ROW('Sanitation Data'!G133))="","",OFFSET('Sanitation Data'!$G$29,0,10*ROW('Sanitation Data'!G133)))</f>
        <v/>
      </c>
      <c r="DF139" s="28" t="str">
        <f ca="1">+IF(OFFSET('Sanitation Data'!$G$30,0,10*ROW('Sanitation Data'!G133))="","",OFFSET('Sanitation Data'!$G$30,0,10*ROW('Sanitation Data'!G133)))</f>
        <v/>
      </c>
      <c r="DG139" s="28" t="str">
        <f ca="1">+IF(OFFSET('Sanitation Data'!$G$31,0,10*ROW('Sanitation Data'!G133))="","",OFFSET('Sanitation Data'!$G$31,0,10*ROW('Sanitation Data'!G133)))</f>
        <v/>
      </c>
      <c r="DH139" s="28" t="str">
        <f ca="1">+IF(OFFSET('Sanitation Data'!$G$32,0,10*ROW('Sanitation Data'!G133))="","",OFFSET('Sanitation Data'!$G$32,0,10*ROW('Sanitation Data'!G133)))</f>
        <v/>
      </c>
      <c r="DI139" s="28" t="str">
        <f ca="1">+IF(OFFSET('Sanitation Data'!$G$33,0,10*ROW('Sanitation Data'!G133))="","",OFFSET('Sanitation Data'!$G$33,0,10*ROW('Sanitation Data'!G133)))</f>
        <v/>
      </c>
      <c r="DJ139" s="28" t="str">
        <f ca="1">+IF(OFFSET('Sanitation Data'!$H$29,0,10*ROW('Sanitation Data'!H133))="","",OFFSET('Sanitation Data'!$H$29,0,10*ROW('Sanitation Data'!H133)))</f>
        <v/>
      </c>
      <c r="DK139" s="28" t="str">
        <f ca="1">+IF(OFFSET('Sanitation Data'!$H$30,0,10*ROW('Sanitation Data'!H133))="","",OFFSET('Sanitation Data'!$H$30,0,10*ROW('Sanitation Data'!H133)))</f>
        <v/>
      </c>
      <c r="DL139" s="28" t="str">
        <f ca="1">+IF(OFFSET('Sanitation Data'!$H$31,0,10*ROW('Sanitation Data'!H133))="","",OFFSET('Sanitation Data'!$H$31,0,10*ROW('Sanitation Data'!H133)))</f>
        <v/>
      </c>
      <c r="DM139" s="28" t="str">
        <f ca="1">+IF(OFFSET('Sanitation Data'!$H$32,0,10*ROW('Sanitation Data'!H133))="","",OFFSET('Sanitation Data'!$H$32,0,10*ROW('Sanitation Data'!H133)))</f>
        <v/>
      </c>
      <c r="DN139" s="28" t="str">
        <f ca="1">+IF(OFFSET('Sanitation Data'!$H$33,0,10*ROW('Sanitation Data'!H133))="","",OFFSET('Sanitation Data'!$H$33,0,10*ROW('Sanitation Data'!H133)))</f>
        <v/>
      </c>
      <c r="DO139" s="28" t="str">
        <f ca="1">+IF(OFFSET('Hygiene Data'!$C$12,0,10*ROW('Hygiene Data'!C133))="","",OFFSET('Hygiene Data'!$C$12,0,10*ROW('Hygiene Data'!C133)))</f>
        <v/>
      </c>
      <c r="DP139" s="28" t="str">
        <f ca="1">+IF(OFFSET('Hygiene Data'!$C$13,0,10*ROW('Hygiene Data'!C133))="","",OFFSET('Hygiene Data'!$C$13,0,10*ROW('Hygiene Data'!C133)))</f>
        <v/>
      </c>
      <c r="DQ139" s="28" t="str">
        <f ca="1">+IF(OFFSET('Hygiene Data'!$C$14,0,10*ROW('Hygiene Data'!C133))="","",OFFSET('Hygiene Data'!$C$14,0,10*ROW('Hygiene Data'!C133)))</f>
        <v/>
      </c>
      <c r="DR139" s="28" t="str">
        <f ca="1">+IF(OFFSET('Hygiene Data'!$D$12,0,10*ROW('Hygiene Data'!D133))="","",OFFSET('Hygiene Data'!$D$12,0,10*ROW('Hygiene Data'!D133)))</f>
        <v/>
      </c>
      <c r="DS139" s="28" t="str">
        <f ca="1">+IF(OFFSET('Hygiene Data'!$D$13,0,10*ROW('Hygiene Data'!D133))="","",OFFSET('Hygiene Data'!$D$13,0,10*ROW('Hygiene Data'!D133)))</f>
        <v/>
      </c>
      <c r="DT139" s="28" t="str">
        <f ca="1">+IF(OFFSET('Hygiene Data'!$D$14,0,10*ROW('Hygiene Data'!D133))="","",OFFSET('Hygiene Data'!$D$14,0,10*ROW('Hygiene Data'!D133)))</f>
        <v/>
      </c>
      <c r="DU139" s="28" t="str">
        <f ca="1">+IF(OFFSET('Hygiene Data'!$E$12,0,10*ROW('Hygiene Data'!E133))="","",OFFSET('Hygiene Data'!$E$12,0,10*ROW('Hygiene Data'!E133)))</f>
        <v/>
      </c>
      <c r="DV139" s="28" t="str">
        <f ca="1">+IF(OFFSET('Hygiene Data'!$E$13,0,10*ROW('Hygiene Data'!E133))="","",OFFSET('Hygiene Data'!$E$13,0,10*ROW('Hygiene Data'!E133)))</f>
        <v/>
      </c>
      <c r="DW139" s="28" t="str">
        <f ca="1">+IF(OFFSET('Hygiene Data'!$E$14,0,10*ROW('Hygiene Data'!E133))="","",OFFSET('Hygiene Data'!$E$14,0,10*ROW('Hygiene Data'!E133)))</f>
        <v/>
      </c>
      <c r="DX139" s="28" t="str">
        <f ca="1">+IF(OFFSET('Hygiene Data'!$F$12,0,10*ROW('Hygiene Data'!F133))="","",OFFSET('Hygiene Data'!$F$12,0,10*ROW('Hygiene Data'!F133)))</f>
        <v/>
      </c>
      <c r="DY139" s="28" t="str">
        <f ca="1">+IF(OFFSET('Hygiene Data'!$F$13,0,10*ROW('Hygiene Data'!F133))="","",OFFSET('Hygiene Data'!$F$13,0,10*ROW('Hygiene Data'!F133)))</f>
        <v/>
      </c>
      <c r="DZ139" s="28" t="str">
        <f ca="1">+IF(OFFSET('Hygiene Data'!$F$14,0,10*ROW('Hygiene Data'!F133))="","",OFFSET('Hygiene Data'!$F$14,0,10*ROW('Hygiene Data'!F133)))</f>
        <v/>
      </c>
      <c r="EA139" s="28" t="str">
        <f ca="1">+IF(OFFSET('Hygiene Data'!$G$12,0,10*ROW('Hygiene Data'!G133))="","",OFFSET('Hygiene Data'!$G$12,0,10*ROW('Hygiene Data'!G133)))</f>
        <v/>
      </c>
      <c r="EB139" s="28" t="str">
        <f ca="1">+IF(OFFSET('Hygiene Data'!$G$13,0,10*ROW('Hygiene Data'!G133))="","",OFFSET('Hygiene Data'!$G$13,0,10*ROW('Hygiene Data'!G133)))</f>
        <v/>
      </c>
      <c r="EC139" s="28" t="str">
        <f ca="1">+IF(OFFSET('Hygiene Data'!$G$14,0,10*ROW('Hygiene Data'!G133))="","",OFFSET('Hygiene Data'!$G$14,0,10*ROW('Hygiene Data'!G133)))</f>
        <v/>
      </c>
      <c r="ED139" s="28" t="str">
        <f ca="1">+IF(OFFSET('Hygiene Data'!$H$12,0,10*ROW('Hygiene Data'!H133))="","",OFFSET('Hygiene Data'!$H$12,0,10*ROW('Hygiene Data'!H133)))</f>
        <v/>
      </c>
      <c r="EE139" s="28" t="str">
        <f ca="1">+IF(OFFSET('Hygiene Data'!$H$13,0,10*ROW('Hygiene Data'!H133))="","",OFFSET('Hygiene Data'!$H$13,0,10*ROW('Hygiene Data'!H133)))</f>
        <v/>
      </c>
      <c r="EF139" s="28" t="str">
        <f ca="1">+IF(OFFSET('Hygiene Data'!$H$14,0,10*ROW('Hygiene Data'!H133))="","",OFFSET('Hygiene Data'!$H$14,0,10*ROW('Hygiene Data'!H133)))</f>
        <v/>
      </c>
    </row>
    <row r="140" spans="1:136" x14ac:dyDescent="0.2">
      <c r="A140" s="44" t="str">
        <f ca="1">+IF(OFFSET('Water Data'!$B$1,0,10*ROW('Water Data'!B137))="","",OFFSET('Water Data'!$B$1,0,10*ROW('Water Data'!B137)))</f>
        <v/>
      </c>
      <c r="B140" s="44" t="str">
        <f ca="1">+IF(OFFSET('Water Data'!$A$3,0,10*ROW('Water Data'!A137))="","",OFFSET('Water Data'!$A$3,0,10*ROW('Water Data'!A137)))</f>
        <v/>
      </c>
      <c r="C140" s="44" t="str">
        <f ca="1">+IF(OFFSET('Water Data'!$C$3,0,10*ROW('Water Data'!C137))="","",OFFSET('Water Data'!$C$3,0,10*ROW('Water Data'!C137)))</f>
        <v/>
      </c>
      <c r="D140" s="119"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119"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119"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119"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119"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119"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119"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119"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119"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119"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119"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119"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119"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119"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119"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119"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119"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119"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120"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120"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120"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120"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120"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120"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120"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120"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120"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120"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120"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120"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120"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120"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120"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120"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120"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120"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120"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120"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120"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120"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120"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120"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120"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120"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120"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120"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120"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120"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121"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121"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121"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121"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121"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121"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121"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121"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121"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121"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121"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121"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121"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121"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121"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121"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121"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121"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28" t="str">
        <f ca="1">+IF(OFFSET('Water Data'!$C$28,0,10*ROW('Water Data'!C134))="","",OFFSET('Water Data'!$C$28,0,10*ROW('Water Data'!C134)))</f>
        <v/>
      </c>
      <c r="BT140" s="28" t="str">
        <f ca="1">+IF(OFFSET('Water Data'!$C$29,0,10*ROW('Water Data'!C134))="","",OFFSET('Water Data'!$C$29,0,10*ROW('Water Data'!C134)))</f>
        <v/>
      </c>
      <c r="BU140" s="28" t="str">
        <f ca="1">+IF(OFFSET('Water Data'!$C$30,0,10*ROW('Water Data'!C134))="","",OFFSET('Water Data'!$C$30,0,10*ROW('Water Data'!C134)))</f>
        <v/>
      </c>
      <c r="BV140" s="28" t="str">
        <f ca="1">+IF(OFFSET('Water Data'!$D$28,0,10*ROW('Water Data'!D134))="","",OFFSET('Water Data'!$D$28,0,10*ROW('Water Data'!D134)))</f>
        <v/>
      </c>
      <c r="BW140" s="28" t="str">
        <f ca="1">+IF(OFFSET('Water Data'!$D$29,0,10*ROW('Water Data'!D134))="","",OFFSET('Water Data'!$D$29,0,10*ROW('Water Data'!D134)))</f>
        <v/>
      </c>
      <c r="BX140" s="28" t="str">
        <f ca="1">+IF(OFFSET('Water Data'!$D$30,0,10*ROW('Water Data'!D134))="","",OFFSET('Water Data'!$D$30,0,10*ROW('Water Data'!D134)))</f>
        <v/>
      </c>
      <c r="BY140" s="28" t="str">
        <f ca="1">+IF(OFFSET('Water Data'!$E$28,0,10*ROW('Water Data'!E134))="","",OFFSET('Water Data'!$E$28,0,10*ROW('Water Data'!E134)))</f>
        <v/>
      </c>
      <c r="BZ140" s="28" t="str">
        <f ca="1">+IF(OFFSET('Water Data'!$E$29,0,10*ROW('Water Data'!E134))="","",OFFSET('Water Data'!$E$29,0,10*ROW('Water Data'!E134)))</f>
        <v/>
      </c>
      <c r="CA140" s="28" t="str">
        <f ca="1">+IF(OFFSET('Water Data'!$E$30,0,10*ROW('Water Data'!E134))="","",OFFSET('Water Data'!$E$30,0,10*ROW('Water Data'!E134)))</f>
        <v/>
      </c>
      <c r="CB140" s="28" t="str">
        <f ca="1">+IF(OFFSET('Water Data'!$F$28,0,10*ROW('Water Data'!F134))="","",OFFSET('Water Data'!$F$28,0,10*ROW('Water Data'!F134)))</f>
        <v/>
      </c>
      <c r="CC140" s="28" t="str">
        <f ca="1">+IF(OFFSET('Water Data'!$F$29,0,10*ROW('Water Data'!F134))="","",OFFSET('Water Data'!$F$29,0,10*ROW('Water Data'!F134)))</f>
        <v/>
      </c>
      <c r="CD140" s="28" t="str">
        <f ca="1">+IF(OFFSET('Water Data'!$F$30,0,10*ROW('Water Data'!F134))="","",OFFSET('Water Data'!$F$30,0,10*ROW('Water Data'!F134)))</f>
        <v/>
      </c>
      <c r="CE140" s="28" t="str">
        <f ca="1">+IF(OFFSET('Water Data'!$G$28,0,10*ROW('Water Data'!G134))="","",OFFSET('Water Data'!$G$28,0,10*ROW('Water Data'!G134)))</f>
        <v/>
      </c>
      <c r="CF140" s="28" t="str">
        <f ca="1">+IF(OFFSET('Water Data'!$G$29,0,10*ROW('Water Data'!G134))="","",OFFSET('Water Data'!$G$29,0,10*ROW('Water Data'!G134)))</f>
        <v/>
      </c>
      <c r="CG140" s="28" t="str">
        <f ca="1">+IF(OFFSET('Water Data'!$G$30,0,10*ROW('Water Data'!G134))="","",OFFSET('Water Data'!$G$30,0,10*ROW('Water Data'!G134)))</f>
        <v/>
      </c>
      <c r="CH140" s="28" t="str">
        <f ca="1">+IF(OFFSET('Water Data'!$H$28,0,10*ROW('Water Data'!H134))="","",OFFSET('Water Data'!$H$28,0,10*ROW('Water Data'!H134)))</f>
        <v/>
      </c>
      <c r="CI140" s="28" t="str">
        <f ca="1">+IF(OFFSET('Water Data'!$H$29,0,10*ROW('Water Data'!H134))="","",OFFSET('Water Data'!$H$29,0,10*ROW('Water Data'!H134)))</f>
        <v/>
      </c>
      <c r="CJ140" s="28" t="str">
        <f ca="1">+IF(OFFSET('Water Data'!$H$30,0,10*ROW('Water Data'!H134))="","",OFFSET('Water Data'!$H$30,0,10*ROW('Water Data'!H134)))</f>
        <v/>
      </c>
      <c r="CK140" s="28" t="str">
        <f ca="1">+IF(OFFSET('Sanitation Data'!$C$29,0,10*ROW('Sanitation Data'!C134))="","",OFFSET('Sanitation Data'!$C$29,0,10*ROW('Sanitation Data'!C134)))</f>
        <v/>
      </c>
      <c r="CL140" s="28" t="str">
        <f ca="1">+IF(OFFSET('Sanitation Data'!$C$30,0,10*ROW('Sanitation Data'!C134))="","",OFFSET('Sanitation Data'!$C$30,0,10*ROW('Sanitation Data'!C134)))</f>
        <v/>
      </c>
      <c r="CM140" s="28" t="str">
        <f ca="1">+IF(OFFSET('Sanitation Data'!$C$31,0,10*ROW('Sanitation Data'!C134))="","",OFFSET('Sanitation Data'!$C$31,0,10*ROW('Sanitation Data'!C134)))</f>
        <v/>
      </c>
      <c r="CN140" s="28" t="str">
        <f ca="1">+IF(OFFSET('Sanitation Data'!$C$32,0,10*ROW('Sanitation Data'!C134))="","",OFFSET('Sanitation Data'!$C$32,0,10*ROW('Sanitation Data'!C134)))</f>
        <v/>
      </c>
      <c r="CO140" s="28" t="str">
        <f ca="1">+IF(OFFSET('Sanitation Data'!$C$33,0,10*ROW('Sanitation Data'!C134))="","",OFFSET('Sanitation Data'!$C$33,0,10*ROW('Sanitation Data'!C134)))</f>
        <v/>
      </c>
      <c r="CP140" s="28" t="str">
        <f ca="1">+IF(OFFSET('Sanitation Data'!$D$29,0,10*ROW('Sanitation Data'!D134))="","",OFFSET('Sanitation Data'!$D$29,0,10*ROW('Sanitation Data'!D134)))</f>
        <v/>
      </c>
      <c r="CQ140" s="28" t="str">
        <f ca="1">+IF(OFFSET('Sanitation Data'!$D$30,0,10*ROW('Sanitation Data'!D134))="","",OFFSET('Sanitation Data'!$D$30,0,10*ROW('Sanitation Data'!D134)))</f>
        <v/>
      </c>
      <c r="CR140" s="28" t="str">
        <f ca="1">+IF(OFFSET('Sanitation Data'!$D$31,0,10*ROW('Sanitation Data'!D134))="","",OFFSET('Sanitation Data'!$D$31,0,10*ROW('Sanitation Data'!D134)))</f>
        <v/>
      </c>
      <c r="CS140" s="28" t="str">
        <f ca="1">+IF(OFFSET('Sanitation Data'!$D$32,0,10*ROW('Sanitation Data'!D134))="","",OFFSET('Sanitation Data'!$D$32,0,10*ROW('Sanitation Data'!D134)))</f>
        <v/>
      </c>
      <c r="CT140" s="28" t="str">
        <f ca="1">+IF(OFFSET('Sanitation Data'!$D$33,0,10*ROW('Sanitation Data'!D134))="","",OFFSET('Sanitation Data'!$D$33,0,10*ROW('Sanitation Data'!D134)))</f>
        <v/>
      </c>
      <c r="CU140" s="28" t="str">
        <f ca="1">+IF(OFFSET('Sanitation Data'!$E$29,0,10*ROW('Sanitation Data'!E134))="","",OFFSET('Sanitation Data'!$E$29,0,10*ROW('Sanitation Data'!E134)))</f>
        <v/>
      </c>
      <c r="CV140" s="28" t="str">
        <f ca="1">+IF(OFFSET('Sanitation Data'!$E$30,0,10*ROW('Sanitation Data'!E134))="","",OFFSET('Sanitation Data'!$E$30,0,10*ROW('Sanitation Data'!E134)))</f>
        <v/>
      </c>
      <c r="CW140" s="28" t="str">
        <f ca="1">+IF(OFFSET('Sanitation Data'!$E$31,0,10*ROW('Sanitation Data'!E134))="","",OFFSET('Sanitation Data'!$E$31,0,10*ROW('Sanitation Data'!E134)))</f>
        <v/>
      </c>
      <c r="CX140" s="28" t="str">
        <f ca="1">+IF(OFFSET('Sanitation Data'!$E$32,0,10*ROW('Sanitation Data'!E134))="","",OFFSET('Sanitation Data'!$E$32,0,10*ROW('Sanitation Data'!E134)))</f>
        <v/>
      </c>
      <c r="CY140" s="28" t="str">
        <f ca="1">+IF(OFFSET('Sanitation Data'!$E$33,0,10*ROW('Sanitation Data'!E134))="","",OFFSET('Sanitation Data'!$E$33,0,10*ROW('Sanitation Data'!E134)))</f>
        <v/>
      </c>
      <c r="CZ140" s="28" t="str">
        <f ca="1">+IF(OFFSET('Sanitation Data'!$F$29,0,10*ROW('Sanitation Data'!F134))="","",OFFSET('Sanitation Data'!$F$29,0,10*ROW('Sanitation Data'!F134)))</f>
        <v/>
      </c>
      <c r="DA140" s="28" t="str">
        <f ca="1">+IF(OFFSET('Sanitation Data'!$F$30,0,10*ROW('Sanitation Data'!F134))="","",OFFSET('Sanitation Data'!$F$30,0,10*ROW('Sanitation Data'!F134)))</f>
        <v/>
      </c>
      <c r="DB140" s="28" t="str">
        <f ca="1">+IF(OFFSET('Sanitation Data'!$F$31,0,10*ROW('Sanitation Data'!F134))="","",OFFSET('Sanitation Data'!$F$31,0,10*ROW('Sanitation Data'!F134)))</f>
        <v/>
      </c>
      <c r="DC140" s="28" t="str">
        <f ca="1">+IF(OFFSET('Sanitation Data'!$F$32,0,10*ROW('Sanitation Data'!F134))="","",OFFSET('Sanitation Data'!$F$32,0,10*ROW('Sanitation Data'!F134)))</f>
        <v/>
      </c>
      <c r="DD140" s="28" t="str">
        <f ca="1">+IF(OFFSET('Sanitation Data'!$F$33,0,10*ROW('Sanitation Data'!F134))="","",OFFSET('Sanitation Data'!$F$33,0,10*ROW('Sanitation Data'!F134)))</f>
        <v/>
      </c>
      <c r="DE140" s="28" t="str">
        <f ca="1">+IF(OFFSET('Sanitation Data'!$G$29,0,10*ROW('Sanitation Data'!G134))="","",OFFSET('Sanitation Data'!$G$29,0,10*ROW('Sanitation Data'!G134)))</f>
        <v/>
      </c>
      <c r="DF140" s="28" t="str">
        <f ca="1">+IF(OFFSET('Sanitation Data'!$G$30,0,10*ROW('Sanitation Data'!G134))="","",OFFSET('Sanitation Data'!$G$30,0,10*ROW('Sanitation Data'!G134)))</f>
        <v/>
      </c>
      <c r="DG140" s="28" t="str">
        <f ca="1">+IF(OFFSET('Sanitation Data'!$G$31,0,10*ROW('Sanitation Data'!G134))="","",OFFSET('Sanitation Data'!$G$31,0,10*ROW('Sanitation Data'!G134)))</f>
        <v/>
      </c>
      <c r="DH140" s="28" t="str">
        <f ca="1">+IF(OFFSET('Sanitation Data'!$G$32,0,10*ROW('Sanitation Data'!G134))="","",OFFSET('Sanitation Data'!$G$32,0,10*ROW('Sanitation Data'!G134)))</f>
        <v/>
      </c>
      <c r="DI140" s="28" t="str">
        <f ca="1">+IF(OFFSET('Sanitation Data'!$G$33,0,10*ROW('Sanitation Data'!G134))="","",OFFSET('Sanitation Data'!$G$33,0,10*ROW('Sanitation Data'!G134)))</f>
        <v/>
      </c>
      <c r="DJ140" s="28" t="str">
        <f ca="1">+IF(OFFSET('Sanitation Data'!$H$29,0,10*ROW('Sanitation Data'!H134))="","",OFFSET('Sanitation Data'!$H$29,0,10*ROW('Sanitation Data'!H134)))</f>
        <v/>
      </c>
      <c r="DK140" s="28" t="str">
        <f ca="1">+IF(OFFSET('Sanitation Data'!$H$30,0,10*ROW('Sanitation Data'!H134))="","",OFFSET('Sanitation Data'!$H$30,0,10*ROW('Sanitation Data'!H134)))</f>
        <v/>
      </c>
      <c r="DL140" s="28" t="str">
        <f ca="1">+IF(OFFSET('Sanitation Data'!$H$31,0,10*ROW('Sanitation Data'!H134))="","",OFFSET('Sanitation Data'!$H$31,0,10*ROW('Sanitation Data'!H134)))</f>
        <v/>
      </c>
      <c r="DM140" s="28" t="str">
        <f ca="1">+IF(OFFSET('Sanitation Data'!$H$32,0,10*ROW('Sanitation Data'!H134))="","",OFFSET('Sanitation Data'!$H$32,0,10*ROW('Sanitation Data'!H134)))</f>
        <v/>
      </c>
      <c r="DN140" s="28" t="str">
        <f ca="1">+IF(OFFSET('Sanitation Data'!$H$33,0,10*ROW('Sanitation Data'!H134))="","",OFFSET('Sanitation Data'!$H$33,0,10*ROW('Sanitation Data'!H134)))</f>
        <v/>
      </c>
      <c r="DO140" s="28" t="str">
        <f ca="1">+IF(OFFSET('Hygiene Data'!$C$12,0,10*ROW('Hygiene Data'!C134))="","",OFFSET('Hygiene Data'!$C$12,0,10*ROW('Hygiene Data'!C134)))</f>
        <v/>
      </c>
      <c r="DP140" s="28" t="str">
        <f ca="1">+IF(OFFSET('Hygiene Data'!$C$13,0,10*ROW('Hygiene Data'!C134))="","",OFFSET('Hygiene Data'!$C$13,0,10*ROW('Hygiene Data'!C134)))</f>
        <v/>
      </c>
      <c r="DQ140" s="28" t="str">
        <f ca="1">+IF(OFFSET('Hygiene Data'!$C$14,0,10*ROW('Hygiene Data'!C134))="","",OFFSET('Hygiene Data'!$C$14,0,10*ROW('Hygiene Data'!C134)))</f>
        <v/>
      </c>
      <c r="DR140" s="28" t="str">
        <f ca="1">+IF(OFFSET('Hygiene Data'!$D$12,0,10*ROW('Hygiene Data'!D134))="","",OFFSET('Hygiene Data'!$D$12,0,10*ROW('Hygiene Data'!D134)))</f>
        <v/>
      </c>
      <c r="DS140" s="28" t="str">
        <f ca="1">+IF(OFFSET('Hygiene Data'!$D$13,0,10*ROW('Hygiene Data'!D134))="","",OFFSET('Hygiene Data'!$D$13,0,10*ROW('Hygiene Data'!D134)))</f>
        <v/>
      </c>
      <c r="DT140" s="28" t="str">
        <f ca="1">+IF(OFFSET('Hygiene Data'!$D$14,0,10*ROW('Hygiene Data'!D134))="","",OFFSET('Hygiene Data'!$D$14,0,10*ROW('Hygiene Data'!D134)))</f>
        <v/>
      </c>
      <c r="DU140" s="28" t="str">
        <f ca="1">+IF(OFFSET('Hygiene Data'!$E$12,0,10*ROW('Hygiene Data'!E134))="","",OFFSET('Hygiene Data'!$E$12,0,10*ROW('Hygiene Data'!E134)))</f>
        <v/>
      </c>
      <c r="DV140" s="28" t="str">
        <f ca="1">+IF(OFFSET('Hygiene Data'!$E$13,0,10*ROW('Hygiene Data'!E134))="","",OFFSET('Hygiene Data'!$E$13,0,10*ROW('Hygiene Data'!E134)))</f>
        <v/>
      </c>
      <c r="DW140" s="28" t="str">
        <f ca="1">+IF(OFFSET('Hygiene Data'!$E$14,0,10*ROW('Hygiene Data'!E134))="","",OFFSET('Hygiene Data'!$E$14,0,10*ROW('Hygiene Data'!E134)))</f>
        <v/>
      </c>
      <c r="DX140" s="28" t="str">
        <f ca="1">+IF(OFFSET('Hygiene Data'!$F$12,0,10*ROW('Hygiene Data'!F134))="","",OFFSET('Hygiene Data'!$F$12,0,10*ROW('Hygiene Data'!F134)))</f>
        <v/>
      </c>
      <c r="DY140" s="28" t="str">
        <f ca="1">+IF(OFFSET('Hygiene Data'!$F$13,0,10*ROW('Hygiene Data'!F134))="","",OFFSET('Hygiene Data'!$F$13,0,10*ROW('Hygiene Data'!F134)))</f>
        <v/>
      </c>
      <c r="DZ140" s="28" t="str">
        <f ca="1">+IF(OFFSET('Hygiene Data'!$F$14,0,10*ROW('Hygiene Data'!F134))="","",OFFSET('Hygiene Data'!$F$14,0,10*ROW('Hygiene Data'!F134)))</f>
        <v/>
      </c>
      <c r="EA140" s="28" t="str">
        <f ca="1">+IF(OFFSET('Hygiene Data'!$G$12,0,10*ROW('Hygiene Data'!G134))="","",OFFSET('Hygiene Data'!$G$12,0,10*ROW('Hygiene Data'!G134)))</f>
        <v/>
      </c>
      <c r="EB140" s="28" t="str">
        <f ca="1">+IF(OFFSET('Hygiene Data'!$G$13,0,10*ROW('Hygiene Data'!G134))="","",OFFSET('Hygiene Data'!$G$13,0,10*ROW('Hygiene Data'!G134)))</f>
        <v/>
      </c>
      <c r="EC140" s="28" t="str">
        <f ca="1">+IF(OFFSET('Hygiene Data'!$G$14,0,10*ROW('Hygiene Data'!G134))="","",OFFSET('Hygiene Data'!$G$14,0,10*ROW('Hygiene Data'!G134)))</f>
        <v/>
      </c>
      <c r="ED140" s="28" t="str">
        <f ca="1">+IF(OFFSET('Hygiene Data'!$H$12,0,10*ROW('Hygiene Data'!H134))="","",OFFSET('Hygiene Data'!$H$12,0,10*ROW('Hygiene Data'!H134)))</f>
        <v/>
      </c>
      <c r="EE140" s="28" t="str">
        <f ca="1">+IF(OFFSET('Hygiene Data'!$H$13,0,10*ROW('Hygiene Data'!H134))="","",OFFSET('Hygiene Data'!$H$13,0,10*ROW('Hygiene Data'!H134)))</f>
        <v/>
      </c>
      <c r="EF140" s="28" t="str">
        <f ca="1">+IF(OFFSET('Hygiene Data'!$H$14,0,10*ROW('Hygiene Data'!H134))="","",OFFSET('Hygiene Data'!$H$14,0,10*ROW('Hygiene Data'!H134)))</f>
        <v/>
      </c>
    </row>
    <row r="141" spans="1:136" x14ac:dyDescent="0.2">
      <c r="A141" s="44" t="str">
        <f ca="1">+IF(OFFSET('Water Data'!$B$1,0,10*ROW('Water Data'!B138))="","",OFFSET('Water Data'!$B$1,0,10*ROW('Water Data'!B138)))</f>
        <v/>
      </c>
      <c r="B141" s="44" t="str">
        <f ca="1">+IF(OFFSET('Water Data'!$A$3,0,10*ROW('Water Data'!A138))="","",OFFSET('Water Data'!$A$3,0,10*ROW('Water Data'!A138)))</f>
        <v/>
      </c>
      <c r="C141" s="44" t="str">
        <f ca="1">+IF(OFFSET('Water Data'!$C$3,0,10*ROW('Water Data'!C138))="","",OFFSET('Water Data'!$C$3,0,10*ROW('Water Data'!C138)))</f>
        <v/>
      </c>
      <c r="D141" s="119"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119"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119"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119"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119"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119"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119"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119"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119"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119"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119"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119"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119"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119"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119"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119"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119"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119"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120"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120"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120"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120"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120"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120"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120"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120"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120"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120"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120"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120"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120"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120"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120"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120"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120"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120"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120"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120"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120"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120"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120"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120"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120"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120"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120"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120"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120"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120"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121"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121"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121"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121"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121"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121"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121"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121"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121"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121"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121"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121"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121"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121"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121"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121"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121"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121"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28" t="str">
        <f ca="1">+IF(OFFSET('Water Data'!$C$28,0,10*ROW('Water Data'!C135))="","",OFFSET('Water Data'!$C$28,0,10*ROW('Water Data'!C135)))</f>
        <v/>
      </c>
      <c r="BT141" s="28" t="str">
        <f ca="1">+IF(OFFSET('Water Data'!$C$29,0,10*ROW('Water Data'!C135))="","",OFFSET('Water Data'!$C$29,0,10*ROW('Water Data'!C135)))</f>
        <v/>
      </c>
      <c r="BU141" s="28" t="str">
        <f ca="1">+IF(OFFSET('Water Data'!$C$30,0,10*ROW('Water Data'!C135))="","",OFFSET('Water Data'!$C$30,0,10*ROW('Water Data'!C135)))</f>
        <v/>
      </c>
      <c r="BV141" s="28" t="str">
        <f ca="1">+IF(OFFSET('Water Data'!$D$28,0,10*ROW('Water Data'!D135))="","",OFFSET('Water Data'!$D$28,0,10*ROW('Water Data'!D135)))</f>
        <v/>
      </c>
      <c r="BW141" s="28" t="str">
        <f ca="1">+IF(OFFSET('Water Data'!$D$29,0,10*ROW('Water Data'!D135))="","",OFFSET('Water Data'!$D$29,0,10*ROW('Water Data'!D135)))</f>
        <v/>
      </c>
      <c r="BX141" s="28" t="str">
        <f ca="1">+IF(OFFSET('Water Data'!$D$30,0,10*ROW('Water Data'!D135))="","",OFFSET('Water Data'!$D$30,0,10*ROW('Water Data'!D135)))</f>
        <v/>
      </c>
      <c r="BY141" s="28" t="str">
        <f ca="1">+IF(OFFSET('Water Data'!$E$28,0,10*ROW('Water Data'!E135))="","",OFFSET('Water Data'!$E$28,0,10*ROW('Water Data'!E135)))</f>
        <v/>
      </c>
      <c r="BZ141" s="28" t="str">
        <f ca="1">+IF(OFFSET('Water Data'!$E$29,0,10*ROW('Water Data'!E135))="","",OFFSET('Water Data'!$E$29,0,10*ROW('Water Data'!E135)))</f>
        <v/>
      </c>
      <c r="CA141" s="28" t="str">
        <f ca="1">+IF(OFFSET('Water Data'!$E$30,0,10*ROW('Water Data'!E135))="","",OFFSET('Water Data'!$E$30,0,10*ROW('Water Data'!E135)))</f>
        <v/>
      </c>
      <c r="CB141" s="28" t="str">
        <f ca="1">+IF(OFFSET('Water Data'!$F$28,0,10*ROW('Water Data'!F135))="","",OFFSET('Water Data'!$F$28,0,10*ROW('Water Data'!F135)))</f>
        <v/>
      </c>
      <c r="CC141" s="28" t="str">
        <f ca="1">+IF(OFFSET('Water Data'!$F$29,0,10*ROW('Water Data'!F135))="","",OFFSET('Water Data'!$F$29,0,10*ROW('Water Data'!F135)))</f>
        <v/>
      </c>
      <c r="CD141" s="28" t="str">
        <f ca="1">+IF(OFFSET('Water Data'!$F$30,0,10*ROW('Water Data'!F135))="","",OFFSET('Water Data'!$F$30,0,10*ROW('Water Data'!F135)))</f>
        <v/>
      </c>
      <c r="CE141" s="28" t="str">
        <f ca="1">+IF(OFFSET('Water Data'!$G$28,0,10*ROW('Water Data'!G135))="","",OFFSET('Water Data'!$G$28,0,10*ROW('Water Data'!G135)))</f>
        <v/>
      </c>
      <c r="CF141" s="28" t="str">
        <f ca="1">+IF(OFFSET('Water Data'!$G$29,0,10*ROW('Water Data'!G135))="","",OFFSET('Water Data'!$G$29,0,10*ROW('Water Data'!G135)))</f>
        <v/>
      </c>
      <c r="CG141" s="28" t="str">
        <f ca="1">+IF(OFFSET('Water Data'!$G$30,0,10*ROW('Water Data'!G135))="","",OFFSET('Water Data'!$G$30,0,10*ROW('Water Data'!G135)))</f>
        <v/>
      </c>
      <c r="CH141" s="28" t="str">
        <f ca="1">+IF(OFFSET('Water Data'!$H$28,0,10*ROW('Water Data'!H135))="","",OFFSET('Water Data'!$H$28,0,10*ROW('Water Data'!H135)))</f>
        <v/>
      </c>
      <c r="CI141" s="28" t="str">
        <f ca="1">+IF(OFFSET('Water Data'!$H$29,0,10*ROW('Water Data'!H135))="","",OFFSET('Water Data'!$H$29,0,10*ROW('Water Data'!H135)))</f>
        <v/>
      </c>
      <c r="CJ141" s="28" t="str">
        <f ca="1">+IF(OFFSET('Water Data'!$H$30,0,10*ROW('Water Data'!H135))="","",OFFSET('Water Data'!$H$30,0,10*ROW('Water Data'!H135)))</f>
        <v/>
      </c>
      <c r="CK141" s="28" t="str">
        <f ca="1">+IF(OFFSET('Sanitation Data'!$C$29,0,10*ROW('Sanitation Data'!C135))="","",OFFSET('Sanitation Data'!$C$29,0,10*ROW('Sanitation Data'!C135)))</f>
        <v/>
      </c>
      <c r="CL141" s="28" t="str">
        <f ca="1">+IF(OFFSET('Sanitation Data'!$C$30,0,10*ROW('Sanitation Data'!C135))="","",OFFSET('Sanitation Data'!$C$30,0,10*ROW('Sanitation Data'!C135)))</f>
        <v/>
      </c>
      <c r="CM141" s="28" t="str">
        <f ca="1">+IF(OFFSET('Sanitation Data'!$C$31,0,10*ROW('Sanitation Data'!C135))="","",OFFSET('Sanitation Data'!$C$31,0,10*ROW('Sanitation Data'!C135)))</f>
        <v/>
      </c>
      <c r="CN141" s="28" t="str">
        <f ca="1">+IF(OFFSET('Sanitation Data'!$C$32,0,10*ROW('Sanitation Data'!C135))="","",OFFSET('Sanitation Data'!$C$32,0,10*ROW('Sanitation Data'!C135)))</f>
        <v/>
      </c>
      <c r="CO141" s="28" t="str">
        <f ca="1">+IF(OFFSET('Sanitation Data'!$C$33,0,10*ROW('Sanitation Data'!C135))="","",OFFSET('Sanitation Data'!$C$33,0,10*ROW('Sanitation Data'!C135)))</f>
        <v/>
      </c>
      <c r="CP141" s="28" t="str">
        <f ca="1">+IF(OFFSET('Sanitation Data'!$D$29,0,10*ROW('Sanitation Data'!D135))="","",OFFSET('Sanitation Data'!$D$29,0,10*ROW('Sanitation Data'!D135)))</f>
        <v/>
      </c>
      <c r="CQ141" s="28" t="str">
        <f ca="1">+IF(OFFSET('Sanitation Data'!$D$30,0,10*ROW('Sanitation Data'!D135))="","",OFFSET('Sanitation Data'!$D$30,0,10*ROW('Sanitation Data'!D135)))</f>
        <v/>
      </c>
      <c r="CR141" s="28" t="str">
        <f ca="1">+IF(OFFSET('Sanitation Data'!$D$31,0,10*ROW('Sanitation Data'!D135))="","",OFFSET('Sanitation Data'!$D$31,0,10*ROW('Sanitation Data'!D135)))</f>
        <v/>
      </c>
      <c r="CS141" s="28" t="str">
        <f ca="1">+IF(OFFSET('Sanitation Data'!$D$32,0,10*ROW('Sanitation Data'!D135))="","",OFFSET('Sanitation Data'!$D$32,0,10*ROW('Sanitation Data'!D135)))</f>
        <v/>
      </c>
      <c r="CT141" s="28" t="str">
        <f ca="1">+IF(OFFSET('Sanitation Data'!$D$33,0,10*ROW('Sanitation Data'!D135))="","",OFFSET('Sanitation Data'!$D$33,0,10*ROW('Sanitation Data'!D135)))</f>
        <v/>
      </c>
      <c r="CU141" s="28" t="str">
        <f ca="1">+IF(OFFSET('Sanitation Data'!$E$29,0,10*ROW('Sanitation Data'!E135))="","",OFFSET('Sanitation Data'!$E$29,0,10*ROW('Sanitation Data'!E135)))</f>
        <v/>
      </c>
      <c r="CV141" s="28" t="str">
        <f ca="1">+IF(OFFSET('Sanitation Data'!$E$30,0,10*ROW('Sanitation Data'!E135))="","",OFFSET('Sanitation Data'!$E$30,0,10*ROW('Sanitation Data'!E135)))</f>
        <v/>
      </c>
      <c r="CW141" s="28" t="str">
        <f ca="1">+IF(OFFSET('Sanitation Data'!$E$31,0,10*ROW('Sanitation Data'!E135))="","",OFFSET('Sanitation Data'!$E$31,0,10*ROW('Sanitation Data'!E135)))</f>
        <v/>
      </c>
      <c r="CX141" s="28" t="str">
        <f ca="1">+IF(OFFSET('Sanitation Data'!$E$32,0,10*ROW('Sanitation Data'!E135))="","",OFFSET('Sanitation Data'!$E$32,0,10*ROW('Sanitation Data'!E135)))</f>
        <v/>
      </c>
      <c r="CY141" s="28" t="str">
        <f ca="1">+IF(OFFSET('Sanitation Data'!$E$33,0,10*ROW('Sanitation Data'!E135))="","",OFFSET('Sanitation Data'!$E$33,0,10*ROW('Sanitation Data'!E135)))</f>
        <v/>
      </c>
      <c r="CZ141" s="28" t="str">
        <f ca="1">+IF(OFFSET('Sanitation Data'!$F$29,0,10*ROW('Sanitation Data'!F135))="","",OFFSET('Sanitation Data'!$F$29,0,10*ROW('Sanitation Data'!F135)))</f>
        <v/>
      </c>
      <c r="DA141" s="28" t="str">
        <f ca="1">+IF(OFFSET('Sanitation Data'!$F$30,0,10*ROW('Sanitation Data'!F135))="","",OFFSET('Sanitation Data'!$F$30,0,10*ROW('Sanitation Data'!F135)))</f>
        <v/>
      </c>
      <c r="DB141" s="28" t="str">
        <f ca="1">+IF(OFFSET('Sanitation Data'!$F$31,0,10*ROW('Sanitation Data'!F135))="","",OFFSET('Sanitation Data'!$F$31,0,10*ROW('Sanitation Data'!F135)))</f>
        <v/>
      </c>
      <c r="DC141" s="28" t="str">
        <f ca="1">+IF(OFFSET('Sanitation Data'!$F$32,0,10*ROW('Sanitation Data'!F135))="","",OFFSET('Sanitation Data'!$F$32,0,10*ROW('Sanitation Data'!F135)))</f>
        <v/>
      </c>
      <c r="DD141" s="28" t="str">
        <f ca="1">+IF(OFFSET('Sanitation Data'!$F$33,0,10*ROW('Sanitation Data'!F135))="","",OFFSET('Sanitation Data'!$F$33,0,10*ROW('Sanitation Data'!F135)))</f>
        <v/>
      </c>
      <c r="DE141" s="28" t="str">
        <f ca="1">+IF(OFFSET('Sanitation Data'!$G$29,0,10*ROW('Sanitation Data'!G135))="","",OFFSET('Sanitation Data'!$G$29,0,10*ROW('Sanitation Data'!G135)))</f>
        <v/>
      </c>
      <c r="DF141" s="28" t="str">
        <f ca="1">+IF(OFFSET('Sanitation Data'!$G$30,0,10*ROW('Sanitation Data'!G135))="","",OFFSET('Sanitation Data'!$G$30,0,10*ROW('Sanitation Data'!G135)))</f>
        <v/>
      </c>
      <c r="DG141" s="28" t="str">
        <f ca="1">+IF(OFFSET('Sanitation Data'!$G$31,0,10*ROW('Sanitation Data'!G135))="","",OFFSET('Sanitation Data'!$G$31,0,10*ROW('Sanitation Data'!G135)))</f>
        <v/>
      </c>
      <c r="DH141" s="28" t="str">
        <f ca="1">+IF(OFFSET('Sanitation Data'!$G$32,0,10*ROW('Sanitation Data'!G135))="","",OFFSET('Sanitation Data'!$G$32,0,10*ROW('Sanitation Data'!G135)))</f>
        <v/>
      </c>
      <c r="DI141" s="28" t="str">
        <f ca="1">+IF(OFFSET('Sanitation Data'!$G$33,0,10*ROW('Sanitation Data'!G135))="","",OFFSET('Sanitation Data'!$G$33,0,10*ROW('Sanitation Data'!G135)))</f>
        <v/>
      </c>
      <c r="DJ141" s="28" t="str">
        <f ca="1">+IF(OFFSET('Sanitation Data'!$H$29,0,10*ROW('Sanitation Data'!H135))="","",OFFSET('Sanitation Data'!$H$29,0,10*ROW('Sanitation Data'!H135)))</f>
        <v/>
      </c>
      <c r="DK141" s="28" t="str">
        <f ca="1">+IF(OFFSET('Sanitation Data'!$H$30,0,10*ROW('Sanitation Data'!H135))="","",OFFSET('Sanitation Data'!$H$30,0,10*ROW('Sanitation Data'!H135)))</f>
        <v/>
      </c>
      <c r="DL141" s="28" t="str">
        <f ca="1">+IF(OFFSET('Sanitation Data'!$H$31,0,10*ROW('Sanitation Data'!H135))="","",OFFSET('Sanitation Data'!$H$31,0,10*ROW('Sanitation Data'!H135)))</f>
        <v/>
      </c>
      <c r="DM141" s="28" t="str">
        <f ca="1">+IF(OFFSET('Sanitation Data'!$H$32,0,10*ROW('Sanitation Data'!H135))="","",OFFSET('Sanitation Data'!$H$32,0,10*ROW('Sanitation Data'!H135)))</f>
        <v/>
      </c>
      <c r="DN141" s="28" t="str">
        <f ca="1">+IF(OFFSET('Sanitation Data'!$H$33,0,10*ROW('Sanitation Data'!H135))="","",OFFSET('Sanitation Data'!$H$33,0,10*ROW('Sanitation Data'!H135)))</f>
        <v/>
      </c>
      <c r="DO141" s="28" t="str">
        <f ca="1">+IF(OFFSET('Hygiene Data'!$C$12,0,10*ROW('Hygiene Data'!C135))="","",OFFSET('Hygiene Data'!$C$12,0,10*ROW('Hygiene Data'!C135)))</f>
        <v/>
      </c>
      <c r="DP141" s="28" t="str">
        <f ca="1">+IF(OFFSET('Hygiene Data'!$C$13,0,10*ROW('Hygiene Data'!C135))="","",OFFSET('Hygiene Data'!$C$13,0,10*ROW('Hygiene Data'!C135)))</f>
        <v/>
      </c>
      <c r="DQ141" s="28" t="str">
        <f ca="1">+IF(OFFSET('Hygiene Data'!$C$14,0,10*ROW('Hygiene Data'!C135))="","",OFFSET('Hygiene Data'!$C$14,0,10*ROW('Hygiene Data'!C135)))</f>
        <v/>
      </c>
      <c r="DR141" s="28" t="str">
        <f ca="1">+IF(OFFSET('Hygiene Data'!$D$12,0,10*ROW('Hygiene Data'!D135))="","",OFFSET('Hygiene Data'!$D$12,0,10*ROW('Hygiene Data'!D135)))</f>
        <v/>
      </c>
      <c r="DS141" s="28" t="str">
        <f ca="1">+IF(OFFSET('Hygiene Data'!$D$13,0,10*ROW('Hygiene Data'!D135))="","",OFFSET('Hygiene Data'!$D$13,0,10*ROW('Hygiene Data'!D135)))</f>
        <v/>
      </c>
      <c r="DT141" s="28" t="str">
        <f ca="1">+IF(OFFSET('Hygiene Data'!$D$14,0,10*ROW('Hygiene Data'!D135))="","",OFFSET('Hygiene Data'!$D$14,0,10*ROW('Hygiene Data'!D135)))</f>
        <v/>
      </c>
      <c r="DU141" s="28" t="str">
        <f ca="1">+IF(OFFSET('Hygiene Data'!$E$12,0,10*ROW('Hygiene Data'!E135))="","",OFFSET('Hygiene Data'!$E$12,0,10*ROW('Hygiene Data'!E135)))</f>
        <v/>
      </c>
      <c r="DV141" s="28" t="str">
        <f ca="1">+IF(OFFSET('Hygiene Data'!$E$13,0,10*ROW('Hygiene Data'!E135))="","",OFFSET('Hygiene Data'!$E$13,0,10*ROW('Hygiene Data'!E135)))</f>
        <v/>
      </c>
      <c r="DW141" s="28" t="str">
        <f ca="1">+IF(OFFSET('Hygiene Data'!$E$14,0,10*ROW('Hygiene Data'!E135))="","",OFFSET('Hygiene Data'!$E$14,0,10*ROW('Hygiene Data'!E135)))</f>
        <v/>
      </c>
      <c r="DX141" s="28" t="str">
        <f ca="1">+IF(OFFSET('Hygiene Data'!$F$12,0,10*ROW('Hygiene Data'!F135))="","",OFFSET('Hygiene Data'!$F$12,0,10*ROW('Hygiene Data'!F135)))</f>
        <v/>
      </c>
      <c r="DY141" s="28" t="str">
        <f ca="1">+IF(OFFSET('Hygiene Data'!$F$13,0,10*ROW('Hygiene Data'!F135))="","",OFFSET('Hygiene Data'!$F$13,0,10*ROW('Hygiene Data'!F135)))</f>
        <v/>
      </c>
      <c r="DZ141" s="28" t="str">
        <f ca="1">+IF(OFFSET('Hygiene Data'!$F$14,0,10*ROW('Hygiene Data'!F135))="","",OFFSET('Hygiene Data'!$F$14,0,10*ROW('Hygiene Data'!F135)))</f>
        <v/>
      </c>
      <c r="EA141" s="28" t="str">
        <f ca="1">+IF(OFFSET('Hygiene Data'!$G$12,0,10*ROW('Hygiene Data'!G135))="","",OFFSET('Hygiene Data'!$G$12,0,10*ROW('Hygiene Data'!G135)))</f>
        <v/>
      </c>
      <c r="EB141" s="28" t="str">
        <f ca="1">+IF(OFFSET('Hygiene Data'!$G$13,0,10*ROW('Hygiene Data'!G135))="","",OFFSET('Hygiene Data'!$G$13,0,10*ROW('Hygiene Data'!G135)))</f>
        <v/>
      </c>
      <c r="EC141" s="28" t="str">
        <f ca="1">+IF(OFFSET('Hygiene Data'!$G$14,0,10*ROW('Hygiene Data'!G135))="","",OFFSET('Hygiene Data'!$G$14,0,10*ROW('Hygiene Data'!G135)))</f>
        <v/>
      </c>
      <c r="ED141" s="28" t="str">
        <f ca="1">+IF(OFFSET('Hygiene Data'!$H$12,0,10*ROW('Hygiene Data'!H135))="","",OFFSET('Hygiene Data'!$H$12,0,10*ROW('Hygiene Data'!H135)))</f>
        <v/>
      </c>
      <c r="EE141" s="28" t="str">
        <f ca="1">+IF(OFFSET('Hygiene Data'!$H$13,0,10*ROW('Hygiene Data'!H135))="","",OFFSET('Hygiene Data'!$H$13,0,10*ROW('Hygiene Data'!H135)))</f>
        <v/>
      </c>
      <c r="EF141" s="28" t="str">
        <f ca="1">+IF(OFFSET('Hygiene Data'!$H$14,0,10*ROW('Hygiene Data'!H135))="","",OFFSET('Hygiene Data'!$H$14,0,10*ROW('Hygiene Data'!H135)))</f>
        <v/>
      </c>
    </row>
    <row r="142" spans="1:136" x14ac:dyDescent="0.2">
      <c r="A142" s="44" t="str">
        <f ca="1">+IF(OFFSET('Water Data'!$B$1,0,10*ROW('Water Data'!B139))="","",OFFSET('Water Data'!$B$1,0,10*ROW('Water Data'!B139)))</f>
        <v/>
      </c>
      <c r="B142" s="44" t="str">
        <f ca="1">+IF(OFFSET('Water Data'!$A$3,0,10*ROW('Water Data'!A139))="","",OFFSET('Water Data'!$A$3,0,10*ROW('Water Data'!A139)))</f>
        <v/>
      </c>
      <c r="C142" s="44" t="str">
        <f ca="1">+IF(OFFSET('Water Data'!$C$3,0,10*ROW('Water Data'!C139))="","",OFFSET('Water Data'!$C$3,0,10*ROW('Water Data'!C139)))</f>
        <v/>
      </c>
      <c r="D142" s="119"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119"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119"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119"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119"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119"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119"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119"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119"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119"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119"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119"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119"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119"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119"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119"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119"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119"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120"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120"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120"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120"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120"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120"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120"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120"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120"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120"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120"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120"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120"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120"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120"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120"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120"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120"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120"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120"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120"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120"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120"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120"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120"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120"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120"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120"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120"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120"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121"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121"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121"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121"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121"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121"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121"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121"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121"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121"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121"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121"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121"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121"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121"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121"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121"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121"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28" t="str">
        <f ca="1">+IF(OFFSET('Water Data'!$C$28,0,10*ROW('Water Data'!C136))="","",OFFSET('Water Data'!$C$28,0,10*ROW('Water Data'!C136)))</f>
        <v/>
      </c>
      <c r="BT142" s="28" t="str">
        <f ca="1">+IF(OFFSET('Water Data'!$C$29,0,10*ROW('Water Data'!C136))="","",OFFSET('Water Data'!$C$29,0,10*ROW('Water Data'!C136)))</f>
        <v/>
      </c>
      <c r="BU142" s="28" t="str">
        <f ca="1">+IF(OFFSET('Water Data'!$C$30,0,10*ROW('Water Data'!C136))="","",OFFSET('Water Data'!$C$30,0,10*ROW('Water Data'!C136)))</f>
        <v/>
      </c>
      <c r="BV142" s="28" t="str">
        <f ca="1">+IF(OFFSET('Water Data'!$D$28,0,10*ROW('Water Data'!D136))="","",OFFSET('Water Data'!$D$28,0,10*ROW('Water Data'!D136)))</f>
        <v/>
      </c>
      <c r="BW142" s="28" t="str">
        <f ca="1">+IF(OFFSET('Water Data'!$D$29,0,10*ROW('Water Data'!D136))="","",OFFSET('Water Data'!$D$29,0,10*ROW('Water Data'!D136)))</f>
        <v/>
      </c>
      <c r="BX142" s="28" t="str">
        <f ca="1">+IF(OFFSET('Water Data'!$D$30,0,10*ROW('Water Data'!D136))="","",OFFSET('Water Data'!$D$30,0,10*ROW('Water Data'!D136)))</f>
        <v/>
      </c>
      <c r="BY142" s="28" t="str">
        <f ca="1">+IF(OFFSET('Water Data'!$E$28,0,10*ROW('Water Data'!E136))="","",OFFSET('Water Data'!$E$28,0,10*ROW('Water Data'!E136)))</f>
        <v/>
      </c>
      <c r="BZ142" s="28" t="str">
        <f ca="1">+IF(OFFSET('Water Data'!$E$29,0,10*ROW('Water Data'!E136))="","",OFFSET('Water Data'!$E$29,0,10*ROW('Water Data'!E136)))</f>
        <v/>
      </c>
      <c r="CA142" s="28" t="str">
        <f ca="1">+IF(OFFSET('Water Data'!$E$30,0,10*ROW('Water Data'!E136))="","",OFFSET('Water Data'!$E$30,0,10*ROW('Water Data'!E136)))</f>
        <v/>
      </c>
      <c r="CB142" s="28" t="str">
        <f ca="1">+IF(OFFSET('Water Data'!$F$28,0,10*ROW('Water Data'!F136))="","",OFFSET('Water Data'!$F$28,0,10*ROW('Water Data'!F136)))</f>
        <v/>
      </c>
      <c r="CC142" s="28" t="str">
        <f ca="1">+IF(OFFSET('Water Data'!$F$29,0,10*ROW('Water Data'!F136))="","",OFFSET('Water Data'!$F$29,0,10*ROW('Water Data'!F136)))</f>
        <v/>
      </c>
      <c r="CD142" s="28" t="str">
        <f ca="1">+IF(OFFSET('Water Data'!$F$30,0,10*ROW('Water Data'!F136))="","",OFFSET('Water Data'!$F$30,0,10*ROW('Water Data'!F136)))</f>
        <v/>
      </c>
      <c r="CE142" s="28" t="str">
        <f ca="1">+IF(OFFSET('Water Data'!$G$28,0,10*ROW('Water Data'!G136))="","",OFFSET('Water Data'!$G$28,0,10*ROW('Water Data'!G136)))</f>
        <v/>
      </c>
      <c r="CF142" s="28" t="str">
        <f ca="1">+IF(OFFSET('Water Data'!$G$29,0,10*ROW('Water Data'!G136))="","",OFFSET('Water Data'!$G$29,0,10*ROW('Water Data'!G136)))</f>
        <v/>
      </c>
      <c r="CG142" s="28" t="str">
        <f ca="1">+IF(OFFSET('Water Data'!$G$30,0,10*ROW('Water Data'!G136))="","",OFFSET('Water Data'!$G$30,0,10*ROW('Water Data'!G136)))</f>
        <v/>
      </c>
      <c r="CH142" s="28" t="str">
        <f ca="1">+IF(OFFSET('Water Data'!$H$28,0,10*ROW('Water Data'!H136))="","",OFFSET('Water Data'!$H$28,0,10*ROW('Water Data'!H136)))</f>
        <v/>
      </c>
      <c r="CI142" s="28" t="str">
        <f ca="1">+IF(OFFSET('Water Data'!$H$29,0,10*ROW('Water Data'!H136))="","",OFFSET('Water Data'!$H$29,0,10*ROW('Water Data'!H136)))</f>
        <v/>
      </c>
      <c r="CJ142" s="28" t="str">
        <f ca="1">+IF(OFFSET('Water Data'!$H$30,0,10*ROW('Water Data'!H136))="","",OFFSET('Water Data'!$H$30,0,10*ROW('Water Data'!H136)))</f>
        <v/>
      </c>
      <c r="CK142" s="28" t="str">
        <f ca="1">+IF(OFFSET('Sanitation Data'!$C$29,0,10*ROW('Sanitation Data'!C136))="","",OFFSET('Sanitation Data'!$C$29,0,10*ROW('Sanitation Data'!C136)))</f>
        <v/>
      </c>
      <c r="CL142" s="28" t="str">
        <f ca="1">+IF(OFFSET('Sanitation Data'!$C$30,0,10*ROW('Sanitation Data'!C136))="","",OFFSET('Sanitation Data'!$C$30,0,10*ROW('Sanitation Data'!C136)))</f>
        <v/>
      </c>
      <c r="CM142" s="28" t="str">
        <f ca="1">+IF(OFFSET('Sanitation Data'!$C$31,0,10*ROW('Sanitation Data'!C136))="","",OFFSET('Sanitation Data'!$C$31,0,10*ROW('Sanitation Data'!C136)))</f>
        <v/>
      </c>
      <c r="CN142" s="28" t="str">
        <f ca="1">+IF(OFFSET('Sanitation Data'!$C$32,0,10*ROW('Sanitation Data'!C136))="","",OFFSET('Sanitation Data'!$C$32,0,10*ROW('Sanitation Data'!C136)))</f>
        <v/>
      </c>
      <c r="CO142" s="28" t="str">
        <f ca="1">+IF(OFFSET('Sanitation Data'!$C$33,0,10*ROW('Sanitation Data'!C136))="","",OFFSET('Sanitation Data'!$C$33,0,10*ROW('Sanitation Data'!C136)))</f>
        <v/>
      </c>
      <c r="CP142" s="28" t="str">
        <f ca="1">+IF(OFFSET('Sanitation Data'!$D$29,0,10*ROW('Sanitation Data'!D136))="","",OFFSET('Sanitation Data'!$D$29,0,10*ROW('Sanitation Data'!D136)))</f>
        <v/>
      </c>
      <c r="CQ142" s="28" t="str">
        <f ca="1">+IF(OFFSET('Sanitation Data'!$D$30,0,10*ROW('Sanitation Data'!D136))="","",OFFSET('Sanitation Data'!$D$30,0,10*ROW('Sanitation Data'!D136)))</f>
        <v/>
      </c>
      <c r="CR142" s="28" t="str">
        <f ca="1">+IF(OFFSET('Sanitation Data'!$D$31,0,10*ROW('Sanitation Data'!D136))="","",OFFSET('Sanitation Data'!$D$31,0,10*ROW('Sanitation Data'!D136)))</f>
        <v/>
      </c>
      <c r="CS142" s="28" t="str">
        <f ca="1">+IF(OFFSET('Sanitation Data'!$D$32,0,10*ROW('Sanitation Data'!D136))="","",OFFSET('Sanitation Data'!$D$32,0,10*ROW('Sanitation Data'!D136)))</f>
        <v/>
      </c>
      <c r="CT142" s="28" t="str">
        <f ca="1">+IF(OFFSET('Sanitation Data'!$D$33,0,10*ROW('Sanitation Data'!D136))="","",OFFSET('Sanitation Data'!$D$33,0,10*ROW('Sanitation Data'!D136)))</f>
        <v/>
      </c>
      <c r="CU142" s="28" t="str">
        <f ca="1">+IF(OFFSET('Sanitation Data'!$E$29,0,10*ROW('Sanitation Data'!E136))="","",OFFSET('Sanitation Data'!$E$29,0,10*ROW('Sanitation Data'!E136)))</f>
        <v/>
      </c>
      <c r="CV142" s="28" t="str">
        <f ca="1">+IF(OFFSET('Sanitation Data'!$E$30,0,10*ROW('Sanitation Data'!E136))="","",OFFSET('Sanitation Data'!$E$30,0,10*ROW('Sanitation Data'!E136)))</f>
        <v/>
      </c>
      <c r="CW142" s="28" t="str">
        <f ca="1">+IF(OFFSET('Sanitation Data'!$E$31,0,10*ROW('Sanitation Data'!E136))="","",OFFSET('Sanitation Data'!$E$31,0,10*ROW('Sanitation Data'!E136)))</f>
        <v/>
      </c>
      <c r="CX142" s="28" t="str">
        <f ca="1">+IF(OFFSET('Sanitation Data'!$E$32,0,10*ROW('Sanitation Data'!E136))="","",OFFSET('Sanitation Data'!$E$32,0,10*ROW('Sanitation Data'!E136)))</f>
        <v/>
      </c>
      <c r="CY142" s="28" t="str">
        <f ca="1">+IF(OFFSET('Sanitation Data'!$E$33,0,10*ROW('Sanitation Data'!E136))="","",OFFSET('Sanitation Data'!$E$33,0,10*ROW('Sanitation Data'!E136)))</f>
        <v/>
      </c>
      <c r="CZ142" s="28" t="str">
        <f ca="1">+IF(OFFSET('Sanitation Data'!$F$29,0,10*ROW('Sanitation Data'!F136))="","",OFFSET('Sanitation Data'!$F$29,0,10*ROW('Sanitation Data'!F136)))</f>
        <v/>
      </c>
      <c r="DA142" s="28" t="str">
        <f ca="1">+IF(OFFSET('Sanitation Data'!$F$30,0,10*ROW('Sanitation Data'!F136))="","",OFFSET('Sanitation Data'!$F$30,0,10*ROW('Sanitation Data'!F136)))</f>
        <v/>
      </c>
      <c r="DB142" s="28" t="str">
        <f ca="1">+IF(OFFSET('Sanitation Data'!$F$31,0,10*ROW('Sanitation Data'!F136))="","",OFFSET('Sanitation Data'!$F$31,0,10*ROW('Sanitation Data'!F136)))</f>
        <v/>
      </c>
      <c r="DC142" s="28" t="str">
        <f ca="1">+IF(OFFSET('Sanitation Data'!$F$32,0,10*ROW('Sanitation Data'!F136))="","",OFFSET('Sanitation Data'!$F$32,0,10*ROW('Sanitation Data'!F136)))</f>
        <v/>
      </c>
      <c r="DD142" s="28" t="str">
        <f ca="1">+IF(OFFSET('Sanitation Data'!$F$33,0,10*ROW('Sanitation Data'!F136))="","",OFFSET('Sanitation Data'!$F$33,0,10*ROW('Sanitation Data'!F136)))</f>
        <v/>
      </c>
      <c r="DE142" s="28" t="str">
        <f ca="1">+IF(OFFSET('Sanitation Data'!$G$29,0,10*ROW('Sanitation Data'!G136))="","",OFFSET('Sanitation Data'!$G$29,0,10*ROW('Sanitation Data'!G136)))</f>
        <v/>
      </c>
      <c r="DF142" s="28" t="str">
        <f ca="1">+IF(OFFSET('Sanitation Data'!$G$30,0,10*ROW('Sanitation Data'!G136))="","",OFFSET('Sanitation Data'!$G$30,0,10*ROW('Sanitation Data'!G136)))</f>
        <v/>
      </c>
      <c r="DG142" s="28" t="str">
        <f ca="1">+IF(OFFSET('Sanitation Data'!$G$31,0,10*ROW('Sanitation Data'!G136))="","",OFFSET('Sanitation Data'!$G$31,0,10*ROW('Sanitation Data'!G136)))</f>
        <v/>
      </c>
      <c r="DH142" s="28" t="str">
        <f ca="1">+IF(OFFSET('Sanitation Data'!$G$32,0,10*ROW('Sanitation Data'!G136))="","",OFFSET('Sanitation Data'!$G$32,0,10*ROW('Sanitation Data'!G136)))</f>
        <v/>
      </c>
      <c r="DI142" s="28" t="str">
        <f ca="1">+IF(OFFSET('Sanitation Data'!$G$33,0,10*ROW('Sanitation Data'!G136))="","",OFFSET('Sanitation Data'!$G$33,0,10*ROW('Sanitation Data'!G136)))</f>
        <v/>
      </c>
      <c r="DJ142" s="28" t="str">
        <f ca="1">+IF(OFFSET('Sanitation Data'!$H$29,0,10*ROW('Sanitation Data'!H136))="","",OFFSET('Sanitation Data'!$H$29,0,10*ROW('Sanitation Data'!H136)))</f>
        <v/>
      </c>
      <c r="DK142" s="28" t="str">
        <f ca="1">+IF(OFFSET('Sanitation Data'!$H$30,0,10*ROW('Sanitation Data'!H136))="","",OFFSET('Sanitation Data'!$H$30,0,10*ROW('Sanitation Data'!H136)))</f>
        <v/>
      </c>
      <c r="DL142" s="28" t="str">
        <f ca="1">+IF(OFFSET('Sanitation Data'!$H$31,0,10*ROW('Sanitation Data'!H136))="","",OFFSET('Sanitation Data'!$H$31,0,10*ROW('Sanitation Data'!H136)))</f>
        <v/>
      </c>
      <c r="DM142" s="28" t="str">
        <f ca="1">+IF(OFFSET('Sanitation Data'!$H$32,0,10*ROW('Sanitation Data'!H136))="","",OFFSET('Sanitation Data'!$H$32,0,10*ROW('Sanitation Data'!H136)))</f>
        <v/>
      </c>
      <c r="DN142" s="28" t="str">
        <f ca="1">+IF(OFFSET('Sanitation Data'!$H$33,0,10*ROW('Sanitation Data'!H136))="","",OFFSET('Sanitation Data'!$H$33,0,10*ROW('Sanitation Data'!H136)))</f>
        <v/>
      </c>
      <c r="DO142" s="28" t="str">
        <f ca="1">+IF(OFFSET('Hygiene Data'!$C$12,0,10*ROW('Hygiene Data'!C136))="","",OFFSET('Hygiene Data'!$C$12,0,10*ROW('Hygiene Data'!C136)))</f>
        <v/>
      </c>
      <c r="DP142" s="28" t="str">
        <f ca="1">+IF(OFFSET('Hygiene Data'!$C$13,0,10*ROW('Hygiene Data'!C136))="","",OFFSET('Hygiene Data'!$C$13,0,10*ROW('Hygiene Data'!C136)))</f>
        <v/>
      </c>
      <c r="DQ142" s="28" t="str">
        <f ca="1">+IF(OFFSET('Hygiene Data'!$C$14,0,10*ROW('Hygiene Data'!C136))="","",OFFSET('Hygiene Data'!$C$14,0,10*ROW('Hygiene Data'!C136)))</f>
        <v/>
      </c>
      <c r="DR142" s="28" t="str">
        <f ca="1">+IF(OFFSET('Hygiene Data'!$D$12,0,10*ROW('Hygiene Data'!D136))="","",OFFSET('Hygiene Data'!$D$12,0,10*ROW('Hygiene Data'!D136)))</f>
        <v/>
      </c>
      <c r="DS142" s="28" t="str">
        <f ca="1">+IF(OFFSET('Hygiene Data'!$D$13,0,10*ROW('Hygiene Data'!D136))="","",OFFSET('Hygiene Data'!$D$13,0,10*ROW('Hygiene Data'!D136)))</f>
        <v/>
      </c>
      <c r="DT142" s="28" t="str">
        <f ca="1">+IF(OFFSET('Hygiene Data'!$D$14,0,10*ROW('Hygiene Data'!D136))="","",OFFSET('Hygiene Data'!$D$14,0,10*ROW('Hygiene Data'!D136)))</f>
        <v/>
      </c>
      <c r="DU142" s="28" t="str">
        <f ca="1">+IF(OFFSET('Hygiene Data'!$E$12,0,10*ROW('Hygiene Data'!E136))="","",OFFSET('Hygiene Data'!$E$12,0,10*ROW('Hygiene Data'!E136)))</f>
        <v/>
      </c>
      <c r="DV142" s="28" t="str">
        <f ca="1">+IF(OFFSET('Hygiene Data'!$E$13,0,10*ROW('Hygiene Data'!E136))="","",OFFSET('Hygiene Data'!$E$13,0,10*ROW('Hygiene Data'!E136)))</f>
        <v/>
      </c>
      <c r="DW142" s="28" t="str">
        <f ca="1">+IF(OFFSET('Hygiene Data'!$E$14,0,10*ROW('Hygiene Data'!E136))="","",OFFSET('Hygiene Data'!$E$14,0,10*ROW('Hygiene Data'!E136)))</f>
        <v/>
      </c>
      <c r="DX142" s="28" t="str">
        <f ca="1">+IF(OFFSET('Hygiene Data'!$F$12,0,10*ROW('Hygiene Data'!F136))="","",OFFSET('Hygiene Data'!$F$12,0,10*ROW('Hygiene Data'!F136)))</f>
        <v/>
      </c>
      <c r="DY142" s="28" t="str">
        <f ca="1">+IF(OFFSET('Hygiene Data'!$F$13,0,10*ROW('Hygiene Data'!F136))="","",OFFSET('Hygiene Data'!$F$13,0,10*ROW('Hygiene Data'!F136)))</f>
        <v/>
      </c>
      <c r="DZ142" s="28" t="str">
        <f ca="1">+IF(OFFSET('Hygiene Data'!$F$14,0,10*ROW('Hygiene Data'!F136))="","",OFFSET('Hygiene Data'!$F$14,0,10*ROW('Hygiene Data'!F136)))</f>
        <v/>
      </c>
      <c r="EA142" s="28" t="str">
        <f ca="1">+IF(OFFSET('Hygiene Data'!$G$12,0,10*ROW('Hygiene Data'!G136))="","",OFFSET('Hygiene Data'!$G$12,0,10*ROW('Hygiene Data'!G136)))</f>
        <v/>
      </c>
      <c r="EB142" s="28" t="str">
        <f ca="1">+IF(OFFSET('Hygiene Data'!$G$13,0,10*ROW('Hygiene Data'!G136))="","",OFFSET('Hygiene Data'!$G$13,0,10*ROW('Hygiene Data'!G136)))</f>
        <v/>
      </c>
      <c r="EC142" s="28" t="str">
        <f ca="1">+IF(OFFSET('Hygiene Data'!$G$14,0,10*ROW('Hygiene Data'!G136))="","",OFFSET('Hygiene Data'!$G$14,0,10*ROW('Hygiene Data'!G136)))</f>
        <v/>
      </c>
      <c r="ED142" s="28" t="str">
        <f ca="1">+IF(OFFSET('Hygiene Data'!$H$12,0,10*ROW('Hygiene Data'!H136))="","",OFFSET('Hygiene Data'!$H$12,0,10*ROW('Hygiene Data'!H136)))</f>
        <v/>
      </c>
      <c r="EE142" s="28" t="str">
        <f ca="1">+IF(OFFSET('Hygiene Data'!$H$13,0,10*ROW('Hygiene Data'!H136))="","",OFFSET('Hygiene Data'!$H$13,0,10*ROW('Hygiene Data'!H136)))</f>
        <v/>
      </c>
      <c r="EF142" s="28" t="str">
        <f ca="1">+IF(OFFSET('Hygiene Data'!$H$14,0,10*ROW('Hygiene Data'!H136))="","",OFFSET('Hygiene Data'!$H$14,0,10*ROW('Hygiene Data'!H136)))</f>
        <v/>
      </c>
    </row>
    <row r="143" spans="1:136" x14ac:dyDescent="0.2">
      <c r="A143" s="44" t="str">
        <f ca="1">+IF(OFFSET('Water Data'!$B$1,0,10*ROW('Water Data'!B140))="","",OFFSET('Water Data'!$B$1,0,10*ROW('Water Data'!B140)))</f>
        <v/>
      </c>
      <c r="B143" s="44" t="str">
        <f ca="1">+IF(OFFSET('Water Data'!$A$3,0,10*ROW('Water Data'!A140))="","",OFFSET('Water Data'!$A$3,0,10*ROW('Water Data'!A140)))</f>
        <v/>
      </c>
      <c r="C143" s="44" t="str">
        <f ca="1">+IF(OFFSET('Water Data'!$C$3,0,10*ROW('Water Data'!C140))="","",OFFSET('Water Data'!$C$3,0,10*ROW('Water Data'!C140)))</f>
        <v/>
      </c>
      <c r="D143" s="119"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119"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119"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119"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119"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119"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119"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119"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119"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119"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119"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119"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119"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119"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119"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119"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119"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119"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120"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120"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120"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120"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120"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120"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120"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120"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120"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120"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120"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120"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120"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120"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120"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120"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120"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120"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120"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120"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120"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120"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120"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120"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120"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120"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120"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120"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120"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120"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121"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121"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121"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121"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121"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121"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121"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121"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121"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121"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121"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121"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121"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121"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121"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121"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121"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121"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28" t="str">
        <f ca="1">+IF(OFFSET('Water Data'!$C$28,0,10*ROW('Water Data'!C137))="","",OFFSET('Water Data'!$C$28,0,10*ROW('Water Data'!C137)))</f>
        <v/>
      </c>
      <c r="BT143" s="28" t="str">
        <f ca="1">+IF(OFFSET('Water Data'!$C$29,0,10*ROW('Water Data'!C137))="","",OFFSET('Water Data'!$C$29,0,10*ROW('Water Data'!C137)))</f>
        <v/>
      </c>
      <c r="BU143" s="28" t="str">
        <f ca="1">+IF(OFFSET('Water Data'!$C$30,0,10*ROW('Water Data'!C137))="","",OFFSET('Water Data'!$C$30,0,10*ROW('Water Data'!C137)))</f>
        <v/>
      </c>
      <c r="BV143" s="28" t="str">
        <f ca="1">+IF(OFFSET('Water Data'!$D$28,0,10*ROW('Water Data'!D137))="","",OFFSET('Water Data'!$D$28,0,10*ROW('Water Data'!D137)))</f>
        <v/>
      </c>
      <c r="BW143" s="28" t="str">
        <f ca="1">+IF(OFFSET('Water Data'!$D$29,0,10*ROW('Water Data'!D137))="","",OFFSET('Water Data'!$D$29,0,10*ROW('Water Data'!D137)))</f>
        <v/>
      </c>
      <c r="BX143" s="28" t="str">
        <f ca="1">+IF(OFFSET('Water Data'!$D$30,0,10*ROW('Water Data'!D137))="","",OFFSET('Water Data'!$D$30,0,10*ROW('Water Data'!D137)))</f>
        <v/>
      </c>
      <c r="BY143" s="28" t="str">
        <f ca="1">+IF(OFFSET('Water Data'!$E$28,0,10*ROW('Water Data'!E137))="","",OFFSET('Water Data'!$E$28,0,10*ROW('Water Data'!E137)))</f>
        <v/>
      </c>
      <c r="BZ143" s="28" t="str">
        <f ca="1">+IF(OFFSET('Water Data'!$E$29,0,10*ROW('Water Data'!E137))="","",OFFSET('Water Data'!$E$29,0,10*ROW('Water Data'!E137)))</f>
        <v/>
      </c>
      <c r="CA143" s="28" t="str">
        <f ca="1">+IF(OFFSET('Water Data'!$E$30,0,10*ROW('Water Data'!E137))="","",OFFSET('Water Data'!$E$30,0,10*ROW('Water Data'!E137)))</f>
        <v/>
      </c>
      <c r="CB143" s="28" t="str">
        <f ca="1">+IF(OFFSET('Water Data'!$F$28,0,10*ROW('Water Data'!F137))="","",OFFSET('Water Data'!$F$28,0,10*ROW('Water Data'!F137)))</f>
        <v/>
      </c>
      <c r="CC143" s="28" t="str">
        <f ca="1">+IF(OFFSET('Water Data'!$F$29,0,10*ROW('Water Data'!F137))="","",OFFSET('Water Data'!$F$29,0,10*ROW('Water Data'!F137)))</f>
        <v/>
      </c>
      <c r="CD143" s="28" t="str">
        <f ca="1">+IF(OFFSET('Water Data'!$F$30,0,10*ROW('Water Data'!F137))="","",OFFSET('Water Data'!$F$30,0,10*ROW('Water Data'!F137)))</f>
        <v/>
      </c>
      <c r="CE143" s="28" t="str">
        <f ca="1">+IF(OFFSET('Water Data'!$G$28,0,10*ROW('Water Data'!G137))="","",OFFSET('Water Data'!$G$28,0,10*ROW('Water Data'!G137)))</f>
        <v/>
      </c>
      <c r="CF143" s="28" t="str">
        <f ca="1">+IF(OFFSET('Water Data'!$G$29,0,10*ROW('Water Data'!G137))="","",OFFSET('Water Data'!$G$29,0,10*ROW('Water Data'!G137)))</f>
        <v/>
      </c>
      <c r="CG143" s="28" t="str">
        <f ca="1">+IF(OFFSET('Water Data'!$G$30,0,10*ROW('Water Data'!G137))="","",OFFSET('Water Data'!$G$30,0,10*ROW('Water Data'!G137)))</f>
        <v/>
      </c>
      <c r="CH143" s="28" t="str">
        <f ca="1">+IF(OFFSET('Water Data'!$H$28,0,10*ROW('Water Data'!H137))="","",OFFSET('Water Data'!$H$28,0,10*ROW('Water Data'!H137)))</f>
        <v/>
      </c>
      <c r="CI143" s="28" t="str">
        <f ca="1">+IF(OFFSET('Water Data'!$H$29,0,10*ROW('Water Data'!H137))="","",OFFSET('Water Data'!$H$29,0,10*ROW('Water Data'!H137)))</f>
        <v/>
      </c>
      <c r="CJ143" s="28" t="str">
        <f ca="1">+IF(OFFSET('Water Data'!$H$30,0,10*ROW('Water Data'!H137))="","",OFFSET('Water Data'!$H$30,0,10*ROW('Water Data'!H137)))</f>
        <v/>
      </c>
      <c r="CK143" s="28" t="str">
        <f ca="1">+IF(OFFSET('Sanitation Data'!$C$29,0,10*ROW('Sanitation Data'!C137))="","",OFFSET('Sanitation Data'!$C$29,0,10*ROW('Sanitation Data'!C137)))</f>
        <v/>
      </c>
      <c r="CL143" s="28" t="str">
        <f ca="1">+IF(OFFSET('Sanitation Data'!$C$30,0,10*ROW('Sanitation Data'!C137))="","",OFFSET('Sanitation Data'!$C$30,0,10*ROW('Sanitation Data'!C137)))</f>
        <v/>
      </c>
      <c r="CM143" s="28" t="str">
        <f ca="1">+IF(OFFSET('Sanitation Data'!$C$31,0,10*ROW('Sanitation Data'!C137))="","",OFFSET('Sanitation Data'!$C$31,0,10*ROW('Sanitation Data'!C137)))</f>
        <v/>
      </c>
      <c r="CN143" s="28" t="str">
        <f ca="1">+IF(OFFSET('Sanitation Data'!$C$32,0,10*ROW('Sanitation Data'!C137))="","",OFFSET('Sanitation Data'!$C$32,0,10*ROW('Sanitation Data'!C137)))</f>
        <v/>
      </c>
      <c r="CO143" s="28" t="str">
        <f ca="1">+IF(OFFSET('Sanitation Data'!$C$33,0,10*ROW('Sanitation Data'!C137))="","",OFFSET('Sanitation Data'!$C$33,0,10*ROW('Sanitation Data'!C137)))</f>
        <v/>
      </c>
      <c r="CP143" s="28" t="str">
        <f ca="1">+IF(OFFSET('Sanitation Data'!$D$29,0,10*ROW('Sanitation Data'!D137))="","",OFFSET('Sanitation Data'!$D$29,0,10*ROW('Sanitation Data'!D137)))</f>
        <v/>
      </c>
      <c r="CQ143" s="28" t="str">
        <f ca="1">+IF(OFFSET('Sanitation Data'!$D$30,0,10*ROW('Sanitation Data'!D137))="","",OFFSET('Sanitation Data'!$D$30,0,10*ROW('Sanitation Data'!D137)))</f>
        <v/>
      </c>
      <c r="CR143" s="28" t="str">
        <f ca="1">+IF(OFFSET('Sanitation Data'!$D$31,0,10*ROW('Sanitation Data'!D137))="","",OFFSET('Sanitation Data'!$D$31,0,10*ROW('Sanitation Data'!D137)))</f>
        <v/>
      </c>
      <c r="CS143" s="28" t="str">
        <f ca="1">+IF(OFFSET('Sanitation Data'!$D$32,0,10*ROW('Sanitation Data'!D137))="","",OFFSET('Sanitation Data'!$D$32,0,10*ROW('Sanitation Data'!D137)))</f>
        <v/>
      </c>
      <c r="CT143" s="28" t="str">
        <f ca="1">+IF(OFFSET('Sanitation Data'!$D$33,0,10*ROW('Sanitation Data'!D137))="","",OFFSET('Sanitation Data'!$D$33,0,10*ROW('Sanitation Data'!D137)))</f>
        <v/>
      </c>
      <c r="CU143" s="28" t="str">
        <f ca="1">+IF(OFFSET('Sanitation Data'!$E$29,0,10*ROW('Sanitation Data'!E137))="","",OFFSET('Sanitation Data'!$E$29,0,10*ROW('Sanitation Data'!E137)))</f>
        <v/>
      </c>
      <c r="CV143" s="28" t="str">
        <f ca="1">+IF(OFFSET('Sanitation Data'!$E$30,0,10*ROW('Sanitation Data'!E137))="","",OFFSET('Sanitation Data'!$E$30,0,10*ROW('Sanitation Data'!E137)))</f>
        <v/>
      </c>
      <c r="CW143" s="28" t="str">
        <f ca="1">+IF(OFFSET('Sanitation Data'!$E$31,0,10*ROW('Sanitation Data'!E137))="","",OFFSET('Sanitation Data'!$E$31,0,10*ROW('Sanitation Data'!E137)))</f>
        <v/>
      </c>
      <c r="CX143" s="28" t="str">
        <f ca="1">+IF(OFFSET('Sanitation Data'!$E$32,0,10*ROW('Sanitation Data'!E137))="","",OFFSET('Sanitation Data'!$E$32,0,10*ROW('Sanitation Data'!E137)))</f>
        <v/>
      </c>
      <c r="CY143" s="28" t="str">
        <f ca="1">+IF(OFFSET('Sanitation Data'!$E$33,0,10*ROW('Sanitation Data'!E137))="","",OFFSET('Sanitation Data'!$E$33,0,10*ROW('Sanitation Data'!E137)))</f>
        <v/>
      </c>
      <c r="CZ143" s="28" t="str">
        <f ca="1">+IF(OFFSET('Sanitation Data'!$F$29,0,10*ROW('Sanitation Data'!F137))="","",OFFSET('Sanitation Data'!$F$29,0,10*ROW('Sanitation Data'!F137)))</f>
        <v/>
      </c>
      <c r="DA143" s="28" t="str">
        <f ca="1">+IF(OFFSET('Sanitation Data'!$F$30,0,10*ROW('Sanitation Data'!F137))="","",OFFSET('Sanitation Data'!$F$30,0,10*ROW('Sanitation Data'!F137)))</f>
        <v/>
      </c>
      <c r="DB143" s="28" t="str">
        <f ca="1">+IF(OFFSET('Sanitation Data'!$F$31,0,10*ROW('Sanitation Data'!F137))="","",OFFSET('Sanitation Data'!$F$31,0,10*ROW('Sanitation Data'!F137)))</f>
        <v/>
      </c>
      <c r="DC143" s="28" t="str">
        <f ca="1">+IF(OFFSET('Sanitation Data'!$F$32,0,10*ROW('Sanitation Data'!F137))="","",OFFSET('Sanitation Data'!$F$32,0,10*ROW('Sanitation Data'!F137)))</f>
        <v/>
      </c>
      <c r="DD143" s="28" t="str">
        <f ca="1">+IF(OFFSET('Sanitation Data'!$F$33,0,10*ROW('Sanitation Data'!F137))="","",OFFSET('Sanitation Data'!$F$33,0,10*ROW('Sanitation Data'!F137)))</f>
        <v/>
      </c>
      <c r="DE143" s="28" t="str">
        <f ca="1">+IF(OFFSET('Sanitation Data'!$G$29,0,10*ROW('Sanitation Data'!G137))="","",OFFSET('Sanitation Data'!$G$29,0,10*ROW('Sanitation Data'!G137)))</f>
        <v/>
      </c>
      <c r="DF143" s="28" t="str">
        <f ca="1">+IF(OFFSET('Sanitation Data'!$G$30,0,10*ROW('Sanitation Data'!G137))="","",OFFSET('Sanitation Data'!$G$30,0,10*ROW('Sanitation Data'!G137)))</f>
        <v/>
      </c>
      <c r="DG143" s="28" t="str">
        <f ca="1">+IF(OFFSET('Sanitation Data'!$G$31,0,10*ROW('Sanitation Data'!G137))="","",OFFSET('Sanitation Data'!$G$31,0,10*ROW('Sanitation Data'!G137)))</f>
        <v/>
      </c>
      <c r="DH143" s="28" t="str">
        <f ca="1">+IF(OFFSET('Sanitation Data'!$G$32,0,10*ROW('Sanitation Data'!G137))="","",OFFSET('Sanitation Data'!$G$32,0,10*ROW('Sanitation Data'!G137)))</f>
        <v/>
      </c>
      <c r="DI143" s="28" t="str">
        <f ca="1">+IF(OFFSET('Sanitation Data'!$G$33,0,10*ROW('Sanitation Data'!G137))="","",OFFSET('Sanitation Data'!$G$33,0,10*ROW('Sanitation Data'!G137)))</f>
        <v/>
      </c>
      <c r="DJ143" s="28" t="str">
        <f ca="1">+IF(OFFSET('Sanitation Data'!$H$29,0,10*ROW('Sanitation Data'!H137))="","",OFFSET('Sanitation Data'!$H$29,0,10*ROW('Sanitation Data'!H137)))</f>
        <v/>
      </c>
      <c r="DK143" s="28" t="str">
        <f ca="1">+IF(OFFSET('Sanitation Data'!$H$30,0,10*ROW('Sanitation Data'!H137))="","",OFFSET('Sanitation Data'!$H$30,0,10*ROW('Sanitation Data'!H137)))</f>
        <v/>
      </c>
      <c r="DL143" s="28" t="str">
        <f ca="1">+IF(OFFSET('Sanitation Data'!$H$31,0,10*ROW('Sanitation Data'!H137))="","",OFFSET('Sanitation Data'!$H$31,0,10*ROW('Sanitation Data'!H137)))</f>
        <v/>
      </c>
      <c r="DM143" s="28" t="str">
        <f ca="1">+IF(OFFSET('Sanitation Data'!$H$32,0,10*ROW('Sanitation Data'!H137))="","",OFFSET('Sanitation Data'!$H$32,0,10*ROW('Sanitation Data'!H137)))</f>
        <v/>
      </c>
      <c r="DN143" s="28" t="str">
        <f ca="1">+IF(OFFSET('Sanitation Data'!$H$33,0,10*ROW('Sanitation Data'!H137))="","",OFFSET('Sanitation Data'!$H$33,0,10*ROW('Sanitation Data'!H137)))</f>
        <v/>
      </c>
      <c r="DO143" s="28" t="str">
        <f ca="1">+IF(OFFSET('Hygiene Data'!$C$12,0,10*ROW('Hygiene Data'!C137))="","",OFFSET('Hygiene Data'!$C$12,0,10*ROW('Hygiene Data'!C137)))</f>
        <v/>
      </c>
      <c r="DP143" s="28" t="str">
        <f ca="1">+IF(OFFSET('Hygiene Data'!$C$13,0,10*ROW('Hygiene Data'!C137))="","",OFFSET('Hygiene Data'!$C$13,0,10*ROW('Hygiene Data'!C137)))</f>
        <v/>
      </c>
      <c r="DQ143" s="28" t="str">
        <f ca="1">+IF(OFFSET('Hygiene Data'!$C$14,0,10*ROW('Hygiene Data'!C137))="","",OFFSET('Hygiene Data'!$C$14,0,10*ROW('Hygiene Data'!C137)))</f>
        <v/>
      </c>
      <c r="DR143" s="28" t="str">
        <f ca="1">+IF(OFFSET('Hygiene Data'!$D$12,0,10*ROW('Hygiene Data'!D137))="","",OFFSET('Hygiene Data'!$D$12,0,10*ROW('Hygiene Data'!D137)))</f>
        <v/>
      </c>
      <c r="DS143" s="28" t="str">
        <f ca="1">+IF(OFFSET('Hygiene Data'!$D$13,0,10*ROW('Hygiene Data'!D137))="","",OFFSET('Hygiene Data'!$D$13,0,10*ROW('Hygiene Data'!D137)))</f>
        <v/>
      </c>
      <c r="DT143" s="28" t="str">
        <f ca="1">+IF(OFFSET('Hygiene Data'!$D$14,0,10*ROW('Hygiene Data'!D137))="","",OFFSET('Hygiene Data'!$D$14,0,10*ROW('Hygiene Data'!D137)))</f>
        <v/>
      </c>
      <c r="DU143" s="28" t="str">
        <f ca="1">+IF(OFFSET('Hygiene Data'!$E$12,0,10*ROW('Hygiene Data'!E137))="","",OFFSET('Hygiene Data'!$E$12,0,10*ROW('Hygiene Data'!E137)))</f>
        <v/>
      </c>
      <c r="DV143" s="28" t="str">
        <f ca="1">+IF(OFFSET('Hygiene Data'!$E$13,0,10*ROW('Hygiene Data'!E137))="","",OFFSET('Hygiene Data'!$E$13,0,10*ROW('Hygiene Data'!E137)))</f>
        <v/>
      </c>
      <c r="DW143" s="28" t="str">
        <f ca="1">+IF(OFFSET('Hygiene Data'!$E$14,0,10*ROW('Hygiene Data'!E137))="","",OFFSET('Hygiene Data'!$E$14,0,10*ROW('Hygiene Data'!E137)))</f>
        <v/>
      </c>
      <c r="DX143" s="28" t="str">
        <f ca="1">+IF(OFFSET('Hygiene Data'!$F$12,0,10*ROW('Hygiene Data'!F137))="","",OFFSET('Hygiene Data'!$F$12,0,10*ROW('Hygiene Data'!F137)))</f>
        <v/>
      </c>
      <c r="DY143" s="28" t="str">
        <f ca="1">+IF(OFFSET('Hygiene Data'!$F$13,0,10*ROW('Hygiene Data'!F137))="","",OFFSET('Hygiene Data'!$F$13,0,10*ROW('Hygiene Data'!F137)))</f>
        <v/>
      </c>
      <c r="DZ143" s="28" t="str">
        <f ca="1">+IF(OFFSET('Hygiene Data'!$F$14,0,10*ROW('Hygiene Data'!F137))="","",OFFSET('Hygiene Data'!$F$14,0,10*ROW('Hygiene Data'!F137)))</f>
        <v/>
      </c>
      <c r="EA143" s="28" t="str">
        <f ca="1">+IF(OFFSET('Hygiene Data'!$G$12,0,10*ROW('Hygiene Data'!G137))="","",OFFSET('Hygiene Data'!$G$12,0,10*ROW('Hygiene Data'!G137)))</f>
        <v/>
      </c>
      <c r="EB143" s="28" t="str">
        <f ca="1">+IF(OFFSET('Hygiene Data'!$G$13,0,10*ROW('Hygiene Data'!G137))="","",OFFSET('Hygiene Data'!$G$13,0,10*ROW('Hygiene Data'!G137)))</f>
        <v/>
      </c>
      <c r="EC143" s="28" t="str">
        <f ca="1">+IF(OFFSET('Hygiene Data'!$G$14,0,10*ROW('Hygiene Data'!G137))="","",OFFSET('Hygiene Data'!$G$14,0,10*ROW('Hygiene Data'!G137)))</f>
        <v/>
      </c>
      <c r="ED143" s="28" t="str">
        <f ca="1">+IF(OFFSET('Hygiene Data'!$H$12,0,10*ROW('Hygiene Data'!H137))="","",OFFSET('Hygiene Data'!$H$12,0,10*ROW('Hygiene Data'!H137)))</f>
        <v/>
      </c>
      <c r="EE143" s="28" t="str">
        <f ca="1">+IF(OFFSET('Hygiene Data'!$H$13,0,10*ROW('Hygiene Data'!H137))="","",OFFSET('Hygiene Data'!$H$13,0,10*ROW('Hygiene Data'!H137)))</f>
        <v/>
      </c>
      <c r="EF143" s="28" t="str">
        <f ca="1">+IF(OFFSET('Hygiene Data'!$H$14,0,10*ROW('Hygiene Data'!H137))="","",OFFSET('Hygiene Data'!$H$14,0,10*ROW('Hygiene Data'!H137)))</f>
        <v/>
      </c>
    </row>
    <row r="144" spans="1:136" x14ac:dyDescent="0.2">
      <c r="A144" s="44" t="str">
        <f ca="1">+IF(OFFSET('Water Data'!$B$1,0,10*ROW('Water Data'!B141))="","",OFFSET('Water Data'!$B$1,0,10*ROW('Water Data'!B141)))</f>
        <v/>
      </c>
      <c r="B144" s="44" t="str">
        <f ca="1">+IF(OFFSET('Water Data'!$A$3,0,10*ROW('Water Data'!A141))="","",OFFSET('Water Data'!$A$3,0,10*ROW('Water Data'!A141)))</f>
        <v/>
      </c>
      <c r="C144" s="44" t="str">
        <f ca="1">+IF(OFFSET('Water Data'!$C$3,0,10*ROW('Water Data'!C141))="","",OFFSET('Water Data'!$C$3,0,10*ROW('Water Data'!C141)))</f>
        <v/>
      </c>
      <c r="D144" s="119"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119"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119"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119"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119"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119"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119"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119"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119"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119"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119"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119"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119"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119"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119"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119"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119"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119"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120"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120"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120"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120"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120"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120"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120"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120"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120"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120"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120"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120"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120"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120"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120"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120"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120"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120"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120"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120"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120"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120"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120"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120"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120"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120"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120"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120"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120"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120"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121"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121"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121"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121"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121"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121"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121"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121"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121"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121"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121"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121"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121"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121"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121"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121"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121"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121"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28" t="str">
        <f ca="1">+IF(OFFSET('Water Data'!$C$28,0,10*ROW('Water Data'!C138))="","",OFFSET('Water Data'!$C$28,0,10*ROW('Water Data'!C138)))</f>
        <v/>
      </c>
      <c r="BT144" s="28" t="str">
        <f ca="1">+IF(OFFSET('Water Data'!$C$29,0,10*ROW('Water Data'!C138))="","",OFFSET('Water Data'!$C$29,0,10*ROW('Water Data'!C138)))</f>
        <v/>
      </c>
      <c r="BU144" s="28" t="str">
        <f ca="1">+IF(OFFSET('Water Data'!$C$30,0,10*ROW('Water Data'!C138))="","",OFFSET('Water Data'!$C$30,0,10*ROW('Water Data'!C138)))</f>
        <v/>
      </c>
      <c r="BV144" s="28" t="str">
        <f ca="1">+IF(OFFSET('Water Data'!$D$28,0,10*ROW('Water Data'!D138))="","",OFFSET('Water Data'!$D$28,0,10*ROW('Water Data'!D138)))</f>
        <v/>
      </c>
      <c r="BW144" s="28" t="str">
        <f ca="1">+IF(OFFSET('Water Data'!$D$29,0,10*ROW('Water Data'!D138))="","",OFFSET('Water Data'!$D$29,0,10*ROW('Water Data'!D138)))</f>
        <v/>
      </c>
      <c r="BX144" s="28" t="str">
        <f ca="1">+IF(OFFSET('Water Data'!$D$30,0,10*ROW('Water Data'!D138))="","",OFFSET('Water Data'!$D$30,0,10*ROW('Water Data'!D138)))</f>
        <v/>
      </c>
      <c r="BY144" s="28" t="str">
        <f ca="1">+IF(OFFSET('Water Data'!$E$28,0,10*ROW('Water Data'!E138))="","",OFFSET('Water Data'!$E$28,0,10*ROW('Water Data'!E138)))</f>
        <v/>
      </c>
      <c r="BZ144" s="28" t="str">
        <f ca="1">+IF(OFFSET('Water Data'!$E$29,0,10*ROW('Water Data'!E138))="","",OFFSET('Water Data'!$E$29,0,10*ROW('Water Data'!E138)))</f>
        <v/>
      </c>
      <c r="CA144" s="28" t="str">
        <f ca="1">+IF(OFFSET('Water Data'!$E$30,0,10*ROW('Water Data'!E138))="","",OFFSET('Water Data'!$E$30,0,10*ROW('Water Data'!E138)))</f>
        <v/>
      </c>
      <c r="CB144" s="28" t="str">
        <f ca="1">+IF(OFFSET('Water Data'!$F$28,0,10*ROW('Water Data'!F138))="","",OFFSET('Water Data'!$F$28,0,10*ROW('Water Data'!F138)))</f>
        <v/>
      </c>
      <c r="CC144" s="28" t="str">
        <f ca="1">+IF(OFFSET('Water Data'!$F$29,0,10*ROW('Water Data'!F138))="","",OFFSET('Water Data'!$F$29,0,10*ROW('Water Data'!F138)))</f>
        <v/>
      </c>
      <c r="CD144" s="28" t="str">
        <f ca="1">+IF(OFFSET('Water Data'!$F$30,0,10*ROW('Water Data'!F138))="","",OFFSET('Water Data'!$F$30,0,10*ROW('Water Data'!F138)))</f>
        <v/>
      </c>
      <c r="CE144" s="28" t="str">
        <f ca="1">+IF(OFFSET('Water Data'!$G$28,0,10*ROW('Water Data'!G138))="","",OFFSET('Water Data'!$G$28,0,10*ROW('Water Data'!G138)))</f>
        <v/>
      </c>
      <c r="CF144" s="28" t="str">
        <f ca="1">+IF(OFFSET('Water Data'!$G$29,0,10*ROW('Water Data'!G138))="","",OFFSET('Water Data'!$G$29,0,10*ROW('Water Data'!G138)))</f>
        <v/>
      </c>
      <c r="CG144" s="28" t="str">
        <f ca="1">+IF(OFFSET('Water Data'!$G$30,0,10*ROW('Water Data'!G138))="","",OFFSET('Water Data'!$G$30,0,10*ROW('Water Data'!G138)))</f>
        <v/>
      </c>
      <c r="CH144" s="28" t="str">
        <f ca="1">+IF(OFFSET('Water Data'!$H$28,0,10*ROW('Water Data'!H138))="","",OFFSET('Water Data'!$H$28,0,10*ROW('Water Data'!H138)))</f>
        <v/>
      </c>
      <c r="CI144" s="28" t="str">
        <f ca="1">+IF(OFFSET('Water Data'!$H$29,0,10*ROW('Water Data'!H138))="","",OFFSET('Water Data'!$H$29,0,10*ROW('Water Data'!H138)))</f>
        <v/>
      </c>
      <c r="CJ144" s="28" t="str">
        <f ca="1">+IF(OFFSET('Water Data'!$H$30,0,10*ROW('Water Data'!H138))="","",OFFSET('Water Data'!$H$30,0,10*ROW('Water Data'!H138)))</f>
        <v/>
      </c>
      <c r="CK144" s="28" t="str">
        <f ca="1">+IF(OFFSET('Sanitation Data'!$C$29,0,10*ROW('Sanitation Data'!C138))="","",OFFSET('Sanitation Data'!$C$29,0,10*ROW('Sanitation Data'!C138)))</f>
        <v/>
      </c>
      <c r="CL144" s="28" t="str">
        <f ca="1">+IF(OFFSET('Sanitation Data'!$C$30,0,10*ROW('Sanitation Data'!C138))="","",OFFSET('Sanitation Data'!$C$30,0,10*ROW('Sanitation Data'!C138)))</f>
        <v/>
      </c>
      <c r="CM144" s="28" t="str">
        <f ca="1">+IF(OFFSET('Sanitation Data'!$C$31,0,10*ROW('Sanitation Data'!C138))="","",OFFSET('Sanitation Data'!$C$31,0,10*ROW('Sanitation Data'!C138)))</f>
        <v/>
      </c>
      <c r="CN144" s="28" t="str">
        <f ca="1">+IF(OFFSET('Sanitation Data'!$C$32,0,10*ROW('Sanitation Data'!C138))="","",OFFSET('Sanitation Data'!$C$32,0,10*ROW('Sanitation Data'!C138)))</f>
        <v/>
      </c>
      <c r="CO144" s="28" t="str">
        <f ca="1">+IF(OFFSET('Sanitation Data'!$C$33,0,10*ROW('Sanitation Data'!C138))="","",OFFSET('Sanitation Data'!$C$33,0,10*ROW('Sanitation Data'!C138)))</f>
        <v/>
      </c>
      <c r="CP144" s="28" t="str">
        <f ca="1">+IF(OFFSET('Sanitation Data'!$D$29,0,10*ROW('Sanitation Data'!D138))="","",OFFSET('Sanitation Data'!$D$29,0,10*ROW('Sanitation Data'!D138)))</f>
        <v/>
      </c>
      <c r="CQ144" s="28" t="str">
        <f ca="1">+IF(OFFSET('Sanitation Data'!$D$30,0,10*ROW('Sanitation Data'!D138))="","",OFFSET('Sanitation Data'!$D$30,0,10*ROW('Sanitation Data'!D138)))</f>
        <v/>
      </c>
      <c r="CR144" s="28" t="str">
        <f ca="1">+IF(OFFSET('Sanitation Data'!$D$31,0,10*ROW('Sanitation Data'!D138))="","",OFFSET('Sanitation Data'!$D$31,0,10*ROW('Sanitation Data'!D138)))</f>
        <v/>
      </c>
      <c r="CS144" s="28" t="str">
        <f ca="1">+IF(OFFSET('Sanitation Data'!$D$32,0,10*ROW('Sanitation Data'!D138))="","",OFFSET('Sanitation Data'!$D$32,0,10*ROW('Sanitation Data'!D138)))</f>
        <v/>
      </c>
      <c r="CT144" s="28" t="str">
        <f ca="1">+IF(OFFSET('Sanitation Data'!$D$33,0,10*ROW('Sanitation Data'!D138))="","",OFFSET('Sanitation Data'!$D$33,0,10*ROW('Sanitation Data'!D138)))</f>
        <v/>
      </c>
      <c r="CU144" s="28" t="str">
        <f ca="1">+IF(OFFSET('Sanitation Data'!$E$29,0,10*ROW('Sanitation Data'!E138))="","",OFFSET('Sanitation Data'!$E$29,0,10*ROW('Sanitation Data'!E138)))</f>
        <v/>
      </c>
      <c r="CV144" s="28" t="str">
        <f ca="1">+IF(OFFSET('Sanitation Data'!$E$30,0,10*ROW('Sanitation Data'!E138))="","",OFFSET('Sanitation Data'!$E$30,0,10*ROW('Sanitation Data'!E138)))</f>
        <v/>
      </c>
      <c r="CW144" s="28" t="str">
        <f ca="1">+IF(OFFSET('Sanitation Data'!$E$31,0,10*ROW('Sanitation Data'!E138))="","",OFFSET('Sanitation Data'!$E$31,0,10*ROW('Sanitation Data'!E138)))</f>
        <v/>
      </c>
      <c r="CX144" s="28" t="str">
        <f ca="1">+IF(OFFSET('Sanitation Data'!$E$32,0,10*ROW('Sanitation Data'!E138))="","",OFFSET('Sanitation Data'!$E$32,0,10*ROW('Sanitation Data'!E138)))</f>
        <v/>
      </c>
      <c r="CY144" s="28" t="str">
        <f ca="1">+IF(OFFSET('Sanitation Data'!$E$33,0,10*ROW('Sanitation Data'!E138))="","",OFFSET('Sanitation Data'!$E$33,0,10*ROW('Sanitation Data'!E138)))</f>
        <v/>
      </c>
      <c r="CZ144" s="28" t="str">
        <f ca="1">+IF(OFFSET('Sanitation Data'!$F$29,0,10*ROW('Sanitation Data'!F138))="","",OFFSET('Sanitation Data'!$F$29,0,10*ROW('Sanitation Data'!F138)))</f>
        <v/>
      </c>
      <c r="DA144" s="28" t="str">
        <f ca="1">+IF(OFFSET('Sanitation Data'!$F$30,0,10*ROW('Sanitation Data'!F138))="","",OFFSET('Sanitation Data'!$F$30,0,10*ROW('Sanitation Data'!F138)))</f>
        <v/>
      </c>
      <c r="DB144" s="28" t="str">
        <f ca="1">+IF(OFFSET('Sanitation Data'!$F$31,0,10*ROW('Sanitation Data'!F138))="","",OFFSET('Sanitation Data'!$F$31,0,10*ROW('Sanitation Data'!F138)))</f>
        <v/>
      </c>
      <c r="DC144" s="28" t="str">
        <f ca="1">+IF(OFFSET('Sanitation Data'!$F$32,0,10*ROW('Sanitation Data'!F138))="","",OFFSET('Sanitation Data'!$F$32,0,10*ROW('Sanitation Data'!F138)))</f>
        <v/>
      </c>
      <c r="DD144" s="28" t="str">
        <f ca="1">+IF(OFFSET('Sanitation Data'!$F$33,0,10*ROW('Sanitation Data'!F138))="","",OFFSET('Sanitation Data'!$F$33,0,10*ROW('Sanitation Data'!F138)))</f>
        <v/>
      </c>
      <c r="DE144" s="28" t="str">
        <f ca="1">+IF(OFFSET('Sanitation Data'!$G$29,0,10*ROW('Sanitation Data'!G138))="","",OFFSET('Sanitation Data'!$G$29,0,10*ROW('Sanitation Data'!G138)))</f>
        <v/>
      </c>
      <c r="DF144" s="28" t="str">
        <f ca="1">+IF(OFFSET('Sanitation Data'!$G$30,0,10*ROW('Sanitation Data'!G138))="","",OFFSET('Sanitation Data'!$G$30,0,10*ROW('Sanitation Data'!G138)))</f>
        <v/>
      </c>
      <c r="DG144" s="28" t="str">
        <f ca="1">+IF(OFFSET('Sanitation Data'!$G$31,0,10*ROW('Sanitation Data'!G138))="","",OFFSET('Sanitation Data'!$G$31,0,10*ROW('Sanitation Data'!G138)))</f>
        <v/>
      </c>
      <c r="DH144" s="28" t="str">
        <f ca="1">+IF(OFFSET('Sanitation Data'!$G$32,0,10*ROW('Sanitation Data'!G138))="","",OFFSET('Sanitation Data'!$G$32,0,10*ROW('Sanitation Data'!G138)))</f>
        <v/>
      </c>
      <c r="DI144" s="28" t="str">
        <f ca="1">+IF(OFFSET('Sanitation Data'!$G$33,0,10*ROW('Sanitation Data'!G138))="","",OFFSET('Sanitation Data'!$G$33,0,10*ROW('Sanitation Data'!G138)))</f>
        <v/>
      </c>
      <c r="DJ144" s="28" t="str">
        <f ca="1">+IF(OFFSET('Sanitation Data'!$H$29,0,10*ROW('Sanitation Data'!H138))="","",OFFSET('Sanitation Data'!$H$29,0,10*ROW('Sanitation Data'!H138)))</f>
        <v/>
      </c>
      <c r="DK144" s="28" t="str">
        <f ca="1">+IF(OFFSET('Sanitation Data'!$H$30,0,10*ROW('Sanitation Data'!H138))="","",OFFSET('Sanitation Data'!$H$30,0,10*ROW('Sanitation Data'!H138)))</f>
        <v/>
      </c>
      <c r="DL144" s="28" t="str">
        <f ca="1">+IF(OFFSET('Sanitation Data'!$H$31,0,10*ROW('Sanitation Data'!H138))="","",OFFSET('Sanitation Data'!$H$31,0,10*ROW('Sanitation Data'!H138)))</f>
        <v/>
      </c>
      <c r="DM144" s="28" t="str">
        <f ca="1">+IF(OFFSET('Sanitation Data'!$H$32,0,10*ROW('Sanitation Data'!H138))="","",OFFSET('Sanitation Data'!$H$32,0,10*ROW('Sanitation Data'!H138)))</f>
        <v/>
      </c>
      <c r="DN144" s="28" t="str">
        <f ca="1">+IF(OFFSET('Sanitation Data'!$H$33,0,10*ROW('Sanitation Data'!H138))="","",OFFSET('Sanitation Data'!$H$33,0,10*ROW('Sanitation Data'!H138)))</f>
        <v/>
      </c>
      <c r="DO144" s="28" t="str">
        <f ca="1">+IF(OFFSET('Hygiene Data'!$C$12,0,10*ROW('Hygiene Data'!C138))="","",OFFSET('Hygiene Data'!$C$12,0,10*ROW('Hygiene Data'!C138)))</f>
        <v/>
      </c>
      <c r="DP144" s="28" t="str">
        <f ca="1">+IF(OFFSET('Hygiene Data'!$C$13,0,10*ROW('Hygiene Data'!C138))="","",OFFSET('Hygiene Data'!$C$13,0,10*ROW('Hygiene Data'!C138)))</f>
        <v/>
      </c>
      <c r="DQ144" s="28" t="str">
        <f ca="1">+IF(OFFSET('Hygiene Data'!$C$14,0,10*ROW('Hygiene Data'!C138))="","",OFFSET('Hygiene Data'!$C$14,0,10*ROW('Hygiene Data'!C138)))</f>
        <v/>
      </c>
      <c r="DR144" s="28" t="str">
        <f ca="1">+IF(OFFSET('Hygiene Data'!$D$12,0,10*ROW('Hygiene Data'!D138))="","",OFFSET('Hygiene Data'!$D$12,0,10*ROW('Hygiene Data'!D138)))</f>
        <v/>
      </c>
      <c r="DS144" s="28" t="str">
        <f ca="1">+IF(OFFSET('Hygiene Data'!$D$13,0,10*ROW('Hygiene Data'!D138))="","",OFFSET('Hygiene Data'!$D$13,0,10*ROW('Hygiene Data'!D138)))</f>
        <v/>
      </c>
      <c r="DT144" s="28" t="str">
        <f ca="1">+IF(OFFSET('Hygiene Data'!$D$14,0,10*ROW('Hygiene Data'!D138))="","",OFFSET('Hygiene Data'!$D$14,0,10*ROW('Hygiene Data'!D138)))</f>
        <v/>
      </c>
      <c r="DU144" s="28" t="str">
        <f ca="1">+IF(OFFSET('Hygiene Data'!$E$12,0,10*ROW('Hygiene Data'!E138))="","",OFFSET('Hygiene Data'!$E$12,0,10*ROW('Hygiene Data'!E138)))</f>
        <v/>
      </c>
      <c r="DV144" s="28" t="str">
        <f ca="1">+IF(OFFSET('Hygiene Data'!$E$13,0,10*ROW('Hygiene Data'!E138))="","",OFFSET('Hygiene Data'!$E$13,0,10*ROW('Hygiene Data'!E138)))</f>
        <v/>
      </c>
      <c r="DW144" s="28" t="str">
        <f ca="1">+IF(OFFSET('Hygiene Data'!$E$14,0,10*ROW('Hygiene Data'!E138))="","",OFFSET('Hygiene Data'!$E$14,0,10*ROW('Hygiene Data'!E138)))</f>
        <v/>
      </c>
      <c r="DX144" s="28" t="str">
        <f ca="1">+IF(OFFSET('Hygiene Data'!$F$12,0,10*ROW('Hygiene Data'!F138))="","",OFFSET('Hygiene Data'!$F$12,0,10*ROW('Hygiene Data'!F138)))</f>
        <v/>
      </c>
      <c r="DY144" s="28" t="str">
        <f ca="1">+IF(OFFSET('Hygiene Data'!$F$13,0,10*ROW('Hygiene Data'!F138))="","",OFFSET('Hygiene Data'!$F$13,0,10*ROW('Hygiene Data'!F138)))</f>
        <v/>
      </c>
      <c r="DZ144" s="28" t="str">
        <f ca="1">+IF(OFFSET('Hygiene Data'!$F$14,0,10*ROW('Hygiene Data'!F138))="","",OFFSET('Hygiene Data'!$F$14,0,10*ROW('Hygiene Data'!F138)))</f>
        <v/>
      </c>
      <c r="EA144" s="28" t="str">
        <f ca="1">+IF(OFFSET('Hygiene Data'!$G$12,0,10*ROW('Hygiene Data'!G138))="","",OFFSET('Hygiene Data'!$G$12,0,10*ROW('Hygiene Data'!G138)))</f>
        <v/>
      </c>
      <c r="EB144" s="28" t="str">
        <f ca="1">+IF(OFFSET('Hygiene Data'!$G$13,0,10*ROW('Hygiene Data'!G138))="","",OFFSET('Hygiene Data'!$G$13,0,10*ROW('Hygiene Data'!G138)))</f>
        <v/>
      </c>
      <c r="EC144" s="28" t="str">
        <f ca="1">+IF(OFFSET('Hygiene Data'!$G$14,0,10*ROW('Hygiene Data'!G138))="","",OFFSET('Hygiene Data'!$G$14,0,10*ROW('Hygiene Data'!G138)))</f>
        <v/>
      </c>
      <c r="ED144" s="28" t="str">
        <f ca="1">+IF(OFFSET('Hygiene Data'!$H$12,0,10*ROW('Hygiene Data'!H138))="","",OFFSET('Hygiene Data'!$H$12,0,10*ROW('Hygiene Data'!H138)))</f>
        <v/>
      </c>
      <c r="EE144" s="28" t="str">
        <f ca="1">+IF(OFFSET('Hygiene Data'!$H$13,0,10*ROW('Hygiene Data'!H138))="","",OFFSET('Hygiene Data'!$H$13,0,10*ROW('Hygiene Data'!H138)))</f>
        <v/>
      </c>
      <c r="EF144" s="28" t="str">
        <f ca="1">+IF(OFFSET('Hygiene Data'!$H$14,0,10*ROW('Hygiene Data'!H138))="","",OFFSET('Hygiene Data'!$H$14,0,10*ROW('Hygiene Data'!H138)))</f>
        <v/>
      </c>
    </row>
    <row r="145" spans="1:136" x14ac:dyDescent="0.2">
      <c r="A145" s="44" t="str">
        <f ca="1">+IF(OFFSET('Water Data'!$B$1,0,10*ROW('Water Data'!B142))="","",OFFSET('Water Data'!$B$1,0,10*ROW('Water Data'!B142)))</f>
        <v/>
      </c>
      <c r="B145" s="44" t="str">
        <f ca="1">+IF(OFFSET('Water Data'!$A$3,0,10*ROW('Water Data'!A142))="","",OFFSET('Water Data'!$A$3,0,10*ROW('Water Data'!A142)))</f>
        <v/>
      </c>
      <c r="C145" s="44" t="str">
        <f ca="1">+IF(OFFSET('Water Data'!$C$3,0,10*ROW('Water Data'!C142))="","",OFFSET('Water Data'!$C$3,0,10*ROW('Water Data'!C142)))</f>
        <v/>
      </c>
      <c r="D145" s="119"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119"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119"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119"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119"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119"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119"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119"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119"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119"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119"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119"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119"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119"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119"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119"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119"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119"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120"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120"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120"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120"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120"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120"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120"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120"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120"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120"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120"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120"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120"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120"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120"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120"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120"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120"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120"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120"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120"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120"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120"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120"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120"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120"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120"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120"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120"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120"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121"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121"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121"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121"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121"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121"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121"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121"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121"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121"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121"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121"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121"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121"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121"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121"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121"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121"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28" t="str">
        <f ca="1">+IF(OFFSET('Water Data'!$C$28,0,10*ROW('Water Data'!C139))="","",OFFSET('Water Data'!$C$28,0,10*ROW('Water Data'!C139)))</f>
        <v/>
      </c>
      <c r="BT145" s="28" t="str">
        <f ca="1">+IF(OFFSET('Water Data'!$C$29,0,10*ROW('Water Data'!C139))="","",OFFSET('Water Data'!$C$29,0,10*ROW('Water Data'!C139)))</f>
        <v/>
      </c>
      <c r="BU145" s="28" t="str">
        <f ca="1">+IF(OFFSET('Water Data'!$C$30,0,10*ROW('Water Data'!C139))="","",OFFSET('Water Data'!$C$30,0,10*ROW('Water Data'!C139)))</f>
        <v/>
      </c>
      <c r="BV145" s="28" t="str">
        <f ca="1">+IF(OFFSET('Water Data'!$D$28,0,10*ROW('Water Data'!D139))="","",OFFSET('Water Data'!$D$28,0,10*ROW('Water Data'!D139)))</f>
        <v/>
      </c>
      <c r="BW145" s="28" t="str">
        <f ca="1">+IF(OFFSET('Water Data'!$D$29,0,10*ROW('Water Data'!D139))="","",OFFSET('Water Data'!$D$29,0,10*ROW('Water Data'!D139)))</f>
        <v/>
      </c>
      <c r="BX145" s="28" t="str">
        <f ca="1">+IF(OFFSET('Water Data'!$D$30,0,10*ROW('Water Data'!D139))="","",OFFSET('Water Data'!$D$30,0,10*ROW('Water Data'!D139)))</f>
        <v/>
      </c>
      <c r="BY145" s="28" t="str">
        <f ca="1">+IF(OFFSET('Water Data'!$E$28,0,10*ROW('Water Data'!E139))="","",OFFSET('Water Data'!$E$28,0,10*ROW('Water Data'!E139)))</f>
        <v/>
      </c>
      <c r="BZ145" s="28" t="str">
        <f ca="1">+IF(OFFSET('Water Data'!$E$29,0,10*ROW('Water Data'!E139))="","",OFFSET('Water Data'!$E$29,0,10*ROW('Water Data'!E139)))</f>
        <v/>
      </c>
      <c r="CA145" s="28" t="str">
        <f ca="1">+IF(OFFSET('Water Data'!$E$30,0,10*ROW('Water Data'!E139))="","",OFFSET('Water Data'!$E$30,0,10*ROW('Water Data'!E139)))</f>
        <v/>
      </c>
      <c r="CB145" s="28" t="str">
        <f ca="1">+IF(OFFSET('Water Data'!$F$28,0,10*ROW('Water Data'!F139))="","",OFFSET('Water Data'!$F$28,0,10*ROW('Water Data'!F139)))</f>
        <v/>
      </c>
      <c r="CC145" s="28" t="str">
        <f ca="1">+IF(OFFSET('Water Data'!$F$29,0,10*ROW('Water Data'!F139))="","",OFFSET('Water Data'!$F$29,0,10*ROW('Water Data'!F139)))</f>
        <v/>
      </c>
      <c r="CD145" s="28" t="str">
        <f ca="1">+IF(OFFSET('Water Data'!$F$30,0,10*ROW('Water Data'!F139))="","",OFFSET('Water Data'!$F$30,0,10*ROW('Water Data'!F139)))</f>
        <v/>
      </c>
      <c r="CE145" s="28" t="str">
        <f ca="1">+IF(OFFSET('Water Data'!$G$28,0,10*ROW('Water Data'!G139))="","",OFFSET('Water Data'!$G$28,0,10*ROW('Water Data'!G139)))</f>
        <v/>
      </c>
      <c r="CF145" s="28" t="str">
        <f ca="1">+IF(OFFSET('Water Data'!$G$29,0,10*ROW('Water Data'!G139))="","",OFFSET('Water Data'!$G$29,0,10*ROW('Water Data'!G139)))</f>
        <v/>
      </c>
      <c r="CG145" s="28" t="str">
        <f ca="1">+IF(OFFSET('Water Data'!$G$30,0,10*ROW('Water Data'!G139))="","",OFFSET('Water Data'!$G$30,0,10*ROW('Water Data'!G139)))</f>
        <v/>
      </c>
      <c r="CH145" s="28" t="str">
        <f ca="1">+IF(OFFSET('Water Data'!$H$28,0,10*ROW('Water Data'!H139))="","",OFFSET('Water Data'!$H$28,0,10*ROW('Water Data'!H139)))</f>
        <v/>
      </c>
      <c r="CI145" s="28" t="str">
        <f ca="1">+IF(OFFSET('Water Data'!$H$29,0,10*ROW('Water Data'!H139))="","",OFFSET('Water Data'!$H$29,0,10*ROW('Water Data'!H139)))</f>
        <v/>
      </c>
      <c r="CJ145" s="28" t="str">
        <f ca="1">+IF(OFFSET('Water Data'!$H$30,0,10*ROW('Water Data'!H139))="","",OFFSET('Water Data'!$H$30,0,10*ROW('Water Data'!H139)))</f>
        <v/>
      </c>
      <c r="CK145" s="28" t="str">
        <f ca="1">+IF(OFFSET('Sanitation Data'!$C$29,0,10*ROW('Sanitation Data'!C139))="","",OFFSET('Sanitation Data'!$C$29,0,10*ROW('Sanitation Data'!C139)))</f>
        <v/>
      </c>
      <c r="CL145" s="28" t="str">
        <f ca="1">+IF(OFFSET('Sanitation Data'!$C$30,0,10*ROW('Sanitation Data'!C139))="","",OFFSET('Sanitation Data'!$C$30,0,10*ROW('Sanitation Data'!C139)))</f>
        <v/>
      </c>
      <c r="CM145" s="28" t="str">
        <f ca="1">+IF(OFFSET('Sanitation Data'!$C$31,0,10*ROW('Sanitation Data'!C139))="","",OFFSET('Sanitation Data'!$C$31,0,10*ROW('Sanitation Data'!C139)))</f>
        <v/>
      </c>
      <c r="CN145" s="28" t="str">
        <f ca="1">+IF(OFFSET('Sanitation Data'!$C$32,0,10*ROW('Sanitation Data'!C139))="","",OFFSET('Sanitation Data'!$C$32,0,10*ROW('Sanitation Data'!C139)))</f>
        <v/>
      </c>
      <c r="CO145" s="28" t="str">
        <f ca="1">+IF(OFFSET('Sanitation Data'!$C$33,0,10*ROW('Sanitation Data'!C139))="","",OFFSET('Sanitation Data'!$C$33,0,10*ROW('Sanitation Data'!C139)))</f>
        <v/>
      </c>
      <c r="CP145" s="28" t="str">
        <f ca="1">+IF(OFFSET('Sanitation Data'!$D$29,0,10*ROW('Sanitation Data'!D139))="","",OFFSET('Sanitation Data'!$D$29,0,10*ROW('Sanitation Data'!D139)))</f>
        <v/>
      </c>
      <c r="CQ145" s="28" t="str">
        <f ca="1">+IF(OFFSET('Sanitation Data'!$D$30,0,10*ROW('Sanitation Data'!D139))="","",OFFSET('Sanitation Data'!$D$30,0,10*ROW('Sanitation Data'!D139)))</f>
        <v/>
      </c>
      <c r="CR145" s="28" t="str">
        <f ca="1">+IF(OFFSET('Sanitation Data'!$D$31,0,10*ROW('Sanitation Data'!D139))="","",OFFSET('Sanitation Data'!$D$31,0,10*ROW('Sanitation Data'!D139)))</f>
        <v/>
      </c>
      <c r="CS145" s="28" t="str">
        <f ca="1">+IF(OFFSET('Sanitation Data'!$D$32,0,10*ROW('Sanitation Data'!D139))="","",OFFSET('Sanitation Data'!$D$32,0,10*ROW('Sanitation Data'!D139)))</f>
        <v/>
      </c>
      <c r="CT145" s="28" t="str">
        <f ca="1">+IF(OFFSET('Sanitation Data'!$D$33,0,10*ROW('Sanitation Data'!D139))="","",OFFSET('Sanitation Data'!$D$33,0,10*ROW('Sanitation Data'!D139)))</f>
        <v/>
      </c>
      <c r="CU145" s="28" t="str">
        <f ca="1">+IF(OFFSET('Sanitation Data'!$E$29,0,10*ROW('Sanitation Data'!E139))="","",OFFSET('Sanitation Data'!$E$29,0,10*ROW('Sanitation Data'!E139)))</f>
        <v/>
      </c>
      <c r="CV145" s="28" t="str">
        <f ca="1">+IF(OFFSET('Sanitation Data'!$E$30,0,10*ROW('Sanitation Data'!E139))="","",OFFSET('Sanitation Data'!$E$30,0,10*ROW('Sanitation Data'!E139)))</f>
        <v/>
      </c>
      <c r="CW145" s="28" t="str">
        <f ca="1">+IF(OFFSET('Sanitation Data'!$E$31,0,10*ROW('Sanitation Data'!E139))="","",OFFSET('Sanitation Data'!$E$31,0,10*ROW('Sanitation Data'!E139)))</f>
        <v/>
      </c>
      <c r="CX145" s="28" t="str">
        <f ca="1">+IF(OFFSET('Sanitation Data'!$E$32,0,10*ROW('Sanitation Data'!E139))="","",OFFSET('Sanitation Data'!$E$32,0,10*ROW('Sanitation Data'!E139)))</f>
        <v/>
      </c>
      <c r="CY145" s="28" t="str">
        <f ca="1">+IF(OFFSET('Sanitation Data'!$E$33,0,10*ROW('Sanitation Data'!E139))="","",OFFSET('Sanitation Data'!$E$33,0,10*ROW('Sanitation Data'!E139)))</f>
        <v/>
      </c>
      <c r="CZ145" s="28" t="str">
        <f ca="1">+IF(OFFSET('Sanitation Data'!$F$29,0,10*ROW('Sanitation Data'!F139))="","",OFFSET('Sanitation Data'!$F$29,0,10*ROW('Sanitation Data'!F139)))</f>
        <v/>
      </c>
      <c r="DA145" s="28" t="str">
        <f ca="1">+IF(OFFSET('Sanitation Data'!$F$30,0,10*ROW('Sanitation Data'!F139))="","",OFFSET('Sanitation Data'!$F$30,0,10*ROW('Sanitation Data'!F139)))</f>
        <v/>
      </c>
      <c r="DB145" s="28" t="str">
        <f ca="1">+IF(OFFSET('Sanitation Data'!$F$31,0,10*ROW('Sanitation Data'!F139))="","",OFFSET('Sanitation Data'!$F$31,0,10*ROW('Sanitation Data'!F139)))</f>
        <v/>
      </c>
      <c r="DC145" s="28" t="str">
        <f ca="1">+IF(OFFSET('Sanitation Data'!$F$32,0,10*ROW('Sanitation Data'!F139))="","",OFFSET('Sanitation Data'!$F$32,0,10*ROW('Sanitation Data'!F139)))</f>
        <v/>
      </c>
      <c r="DD145" s="28" t="str">
        <f ca="1">+IF(OFFSET('Sanitation Data'!$F$33,0,10*ROW('Sanitation Data'!F139))="","",OFFSET('Sanitation Data'!$F$33,0,10*ROW('Sanitation Data'!F139)))</f>
        <v/>
      </c>
      <c r="DE145" s="28" t="str">
        <f ca="1">+IF(OFFSET('Sanitation Data'!$G$29,0,10*ROW('Sanitation Data'!G139))="","",OFFSET('Sanitation Data'!$G$29,0,10*ROW('Sanitation Data'!G139)))</f>
        <v/>
      </c>
      <c r="DF145" s="28" t="str">
        <f ca="1">+IF(OFFSET('Sanitation Data'!$G$30,0,10*ROW('Sanitation Data'!G139))="","",OFFSET('Sanitation Data'!$G$30,0,10*ROW('Sanitation Data'!G139)))</f>
        <v/>
      </c>
      <c r="DG145" s="28" t="str">
        <f ca="1">+IF(OFFSET('Sanitation Data'!$G$31,0,10*ROW('Sanitation Data'!G139))="","",OFFSET('Sanitation Data'!$G$31,0,10*ROW('Sanitation Data'!G139)))</f>
        <v/>
      </c>
      <c r="DH145" s="28" t="str">
        <f ca="1">+IF(OFFSET('Sanitation Data'!$G$32,0,10*ROW('Sanitation Data'!G139))="","",OFFSET('Sanitation Data'!$G$32,0,10*ROW('Sanitation Data'!G139)))</f>
        <v/>
      </c>
      <c r="DI145" s="28" t="str">
        <f ca="1">+IF(OFFSET('Sanitation Data'!$G$33,0,10*ROW('Sanitation Data'!G139))="","",OFFSET('Sanitation Data'!$G$33,0,10*ROW('Sanitation Data'!G139)))</f>
        <v/>
      </c>
      <c r="DJ145" s="28" t="str">
        <f ca="1">+IF(OFFSET('Sanitation Data'!$H$29,0,10*ROW('Sanitation Data'!H139))="","",OFFSET('Sanitation Data'!$H$29,0,10*ROW('Sanitation Data'!H139)))</f>
        <v/>
      </c>
      <c r="DK145" s="28" t="str">
        <f ca="1">+IF(OFFSET('Sanitation Data'!$H$30,0,10*ROW('Sanitation Data'!H139))="","",OFFSET('Sanitation Data'!$H$30,0,10*ROW('Sanitation Data'!H139)))</f>
        <v/>
      </c>
      <c r="DL145" s="28" t="str">
        <f ca="1">+IF(OFFSET('Sanitation Data'!$H$31,0,10*ROW('Sanitation Data'!H139))="","",OFFSET('Sanitation Data'!$H$31,0,10*ROW('Sanitation Data'!H139)))</f>
        <v/>
      </c>
      <c r="DM145" s="28" t="str">
        <f ca="1">+IF(OFFSET('Sanitation Data'!$H$32,0,10*ROW('Sanitation Data'!H139))="","",OFFSET('Sanitation Data'!$H$32,0,10*ROW('Sanitation Data'!H139)))</f>
        <v/>
      </c>
      <c r="DN145" s="28" t="str">
        <f ca="1">+IF(OFFSET('Sanitation Data'!$H$33,0,10*ROW('Sanitation Data'!H139))="","",OFFSET('Sanitation Data'!$H$33,0,10*ROW('Sanitation Data'!H139)))</f>
        <v/>
      </c>
      <c r="DO145" s="28" t="str">
        <f ca="1">+IF(OFFSET('Hygiene Data'!$C$12,0,10*ROW('Hygiene Data'!C139))="","",OFFSET('Hygiene Data'!$C$12,0,10*ROW('Hygiene Data'!C139)))</f>
        <v/>
      </c>
      <c r="DP145" s="28" t="str">
        <f ca="1">+IF(OFFSET('Hygiene Data'!$C$13,0,10*ROW('Hygiene Data'!C139))="","",OFFSET('Hygiene Data'!$C$13,0,10*ROW('Hygiene Data'!C139)))</f>
        <v/>
      </c>
      <c r="DQ145" s="28" t="str">
        <f ca="1">+IF(OFFSET('Hygiene Data'!$C$14,0,10*ROW('Hygiene Data'!C139))="","",OFFSET('Hygiene Data'!$C$14,0,10*ROW('Hygiene Data'!C139)))</f>
        <v/>
      </c>
      <c r="DR145" s="28" t="str">
        <f ca="1">+IF(OFFSET('Hygiene Data'!$D$12,0,10*ROW('Hygiene Data'!D139))="","",OFFSET('Hygiene Data'!$D$12,0,10*ROW('Hygiene Data'!D139)))</f>
        <v/>
      </c>
      <c r="DS145" s="28" t="str">
        <f ca="1">+IF(OFFSET('Hygiene Data'!$D$13,0,10*ROW('Hygiene Data'!D139))="","",OFFSET('Hygiene Data'!$D$13,0,10*ROW('Hygiene Data'!D139)))</f>
        <v/>
      </c>
      <c r="DT145" s="28" t="str">
        <f ca="1">+IF(OFFSET('Hygiene Data'!$D$14,0,10*ROW('Hygiene Data'!D139))="","",OFFSET('Hygiene Data'!$D$14,0,10*ROW('Hygiene Data'!D139)))</f>
        <v/>
      </c>
      <c r="DU145" s="28" t="str">
        <f ca="1">+IF(OFFSET('Hygiene Data'!$E$12,0,10*ROW('Hygiene Data'!E139))="","",OFFSET('Hygiene Data'!$E$12,0,10*ROW('Hygiene Data'!E139)))</f>
        <v/>
      </c>
      <c r="DV145" s="28" t="str">
        <f ca="1">+IF(OFFSET('Hygiene Data'!$E$13,0,10*ROW('Hygiene Data'!E139))="","",OFFSET('Hygiene Data'!$E$13,0,10*ROW('Hygiene Data'!E139)))</f>
        <v/>
      </c>
      <c r="DW145" s="28" t="str">
        <f ca="1">+IF(OFFSET('Hygiene Data'!$E$14,0,10*ROW('Hygiene Data'!E139))="","",OFFSET('Hygiene Data'!$E$14,0,10*ROW('Hygiene Data'!E139)))</f>
        <v/>
      </c>
      <c r="DX145" s="28" t="str">
        <f ca="1">+IF(OFFSET('Hygiene Data'!$F$12,0,10*ROW('Hygiene Data'!F139))="","",OFFSET('Hygiene Data'!$F$12,0,10*ROW('Hygiene Data'!F139)))</f>
        <v/>
      </c>
      <c r="DY145" s="28" t="str">
        <f ca="1">+IF(OFFSET('Hygiene Data'!$F$13,0,10*ROW('Hygiene Data'!F139))="","",OFFSET('Hygiene Data'!$F$13,0,10*ROW('Hygiene Data'!F139)))</f>
        <v/>
      </c>
      <c r="DZ145" s="28" t="str">
        <f ca="1">+IF(OFFSET('Hygiene Data'!$F$14,0,10*ROW('Hygiene Data'!F139))="","",OFFSET('Hygiene Data'!$F$14,0,10*ROW('Hygiene Data'!F139)))</f>
        <v/>
      </c>
      <c r="EA145" s="28" t="str">
        <f ca="1">+IF(OFFSET('Hygiene Data'!$G$12,0,10*ROW('Hygiene Data'!G139))="","",OFFSET('Hygiene Data'!$G$12,0,10*ROW('Hygiene Data'!G139)))</f>
        <v/>
      </c>
      <c r="EB145" s="28" t="str">
        <f ca="1">+IF(OFFSET('Hygiene Data'!$G$13,0,10*ROW('Hygiene Data'!G139))="","",OFFSET('Hygiene Data'!$G$13,0,10*ROW('Hygiene Data'!G139)))</f>
        <v/>
      </c>
      <c r="EC145" s="28" t="str">
        <f ca="1">+IF(OFFSET('Hygiene Data'!$G$14,0,10*ROW('Hygiene Data'!G139))="","",OFFSET('Hygiene Data'!$G$14,0,10*ROW('Hygiene Data'!G139)))</f>
        <v/>
      </c>
      <c r="ED145" s="28" t="str">
        <f ca="1">+IF(OFFSET('Hygiene Data'!$H$12,0,10*ROW('Hygiene Data'!H139))="","",OFFSET('Hygiene Data'!$H$12,0,10*ROW('Hygiene Data'!H139)))</f>
        <v/>
      </c>
      <c r="EE145" s="28" t="str">
        <f ca="1">+IF(OFFSET('Hygiene Data'!$H$13,0,10*ROW('Hygiene Data'!H139))="","",OFFSET('Hygiene Data'!$H$13,0,10*ROW('Hygiene Data'!H139)))</f>
        <v/>
      </c>
      <c r="EF145" s="28" t="str">
        <f ca="1">+IF(OFFSET('Hygiene Data'!$H$14,0,10*ROW('Hygiene Data'!H139))="","",OFFSET('Hygiene Data'!$H$14,0,10*ROW('Hygiene Data'!H139)))</f>
        <v/>
      </c>
    </row>
    <row r="146" spans="1:136" x14ac:dyDescent="0.2">
      <c r="A146" s="44" t="str">
        <f ca="1">+IF(OFFSET('Water Data'!$B$1,0,10*ROW('Water Data'!B143))="","",OFFSET('Water Data'!$B$1,0,10*ROW('Water Data'!B143)))</f>
        <v/>
      </c>
      <c r="B146" s="44" t="str">
        <f ca="1">+IF(OFFSET('Water Data'!$A$3,0,10*ROW('Water Data'!A143))="","",OFFSET('Water Data'!$A$3,0,10*ROW('Water Data'!A143)))</f>
        <v/>
      </c>
      <c r="C146" s="44" t="str">
        <f ca="1">+IF(OFFSET('Water Data'!$C$3,0,10*ROW('Water Data'!C143))="","",OFFSET('Water Data'!$C$3,0,10*ROW('Water Data'!C143)))</f>
        <v/>
      </c>
      <c r="D146" s="119"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119"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119"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119"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119"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119"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119"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119"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119"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119"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119"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119"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119"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119"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119"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119"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119"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119"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120"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120"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120"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120"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120"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120"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120"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120"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120"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120"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120"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120"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120"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120"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120"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120"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120"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120"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120"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120"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120"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120"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120"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120"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120"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120"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120"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120"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120"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120"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121"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121"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121"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121"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121"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121"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121"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121"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121"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121"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121"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121"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121"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121"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121"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121"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121"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121"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28" t="str">
        <f ca="1">+IF(OFFSET('Water Data'!$C$28,0,10*ROW('Water Data'!C140))="","",OFFSET('Water Data'!$C$28,0,10*ROW('Water Data'!C140)))</f>
        <v/>
      </c>
      <c r="BT146" s="28" t="str">
        <f ca="1">+IF(OFFSET('Water Data'!$C$29,0,10*ROW('Water Data'!C140))="","",OFFSET('Water Data'!$C$29,0,10*ROW('Water Data'!C140)))</f>
        <v/>
      </c>
      <c r="BU146" s="28" t="str">
        <f ca="1">+IF(OFFSET('Water Data'!$C$30,0,10*ROW('Water Data'!C140))="","",OFFSET('Water Data'!$C$30,0,10*ROW('Water Data'!C140)))</f>
        <v/>
      </c>
      <c r="BV146" s="28" t="str">
        <f ca="1">+IF(OFFSET('Water Data'!$D$28,0,10*ROW('Water Data'!D140))="","",OFFSET('Water Data'!$D$28,0,10*ROW('Water Data'!D140)))</f>
        <v/>
      </c>
      <c r="BW146" s="28" t="str">
        <f ca="1">+IF(OFFSET('Water Data'!$D$29,0,10*ROW('Water Data'!D140))="","",OFFSET('Water Data'!$D$29,0,10*ROW('Water Data'!D140)))</f>
        <v/>
      </c>
      <c r="BX146" s="28" t="str">
        <f ca="1">+IF(OFFSET('Water Data'!$D$30,0,10*ROW('Water Data'!D140))="","",OFFSET('Water Data'!$D$30,0,10*ROW('Water Data'!D140)))</f>
        <v/>
      </c>
      <c r="BY146" s="28" t="str">
        <f ca="1">+IF(OFFSET('Water Data'!$E$28,0,10*ROW('Water Data'!E140))="","",OFFSET('Water Data'!$E$28,0,10*ROW('Water Data'!E140)))</f>
        <v/>
      </c>
      <c r="BZ146" s="28" t="str">
        <f ca="1">+IF(OFFSET('Water Data'!$E$29,0,10*ROW('Water Data'!E140))="","",OFFSET('Water Data'!$E$29,0,10*ROW('Water Data'!E140)))</f>
        <v/>
      </c>
      <c r="CA146" s="28" t="str">
        <f ca="1">+IF(OFFSET('Water Data'!$E$30,0,10*ROW('Water Data'!E140))="","",OFFSET('Water Data'!$E$30,0,10*ROW('Water Data'!E140)))</f>
        <v/>
      </c>
      <c r="CB146" s="28" t="str">
        <f ca="1">+IF(OFFSET('Water Data'!$F$28,0,10*ROW('Water Data'!F140))="","",OFFSET('Water Data'!$F$28,0,10*ROW('Water Data'!F140)))</f>
        <v/>
      </c>
      <c r="CC146" s="28" t="str">
        <f ca="1">+IF(OFFSET('Water Data'!$F$29,0,10*ROW('Water Data'!F140))="","",OFFSET('Water Data'!$F$29,0,10*ROW('Water Data'!F140)))</f>
        <v/>
      </c>
      <c r="CD146" s="28" t="str">
        <f ca="1">+IF(OFFSET('Water Data'!$F$30,0,10*ROW('Water Data'!F140))="","",OFFSET('Water Data'!$F$30,0,10*ROW('Water Data'!F140)))</f>
        <v/>
      </c>
      <c r="CE146" s="28" t="str">
        <f ca="1">+IF(OFFSET('Water Data'!$G$28,0,10*ROW('Water Data'!G140))="","",OFFSET('Water Data'!$G$28,0,10*ROW('Water Data'!G140)))</f>
        <v/>
      </c>
      <c r="CF146" s="28" t="str">
        <f ca="1">+IF(OFFSET('Water Data'!$G$29,0,10*ROW('Water Data'!G140))="","",OFFSET('Water Data'!$G$29,0,10*ROW('Water Data'!G140)))</f>
        <v/>
      </c>
      <c r="CG146" s="28" t="str">
        <f ca="1">+IF(OFFSET('Water Data'!$G$30,0,10*ROW('Water Data'!G140))="","",OFFSET('Water Data'!$G$30,0,10*ROW('Water Data'!G140)))</f>
        <v/>
      </c>
      <c r="CH146" s="28" t="str">
        <f ca="1">+IF(OFFSET('Water Data'!$H$28,0,10*ROW('Water Data'!H140))="","",OFFSET('Water Data'!$H$28,0,10*ROW('Water Data'!H140)))</f>
        <v/>
      </c>
      <c r="CI146" s="28" t="str">
        <f ca="1">+IF(OFFSET('Water Data'!$H$29,0,10*ROW('Water Data'!H140))="","",OFFSET('Water Data'!$H$29,0,10*ROW('Water Data'!H140)))</f>
        <v/>
      </c>
      <c r="CJ146" s="28" t="str">
        <f ca="1">+IF(OFFSET('Water Data'!$H$30,0,10*ROW('Water Data'!H140))="","",OFFSET('Water Data'!$H$30,0,10*ROW('Water Data'!H140)))</f>
        <v/>
      </c>
      <c r="CK146" s="28" t="str">
        <f ca="1">+IF(OFFSET('Sanitation Data'!$C$29,0,10*ROW('Sanitation Data'!C140))="","",OFFSET('Sanitation Data'!$C$29,0,10*ROW('Sanitation Data'!C140)))</f>
        <v/>
      </c>
      <c r="CL146" s="28" t="str">
        <f ca="1">+IF(OFFSET('Sanitation Data'!$C$30,0,10*ROW('Sanitation Data'!C140))="","",OFFSET('Sanitation Data'!$C$30,0,10*ROW('Sanitation Data'!C140)))</f>
        <v/>
      </c>
      <c r="CM146" s="28" t="str">
        <f ca="1">+IF(OFFSET('Sanitation Data'!$C$31,0,10*ROW('Sanitation Data'!C140))="","",OFFSET('Sanitation Data'!$C$31,0,10*ROW('Sanitation Data'!C140)))</f>
        <v/>
      </c>
      <c r="CN146" s="28" t="str">
        <f ca="1">+IF(OFFSET('Sanitation Data'!$C$32,0,10*ROW('Sanitation Data'!C140))="","",OFFSET('Sanitation Data'!$C$32,0,10*ROW('Sanitation Data'!C140)))</f>
        <v/>
      </c>
      <c r="CO146" s="28" t="str">
        <f ca="1">+IF(OFFSET('Sanitation Data'!$C$33,0,10*ROW('Sanitation Data'!C140))="","",OFFSET('Sanitation Data'!$C$33,0,10*ROW('Sanitation Data'!C140)))</f>
        <v/>
      </c>
      <c r="CP146" s="28" t="str">
        <f ca="1">+IF(OFFSET('Sanitation Data'!$D$29,0,10*ROW('Sanitation Data'!D140))="","",OFFSET('Sanitation Data'!$D$29,0,10*ROW('Sanitation Data'!D140)))</f>
        <v/>
      </c>
      <c r="CQ146" s="28" t="str">
        <f ca="1">+IF(OFFSET('Sanitation Data'!$D$30,0,10*ROW('Sanitation Data'!D140))="","",OFFSET('Sanitation Data'!$D$30,0,10*ROW('Sanitation Data'!D140)))</f>
        <v/>
      </c>
      <c r="CR146" s="28" t="str">
        <f ca="1">+IF(OFFSET('Sanitation Data'!$D$31,0,10*ROW('Sanitation Data'!D140))="","",OFFSET('Sanitation Data'!$D$31,0,10*ROW('Sanitation Data'!D140)))</f>
        <v/>
      </c>
      <c r="CS146" s="28" t="str">
        <f ca="1">+IF(OFFSET('Sanitation Data'!$D$32,0,10*ROW('Sanitation Data'!D140))="","",OFFSET('Sanitation Data'!$D$32,0,10*ROW('Sanitation Data'!D140)))</f>
        <v/>
      </c>
      <c r="CT146" s="28" t="str">
        <f ca="1">+IF(OFFSET('Sanitation Data'!$D$33,0,10*ROW('Sanitation Data'!D140))="","",OFFSET('Sanitation Data'!$D$33,0,10*ROW('Sanitation Data'!D140)))</f>
        <v/>
      </c>
      <c r="CU146" s="28" t="str">
        <f ca="1">+IF(OFFSET('Sanitation Data'!$E$29,0,10*ROW('Sanitation Data'!E140))="","",OFFSET('Sanitation Data'!$E$29,0,10*ROW('Sanitation Data'!E140)))</f>
        <v/>
      </c>
      <c r="CV146" s="28" t="str">
        <f ca="1">+IF(OFFSET('Sanitation Data'!$E$30,0,10*ROW('Sanitation Data'!E140))="","",OFFSET('Sanitation Data'!$E$30,0,10*ROW('Sanitation Data'!E140)))</f>
        <v/>
      </c>
      <c r="CW146" s="28" t="str">
        <f ca="1">+IF(OFFSET('Sanitation Data'!$E$31,0,10*ROW('Sanitation Data'!E140))="","",OFFSET('Sanitation Data'!$E$31,0,10*ROW('Sanitation Data'!E140)))</f>
        <v/>
      </c>
      <c r="CX146" s="28" t="str">
        <f ca="1">+IF(OFFSET('Sanitation Data'!$E$32,0,10*ROW('Sanitation Data'!E140))="","",OFFSET('Sanitation Data'!$E$32,0,10*ROW('Sanitation Data'!E140)))</f>
        <v/>
      </c>
      <c r="CY146" s="28" t="str">
        <f ca="1">+IF(OFFSET('Sanitation Data'!$E$33,0,10*ROW('Sanitation Data'!E140))="","",OFFSET('Sanitation Data'!$E$33,0,10*ROW('Sanitation Data'!E140)))</f>
        <v/>
      </c>
      <c r="CZ146" s="28" t="str">
        <f ca="1">+IF(OFFSET('Sanitation Data'!$F$29,0,10*ROW('Sanitation Data'!F140))="","",OFFSET('Sanitation Data'!$F$29,0,10*ROW('Sanitation Data'!F140)))</f>
        <v/>
      </c>
      <c r="DA146" s="28" t="str">
        <f ca="1">+IF(OFFSET('Sanitation Data'!$F$30,0,10*ROW('Sanitation Data'!F140))="","",OFFSET('Sanitation Data'!$F$30,0,10*ROW('Sanitation Data'!F140)))</f>
        <v/>
      </c>
      <c r="DB146" s="28" t="str">
        <f ca="1">+IF(OFFSET('Sanitation Data'!$F$31,0,10*ROW('Sanitation Data'!F140))="","",OFFSET('Sanitation Data'!$F$31,0,10*ROW('Sanitation Data'!F140)))</f>
        <v/>
      </c>
      <c r="DC146" s="28" t="str">
        <f ca="1">+IF(OFFSET('Sanitation Data'!$F$32,0,10*ROW('Sanitation Data'!F140))="","",OFFSET('Sanitation Data'!$F$32,0,10*ROW('Sanitation Data'!F140)))</f>
        <v/>
      </c>
      <c r="DD146" s="28" t="str">
        <f ca="1">+IF(OFFSET('Sanitation Data'!$F$33,0,10*ROW('Sanitation Data'!F140))="","",OFFSET('Sanitation Data'!$F$33,0,10*ROW('Sanitation Data'!F140)))</f>
        <v/>
      </c>
      <c r="DE146" s="28" t="str">
        <f ca="1">+IF(OFFSET('Sanitation Data'!$G$29,0,10*ROW('Sanitation Data'!G140))="","",OFFSET('Sanitation Data'!$G$29,0,10*ROW('Sanitation Data'!G140)))</f>
        <v/>
      </c>
      <c r="DF146" s="28" t="str">
        <f ca="1">+IF(OFFSET('Sanitation Data'!$G$30,0,10*ROW('Sanitation Data'!G140))="","",OFFSET('Sanitation Data'!$G$30,0,10*ROW('Sanitation Data'!G140)))</f>
        <v/>
      </c>
      <c r="DG146" s="28" t="str">
        <f ca="1">+IF(OFFSET('Sanitation Data'!$G$31,0,10*ROW('Sanitation Data'!G140))="","",OFFSET('Sanitation Data'!$G$31,0,10*ROW('Sanitation Data'!G140)))</f>
        <v/>
      </c>
      <c r="DH146" s="28" t="str">
        <f ca="1">+IF(OFFSET('Sanitation Data'!$G$32,0,10*ROW('Sanitation Data'!G140))="","",OFFSET('Sanitation Data'!$G$32,0,10*ROW('Sanitation Data'!G140)))</f>
        <v/>
      </c>
      <c r="DI146" s="28" t="str">
        <f ca="1">+IF(OFFSET('Sanitation Data'!$G$33,0,10*ROW('Sanitation Data'!G140))="","",OFFSET('Sanitation Data'!$G$33,0,10*ROW('Sanitation Data'!G140)))</f>
        <v/>
      </c>
      <c r="DJ146" s="28" t="str">
        <f ca="1">+IF(OFFSET('Sanitation Data'!$H$29,0,10*ROW('Sanitation Data'!H140))="","",OFFSET('Sanitation Data'!$H$29,0,10*ROW('Sanitation Data'!H140)))</f>
        <v/>
      </c>
      <c r="DK146" s="28" t="str">
        <f ca="1">+IF(OFFSET('Sanitation Data'!$H$30,0,10*ROW('Sanitation Data'!H140))="","",OFFSET('Sanitation Data'!$H$30,0,10*ROW('Sanitation Data'!H140)))</f>
        <v/>
      </c>
      <c r="DL146" s="28" t="str">
        <f ca="1">+IF(OFFSET('Sanitation Data'!$H$31,0,10*ROW('Sanitation Data'!H140))="","",OFFSET('Sanitation Data'!$H$31,0,10*ROW('Sanitation Data'!H140)))</f>
        <v/>
      </c>
      <c r="DM146" s="28" t="str">
        <f ca="1">+IF(OFFSET('Sanitation Data'!$H$32,0,10*ROW('Sanitation Data'!H140))="","",OFFSET('Sanitation Data'!$H$32,0,10*ROW('Sanitation Data'!H140)))</f>
        <v/>
      </c>
      <c r="DN146" s="28" t="str">
        <f ca="1">+IF(OFFSET('Sanitation Data'!$H$33,0,10*ROW('Sanitation Data'!H140))="","",OFFSET('Sanitation Data'!$H$33,0,10*ROW('Sanitation Data'!H140)))</f>
        <v/>
      </c>
      <c r="DO146" s="28" t="str">
        <f ca="1">+IF(OFFSET('Hygiene Data'!$C$12,0,10*ROW('Hygiene Data'!C140))="","",OFFSET('Hygiene Data'!$C$12,0,10*ROW('Hygiene Data'!C140)))</f>
        <v/>
      </c>
      <c r="DP146" s="28" t="str">
        <f ca="1">+IF(OFFSET('Hygiene Data'!$C$13,0,10*ROW('Hygiene Data'!C140))="","",OFFSET('Hygiene Data'!$C$13,0,10*ROW('Hygiene Data'!C140)))</f>
        <v/>
      </c>
      <c r="DQ146" s="28" t="str">
        <f ca="1">+IF(OFFSET('Hygiene Data'!$C$14,0,10*ROW('Hygiene Data'!C140))="","",OFFSET('Hygiene Data'!$C$14,0,10*ROW('Hygiene Data'!C140)))</f>
        <v/>
      </c>
      <c r="DR146" s="28" t="str">
        <f ca="1">+IF(OFFSET('Hygiene Data'!$D$12,0,10*ROW('Hygiene Data'!D140))="","",OFFSET('Hygiene Data'!$D$12,0,10*ROW('Hygiene Data'!D140)))</f>
        <v/>
      </c>
      <c r="DS146" s="28" t="str">
        <f ca="1">+IF(OFFSET('Hygiene Data'!$D$13,0,10*ROW('Hygiene Data'!D140))="","",OFFSET('Hygiene Data'!$D$13,0,10*ROW('Hygiene Data'!D140)))</f>
        <v/>
      </c>
      <c r="DT146" s="28" t="str">
        <f ca="1">+IF(OFFSET('Hygiene Data'!$D$14,0,10*ROW('Hygiene Data'!D140))="","",OFFSET('Hygiene Data'!$D$14,0,10*ROW('Hygiene Data'!D140)))</f>
        <v/>
      </c>
      <c r="DU146" s="28" t="str">
        <f ca="1">+IF(OFFSET('Hygiene Data'!$E$12,0,10*ROW('Hygiene Data'!E140))="","",OFFSET('Hygiene Data'!$E$12,0,10*ROW('Hygiene Data'!E140)))</f>
        <v/>
      </c>
      <c r="DV146" s="28" t="str">
        <f ca="1">+IF(OFFSET('Hygiene Data'!$E$13,0,10*ROW('Hygiene Data'!E140))="","",OFFSET('Hygiene Data'!$E$13,0,10*ROW('Hygiene Data'!E140)))</f>
        <v/>
      </c>
      <c r="DW146" s="28" t="str">
        <f ca="1">+IF(OFFSET('Hygiene Data'!$E$14,0,10*ROW('Hygiene Data'!E140))="","",OFFSET('Hygiene Data'!$E$14,0,10*ROW('Hygiene Data'!E140)))</f>
        <v/>
      </c>
      <c r="DX146" s="28" t="str">
        <f ca="1">+IF(OFFSET('Hygiene Data'!$F$12,0,10*ROW('Hygiene Data'!F140))="","",OFFSET('Hygiene Data'!$F$12,0,10*ROW('Hygiene Data'!F140)))</f>
        <v/>
      </c>
      <c r="DY146" s="28" t="str">
        <f ca="1">+IF(OFFSET('Hygiene Data'!$F$13,0,10*ROW('Hygiene Data'!F140))="","",OFFSET('Hygiene Data'!$F$13,0,10*ROW('Hygiene Data'!F140)))</f>
        <v/>
      </c>
      <c r="DZ146" s="28" t="str">
        <f ca="1">+IF(OFFSET('Hygiene Data'!$F$14,0,10*ROW('Hygiene Data'!F140))="","",OFFSET('Hygiene Data'!$F$14,0,10*ROW('Hygiene Data'!F140)))</f>
        <v/>
      </c>
      <c r="EA146" s="28" t="str">
        <f ca="1">+IF(OFFSET('Hygiene Data'!$G$12,0,10*ROW('Hygiene Data'!G140))="","",OFFSET('Hygiene Data'!$G$12,0,10*ROW('Hygiene Data'!G140)))</f>
        <v/>
      </c>
      <c r="EB146" s="28" t="str">
        <f ca="1">+IF(OFFSET('Hygiene Data'!$G$13,0,10*ROW('Hygiene Data'!G140))="","",OFFSET('Hygiene Data'!$G$13,0,10*ROW('Hygiene Data'!G140)))</f>
        <v/>
      </c>
      <c r="EC146" s="28" t="str">
        <f ca="1">+IF(OFFSET('Hygiene Data'!$G$14,0,10*ROW('Hygiene Data'!G140))="","",OFFSET('Hygiene Data'!$G$14,0,10*ROW('Hygiene Data'!G140)))</f>
        <v/>
      </c>
      <c r="ED146" s="28" t="str">
        <f ca="1">+IF(OFFSET('Hygiene Data'!$H$12,0,10*ROW('Hygiene Data'!H140))="","",OFFSET('Hygiene Data'!$H$12,0,10*ROW('Hygiene Data'!H140)))</f>
        <v/>
      </c>
      <c r="EE146" s="28" t="str">
        <f ca="1">+IF(OFFSET('Hygiene Data'!$H$13,0,10*ROW('Hygiene Data'!H140))="","",OFFSET('Hygiene Data'!$H$13,0,10*ROW('Hygiene Data'!H140)))</f>
        <v/>
      </c>
      <c r="EF146" s="28" t="str">
        <f ca="1">+IF(OFFSET('Hygiene Data'!$H$14,0,10*ROW('Hygiene Data'!H140))="","",OFFSET('Hygiene Data'!$H$14,0,10*ROW('Hygiene Data'!H140)))</f>
        <v/>
      </c>
    </row>
    <row r="147" spans="1:136" x14ac:dyDescent="0.2">
      <c r="A147" s="44" t="str">
        <f ca="1">+IF(OFFSET('Water Data'!$B$1,0,10*ROW('Water Data'!B144))="","",OFFSET('Water Data'!$B$1,0,10*ROW('Water Data'!B144)))</f>
        <v/>
      </c>
      <c r="B147" s="44" t="str">
        <f ca="1">+IF(OFFSET('Water Data'!$A$3,0,10*ROW('Water Data'!A144))="","",OFFSET('Water Data'!$A$3,0,10*ROW('Water Data'!A144)))</f>
        <v/>
      </c>
      <c r="C147" s="44" t="str">
        <f ca="1">+IF(OFFSET('Water Data'!$C$3,0,10*ROW('Water Data'!C144))="","",OFFSET('Water Data'!$C$3,0,10*ROW('Water Data'!C144)))</f>
        <v/>
      </c>
      <c r="D147" s="119"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119"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119"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119"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119"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119"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119"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119"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119"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119"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119"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119"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119"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119"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119"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119"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119"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119"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120"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120"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120"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120"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120"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120"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120"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120"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120"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120"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120"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120"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120"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120"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120"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120"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120"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120"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120"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120"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120"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120"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120"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120"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120"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120"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120"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120"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120"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120"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121"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121"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121"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121"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121"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121"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121"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121"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121"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121"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121"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121"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121"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121"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121"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121"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121"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121"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28" t="str">
        <f ca="1">+IF(OFFSET('Water Data'!$C$28,0,10*ROW('Water Data'!C141))="","",OFFSET('Water Data'!$C$28,0,10*ROW('Water Data'!C141)))</f>
        <v/>
      </c>
      <c r="BT147" s="28" t="str">
        <f ca="1">+IF(OFFSET('Water Data'!$C$29,0,10*ROW('Water Data'!C141))="","",OFFSET('Water Data'!$C$29,0,10*ROW('Water Data'!C141)))</f>
        <v/>
      </c>
      <c r="BU147" s="28" t="str">
        <f ca="1">+IF(OFFSET('Water Data'!$C$30,0,10*ROW('Water Data'!C141))="","",OFFSET('Water Data'!$C$30,0,10*ROW('Water Data'!C141)))</f>
        <v/>
      </c>
      <c r="BV147" s="28" t="str">
        <f ca="1">+IF(OFFSET('Water Data'!$D$28,0,10*ROW('Water Data'!D141))="","",OFFSET('Water Data'!$D$28,0,10*ROW('Water Data'!D141)))</f>
        <v/>
      </c>
      <c r="BW147" s="28" t="str">
        <f ca="1">+IF(OFFSET('Water Data'!$D$29,0,10*ROW('Water Data'!D141))="","",OFFSET('Water Data'!$D$29,0,10*ROW('Water Data'!D141)))</f>
        <v/>
      </c>
      <c r="BX147" s="28" t="str">
        <f ca="1">+IF(OFFSET('Water Data'!$D$30,0,10*ROW('Water Data'!D141))="","",OFFSET('Water Data'!$D$30,0,10*ROW('Water Data'!D141)))</f>
        <v/>
      </c>
      <c r="BY147" s="28" t="str">
        <f ca="1">+IF(OFFSET('Water Data'!$E$28,0,10*ROW('Water Data'!E141))="","",OFFSET('Water Data'!$E$28,0,10*ROW('Water Data'!E141)))</f>
        <v/>
      </c>
      <c r="BZ147" s="28" t="str">
        <f ca="1">+IF(OFFSET('Water Data'!$E$29,0,10*ROW('Water Data'!E141))="","",OFFSET('Water Data'!$E$29,0,10*ROW('Water Data'!E141)))</f>
        <v/>
      </c>
      <c r="CA147" s="28" t="str">
        <f ca="1">+IF(OFFSET('Water Data'!$E$30,0,10*ROW('Water Data'!E141))="","",OFFSET('Water Data'!$E$30,0,10*ROW('Water Data'!E141)))</f>
        <v/>
      </c>
      <c r="CB147" s="28" t="str">
        <f ca="1">+IF(OFFSET('Water Data'!$F$28,0,10*ROW('Water Data'!F141))="","",OFFSET('Water Data'!$F$28,0,10*ROW('Water Data'!F141)))</f>
        <v/>
      </c>
      <c r="CC147" s="28" t="str">
        <f ca="1">+IF(OFFSET('Water Data'!$F$29,0,10*ROW('Water Data'!F141))="","",OFFSET('Water Data'!$F$29,0,10*ROW('Water Data'!F141)))</f>
        <v/>
      </c>
      <c r="CD147" s="28" t="str">
        <f ca="1">+IF(OFFSET('Water Data'!$F$30,0,10*ROW('Water Data'!F141))="","",OFFSET('Water Data'!$F$30,0,10*ROW('Water Data'!F141)))</f>
        <v/>
      </c>
      <c r="CE147" s="28" t="str">
        <f ca="1">+IF(OFFSET('Water Data'!$G$28,0,10*ROW('Water Data'!G141))="","",OFFSET('Water Data'!$G$28,0,10*ROW('Water Data'!G141)))</f>
        <v/>
      </c>
      <c r="CF147" s="28" t="str">
        <f ca="1">+IF(OFFSET('Water Data'!$G$29,0,10*ROW('Water Data'!G141))="","",OFFSET('Water Data'!$G$29,0,10*ROW('Water Data'!G141)))</f>
        <v/>
      </c>
      <c r="CG147" s="28" t="str">
        <f ca="1">+IF(OFFSET('Water Data'!$G$30,0,10*ROW('Water Data'!G141))="","",OFFSET('Water Data'!$G$30,0,10*ROW('Water Data'!G141)))</f>
        <v/>
      </c>
      <c r="CH147" s="28" t="str">
        <f ca="1">+IF(OFFSET('Water Data'!$H$28,0,10*ROW('Water Data'!H141))="","",OFFSET('Water Data'!$H$28,0,10*ROW('Water Data'!H141)))</f>
        <v/>
      </c>
      <c r="CI147" s="28" t="str">
        <f ca="1">+IF(OFFSET('Water Data'!$H$29,0,10*ROW('Water Data'!H141))="","",OFFSET('Water Data'!$H$29,0,10*ROW('Water Data'!H141)))</f>
        <v/>
      </c>
      <c r="CJ147" s="28" t="str">
        <f ca="1">+IF(OFFSET('Water Data'!$H$30,0,10*ROW('Water Data'!H141))="","",OFFSET('Water Data'!$H$30,0,10*ROW('Water Data'!H141)))</f>
        <v/>
      </c>
      <c r="CK147" s="28" t="str">
        <f ca="1">+IF(OFFSET('Sanitation Data'!$C$29,0,10*ROW('Sanitation Data'!C141))="","",OFFSET('Sanitation Data'!$C$29,0,10*ROW('Sanitation Data'!C141)))</f>
        <v/>
      </c>
      <c r="CL147" s="28" t="str">
        <f ca="1">+IF(OFFSET('Sanitation Data'!$C$30,0,10*ROW('Sanitation Data'!C141))="","",OFFSET('Sanitation Data'!$C$30,0,10*ROW('Sanitation Data'!C141)))</f>
        <v/>
      </c>
      <c r="CM147" s="28" t="str">
        <f ca="1">+IF(OFFSET('Sanitation Data'!$C$31,0,10*ROW('Sanitation Data'!C141))="","",OFFSET('Sanitation Data'!$C$31,0,10*ROW('Sanitation Data'!C141)))</f>
        <v/>
      </c>
      <c r="CN147" s="28" t="str">
        <f ca="1">+IF(OFFSET('Sanitation Data'!$C$32,0,10*ROW('Sanitation Data'!C141))="","",OFFSET('Sanitation Data'!$C$32,0,10*ROW('Sanitation Data'!C141)))</f>
        <v/>
      </c>
      <c r="CO147" s="28" t="str">
        <f ca="1">+IF(OFFSET('Sanitation Data'!$C$33,0,10*ROW('Sanitation Data'!C141))="","",OFFSET('Sanitation Data'!$C$33,0,10*ROW('Sanitation Data'!C141)))</f>
        <v/>
      </c>
      <c r="CP147" s="28" t="str">
        <f ca="1">+IF(OFFSET('Sanitation Data'!$D$29,0,10*ROW('Sanitation Data'!D141))="","",OFFSET('Sanitation Data'!$D$29,0,10*ROW('Sanitation Data'!D141)))</f>
        <v/>
      </c>
      <c r="CQ147" s="28" t="str">
        <f ca="1">+IF(OFFSET('Sanitation Data'!$D$30,0,10*ROW('Sanitation Data'!D141))="","",OFFSET('Sanitation Data'!$D$30,0,10*ROW('Sanitation Data'!D141)))</f>
        <v/>
      </c>
      <c r="CR147" s="28" t="str">
        <f ca="1">+IF(OFFSET('Sanitation Data'!$D$31,0,10*ROW('Sanitation Data'!D141))="","",OFFSET('Sanitation Data'!$D$31,0,10*ROW('Sanitation Data'!D141)))</f>
        <v/>
      </c>
      <c r="CS147" s="28" t="str">
        <f ca="1">+IF(OFFSET('Sanitation Data'!$D$32,0,10*ROW('Sanitation Data'!D141))="","",OFFSET('Sanitation Data'!$D$32,0,10*ROW('Sanitation Data'!D141)))</f>
        <v/>
      </c>
      <c r="CT147" s="28" t="str">
        <f ca="1">+IF(OFFSET('Sanitation Data'!$D$33,0,10*ROW('Sanitation Data'!D141))="","",OFFSET('Sanitation Data'!$D$33,0,10*ROW('Sanitation Data'!D141)))</f>
        <v/>
      </c>
      <c r="CU147" s="28" t="str">
        <f ca="1">+IF(OFFSET('Sanitation Data'!$E$29,0,10*ROW('Sanitation Data'!E141))="","",OFFSET('Sanitation Data'!$E$29,0,10*ROW('Sanitation Data'!E141)))</f>
        <v/>
      </c>
      <c r="CV147" s="28" t="str">
        <f ca="1">+IF(OFFSET('Sanitation Data'!$E$30,0,10*ROW('Sanitation Data'!E141))="","",OFFSET('Sanitation Data'!$E$30,0,10*ROW('Sanitation Data'!E141)))</f>
        <v/>
      </c>
      <c r="CW147" s="28" t="str">
        <f ca="1">+IF(OFFSET('Sanitation Data'!$E$31,0,10*ROW('Sanitation Data'!E141))="","",OFFSET('Sanitation Data'!$E$31,0,10*ROW('Sanitation Data'!E141)))</f>
        <v/>
      </c>
      <c r="CX147" s="28" t="str">
        <f ca="1">+IF(OFFSET('Sanitation Data'!$E$32,0,10*ROW('Sanitation Data'!E141))="","",OFFSET('Sanitation Data'!$E$32,0,10*ROW('Sanitation Data'!E141)))</f>
        <v/>
      </c>
      <c r="CY147" s="28" t="str">
        <f ca="1">+IF(OFFSET('Sanitation Data'!$E$33,0,10*ROW('Sanitation Data'!E141))="","",OFFSET('Sanitation Data'!$E$33,0,10*ROW('Sanitation Data'!E141)))</f>
        <v/>
      </c>
      <c r="CZ147" s="28" t="str">
        <f ca="1">+IF(OFFSET('Sanitation Data'!$F$29,0,10*ROW('Sanitation Data'!F141))="","",OFFSET('Sanitation Data'!$F$29,0,10*ROW('Sanitation Data'!F141)))</f>
        <v/>
      </c>
      <c r="DA147" s="28" t="str">
        <f ca="1">+IF(OFFSET('Sanitation Data'!$F$30,0,10*ROW('Sanitation Data'!F141))="","",OFFSET('Sanitation Data'!$F$30,0,10*ROW('Sanitation Data'!F141)))</f>
        <v/>
      </c>
      <c r="DB147" s="28" t="str">
        <f ca="1">+IF(OFFSET('Sanitation Data'!$F$31,0,10*ROW('Sanitation Data'!F141))="","",OFFSET('Sanitation Data'!$F$31,0,10*ROW('Sanitation Data'!F141)))</f>
        <v/>
      </c>
      <c r="DC147" s="28" t="str">
        <f ca="1">+IF(OFFSET('Sanitation Data'!$F$32,0,10*ROW('Sanitation Data'!F141))="","",OFFSET('Sanitation Data'!$F$32,0,10*ROW('Sanitation Data'!F141)))</f>
        <v/>
      </c>
      <c r="DD147" s="28" t="str">
        <f ca="1">+IF(OFFSET('Sanitation Data'!$F$33,0,10*ROW('Sanitation Data'!F141))="","",OFFSET('Sanitation Data'!$F$33,0,10*ROW('Sanitation Data'!F141)))</f>
        <v/>
      </c>
      <c r="DE147" s="28" t="str">
        <f ca="1">+IF(OFFSET('Sanitation Data'!$G$29,0,10*ROW('Sanitation Data'!G141))="","",OFFSET('Sanitation Data'!$G$29,0,10*ROW('Sanitation Data'!G141)))</f>
        <v/>
      </c>
      <c r="DF147" s="28" t="str">
        <f ca="1">+IF(OFFSET('Sanitation Data'!$G$30,0,10*ROW('Sanitation Data'!G141))="","",OFFSET('Sanitation Data'!$G$30,0,10*ROW('Sanitation Data'!G141)))</f>
        <v/>
      </c>
      <c r="DG147" s="28" t="str">
        <f ca="1">+IF(OFFSET('Sanitation Data'!$G$31,0,10*ROW('Sanitation Data'!G141))="","",OFFSET('Sanitation Data'!$G$31,0,10*ROW('Sanitation Data'!G141)))</f>
        <v/>
      </c>
      <c r="DH147" s="28" t="str">
        <f ca="1">+IF(OFFSET('Sanitation Data'!$G$32,0,10*ROW('Sanitation Data'!G141))="","",OFFSET('Sanitation Data'!$G$32,0,10*ROW('Sanitation Data'!G141)))</f>
        <v/>
      </c>
      <c r="DI147" s="28" t="str">
        <f ca="1">+IF(OFFSET('Sanitation Data'!$G$33,0,10*ROW('Sanitation Data'!G141))="","",OFFSET('Sanitation Data'!$G$33,0,10*ROW('Sanitation Data'!G141)))</f>
        <v/>
      </c>
      <c r="DJ147" s="28" t="str">
        <f ca="1">+IF(OFFSET('Sanitation Data'!$H$29,0,10*ROW('Sanitation Data'!H141))="","",OFFSET('Sanitation Data'!$H$29,0,10*ROW('Sanitation Data'!H141)))</f>
        <v/>
      </c>
      <c r="DK147" s="28" t="str">
        <f ca="1">+IF(OFFSET('Sanitation Data'!$H$30,0,10*ROW('Sanitation Data'!H141))="","",OFFSET('Sanitation Data'!$H$30,0,10*ROW('Sanitation Data'!H141)))</f>
        <v/>
      </c>
      <c r="DL147" s="28" t="str">
        <f ca="1">+IF(OFFSET('Sanitation Data'!$H$31,0,10*ROW('Sanitation Data'!H141))="","",OFFSET('Sanitation Data'!$H$31,0,10*ROW('Sanitation Data'!H141)))</f>
        <v/>
      </c>
      <c r="DM147" s="28" t="str">
        <f ca="1">+IF(OFFSET('Sanitation Data'!$H$32,0,10*ROW('Sanitation Data'!H141))="","",OFFSET('Sanitation Data'!$H$32,0,10*ROW('Sanitation Data'!H141)))</f>
        <v/>
      </c>
      <c r="DN147" s="28" t="str">
        <f ca="1">+IF(OFFSET('Sanitation Data'!$H$33,0,10*ROW('Sanitation Data'!H141))="","",OFFSET('Sanitation Data'!$H$33,0,10*ROW('Sanitation Data'!H141)))</f>
        <v/>
      </c>
      <c r="DO147" s="28" t="str">
        <f ca="1">+IF(OFFSET('Hygiene Data'!$C$12,0,10*ROW('Hygiene Data'!C141))="","",OFFSET('Hygiene Data'!$C$12,0,10*ROW('Hygiene Data'!C141)))</f>
        <v/>
      </c>
      <c r="DP147" s="28" t="str">
        <f ca="1">+IF(OFFSET('Hygiene Data'!$C$13,0,10*ROW('Hygiene Data'!C141))="","",OFFSET('Hygiene Data'!$C$13,0,10*ROW('Hygiene Data'!C141)))</f>
        <v/>
      </c>
      <c r="DQ147" s="28" t="str">
        <f ca="1">+IF(OFFSET('Hygiene Data'!$C$14,0,10*ROW('Hygiene Data'!C141))="","",OFFSET('Hygiene Data'!$C$14,0,10*ROW('Hygiene Data'!C141)))</f>
        <v/>
      </c>
      <c r="DR147" s="28" t="str">
        <f ca="1">+IF(OFFSET('Hygiene Data'!$D$12,0,10*ROW('Hygiene Data'!D141))="","",OFFSET('Hygiene Data'!$D$12,0,10*ROW('Hygiene Data'!D141)))</f>
        <v/>
      </c>
      <c r="DS147" s="28" t="str">
        <f ca="1">+IF(OFFSET('Hygiene Data'!$D$13,0,10*ROW('Hygiene Data'!D141))="","",OFFSET('Hygiene Data'!$D$13,0,10*ROW('Hygiene Data'!D141)))</f>
        <v/>
      </c>
      <c r="DT147" s="28" t="str">
        <f ca="1">+IF(OFFSET('Hygiene Data'!$D$14,0,10*ROW('Hygiene Data'!D141))="","",OFFSET('Hygiene Data'!$D$14,0,10*ROW('Hygiene Data'!D141)))</f>
        <v/>
      </c>
      <c r="DU147" s="28" t="str">
        <f ca="1">+IF(OFFSET('Hygiene Data'!$E$12,0,10*ROW('Hygiene Data'!E141))="","",OFFSET('Hygiene Data'!$E$12,0,10*ROW('Hygiene Data'!E141)))</f>
        <v/>
      </c>
      <c r="DV147" s="28" t="str">
        <f ca="1">+IF(OFFSET('Hygiene Data'!$E$13,0,10*ROW('Hygiene Data'!E141))="","",OFFSET('Hygiene Data'!$E$13,0,10*ROW('Hygiene Data'!E141)))</f>
        <v/>
      </c>
      <c r="DW147" s="28" t="str">
        <f ca="1">+IF(OFFSET('Hygiene Data'!$E$14,0,10*ROW('Hygiene Data'!E141))="","",OFFSET('Hygiene Data'!$E$14,0,10*ROW('Hygiene Data'!E141)))</f>
        <v/>
      </c>
      <c r="DX147" s="28" t="str">
        <f ca="1">+IF(OFFSET('Hygiene Data'!$F$12,0,10*ROW('Hygiene Data'!F141))="","",OFFSET('Hygiene Data'!$F$12,0,10*ROW('Hygiene Data'!F141)))</f>
        <v/>
      </c>
      <c r="DY147" s="28" t="str">
        <f ca="1">+IF(OFFSET('Hygiene Data'!$F$13,0,10*ROW('Hygiene Data'!F141))="","",OFFSET('Hygiene Data'!$F$13,0,10*ROW('Hygiene Data'!F141)))</f>
        <v/>
      </c>
      <c r="DZ147" s="28" t="str">
        <f ca="1">+IF(OFFSET('Hygiene Data'!$F$14,0,10*ROW('Hygiene Data'!F141))="","",OFFSET('Hygiene Data'!$F$14,0,10*ROW('Hygiene Data'!F141)))</f>
        <v/>
      </c>
      <c r="EA147" s="28" t="str">
        <f ca="1">+IF(OFFSET('Hygiene Data'!$G$12,0,10*ROW('Hygiene Data'!G141))="","",OFFSET('Hygiene Data'!$G$12,0,10*ROW('Hygiene Data'!G141)))</f>
        <v/>
      </c>
      <c r="EB147" s="28" t="str">
        <f ca="1">+IF(OFFSET('Hygiene Data'!$G$13,0,10*ROW('Hygiene Data'!G141))="","",OFFSET('Hygiene Data'!$G$13,0,10*ROW('Hygiene Data'!G141)))</f>
        <v/>
      </c>
      <c r="EC147" s="28" t="str">
        <f ca="1">+IF(OFFSET('Hygiene Data'!$G$14,0,10*ROW('Hygiene Data'!G141))="","",OFFSET('Hygiene Data'!$G$14,0,10*ROW('Hygiene Data'!G141)))</f>
        <v/>
      </c>
      <c r="ED147" s="28" t="str">
        <f ca="1">+IF(OFFSET('Hygiene Data'!$H$12,0,10*ROW('Hygiene Data'!H141))="","",OFFSET('Hygiene Data'!$H$12,0,10*ROW('Hygiene Data'!H141)))</f>
        <v/>
      </c>
      <c r="EE147" s="28" t="str">
        <f ca="1">+IF(OFFSET('Hygiene Data'!$H$13,0,10*ROW('Hygiene Data'!H141))="","",OFFSET('Hygiene Data'!$H$13,0,10*ROW('Hygiene Data'!H141)))</f>
        <v/>
      </c>
      <c r="EF147" s="28" t="str">
        <f ca="1">+IF(OFFSET('Hygiene Data'!$H$14,0,10*ROW('Hygiene Data'!H141))="","",OFFSET('Hygiene Data'!$H$14,0,10*ROW('Hygiene Data'!H141)))</f>
        <v/>
      </c>
    </row>
    <row r="148" spans="1:136" x14ac:dyDescent="0.2">
      <c r="A148" s="44" t="str">
        <f ca="1">+IF(OFFSET('Water Data'!$B$1,0,10*ROW('Water Data'!B145))="","",OFFSET('Water Data'!$B$1,0,10*ROW('Water Data'!B145)))</f>
        <v/>
      </c>
      <c r="B148" s="44" t="str">
        <f ca="1">+IF(OFFSET('Water Data'!$A$3,0,10*ROW('Water Data'!A145))="","",OFFSET('Water Data'!$A$3,0,10*ROW('Water Data'!A145)))</f>
        <v/>
      </c>
      <c r="C148" s="44" t="str">
        <f ca="1">+IF(OFFSET('Water Data'!$C$3,0,10*ROW('Water Data'!C145))="","",OFFSET('Water Data'!$C$3,0,10*ROW('Water Data'!C145)))</f>
        <v/>
      </c>
      <c r="D148" s="119"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119"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119"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119"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119"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119"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119"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119"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119"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119"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119"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119"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119"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119"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119"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119"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119"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119"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120"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120"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120"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120"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120"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120"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120"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120"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120"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120"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120"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120"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120"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120"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120"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120"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120"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120"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120"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120"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120"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120"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120"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120"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120"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120"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120"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120"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120"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120"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121"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121"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121"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121"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121"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121"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121"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121"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121"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121"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121"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121"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121"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121"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121"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121"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121"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121"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28" t="str">
        <f ca="1">+IF(OFFSET('Water Data'!$C$28,0,10*ROW('Water Data'!C142))="","",OFFSET('Water Data'!$C$28,0,10*ROW('Water Data'!C142)))</f>
        <v/>
      </c>
      <c r="BT148" s="28" t="str">
        <f ca="1">+IF(OFFSET('Water Data'!$C$29,0,10*ROW('Water Data'!C142))="","",OFFSET('Water Data'!$C$29,0,10*ROW('Water Data'!C142)))</f>
        <v/>
      </c>
      <c r="BU148" s="28" t="str">
        <f ca="1">+IF(OFFSET('Water Data'!$C$30,0,10*ROW('Water Data'!C142))="","",OFFSET('Water Data'!$C$30,0,10*ROW('Water Data'!C142)))</f>
        <v/>
      </c>
      <c r="BV148" s="28" t="str">
        <f ca="1">+IF(OFFSET('Water Data'!$D$28,0,10*ROW('Water Data'!D142))="","",OFFSET('Water Data'!$D$28,0,10*ROW('Water Data'!D142)))</f>
        <v/>
      </c>
      <c r="BW148" s="28" t="str">
        <f ca="1">+IF(OFFSET('Water Data'!$D$29,0,10*ROW('Water Data'!D142))="","",OFFSET('Water Data'!$D$29,0,10*ROW('Water Data'!D142)))</f>
        <v/>
      </c>
      <c r="BX148" s="28" t="str">
        <f ca="1">+IF(OFFSET('Water Data'!$D$30,0,10*ROW('Water Data'!D142))="","",OFFSET('Water Data'!$D$30,0,10*ROW('Water Data'!D142)))</f>
        <v/>
      </c>
      <c r="BY148" s="28" t="str">
        <f ca="1">+IF(OFFSET('Water Data'!$E$28,0,10*ROW('Water Data'!E142))="","",OFFSET('Water Data'!$E$28,0,10*ROW('Water Data'!E142)))</f>
        <v/>
      </c>
      <c r="BZ148" s="28" t="str">
        <f ca="1">+IF(OFFSET('Water Data'!$E$29,0,10*ROW('Water Data'!E142))="","",OFFSET('Water Data'!$E$29,0,10*ROW('Water Data'!E142)))</f>
        <v/>
      </c>
      <c r="CA148" s="28" t="str">
        <f ca="1">+IF(OFFSET('Water Data'!$E$30,0,10*ROW('Water Data'!E142))="","",OFFSET('Water Data'!$E$30,0,10*ROW('Water Data'!E142)))</f>
        <v/>
      </c>
      <c r="CB148" s="28" t="str">
        <f ca="1">+IF(OFFSET('Water Data'!$F$28,0,10*ROW('Water Data'!F142))="","",OFFSET('Water Data'!$F$28,0,10*ROW('Water Data'!F142)))</f>
        <v/>
      </c>
      <c r="CC148" s="28" t="str">
        <f ca="1">+IF(OFFSET('Water Data'!$F$29,0,10*ROW('Water Data'!F142))="","",OFFSET('Water Data'!$F$29,0,10*ROW('Water Data'!F142)))</f>
        <v/>
      </c>
      <c r="CD148" s="28" t="str">
        <f ca="1">+IF(OFFSET('Water Data'!$F$30,0,10*ROW('Water Data'!F142))="","",OFFSET('Water Data'!$F$30,0,10*ROW('Water Data'!F142)))</f>
        <v/>
      </c>
      <c r="CE148" s="28" t="str">
        <f ca="1">+IF(OFFSET('Water Data'!$G$28,0,10*ROW('Water Data'!G142))="","",OFFSET('Water Data'!$G$28,0,10*ROW('Water Data'!G142)))</f>
        <v/>
      </c>
      <c r="CF148" s="28" t="str">
        <f ca="1">+IF(OFFSET('Water Data'!$G$29,0,10*ROW('Water Data'!G142))="","",OFFSET('Water Data'!$G$29,0,10*ROW('Water Data'!G142)))</f>
        <v/>
      </c>
      <c r="CG148" s="28" t="str">
        <f ca="1">+IF(OFFSET('Water Data'!$G$30,0,10*ROW('Water Data'!G142))="","",OFFSET('Water Data'!$G$30,0,10*ROW('Water Data'!G142)))</f>
        <v/>
      </c>
      <c r="CH148" s="28" t="str">
        <f ca="1">+IF(OFFSET('Water Data'!$H$28,0,10*ROW('Water Data'!H142))="","",OFFSET('Water Data'!$H$28,0,10*ROW('Water Data'!H142)))</f>
        <v/>
      </c>
      <c r="CI148" s="28" t="str">
        <f ca="1">+IF(OFFSET('Water Data'!$H$29,0,10*ROW('Water Data'!H142))="","",OFFSET('Water Data'!$H$29,0,10*ROW('Water Data'!H142)))</f>
        <v/>
      </c>
      <c r="CJ148" s="28" t="str">
        <f ca="1">+IF(OFFSET('Water Data'!$H$30,0,10*ROW('Water Data'!H142))="","",OFFSET('Water Data'!$H$30,0,10*ROW('Water Data'!H142)))</f>
        <v/>
      </c>
      <c r="CK148" s="28" t="str">
        <f ca="1">+IF(OFFSET('Sanitation Data'!$C$29,0,10*ROW('Sanitation Data'!C142))="","",OFFSET('Sanitation Data'!$C$29,0,10*ROW('Sanitation Data'!C142)))</f>
        <v/>
      </c>
      <c r="CL148" s="28" t="str">
        <f ca="1">+IF(OFFSET('Sanitation Data'!$C$30,0,10*ROW('Sanitation Data'!C142))="","",OFFSET('Sanitation Data'!$C$30,0,10*ROW('Sanitation Data'!C142)))</f>
        <v/>
      </c>
      <c r="CM148" s="28" t="str">
        <f ca="1">+IF(OFFSET('Sanitation Data'!$C$31,0,10*ROW('Sanitation Data'!C142))="","",OFFSET('Sanitation Data'!$C$31,0,10*ROW('Sanitation Data'!C142)))</f>
        <v/>
      </c>
      <c r="CN148" s="28" t="str">
        <f ca="1">+IF(OFFSET('Sanitation Data'!$C$32,0,10*ROW('Sanitation Data'!C142))="","",OFFSET('Sanitation Data'!$C$32,0,10*ROW('Sanitation Data'!C142)))</f>
        <v/>
      </c>
      <c r="CO148" s="28" t="str">
        <f ca="1">+IF(OFFSET('Sanitation Data'!$C$33,0,10*ROW('Sanitation Data'!C142))="","",OFFSET('Sanitation Data'!$C$33,0,10*ROW('Sanitation Data'!C142)))</f>
        <v/>
      </c>
      <c r="CP148" s="28" t="str">
        <f ca="1">+IF(OFFSET('Sanitation Data'!$D$29,0,10*ROW('Sanitation Data'!D142))="","",OFFSET('Sanitation Data'!$D$29,0,10*ROW('Sanitation Data'!D142)))</f>
        <v/>
      </c>
      <c r="CQ148" s="28" t="str">
        <f ca="1">+IF(OFFSET('Sanitation Data'!$D$30,0,10*ROW('Sanitation Data'!D142))="","",OFFSET('Sanitation Data'!$D$30,0,10*ROW('Sanitation Data'!D142)))</f>
        <v/>
      </c>
      <c r="CR148" s="28" t="str">
        <f ca="1">+IF(OFFSET('Sanitation Data'!$D$31,0,10*ROW('Sanitation Data'!D142))="","",OFFSET('Sanitation Data'!$D$31,0,10*ROW('Sanitation Data'!D142)))</f>
        <v/>
      </c>
      <c r="CS148" s="28" t="str">
        <f ca="1">+IF(OFFSET('Sanitation Data'!$D$32,0,10*ROW('Sanitation Data'!D142))="","",OFFSET('Sanitation Data'!$D$32,0,10*ROW('Sanitation Data'!D142)))</f>
        <v/>
      </c>
      <c r="CT148" s="28" t="str">
        <f ca="1">+IF(OFFSET('Sanitation Data'!$D$33,0,10*ROW('Sanitation Data'!D142))="","",OFFSET('Sanitation Data'!$D$33,0,10*ROW('Sanitation Data'!D142)))</f>
        <v/>
      </c>
      <c r="CU148" s="28" t="str">
        <f ca="1">+IF(OFFSET('Sanitation Data'!$E$29,0,10*ROW('Sanitation Data'!E142))="","",OFFSET('Sanitation Data'!$E$29,0,10*ROW('Sanitation Data'!E142)))</f>
        <v/>
      </c>
      <c r="CV148" s="28" t="str">
        <f ca="1">+IF(OFFSET('Sanitation Data'!$E$30,0,10*ROW('Sanitation Data'!E142))="","",OFFSET('Sanitation Data'!$E$30,0,10*ROW('Sanitation Data'!E142)))</f>
        <v/>
      </c>
      <c r="CW148" s="28" t="str">
        <f ca="1">+IF(OFFSET('Sanitation Data'!$E$31,0,10*ROW('Sanitation Data'!E142))="","",OFFSET('Sanitation Data'!$E$31,0,10*ROW('Sanitation Data'!E142)))</f>
        <v/>
      </c>
      <c r="CX148" s="28" t="str">
        <f ca="1">+IF(OFFSET('Sanitation Data'!$E$32,0,10*ROW('Sanitation Data'!E142))="","",OFFSET('Sanitation Data'!$E$32,0,10*ROW('Sanitation Data'!E142)))</f>
        <v/>
      </c>
      <c r="CY148" s="28" t="str">
        <f ca="1">+IF(OFFSET('Sanitation Data'!$E$33,0,10*ROW('Sanitation Data'!E142))="","",OFFSET('Sanitation Data'!$E$33,0,10*ROW('Sanitation Data'!E142)))</f>
        <v/>
      </c>
      <c r="CZ148" s="28" t="str">
        <f ca="1">+IF(OFFSET('Sanitation Data'!$F$29,0,10*ROW('Sanitation Data'!F142))="","",OFFSET('Sanitation Data'!$F$29,0,10*ROW('Sanitation Data'!F142)))</f>
        <v/>
      </c>
      <c r="DA148" s="28" t="str">
        <f ca="1">+IF(OFFSET('Sanitation Data'!$F$30,0,10*ROW('Sanitation Data'!F142))="","",OFFSET('Sanitation Data'!$F$30,0,10*ROW('Sanitation Data'!F142)))</f>
        <v/>
      </c>
      <c r="DB148" s="28" t="str">
        <f ca="1">+IF(OFFSET('Sanitation Data'!$F$31,0,10*ROW('Sanitation Data'!F142))="","",OFFSET('Sanitation Data'!$F$31,0,10*ROW('Sanitation Data'!F142)))</f>
        <v/>
      </c>
      <c r="DC148" s="28" t="str">
        <f ca="1">+IF(OFFSET('Sanitation Data'!$F$32,0,10*ROW('Sanitation Data'!F142))="","",OFFSET('Sanitation Data'!$F$32,0,10*ROW('Sanitation Data'!F142)))</f>
        <v/>
      </c>
      <c r="DD148" s="28" t="str">
        <f ca="1">+IF(OFFSET('Sanitation Data'!$F$33,0,10*ROW('Sanitation Data'!F142))="","",OFFSET('Sanitation Data'!$F$33,0,10*ROW('Sanitation Data'!F142)))</f>
        <v/>
      </c>
      <c r="DE148" s="28" t="str">
        <f ca="1">+IF(OFFSET('Sanitation Data'!$G$29,0,10*ROW('Sanitation Data'!G142))="","",OFFSET('Sanitation Data'!$G$29,0,10*ROW('Sanitation Data'!G142)))</f>
        <v/>
      </c>
      <c r="DF148" s="28" t="str">
        <f ca="1">+IF(OFFSET('Sanitation Data'!$G$30,0,10*ROW('Sanitation Data'!G142))="","",OFFSET('Sanitation Data'!$G$30,0,10*ROW('Sanitation Data'!G142)))</f>
        <v/>
      </c>
      <c r="DG148" s="28" t="str">
        <f ca="1">+IF(OFFSET('Sanitation Data'!$G$31,0,10*ROW('Sanitation Data'!G142))="","",OFFSET('Sanitation Data'!$G$31,0,10*ROW('Sanitation Data'!G142)))</f>
        <v/>
      </c>
      <c r="DH148" s="28" t="str">
        <f ca="1">+IF(OFFSET('Sanitation Data'!$G$32,0,10*ROW('Sanitation Data'!G142))="","",OFFSET('Sanitation Data'!$G$32,0,10*ROW('Sanitation Data'!G142)))</f>
        <v/>
      </c>
      <c r="DI148" s="28" t="str">
        <f ca="1">+IF(OFFSET('Sanitation Data'!$G$33,0,10*ROW('Sanitation Data'!G142))="","",OFFSET('Sanitation Data'!$G$33,0,10*ROW('Sanitation Data'!G142)))</f>
        <v/>
      </c>
      <c r="DJ148" s="28" t="str">
        <f ca="1">+IF(OFFSET('Sanitation Data'!$H$29,0,10*ROW('Sanitation Data'!H142))="","",OFFSET('Sanitation Data'!$H$29,0,10*ROW('Sanitation Data'!H142)))</f>
        <v/>
      </c>
      <c r="DK148" s="28" t="str">
        <f ca="1">+IF(OFFSET('Sanitation Data'!$H$30,0,10*ROW('Sanitation Data'!H142))="","",OFFSET('Sanitation Data'!$H$30,0,10*ROW('Sanitation Data'!H142)))</f>
        <v/>
      </c>
      <c r="DL148" s="28" t="str">
        <f ca="1">+IF(OFFSET('Sanitation Data'!$H$31,0,10*ROW('Sanitation Data'!H142))="","",OFFSET('Sanitation Data'!$H$31,0,10*ROW('Sanitation Data'!H142)))</f>
        <v/>
      </c>
      <c r="DM148" s="28" t="str">
        <f ca="1">+IF(OFFSET('Sanitation Data'!$H$32,0,10*ROW('Sanitation Data'!H142))="","",OFFSET('Sanitation Data'!$H$32,0,10*ROW('Sanitation Data'!H142)))</f>
        <v/>
      </c>
      <c r="DN148" s="28" t="str">
        <f ca="1">+IF(OFFSET('Sanitation Data'!$H$33,0,10*ROW('Sanitation Data'!H142))="","",OFFSET('Sanitation Data'!$H$33,0,10*ROW('Sanitation Data'!H142)))</f>
        <v/>
      </c>
      <c r="DO148" s="28" t="str">
        <f ca="1">+IF(OFFSET('Hygiene Data'!$C$12,0,10*ROW('Hygiene Data'!C142))="","",OFFSET('Hygiene Data'!$C$12,0,10*ROW('Hygiene Data'!C142)))</f>
        <v/>
      </c>
      <c r="DP148" s="28" t="str">
        <f ca="1">+IF(OFFSET('Hygiene Data'!$C$13,0,10*ROW('Hygiene Data'!C142))="","",OFFSET('Hygiene Data'!$C$13,0,10*ROW('Hygiene Data'!C142)))</f>
        <v/>
      </c>
      <c r="DQ148" s="28" t="str">
        <f ca="1">+IF(OFFSET('Hygiene Data'!$C$14,0,10*ROW('Hygiene Data'!C142))="","",OFFSET('Hygiene Data'!$C$14,0,10*ROW('Hygiene Data'!C142)))</f>
        <v/>
      </c>
      <c r="DR148" s="28" t="str">
        <f ca="1">+IF(OFFSET('Hygiene Data'!$D$12,0,10*ROW('Hygiene Data'!D142))="","",OFFSET('Hygiene Data'!$D$12,0,10*ROW('Hygiene Data'!D142)))</f>
        <v/>
      </c>
      <c r="DS148" s="28" t="str">
        <f ca="1">+IF(OFFSET('Hygiene Data'!$D$13,0,10*ROW('Hygiene Data'!D142))="","",OFFSET('Hygiene Data'!$D$13,0,10*ROW('Hygiene Data'!D142)))</f>
        <v/>
      </c>
      <c r="DT148" s="28" t="str">
        <f ca="1">+IF(OFFSET('Hygiene Data'!$D$14,0,10*ROW('Hygiene Data'!D142))="","",OFFSET('Hygiene Data'!$D$14,0,10*ROW('Hygiene Data'!D142)))</f>
        <v/>
      </c>
      <c r="DU148" s="28" t="str">
        <f ca="1">+IF(OFFSET('Hygiene Data'!$E$12,0,10*ROW('Hygiene Data'!E142))="","",OFFSET('Hygiene Data'!$E$12,0,10*ROW('Hygiene Data'!E142)))</f>
        <v/>
      </c>
      <c r="DV148" s="28" t="str">
        <f ca="1">+IF(OFFSET('Hygiene Data'!$E$13,0,10*ROW('Hygiene Data'!E142))="","",OFFSET('Hygiene Data'!$E$13,0,10*ROW('Hygiene Data'!E142)))</f>
        <v/>
      </c>
      <c r="DW148" s="28" t="str">
        <f ca="1">+IF(OFFSET('Hygiene Data'!$E$14,0,10*ROW('Hygiene Data'!E142))="","",OFFSET('Hygiene Data'!$E$14,0,10*ROW('Hygiene Data'!E142)))</f>
        <v/>
      </c>
      <c r="DX148" s="28" t="str">
        <f ca="1">+IF(OFFSET('Hygiene Data'!$F$12,0,10*ROW('Hygiene Data'!F142))="","",OFFSET('Hygiene Data'!$F$12,0,10*ROW('Hygiene Data'!F142)))</f>
        <v/>
      </c>
      <c r="DY148" s="28" t="str">
        <f ca="1">+IF(OFFSET('Hygiene Data'!$F$13,0,10*ROW('Hygiene Data'!F142))="","",OFFSET('Hygiene Data'!$F$13,0,10*ROW('Hygiene Data'!F142)))</f>
        <v/>
      </c>
      <c r="DZ148" s="28" t="str">
        <f ca="1">+IF(OFFSET('Hygiene Data'!$F$14,0,10*ROW('Hygiene Data'!F142))="","",OFFSET('Hygiene Data'!$F$14,0,10*ROW('Hygiene Data'!F142)))</f>
        <v/>
      </c>
      <c r="EA148" s="28" t="str">
        <f ca="1">+IF(OFFSET('Hygiene Data'!$G$12,0,10*ROW('Hygiene Data'!G142))="","",OFFSET('Hygiene Data'!$G$12,0,10*ROW('Hygiene Data'!G142)))</f>
        <v/>
      </c>
      <c r="EB148" s="28" t="str">
        <f ca="1">+IF(OFFSET('Hygiene Data'!$G$13,0,10*ROW('Hygiene Data'!G142))="","",OFFSET('Hygiene Data'!$G$13,0,10*ROW('Hygiene Data'!G142)))</f>
        <v/>
      </c>
      <c r="EC148" s="28" t="str">
        <f ca="1">+IF(OFFSET('Hygiene Data'!$G$14,0,10*ROW('Hygiene Data'!G142))="","",OFFSET('Hygiene Data'!$G$14,0,10*ROW('Hygiene Data'!G142)))</f>
        <v/>
      </c>
      <c r="ED148" s="28" t="str">
        <f ca="1">+IF(OFFSET('Hygiene Data'!$H$12,0,10*ROW('Hygiene Data'!H142))="","",OFFSET('Hygiene Data'!$H$12,0,10*ROW('Hygiene Data'!H142)))</f>
        <v/>
      </c>
      <c r="EE148" s="28" t="str">
        <f ca="1">+IF(OFFSET('Hygiene Data'!$H$13,0,10*ROW('Hygiene Data'!H142))="","",OFFSET('Hygiene Data'!$H$13,0,10*ROW('Hygiene Data'!H142)))</f>
        <v/>
      </c>
      <c r="EF148" s="28" t="str">
        <f ca="1">+IF(OFFSET('Hygiene Data'!$H$14,0,10*ROW('Hygiene Data'!H142))="","",OFFSET('Hygiene Data'!$H$14,0,10*ROW('Hygiene Data'!H142)))</f>
        <v/>
      </c>
    </row>
    <row r="149" spans="1:136" x14ac:dyDescent="0.2">
      <c r="A149" s="44" t="str">
        <f ca="1">+IF(OFFSET('Water Data'!$B$1,0,10*ROW('Water Data'!B146))="","",OFFSET('Water Data'!$B$1,0,10*ROW('Water Data'!B146)))</f>
        <v/>
      </c>
      <c r="B149" s="44" t="str">
        <f ca="1">+IF(OFFSET('Water Data'!$A$3,0,10*ROW('Water Data'!A146))="","",OFFSET('Water Data'!$A$3,0,10*ROW('Water Data'!A146)))</f>
        <v/>
      </c>
      <c r="C149" s="44" t="str">
        <f ca="1">+IF(OFFSET('Water Data'!$C$3,0,10*ROW('Water Data'!C146))="","",OFFSET('Water Data'!$C$3,0,10*ROW('Water Data'!C146)))</f>
        <v/>
      </c>
      <c r="D149" s="119"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119"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119"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119"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119"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119"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119"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119"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119"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119"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119"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119"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119"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119"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119"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119"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119"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119"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120"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120"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120"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120"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120"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120"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120"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120"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120"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120"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120"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120"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120"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120"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120"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120"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120"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120"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120"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120"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120"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120"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120"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120"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120"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120"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120"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120"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120"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120"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121"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121"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121"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121"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121"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121"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121"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121"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121"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121"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121"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121"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121"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121"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121"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121"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121"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121"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28" t="str">
        <f ca="1">+IF(OFFSET('Water Data'!$C$28,0,10*ROW('Water Data'!C143))="","",OFFSET('Water Data'!$C$28,0,10*ROW('Water Data'!C143)))</f>
        <v/>
      </c>
      <c r="BT149" s="28" t="str">
        <f ca="1">+IF(OFFSET('Water Data'!$C$29,0,10*ROW('Water Data'!C143))="","",OFFSET('Water Data'!$C$29,0,10*ROW('Water Data'!C143)))</f>
        <v/>
      </c>
      <c r="BU149" s="28" t="str">
        <f ca="1">+IF(OFFSET('Water Data'!$C$30,0,10*ROW('Water Data'!C143))="","",OFFSET('Water Data'!$C$30,0,10*ROW('Water Data'!C143)))</f>
        <v/>
      </c>
      <c r="BV149" s="28" t="str">
        <f ca="1">+IF(OFFSET('Water Data'!$D$28,0,10*ROW('Water Data'!D143))="","",OFFSET('Water Data'!$D$28,0,10*ROW('Water Data'!D143)))</f>
        <v/>
      </c>
      <c r="BW149" s="28" t="str">
        <f ca="1">+IF(OFFSET('Water Data'!$D$29,0,10*ROW('Water Data'!D143))="","",OFFSET('Water Data'!$D$29,0,10*ROW('Water Data'!D143)))</f>
        <v/>
      </c>
      <c r="BX149" s="28" t="str">
        <f ca="1">+IF(OFFSET('Water Data'!$D$30,0,10*ROW('Water Data'!D143))="","",OFFSET('Water Data'!$D$30,0,10*ROW('Water Data'!D143)))</f>
        <v/>
      </c>
      <c r="BY149" s="28" t="str">
        <f ca="1">+IF(OFFSET('Water Data'!$E$28,0,10*ROW('Water Data'!E143))="","",OFFSET('Water Data'!$E$28,0,10*ROW('Water Data'!E143)))</f>
        <v/>
      </c>
      <c r="BZ149" s="28" t="str">
        <f ca="1">+IF(OFFSET('Water Data'!$E$29,0,10*ROW('Water Data'!E143))="","",OFFSET('Water Data'!$E$29,0,10*ROW('Water Data'!E143)))</f>
        <v/>
      </c>
      <c r="CA149" s="28" t="str">
        <f ca="1">+IF(OFFSET('Water Data'!$E$30,0,10*ROW('Water Data'!E143))="","",OFFSET('Water Data'!$E$30,0,10*ROW('Water Data'!E143)))</f>
        <v/>
      </c>
      <c r="CB149" s="28" t="str">
        <f ca="1">+IF(OFFSET('Water Data'!$F$28,0,10*ROW('Water Data'!F143))="","",OFFSET('Water Data'!$F$28,0,10*ROW('Water Data'!F143)))</f>
        <v/>
      </c>
      <c r="CC149" s="28" t="str">
        <f ca="1">+IF(OFFSET('Water Data'!$F$29,0,10*ROW('Water Data'!F143))="","",OFFSET('Water Data'!$F$29,0,10*ROW('Water Data'!F143)))</f>
        <v/>
      </c>
      <c r="CD149" s="28" t="str">
        <f ca="1">+IF(OFFSET('Water Data'!$F$30,0,10*ROW('Water Data'!F143))="","",OFFSET('Water Data'!$F$30,0,10*ROW('Water Data'!F143)))</f>
        <v/>
      </c>
      <c r="CE149" s="28" t="str">
        <f ca="1">+IF(OFFSET('Water Data'!$G$28,0,10*ROW('Water Data'!G143))="","",OFFSET('Water Data'!$G$28,0,10*ROW('Water Data'!G143)))</f>
        <v/>
      </c>
      <c r="CF149" s="28" t="str">
        <f ca="1">+IF(OFFSET('Water Data'!$G$29,0,10*ROW('Water Data'!G143))="","",OFFSET('Water Data'!$G$29,0,10*ROW('Water Data'!G143)))</f>
        <v/>
      </c>
      <c r="CG149" s="28" t="str">
        <f ca="1">+IF(OFFSET('Water Data'!$G$30,0,10*ROW('Water Data'!G143))="","",OFFSET('Water Data'!$G$30,0,10*ROW('Water Data'!G143)))</f>
        <v/>
      </c>
      <c r="CH149" s="28" t="str">
        <f ca="1">+IF(OFFSET('Water Data'!$H$28,0,10*ROW('Water Data'!H143))="","",OFFSET('Water Data'!$H$28,0,10*ROW('Water Data'!H143)))</f>
        <v/>
      </c>
      <c r="CI149" s="28" t="str">
        <f ca="1">+IF(OFFSET('Water Data'!$H$29,0,10*ROW('Water Data'!H143))="","",OFFSET('Water Data'!$H$29,0,10*ROW('Water Data'!H143)))</f>
        <v/>
      </c>
      <c r="CJ149" s="28" t="str">
        <f ca="1">+IF(OFFSET('Water Data'!$H$30,0,10*ROW('Water Data'!H143))="","",OFFSET('Water Data'!$H$30,0,10*ROW('Water Data'!H143)))</f>
        <v/>
      </c>
      <c r="CK149" s="28" t="str">
        <f ca="1">+IF(OFFSET('Sanitation Data'!$C$29,0,10*ROW('Sanitation Data'!C143))="","",OFFSET('Sanitation Data'!$C$29,0,10*ROW('Sanitation Data'!C143)))</f>
        <v/>
      </c>
      <c r="CL149" s="28" t="str">
        <f ca="1">+IF(OFFSET('Sanitation Data'!$C$30,0,10*ROW('Sanitation Data'!C143))="","",OFFSET('Sanitation Data'!$C$30,0,10*ROW('Sanitation Data'!C143)))</f>
        <v/>
      </c>
      <c r="CM149" s="28" t="str">
        <f ca="1">+IF(OFFSET('Sanitation Data'!$C$31,0,10*ROW('Sanitation Data'!C143))="","",OFFSET('Sanitation Data'!$C$31,0,10*ROW('Sanitation Data'!C143)))</f>
        <v/>
      </c>
      <c r="CN149" s="28" t="str">
        <f ca="1">+IF(OFFSET('Sanitation Data'!$C$32,0,10*ROW('Sanitation Data'!C143))="","",OFFSET('Sanitation Data'!$C$32,0,10*ROW('Sanitation Data'!C143)))</f>
        <v/>
      </c>
      <c r="CO149" s="28" t="str">
        <f ca="1">+IF(OFFSET('Sanitation Data'!$C$33,0,10*ROW('Sanitation Data'!C143))="","",OFFSET('Sanitation Data'!$C$33,0,10*ROW('Sanitation Data'!C143)))</f>
        <v/>
      </c>
      <c r="CP149" s="28" t="str">
        <f ca="1">+IF(OFFSET('Sanitation Data'!$D$29,0,10*ROW('Sanitation Data'!D143))="","",OFFSET('Sanitation Data'!$D$29,0,10*ROW('Sanitation Data'!D143)))</f>
        <v/>
      </c>
      <c r="CQ149" s="28" t="str">
        <f ca="1">+IF(OFFSET('Sanitation Data'!$D$30,0,10*ROW('Sanitation Data'!D143))="","",OFFSET('Sanitation Data'!$D$30,0,10*ROW('Sanitation Data'!D143)))</f>
        <v/>
      </c>
      <c r="CR149" s="28" t="str">
        <f ca="1">+IF(OFFSET('Sanitation Data'!$D$31,0,10*ROW('Sanitation Data'!D143))="","",OFFSET('Sanitation Data'!$D$31,0,10*ROW('Sanitation Data'!D143)))</f>
        <v/>
      </c>
      <c r="CS149" s="28" t="str">
        <f ca="1">+IF(OFFSET('Sanitation Data'!$D$32,0,10*ROW('Sanitation Data'!D143))="","",OFFSET('Sanitation Data'!$D$32,0,10*ROW('Sanitation Data'!D143)))</f>
        <v/>
      </c>
      <c r="CT149" s="28" t="str">
        <f ca="1">+IF(OFFSET('Sanitation Data'!$D$33,0,10*ROW('Sanitation Data'!D143))="","",OFFSET('Sanitation Data'!$D$33,0,10*ROW('Sanitation Data'!D143)))</f>
        <v/>
      </c>
      <c r="CU149" s="28" t="str">
        <f ca="1">+IF(OFFSET('Sanitation Data'!$E$29,0,10*ROW('Sanitation Data'!E143))="","",OFFSET('Sanitation Data'!$E$29,0,10*ROW('Sanitation Data'!E143)))</f>
        <v/>
      </c>
      <c r="CV149" s="28" t="str">
        <f ca="1">+IF(OFFSET('Sanitation Data'!$E$30,0,10*ROW('Sanitation Data'!E143))="","",OFFSET('Sanitation Data'!$E$30,0,10*ROW('Sanitation Data'!E143)))</f>
        <v/>
      </c>
      <c r="CW149" s="28" t="str">
        <f ca="1">+IF(OFFSET('Sanitation Data'!$E$31,0,10*ROW('Sanitation Data'!E143))="","",OFFSET('Sanitation Data'!$E$31,0,10*ROW('Sanitation Data'!E143)))</f>
        <v/>
      </c>
      <c r="CX149" s="28" t="str">
        <f ca="1">+IF(OFFSET('Sanitation Data'!$E$32,0,10*ROW('Sanitation Data'!E143))="","",OFFSET('Sanitation Data'!$E$32,0,10*ROW('Sanitation Data'!E143)))</f>
        <v/>
      </c>
      <c r="CY149" s="28" t="str">
        <f ca="1">+IF(OFFSET('Sanitation Data'!$E$33,0,10*ROW('Sanitation Data'!E143))="","",OFFSET('Sanitation Data'!$E$33,0,10*ROW('Sanitation Data'!E143)))</f>
        <v/>
      </c>
      <c r="CZ149" s="28" t="str">
        <f ca="1">+IF(OFFSET('Sanitation Data'!$F$29,0,10*ROW('Sanitation Data'!F143))="","",OFFSET('Sanitation Data'!$F$29,0,10*ROW('Sanitation Data'!F143)))</f>
        <v/>
      </c>
      <c r="DA149" s="28" t="str">
        <f ca="1">+IF(OFFSET('Sanitation Data'!$F$30,0,10*ROW('Sanitation Data'!F143))="","",OFFSET('Sanitation Data'!$F$30,0,10*ROW('Sanitation Data'!F143)))</f>
        <v/>
      </c>
      <c r="DB149" s="28" t="str">
        <f ca="1">+IF(OFFSET('Sanitation Data'!$F$31,0,10*ROW('Sanitation Data'!F143))="","",OFFSET('Sanitation Data'!$F$31,0,10*ROW('Sanitation Data'!F143)))</f>
        <v/>
      </c>
      <c r="DC149" s="28" t="str">
        <f ca="1">+IF(OFFSET('Sanitation Data'!$F$32,0,10*ROW('Sanitation Data'!F143))="","",OFFSET('Sanitation Data'!$F$32,0,10*ROW('Sanitation Data'!F143)))</f>
        <v/>
      </c>
      <c r="DD149" s="28" t="str">
        <f ca="1">+IF(OFFSET('Sanitation Data'!$F$33,0,10*ROW('Sanitation Data'!F143))="","",OFFSET('Sanitation Data'!$F$33,0,10*ROW('Sanitation Data'!F143)))</f>
        <v/>
      </c>
      <c r="DE149" s="28" t="str">
        <f ca="1">+IF(OFFSET('Sanitation Data'!$G$29,0,10*ROW('Sanitation Data'!G143))="","",OFFSET('Sanitation Data'!$G$29,0,10*ROW('Sanitation Data'!G143)))</f>
        <v/>
      </c>
      <c r="DF149" s="28" t="str">
        <f ca="1">+IF(OFFSET('Sanitation Data'!$G$30,0,10*ROW('Sanitation Data'!G143))="","",OFFSET('Sanitation Data'!$G$30,0,10*ROW('Sanitation Data'!G143)))</f>
        <v/>
      </c>
      <c r="DG149" s="28" t="str">
        <f ca="1">+IF(OFFSET('Sanitation Data'!$G$31,0,10*ROW('Sanitation Data'!G143))="","",OFFSET('Sanitation Data'!$G$31,0,10*ROW('Sanitation Data'!G143)))</f>
        <v/>
      </c>
      <c r="DH149" s="28" t="str">
        <f ca="1">+IF(OFFSET('Sanitation Data'!$G$32,0,10*ROW('Sanitation Data'!G143))="","",OFFSET('Sanitation Data'!$G$32,0,10*ROW('Sanitation Data'!G143)))</f>
        <v/>
      </c>
      <c r="DI149" s="28" t="str">
        <f ca="1">+IF(OFFSET('Sanitation Data'!$G$33,0,10*ROW('Sanitation Data'!G143))="","",OFFSET('Sanitation Data'!$G$33,0,10*ROW('Sanitation Data'!G143)))</f>
        <v/>
      </c>
      <c r="DJ149" s="28" t="str">
        <f ca="1">+IF(OFFSET('Sanitation Data'!$H$29,0,10*ROW('Sanitation Data'!H143))="","",OFFSET('Sanitation Data'!$H$29,0,10*ROW('Sanitation Data'!H143)))</f>
        <v/>
      </c>
      <c r="DK149" s="28" t="str">
        <f ca="1">+IF(OFFSET('Sanitation Data'!$H$30,0,10*ROW('Sanitation Data'!H143))="","",OFFSET('Sanitation Data'!$H$30,0,10*ROW('Sanitation Data'!H143)))</f>
        <v/>
      </c>
      <c r="DL149" s="28" t="str">
        <f ca="1">+IF(OFFSET('Sanitation Data'!$H$31,0,10*ROW('Sanitation Data'!H143))="","",OFFSET('Sanitation Data'!$H$31,0,10*ROW('Sanitation Data'!H143)))</f>
        <v/>
      </c>
      <c r="DM149" s="28" t="str">
        <f ca="1">+IF(OFFSET('Sanitation Data'!$H$32,0,10*ROW('Sanitation Data'!H143))="","",OFFSET('Sanitation Data'!$H$32,0,10*ROW('Sanitation Data'!H143)))</f>
        <v/>
      </c>
      <c r="DN149" s="28" t="str">
        <f ca="1">+IF(OFFSET('Sanitation Data'!$H$33,0,10*ROW('Sanitation Data'!H143))="","",OFFSET('Sanitation Data'!$H$33,0,10*ROW('Sanitation Data'!H143)))</f>
        <v/>
      </c>
      <c r="DO149" s="28" t="str">
        <f ca="1">+IF(OFFSET('Hygiene Data'!$C$12,0,10*ROW('Hygiene Data'!C143))="","",OFFSET('Hygiene Data'!$C$12,0,10*ROW('Hygiene Data'!C143)))</f>
        <v/>
      </c>
      <c r="DP149" s="28" t="str">
        <f ca="1">+IF(OFFSET('Hygiene Data'!$C$13,0,10*ROW('Hygiene Data'!C143))="","",OFFSET('Hygiene Data'!$C$13,0,10*ROW('Hygiene Data'!C143)))</f>
        <v/>
      </c>
      <c r="DQ149" s="28" t="str">
        <f ca="1">+IF(OFFSET('Hygiene Data'!$C$14,0,10*ROW('Hygiene Data'!C143))="","",OFFSET('Hygiene Data'!$C$14,0,10*ROW('Hygiene Data'!C143)))</f>
        <v/>
      </c>
      <c r="DR149" s="28" t="str">
        <f ca="1">+IF(OFFSET('Hygiene Data'!$D$12,0,10*ROW('Hygiene Data'!D143))="","",OFFSET('Hygiene Data'!$D$12,0,10*ROW('Hygiene Data'!D143)))</f>
        <v/>
      </c>
      <c r="DS149" s="28" t="str">
        <f ca="1">+IF(OFFSET('Hygiene Data'!$D$13,0,10*ROW('Hygiene Data'!D143))="","",OFFSET('Hygiene Data'!$D$13,0,10*ROW('Hygiene Data'!D143)))</f>
        <v/>
      </c>
      <c r="DT149" s="28" t="str">
        <f ca="1">+IF(OFFSET('Hygiene Data'!$D$14,0,10*ROW('Hygiene Data'!D143))="","",OFFSET('Hygiene Data'!$D$14,0,10*ROW('Hygiene Data'!D143)))</f>
        <v/>
      </c>
      <c r="DU149" s="28" t="str">
        <f ca="1">+IF(OFFSET('Hygiene Data'!$E$12,0,10*ROW('Hygiene Data'!E143))="","",OFFSET('Hygiene Data'!$E$12,0,10*ROW('Hygiene Data'!E143)))</f>
        <v/>
      </c>
      <c r="DV149" s="28" t="str">
        <f ca="1">+IF(OFFSET('Hygiene Data'!$E$13,0,10*ROW('Hygiene Data'!E143))="","",OFFSET('Hygiene Data'!$E$13,0,10*ROW('Hygiene Data'!E143)))</f>
        <v/>
      </c>
      <c r="DW149" s="28" t="str">
        <f ca="1">+IF(OFFSET('Hygiene Data'!$E$14,0,10*ROW('Hygiene Data'!E143))="","",OFFSET('Hygiene Data'!$E$14,0,10*ROW('Hygiene Data'!E143)))</f>
        <v/>
      </c>
      <c r="DX149" s="28" t="str">
        <f ca="1">+IF(OFFSET('Hygiene Data'!$F$12,0,10*ROW('Hygiene Data'!F143))="","",OFFSET('Hygiene Data'!$F$12,0,10*ROW('Hygiene Data'!F143)))</f>
        <v/>
      </c>
      <c r="DY149" s="28" t="str">
        <f ca="1">+IF(OFFSET('Hygiene Data'!$F$13,0,10*ROW('Hygiene Data'!F143))="","",OFFSET('Hygiene Data'!$F$13,0,10*ROW('Hygiene Data'!F143)))</f>
        <v/>
      </c>
      <c r="DZ149" s="28" t="str">
        <f ca="1">+IF(OFFSET('Hygiene Data'!$F$14,0,10*ROW('Hygiene Data'!F143))="","",OFFSET('Hygiene Data'!$F$14,0,10*ROW('Hygiene Data'!F143)))</f>
        <v/>
      </c>
      <c r="EA149" s="28" t="str">
        <f ca="1">+IF(OFFSET('Hygiene Data'!$G$12,0,10*ROW('Hygiene Data'!G143))="","",OFFSET('Hygiene Data'!$G$12,0,10*ROW('Hygiene Data'!G143)))</f>
        <v/>
      </c>
      <c r="EB149" s="28" t="str">
        <f ca="1">+IF(OFFSET('Hygiene Data'!$G$13,0,10*ROW('Hygiene Data'!G143))="","",OFFSET('Hygiene Data'!$G$13,0,10*ROW('Hygiene Data'!G143)))</f>
        <v/>
      </c>
      <c r="EC149" s="28" t="str">
        <f ca="1">+IF(OFFSET('Hygiene Data'!$G$14,0,10*ROW('Hygiene Data'!G143))="","",OFFSET('Hygiene Data'!$G$14,0,10*ROW('Hygiene Data'!G143)))</f>
        <v/>
      </c>
      <c r="ED149" s="28" t="str">
        <f ca="1">+IF(OFFSET('Hygiene Data'!$H$12,0,10*ROW('Hygiene Data'!H143))="","",OFFSET('Hygiene Data'!$H$12,0,10*ROW('Hygiene Data'!H143)))</f>
        <v/>
      </c>
      <c r="EE149" s="28" t="str">
        <f ca="1">+IF(OFFSET('Hygiene Data'!$H$13,0,10*ROW('Hygiene Data'!H143))="","",OFFSET('Hygiene Data'!$H$13,0,10*ROW('Hygiene Data'!H143)))</f>
        <v/>
      </c>
      <c r="EF149" s="28" t="str">
        <f ca="1">+IF(OFFSET('Hygiene Data'!$H$14,0,10*ROW('Hygiene Data'!H143))="","",OFFSET('Hygiene Data'!$H$14,0,10*ROW('Hygiene Data'!H143)))</f>
        <v/>
      </c>
    </row>
    <row r="150" spans="1:136" x14ac:dyDescent="0.2">
      <c r="A150" s="44" t="str">
        <f ca="1">+IF(OFFSET('Water Data'!$B$1,0,10*ROW('Water Data'!B147))="","",OFFSET('Water Data'!$B$1,0,10*ROW('Water Data'!B147)))</f>
        <v/>
      </c>
      <c r="B150" s="44" t="str">
        <f ca="1">+IF(OFFSET('Water Data'!$A$3,0,10*ROW('Water Data'!A147))="","",OFFSET('Water Data'!$A$3,0,10*ROW('Water Data'!A147)))</f>
        <v/>
      </c>
      <c r="C150" s="44" t="str">
        <f ca="1">+IF(OFFSET('Water Data'!$C$3,0,10*ROW('Water Data'!C147))="","",OFFSET('Water Data'!$C$3,0,10*ROW('Water Data'!C147)))</f>
        <v/>
      </c>
      <c r="D150" s="119"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119"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119"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119"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119"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119"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119"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119"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119"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119"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119"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119"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119"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119"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119"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119"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119"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119"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120"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120"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120"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120"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120"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120"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120"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120"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120"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120"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120"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120"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120"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120"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120"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120"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120"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120"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120"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120"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120"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120"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120"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120"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120"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120"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120"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120"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120"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120"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121"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121"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121"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121"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121"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121"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121"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121"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121"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121"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121"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121"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121"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121"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121"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121"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121"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121"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28" t="str">
        <f ca="1">+IF(OFFSET('Water Data'!$C$28,0,10*ROW('Water Data'!C144))="","",OFFSET('Water Data'!$C$28,0,10*ROW('Water Data'!C144)))</f>
        <v/>
      </c>
      <c r="BT150" s="28" t="str">
        <f ca="1">+IF(OFFSET('Water Data'!$C$29,0,10*ROW('Water Data'!C144))="","",OFFSET('Water Data'!$C$29,0,10*ROW('Water Data'!C144)))</f>
        <v/>
      </c>
      <c r="BU150" s="28" t="str">
        <f ca="1">+IF(OFFSET('Water Data'!$C$30,0,10*ROW('Water Data'!C144))="","",OFFSET('Water Data'!$C$30,0,10*ROW('Water Data'!C144)))</f>
        <v/>
      </c>
      <c r="BV150" s="28" t="str">
        <f ca="1">+IF(OFFSET('Water Data'!$D$28,0,10*ROW('Water Data'!D144))="","",OFFSET('Water Data'!$D$28,0,10*ROW('Water Data'!D144)))</f>
        <v/>
      </c>
      <c r="BW150" s="28" t="str">
        <f ca="1">+IF(OFFSET('Water Data'!$D$29,0,10*ROW('Water Data'!D144))="","",OFFSET('Water Data'!$D$29,0,10*ROW('Water Data'!D144)))</f>
        <v/>
      </c>
      <c r="BX150" s="28" t="str">
        <f ca="1">+IF(OFFSET('Water Data'!$D$30,0,10*ROW('Water Data'!D144))="","",OFFSET('Water Data'!$D$30,0,10*ROW('Water Data'!D144)))</f>
        <v/>
      </c>
      <c r="BY150" s="28" t="str">
        <f ca="1">+IF(OFFSET('Water Data'!$E$28,0,10*ROW('Water Data'!E144))="","",OFFSET('Water Data'!$E$28,0,10*ROW('Water Data'!E144)))</f>
        <v/>
      </c>
      <c r="BZ150" s="28" t="str">
        <f ca="1">+IF(OFFSET('Water Data'!$E$29,0,10*ROW('Water Data'!E144))="","",OFFSET('Water Data'!$E$29,0,10*ROW('Water Data'!E144)))</f>
        <v/>
      </c>
      <c r="CA150" s="28" t="str">
        <f ca="1">+IF(OFFSET('Water Data'!$E$30,0,10*ROW('Water Data'!E144))="","",OFFSET('Water Data'!$E$30,0,10*ROW('Water Data'!E144)))</f>
        <v/>
      </c>
      <c r="CB150" s="28" t="str">
        <f ca="1">+IF(OFFSET('Water Data'!$F$28,0,10*ROW('Water Data'!F144))="","",OFFSET('Water Data'!$F$28,0,10*ROW('Water Data'!F144)))</f>
        <v/>
      </c>
      <c r="CC150" s="28" t="str">
        <f ca="1">+IF(OFFSET('Water Data'!$F$29,0,10*ROW('Water Data'!F144))="","",OFFSET('Water Data'!$F$29,0,10*ROW('Water Data'!F144)))</f>
        <v/>
      </c>
      <c r="CD150" s="28" t="str">
        <f ca="1">+IF(OFFSET('Water Data'!$F$30,0,10*ROW('Water Data'!F144))="","",OFFSET('Water Data'!$F$30,0,10*ROW('Water Data'!F144)))</f>
        <v/>
      </c>
      <c r="CE150" s="28" t="str">
        <f ca="1">+IF(OFFSET('Water Data'!$G$28,0,10*ROW('Water Data'!G144))="","",OFFSET('Water Data'!$G$28,0,10*ROW('Water Data'!G144)))</f>
        <v/>
      </c>
      <c r="CF150" s="28" t="str">
        <f ca="1">+IF(OFFSET('Water Data'!$G$29,0,10*ROW('Water Data'!G144))="","",OFFSET('Water Data'!$G$29,0,10*ROW('Water Data'!G144)))</f>
        <v/>
      </c>
      <c r="CG150" s="28" t="str">
        <f ca="1">+IF(OFFSET('Water Data'!$G$30,0,10*ROW('Water Data'!G144))="","",OFFSET('Water Data'!$G$30,0,10*ROW('Water Data'!G144)))</f>
        <v/>
      </c>
      <c r="CH150" s="28" t="str">
        <f ca="1">+IF(OFFSET('Water Data'!$H$28,0,10*ROW('Water Data'!H144))="","",OFFSET('Water Data'!$H$28,0,10*ROW('Water Data'!H144)))</f>
        <v/>
      </c>
      <c r="CI150" s="28" t="str">
        <f ca="1">+IF(OFFSET('Water Data'!$H$29,0,10*ROW('Water Data'!H144))="","",OFFSET('Water Data'!$H$29,0,10*ROW('Water Data'!H144)))</f>
        <v/>
      </c>
      <c r="CJ150" s="28" t="str">
        <f ca="1">+IF(OFFSET('Water Data'!$H$30,0,10*ROW('Water Data'!H144))="","",OFFSET('Water Data'!$H$30,0,10*ROW('Water Data'!H144)))</f>
        <v/>
      </c>
      <c r="CK150" s="28" t="str">
        <f ca="1">+IF(OFFSET('Sanitation Data'!$C$29,0,10*ROW('Sanitation Data'!C144))="","",OFFSET('Sanitation Data'!$C$29,0,10*ROW('Sanitation Data'!C144)))</f>
        <v/>
      </c>
      <c r="CL150" s="28" t="str">
        <f ca="1">+IF(OFFSET('Sanitation Data'!$C$30,0,10*ROW('Sanitation Data'!C144))="","",OFFSET('Sanitation Data'!$C$30,0,10*ROW('Sanitation Data'!C144)))</f>
        <v/>
      </c>
      <c r="CM150" s="28" t="str">
        <f ca="1">+IF(OFFSET('Sanitation Data'!$C$31,0,10*ROW('Sanitation Data'!C144))="","",OFFSET('Sanitation Data'!$C$31,0,10*ROW('Sanitation Data'!C144)))</f>
        <v/>
      </c>
      <c r="CN150" s="28" t="str">
        <f ca="1">+IF(OFFSET('Sanitation Data'!$C$32,0,10*ROW('Sanitation Data'!C144))="","",OFFSET('Sanitation Data'!$C$32,0,10*ROW('Sanitation Data'!C144)))</f>
        <v/>
      </c>
      <c r="CO150" s="28" t="str">
        <f ca="1">+IF(OFFSET('Sanitation Data'!$C$33,0,10*ROW('Sanitation Data'!C144))="","",OFFSET('Sanitation Data'!$C$33,0,10*ROW('Sanitation Data'!C144)))</f>
        <v/>
      </c>
      <c r="CP150" s="28" t="str">
        <f ca="1">+IF(OFFSET('Sanitation Data'!$D$29,0,10*ROW('Sanitation Data'!D144))="","",OFFSET('Sanitation Data'!$D$29,0,10*ROW('Sanitation Data'!D144)))</f>
        <v/>
      </c>
      <c r="CQ150" s="28" t="str">
        <f ca="1">+IF(OFFSET('Sanitation Data'!$D$30,0,10*ROW('Sanitation Data'!D144))="","",OFFSET('Sanitation Data'!$D$30,0,10*ROW('Sanitation Data'!D144)))</f>
        <v/>
      </c>
      <c r="CR150" s="28" t="str">
        <f ca="1">+IF(OFFSET('Sanitation Data'!$D$31,0,10*ROW('Sanitation Data'!D144))="","",OFFSET('Sanitation Data'!$D$31,0,10*ROW('Sanitation Data'!D144)))</f>
        <v/>
      </c>
      <c r="CS150" s="28" t="str">
        <f ca="1">+IF(OFFSET('Sanitation Data'!$D$32,0,10*ROW('Sanitation Data'!D144))="","",OFFSET('Sanitation Data'!$D$32,0,10*ROW('Sanitation Data'!D144)))</f>
        <v/>
      </c>
      <c r="CT150" s="28" t="str">
        <f ca="1">+IF(OFFSET('Sanitation Data'!$D$33,0,10*ROW('Sanitation Data'!D144))="","",OFFSET('Sanitation Data'!$D$33,0,10*ROW('Sanitation Data'!D144)))</f>
        <v/>
      </c>
      <c r="CU150" s="28" t="str">
        <f ca="1">+IF(OFFSET('Sanitation Data'!$E$29,0,10*ROW('Sanitation Data'!E144))="","",OFFSET('Sanitation Data'!$E$29,0,10*ROW('Sanitation Data'!E144)))</f>
        <v/>
      </c>
      <c r="CV150" s="28" t="str">
        <f ca="1">+IF(OFFSET('Sanitation Data'!$E$30,0,10*ROW('Sanitation Data'!E144))="","",OFFSET('Sanitation Data'!$E$30,0,10*ROW('Sanitation Data'!E144)))</f>
        <v/>
      </c>
      <c r="CW150" s="28" t="str">
        <f ca="1">+IF(OFFSET('Sanitation Data'!$E$31,0,10*ROW('Sanitation Data'!E144))="","",OFFSET('Sanitation Data'!$E$31,0,10*ROW('Sanitation Data'!E144)))</f>
        <v/>
      </c>
      <c r="CX150" s="28" t="str">
        <f ca="1">+IF(OFFSET('Sanitation Data'!$E$32,0,10*ROW('Sanitation Data'!E144))="","",OFFSET('Sanitation Data'!$E$32,0,10*ROW('Sanitation Data'!E144)))</f>
        <v/>
      </c>
      <c r="CY150" s="28" t="str">
        <f ca="1">+IF(OFFSET('Sanitation Data'!$E$33,0,10*ROW('Sanitation Data'!E144))="","",OFFSET('Sanitation Data'!$E$33,0,10*ROW('Sanitation Data'!E144)))</f>
        <v/>
      </c>
      <c r="CZ150" s="28" t="str">
        <f ca="1">+IF(OFFSET('Sanitation Data'!$F$29,0,10*ROW('Sanitation Data'!F144))="","",OFFSET('Sanitation Data'!$F$29,0,10*ROW('Sanitation Data'!F144)))</f>
        <v/>
      </c>
      <c r="DA150" s="28" t="str">
        <f ca="1">+IF(OFFSET('Sanitation Data'!$F$30,0,10*ROW('Sanitation Data'!F144))="","",OFFSET('Sanitation Data'!$F$30,0,10*ROW('Sanitation Data'!F144)))</f>
        <v/>
      </c>
      <c r="DB150" s="28" t="str">
        <f ca="1">+IF(OFFSET('Sanitation Data'!$F$31,0,10*ROW('Sanitation Data'!F144))="","",OFFSET('Sanitation Data'!$F$31,0,10*ROW('Sanitation Data'!F144)))</f>
        <v/>
      </c>
      <c r="DC150" s="28" t="str">
        <f ca="1">+IF(OFFSET('Sanitation Data'!$F$32,0,10*ROW('Sanitation Data'!F144))="","",OFFSET('Sanitation Data'!$F$32,0,10*ROW('Sanitation Data'!F144)))</f>
        <v/>
      </c>
      <c r="DD150" s="28" t="str">
        <f ca="1">+IF(OFFSET('Sanitation Data'!$F$33,0,10*ROW('Sanitation Data'!F144))="","",OFFSET('Sanitation Data'!$F$33,0,10*ROW('Sanitation Data'!F144)))</f>
        <v/>
      </c>
      <c r="DE150" s="28" t="str">
        <f ca="1">+IF(OFFSET('Sanitation Data'!$G$29,0,10*ROW('Sanitation Data'!G144))="","",OFFSET('Sanitation Data'!$G$29,0,10*ROW('Sanitation Data'!G144)))</f>
        <v/>
      </c>
      <c r="DF150" s="28" t="str">
        <f ca="1">+IF(OFFSET('Sanitation Data'!$G$30,0,10*ROW('Sanitation Data'!G144))="","",OFFSET('Sanitation Data'!$G$30,0,10*ROW('Sanitation Data'!G144)))</f>
        <v/>
      </c>
      <c r="DG150" s="28" t="str">
        <f ca="1">+IF(OFFSET('Sanitation Data'!$G$31,0,10*ROW('Sanitation Data'!G144))="","",OFFSET('Sanitation Data'!$G$31,0,10*ROW('Sanitation Data'!G144)))</f>
        <v/>
      </c>
      <c r="DH150" s="28" t="str">
        <f ca="1">+IF(OFFSET('Sanitation Data'!$G$32,0,10*ROW('Sanitation Data'!G144))="","",OFFSET('Sanitation Data'!$G$32,0,10*ROW('Sanitation Data'!G144)))</f>
        <v/>
      </c>
      <c r="DI150" s="28" t="str">
        <f ca="1">+IF(OFFSET('Sanitation Data'!$G$33,0,10*ROW('Sanitation Data'!G144))="","",OFFSET('Sanitation Data'!$G$33,0,10*ROW('Sanitation Data'!G144)))</f>
        <v/>
      </c>
      <c r="DJ150" s="28" t="str">
        <f ca="1">+IF(OFFSET('Sanitation Data'!$H$29,0,10*ROW('Sanitation Data'!H144))="","",OFFSET('Sanitation Data'!$H$29,0,10*ROW('Sanitation Data'!H144)))</f>
        <v/>
      </c>
      <c r="DK150" s="28" t="str">
        <f ca="1">+IF(OFFSET('Sanitation Data'!$H$30,0,10*ROW('Sanitation Data'!H144))="","",OFFSET('Sanitation Data'!$H$30,0,10*ROW('Sanitation Data'!H144)))</f>
        <v/>
      </c>
      <c r="DL150" s="28" t="str">
        <f ca="1">+IF(OFFSET('Sanitation Data'!$H$31,0,10*ROW('Sanitation Data'!H144))="","",OFFSET('Sanitation Data'!$H$31,0,10*ROW('Sanitation Data'!H144)))</f>
        <v/>
      </c>
      <c r="DM150" s="28" t="str">
        <f ca="1">+IF(OFFSET('Sanitation Data'!$H$32,0,10*ROW('Sanitation Data'!H144))="","",OFFSET('Sanitation Data'!$H$32,0,10*ROW('Sanitation Data'!H144)))</f>
        <v/>
      </c>
      <c r="DN150" s="28" t="str">
        <f ca="1">+IF(OFFSET('Sanitation Data'!$H$33,0,10*ROW('Sanitation Data'!H144))="","",OFFSET('Sanitation Data'!$H$33,0,10*ROW('Sanitation Data'!H144)))</f>
        <v/>
      </c>
      <c r="DO150" s="28" t="str">
        <f ca="1">+IF(OFFSET('Hygiene Data'!$C$12,0,10*ROW('Hygiene Data'!C144))="","",OFFSET('Hygiene Data'!$C$12,0,10*ROW('Hygiene Data'!C144)))</f>
        <v/>
      </c>
      <c r="DP150" s="28" t="str">
        <f ca="1">+IF(OFFSET('Hygiene Data'!$C$13,0,10*ROW('Hygiene Data'!C144))="","",OFFSET('Hygiene Data'!$C$13,0,10*ROW('Hygiene Data'!C144)))</f>
        <v/>
      </c>
      <c r="DQ150" s="28" t="str">
        <f ca="1">+IF(OFFSET('Hygiene Data'!$C$14,0,10*ROW('Hygiene Data'!C144))="","",OFFSET('Hygiene Data'!$C$14,0,10*ROW('Hygiene Data'!C144)))</f>
        <v/>
      </c>
      <c r="DR150" s="28" t="str">
        <f ca="1">+IF(OFFSET('Hygiene Data'!$D$12,0,10*ROW('Hygiene Data'!D144))="","",OFFSET('Hygiene Data'!$D$12,0,10*ROW('Hygiene Data'!D144)))</f>
        <v/>
      </c>
      <c r="DS150" s="28" t="str">
        <f ca="1">+IF(OFFSET('Hygiene Data'!$D$13,0,10*ROW('Hygiene Data'!D144))="","",OFFSET('Hygiene Data'!$D$13,0,10*ROW('Hygiene Data'!D144)))</f>
        <v/>
      </c>
      <c r="DT150" s="28" t="str">
        <f ca="1">+IF(OFFSET('Hygiene Data'!$D$14,0,10*ROW('Hygiene Data'!D144))="","",OFFSET('Hygiene Data'!$D$14,0,10*ROW('Hygiene Data'!D144)))</f>
        <v/>
      </c>
      <c r="DU150" s="28" t="str">
        <f ca="1">+IF(OFFSET('Hygiene Data'!$E$12,0,10*ROW('Hygiene Data'!E144))="","",OFFSET('Hygiene Data'!$E$12,0,10*ROW('Hygiene Data'!E144)))</f>
        <v/>
      </c>
      <c r="DV150" s="28" t="str">
        <f ca="1">+IF(OFFSET('Hygiene Data'!$E$13,0,10*ROW('Hygiene Data'!E144))="","",OFFSET('Hygiene Data'!$E$13,0,10*ROW('Hygiene Data'!E144)))</f>
        <v/>
      </c>
      <c r="DW150" s="28" t="str">
        <f ca="1">+IF(OFFSET('Hygiene Data'!$E$14,0,10*ROW('Hygiene Data'!E144))="","",OFFSET('Hygiene Data'!$E$14,0,10*ROW('Hygiene Data'!E144)))</f>
        <v/>
      </c>
      <c r="DX150" s="28" t="str">
        <f ca="1">+IF(OFFSET('Hygiene Data'!$F$12,0,10*ROW('Hygiene Data'!F144))="","",OFFSET('Hygiene Data'!$F$12,0,10*ROW('Hygiene Data'!F144)))</f>
        <v/>
      </c>
      <c r="DY150" s="28" t="str">
        <f ca="1">+IF(OFFSET('Hygiene Data'!$F$13,0,10*ROW('Hygiene Data'!F144))="","",OFFSET('Hygiene Data'!$F$13,0,10*ROW('Hygiene Data'!F144)))</f>
        <v/>
      </c>
      <c r="DZ150" s="28" t="str">
        <f ca="1">+IF(OFFSET('Hygiene Data'!$F$14,0,10*ROW('Hygiene Data'!F144))="","",OFFSET('Hygiene Data'!$F$14,0,10*ROW('Hygiene Data'!F144)))</f>
        <v/>
      </c>
      <c r="EA150" s="28" t="str">
        <f ca="1">+IF(OFFSET('Hygiene Data'!$G$12,0,10*ROW('Hygiene Data'!G144))="","",OFFSET('Hygiene Data'!$G$12,0,10*ROW('Hygiene Data'!G144)))</f>
        <v/>
      </c>
      <c r="EB150" s="28" t="str">
        <f ca="1">+IF(OFFSET('Hygiene Data'!$G$13,0,10*ROW('Hygiene Data'!G144))="","",OFFSET('Hygiene Data'!$G$13,0,10*ROW('Hygiene Data'!G144)))</f>
        <v/>
      </c>
      <c r="EC150" s="28" t="str">
        <f ca="1">+IF(OFFSET('Hygiene Data'!$G$14,0,10*ROW('Hygiene Data'!G144))="","",OFFSET('Hygiene Data'!$G$14,0,10*ROW('Hygiene Data'!G144)))</f>
        <v/>
      </c>
      <c r="ED150" s="28" t="str">
        <f ca="1">+IF(OFFSET('Hygiene Data'!$H$12,0,10*ROW('Hygiene Data'!H144))="","",OFFSET('Hygiene Data'!$H$12,0,10*ROW('Hygiene Data'!H144)))</f>
        <v/>
      </c>
      <c r="EE150" s="28" t="str">
        <f ca="1">+IF(OFFSET('Hygiene Data'!$H$13,0,10*ROW('Hygiene Data'!H144))="","",OFFSET('Hygiene Data'!$H$13,0,10*ROW('Hygiene Data'!H144)))</f>
        <v/>
      </c>
      <c r="EF150" s="28" t="str">
        <f ca="1">+IF(OFFSET('Hygiene Data'!$H$14,0,10*ROW('Hygiene Data'!H144))="","",OFFSET('Hygiene Data'!$H$14,0,10*ROW('Hygiene Data'!H144)))</f>
        <v/>
      </c>
    </row>
    <row r="151" spans="1:136" x14ac:dyDescent="0.2">
      <c r="A151" s="44" t="str">
        <f ca="1">+IF(OFFSET('Water Data'!$B$1,0,10*ROW('Water Data'!B148))="","",OFFSET('Water Data'!$B$1,0,10*ROW('Water Data'!B148)))</f>
        <v/>
      </c>
      <c r="B151" s="44" t="str">
        <f ca="1">+IF(OFFSET('Water Data'!$A$3,0,10*ROW('Water Data'!A148))="","",OFFSET('Water Data'!$A$3,0,10*ROW('Water Data'!A148)))</f>
        <v/>
      </c>
      <c r="C151" s="44" t="str">
        <f ca="1">+IF(OFFSET('Water Data'!$C$3,0,10*ROW('Water Data'!C148))="","",OFFSET('Water Data'!$C$3,0,10*ROW('Water Data'!C148)))</f>
        <v/>
      </c>
      <c r="D151" s="119"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119"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119"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119"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119"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119"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119"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119"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119"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119"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119"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119"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119"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119"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119"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119"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119"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119"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120"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120"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120"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120"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120"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120"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120"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120"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120"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120"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120"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120"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120"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120"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120"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120"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120"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120"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120"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120"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120"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120"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120"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120"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120"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120"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120"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120"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120"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120"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121"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121"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121"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121"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121"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121"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121"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121"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121"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121"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121"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121"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121"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121"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121"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121"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121"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121"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28" t="str">
        <f ca="1">+IF(OFFSET('Water Data'!$C$28,0,10*ROW('Water Data'!C145))="","",OFFSET('Water Data'!$C$28,0,10*ROW('Water Data'!C145)))</f>
        <v/>
      </c>
      <c r="BT151" s="28" t="str">
        <f ca="1">+IF(OFFSET('Water Data'!$C$29,0,10*ROW('Water Data'!C145))="","",OFFSET('Water Data'!$C$29,0,10*ROW('Water Data'!C145)))</f>
        <v/>
      </c>
      <c r="BU151" s="28" t="str">
        <f ca="1">+IF(OFFSET('Water Data'!$C$30,0,10*ROW('Water Data'!C145))="","",OFFSET('Water Data'!$C$30,0,10*ROW('Water Data'!C145)))</f>
        <v/>
      </c>
      <c r="BV151" s="28" t="str">
        <f ca="1">+IF(OFFSET('Water Data'!$D$28,0,10*ROW('Water Data'!D145))="","",OFFSET('Water Data'!$D$28,0,10*ROW('Water Data'!D145)))</f>
        <v/>
      </c>
      <c r="BW151" s="28" t="str">
        <f ca="1">+IF(OFFSET('Water Data'!$D$29,0,10*ROW('Water Data'!D145))="","",OFFSET('Water Data'!$D$29,0,10*ROW('Water Data'!D145)))</f>
        <v/>
      </c>
      <c r="BX151" s="28" t="str">
        <f ca="1">+IF(OFFSET('Water Data'!$D$30,0,10*ROW('Water Data'!D145))="","",OFFSET('Water Data'!$D$30,0,10*ROW('Water Data'!D145)))</f>
        <v/>
      </c>
      <c r="BY151" s="28" t="str">
        <f ca="1">+IF(OFFSET('Water Data'!$E$28,0,10*ROW('Water Data'!E145))="","",OFFSET('Water Data'!$E$28,0,10*ROW('Water Data'!E145)))</f>
        <v/>
      </c>
      <c r="BZ151" s="28" t="str">
        <f ca="1">+IF(OFFSET('Water Data'!$E$29,0,10*ROW('Water Data'!E145))="","",OFFSET('Water Data'!$E$29,0,10*ROW('Water Data'!E145)))</f>
        <v/>
      </c>
      <c r="CA151" s="28" t="str">
        <f ca="1">+IF(OFFSET('Water Data'!$E$30,0,10*ROW('Water Data'!E145))="","",OFFSET('Water Data'!$E$30,0,10*ROW('Water Data'!E145)))</f>
        <v/>
      </c>
      <c r="CB151" s="28" t="str">
        <f ca="1">+IF(OFFSET('Water Data'!$F$28,0,10*ROW('Water Data'!F145))="","",OFFSET('Water Data'!$F$28,0,10*ROW('Water Data'!F145)))</f>
        <v/>
      </c>
      <c r="CC151" s="28" t="str">
        <f ca="1">+IF(OFFSET('Water Data'!$F$29,0,10*ROW('Water Data'!F145))="","",OFFSET('Water Data'!$F$29,0,10*ROW('Water Data'!F145)))</f>
        <v/>
      </c>
      <c r="CD151" s="28" t="str">
        <f ca="1">+IF(OFFSET('Water Data'!$F$30,0,10*ROW('Water Data'!F145))="","",OFFSET('Water Data'!$F$30,0,10*ROW('Water Data'!F145)))</f>
        <v/>
      </c>
      <c r="CE151" s="28" t="str">
        <f ca="1">+IF(OFFSET('Water Data'!$G$28,0,10*ROW('Water Data'!G145))="","",OFFSET('Water Data'!$G$28,0,10*ROW('Water Data'!G145)))</f>
        <v/>
      </c>
      <c r="CF151" s="28" t="str">
        <f ca="1">+IF(OFFSET('Water Data'!$G$29,0,10*ROW('Water Data'!G145))="","",OFFSET('Water Data'!$G$29,0,10*ROW('Water Data'!G145)))</f>
        <v/>
      </c>
      <c r="CG151" s="28" t="str">
        <f ca="1">+IF(OFFSET('Water Data'!$G$30,0,10*ROW('Water Data'!G145))="","",OFFSET('Water Data'!$G$30,0,10*ROW('Water Data'!G145)))</f>
        <v/>
      </c>
      <c r="CH151" s="28" t="str">
        <f ca="1">+IF(OFFSET('Water Data'!$H$28,0,10*ROW('Water Data'!H145))="","",OFFSET('Water Data'!$H$28,0,10*ROW('Water Data'!H145)))</f>
        <v/>
      </c>
      <c r="CI151" s="28" t="str">
        <f ca="1">+IF(OFFSET('Water Data'!$H$29,0,10*ROW('Water Data'!H145))="","",OFFSET('Water Data'!$H$29,0,10*ROW('Water Data'!H145)))</f>
        <v/>
      </c>
      <c r="CJ151" s="28" t="str">
        <f ca="1">+IF(OFFSET('Water Data'!$H$30,0,10*ROW('Water Data'!H145))="","",OFFSET('Water Data'!$H$30,0,10*ROW('Water Data'!H145)))</f>
        <v/>
      </c>
      <c r="CK151" s="28" t="str">
        <f ca="1">+IF(OFFSET('Sanitation Data'!$C$29,0,10*ROW('Sanitation Data'!C145))="","",OFFSET('Sanitation Data'!$C$29,0,10*ROW('Sanitation Data'!C145)))</f>
        <v/>
      </c>
      <c r="CL151" s="28" t="str">
        <f ca="1">+IF(OFFSET('Sanitation Data'!$C$30,0,10*ROW('Sanitation Data'!C145))="","",OFFSET('Sanitation Data'!$C$30,0,10*ROW('Sanitation Data'!C145)))</f>
        <v/>
      </c>
      <c r="CM151" s="28" t="str">
        <f ca="1">+IF(OFFSET('Sanitation Data'!$C$31,0,10*ROW('Sanitation Data'!C145))="","",OFFSET('Sanitation Data'!$C$31,0,10*ROW('Sanitation Data'!C145)))</f>
        <v/>
      </c>
      <c r="CN151" s="28" t="str">
        <f ca="1">+IF(OFFSET('Sanitation Data'!$C$32,0,10*ROW('Sanitation Data'!C145))="","",OFFSET('Sanitation Data'!$C$32,0,10*ROW('Sanitation Data'!C145)))</f>
        <v/>
      </c>
      <c r="CO151" s="28" t="str">
        <f ca="1">+IF(OFFSET('Sanitation Data'!$C$33,0,10*ROW('Sanitation Data'!C145))="","",OFFSET('Sanitation Data'!$C$33,0,10*ROW('Sanitation Data'!C145)))</f>
        <v/>
      </c>
      <c r="CP151" s="28" t="str">
        <f ca="1">+IF(OFFSET('Sanitation Data'!$D$29,0,10*ROW('Sanitation Data'!D145))="","",OFFSET('Sanitation Data'!$D$29,0,10*ROW('Sanitation Data'!D145)))</f>
        <v/>
      </c>
      <c r="CQ151" s="28" t="str">
        <f ca="1">+IF(OFFSET('Sanitation Data'!$D$30,0,10*ROW('Sanitation Data'!D145))="","",OFFSET('Sanitation Data'!$D$30,0,10*ROW('Sanitation Data'!D145)))</f>
        <v/>
      </c>
      <c r="CR151" s="28" t="str">
        <f ca="1">+IF(OFFSET('Sanitation Data'!$D$31,0,10*ROW('Sanitation Data'!D145))="","",OFFSET('Sanitation Data'!$D$31,0,10*ROW('Sanitation Data'!D145)))</f>
        <v/>
      </c>
      <c r="CS151" s="28" t="str">
        <f ca="1">+IF(OFFSET('Sanitation Data'!$D$32,0,10*ROW('Sanitation Data'!D145))="","",OFFSET('Sanitation Data'!$D$32,0,10*ROW('Sanitation Data'!D145)))</f>
        <v/>
      </c>
      <c r="CT151" s="28" t="str">
        <f ca="1">+IF(OFFSET('Sanitation Data'!$D$33,0,10*ROW('Sanitation Data'!D145))="","",OFFSET('Sanitation Data'!$D$33,0,10*ROW('Sanitation Data'!D145)))</f>
        <v/>
      </c>
      <c r="CU151" s="28" t="str">
        <f ca="1">+IF(OFFSET('Sanitation Data'!$E$29,0,10*ROW('Sanitation Data'!E145))="","",OFFSET('Sanitation Data'!$E$29,0,10*ROW('Sanitation Data'!E145)))</f>
        <v/>
      </c>
      <c r="CV151" s="28" t="str">
        <f ca="1">+IF(OFFSET('Sanitation Data'!$E$30,0,10*ROW('Sanitation Data'!E145))="","",OFFSET('Sanitation Data'!$E$30,0,10*ROW('Sanitation Data'!E145)))</f>
        <v/>
      </c>
      <c r="CW151" s="28" t="str">
        <f ca="1">+IF(OFFSET('Sanitation Data'!$E$31,0,10*ROW('Sanitation Data'!E145))="","",OFFSET('Sanitation Data'!$E$31,0,10*ROW('Sanitation Data'!E145)))</f>
        <v/>
      </c>
      <c r="CX151" s="28" t="str">
        <f ca="1">+IF(OFFSET('Sanitation Data'!$E$32,0,10*ROW('Sanitation Data'!E145))="","",OFFSET('Sanitation Data'!$E$32,0,10*ROW('Sanitation Data'!E145)))</f>
        <v/>
      </c>
      <c r="CY151" s="28" t="str">
        <f ca="1">+IF(OFFSET('Sanitation Data'!$E$33,0,10*ROW('Sanitation Data'!E145))="","",OFFSET('Sanitation Data'!$E$33,0,10*ROW('Sanitation Data'!E145)))</f>
        <v/>
      </c>
      <c r="CZ151" s="28" t="str">
        <f ca="1">+IF(OFFSET('Sanitation Data'!$F$29,0,10*ROW('Sanitation Data'!F145))="","",OFFSET('Sanitation Data'!$F$29,0,10*ROW('Sanitation Data'!F145)))</f>
        <v/>
      </c>
      <c r="DA151" s="28" t="str">
        <f ca="1">+IF(OFFSET('Sanitation Data'!$F$30,0,10*ROW('Sanitation Data'!F145))="","",OFFSET('Sanitation Data'!$F$30,0,10*ROW('Sanitation Data'!F145)))</f>
        <v/>
      </c>
      <c r="DB151" s="28" t="str">
        <f ca="1">+IF(OFFSET('Sanitation Data'!$F$31,0,10*ROW('Sanitation Data'!F145))="","",OFFSET('Sanitation Data'!$F$31,0,10*ROW('Sanitation Data'!F145)))</f>
        <v/>
      </c>
      <c r="DC151" s="28" t="str">
        <f ca="1">+IF(OFFSET('Sanitation Data'!$F$32,0,10*ROW('Sanitation Data'!F145))="","",OFFSET('Sanitation Data'!$F$32,0,10*ROW('Sanitation Data'!F145)))</f>
        <v/>
      </c>
      <c r="DD151" s="28" t="str">
        <f ca="1">+IF(OFFSET('Sanitation Data'!$F$33,0,10*ROW('Sanitation Data'!F145))="","",OFFSET('Sanitation Data'!$F$33,0,10*ROW('Sanitation Data'!F145)))</f>
        <v/>
      </c>
      <c r="DE151" s="28" t="str">
        <f ca="1">+IF(OFFSET('Sanitation Data'!$G$29,0,10*ROW('Sanitation Data'!G145))="","",OFFSET('Sanitation Data'!$G$29,0,10*ROW('Sanitation Data'!G145)))</f>
        <v/>
      </c>
      <c r="DF151" s="28" t="str">
        <f ca="1">+IF(OFFSET('Sanitation Data'!$G$30,0,10*ROW('Sanitation Data'!G145))="","",OFFSET('Sanitation Data'!$G$30,0,10*ROW('Sanitation Data'!G145)))</f>
        <v/>
      </c>
      <c r="DG151" s="28" t="str">
        <f ca="1">+IF(OFFSET('Sanitation Data'!$G$31,0,10*ROW('Sanitation Data'!G145))="","",OFFSET('Sanitation Data'!$G$31,0,10*ROW('Sanitation Data'!G145)))</f>
        <v/>
      </c>
      <c r="DH151" s="28" t="str">
        <f ca="1">+IF(OFFSET('Sanitation Data'!$G$32,0,10*ROW('Sanitation Data'!G145))="","",OFFSET('Sanitation Data'!$G$32,0,10*ROW('Sanitation Data'!G145)))</f>
        <v/>
      </c>
      <c r="DI151" s="28" t="str">
        <f ca="1">+IF(OFFSET('Sanitation Data'!$G$33,0,10*ROW('Sanitation Data'!G145))="","",OFFSET('Sanitation Data'!$G$33,0,10*ROW('Sanitation Data'!G145)))</f>
        <v/>
      </c>
      <c r="DJ151" s="28" t="str">
        <f ca="1">+IF(OFFSET('Sanitation Data'!$H$29,0,10*ROW('Sanitation Data'!H145))="","",OFFSET('Sanitation Data'!$H$29,0,10*ROW('Sanitation Data'!H145)))</f>
        <v/>
      </c>
      <c r="DK151" s="28" t="str">
        <f ca="1">+IF(OFFSET('Sanitation Data'!$H$30,0,10*ROW('Sanitation Data'!H145))="","",OFFSET('Sanitation Data'!$H$30,0,10*ROW('Sanitation Data'!H145)))</f>
        <v/>
      </c>
      <c r="DL151" s="28" t="str">
        <f ca="1">+IF(OFFSET('Sanitation Data'!$H$31,0,10*ROW('Sanitation Data'!H145))="","",OFFSET('Sanitation Data'!$H$31,0,10*ROW('Sanitation Data'!H145)))</f>
        <v/>
      </c>
      <c r="DM151" s="28" t="str">
        <f ca="1">+IF(OFFSET('Sanitation Data'!$H$32,0,10*ROW('Sanitation Data'!H145))="","",OFFSET('Sanitation Data'!$H$32,0,10*ROW('Sanitation Data'!H145)))</f>
        <v/>
      </c>
      <c r="DN151" s="28" t="str">
        <f ca="1">+IF(OFFSET('Sanitation Data'!$H$33,0,10*ROW('Sanitation Data'!H145))="","",OFFSET('Sanitation Data'!$H$33,0,10*ROW('Sanitation Data'!H145)))</f>
        <v/>
      </c>
      <c r="DO151" s="28" t="str">
        <f ca="1">+IF(OFFSET('Hygiene Data'!$C$12,0,10*ROW('Hygiene Data'!C145))="","",OFFSET('Hygiene Data'!$C$12,0,10*ROW('Hygiene Data'!C145)))</f>
        <v/>
      </c>
      <c r="DP151" s="28" t="str">
        <f ca="1">+IF(OFFSET('Hygiene Data'!$C$13,0,10*ROW('Hygiene Data'!C145))="","",OFFSET('Hygiene Data'!$C$13,0,10*ROW('Hygiene Data'!C145)))</f>
        <v/>
      </c>
      <c r="DQ151" s="28" t="str">
        <f ca="1">+IF(OFFSET('Hygiene Data'!$C$14,0,10*ROW('Hygiene Data'!C145))="","",OFFSET('Hygiene Data'!$C$14,0,10*ROW('Hygiene Data'!C145)))</f>
        <v/>
      </c>
      <c r="DR151" s="28" t="str">
        <f ca="1">+IF(OFFSET('Hygiene Data'!$D$12,0,10*ROW('Hygiene Data'!D145))="","",OFFSET('Hygiene Data'!$D$12,0,10*ROW('Hygiene Data'!D145)))</f>
        <v/>
      </c>
      <c r="DS151" s="28" t="str">
        <f ca="1">+IF(OFFSET('Hygiene Data'!$D$13,0,10*ROW('Hygiene Data'!D145))="","",OFFSET('Hygiene Data'!$D$13,0,10*ROW('Hygiene Data'!D145)))</f>
        <v/>
      </c>
      <c r="DT151" s="28" t="str">
        <f ca="1">+IF(OFFSET('Hygiene Data'!$D$14,0,10*ROW('Hygiene Data'!D145))="","",OFFSET('Hygiene Data'!$D$14,0,10*ROW('Hygiene Data'!D145)))</f>
        <v/>
      </c>
      <c r="DU151" s="28" t="str">
        <f ca="1">+IF(OFFSET('Hygiene Data'!$E$12,0,10*ROW('Hygiene Data'!E145))="","",OFFSET('Hygiene Data'!$E$12,0,10*ROW('Hygiene Data'!E145)))</f>
        <v/>
      </c>
      <c r="DV151" s="28" t="str">
        <f ca="1">+IF(OFFSET('Hygiene Data'!$E$13,0,10*ROW('Hygiene Data'!E145))="","",OFFSET('Hygiene Data'!$E$13,0,10*ROW('Hygiene Data'!E145)))</f>
        <v/>
      </c>
      <c r="DW151" s="28" t="str">
        <f ca="1">+IF(OFFSET('Hygiene Data'!$E$14,0,10*ROW('Hygiene Data'!E145))="","",OFFSET('Hygiene Data'!$E$14,0,10*ROW('Hygiene Data'!E145)))</f>
        <v/>
      </c>
      <c r="DX151" s="28" t="str">
        <f ca="1">+IF(OFFSET('Hygiene Data'!$F$12,0,10*ROW('Hygiene Data'!F145))="","",OFFSET('Hygiene Data'!$F$12,0,10*ROW('Hygiene Data'!F145)))</f>
        <v/>
      </c>
      <c r="DY151" s="28" t="str">
        <f ca="1">+IF(OFFSET('Hygiene Data'!$F$13,0,10*ROW('Hygiene Data'!F145))="","",OFFSET('Hygiene Data'!$F$13,0,10*ROW('Hygiene Data'!F145)))</f>
        <v/>
      </c>
      <c r="DZ151" s="28" t="str">
        <f ca="1">+IF(OFFSET('Hygiene Data'!$F$14,0,10*ROW('Hygiene Data'!F145))="","",OFFSET('Hygiene Data'!$F$14,0,10*ROW('Hygiene Data'!F145)))</f>
        <v/>
      </c>
      <c r="EA151" s="28" t="str">
        <f ca="1">+IF(OFFSET('Hygiene Data'!$G$12,0,10*ROW('Hygiene Data'!G145))="","",OFFSET('Hygiene Data'!$G$12,0,10*ROW('Hygiene Data'!G145)))</f>
        <v/>
      </c>
      <c r="EB151" s="28" t="str">
        <f ca="1">+IF(OFFSET('Hygiene Data'!$G$13,0,10*ROW('Hygiene Data'!G145))="","",OFFSET('Hygiene Data'!$G$13,0,10*ROW('Hygiene Data'!G145)))</f>
        <v/>
      </c>
      <c r="EC151" s="28" t="str">
        <f ca="1">+IF(OFFSET('Hygiene Data'!$G$14,0,10*ROW('Hygiene Data'!G145))="","",OFFSET('Hygiene Data'!$G$14,0,10*ROW('Hygiene Data'!G145)))</f>
        <v/>
      </c>
      <c r="ED151" s="28" t="str">
        <f ca="1">+IF(OFFSET('Hygiene Data'!$H$12,0,10*ROW('Hygiene Data'!H145))="","",OFFSET('Hygiene Data'!$H$12,0,10*ROW('Hygiene Data'!H145)))</f>
        <v/>
      </c>
      <c r="EE151" s="28" t="str">
        <f ca="1">+IF(OFFSET('Hygiene Data'!$H$13,0,10*ROW('Hygiene Data'!H145))="","",OFFSET('Hygiene Data'!$H$13,0,10*ROW('Hygiene Data'!H145)))</f>
        <v/>
      </c>
      <c r="EF151" s="28" t="str">
        <f ca="1">+IF(OFFSET('Hygiene Data'!$H$14,0,10*ROW('Hygiene Data'!H145))="","",OFFSET('Hygiene Data'!$H$14,0,10*ROW('Hygiene Data'!H145)))</f>
        <v/>
      </c>
    </row>
    <row r="152" spans="1:136" x14ac:dyDescent="0.2">
      <c r="A152" s="44" t="str">
        <f ca="1">+IF(OFFSET('Water Data'!$B$1,0,10*ROW('Water Data'!B149))="","",OFFSET('Water Data'!$B$1,0,10*ROW('Water Data'!B149)))</f>
        <v/>
      </c>
      <c r="B152" s="44" t="str">
        <f ca="1">+IF(OFFSET('Water Data'!$A$3,0,10*ROW('Water Data'!A149))="","",OFFSET('Water Data'!$A$3,0,10*ROW('Water Data'!A149)))</f>
        <v/>
      </c>
      <c r="C152" s="44" t="str">
        <f ca="1">+IF(OFFSET('Water Data'!$C$3,0,10*ROW('Water Data'!C149))="","",OFFSET('Water Data'!$C$3,0,10*ROW('Water Data'!C149)))</f>
        <v/>
      </c>
      <c r="D152" s="119"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119"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119"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119"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119"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119"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119"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119"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119"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119"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119"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119"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119"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119"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119"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119"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119"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119"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120"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120"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120"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120"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120"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120"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120"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120"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120"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120"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120"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120"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120"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120"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120"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120"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120"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120"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120"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120"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120"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120"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120"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120"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120"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120"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120"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120"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120"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120"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121"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121"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121"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121"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121"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121"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121"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121"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121"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121"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121"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121"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121"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121"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121"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121"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121"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121"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28" t="str">
        <f ca="1">+IF(OFFSET('Water Data'!$C$28,0,10*ROW('Water Data'!C146))="","",OFFSET('Water Data'!$C$28,0,10*ROW('Water Data'!C146)))</f>
        <v/>
      </c>
      <c r="BT152" s="28" t="str">
        <f ca="1">+IF(OFFSET('Water Data'!$C$29,0,10*ROW('Water Data'!C146))="","",OFFSET('Water Data'!$C$29,0,10*ROW('Water Data'!C146)))</f>
        <v/>
      </c>
      <c r="BU152" s="28" t="str">
        <f ca="1">+IF(OFFSET('Water Data'!$C$30,0,10*ROW('Water Data'!C146))="","",OFFSET('Water Data'!$C$30,0,10*ROW('Water Data'!C146)))</f>
        <v/>
      </c>
      <c r="BV152" s="28" t="str">
        <f ca="1">+IF(OFFSET('Water Data'!$D$28,0,10*ROW('Water Data'!D146))="","",OFFSET('Water Data'!$D$28,0,10*ROW('Water Data'!D146)))</f>
        <v/>
      </c>
      <c r="BW152" s="28" t="str">
        <f ca="1">+IF(OFFSET('Water Data'!$D$29,0,10*ROW('Water Data'!D146))="","",OFFSET('Water Data'!$D$29,0,10*ROW('Water Data'!D146)))</f>
        <v/>
      </c>
      <c r="BX152" s="28" t="str">
        <f ca="1">+IF(OFFSET('Water Data'!$D$30,0,10*ROW('Water Data'!D146))="","",OFFSET('Water Data'!$D$30,0,10*ROW('Water Data'!D146)))</f>
        <v/>
      </c>
      <c r="BY152" s="28" t="str">
        <f ca="1">+IF(OFFSET('Water Data'!$E$28,0,10*ROW('Water Data'!E146))="","",OFFSET('Water Data'!$E$28,0,10*ROW('Water Data'!E146)))</f>
        <v/>
      </c>
      <c r="BZ152" s="28" t="str">
        <f ca="1">+IF(OFFSET('Water Data'!$E$29,0,10*ROW('Water Data'!E146))="","",OFFSET('Water Data'!$E$29,0,10*ROW('Water Data'!E146)))</f>
        <v/>
      </c>
      <c r="CA152" s="28" t="str">
        <f ca="1">+IF(OFFSET('Water Data'!$E$30,0,10*ROW('Water Data'!E146))="","",OFFSET('Water Data'!$E$30,0,10*ROW('Water Data'!E146)))</f>
        <v/>
      </c>
      <c r="CB152" s="28" t="str">
        <f ca="1">+IF(OFFSET('Water Data'!$F$28,0,10*ROW('Water Data'!F146))="","",OFFSET('Water Data'!$F$28,0,10*ROW('Water Data'!F146)))</f>
        <v/>
      </c>
      <c r="CC152" s="28" t="str">
        <f ca="1">+IF(OFFSET('Water Data'!$F$29,0,10*ROW('Water Data'!F146))="","",OFFSET('Water Data'!$F$29,0,10*ROW('Water Data'!F146)))</f>
        <v/>
      </c>
      <c r="CD152" s="28" t="str">
        <f ca="1">+IF(OFFSET('Water Data'!$F$30,0,10*ROW('Water Data'!F146))="","",OFFSET('Water Data'!$F$30,0,10*ROW('Water Data'!F146)))</f>
        <v/>
      </c>
      <c r="CE152" s="28" t="str">
        <f ca="1">+IF(OFFSET('Water Data'!$G$28,0,10*ROW('Water Data'!G146))="","",OFFSET('Water Data'!$G$28,0,10*ROW('Water Data'!G146)))</f>
        <v/>
      </c>
      <c r="CF152" s="28" t="str">
        <f ca="1">+IF(OFFSET('Water Data'!$G$29,0,10*ROW('Water Data'!G146))="","",OFFSET('Water Data'!$G$29,0,10*ROW('Water Data'!G146)))</f>
        <v/>
      </c>
      <c r="CG152" s="28" t="str">
        <f ca="1">+IF(OFFSET('Water Data'!$G$30,0,10*ROW('Water Data'!G146))="","",OFFSET('Water Data'!$G$30,0,10*ROW('Water Data'!G146)))</f>
        <v/>
      </c>
      <c r="CH152" s="28" t="str">
        <f ca="1">+IF(OFFSET('Water Data'!$H$28,0,10*ROW('Water Data'!H146))="","",OFFSET('Water Data'!$H$28,0,10*ROW('Water Data'!H146)))</f>
        <v/>
      </c>
      <c r="CI152" s="28" t="str">
        <f ca="1">+IF(OFFSET('Water Data'!$H$29,0,10*ROW('Water Data'!H146))="","",OFFSET('Water Data'!$H$29,0,10*ROW('Water Data'!H146)))</f>
        <v/>
      </c>
      <c r="CJ152" s="28" t="str">
        <f ca="1">+IF(OFFSET('Water Data'!$H$30,0,10*ROW('Water Data'!H146))="","",OFFSET('Water Data'!$H$30,0,10*ROW('Water Data'!H146)))</f>
        <v/>
      </c>
      <c r="CK152" s="28" t="str">
        <f ca="1">+IF(OFFSET('Sanitation Data'!$C$29,0,10*ROW('Sanitation Data'!C146))="","",OFFSET('Sanitation Data'!$C$29,0,10*ROW('Sanitation Data'!C146)))</f>
        <v/>
      </c>
      <c r="CL152" s="28" t="str">
        <f ca="1">+IF(OFFSET('Sanitation Data'!$C$30,0,10*ROW('Sanitation Data'!C146))="","",OFFSET('Sanitation Data'!$C$30,0,10*ROW('Sanitation Data'!C146)))</f>
        <v/>
      </c>
      <c r="CM152" s="28" t="str">
        <f ca="1">+IF(OFFSET('Sanitation Data'!$C$31,0,10*ROW('Sanitation Data'!C146))="","",OFFSET('Sanitation Data'!$C$31,0,10*ROW('Sanitation Data'!C146)))</f>
        <v/>
      </c>
      <c r="CN152" s="28" t="str">
        <f ca="1">+IF(OFFSET('Sanitation Data'!$C$32,0,10*ROW('Sanitation Data'!C146))="","",OFFSET('Sanitation Data'!$C$32,0,10*ROW('Sanitation Data'!C146)))</f>
        <v/>
      </c>
      <c r="CO152" s="28" t="str">
        <f ca="1">+IF(OFFSET('Sanitation Data'!$C$33,0,10*ROW('Sanitation Data'!C146))="","",OFFSET('Sanitation Data'!$C$33,0,10*ROW('Sanitation Data'!C146)))</f>
        <v/>
      </c>
      <c r="CP152" s="28" t="str">
        <f ca="1">+IF(OFFSET('Sanitation Data'!$D$29,0,10*ROW('Sanitation Data'!D146))="","",OFFSET('Sanitation Data'!$D$29,0,10*ROW('Sanitation Data'!D146)))</f>
        <v/>
      </c>
      <c r="CQ152" s="28" t="str">
        <f ca="1">+IF(OFFSET('Sanitation Data'!$D$30,0,10*ROW('Sanitation Data'!D146))="","",OFFSET('Sanitation Data'!$D$30,0,10*ROW('Sanitation Data'!D146)))</f>
        <v/>
      </c>
      <c r="CR152" s="28" t="str">
        <f ca="1">+IF(OFFSET('Sanitation Data'!$D$31,0,10*ROW('Sanitation Data'!D146))="","",OFFSET('Sanitation Data'!$D$31,0,10*ROW('Sanitation Data'!D146)))</f>
        <v/>
      </c>
      <c r="CS152" s="28" t="str">
        <f ca="1">+IF(OFFSET('Sanitation Data'!$D$32,0,10*ROW('Sanitation Data'!D146))="","",OFFSET('Sanitation Data'!$D$32,0,10*ROW('Sanitation Data'!D146)))</f>
        <v/>
      </c>
      <c r="CT152" s="28" t="str">
        <f ca="1">+IF(OFFSET('Sanitation Data'!$D$33,0,10*ROW('Sanitation Data'!D146))="","",OFFSET('Sanitation Data'!$D$33,0,10*ROW('Sanitation Data'!D146)))</f>
        <v/>
      </c>
      <c r="CU152" s="28" t="str">
        <f ca="1">+IF(OFFSET('Sanitation Data'!$E$29,0,10*ROW('Sanitation Data'!E146))="","",OFFSET('Sanitation Data'!$E$29,0,10*ROW('Sanitation Data'!E146)))</f>
        <v/>
      </c>
      <c r="CV152" s="28" t="str">
        <f ca="1">+IF(OFFSET('Sanitation Data'!$E$30,0,10*ROW('Sanitation Data'!E146))="","",OFFSET('Sanitation Data'!$E$30,0,10*ROW('Sanitation Data'!E146)))</f>
        <v/>
      </c>
      <c r="CW152" s="28" t="str">
        <f ca="1">+IF(OFFSET('Sanitation Data'!$E$31,0,10*ROW('Sanitation Data'!E146))="","",OFFSET('Sanitation Data'!$E$31,0,10*ROW('Sanitation Data'!E146)))</f>
        <v/>
      </c>
      <c r="CX152" s="28" t="str">
        <f ca="1">+IF(OFFSET('Sanitation Data'!$E$32,0,10*ROW('Sanitation Data'!E146))="","",OFFSET('Sanitation Data'!$E$32,0,10*ROW('Sanitation Data'!E146)))</f>
        <v/>
      </c>
      <c r="CY152" s="28" t="str">
        <f ca="1">+IF(OFFSET('Sanitation Data'!$E$33,0,10*ROW('Sanitation Data'!E146))="","",OFFSET('Sanitation Data'!$E$33,0,10*ROW('Sanitation Data'!E146)))</f>
        <v/>
      </c>
      <c r="CZ152" s="28" t="str">
        <f ca="1">+IF(OFFSET('Sanitation Data'!$F$29,0,10*ROW('Sanitation Data'!F146))="","",OFFSET('Sanitation Data'!$F$29,0,10*ROW('Sanitation Data'!F146)))</f>
        <v/>
      </c>
      <c r="DA152" s="28" t="str">
        <f ca="1">+IF(OFFSET('Sanitation Data'!$F$30,0,10*ROW('Sanitation Data'!F146))="","",OFFSET('Sanitation Data'!$F$30,0,10*ROW('Sanitation Data'!F146)))</f>
        <v/>
      </c>
      <c r="DB152" s="28" t="str">
        <f ca="1">+IF(OFFSET('Sanitation Data'!$F$31,0,10*ROW('Sanitation Data'!F146))="","",OFFSET('Sanitation Data'!$F$31,0,10*ROW('Sanitation Data'!F146)))</f>
        <v/>
      </c>
      <c r="DC152" s="28" t="str">
        <f ca="1">+IF(OFFSET('Sanitation Data'!$F$32,0,10*ROW('Sanitation Data'!F146))="","",OFFSET('Sanitation Data'!$F$32,0,10*ROW('Sanitation Data'!F146)))</f>
        <v/>
      </c>
      <c r="DD152" s="28" t="str">
        <f ca="1">+IF(OFFSET('Sanitation Data'!$F$33,0,10*ROW('Sanitation Data'!F146))="","",OFFSET('Sanitation Data'!$F$33,0,10*ROW('Sanitation Data'!F146)))</f>
        <v/>
      </c>
      <c r="DE152" s="28" t="str">
        <f ca="1">+IF(OFFSET('Sanitation Data'!$G$29,0,10*ROW('Sanitation Data'!G146))="","",OFFSET('Sanitation Data'!$G$29,0,10*ROW('Sanitation Data'!G146)))</f>
        <v/>
      </c>
      <c r="DF152" s="28" t="str">
        <f ca="1">+IF(OFFSET('Sanitation Data'!$G$30,0,10*ROW('Sanitation Data'!G146))="","",OFFSET('Sanitation Data'!$G$30,0,10*ROW('Sanitation Data'!G146)))</f>
        <v/>
      </c>
      <c r="DG152" s="28" t="str">
        <f ca="1">+IF(OFFSET('Sanitation Data'!$G$31,0,10*ROW('Sanitation Data'!G146))="","",OFFSET('Sanitation Data'!$G$31,0,10*ROW('Sanitation Data'!G146)))</f>
        <v/>
      </c>
      <c r="DH152" s="28" t="str">
        <f ca="1">+IF(OFFSET('Sanitation Data'!$G$32,0,10*ROW('Sanitation Data'!G146))="","",OFFSET('Sanitation Data'!$G$32,0,10*ROW('Sanitation Data'!G146)))</f>
        <v/>
      </c>
      <c r="DI152" s="28" t="str">
        <f ca="1">+IF(OFFSET('Sanitation Data'!$G$33,0,10*ROW('Sanitation Data'!G146))="","",OFFSET('Sanitation Data'!$G$33,0,10*ROW('Sanitation Data'!G146)))</f>
        <v/>
      </c>
      <c r="DJ152" s="28" t="str">
        <f ca="1">+IF(OFFSET('Sanitation Data'!$H$29,0,10*ROW('Sanitation Data'!H146))="","",OFFSET('Sanitation Data'!$H$29,0,10*ROW('Sanitation Data'!H146)))</f>
        <v/>
      </c>
      <c r="DK152" s="28" t="str">
        <f ca="1">+IF(OFFSET('Sanitation Data'!$H$30,0,10*ROW('Sanitation Data'!H146))="","",OFFSET('Sanitation Data'!$H$30,0,10*ROW('Sanitation Data'!H146)))</f>
        <v/>
      </c>
      <c r="DL152" s="28" t="str">
        <f ca="1">+IF(OFFSET('Sanitation Data'!$H$31,0,10*ROW('Sanitation Data'!H146))="","",OFFSET('Sanitation Data'!$H$31,0,10*ROW('Sanitation Data'!H146)))</f>
        <v/>
      </c>
      <c r="DM152" s="28" t="str">
        <f ca="1">+IF(OFFSET('Sanitation Data'!$H$32,0,10*ROW('Sanitation Data'!H146))="","",OFFSET('Sanitation Data'!$H$32,0,10*ROW('Sanitation Data'!H146)))</f>
        <v/>
      </c>
      <c r="DN152" s="28" t="str">
        <f ca="1">+IF(OFFSET('Sanitation Data'!$H$33,0,10*ROW('Sanitation Data'!H146))="","",OFFSET('Sanitation Data'!$H$33,0,10*ROW('Sanitation Data'!H146)))</f>
        <v/>
      </c>
      <c r="DO152" s="28" t="str">
        <f ca="1">+IF(OFFSET('Hygiene Data'!$C$12,0,10*ROW('Hygiene Data'!C146))="","",OFFSET('Hygiene Data'!$C$12,0,10*ROW('Hygiene Data'!C146)))</f>
        <v/>
      </c>
      <c r="DP152" s="28" t="str">
        <f ca="1">+IF(OFFSET('Hygiene Data'!$C$13,0,10*ROW('Hygiene Data'!C146))="","",OFFSET('Hygiene Data'!$C$13,0,10*ROW('Hygiene Data'!C146)))</f>
        <v/>
      </c>
      <c r="DQ152" s="28" t="str">
        <f ca="1">+IF(OFFSET('Hygiene Data'!$C$14,0,10*ROW('Hygiene Data'!C146))="","",OFFSET('Hygiene Data'!$C$14,0,10*ROW('Hygiene Data'!C146)))</f>
        <v/>
      </c>
      <c r="DR152" s="28" t="str">
        <f ca="1">+IF(OFFSET('Hygiene Data'!$D$12,0,10*ROW('Hygiene Data'!D146))="","",OFFSET('Hygiene Data'!$D$12,0,10*ROW('Hygiene Data'!D146)))</f>
        <v/>
      </c>
      <c r="DS152" s="28" t="str">
        <f ca="1">+IF(OFFSET('Hygiene Data'!$D$13,0,10*ROW('Hygiene Data'!D146))="","",OFFSET('Hygiene Data'!$D$13,0,10*ROW('Hygiene Data'!D146)))</f>
        <v/>
      </c>
      <c r="DT152" s="28" t="str">
        <f ca="1">+IF(OFFSET('Hygiene Data'!$D$14,0,10*ROW('Hygiene Data'!D146))="","",OFFSET('Hygiene Data'!$D$14,0,10*ROW('Hygiene Data'!D146)))</f>
        <v/>
      </c>
      <c r="DU152" s="28" t="str">
        <f ca="1">+IF(OFFSET('Hygiene Data'!$E$12,0,10*ROW('Hygiene Data'!E146))="","",OFFSET('Hygiene Data'!$E$12,0,10*ROW('Hygiene Data'!E146)))</f>
        <v/>
      </c>
      <c r="DV152" s="28" t="str">
        <f ca="1">+IF(OFFSET('Hygiene Data'!$E$13,0,10*ROW('Hygiene Data'!E146))="","",OFFSET('Hygiene Data'!$E$13,0,10*ROW('Hygiene Data'!E146)))</f>
        <v/>
      </c>
      <c r="DW152" s="28" t="str">
        <f ca="1">+IF(OFFSET('Hygiene Data'!$E$14,0,10*ROW('Hygiene Data'!E146))="","",OFFSET('Hygiene Data'!$E$14,0,10*ROW('Hygiene Data'!E146)))</f>
        <v/>
      </c>
      <c r="DX152" s="28" t="str">
        <f ca="1">+IF(OFFSET('Hygiene Data'!$F$12,0,10*ROW('Hygiene Data'!F146))="","",OFFSET('Hygiene Data'!$F$12,0,10*ROW('Hygiene Data'!F146)))</f>
        <v/>
      </c>
      <c r="DY152" s="28" t="str">
        <f ca="1">+IF(OFFSET('Hygiene Data'!$F$13,0,10*ROW('Hygiene Data'!F146))="","",OFFSET('Hygiene Data'!$F$13,0,10*ROW('Hygiene Data'!F146)))</f>
        <v/>
      </c>
      <c r="DZ152" s="28" t="str">
        <f ca="1">+IF(OFFSET('Hygiene Data'!$F$14,0,10*ROW('Hygiene Data'!F146))="","",OFFSET('Hygiene Data'!$F$14,0,10*ROW('Hygiene Data'!F146)))</f>
        <v/>
      </c>
      <c r="EA152" s="28" t="str">
        <f ca="1">+IF(OFFSET('Hygiene Data'!$G$12,0,10*ROW('Hygiene Data'!G146))="","",OFFSET('Hygiene Data'!$G$12,0,10*ROW('Hygiene Data'!G146)))</f>
        <v/>
      </c>
      <c r="EB152" s="28" t="str">
        <f ca="1">+IF(OFFSET('Hygiene Data'!$G$13,0,10*ROW('Hygiene Data'!G146))="","",OFFSET('Hygiene Data'!$G$13,0,10*ROW('Hygiene Data'!G146)))</f>
        <v/>
      </c>
      <c r="EC152" s="28" t="str">
        <f ca="1">+IF(OFFSET('Hygiene Data'!$G$14,0,10*ROW('Hygiene Data'!G146))="","",OFFSET('Hygiene Data'!$G$14,0,10*ROW('Hygiene Data'!G146)))</f>
        <v/>
      </c>
      <c r="ED152" s="28" t="str">
        <f ca="1">+IF(OFFSET('Hygiene Data'!$H$12,0,10*ROW('Hygiene Data'!H146))="","",OFFSET('Hygiene Data'!$H$12,0,10*ROW('Hygiene Data'!H146)))</f>
        <v/>
      </c>
      <c r="EE152" s="28" t="str">
        <f ca="1">+IF(OFFSET('Hygiene Data'!$H$13,0,10*ROW('Hygiene Data'!H146))="","",OFFSET('Hygiene Data'!$H$13,0,10*ROW('Hygiene Data'!H146)))</f>
        <v/>
      </c>
      <c r="EF152" s="28" t="str">
        <f ca="1">+IF(OFFSET('Hygiene Data'!$H$14,0,10*ROW('Hygiene Data'!H146))="","",OFFSET('Hygiene Data'!$H$14,0,10*ROW('Hygiene Data'!H146)))</f>
        <v/>
      </c>
    </row>
    <row r="153" spans="1:136" x14ac:dyDescent="0.2">
      <c r="A153" s="44" t="str">
        <f ca="1">+IF(OFFSET('Water Data'!$B$1,0,10*ROW('Water Data'!B150))="","",OFFSET('Water Data'!$B$1,0,10*ROW('Water Data'!B150)))</f>
        <v/>
      </c>
      <c r="B153" s="44" t="str">
        <f ca="1">+IF(OFFSET('Water Data'!$A$3,0,10*ROW('Water Data'!A150))="","",OFFSET('Water Data'!$A$3,0,10*ROW('Water Data'!A150)))</f>
        <v/>
      </c>
      <c r="C153" s="44" t="str">
        <f ca="1">+IF(OFFSET('Water Data'!$C$3,0,10*ROW('Water Data'!C150))="","",OFFSET('Water Data'!$C$3,0,10*ROW('Water Data'!C150)))</f>
        <v/>
      </c>
      <c r="D153" s="119"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119"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119"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119"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119"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119"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119"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119"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119"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119"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119"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119"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119"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119"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119"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119"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119"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119"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120"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120"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120"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120"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120"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120"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120"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120"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120"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120"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120"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120"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120"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120"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120"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120"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120"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120"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120"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120"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120"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120"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120"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120"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120"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120"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120"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120"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120"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120"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121"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121"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121"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121"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121"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121"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121"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121"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121"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121"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121"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121"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121"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121"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121"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121"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121"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121"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28" t="str">
        <f ca="1">+IF(OFFSET('Water Data'!$C$28,0,10*ROW('Water Data'!C147))="","",OFFSET('Water Data'!$C$28,0,10*ROW('Water Data'!C147)))</f>
        <v/>
      </c>
      <c r="BT153" s="28" t="str">
        <f ca="1">+IF(OFFSET('Water Data'!$C$29,0,10*ROW('Water Data'!C147))="","",OFFSET('Water Data'!$C$29,0,10*ROW('Water Data'!C147)))</f>
        <v/>
      </c>
      <c r="BU153" s="28" t="str">
        <f ca="1">+IF(OFFSET('Water Data'!$C$30,0,10*ROW('Water Data'!C147))="","",OFFSET('Water Data'!$C$30,0,10*ROW('Water Data'!C147)))</f>
        <v/>
      </c>
      <c r="BV153" s="28" t="str">
        <f ca="1">+IF(OFFSET('Water Data'!$D$28,0,10*ROW('Water Data'!D147))="","",OFFSET('Water Data'!$D$28,0,10*ROW('Water Data'!D147)))</f>
        <v/>
      </c>
      <c r="BW153" s="28" t="str">
        <f ca="1">+IF(OFFSET('Water Data'!$D$29,0,10*ROW('Water Data'!D147))="","",OFFSET('Water Data'!$D$29,0,10*ROW('Water Data'!D147)))</f>
        <v/>
      </c>
      <c r="BX153" s="28" t="str">
        <f ca="1">+IF(OFFSET('Water Data'!$D$30,0,10*ROW('Water Data'!D147))="","",OFFSET('Water Data'!$D$30,0,10*ROW('Water Data'!D147)))</f>
        <v/>
      </c>
      <c r="BY153" s="28" t="str">
        <f ca="1">+IF(OFFSET('Water Data'!$E$28,0,10*ROW('Water Data'!E147))="","",OFFSET('Water Data'!$E$28,0,10*ROW('Water Data'!E147)))</f>
        <v/>
      </c>
      <c r="BZ153" s="28" t="str">
        <f ca="1">+IF(OFFSET('Water Data'!$E$29,0,10*ROW('Water Data'!E147))="","",OFFSET('Water Data'!$E$29,0,10*ROW('Water Data'!E147)))</f>
        <v/>
      </c>
      <c r="CA153" s="28" t="str">
        <f ca="1">+IF(OFFSET('Water Data'!$E$30,0,10*ROW('Water Data'!E147))="","",OFFSET('Water Data'!$E$30,0,10*ROW('Water Data'!E147)))</f>
        <v/>
      </c>
      <c r="CB153" s="28" t="str">
        <f ca="1">+IF(OFFSET('Water Data'!$F$28,0,10*ROW('Water Data'!F147))="","",OFFSET('Water Data'!$F$28,0,10*ROW('Water Data'!F147)))</f>
        <v/>
      </c>
      <c r="CC153" s="28" t="str">
        <f ca="1">+IF(OFFSET('Water Data'!$F$29,0,10*ROW('Water Data'!F147))="","",OFFSET('Water Data'!$F$29,0,10*ROW('Water Data'!F147)))</f>
        <v/>
      </c>
      <c r="CD153" s="28" t="str">
        <f ca="1">+IF(OFFSET('Water Data'!$F$30,0,10*ROW('Water Data'!F147))="","",OFFSET('Water Data'!$F$30,0,10*ROW('Water Data'!F147)))</f>
        <v/>
      </c>
      <c r="CE153" s="28" t="str">
        <f ca="1">+IF(OFFSET('Water Data'!$G$28,0,10*ROW('Water Data'!G147))="","",OFFSET('Water Data'!$G$28,0,10*ROW('Water Data'!G147)))</f>
        <v/>
      </c>
      <c r="CF153" s="28" t="str">
        <f ca="1">+IF(OFFSET('Water Data'!$G$29,0,10*ROW('Water Data'!G147))="","",OFFSET('Water Data'!$G$29,0,10*ROW('Water Data'!G147)))</f>
        <v/>
      </c>
      <c r="CG153" s="28" t="str">
        <f ca="1">+IF(OFFSET('Water Data'!$G$30,0,10*ROW('Water Data'!G147))="","",OFFSET('Water Data'!$G$30,0,10*ROW('Water Data'!G147)))</f>
        <v/>
      </c>
      <c r="CH153" s="28" t="str">
        <f ca="1">+IF(OFFSET('Water Data'!$H$28,0,10*ROW('Water Data'!H147))="","",OFFSET('Water Data'!$H$28,0,10*ROW('Water Data'!H147)))</f>
        <v/>
      </c>
      <c r="CI153" s="28" t="str">
        <f ca="1">+IF(OFFSET('Water Data'!$H$29,0,10*ROW('Water Data'!H147))="","",OFFSET('Water Data'!$H$29,0,10*ROW('Water Data'!H147)))</f>
        <v/>
      </c>
      <c r="CJ153" s="28" t="str">
        <f ca="1">+IF(OFFSET('Water Data'!$H$30,0,10*ROW('Water Data'!H147))="","",OFFSET('Water Data'!$H$30,0,10*ROW('Water Data'!H147)))</f>
        <v/>
      </c>
      <c r="CK153" s="28" t="str">
        <f ca="1">+IF(OFFSET('Sanitation Data'!$C$29,0,10*ROW('Sanitation Data'!C147))="","",OFFSET('Sanitation Data'!$C$29,0,10*ROW('Sanitation Data'!C147)))</f>
        <v/>
      </c>
      <c r="CL153" s="28" t="str">
        <f ca="1">+IF(OFFSET('Sanitation Data'!$C$30,0,10*ROW('Sanitation Data'!C147))="","",OFFSET('Sanitation Data'!$C$30,0,10*ROW('Sanitation Data'!C147)))</f>
        <v/>
      </c>
      <c r="CM153" s="28" t="str">
        <f ca="1">+IF(OFFSET('Sanitation Data'!$C$31,0,10*ROW('Sanitation Data'!C147))="","",OFFSET('Sanitation Data'!$C$31,0,10*ROW('Sanitation Data'!C147)))</f>
        <v/>
      </c>
      <c r="CN153" s="28" t="str">
        <f ca="1">+IF(OFFSET('Sanitation Data'!$C$32,0,10*ROW('Sanitation Data'!C147))="","",OFFSET('Sanitation Data'!$C$32,0,10*ROW('Sanitation Data'!C147)))</f>
        <v/>
      </c>
      <c r="CO153" s="28" t="str">
        <f ca="1">+IF(OFFSET('Sanitation Data'!$C$33,0,10*ROW('Sanitation Data'!C147))="","",OFFSET('Sanitation Data'!$C$33,0,10*ROW('Sanitation Data'!C147)))</f>
        <v/>
      </c>
      <c r="CP153" s="28" t="str">
        <f ca="1">+IF(OFFSET('Sanitation Data'!$D$29,0,10*ROW('Sanitation Data'!D147))="","",OFFSET('Sanitation Data'!$D$29,0,10*ROW('Sanitation Data'!D147)))</f>
        <v/>
      </c>
      <c r="CQ153" s="28" t="str">
        <f ca="1">+IF(OFFSET('Sanitation Data'!$D$30,0,10*ROW('Sanitation Data'!D147))="","",OFFSET('Sanitation Data'!$D$30,0,10*ROW('Sanitation Data'!D147)))</f>
        <v/>
      </c>
      <c r="CR153" s="28" t="str">
        <f ca="1">+IF(OFFSET('Sanitation Data'!$D$31,0,10*ROW('Sanitation Data'!D147))="","",OFFSET('Sanitation Data'!$D$31,0,10*ROW('Sanitation Data'!D147)))</f>
        <v/>
      </c>
      <c r="CS153" s="28" t="str">
        <f ca="1">+IF(OFFSET('Sanitation Data'!$D$32,0,10*ROW('Sanitation Data'!D147))="","",OFFSET('Sanitation Data'!$D$32,0,10*ROW('Sanitation Data'!D147)))</f>
        <v/>
      </c>
      <c r="CT153" s="28" t="str">
        <f ca="1">+IF(OFFSET('Sanitation Data'!$D$33,0,10*ROW('Sanitation Data'!D147))="","",OFFSET('Sanitation Data'!$D$33,0,10*ROW('Sanitation Data'!D147)))</f>
        <v/>
      </c>
      <c r="CU153" s="28" t="str">
        <f ca="1">+IF(OFFSET('Sanitation Data'!$E$29,0,10*ROW('Sanitation Data'!E147))="","",OFFSET('Sanitation Data'!$E$29,0,10*ROW('Sanitation Data'!E147)))</f>
        <v/>
      </c>
      <c r="CV153" s="28" t="str">
        <f ca="1">+IF(OFFSET('Sanitation Data'!$E$30,0,10*ROW('Sanitation Data'!E147))="","",OFFSET('Sanitation Data'!$E$30,0,10*ROW('Sanitation Data'!E147)))</f>
        <v/>
      </c>
      <c r="CW153" s="28" t="str">
        <f ca="1">+IF(OFFSET('Sanitation Data'!$E$31,0,10*ROW('Sanitation Data'!E147))="","",OFFSET('Sanitation Data'!$E$31,0,10*ROW('Sanitation Data'!E147)))</f>
        <v/>
      </c>
      <c r="CX153" s="28" t="str">
        <f ca="1">+IF(OFFSET('Sanitation Data'!$E$32,0,10*ROW('Sanitation Data'!E147))="","",OFFSET('Sanitation Data'!$E$32,0,10*ROW('Sanitation Data'!E147)))</f>
        <v/>
      </c>
      <c r="CY153" s="28" t="str">
        <f ca="1">+IF(OFFSET('Sanitation Data'!$E$33,0,10*ROW('Sanitation Data'!E147))="","",OFFSET('Sanitation Data'!$E$33,0,10*ROW('Sanitation Data'!E147)))</f>
        <v/>
      </c>
      <c r="CZ153" s="28" t="str">
        <f ca="1">+IF(OFFSET('Sanitation Data'!$F$29,0,10*ROW('Sanitation Data'!F147))="","",OFFSET('Sanitation Data'!$F$29,0,10*ROW('Sanitation Data'!F147)))</f>
        <v/>
      </c>
      <c r="DA153" s="28" t="str">
        <f ca="1">+IF(OFFSET('Sanitation Data'!$F$30,0,10*ROW('Sanitation Data'!F147))="","",OFFSET('Sanitation Data'!$F$30,0,10*ROW('Sanitation Data'!F147)))</f>
        <v/>
      </c>
      <c r="DB153" s="28" t="str">
        <f ca="1">+IF(OFFSET('Sanitation Data'!$F$31,0,10*ROW('Sanitation Data'!F147))="","",OFFSET('Sanitation Data'!$F$31,0,10*ROW('Sanitation Data'!F147)))</f>
        <v/>
      </c>
      <c r="DC153" s="28" t="str">
        <f ca="1">+IF(OFFSET('Sanitation Data'!$F$32,0,10*ROW('Sanitation Data'!F147))="","",OFFSET('Sanitation Data'!$F$32,0,10*ROW('Sanitation Data'!F147)))</f>
        <v/>
      </c>
      <c r="DD153" s="28" t="str">
        <f ca="1">+IF(OFFSET('Sanitation Data'!$F$33,0,10*ROW('Sanitation Data'!F147))="","",OFFSET('Sanitation Data'!$F$33,0,10*ROW('Sanitation Data'!F147)))</f>
        <v/>
      </c>
      <c r="DE153" s="28" t="str">
        <f ca="1">+IF(OFFSET('Sanitation Data'!$G$29,0,10*ROW('Sanitation Data'!G147))="","",OFFSET('Sanitation Data'!$G$29,0,10*ROW('Sanitation Data'!G147)))</f>
        <v/>
      </c>
      <c r="DF153" s="28" t="str">
        <f ca="1">+IF(OFFSET('Sanitation Data'!$G$30,0,10*ROW('Sanitation Data'!G147))="","",OFFSET('Sanitation Data'!$G$30,0,10*ROW('Sanitation Data'!G147)))</f>
        <v/>
      </c>
      <c r="DG153" s="28" t="str">
        <f ca="1">+IF(OFFSET('Sanitation Data'!$G$31,0,10*ROW('Sanitation Data'!G147))="","",OFFSET('Sanitation Data'!$G$31,0,10*ROW('Sanitation Data'!G147)))</f>
        <v/>
      </c>
      <c r="DH153" s="28" t="str">
        <f ca="1">+IF(OFFSET('Sanitation Data'!$G$32,0,10*ROW('Sanitation Data'!G147))="","",OFFSET('Sanitation Data'!$G$32,0,10*ROW('Sanitation Data'!G147)))</f>
        <v/>
      </c>
      <c r="DI153" s="28" t="str">
        <f ca="1">+IF(OFFSET('Sanitation Data'!$G$33,0,10*ROW('Sanitation Data'!G147))="","",OFFSET('Sanitation Data'!$G$33,0,10*ROW('Sanitation Data'!G147)))</f>
        <v/>
      </c>
      <c r="DJ153" s="28" t="str">
        <f ca="1">+IF(OFFSET('Sanitation Data'!$H$29,0,10*ROW('Sanitation Data'!H147))="","",OFFSET('Sanitation Data'!$H$29,0,10*ROW('Sanitation Data'!H147)))</f>
        <v/>
      </c>
      <c r="DK153" s="28" t="str">
        <f ca="1">+IF(OFFSET('Sanitation Data'!$H$30,0,10*ROW('Sanitation Data'!H147))="","",OFFSET('Sanitation Data'!$H$30,0,10*ROW('Sanitation Data'!H147)))</f>
        <v/>
      </c>
      <c r="DL153" s="28" t="str">
        <f ca="1">+IF(OFFSET('Sanitation Data'!$H$31,0,10*ROW('Sanitation Data'!H147))="","",OFFSET('Sanitation Data'!$H$31,0,10*ROW('Sanitation Data'!H147)))</f>
        <v/>
      </c>
      <c r="DM153" s="28" t="str">
        <f ca="1">+IF(OFFSET('Sanitation Data'!$H$32,0,10*ROW('Sanitation Data'!H147))="","",OFFSET('Sanitation Data'!$H$32,0,10*ROW('Sanitation Data'!H147)))</f>
        <v/>
      </c>
      <c r="DN153" s="28" t="str">
        <f ca="1">+IF(OFFSET('Sanitation Data'!$H$33,0,10*ROW('Sanitation Data'!H147))="","",OFFSET('Sanitation Data'!$H$33,0,10*ROW('Sanitation Data'!H147)))</f>
        <v/>
      </c>
      <c r="DO153" s="28" t="str">
        <f ca="1">+IF(OFFSET('Hygiene Data'!$C$12,0,10*ROW('Hygiene Data'!C147))="","",OFFSET('Hygiene Data'!$C$12,0,10*ROW('Hygiene Data'!C147)))</f>
        <v/>
      </c>
      <c r="DP153" s="28" t="str">
        <f ca="1">+IF(OFFSET('Hygiene Data'!$C$13,0,10*ROW('Hygiene Data'!C147))="","",OFFSET('Hygiene Data'!$C$13,0,10*ROW('Hygiene Data'!C147)))</f>
        <v/>
      </c>
      <c r="DQ153" s="28" t="str">
        <f ca="1">+IF(OFFSET('Hygiene Data'!$C$14,0,10*ROW('Hygiene Data'!C147))="","",OFFSET('Hygiene Data'!$C$14,0,10*ROW('Hygiene Data'!C147)))</f>
        <v/>
      </c>
      <c r="DR153" s="28" t="str">
        <f ca="1">+IF(OFFSET('Hygiene Data'!$D$12,0,10*ROW('Hygiene Data'!D147))="","",OFFSET('Hygiene Data'!$D$12,0,10*ROW('Hygiene Data'!D147)))</f>
        <v/>
      </c>
      <c r="DS153" s="28" t="str">
        <f ca="1">+IF(OFFSET('Hygiene Data'!$D$13,0,10*ROW('Hygiene Data'!D147))="","",OFFSET('Hygiene Data'!$D$13,0,10*ROW('Hygiene Data'!D147)))</f>
        <v/>
      </c>
      <c r="DT153" s="28" t="str">
        <f ca="1">+IF(OFFSET('Hygiene Data'!$D$14,0,10*ROW('Hygiene Data'!D147))="","",OFFSET('Hygiene Data'!$D$14,0,10*ROW('Hygiene Data'!D147)))</f>
        <v/>
      </c>
      <c r="DU153" s="28" t="str">
        <f ca="1">+IF(OFFSET('Hygiene Data'!$E$12,0,10*ROW('Hygiene Data'!E147))="","",OFFSET('Hygiene Data'!$E$12,0,10*ROW('Hygiene Data'!E147)))</f>
        <v/>
      </c>
      <c r="DV153" s="28" t="str">
        <f ca="1">+IF(OFFSET('Hygiene Data'!$E$13,0,10*ROW('Hygiene Data'!E147))="","",OFFSET('Hygiene Data'!$E$13,0,10*ROW('Hygiene Data'!E147)))</f>
        <v/>
      </c>
      <c r="DW153" s="28" t="str">
        <f ca="1">+IF(OFFSET('Hygiene Data'!$E$14,0,10*ROW('Hygiene Data'!E147))="","",OFFSET('Hygiene Data'!$E$14,0,10*ROW('Hygiene Data'!E147)))</f>
        <v/>
      </c>
      <c r="DX153" s="28" t="str">
        <f ca="1">+IF(OFFSET('Hygiene Data'!$F$12,0,10*ROW('Hygiene Data'!F147))="","",OFFSET('Hygiene Data'!$F$12,0,10*ROW('Hygiene Data'!F147)))</f>
        <v/>
      </c>
      <c r="DY153" s="28" t="str">
        <f ca="1">+IF(OFFSET('Hygiene Data'!$F$13,0,10*ROW('Hygiene Data'!F147))="","",OFFSET('Hygiene Data'!$F$13,0,10*ROW('Hygiene Data'!F147)))</f>
        <v/>
      </c>
      <c r="DZ153" s="28" t="str">
        <f ca="1">+IF(OFFSET('Hygiene Data'!$F$14,0,10*ROW('Hygiene Data'!F147))="","",OFFSET('Hygiene Data'!$F$14,0,10*ROW('Hygiene Data'!F147)))</f>
        <v/>
      </c>
      <c r="EA153" s="28" t="str">
        <f ca="1">+IF(OFFSET('Hygiene Data'!$G$12,0,10*ROW('Hygiene Data'!G147))="","",OFFSET('Hygiene Data'!$G$12,0,10*ROW('Hygiene Data'!G147)))</f>
        <v/>
      </c>
      <c r="EB153" s="28" t="str">
        <f ca="1">+IF(OFFSET('Hygiene Data'!$G$13,0,10*ROW('Hygiene Data'!G147))="","",OFFSET('Hygiene Data'!$G$13,0,10*ROW('Hygiene Data'!G147)))</f>
        <v/>
      </c>
      <c r="EC153" s="28" t="str">
        <f ca="1">+IF(OFFSET('Hygiene Data'!$G$14,0,10*ROW('Hygiene Data'!G147))="","",OFFSET('Hygiene Data'!$G$14,0,10*ROW('Hygiene Data'!G147)))</f>
        <v/>
      </c>
      <c r="ED153" s="28" t="str">
        <f ca="1">+IF(OFFSET('Hygiene Data'!$H$12,0,10*ROW('Hygiene Data'!H147))="","",OFFSET('Hygiene Data'!$H$12,0,10*ROW('Hygiene Data'!H147)))</f>
        <v/>
      </c>
      <c r="EE153" s="28" t="str">
        <f ca="1">+IF(OFFSET('Hygiene Data'!$H$13,0,10*ROW('Hygiene Data'!H147))="","",OFFSET('Hygiene Data'!$H$13,0,10*ROW('Hygiene Data'!H147)))</f>
        <v/>
      </c>
      <c r="EF153" s="28" t="str">
        <f ca="1">+IF(OFFSET('Hygiene Data'!$H$14,0,10*ROW('Hygiene Data'!H147))="","",OFFSET('Hygiene Data'!$H$14,0,10*ROW('Hygiene Data'!H147)))</f>
        <v/>
      </c>
    </row>
    <row r="154" spans="1:136" x14ac:dyDescent="0.2">
      <c r="A154" s="44" t="str">
        <f ca="1">+IF(OFFSET('Water Data'!$B$1,0,10*ROW('Water Data'!B151))="","",OFFSET('Water Data'!$B$1,0,10*ROW('Water Data'!B151)))</f>
        <v/>
      </c>
      <c r="B154" s="44" t="str">
        <f ca="1">+IF(OFFSET('Water Data'!$A$3,0,10*ROW('Water Data'!A151))="","",OFFSET('Water Data'!$A$3,0,10*ROW('Water Data'!A151)))</f>
        <v/>
      </c>
      <c r="C154" s="44" t="str">
        <f ca="1">+IF(OFFSET('Water Data'!$C$3,0,10*ROW('Water Data'!C151))="","",OFFSET('Water Data'!$C$3,0,10*ROW('Water Data'!C151)))</f>
        <v/>
      </c>
      <c r="D154" s="119"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119"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119"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119"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119"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119"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119"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119"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119"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119"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119"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119"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119"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119"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119"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119"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119"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119"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120"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120"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120"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120"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120"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120"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120"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120"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120"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120"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120"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120"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120"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120"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120"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120"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120"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120"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120"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120"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120"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120"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120"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120"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120"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120"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120"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120"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120"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120"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121"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121"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121"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121"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121"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121"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121"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121"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121"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121"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121"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121"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121"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121"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121"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121"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121"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121"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28" t="str">
        <f ca="1">+IF(OFFSET('Water Data'!$C$28,0,10*ROW('Water Data'!C148))="","",OFFSET('Water Data'!$C$28,0,10*ROW('Water Data'!C148)))</f>
        <v/>
      </c>
      <c r="BT154" s="28" t="str">
        <f ca="1">+IF(OFFSET('Water Data'!$C$29,0,10*ROW('Water Data'!C148))="","",OFFSET('Water Data'!$C$29,0,10*ROW('Water Data'!C148)))</f>
        <v/>
      </c>
      <c r="BU154" s="28" t="str">
        <f ca="1">+IF(OFFSET('Water Data'!$C$30,0,10*ROW('Water Data'!C148))="","",OFFSET('Water Data'!$C$30,0,10*ROW('Water Data'!C148)))</f>
        <v/>
      </c>
      <c r="BV154" s="28" t="str">
        <f ca="1">+IF(OFFSET('Water Data'!$D$28,0,10*ROW('Water Data'!D148))="","",OFFSET('Water Data'!$D$28,0,10*ROW('Water Data'!D148)))</f>
        <v/>
      </c>
      <c r="BW154" s="28" t="str">
        <f ca="1">+IF(OFFSET('Water Data'!$D$29,0,10*ROW('Water Data'!D148))="","",OFFSET('Water Data'!$D$29,0,10*ROW('Water Data'!D148)))</f>
        <v/>
      </c>
      <c r="BX154" s="28" t="str">
        <f ca="1">+IF(OFFSET('Water Data'!$D$30,0,10*ROW('Water Data'!D148))="","",OFFSET('Water Data'!$D$30,0,10*ROW('Water Data'!D148)))</f>
        <v/>
      </c>
      <c r="BY154" s="28" t="str">
        <f ca="1">+IF(OFFSET('Water Data'!$E$28,0,10*ROW('Water Data'!E148))="","",OFFSET('Water Data'!$E$28,0,10*ROW('Water Data'!E148)))</f>
        <v/>
      </c>
      <c r="BZ154" s="28" t="str">
        <f ca="1">+IF(OFFSET('Water Data'!$E$29,0,10*ROW('Water Data'!E148))="","",OFFSET('Water Data'!$E$29,0,10*ROW('Water Data'!E148)))</f>
        <v/>
      </c>
      <c r="CA154" s="28" t="str">
        <f ca="1">+IF(OFFSET('Water Data'!$E$30,0,10*ROW('Water Data'!E148))="","",OFFSET('Water Data'!$E$30,0,10*ROW('Water Data'!E148)))</f>
        <v/>
      </c>
      <c r="CB154" s="28" t="str">
        <f ca="1">+IF(OFFSET('Water Data'!$F$28,0,10*ROW('Water Data'!F148))="","",OFFSET('Water Data'!$F$28,0,10*ROW('Water Data'!F148)))</f>
        <v/>
      </c>
      <c r="CC154" s="28" t="str">
        <f ca="1">+IF(OFFSET('Water Data'!$F$29,0,10*ROW('Water Data'!F148))="","",OFFSET('Water Data'!$F$29,0,10*ROW('Water Data'!F148)))</f>
        <v/>
      </c>
      <c r="CD154" s="28" t="str">
        <f ca="1">+IF(OFFSET('Water Data'!$F$30,0,10*ROW('Water Data'!F148))="","",OFFSET('Water Data'!$F$30,0,10*ROW('Water Data'!F148)))</f>
        <v/>
      </c>
      <c r="CE154" s="28" t="str">
        <f ca="1">+IF(OFFSET('Water Data'!$G$28,0,10*ROW('Water Data'!G148))="","",OFFSET('Water Data'!$G$28,0,10*ROW('Water Data'!G148)))</f>
        <v/>
      </c>
      <c r="CF154" s="28" t="str">
        <f ca="1">+IF(OFFSET('Water Data'!$G$29,0,10*ROW('Water Data'!G148))="","",OFFSET('Water Data'!$G$29,0,10*ROW('Water Data'!G148)))</f>
        <v/>
      </c>
      <c r="CG154" s="28" t="str">
        <f ca="1">+IF(OFFSET('Water Data'!$G$30,0,10*ROW('Water Data'!G148))="","",OFFSET('Water Data'!$G$30,0,10*ROW('Water Data'!G148)))</f>
        <v/>
      </c>
      <c r="CH154" s="28" t="str">
        <f ca="1">+IF(OFFSET('Water Data'!$H$28,0,10*ROW('Water Data'!H148))="","",OFFSET('Water Data'!$H$28,0,10*ROW('Water Data'!H148)))</f>
        <v/>
      </c>
      <c r="CI154" s="28" t="str">
        <f ca="1">+IF(OFFSET('Water Data'!$H$29,0,10*ROW('Water Data'!H148))="","",OFFSET('Water Data'!$H$29,0,10*ROW('Water Data'!H148)))</f>
        <v/>
      </c>
      <c r="CJ154" s="28" t="str">
        <f ca="1">+IF(OFFSET('Water Data'!$H$30,0,10*ROW('Water Data'!H148))="","",OFFSET('Water Data'!$H$30,0,10*ROW('Water Data'!H148)))</f>
        <v/>
      </c>
      <c r="CK154" s="28" t="str">
        <f ca="1">+IF(OFFSET('Sanitation Data'!$C$29,0,10*ROW('Sanitation Data'!C148))="","",OFFSET('Sanitation Data'!$C$29,0,10*ROW('Sanitation Data'!C148)))</f>
        <v/>
      </c>
      <c r="CL154" s="28" t="str">
        <f ca="1">+IF(OFFSET('Sanitation Data'!$C$30,0,10*ROW('Sanitation Data'!C148))="","",OFFSET('Sanitation Data'!$C$30,0,10*ROW('Sanitation Data'!C148)))</f>
        <v/>
      </c>
      <c r="CM154" s="28" t="str">
        <f ca="1">+IF(OFFSET('Sanitation Data'!$C$31,0,10*ROW('Sanitation Data'!C148))="","",OFFSET('Sanitation Data'!$C$31,0,10*ROW('Sanitation Data'!C148)))</f>
        <v/>
      </c>
      <c r="CN154" s="28" t="str">
        <f ca="1">+IF(OFFSET('Sanitation Data'!$C$32,0,10*ROW('Sanitation Data'!C148))="","",OFFSET('Sanitation Data'!$C$32,0,10*ROW('Sanitation Data'!C148)))</f>
        <v/>
      </c>
      <c r="CO154" s="28" t="str">
        <f ca="1">+IF(OFFSET('Sanitation Data'!$C$33,0,10*ROW('Sanitation Data'!C148))="","",OFFSET('Sanitation Data'!$C$33,0,10*ROW('Sanitation Data'!C148)))</f>
        <v/>
      </c>
      <c r="CP154" s="28" t="str">
        <f ca="1">+IF(OFFSET('Sanitation Data'!$D$29,0,10*ROW('Sanitation Data'!D148))="","",OFFSET('Sanitation Data'!$D$29,0,10*ROW('Sanitation Data'!D148)))</f>
        <v/>
      </c>
      <c r="CQ154" s="28" t="str">
        <f ca="1">+IF(OFFSET('Sanitation Data'!$D$30,0,10*ROW('Sanitation Data'!D148))="","",OFFSET('Sanitation Data'!$D$30,0,10*ROW('Sanitation Data'!D148)))</f>
        <v/>
      </c>
      <c r="CR154" s="28" t="str">
        <f ca="1">+IF(OFFSET('Sanitation Data'!$D$31,0,10*ROW('Sanitation Data'!D148))="","",OFFSET('Sanitation Data'!$D$31,0,10*ROW('Sanitation Data'!D148)))</f>
        <v/>
      </c>
      <c r="CS154" s="28" t="str">
        <f ca="1">+IF(OFFSET('Sanitation Data'!$D$32,0,10*ROW('Sanitation Data'!D148))="","",OFFSET('Sanitation Data'!$D$32,0,10*ROW('Sanitation Data'!D148)))</f>
        <v/>
      </c>
      <c r="CT154" s="28" t="str">
        <f ca="1">+IF(OFFSET('Sanitation Data'!$D$33,0,10*ROW('Sanitation Data'!D148))="","",OFFSET('Sanitation Data'!$D$33,0,10*ROW('Sanitation Data'!D148)))</f>
        <v/>
      </c>
      <c r="CU154" s="28" t="str">
        <f ca="1">+IF(OFFSET('Sanitation Data'!$E$29,0,10*ROW('Sanitation Data'!E148))="","",OFFSET('Sanitation Data'!$E$29,0,10*ROW('Sanitation Data'!E148)))</f>
        <v/>
      </c>
      <c r="CV154" s="28" t="str">
        <f ca="1">+IF(OFFSET('Sanitation Data'!$E$30,0,10*ROW('Sanitation Data'!E148))="","",OFFSET('Sanitation Data'!$E$30,0,10*ROW('Sanitation Data'!E148)))</f>
        <v/>
      </c>
      <c r="CW154" s="28" t="str">
        <f ca="1">+IF(OFFSET('Sanitation Data'!$E$31,0,10*ROW('Sanitation Data'!E148))="","",OFFSET('Sanitation Data'!$E$31,0,10*ROW('Sanitation Data'!E148)))</f>
        <v/>
      </c>
      <c r="CX154" s="28" t="str">
        <f ca="1">+IF(OFFSET('Sanitation Data'!$E$32,0,10*ROW('Sanitation Data'!E148))="","",OFFSET('Sanitation Data'!$E$32,0,10*ROW('Sanitation Data'!E148)))</f>
        <v/>
      </c>
      <c r="CY154" s="28" t="str">
        <f ca="1">+IF(OFFSET('Sanitation Data'!$E$33,0,10*ROW('Sanitation Data'!E148))="","",OFFSET('Sanitation Data'!$E$33,0,10*ROW('Sanitation Data'!E148)))</f>
        <v/>
      </c>
      <c r="CZ154" s="28" t="str">
        <f ca="1">+IF(OFFSET('Sanitation Data'!$F$29,0,10*ROW('Sanitation Data'!F148))="","",OFFSET('Sanitation Data'!$F$29,0,10*ROW('Sanitation Data'!F148)))</f>
        <v/>
      </c>
      <c r="DA154" s="28" t="str">
        <f ca="1">+IF(OFFSET('Sanitation Data'!$F$30,0,10*ROW('Sanitation Data'!F148))="","",OFFSET('Sanitation Data'!$F$30,0,10*ROW('Sanitation Data'!F148)))</f>
        <v/>
      </c>
      <c r="DB154" s="28" t="str">
        <f ca="1">+IF(OFFSET('Sanitation Data'!$F$31,0,10*ROW('Sanitation Data'!F148))="","",OFFSET('Sanitation Data'!$F$31,0,10*ROW('Sanitation Data'!F148)))</f>
        <v/>
      </c>
      <c r="DC154" s="28" t="str">
        <f ca="1">+IF(OFFSET('Sanitation Data'!$F$32,0,10*ROW('Sanitation Data'!F148))="","",OFFSET('Sanitation Data'!$F$32,0,10*ROW('Sanitation Data'!F148)))</f>
        <v/>
      </c>
      <c r="DD154" s="28" t="str">
        <f ca="1">+IF(OFFSET('Sanitation Data'!$F$33,0,10*ROW('Sanitation Data'!F148))="","",OFFSET('Sanitation Data'!$F$33,0,10*ROW('Sanitation Data'!F148)))</f>
        <v/>
      </c>
      <c r="DE154" s="28" t="str">
        <f ca="1">+IF(OFFSET('Sanitation Data'!$G$29,0,10*ROW('Sanitation Data'!G148))="","",OFFSET('Sanitation Data'!$G$29,0,10*ROW('Sanitation Data'!G148)))</f>
        <v/>
      </c>
      <c r="DF154" s="28" t="str">
        <f ca="1">+IF(OFFSET('Sanitation Data'!$G$30,0,10*ROW('Sanitation Data'!G148))="","",OFFSET('Sanitation Data'!$G$30,0,10*ROW('Sanitation Data'!G148)))</f>
        <v/>
      </c>
      <c r="DG154" s="28" t="str">
        <f ca="1">+IF(OFFSET('Sanitation Data'!$G$31,0,10*ROW('Sanitation Data'!G148))="","",OFFSET('Sanitation Data'!$G$31,0,10*ROW('Sanitation Data'!G148)))</f>
        <v/>
      </c>
      <c r="DH154" s="28" t="str">
        <f ca="1">+IF(OFFSET('Sanitation Data'!$G$32,0,10*ROW('Sanitation Data'!G148))="","",OFFSET('Sanitation Data'!$G$32,0,10*ROW('Sanitation Data'!G148)))</f>
        <v/>
      </c>
      <c r="DI154" s="28" t="str">
        <f ca="1">+IF(OFFSET('Sanitation Data'!$G$33,0,10*ROW('Sanitation Data'!G148))="","",OFFSET('Sanitation Data'!$G$33,0,10*ROW('Sanitation Data'!G148)))</f>
        <v/>
      </c>
      <c r="DJ154" s="28" t="str">
        <f ca="1">+IF(OFFSET('Sanitation Data'!$H$29,0,10*ROW('Sanitation Data'!H148))="","",OFFSET('Sanitation Data'!$H$29,0,10*ROW('Sanitation Data'!H148)))</f>
        <v/>
      </c>
      <c r="DK154" s="28" t="str">
        <f ca="1">+IF(OFFSET('Sanitation Data'!$H$30,0,10*ROW('Sanitation Data'!H148))="","",OFFSET('Sanitation Data'!$H$30,0,10*ROW('Sanitation Data'!H148)))</f>
        <v/>
      </c>
      <c r="DL154" s="28" t="str">
        <f ca="1">+IF(OFFSET('Sanitation Data'!$H$31,0,10*ROW('Sanitation Data'!H148))="","",OFFSET('Sanitation Data'!$H$31,0,10*ROW('Sanitation Data'!H148)))</f>
        <v/>
      </c>
      <c r="DM154" s="28" t="str">
        <f ca="1">+IF(OFFSET('Sanitation Data'!$H$32,0,10*ROW('Sanitation Data'!H148))="","",OFFSET('Sanitation Data'!$H$32,0,10*ROW('Sanitation Data'!H148)))</f>
        <v/>
      </c>
      <c r="DN154" s="28" t="str">
        <f ca="1">+IF(OFFSET('Sanitation Data'!$H$33,0,10*ROW('Sanitation Data'!H148))="","",OFFSET('Sanitation Data'!$H$33,0,10*ROW('Sanitation Data'!H148)))</f>
        <v/>
      </c>
      <c r="DO154" s="28" t="str">
        <f ca="1">+IF(OFFSET('Hygiene Data'!$C$12,0,10*ROW('Hygiene Data'!C148))="","",OFFSET('Hygiene Data'!$C$12,0,10*ROW('Hygiene Data'!C148)))</f>
        <v/>
      </c>
      <c r="DP154" s="28" t="str">
        <f ca="1">+IF(OFFSET('Hygiene Data'!$C$13,0,10*ROW('Hygiene Data'!C148))="","",OFFSET('Hygiene Data'!$C$13,0,10*ROW('Hygiene Data'!C148)))</f>
        <v/>
      </c>
      <c r="DQ154" s="28" t="str">
        <f ca="1">+IF(OFFSET('Hygiene Data'!$C$14,0,10*ROW('Hygiene Data'!C148))="","",OFFSET('Hygiene Data'!$C$14,0,10*ROW('Hygiene Data'!C148)))</f>
        <v/>
      </c>
      <c r="DR154" s="28" t="str">
        <f ca="1">+IF(OFFSET('Hygiene Data'!$D$12,0,10*ROW('Hygiene Data'!D148))="","",OFFSET('Hygiene Data'!$D$12,0,10*ROW('Hygiene Data'!D148)))</f>
        <v/>
      </c>
      <c r="DS154" s="28" t="str">
        <f ca="1">+IF(OFFSET('Hygiene Data'!$D$13,0,10*ROW('Hygiene Data'!D148))="","",OFFSET('Hygiene Data'!$D$13,0,10*ROW('Hygiene Data'!D148)))</f>
        <v/>
      </c>
      <c r="DT154" s="28" t="str">
        <f ca="1">+IF(OFFSET('Hygiene Data'!$D$14,0,10*ROW('Hygiene Data'!D148))="","",OFFSET('Hygiene Data'!$D$14,0,10*ROW('Hygiene Data'!D148)))</f>
        <v/>
      </c>
      <c r="DU154" s="28" t="str">
        <f ca="1">+IF(OFFSET('Hygiene Data'!$E$12,0,10*ROW('Hygiene Data'!E148))="","",OFFSET('Hygiene Data'!$E$12,0,10*ROW('Hygiene Data'!E148)))</f>
        <v/>
      </c>
      <c r="DV154" s="28" t="str">
        <f ca="1">+IF(OFFSET('Hygiene Data'!$E$13,0,10*ROW('Hygiene Data'!E148))="","",OFFSET('Hygiene Data'!$E$13,0,10*ROW('Hygiene Data'!E148)))</f>
        <v/>
      </c>
      <c r="DW154" s="28" t="str">
        <f ca="1">+IF(OFFSET('Hygiene Data'!$E$14,0,10*ROW('Hygiene Data'!E148))="","",OFFSET('Hygiene Data'!$E$14,0,10*ROW('Hygiene Data'!E148)))</f>
        <v/>
      </c>
      <c r="DX154" s="28" t="str">
        <f ca="1">+IF(OFFSET('Hygiene Data'!$F$12,0,10*ROW('Hygiene Data'!F148))="","",OFFSET('Hygiene Data'!$F$12,0,10*ROW('Hygiene Data'!F148)))</f>
        <v/>
      </c>
      <c r="DY154" s="28" t="str">
        <f ca="1">+IF(OFFSET('Hygiene Data'!$F$13,0,10*ROW('Hygiene Data'!F148))="","",OFFSET('Hygiene Data'!$F$13,0,10*ROW('Hygiene Data'!F148)))</f>
        <v/>
      </c>
      <c r="DZ154" s="28" t="str">
        <f ca="1">+IF(OFFSET('Hygiene Data'!$F$14,0,10*ROW('Hygiene Data'!F148))="","",OFFSET('Hygiene Data'!$F$14,0,10*ROW('Hygiene Data'!F148)))</f>
        <v/>
      </c>
      <c r="EA154" s="28" t="str">
        <f ca="1">+IF(OFFSET('Hygiene Data'!$G$12,0,10*ROW('Hygiene Data'!G148))="","",OFFSET('Hygiene Data'!$G$12,0,10*ROW('Hygiene Data'!G148)))</f>
        <v/>
      </c>
      <c r="EB154" s="28" t="str">
        <f ca="1">+IF(OFFSET('Hygiene Data'!$G$13,0,10*ROW('Hygiene Data'!G148))="","",OFFSET('Hygiene Data'!$G$13,0,10*ROW('Hygiene Data'!G148)))</f>
        <v/>
      </c>
      <c r="EC154" s="28" t="str">
        <f ca="1">+IF(OFFSET('Hygiene Data'!$G$14,0,10*ROW('Hygiene Data'!G148))="","",OFFSET('Hygiene Data'!$G$14,0,10*ROW('Hygiene Data'!G148)))</f>
        <v/>
      </c>
      <c r="ED154" s="28" t="str">
        <f ca="1">+IF(OFFSET('Hygiene Data'!$H$12,0,10*ROW('Hygiene Data'!H148))="","",OFFSET('Hygiene Data'!$H$12,0,10*ROW('Hygiene Data'!H148)))</f>
        <v/>
      </c>
      <c r="EE154" s="28" t="str">
        <f ca="1">+IF(OFFSET('Hygiene Data'!$H$13,0,10*ROW('Hygiene Data'!H148))="","",OFFSET('Hygiene Data'!$H$13,0,10*ROW('Hygiene Data'!H148)))</f>
        <v/>
      </c>
      <c r="EF154" s="28" t="str">
        <f ca="1">+IF(OFFSET('Hygiene Data'!$H$14,0,10*ROW('Hygiene Data'!H148))="","",OFFSET('Hygiene Data'!$H$14,0,10*ROW('Hygiene Data'!H148)))</f>
        <v/>
      </c>
    </row>
    <row r="155" spans="1:136" x14ac:dyDescent="0.2">
      <c r="A155" s="44" t="str">
        <f ca="1">+IF(OFFSET('Water Data'!$B$1,0,10*ROW('Water Data'!B152))="","",OFFSET('Water Data'!$B$1,0,10*ROW('Water Data'!B152)))</f>
        <v/>
      </c>
      <c r="B155" s="44" t="str">
        <f ca="1">+IF(OFFSET('Water Data'!$A$3,0,10*ROW('Water Data'!A152))="","",OFFSET('Water Data'!$A$3,0,10*ROW('Water Data'!A152)))</f>
        <v/>
      </c>
      <c r="C155" s="44" t="str">
        <f ca="1">+IF(OFFSET('Water Data'!$C$3,0,10*ROW('Water Data'!C152))="","",OFFSET('Water Data'!$C$3,0,10*ROW('Water Data'!C152)))</f>
        <v/>
      </c>
      <c r="D155" s="119"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119"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119"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119"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119"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119"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119"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119"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119"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119"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119"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119"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119"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119"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119"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119"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119"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119"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120"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120"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120"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120"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120"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120"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120"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120"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120"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120"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120"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120"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120"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120"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120"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120"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120"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120"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120"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120"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120"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120"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120"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120"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120"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120"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120"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120"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120"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120"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121"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121"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121"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121"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121"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121"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121"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121"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121"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121"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121"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121"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121"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121"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121"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121"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121"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121"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28" t="str">
        <f ca="1">+IF(OFFSET('Water Data'!$C$28,0,10*ROW('Water Data'!C149))="","",OFFSET('Water Data'!$C$28,0,10*ROW('Water Data'!C149)))</f>
        <v/>
      </c>
      <c r="BT155" s="28" t="str">
        <f ca="1">+IF(OFFSET('Water Data'!$C$29,0,10*ROW('Water Data'!C149))="","",OFFSET('Water Data'!$C$29,0,10*ROW('Water Data'!C149)))</f>
        <v/>
      </c>
      <c r="BU155" s="28" t="str">
        <f ca="1">+IF(OFFSET('Water Data'!$C$30,0,10*ROW('Water Data'!C149))="","",OFFSET('Water Data'!$C$30,0,10*ROW('Water Data'!C149)))</f>
        <v/>
      </c>
      <c r="BV155" s="28" t="str">
        <f ca="1">+IF(OFFSET('Water Data'!$D$28,0,10*ROW('Water Data'!D149))="","",OFFSET('Water Data'!$D$28,0,10*ROW('Water Data'!D149)))</f>
        <v/>
      </c>
      <c r="BW155" s="28" t="str">
        <f ca="1">+IF(OFFSET('Water Data'!$D$29,0,10*ROW('Water Data'!D149))="","",OFFSET('Water Data'!$D$29,0,10*ROW('Water Data'!D149)))</f>
        <v/>
      </c>
      <c r="BX155" s="28" t="str">
        <f ca="1">+IF(OFFSET('Water Data'!$D$30,0,10*ROW('Water Data'!D149))="","",OFFSET('Water Data'!$D$30,0,10*ROW('Water Data'!D149)))</f>
        <v/>
      </c>
      <c r="BY155" s="28" t="str">
        <f ca="1">+IF(OFFSET('Water Data'!$E$28,0,10*ROW('Water Data'!E149))="","",OFFSET('Water Data'!$E$28,0,10*ROW('Water Data'!E149)))</f>
        <v/>
      </c>
      <c r="BZ155" s="28" t="str">
        <f ca="1">+IF(OFFSET('Water Data'!$E$29,0,10*ROW('Water Data'!E149))="","",OFFSET('Water Data'!$E$29,0,10*ROW('Water Data'!E149)))</f>
        <v/>
      </c>
      <c r="CA155" s="28" t="str">
        <f ca="1">+IF(OFFSET('Water Data'!$E$30,0,10*ROW('Water Data'!E149))="","",OFFSET('Water Data'!$E$30,0,10*ROW('Water Data'!E149)))</f>
        <v/>
      </c>
      <c r="CB155" s="28" t="str">
        <f ca="1">+IF(OFFSET('Water Data'!$F$28,0,10*ROW('Water Data'!F149))="","",OFFSET('Water Data'!$F$28,0,10*ROW('Water Data'!F149)))</f>
        <v/>
      </c>
      <c r="CC155" s="28" t="str">
        <f ca="1">+IF(OFFSET('Water Data'!$F$29,0,10*ROW('Water Data'!F149))="","",OFFSET('Water Data'!$F$29,0,10*ROW('Water Data'!F149)))</f>
        <v/>
      </c>
      <c r="CD155" s="28" t="str">
        <f ca="1">+IF(OFFSET('Water Data'!$F$30,0,10*ROW('Water Data'!F149))="","",OFFSET('Water Data'!$F$30,0,10*ROW('Water Data'!F149)))</f>
        <v/>
      </c>
      <c r="CE155" s="28" t="str">
        <f ca="1">+IF(OFFSET('Water Data'!$G$28,0,10*ROW('Water Data'!G149))="","",OFFSET('Water Data'!$G$28,0,10*ROW('Water Data'!G149)))</f>
        <v/>
      </c>
      <c r="CF155" s="28" t="str">
        <f ca="1">+IF(OFFSET('Water Data'!$G$29,0,10*ROW('Water Data'!G149))="","",OFFSET('Water Data'!$G$29,0,10*ROW('Water Data'!G149)))</f>
        <v/>
      </c>
      <c r="CG155" s="28" t="str">
        <f ca="1">+IF(OFFSET('Water Data'!$G$30,0,10*ROW('Water Data'!G149))="","",OFFSET('Water Data'!$G$30,0,10*ROW('Water Data'!G149)))</f>
        <v/>
      </c>
      <c r="CH155" s="28" t="str">
        <f ca="1">+IF(OFFSET('Water Data'!$H$28,0,10*ROW('Water Data'!H149))="","",OFFSET('Water Data'!$H$28,0,10*ROW('Water Data'!H149)))</f>
        <v/>
      </c>
      <c r="CI155" s="28" t="str">
        <f ca="1">+IF(OFFSET('Water Data'!$H$29,0,10*ROW('Water Data'!H149))="","",OFFSET('Water Data'!$H$29,0,10*ROW('Water Data'!H149)))</f>
        <v/>
      </c>
      <c r="CJ155" s="28" t="str">
        <f ca="1">+IF(OFFSET('Water Data'!$H$30,0,10*ROW('Water Data'!H149))="","",OFFSET('Water Data'!$H$30,0,10*ROW('Water Data'!H149)))</f>
        <v/>
      </c>
      <c r="CK155" s="28" t="str">
        <f ca="1">+IF(OFFSET('Sanitation Data'!$C$29,0,10*ROW('Sanitation Data'!C149))="","",OFFSET('Sanitation Data'!$C$29,0,10*ROW('Sanitation Data'!C149)))</f>
        <v/>
      </c>
      <c r="CL155" s="28" t="str">
        <f ca="1">+IF(OFFSET('Sanitation Data'!$C$30,0,10*ROW('Sanitation Data'!C149))="","",OFFSET('Sanitation Data'!$C$30,0,10*ROW('Sanitation Data'!C149)))</f>
        <v/>
      </c>
      <c r="CM155" s="28" t="str">
        <f ca="1">+IF(OFFSET('Sanitation Data'!$C$31,0,10*ROW('Sanitation Data'!C149))="","",OFFSET('Sanitation Data'!$C$31,0,10*ROW('Sanitation Data'!C149)))</f>
        <v/>
      </c>
      <c r="CN155" s="28" t="str">
        <f ca="1">+IF(OFFSET('Sanitation Data'!$C$32,0,10*ROW('Sanitation Data'!C149))="","",OFFSET('Sanitation Data'!$C$32,0,10*ROW('Sanitation Data'!C149)))</f>
        <v/>
      </c>
      <c r="CO155" s="28" t="str">
        <f ca="1">+IF(OFFSET('Sanitation Data'!$C$33,0,10*ROW('Sanitation Data'!C149))="","",OFFSET('Sanitation Data'!$C$33,0,10*ROW('Sanitation Data'!C149)))</f>
        <v/>
      </c>
      <c r="CP155" s="28" t="str">
        <f ca="1">+IF(OFFSET('Sanitation Data'!$D$29,0,10*ROW('Sanitation Data'!D149))="","",OFFSET('Sanitation Data'!$D$29,0,10*ROW('Sanitation Data'!D149)))</f>
        <v/>
      </c>
      <c r="CQ155" s="28" t="str">
        <f ca="1">+IF(OFFSET('Sanitation Data'!$D$30,0,10*ROW('Sanitation Data'!D149))="","",OFFSET('Sanitation Data'!$D$30,0,10*ROW('Sanitation Data'!D149)))</f>
        <v/>
      </c>
      <c r="CR155" s="28" t="str">
        <f ca="1">+IF(OFFSET('Sanitation Data'!$D$31,0,10*ROW('Sanitation Data'!D149))="","",OFFSET('Sanitation Data'!$D$31,0,10*ROW('Sanitation Data'!D149)))</f>
        <v/>
      </c>
      <c r="CS155" s="28" t="str">
        <f ca="1">+IF(OFFSET('Sanitation Data'!$D$32,0,10*ROW('Sanitation Data'!D149))="","",OFFSET('Sanitation Data'!$D$32,0,10*ROW('Sanitation Data'!D149)))</f>
        <v/>
      </c>
      <c r="CT155" s="28" t="str">
        <f ca="1">+IF(OFFSET('Sanitation Data'!$D$33,0,10*ROW('Sanitation Data'!D149))="","",OFFSET('Sanitation Data'!$D$33,0,10*ROW('Sanitation Data'!D149)))</f>
        <v/>
      </c>
      <c r="CU155" s="28" t="str">
        <f ca="1">+IF(OFFSET('Sanitation Data'!$E$29,0,10*ROW('Sanitation Data'!E149))="","",OFFSET('Sanitation Data'!$E$29,0,10*ROW('Sanitation Data'!E149)))</f>
        <v/>
      </c>
      <c r="CV155" s="28" t="str">
        <f ca="1">+IF(OFFSET('Sanitation Data'!$E$30,0,10*ROW('Sanitation Data'!E149))="","",OFFSET('Sanitation Data'!$E$30,0,10*ROW('Sanitation Data'!E149)))</f>
        <v/>
      </c>
      <c r="CW155" s="28" t="str">
        <f ca="1">+IF(OFFSET('Sanitation Data'!$E$31,0,10*ROW('Sanitation Data'!E149))="","",OFFSET('Sanitation Data'!$E$31,0,10*ROW('Sanitation Data'!E149)))</f>
        <v/>
      </c>
      <c r="CX155" s="28" t="str">
        <f ca="1">+IF(OFFSET('Sanitation Data'!$E$32,0,10*ROW('Sanitation Data'!E149))="","",OFFSET('Sanitation Data'!$E$32,0,10*ROW('Sanitation Data'!E149)))</f>
        <v/>
      </c>
      <c r="CY155" s="28" t="str">
        <f ca="1">+IF(OFFSET('Sanitation Data'!$E$33,0,10*ROW('Sanitation Data'!E149))="","",OFFSET('Sanitation Data'!$E$33,0,10*ROW('Sanitation Data'!E149)))</f>
        <v/>
      </c>
      <c r="CZ155" s="28" t="str">
        <f ca="1">+IF(OFFSET('Sanitation Data'!$F$29,0,10*ROW('Sanitation Data'!F149))="","",OFFSET('Sanitation Data'!$F$29,0,10*ROW('Sanitation Data'!F149)))</f>
        <v/>
      </c>
      <c r="DA155" s="28" t="str">
        <f ca="1">+IF(OFFSET('Sanitation Data'!$F$30,0,10*ROW('Sanitation Data'!F149))="","",OFFSET('Sanitation Data'!$F$30,0,10*ROW('Sanitation Data'!F149)))</f>
        <v/>
      </c>
      <c r="DB155" s="28" t="str">
        <f ca="1">+IF(OFFSET('Sanitation Data'!$F$31,0,10*ROW('Sanitation Data'!F149))="","",OFFSET('Sanitation Data'!$F$31,0,10*ROW('Sanitation Data'!F149)))</f>
        <v/>
      </c>
      <c r="DC155" s="28" t="str">
        <f ca="1">+IF(OFFSET('Sanitation Data'!$F$32,0,10*ROW('Sanitation Data'!F149))="","",OFFSET('Sanitation Data'!$F$32,0,10*ROW('Sanitation Data'!F149)))</f>
        <v/>
      </c>
      <c r="DD155" s="28" t="str">
        <f ca="1">+IF(OFFSET('Sanitation Data'!$F$33,0,10*ROW('Sanitation Data'!F149))="","",OFFSET('Sanitation Data'!$F$33,0,10*ROW('Sanitation Data'!F149)))</f>
        <v/>
      </c>
      <c r="DE155" s="28" t="str">
        <f ca="1">+IF(OFFSET('Sanitation Data'!$G$29,0,10*ROW('Sanitation Data'!G149))="","",OFFSET('Sanitation Data'!$G$29,0,10*ROW('Sanitation Data'!G149)))</f>
        <v/>
      </c>
      <c r="DF155" s="28" t="str">
        <f ca="1">+IF(OFFSET('Sanitation Data'!$G$30,0,10*ROW('Sanitation Data'!G149))="","",OFFSET('Sanitation Data'!$G$30,0,10*ROW('Sanitation Data'!G149)))</f>
        <v/>
      </c>
      <c r="DG155" s="28" t="str">
        <f ca="1">+IF(OFFSET('Sanitation Data'!$G$31,0,10*ROW('Sanitation Data'!G149))="","",OFFSET('Sanitation Data'!$G$31,0,10*ROW('Sanitation Data'!G149)))</f>
        <v/>
      </c>
      <c r="DH155" s="28" t="str">
        <f ca="1">+IF(OFFSET('Sanitation Data'!$G$32,0,10*ROW('Sanitation Data'!G149))="","",OFFSET('Sanitation Data'!$G$32,0,10*ROW('Sanitation Data'!G149)))</f>
        <v/>
      </c>
      <c r="DI155" s="28" t="str">
        <f ca="1">+IF(OFFSET('Sanitation Data'!$G$33,0,10*ROW('Sanitation Data'!G149))="","",OFFSET('Sanitation Data'!$G$33,0,10*ROW('Sanitation Data'!G149)))</f>
        <v/>
      </c>
      <c r="DJ155" s="28" t="str">
        <f ca="1">+IF(OFFSET('Sanitation Data'!$H$29,0,10*ROW('Sanitation Data'!H149))="","",OFFSET('Sanitation Data'!$H$29,0,10*ROW('Sanitation Data'!H149)))</f>
        <v/>
      </c>
      <c r="DK155" s="28" t="str">
        <f ca="1">+IF(OFFSET('Sanitation Data'!$H$30,0,10*ROW('Sanitation Data'!H149))="","",OFFSET('Sanitation Data'!$H$30,0,10*ROW('Sanitation Data'!H149)))</f>
        <v/>
      </c>
      <c r="DL155" s="28" t="str">
        <f ca="1">+IF(OFFSET('Sanitation Data'!$H$31,0,10*ROW('Sanitation Data'!H149))="","",OFFSET('Sanitation Data'!$H$31,0,10*ROW('Sanitation Data'!H149)))</f>
        <v/>
      </c>
      <c r="DM155" s="28" t="str">
        <f ca="1">+IF(OFFSET('Sanitation Data'!$H$32,0,10*ROW('Sanitation Data'!H149))="","",OFFSET('Sanitation Data'!$H$32,0,10*ROW('Sanitation Data'!H149)))</f>
        <v/>
      </c>
      <c r="DN155" s="28" t="str">
        <f ca="1">+IF(OFFSET('Sanitation Data'!$H$33,0,10*ROW('Sanitation Data'!H149))="","",OFFSET('Sanitation Data'!$H$33,0,10*ROW('Sanitation Data'!H149)))</f>
        <v/>
      </c>
      <c r="DO155" s="28" t="str">
        <f ca="1">+IF(OFFSET('Hygiene Data'!$C$12,0,10*ROW('Hygiene Data'!C149))="","",OFFSET('Hygiene Data'!$C$12,0,10*ROW('Hygiene Data'!C149)))</f>
        <v/>
      </c>
      <c r="DP155" s="28" t="str">
        <f ca="1">+IF(OFFSET('Hygiene Data'!$C$13,0,10*ROW('Hygiene Data'!C149))="","",OFFSET('Hygiene Data'!$C$13,0,10*ROW('Hygiene Data'!C149)))</f>
        <v/>
      </c>
      <c r="DQ155" s="28" t="str">
        <f ca="1">+IF(OFFSET('Hygiene Data'!$C$14,0,10*ROW('Hygiene Data'!C149))="","",OFFSET('Hygiene Data'!$C$14,0,10*ROW('Hygiene Data'!C149)))</f>
        <v/>
      </c>
      <c r="DR155" s="28" t="str">
        <f ca="1">+IF(OFFSET('Hygiene Data'!$D$12,0,10*ROW('Hygiene Data'!D149))="","",OFFSET('Hygiene Data'!$D$12,0,10*ROW('Hygiene Data'!D149)))</f>
        <v/>
      </c>
      <c r="DS155" s="28" t="str">
        <f ca="1">+IF(OFFSET('Hygiene Data'!$D$13,0,10*ROW('Hygiene Data'!D149))="","",OFFSET('Hygiene Data'!$D$13,0,10*ROW('Hygiene Data'!D149)))</f>
        <v/>
      </c>
      <c r="DT155" s="28" t="str">
        <f ca="1">+IF(OFFSET('Hygiene Data'!$D$14,0,10*ROW('Hygiene Data'!D149))="","",OFFSET('Hygiene Data'!$D$14,0,10*ROW('Hygiene Data'!D149)))</f>
        <v/>
      </c>
      <c r="DU155" s="28" t="str">
        <f ca="1">+IF(OFFSET('Hygiene Data'!$E$12,0,10*ROW('Hygiene Data'!E149))="","",OFFSET('Hygiene Data'!$E$12,0,10*ROW('Hygiene Data'!E149)))</f>
        <v/>
      </c>
      <c r="DV155" s="28" t="str">
        <f ca="1">+IF(OFFSET('Hygiene Data'!$E$13,0,10*ROW('Hygiene Data'!E149))="","",OFFSET('Hygiene Data'!$E$13,0,10*ROW('Hygiene Data'!E149)))</f>
        <v/>
      </c>
      <c r="DW155" s="28" t="str">
        <f ca="1">+IF(OFFSET('Hygiene Data'!$E$14,0,10*ROW('Hygiene Data'!E149))="","",OFFSET('Hygiene Data'!$E$14,0,10*ROW('Hygiene Data'!E149)))</f>
        <v/>
      </c>
      <c r="DX155" s="28" t="str">
        <f ca="1">+IF(OFFSET('Hygiene Data'!$F$12,0,10*ROW('Hygiene Data'!F149))="","",OFFSET('Hygiene Data'!$F$12,0,10*ROW('Hygiene Data'!F149)))</f>
        <v/>
      </c>
      <c r="DY155" s="28" t="str">
        <f ca="1">+IF(OFFSET('Hygiene Data'!$F$13,0,10*ROW('Hygiene Data'!F149))="","",OFFSET('Hygiene Data'!$F$13,0,10*ROW('Hygiene Data'!F149)))</f>
        <v/>
      </c>
      <c r="DZ155" s="28" t="str">
        <f ca="1">+IF(OFFSET('Hygiene Data'!$F$14,0,10*ROW('Hygiene Data'!F149))="","",OFFSET('Hygiene Data'!$F$14,0,10*ROW('Hygiene Data'!F149)))</f>
        <v/>
      </c>
      <c r="EA155" s="28" t="str">
        <f ca="1">+IF(OFFSET('Hygiene Data'!$G$12,0,10*ROW('Hygiene Data'!G149))="","",OFFSET('Hygiene Data'!$G$12,0,10*ROW('Hygiene Data'!G149)))</f>
        <v/>
      </c>
      <c r="EB155" s="28" t="str">
        <f ca="1">+IF(OFFSET('Hygiene Data'!$G$13,0,10*ROW('Hygiene Data'!G149))="","",OFFSET('Hygiene Data'!$G$13,0,10*ROW('Hygiene Data'!G149)))</f>
        <v/>
      </c>
      <c r="EC155" s="28" t="str">
        <f ca="1">+IF(OFFSET('Hygiene Data'!$G$14,0,10*ROW('Hygiene Data'!G149))="","",OFFSET('Hygiene Data'!$G$14,0,10*ROW('Hygiene Data'!G149)))</f>
        <v/>
      </c>
      <c r="ED155" s="28" t="str">
        <f ca="1">+IF(OFFSET('Hygiene Data'!$H$12,0,10*ROW('Hygiene Data'!H149))="","",OFFSET('Hygiene Data'!$H$12,0,10*ROW('Hygiene Data'!H149)))</f>
        <v/>
      </c>
      <c r="EE155" s="28" t="str">
        <f ca="1">+IF(OFFSET('Hygiene Data'!$H$13,0,10*ROW('Hygiene Data'!H149))="","",OFFSET('Hygiene Data'!$H$13,0,10*ROW('Hygiene Data'!H149)))</f>
        <v/>
      </c>
      <c r="EF155" s="28" t="str">
        <f ca="1">+IF(OFFSET('Hygiene Data'!$H$14,0,10*ROW('Hygiene Data'!H149))="","",OFFSET('Hygiene Data'!$H$14,0,10*ROW('Hygiene Data'!H149)))</f>
        <v/>
      </c>
    </row>
    <row r="156" spans="1:136" x14ac:dyDescent="0.2">
      <c r="A156" s="44" t="str">
        <f ca="1">+IF(OFFSET('Water Data'!$B$1,0,10*ROW('Water Data'!B153))="","",OFFSET('Water Data'!$B$1,0,10*ROW('Water Data'!B153)))</f>
        <v/>
      </c>
      <c r="B156" s="44" t="str">
        <f ca="1">+IF(OFFSET('Water Data'!$A$3,0,10*ROW('Water Data'!A153))="","",OFFSET('Water Data'!$A$3,0,10*ROW('Water Data'!A153)))</f>
        <v/>
      </c>
      <c r="C156" s="44" t="str">
        <f ca="1">+IF(OFFSET('Water Data'!$C$3,0,10*ROW('Water Data'!C153))="","",OFFSET('Water Data'!$C$3,0,10*ROW('Water Data'!C153)))</f>
        <v/>
      </c>
      <c r="D156" s="119"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119"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119"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119"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119"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119"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119"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119"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119"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119"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119"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119"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119"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119"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119"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119"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119"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119"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120"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120"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120"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120"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120"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120"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120"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120"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120"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120"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120"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120"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120"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120"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120"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120"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120"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120"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120"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120"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120"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120"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120"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120"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120"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120"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120"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120"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120"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120"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121"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121"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121"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121"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121"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121"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121"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121"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121"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121"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121"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121"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121"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121"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121"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121"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121"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121"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28" t="str">
        <f ca="1">+IF(OFFSET('Water Data'!$C$28,0,10*ROW('Water Data'!C150))="","",OFFSET('Water Data'!$C$28,0,10*ROW('Water Data'!C150)))</f>
        <v/>
      </c>
      <c r="BT156" s="28" t="str">
        <f ca="1">+IF(OFFSET('Water Data'!$C$29,0,10*ROW('Water Data'!C150))="","",OFFSET('Water Data'!$C$29,0,10*ROW('Water Data'!C150)))</f>
        <v/>
      </c>
      <c r="BU156" s="28" t="str">
        <f ca="1">+IF(OFFSET('Water Data'!$C$30,0,10*ROW('Water Data'!C150))="","",OFFSET('Water Data'!$C$30,0,10*ROW('Water Data'!C150)))</f>
        <v/>
      </c>
      <c r="BV156" s="28" t="str">
        <f ca="1">+IF(OFFSET('Water Data'!$D$28,0,10*ROW('Water Data'!D150))="","",OFFSET('Water Data'!$D$28,0,10*ROW('Water Data'!D150)))</f>
        <v/>
      </c>
      <c r="BW156" s="28" t="str">
        <f ca="1">+IF(OFFSET('Water Data'!$D$29,0,10*ROW('Water Data'!D150))="","",OFFSET('Water Data'!$D$29,0,10*ROW('Water Data'!D150)))</f>
        <v/>
      </c>
      <c r="BX156" s="28" t="str">
        <f ca="1">+IF(OFFSET('Water Data'!$D$30,0,10*ROW('Water Data'!D150))="","",OFFSET('Water Data'!$D$30,0,10*ROW('Water Data'!D150)))</f>
        <v/>
      </c>
      <c r="BY156" s="28" t="str">
        <f ca="1">+IF(OFFSET('Water Data'!$E$28,0,10*ROW('Water Data'!E150))="","",OFFSET('Water Data'!$E$28,0,10*ROW('Water Data'!E150)))</f>
        <v/>
      </c>
      <c r="BZ156" s="28" t="str">
        <f ca="1">+IF(OFFSET('Water Data'!$E$29,0,10*ROW('Water Data'!E150))="","",OFFSET('Water Data'!$E$29,0,10*ROW('Water Data'!E150)))</f>
        <v/>
      </c>
      <c r="CA156" s="28" t="str">
        <f ca="1">+IF(OFFSET('Water Data'!$E$30,0,10*ROW('Water Data'!E150))="","",OFFSET('Water Data'!$E$30,0,10*ROW('Water Data'!E150)))</f>
        <v/>
      </c>
      <c r="CB156" s="28" t="str">
        <f ca="1">+IF(OFFSET('Water Data'!$F$28,0,10*ROW('Water Data'!F150))="","",OFFSET('Water Data'!$F$28,0,10*ROW('Water Data'!F150)))</f>
        <v/>
      </c>
      <c r="CC156" s="28" t="str">
        <f ca="1">+IF(OFFSET('Water Data'!$F$29,0,10*ROW('Water Data'!F150))="","",OFFSET('Water Data'!$F$29,0,10*ROW('Water Data'!F150)))</f>
        <v/>
      </c>
      <c r="CD156" s="28" t="str">
        <f ca="1">+IF(OFFSET('Water Data'!$F$30,0,10*ROW('Water Data'!F150))="","",OFFSET('Water Data'!$F$30,0,10*ROW('Water Data'!F150)))</f>
        <v/>
      </c>
      <c r="CE156" s="28" t="str">
        <f ca="1">+IF(OFFSET('Water Data'!$G$28,0,10*ROW('Water Data'!G150))="","",OFFSET('Water Data'!$G$28,0,10*ROW('Water Data'!G150)))</f>
        <v/>
      </c>
      <c r="CF156" s="28" t="str">
        <f ca="1">+IF(OFFSET('Water Data'!$G$29,0,10*ROW('Water Data'!G150))="","",OFFSET('Water Data'!$G$29,0,10*ROW('Water Data'!G150)))</f>
        <v/>
      </c>
      <c r="CG156" s="28" t="str">
        <f ca="1">+IF(OFFSET('Water Data'!$G$30,0,10*ROW('Water Data'!G150))="","",OFFSET('Water Data'!$G$30,0,10*ROW('Water Data'!G150)))</f>
        <v/>
      </c>
      <c r="CH156" s="28" t="str">
        <f ca="1">+IF(OFFSET('Water Data'!$H$28,0,10*ROW('Water Data'!H150))="","",OFFSET('Water Data'!$H$28,0,10*ROW('Water Data'!H150)))</f>
        <v/>
      </c>
      <c r="CI156" s="28" t="str">
        <f ca="1">+IF(OFFSET('Water Data'!$H$29,0,10*ROW('Water Data'!H150))="","",OFFSET('Water Data'!$H$29,0,10*ROW('Water Data'!H150)))</f>
        <v/>
      </c>
      <c r="CJ156" s="28" t="str">
        <f ca="1">+IF(OFFSET('Water Data'!$H$30,0,10*ROW('Water Data'!H150))="","",OFFSET('Water Data'!$H$30,0,10*ROW('Water Data'!H150)))</f>
        <v/>
      </c>
      <c r="CK156" s="28" t="str">
        <f ca="1">+IF(OFFSET('Sanitation Data'!$C$29,0,10*ROW('Sanitation Data'!C150))="","",OFFSET('Sanitation Data'!$C$29,0,10*ROW('Sanitation Data'!C150)))</f>
        <v/>
      </c>
      <c r="CL156" s="28" t="str">
        <f ca="1">+IF(OFFSET('Sanitation Data'!$C$30,0,10*ROW('Sanitation Data'!C150))="","",OFFSET('Sanitation Data'!$C$30,0,10*ROW('Sanitation Data'!C150)))</f>
        <v/>
      </c>
      <c r="CM156" s="28" t="str">
        <f ca="1">+IF(OFFSET('Sanitation Data'!$C$31,0,10*ROW('Sanitation Data'!C150))="","",OFFSET('Sanitation Data'!$C$31,0,10*ROW('Sanitation Data'!C150)))</f>
        <v/>
      </c>
      <c r="CN156" s="28" t="str">
        <f ca="1">+IF(OFFSET('Sanitation Data'!$C$32,0,10*ROW('Sanitation Data'!C150))="","",OFFSET('Sanitation Data'!$C$32,0,10*ROW('Sanitation Data'!C150)))</f>
        <v/>
      </c>
      <c r="CO156" s="28" t="str">
        <f ca="1">+IF(OFFSET('Sanitation Data'!$C$33,0,10*ROW('Sanitation Data'!C150))="","",OFFSET('Sanitation Data'!$C$33,0,10*ROW('Sanitation Data'!C150)))</f>
        <v/>
      </c>
      <c r="CP156" s="28" t="str">
        <f ca="1">+IF(OFFSET('Sanitation Data'!$D$29,0,10*ROW('Sanitation Data'!D150))="","",OFFSET('Sanitation Data'!$D$29,0,10*ROW('Sanitation Data'!D150)))</f>
        <v/>
      </c>
      <c r="CQ156" s="28" t="str">
        <f ca="1">+IF(OFFSET('Sanitation Data'!$D$30,0,10*ROW('Sanitation Data'!D150))="","",OFFSET('Sanitation Data'!$D$30,0,10*ROW('Sanitation Data'!D150)))</f>
        <v/>
      </c>
      <c r="CR156" s="28" t="str">
        <f ca="1">+IF(OFFSET('Sanitation Data'!$D$31,0,10*ROW('Sanitation Data'!D150))="","",OFFSET('Sanitation Data'!$D$31,0,10*ROW('Sanitation Data'!D150)))</f>
        <v/>
      </c>
      <c r="CS156" s="28" t="str">
        <f ca="1">+IF(OFFSET('Sanitation Data'!$D$32,0,10*ROW('Sanitation Data'!D150))="","",OFFSET('Sanitation Data'!$D$32,0,10*ROW('Sanitation Data'!D150)))</f>
        <v/>
      </c>
      <c r="CT156" s="28" t="str">
        <f ca="1">+IF(OFFSET('Sanitation Data'!$D$33,0,10*ROW('Sanitation Data'!D150))="","",OFFSET('Sanitation Data'!$D$33,0,10*ROW('Sanitation Data'!D150)))</f>
        <v/>
      </c>
      <c r="CU156" s="28" t="str">
        <f ca="1">+IF(OFFSET('Sanitation Data'!$E$29,0,10*ROW('Sanitation Data'!E150))="","",OFFSET('Sanitation Data'!$E$29,0,10*ROW('Sanitation Data'!E150)))</f>
        <v/>
      </c>
      <c r="CV156" s="28" t="str">
        <f ca="1">+IF(OFFSET('Sanitation Data'!$E$30,0,10*ROW('Sanitation Data'!E150))="","",OFFSET('Sanitation Data'!$E$30,0,10*ROW('Sanitation Data'!E150)))</f>
        <v/>
      </c>
      <c r="CW156" s="28" t="str">
        <f ca="1">+IF(OFFSET('Sanitation Data'!$E$31,0,10*ROW('Sanitation Data'!E150))="","",OFFSET('Sanitation Data'!$E$31,0,10*ROW('Sanitation Data'!E150)))</f>
        <v/>
      </c>
      <c r="CX156" s="28" t="str">
        <f ca="1">+IF(OFFSET('Sanitation Data'!$E$32,0,10*ROW('Sanitation Data'!E150))="","",OFFSET('Sanitation Data'!$E$32,0,10*ROW('Sanitation Data'!E150)))</f>
        <v/>
      </c>
      <c r="CY156" s="28" t="str">
        <f ca="1">+IF(OFFSET('Sanitation Data'!$E$33,0,10*ROW('Sanitation Data'!E150))="","",OFFSET('Sanitation Data'!$E$33,0,10*ROW('Sanitation Data'!E150)))</f>
        <v/>
      </c>
      <c r="CZ156" s="28" t="str">
        <f ca="1">+IF(OFFSET('Sanitation Data'!$F$29,0,10*ROW('Sanitation Data'!F150))="","",OFFSET('Sanitation Data'!$F$29,0,10*ROW('Sanitation Data'!F150)))</f>
        <v/>
      </c>
      <c r="DA156" s="28" t="str">
        <f ca="1">+IF(OFFSET('Sanitation Data'!$F$30,0,10*ROW('Sanitation Data'!F150))="","",OFFSET('Sanitation Data'!$F$30,0,10*ROW('Sanitation Data'!F150)))</f>
        <v/>
      </c>
      <c r="DB156" s="28" t="str">
        <f ca="1">+IF(OFFSET('Sanitation Data'!$F$31,0,10*ROW('Sanitation Data'!F150))="","",OFFSET('Sanitation Data'!$F$31,0,10*ROW('Sanitation Data'!F150)))</f>
        <v/>
      </c>
      <c r="DC156" s="28" t="str">
        <f ca="1">+IF(OFFSET('Sanitation Data'!$F$32,0,10*ROW('Sanitation Data'!F150))="","",OFFSET('Sanitation Data'!$F$32,0,10*ROW('Sanitation Data'!F150)))</f>
        <v/>
      </c>
      <c r="DD156" s="28" t="str">
        <f ca="1">+IF(OFFSET('Sanitation Data'!$F$33,0,10*ROW('Sanitation Data'!F150))="","",OFFSET('Sanitation Data'!$F$33,0,10*ROW('Sanitation Data'!F150)))</f>
        <v/>
      </c>
      <c r="DE156" s="28" t="str">
        <f ca="1">+IF(OFFSET('Sanitation Data'!$G$29,0,10*ROW('Sanitation Data'!G150))="","",OFFSET('Sanitation Data'!$G$29,0,10*ROW('Sanitation Data'!G150)))</f>
        <v/>
      </c>
      <c r="DF156" s="28" t="str">
        <f ca="1">+IF(OFFSET('Sanitation Data'!$G$30,0,10*ROW('Sanitation Data'!G150))="","",OFFSET('Sanitation Data'!$G$30,0,10*ROW('Sanitation Data'!G150)))</f>
        <v/>
      </c>
      <c r="DG156" s="28" t="str">
        <f ca="1">+IF(OFFSET('Sanitation Data'!$G$31,0,10*ROW('Sanitation Data'!G150))="","",OFFSET('Sanitation Data'!$G$31,0,10*ROW('Sanitation Data'!G150)))</f>
        <v/>
      </c>
      <c r="DH156" s="28" t="str">
        <f ca="1">+IF(OFFSET('Sanitation Data'!$G$32,0,10*ROW('Sanitation Data'!G150))="","",OFFSET('Sanitation Data'!$G$32,0,10*ROW('Sanitation Data'!G150)))</f>
        <v/>
      </c>
      <c r="DI156" s="28" t="str">
        <f ca="1">+IF(OFFSET('Sanitation Data'!$G$33,0,10*ROW('Sanitation Data'!G150))="","",OFFSET('Sanitation Data'!$G$33,0,10*ROW('Sanitation Data'!G150)))</f>
        <v/>
      </c>
      <c r="DJ156" s="28" t="str">
        <f ca="1">+IF(OFFSET('Sanitation Data'!$H$29,0,10*ROW('Sanitation Data'!H150))="","",OFFSET('Sanitation Data'!$H$29,0,10*ROW('Sanitation Data'!H150)))</f>
        <v/>
      </c>
      <c r="DK156" s="28" t="str">
        <f ca="1">+IF(OFFSET('Sanitation Data'!$H$30,0,10*ROW('Sanitation Data'!H150))="","",OFFSET('Sanitation Data'!$H$30,0,10*ROW('Sanitation Data'!H150)))</f>
        <v/>
      </c>
      <c r="DL156" s="28" t="str">
        <f ca="1">+IF(OFFSET('Sanitation Data'!$H$31,0,10*ROW('Sanitation Data'!H150))="","",OFFSET('Sanitation Data'!$H$31,0,10*ROW('Sanitation Data'!H150)))</f>
        <v/>
      </c>
      <c r="DM156" s="28" t="str">
        <f ca="1">+IF(OFFSET('Sanitation Data'!$H$32,0,10*ROW('Sanitation Data'!H150))="","",OFFSET('Sanitation Data'!$H$32,0,10*ROW('Sanitation Data'!H150)))</f>
        <v/>
      </c>
      <c r="DN156" s="28" t="str">
        <f ca="1">+IF(OFFSET('Sanitation Data'!$H$33,0,10*ROW('Sanitation Data'!H150))="","",OFFSET('Sanitation Data'!$H$33,0,10*ROW('Sanitation Data'!H150)))</f>
        <v/>
      </c>
      <c r="DO156" s="28" t="str">
        <f ca="1">+IF(OFFSET('Hygiene Data'!$C$12,0,10*ROW('Hygiene Data'!C150))="","",OFFSET('Hygiene Data'!$C$12,0,10*ROW('Hygiene Data'!C150)))</f>
        <v/>
      </c>
      <c r="DP156" s="28" t="str">
        <f ca="1">+IF(OFFSET('Hygiene Data'!$C$13,0,10*ROW('Hygiene Data'!C150))="","",OFFSET('Hygiene Data'!$C$13,0,10*ROW('Hygiene Data'!C150)))</f>
        <v/>
      </c>
      <c r="DQ156" s="28" t="str">
        <f ca="1">+IF(OFFSET('Hygiene Data'!$C$14,0,10*ROW('Hygiene Data'!C150))="","",OFFSET('Hygiene Data'!$C$14,0,10*ROW('Hygiene Data'!C150)))</f>
        <v/>
      </c>
      <c r="DR156" s="28" t="str">
        <f ca="1">+IF(OFFSET('Hygiene Data'!$D$12,0,10*ROW('Hygiene Data'!D150))="","",OFFSET('Hygiene Data'!$D$12,0,10*ROW('Hygiene Data'!D150)))</f>
        <v/>
      </c>
      <c r="DS156" s="28" t="str">
        <f ca="1">+IF(OFFSET('Hygiene Data'!$D$13,0,10*ROW('Hygiene Data'!D150))="","",OFFSET('Hygiene Data'!$D$13,0,10*ROW('Hygiene Data'!D150)))</f>
        <v/>
      </c>
      <c r="DT156" s="28" t="str">
        <f ca="1">+IF(OFFSET('Hygiene Data'!$D$14,0,10*ROW('Hygiene Data'!D150))="","",OFFSET('Hygiene Data'!$D$14,0,10*ROW('Hygiene Data'!D150)))</f>
        <v/>
      </c>
      <c r="DU156" s="28" t="str">
        <f ca="1">+IF(OFFSET('Hygiene Data'!$E$12,0,10*ROW('Hygiene Data'!E150))="","",OFFSET('Hygiene Data'!$E$12,0,10*ROW('Hygiene Data'!E150)))</f>
        <v/>
      </c>
      <c r="DV156" s="28" t="str">
        <f ca="1">+IF(OFFSET('Hygiene Data'!$E$13,0,10*ROW('Hygiene Data'!E150))="","",OFFSET('Hygiene Data'!$E$13,0,10*ROW('Hygiene Data'!E150)))</f>
        <v/>
      </c>
      <c r="DW156" s="28" t="str">
        <f ca="1">+IF(OFFSET('Hygiene Data'!$E$14,0,10*ROW('Hygiene Data'!E150))="","",OFFSET('Hygiene Data'!$E$14,0,10*ROW('Hygiene Data'!E150)))</f>
        <v/>
      </c>
      <c r="DX156" s="28" t="str">
        <f ca="1">+IF(OFFSET('Hygiene Data'!$F$12,0,10*ROW('Hygiene Data'!F150))="","",OFFSET('Hygiene Data'!$F$12,0,10*ROW('Hygiene Data'!F150)))</f>
        <v/>
      </c>
      <c r="DY156" s="28" t="str">
        <f ca="1">+IF(OFFSET('Hygiene Data'!$F$13,0,10*ROW('Hygiene Data'!F150))="","",OFFSET('Hygiene Data'!$F$13,0,10*ROW('Hygiene Data'!F150)))</f>
        <v/>
      </c>
      <c r="DZ156" s="28" t="str">
        <f ca="1">+IF(OFFSET('Hygiene Data'!$F$14,0,10*ROW('Hygiene Data'!F150))="","",OFFSET('Hygiene Data'!$F$14,0,10*ROW('Hygiene Data'!F150)))</f>
        <v/>
      </c>
      <c r="EA156" s="28" t="str">
        <f ca="1">+IF(OFFSET('Hygiene Data'!$G$12,0,10*ROW('Hygiene Data'!G150))="","",OFFSET('Hygiene Data'!$G$12,0,10*ROW('Hygiene Data'!G150)))</f>
        <v/>
      </c>
      <c r="EB156" s="28" t="str">
        <f ca="1">+IF(OFFSET('Hygiene Data'!$G$13,0,10*ROW('Hygiene Data'!G150))="","",OFFSET('Hygiene Data'!$G$13,0,10*ROW('Hygiene Data'!G150)))</f>
        <v/>
      </c>
      <c r="EC156" s="28" t="str">
        <f ca="1">+IF(OFFSET('Hygiene Data'!$G$14,0,10*ROW('Hygiene Data'!G150))="","",OFFSET('Hygiene Data'!$G$14,0,10*ROW('Hygiene Data'!G150)))</f>
        <v/>
      </c>
      <c r="ED156" s="28" t="str">
        <f ca="1">+IF(OFFSET('Hygiene Data'!$H$12,0,10*ROW('Hygiene Data'!H150))="","",OFFSET('Hygiene Data'!$H$12,0,10*ROW('Hygiene Data'!H150)))</f>
        <v/>
      </c>
      <c r="EE156" s="28" t="str">
        <f ca="1">+IF(OFFSET('Hygiene Data'!$H$13,0,10*ROW('Hygiene Data'!H150))="","",OFFSET('Hygiene Data'!$H$13,0,10*ROW('Hygiene Data'!H150)))</f>
        <v/>
      </c>
      <c r="EF156" s="28" t="str">
        <f ca="1">+IF(OFFSET('Hygiene Data'!$H$14,0,10*ROW('Hygiene Data'!H150))="","",OFFSET('Hygiene Data'!$H$14,0,10*ROW('Hygiene Data'!H150)))</f>
        <v/>
      </c>
    </row>
    <row r="157" spans="1:136" x14ac:dyDescent="0.2">
      <c r="A157" s="44" t="str">
        <f ca="1">+IF(OFFSET('Water Data'!$B$1,0,10*ROW('Water Data'!B154))="","",OFFSET('Water Data'!$B$1,0,10*ROW('Water Data'!B154)))</f>
        <v/>
      </c>
      <c r="B157" s="44" t="str">
        <f ca="1">+IF(OFFSET('Water Data'!$A$3,0,10*ROW('Water Data'!A154))="","",OFFSET('Water Data'!$A$3,0,10*ROW('Water Data'!A154)))</f>
        <v/>
      </c>
      <c r="C157" s="44" t="str">
        <f ca="1">+IF(OFFSET('Water Data'!$C$3,0,10*ROW('Water Data'!C154))="","",OFFSET('Water Data'!$C$3,0,10*ROW('Water Data'!C154)))</f>
        <v/>
      </c>
      <c r="D157" s="119"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119"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119"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119"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119"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119"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119"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119"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119"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119"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119"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119"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119"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119"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119"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119"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119"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119"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120"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120"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120"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120"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120"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120"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120"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120"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120"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120"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120"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120"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120"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120"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120"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120"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120"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120"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120"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120"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120"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120"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120"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120"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120"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120"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120"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120"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120"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120"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121"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121"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121"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121"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121"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121"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121"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121"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121"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121"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121"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121"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121"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121"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121"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121"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121"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121"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28" t="str">
        <f ca="1">+IF(OFFSET('Water Data'!$C$28,0,10*ROW('Water Data'!C151))="","",OFFSET('Water Data'!$C$28,0,10*ROW('Water Data'!C151)))</f>
        <v/>
      </c>
      <c r="BT157" s="28" t="str">
        <f ca="1">+IF(OFFSET('Water Data'!$C$29,0,10*ROW('Water Data'!C151))="","",OFFSET('Water Data'!$C$29,0,10*ROW('Water Data'!C151)))</f>
        <v/>
      </c>
      <c r="BU157" s="28" t="str">
        <f ca="1">+IF(OFFSET('Water Data'!$C$30,0,10*ROW('Water Data'!C151))="","",OFFSET('Water Data'!$C$30,0,10*ROW('Water Data'!C151)))</f>
        <v/>
      </c>
      <c r="BV157" s="28" t="str">
        <f ca="1">+IF(OFFSET('Water Data'!$D$28,0,10*ROW('Water Data'!D151))="","",OFFSET('Water Data'!$D$28,0,10*ROW('Water Data'!D151)))</f>
        <v/>
      </c>
      <c r="BW157" s="28" t="str">
        <f ca="1">+IF(OFFSET('Water Data'!$D$29,0,10*ROW('Water Data'!D151))="","",OFFSET('Water Data'!$D$29,0,10*ROW('Water Data'!D151)))</f>
        <v/>
      </c>
      <c r="BX157" s="28" t="str">
        <f ca="1">+IF(OFFSET('Water Data'!$D$30,0,10*ROW('Water Data'!D151))="","",OFFSET('Water Data'!$D$30,0,10*ROW('Water Data'!D151)))</f>
        <v/>
      </c>
      <c r="BY157" s="28" t="str">
        <f ca="1">+IF(OFFSET('Water Data'!$E$28,0,10*ROW('Water Data'!E151))="","",OFFSET('Water Data'!$E$28,0,10*ROW('Water Data'!E151)))</f>
        <v/>
      </c>
      <c r="BZ157" s="28" t="str">
        <f ca="1">+IF(OFFSET('Water Data'!$E$29,0,10*ROW('Water Data'!E151))="","",OFFSET('Water Data'!$E$29,0,10*ROW('Water Data'!E151)))</f>
        <v/>
      </c>
      <c r="CA157" s="28" t="str">
        <f ca="1">+IF(OFFSET('Water Data'!$E$30,0,10*ROW('Water Data'!E151))="","",OFFSET('Water Data'!$E$30,0,10*ROW('Water Data'!E151)))</f>
        <v/>
      </c>
      <c r="CB157" s="28" t="str">
        <f ca="1">+IF(OFFSET('Water Data'!$F$28,0,10*ROW('Water Data'!F151))="","",OFFSET('Water Data'!$F$28,0,10*ROW('Water Data'!F151)))</f>
        <v/>
      </c>
      <c r="CC157" s="28" t="str">
        <f ca="1">+IF(OFFSET('Water Data'!$F$29,0,10*ROW('Water Data'!F151))="","",OFFSET('Water Data'!$F$29,0,10*ROW('Water Data'!F151)))</f>
        <v/>
      </c>
      <c r="CD157" s="28" t="str">
        <f ca="1">+IF(OFFSET('Water Data'!$F$30,0,10*ROW('Water Data'!F151))="","",OFFSET('Water Data'!$F$30,0,10*ROW('Water Data'!F151)))</f>
        <v/>
      </c>
      <c r="CE157" s="28" t="str">
        <f ca="1">+IF(OFFSET('Water Data'!$G$28,0,10*ROW('Water Data'!G151))="","",OFFSET('Water Data'!$G$28,0,10*ROW('Water Data'!G151)))</f>
        <v/>
      </c>
      <c r="CF157" s="28" t="str">
        <f ca="1">+IF(OFFSET('Water Data'!$G$29,0,10*ROW('Water Data'!G151))="","",OFFSET('Water Data'!$G$29,0,10*ROW('Water Data'!G151)))</f>
        <v/>
      </c>
      <c r="CG157" s="28" t="str">
        <f ca="1">+IF(OFFSET('Water Data'!$G$30,0,10*ROW('Water Data'!G151))="","",OFFSET('Water Data'!$G$30,0,10*ROW('Water Data'!G151)))</f>
        <v/>
      </c>
      <c r="CH157" s="28" t="str">
        <f ca="1">+IF(OFFSET('Water Data'!$H$28,0,10*ROW('Water Data'!H151))="","",OFFSET('Water Data'!$H$28,0,10*ROW('Water Data'!H151)))</f>
        <v/>
      </c>
      <c r="CI157" s="28" t="str">
        <f ca="1">+IF(OFFSET('Water Data'!$H$29,0,10*ROW('Water Data'!H151))="","",OFFSET('Water Data'!$H$29,0,10*ROW('Water Data'!H151)))</f>
        <v/>
      </c>
      <c r="CJ157" s="28" t="str">
        <f ca="1">+IF(OFFSET('Water Data'!$H$30,0,10*ROW('Water Data'!H151))="","",OFFSET('Water Data'!$H$30,0,10*ROW('Water Data'!H151)))</f>
        <v/>
      </c>
      <c r="CK157" s="28" t="str">
        <f ca="1">+IF(OFFSET('Sanitation Data'!$C$29,0,10*ROW('Sanitation Data'!C151))="","",OFFSET('Sanitation Data'!$C$29,0,10*ROW('Sanitation Data'!C151)))</f>
        <v/>
      </c>
      <c r="CL157" s="28" t="str">
        <f ca="1">+IF(OFFSET('Sanitation Data'!$C$30,0,10*ROW('Sanitation Data'!C151))="","",OFFSET('Sanitation Data'!$C$30,0,10*ROW('Sanitation Data'!C151)))</f>
        <v/>
      </c>
      <c r="CM157" s="28" t="str">
        <f ca="1">+IF(OFFSET('Sanitation Data'!$C$31,0,10*ROW('Sanitation Data'!C151))="","",OFFSET('Sanitation Data'!$C$31,0,10*ROW('Sanitation Data'!C151)))</f>
        <v/>
      </c>
      <c r="CN157" s="28" t="str">
        <f ca="1">+IF(OFFSET('Sanitation Data'!$C$32,0,10*ROW('Sanitation Data'!C151))="","",OFFSET('Sanitation Data'!$C$32,0,10*ROW('Sanitation Data'!C151)))</f>
        <v/>
      </c>
      <c r="CO157" s="28" t="str">
        <f ca="1">+IF(OFFSET('Sanitation Data'!$C$33,0,10*ROW('Sanitation Data'!C151))="","",OFFSET('Sanitation Data'!$C$33,0,10*ROW('Sanitation Data'!C151)))</f>
        <v/>
      </c>
      <c r="CP157" s="28" t="str">
        <f ca="1">+IF(OFFSET('Sanitation Data'!$D$29,0,10*ROW('Sanitation Data'!D151))="","",OFFSET('Sanitation Data'!$D$29,0,10*ROW('Sanitation Data'!D151)))</f>
        <v/>
      </c>
      <c r="CQ157" s="28" t="str">
        <f ca="1">+IF(OFFSET('Sanitation Data'!$D$30,0,10*ROW('Sanitation Data'!D151))="","",OFFSET('Sanitation Data'!$D$30,0,10*ROW('Sanitation Data'!D151)))</f>
        <v/>
      </c>
      <c r="CR157" s="28" t="str">
        <f ca="1">+IF(OFFSET('Sanitation Data'!$D$31,0,10*ROW('Sanitation Data'!D151))="","",OFFSET('Sanitation Data'!$D$31,0,10*ROW('Sanitation Data'!D151)))</f>
        <v/>
      </c>
      <c r="CS157" s="28" t="str">
        <f ca="1">+IF(OFFSET('Sanitation Data'!$D$32,0,10*ROW('Sanitation Data'!D151))="","",OFFSET('Sanitation Data'!$D$32,0,10*ROW('Sanitation Data'!D151)))</f>
        <v/>
      </c>
      <c r="CT157" s="28" t="str">
        <f ca="1">+IF(OFFSET('Sanitation Data'!$D$33,0,10*ROW('Sanitation Data'!D151))="","",OFFSET('Sanitation Data'!$D$33,0,10*ROW('Sanitation Data'!D151)))</f>
        <v/>
      </c>
      <c r="CU157" s="28" t="str">
        <f ca="1">+IF(OFFSET('Sanitation Data'!$E$29,0,10*ROW('Sanitation Data'!E151))="","",OFFSET('Sanitation Data'!$E$29,0,10*ROW('Sanitation Data'!E151)))</f>
        <v/>
      </c>
      <c r="CV157" s="28" t="str">
        <f ca="1">+IF(OFFSET('Sanitation Data'!$E$30,0,10*ROW('Sanitation Data'!E151))="","",OFFSET('Sanitation Data'!$E$30,0,10*ROW('Sanitation Data'!E151)))</f>
        <v/>
      </c>
      <c r="CW157" s="28" t="str">
        <f ca="1">+IF(OFFSET('Sanitation Data'!$E$31,0,10*ROW('Sanitation Data'!E151))="","",OFFSET('Sanitation Data'!$E$31,0,10*ROW('Sanitation Data'!E151)))</f>
        <v/>
      </c>
      <c r="CX157" s="28" t="str">
        <f ca="1">+IF(OFFSET('Sanitation Data'!$E$32,0,10*ROW('Sanitation Data'!E151))="","",OFFSET('Sanitation Data'!$E$32,0,10*ROW('Sanitation Data'!E151)))</f>
        <v/>
      </c>
      <c r="CY157" s="28" t="str">
        <f ca="1">+IF(OFFSET('Sanitation Data'!$E$33,0,10*ROW('Sanitation Data'!E151))="","",OFFSET('Sanitation Data'!$E$33,0,10*ROW('Sanitation Data'!E151)))</f>
        <v/>
      </c>
      <c r="CZ157" s="28" t="str">
        <f ca="1">+IF(OFFSET('Sanitation Data'!$F$29,0,10*ROW('Sanitation Data'!F151))="","",OFFSET('Sanitation Data'!$F$29,0,10*ROW('Sanitation Data'!F151)))</f>
        <v/>
      </c>
      <c r="DA157" s="28" t="str">
        <f ca="1">+IF(OFFSET('Sanitation Data'!$F$30,0,10*ROW('Sanitation Data'!F151))="","",OFFSET('Sanitation Data'!$F$30,0,10*ROW('Sanitation Data'!F151)))</f>
        <v/>
      </c>
      <c r="DB157" s="28" t="str">
        <f ca="1">+IF(OFFSET('Sanitation Data'!$F$31,0,10*ROW('Sanitation Data'!F151))="","",OFFSET('Sanitation Data'!$F$31,0,10*ROW('Sanitation Data'!F151)))</f>
        <v/>
      </c>
      <c r="DC157" s="28" t="str">
        <f ca="1">+IF(OFFSET('Sanitation Data'!$F$32,0,10*ROW('Sanitation Data'!F151))="","",OFFSET('Sanitation Data'!$F$32,0,10*ROW('Sanitation Data'!F151)))</f>
        <v/>
      </c>
      <c r="DD157" s="28" t="str">
        <f ca="1">+IF(OFFSET('Sanitation Data'!$F$33,0,10*ROW('Sanitation Data'!F151))="","",OFFSET('Sanitation Data'!$F$33,0,10*ROW('Sanitation Data'!F151)))</f>
        <v/>
      </c>
      <c r="DE157" s="28" t="str">
        <f ca="1">+IF(OFFSET('Sanitation Data'!$G$29,0,10*ROW('Sanitation Data'!G151))="","",OFFSET('Sanitation Data'!$G$29,0,10*ROW('Sanitation Data'!G151)))</f>
        <v/>
      </c>
      <c r="DF157" s="28" t="str">
        <f ca="1">+IF(OFFSET('Sanitation Data'!$G$30,0,10*ROW('Sanitation Data'!G151))="","",OFFSET('Sanitation Data'!$G$30,0,10*ROW('Sanitation Data'!G151)))</f>
        <v/>
      </c>
      <c r="DG157" s="28" t="str">
        <f ca="1">+IF(OFFSET('Sanitation Data'!$G$31,0,10*ROW('Sanitation Data'!G151))="","",OFFSET('Sanitation Data'!$G$31,0,10*ROW('Sanitation Data'!G151)))</f>
        <v/>
      </c>
      <c r="DH157" s="28" t="str">
        <f ca="1">+IF(OFFSET('Sanitation Data'!$G$32,0,10*ROW('Sanitation Data'!G151))="","",OFFSET('Sanitation Data'!$G$32,0,10*ROW('Sanitation Data'!G151)))</f>
        <v/>
      </c>
      <c r="DI157" s="28" t="str">
        <f ca="1">+IF(OFFSET('Sanitation Data'!$G$33,0,10*ROW('Sanitation Data'!G151))="","",OFFSET('Sanitation Data'!$G$33,0,10*ROW('Sanitation Data'!G151)))</f>
        <v/>
      </c>
      <c r="DJ157" s="28" t="str">
        <f ca="1">+IF(OFFSET('Sanitation Data'!$H$29,0,10*ROW('Sanitation Data'!H151))="","",OFFSET('Sanitation Data'!$H$29,0,10*ROW('Sanitation Data'!H151)))</f>
        <v/>
      </c>
      <c r="DK157" s="28" t="str">
        <f ca="1">+IF(OFFSET('Sanitation Data'!$H$30,0,10*ROW('Sanitation Data'!H151))="","",OFFSET('Sanitation Data'!$H$30,0,10*ROW('Sanitation Data'!H151)))</f>
        <v/>
      </c>
      <c r="DL157" s="28" t="str">
        <f ca="1">+IF(OFFSET('Sanitation Data'!$H$31,0,10*ROW('Sanitation Data'!H151))="","",OFFSET('Sanitation Data'!$H$31,0,10*ROW('Sanitation Data'!H151)))</f>
        <v/>
      </c>
      <c r="DM157" s="28" t="str">
        <f ca="1">+IF(OFFSET('Sanitation Data'!$H$32,0,10*ROW('Sanitation Data'!H151))="","",OFFSET('Sanitation Data'!$H$32,0,10*ROW('Sanitation Data'!H151)))</f>
        <v/>
      </c>
      <c r="DN157" s="28" t="str">
        <f ca="1">+IF(OFFSET('Sanitation Data'!$H$33,0,10*ROW('Sanitation Data'!H151))="","",OFFSET('Sanitation Data'!$H$33,0,10*ROW('Sanitation Data'!H151)))</f>
        <v/>
      </c>
      <c r="DO157" s="28" t="str">
        <f ca="1">+IF(OFFSET('Hygiene Data'!$C$12,0,10*ROW('Hygiene Data'!C151))="","",OFFSET('Hygiene Data'!$C$12,0,10*ROW('Hygiene Data'!C151)))</f>
        <v/>
      </c>
      <c r="DP157" s="28" t="str">
        <f ca="1">+IF(OFFSET('Hygiene Data'!$C$13,0,10*ROW('Hygiene Data'!C151))="","",OFFSET('Hygiene Data'!$C$13,0,10*ROW('Hygiene Data'!C151)))</f>
        <v/>
      </c>
      <c r="DQ157" s="28" t="str">
        <f ca="1">+IF(OFFSET('Hygiene Data'!$C$14,0,10*ROW('Hygiene Data'!C151))="","",OFFSET('Hygiene Data'!$C$14,0,10*ROW('Hygiene Data'!C151)))</f>
        <v/>
      </c>
      <c r="DR157" s="28" t="str">
        <f ca="1">+IF(OFFSET('Hygiene Data'!$D$12,0,10*ROW('Hygiene Data'!D151))="","",OFFSET('Hygiene Data'!$D$12,0,10*ROW('Hygiene Data'!D151)))</f>
        <v/>
      </c>
      <c r="DS157" s="28" t="str">
        <f ca="1">+IF(OFFSET('Hygiene Data'!$D$13,0,10*ROW('Hygiene Data'!D151))="","",OFFSET('Hygiene Data'!$D$13,0,10*ROW('Hygiene Data'!D151)))</f>
        <v/>
      </c>
      <c r="DT157" s="28" t="str">
        <f ca="1">+IF(OFFSET('Hygiene Data'!$D$14,0,10*ROW('Hygiene Data'!D151))="","",OFFSET('Hygiene Data'!$D$14,0,10*ROW('Hygiene Data'!D151)))</f>
        <v/>
      </c>
      <c r="DU157" s="28" t="str">
        <f ca="1">+IF(OFFSET('Hygiene Data'!$E$12,0,10*ROW('Hygiene Data'!E151))="","",OFFSET('Hygiene Data'!$E$12,0,10*ROW('Hygiene Data'!E151)))</f>
        <v/>
      </c>
      <c r="DV157" s="28" t="str">
        <f ca="1">+IF(OFFSET('Hygiene Data'!$E$13,0,10*ROW('Hygiene Data'!E151))="","",OFFSET('Hygiene Data'!$E$13,0,10*ROW('Hygiene Data'!E151)))</f>
        <v/>
      </c>
      <c r="DW157" s="28" t="str">
        <f ca="1">+IF(OFFSET('Hygiene Data'!$E$14,0,10*ROW('Hygiene Data'!E151))="","",OFFSET('Hygiene Data'!$E$14,0,10*ROW('Hygiene Data'!E151)))</f>
        <v/>
      </c>
      <c r="DX157" s="28" t="str">
        <f ca="1">+IF(OFFSET('Hygiene Data'!$F$12,0,10*ROW('Hygiene Data'!F151))="","",OFFSET('Hygiene Data'!$F$12,0,10*ROW('Hygiene Data'!F151)))</f>
        <v/>
      </c>
      <c r="DY157" s="28" t="str">
        <f ca="1">+IF(OFFSET('Hygiene Data'!$F$13,0,10*ROW('Hygiene Data'!F151))="","",OFFSET('Hygiene Data'!$F$13,0,10*ROW('Hygiene Data'!F151)))</f>
        <v/>
      </c>
      <c r="DZ157" s="28" t="str">
        <f ca="1">+IF(OFFSET('Hygiene Data'!$F$14,0,10*ROW('Hygiene Data'!F151))="","",OFFSET('Hygiene Data'!$F$14,0,10*ROW('Hygiene Data'!F151)))</f>
        <v/>
      </c>
      <c r="EA157" s="28" t="str">
        <f ca="1">+IF(OFFSET('Hygiene Data'!$G$12,0,10*ROW('Hygiene Data'!G151))="","",OFFSET('Hygiene Data'!$G$12,0,10*ROW('Hygiene Data'!G151)))</f>
        <v/>
      </c>
      <c r="EB157" s="28" t="str">
        <f ca="1">+IF(OFFSET('Hygiene Data'!$G$13,0,10*ROW('Hygiene Data'!G151))="","",OFFSET('Hygiene Data'!$G$13,0,10*ROW('Hygiene Data'!G151)))</f>
        <v/>
      </c>
      <c r="EC157" s="28" t="str">
        <f ca="1">+IF(OFFSET('Hygiene Data'!$G$14,0,10*ROW('Hygiene Data'!G151))="","",OFFSET('Hygiene Data'!$G$14,0,10*ROW('Hygiene Data'!G151)))</f>
        <v/>
      </c>
      <c r="ED157" s="28" t="str">
        <f ca="1">+IF(OFFSET('Hygiene Data'!$H$12,0,10*ROW('Hygiene Data'!H151))="","",OFFSET('Hygiene Data'!$H$12,0,10*ROW('Hygiene Data'!H151)))</f>
        <v/>
      </c>
      <c r="EE157" s="28" t="str">
        <f ca="1">+IF(OFFSET('Hygiene Data'!$H$13,0,10*ROW('Hygiene Data'!H151))="","",OFFSET('Hygiene Data'!$H$13,0,10*ROW('Hygiene Data'!H151)))</f>
        <v/>
      </c>
      <c r="EF157" s="28" t="str">
        <f ca="1">+IF(OFFSET('Hygiene Data'!$H$14,0,10*ROW('Hygiene Data'!H151))="","",OFFSET('Hygiene Data'!$H$14,0,10*ROW('Hygiene Data'!H151)))</f>
        <v/>
      </c>
    </row>
    <row r="158" spans="1:136" x14ac:dyDescent="0.2">
      <c r="A158" s="44" t="str">
        <f ca="1">+IF(OFFSET('Water Data'!$B$1,0,10*ROW('Water Data'!B155))="","",OFFSET('Water Data'!$B$1,0,10*ROW('Water Data'!B155)))</f>
        <v/>
      </c>
      <c r="B158" s="44" t="str">
        <f ca="1">+IF(OFFSET('Water Data'!$A$3,0,10*ROW('Water Data'!A155))="","",OFFSET('Water Data'!$A$3,0,10*ROW('Water Data'!A155)))</f>
        <v/>
      </c>
      <c r="C158" s="44" t="str">
        <f ca="1">+IF(OFFSET('Water Data'!$C$3,0,10*ROW('Water Data'!C155))="","",OFFSET('Water Data'!$C$3,0,10*ROW('Water Data'!C155)))</f>
        <v/>
      </c>
      <c r="D158" s="119"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119"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119"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119"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119"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119"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119"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119"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119"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119"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119"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119"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119"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119"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119"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119"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119"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119"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120"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120"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120"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120"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120"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120"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120"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120"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120"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120"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120"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120"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120"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120"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120"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120"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120"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120"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120"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120"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120"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120"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120"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120"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120"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120"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120"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120"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120"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120"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121"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121"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121"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121"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121"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121"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121"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121"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121"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121"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121"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121"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121"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121"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121"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121"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121"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121"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28" t="str">
        <f ca="1">+IF(OFFSET('Water Data'!$C$28,0,10*ROW('Water Data'!C152))="","",OFFSET('Water Data'!$C$28,0,10*ROW('Water Data'!C152)))</f>
        <v/>
      </c>
      <c r="BT158" s="28" t="str">
        <f ca="1">+IF(OFFSET('Water Data'!$C$29,0,10*ROW('Water Data'!C152))="","",OFFSET('Water Data'!$C$29,0,10*ROW('Water Data'!C152)))</f>
        <v/>
      </c>
      <c r="BU158" s="28" t="str">
        <f ca="1">+IF(OFFSET('Water Data'!$C$30,0,10*ROW('Water Data'!C152))="","",OFFSET('Water Data'!$C$30,0,10*ROW('Water Data'!C152)))</f>
        <v/>
      </c>
      <c r="BV158" s="28" t="str">
        <f ca="1">+IF(OFFSET('Water Data'!$D$28,0,10*ROW('Water Data'!D152))="","",OFFSET('Water Data'!$D$28,0,10*ROW('Water Data'!D152)))</f>
        <v/>
      </c>
      <c r="BW158" s="28" t="str">
        <f ca="1">+IF(OFFSET('Water Data'!$D$29,0,10*ROW('Water Data'!D152))="","",OFFSET('Water Data'!$D$29,0,10*ROW('Water Data'!D152)))</f>
        <v/>
      </c>
      <c r="BX158" s="28" t="str">
        <f ca="1">+IF(OFFSET('Water Data'!$D$30,0,10*ROW('Water Data'!D152))="","",OFFSET('Water Data'!$D$30,0,10*ROW('Water Data'!D152)))</f>
        <v/>
      </c>
      <c r="BY158" s="28" t="str">
        <f ca="1">+IF(OFFSET('Water Data'!$E$28,0,10*ROW('Water Data'!E152))="","",OFFSET('Water Data'!$E$28,0,10*ROW('Water Data'!E152)))</f>
        <v/>
      </c>
      <c r="BZ158" s="28" t="str">
        <f ca="1">+IF(OFFSET('Water Data'!$E$29,0,10*ROW('Water Data'!E152))="","",OFFSET('Water Data'!$E$29,0,10*ROW('Water Data'!E152)))</f>
        <v/>
      </c>
      <c r="CA158" s="28" t="str">
        <f ca="1">+IF(OFFSET('Water Data'!$E$30,0,10*ROW('Water Data'!E152))="","",OFFSET('Water Data'!$E$30,0,10*ROW('Water Data'!E152)))</f>
        <v/>
      </c>
      <c r="CB158" s="28" t="str">
        <f ca="1">+IF(OFFSET('Water Data'!$F$28,0,10*ROW('Water Data'!F152))="","",OFFSET('Water Data'!$F$28,0,10*ROW('Water Data'!F152)))</f>
        <v/>
      </c>
      <c r="CC158" s="28" t="str">
        <f ca="1">+IF(OFFSET('Water Data'!$F$29,0,10*ROW('Water Data'!F152))="","",OFFSET('Water Data'!$F$29,0,10*ROW('Water Data'!F152)))</f>
        <v/>
      </c>
      <c r="CD158" s="28" t="str">
        <f ca="1">+IF(OFFSET('Water Data'!$F$30,0,10*ROW('Water Data'!F152))="","",OFFSET('Water Data'!$F$30,0,10*ROW('Water Data'!F152)))</f>
        <v/>
      </c>
      <c r="CE158" s="28" t="str">
        <f ca="1">+IF(OFFSET('Water Data'!$G$28,0,10*ROW('Water Data'!G152))="","",OFFSET('Water Data'!$G$28,0,10*ROW('Water Data'!G152)))</f>
        <v/>
      </c>
      <c r="CF158" s="28" t="str">
        <f ca="1">+IF(OFFSET('Water Data'!$G$29,0,10*ROW('Water Data'!G152))="","",OFFSET('Water Data'!$G$29,0,10*ROW('Water Data'!G152)))</f>
        <v/>
      </c>
      <c r="CG158" s="28" t="str">
        <f ca="1">+IF(OFFSET('Water Data'!$G$30,0,10*ROW('Water Data'!G152))="","",OFFSET('Water Data'!$G$30,0,10*ROW('Water Data'!G152)))</f>
        <v/>
      </c>
      <c r="CH158" s="28" t="str">
        <f ca="1">+IF(OFFSET('Water Data'!$H$28,0,10*ROW('Water Data'!H152))="","",OFFSET('Water Data'!$H$28,0,10*ROW('Water Data'!H152)))</f>
        <v/>
      </c>
      <c r="CI158" s="28" t="str">
        <f ca="1">+IF(OFFSET('Water Data'!$H$29,0,10*ROW('Water Data'!H152))="","",OFFSET('Water Data'!$H$29,0,10*ROW('Water Data'!H152)))</f>
        <v/>
      </c>
      <c r="CJ158" s="28" t="str">
        <f ca="1">+IF(OFFSET('Water Data'!$H$30,0,10*ROW('Water Data'!H152))="","",OFFSET('Water Data'!$H$30,0,10*ROW('Water Data'!H152)))</f>
        <v/>
      </c>
      <c r="CK158" s="28" t="str">
        <f ca="1">+IF(OFFSET('Sanitation Data'!$C$29,0,10*ROW('Sanitation Data'!C152))="","",OFFSET('Sanitation Data'!$C$29,0,10*ROW('Sanitation Data'!C152)))</f>
        <v/>
      </c>
      <c r="CL158" s="28" t="str">
        <f ca="1">+IF(OFFSET('Sanitation Data'!$C$30,0,10*ROW('Sanitation Data'!C152))="","",OFFSET('Sanitation Data'!$C$30,0,10*ROW('Sanitation Data'!C152)))</f>
        <v/>
      </c>
      <c r="CM158" s="28" t="str">
        <f ca="1">+IF(OFFSET('Sanitation Data'!$C$31,0,10*ROW('Sanitation Data'!C152))="","",OFFSET('Sanitation Data'!$C$31,0,10*ROW('Sanitation Data'!C152)))</f>
        <v/>
      </c>
      <c r="CN158" s="28" t="str">
        <f ca="1">+IF(OFFSET('Sanitation Data'!$C$32,0,10*ROW('Sanitation Data'!C152))="","",OFFSET('Sanitation Data'!$C$32,0,10*ROW('Sanitation Data'!C152)))</f>
        <v/>
      </c>
      <c r="CO158" s="28" t="str">
        <f ca="1">+IF(OFFSET('Sanitation Data'!$C$33,0,10*ROW('Sanitation Data'!C152))="","",OFFSET('Sanitation Data'!$C$33,0,10*ROW('Sanitation Data'!C152)))</f>
        <v/>
      </c>
      <c r="CP158" s="28" t="str">
        <f ca="1">+IF(OFFSET('Sanitation Data'!$D$29,0,10*ROW('Sanitation Data'!D152))="","",OFFSET('Sanitation Data'!$D$29,0,10*ROW('Sanitation Data'!D152)))</f>
        <v/>
      </c>
      <c r="CQ158" s="28" t="str">
        <f ca="1">+IF(OFFSET('Sanitation Data'!$D$30,0,10*ROW('Sanitation Data'!D152))="","",OFFSET('Sanitation Data'!$D$30,0,10*ROW('Sanitation Data'!D152)))</f>
        <v/>
      </c>
      <c r="CR158" s="28" t="str">
        <f ca="1">+IF(OFFSET('Sanitation Data'!$D$31,0,10*ROW('Sanitation Data'!D152))="","",OFFSET('Sanitation Data'!$D$31,0,10*ROW('Sanitation Data'!D152)))</f>
        <v/>
      </c>
      <c r="CS158" s="28" t="str">
        <f ca="1">+IF(OFFSET('Sanitation Data'!$D$32,0,10*ROW('Sanitation Data'!D152))="","",OFFSET('Sanitation Data'!$D$32,0,10*ROW('Sanitation Data'!D152)))</f>
        <v/>
      </c>
      <c r="CT158" s="28" t="str">
        <f ca="1">+IF(OFFSET('Sanitation Data'!$D$33,0,10*ROW('Sanitation Data'!D152))="","",OFFSET('Sanitation Data'!$D$33,0,10*ROW('Sanitation Data'!D152)))</f>
        <v/>
      </c>
      <c r="CU158" s="28" t="str">
        <f ca="1">+IF(OFFSET('Sanitation Data'!$E$29,0,10*ROW('Sanitation Data'!E152))="","",OFFSET('Sanitation Data'!$E$29,0,10*ROW('Sanitation Data'!E152)))</f>
        <v/>
      </c>
      <c r="CV158" s="28" t="str">
        <f ca="1">+IF(OFFSET('Sanitation Data'!$E$30,0,10*ROW('Sanitation Data'!E152))="","",OFFSET('Sanitation Data'!$E$30,0,10*ROW('Sanitation Data'!E152)))</f>
        <v/>
      </c>
      <c r="CW158" s="28" t="str">
        <f ca="1">+IF(OFFSET('Sanitation Data'!$E$31,0,10*ROW('Sanitation Data'!E152))="","",OFFSET('Sanitation Data'!$E$31,0,10*ROW('Sanitation Data'!E152)))</f>
        <v/>
      </c>
      <c r="CX158" s="28" t="str">
        <f ca="1">+IF(OFFSET('Sanitation Data'!$E$32,0,10*ROW('Sanitation Data'!E152))="","",OFFSET('Sanitation Data'!$E$32,0,10*ROW('Sanitation Data'!E152)))</f>
        <v/>
      </c>
      <c r="CY158" s="28" t="str">
        <f ca="1">+IF(OFFSET('Sanitation Data'!$E$33,0,10*ROW('Sanitation Data'!E152))="","",OFFSET('Sanitation Data'!$E$33,0,10*ROW('Sanitation Data'!E152)))</f>
        <v/>
      </c>
      <c r="CZ158" s="28" t="str">
        <f ca="1">+IF(OFFSET('Sanitation Data'!$F$29,0,10*ROW('Sanitation Data'!F152))="","",OFFSET('Sanitation Data'!$F$29,0,10*ROW('Sanitation Data'!F152)))</f>
        <v/>
      </c>
      <c r="DA158" s="28" t="str">
        <f ca="1">+IF(OFFSET('Sanitation Data'!$F$30,0,10*ROW('Sanitation Data'!F152))="","",OFFSET('Sanitation Data'!$F$30,0,10*ROW('Sanitation Data'!F152)))</f>
        <v/>
      </c>
      <c r="DB158" s="28" t="str">
        <f ca="1">+IF(OFFSET('Sanitation Data'!$F$31,0,10*ROW('Sanitation Data'!F152))="","",OFFSET('Sanitation Data'!$F$31,0,10*ROW('Sanitation Data'!F152)))</f>
        <v/>
      </c>
      <c r="DC158" s="28" t="str">
        <f ca="1">+IF(OFFSET('Sanitation Data'!$F$32,0,10*ROW('Sanitation Data'!F152))="","",OFFSET('Sanitation Data'!$F$32,0,10*ROW('Sanitation Data'!F152)))</f>
        <v/>
      </c>
      <c r="DD158" s="28" t="str">
        <f ca="1">+IF(OFFSET('Sanitation Data'!$F$33,0,10*ROW('Sanitation Data'!F152))="","",OFFSET('Sanitation Data'!$F$33,0,10*ROW('Sanitation Data'!F152)))</f>
        <v/>
      </c>
      <c r="DE158" s="28" t="str">
        <f ca="1">+IF(OFFSET('Sanitation Data'!$G$29,0,10*ROW('Sanitation Data'!G152))="","",OFFSET('Sanitation Data'!$G$29,0,10*ROW('Sanitation Data'!G152)))</f>
        <v/>
      </c>
      <c r="DF158" s="28" t="str">
        <f ca="1">+IF(OFFSET('Sanitation Data'!$G$30,0,10*ROW('Sanitation Data'!G152))="","",OFFSET('Sanitation Data'!$G$30,0,10*ROW('Sanitation Data'!G152)))</f>
        <v/>
      </c>
      <c r="DG158" s="28" t="str">
        <f ca="1">+IF(OFFSET('Sanitation Data'!$G$31,0,10*ROW('Sanitation Data'!G152))="","",OFFSET('Sanitation Data'!$G$31,0,10*ROW('Sanitation Data'!G152)))</f>
        <v/>
      </c>
      <c r="DH158" s="28" t="str">
        <f ca="1">+IF(OFFSET('Sanitation Data'!$G$32,0,10*ROW('Sanitation Data'!G152))="","",OFFSET('Sanitation Data'!$G$32,0,10*ROW('Sanitation Data'!G152)))</f>
        <v/>
      </c>
      <c r="DI158" s="28" t="str">
        <f ca="1">+IF(OFFSET('Sanitation Data'!$G$33,0,10*ROW('Sanitation Data'!G152))="","",OFFSET('Sanitation Data'!$G$33,0,10*ROW('Sanitation Data'!G152)))</f>
        <v/>
      </c>
      <c r="DJ158" s="28" t="str">
        <f ca="1">+IF(OFFSET('Sanitation Data'!$H$29,0,10*ROW('Sanitation Data'!H152))="","",OFFSET('Sanitation Data'!$H$29,0,10*ROW('Sanitation Data'!H152)))</f>
        <v/>
      </c>
      <c r="DK158" s="28" t="str">
        <f ca="1">+IF(OFFSET('Sanitation Data'!$H$30,0,10*ROW('Sanitation Data'!H152))="","",OFFSET('Sanitation Data'!$H$30,0,10*ROW('Sanitation Data'!H152)))</f>
        <v/>
      </c>
      <c r="DL158" s="28" t="str">
        <f ca="1">+IF(OFFSET('Sanitation Data'!$H$31,0,10*ROW('Sanitation Data'!H152))="","",OFFSET('Sanitation Data'!$H$31,0,10*ROW('Sanitation Data'!H152)))</f>
        <v/>
      </c>
      <c r="DM158" s="28" t="str">
        <f ca="1">+IF(OFFSET('Sanitation Data'!$H$32,0,10*ROW('Sanitation Data'!H152))="","",OFFSET('Sanitation Data'!$H$32,0,10*ROW('Sanitation Data'!H152)))</f>
        <v/>
      </c>
      <c r="DN158" s="28" t="str">
        <f ca="1">+IF(OFFSET('Sanitation Data'!$H$33,0,10*ROW('Sanitation Data'!H152))="","",OFFSET('Sanitation Data'!$H$33,0,10*ROW('Sanitation Data'!H152)))</f>
        <v/>
      </c>
      <c r="DO158" s="28" t="str">
        <f ca="1">+IF(OFFSET('Hygiene Data'!$C$12,0,10*ROW('Hygiene Data'!C152))="","",OFFSET('Hygiene Data'!$C$12,0,10*ROW('Hygiene Data'!C152)))</f>
        <v/>
      </c>
      <c r="DP158" s="28" t="str">
        <f ca="1">+IF(OFFSET('Hygiene Data'!$C$13,0,10*ROW('Hygiene Data'!C152))="","",OFFSET('Hygiene Data'!$C$13,0,10*ROW('Hygiene Data'!C152)))</f>
        <v/>
      </c>
      <c r="DQ158" s="28" t="str">
        <f ca="1">+IF(OFFSET('Hygiene Data'!$C$14,0,10*ROW('Hygiene Data'!C152))="","",OFFSET('Hygiene Data'!$C$14,0,10*ROW('Hygiene Data'!C152)))</f>
        <v/>
      </c>
      <c r="DR158" s="28" t="str">
        <f ca="1">+IF(OFFSET('Hygiene Data'!$D$12,0,10*ROW('Hygiene Data'!D152))="","",OFFSET('Hygiene Data'!$D$12,0,10*ROW('Hygiene Data'!D152)))</f>
        <v/>
      </c>
      <c r="DS158" s="28" t="str">
        <f ca="1">+IF(OFFSET('Hygiene Data'!$D$13,0,10*ROW('Hygiene Data'!D152))="","",OFFSET('Hygiene Data'!$D$13,0,10*ROW('Hygiene Data'!D152)))</f>
        <v/>
      </c>
      <c r="DT158" s="28" t="str">
        <f ca="1">+IF(OFFSET('Hygiene Data'!$D$14,0,10*ROW('Hygiene Data'!D152))="","",OFFSET('Hygiene Data'!$D$14,0,10*ROW('Hygiene Data'!D152)))</f>
        <v/>
      </c>
      <c r="DU158" s="28" t="str">
        <f ca="1">+IF(OFFSET('Hygiene Data'!$E$12,0,10*ROW('Hygiene Data'!E152))="","",OFFSET('Hygiene Data'!$E$12,0,10*ROW('Hygiene Data'!E152)))</f>
        <v/>
      </c>
      <c r="DV158" s="28" t="str">
        <f ca="1">+IF(OFFSET('Hygiene Data'!$E$13,0,10*ROW('Hygiene Data'!E152))="","",OFFSET('Hygiene Data'!$E$13,0,10*ROW('Hygiene Data'!E152)))</f>
        <v/>
      </c>
      <c r="DW158" s="28" t="str">
        <f ca="1">+IF(OFFSET('Hygiene Data'!$E$14,0,10*ROW('Hygiene Data'!E152))="","",OFFSET('Hygiene Data'!$E$14,0,10*ROW('Hygiene Data'!E152)))</f>
        <v/>
      </c>
      <c r="DX158" s="28" t="str">
        <f ca="1">+IF(OFFSET('Hygiene Data'!$F$12,0,10*ROW('Hygiene Data'!F152))="","",OFFSET('Hygiene Data'!$F$12,0,10*ROW('Hygiene Data'!F152)))</f>
        <v/>
      </c>
      <c r="DY158" s="28" t="str">
        <f ca="1">+IF(OFFSET('Hygiene Data'!$F$13,0,10*ROW('Hygiene Data'!F152))="","",OFFSET('Hygiene Data'!$F$13,0,10*ROW('Hygiene Data'!F152)))</f>
        <v/>
      </c>
      <c r="DZ158" s="28" t="str">
        <f ca="1">+IF(OFFSET('Hygiene Data'!$F$14,0,10*ROW('Hygiene Data'!F152))="","",OFFSET('Hygiene Data'!$F$14,0,10*ROW('Hygiene Data'!F152)))</f>
        <v/>
      </c>
      <c r="EA158" s="28" t="str">
        <f ca="1">+IF(OFFSET('Hygiene Data'!$G$12,0,10*ROW('Hygiene Data'!G152))="","",OFFSET('Hygiene Data'!$G$12,0,10*ROW('Hygiene Data'!G152)))</f>
        <v/>
      </c>
      <c r="EB158" s="28" t="str">
        <f ca="1">+IF(OFFSET('Hygiene Data'!$G$13,0,10*ROW('Hygiene Data'!G152))="","",OFFSET('Hygiene Data'!$G$13,0,10*ROW('Hygiene Data'!G152)))</f>
        <v/>
      </c>
      <c r="EC158" s="28" t="str">
        <f ca="1">+IF(OFFSET('Hygiene Data'!$G$14,0,10*ROW('Hygiene Data'!G152))="","",OFFSET('Hygiene Data'!$G$14,0,10*ROW('Hygiene Data'!G152)))</f>
        <v/>
      </c>
      <c r="ED158" s="28" t="str">
        <f ca="1">+IF(OFFSET('Hygiene Data'!$H$12,0,10*ROW('Hygiene Data'!H152))="","",OFFSET('Hygiene Data'!$H$12,0,10*ROW('Hygiene Data'!H152)))</f>
        <v/>
      </c>
      <c r="EE158" s="28" t="str">
        <f ca="1">+IF(OFFSET('Hygiene Data'!$H$13,0,10*ROW('Hygiene Data'!H152))="","",OFFSET('Hygiene Data'!$H$13,0,10*ROW('Hygiene Data'!H152)))</f>
        <v/>
      </c>
      <c r="EF158" s="28" t="str">
        <f ca="1">+IF(OFFSET('Hygiene Data'!$H$14,0,10*ROW('Hygiene Data'!H152))="","",OFFSET('Hygiene Data'!$H$14,0,10*ROW('Hygiene Data'!H152)))</f>
        <v/>
      </c>
    </row>
    <row r="159" spans="1:136" x14ac:dyDescent="0.2">
      <c r="A159" s="44" t="str">
        <f ca="1">+IF(OFFSET('Water Data'!$B$1,0,10*ROW('Water Data'!B156))="","",OFFSET('Water Data'!$B$1,0,10*ROW('Water Data'!B156)))</f>
        <v/>
      </c>
      <c r="B159" s="44" t="str">
        <f ca="1">+IF(OFFSET('Water Data'!$A$3,0,10*ROW('Water Data'!A156))="","",OFFSET('Water Data'!$A$3,0,10*ROW('Water Data'!A156)))</f>
        <v/>
      </c>
      <c r="C159" s="44" t="str">
        <f ca="1">+IF(OFFSET('Water Data'!$C$3,0,10*ROW('Water Data'!C156))="","",OFFSET('Water Data'!$C$3,0,10*ROW('Water Data'!C156)))</f>
        <v/>
      </c>
      <c r="D159" s="119"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119"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119"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119"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119"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119"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119"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119"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119"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119"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119"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119"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119"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119"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119"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119"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119"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119"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120"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120"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120"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120"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120"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120"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120"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120"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120"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120"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120"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120"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120"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120"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120"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120"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120"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120"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120"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120"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120"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120"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120"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120"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120"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120"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120"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120"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120"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120"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121"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121"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121"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121"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121"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121"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121"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121"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121"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121"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121"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121"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121"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121"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121"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121"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121"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121"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28" t="str">
        <f ca="1">+IF(OFFSET('Water Data'!$C$28,0,10*ROW('Water Data'!C153))="","",OFFSET('Water Data'!$C$28,0,10*ROW('Water Data'!C153)))</f>
        <v/>
      </c>
      <c r="BT159" s="28" t="str">
        <f ca="1">+IF(OFFSET('Water Data'!$C$29,0,10*ROW('Water Data'!C153))="","",OFFSET('Water Data'!$C$29,0,10*ROW('Water Data'!C153)))</f>
        <v/>
      </c>
      <c r="BU159" s="28" t="str">
        <f ca="1">+IF(OFFSET('Water Data'!$C$30,0,10*ROW('Water Data'!C153))="","",OFFSET('Water Data'!$C$30,0,10*ROW('Water Data'!C153)))</f>
        <v/>
      </c>
      <c r="BV159" s="28" t="str">
        <f ca="1">+IF(OFFSET('Water Data'!$D$28,0,10*ROW('Water Data'!D153))="","",OFFSET('Water Data'!$D$28,0,10*ROW('Water Data'!D153)))</f>
        <v/>
      </c>
      <c r="BW159" s="28" t="str">
        <f ca="1">+IF(OFFSET('Water Data'!$D$29,0,10*ROW('Water Data'!D153))="","",OFFSET('Water Data'!$D$29,0,10*ROW('Water Data'!D153)))</f>
        <v/>
      </c>
      <c r="BX159" s="28" t="str">
        <f ca="1">+IF(OFFSET('Water Data'!$D$30,0,10*ROW('Water Data'!D153))="","",OFFSET('Water Data'!$D$30,0,10*ROW('Water Data'!D153)))</f>
        <v/>
      </c>
      <c r="BY159" s="28" t="str">
        <f ca="1">+IF(OFFSET('Water Data'!$E$28,0,10*ROW('Water Data'!E153))="","",OFFSET('Water Data'!$E$28,0,10*ROW('Water Data'!E153)))</f>
        <v/>
      </c>
      <c r="BZ159" s="28" t="str">
        <f ca="1">+IF(OFFSET('Water Data'!$E$29,0,10*ROW('Water Data'!E153))="","",OFFSET('Water Data'!$E$29,0,10*ROW('Water Data'!E153)))</f>
        <v/>
      </c>
      <c r="CA159" s="28" t="str">
        <f ca="1">+IF(OFFSET('Water Data'!$E$30,0,10*ROW('Water Data'!E153))="","",OFFSET('Water Data'!$E$30,0,10*ROW('Water Data'!E153)))</f>
        <v/>
      </c>
      <c r="CB159" s="28" t="str">
        <f ca="1">+IF(OFFSET('Water Data'!$F$28,0,10*ROW('Water Data'!F153))="","",OFFSET('Water Data'!$F$28,0,10*ROW('Water Data'!F153)))</f>
        <v/>
      </c>
      <c r="CC159" s="28" t="str">
        <f ca="1">+IF(OFFSET('Water Data'!$F$29,0,10*ROW('Water Data'!F153))="","",OFFSET('Water Data'!$F$29,0,10*ROW('Water Data'!F153)))</f>
        <v/>
      </c>
      <c r="CD159" s="28" t="str">
        <f ca="1">+IF(OFFSET('Water Data'!$F$30,0,10*ROW('Water Data'!F153))="","",OFFSET('Water Data'!$F$30,0,10*ROW('Water Data'!F153)))</f>
        <v/>
      </c>
      <c r="CE159" s="28" t="str">
        <f ca="1">+IF(OFFSET('Water Data'!$G$28,0,10*ROW('Water Data'!G153))="","",OFFSET('Water Data'!$G$28,0,10*ROW('Water Data'!G153)))</f>
        <v/>
      </c>
      <c r="CF159" s="28" t="str">
        <f ca="1">+IF(OFFSET('Water Data'!$G$29,0,10*ROW('Water Data'!G153))="","",OFFSET('Water Data'!$G$29,0,10*ROW('Water Data'!G153)))</f>
        <v/>
      </c>
      <c r="CG159" s="28" t="str">
        <f ca="1">+IF(OFFSET('Water Data'!$G$30,0,10*ROW('Water Data'!G153))="","",OFFSET('Water Data'!$G$30,0,10*ROW('Water Data'!G153)))</f>
        <v/>
      </c>
      <c r="CH159" s="28" t="str">
        <f ca="1">+IF(OFFSET('Water Data'!$H$28,0,10*ROW('Water Data'!H153))="","",OFFSET('Water Data'!$H$28,0,10*ROW('Water Data'!H153)))</f>
        <v/>
      </c>
      <c r="CI159" s="28" t="str">
        <f ca="1">+IF(OFFSET('Water Data'!$H$29,0,10*ROW('Water Data'!H153))="","",OFFSET('Water Data'!$H$29,0,10*ROW('Water Data'!H153)))</f>
        <v/>
      </c>
      <c r="CJ159" s="28" t="str">
        <f ca="1">+IF(OFFSET('Water Data'!$H$30,0,10*ROW('Water Data'!H153))="","",OFFSET('Water Data'!$H$30,0,10*ROW('Water Data'!H153)))</f>
        <v/>
      </c>
      <c r="CK159" s="28" t="str">
        <f ca="1">+IF(OFFSET('Sanitation Data'!$C$29,0,10*ROW('Sanitation Data'!C153))="","",OFFSET('Sanitation Data'!$C$29,0,10*ROW('Sanitation Data'!C153)))</f>
        <v/>
      </c>
      <c r="CL159" s="28" t="str">
        <f ca="1">+IF(OFFSET('Sanitation Data'!$C$30,0,10*ROW('Sanitation Data'!C153))="","",OFFSET('Sanitation Data'!$C$30,0,10*ROW('Sanitation Data'!C153)))</f>
        <v/>
      </c>
      <c r="CM159" s="28" t="str">
        <f ca="1">+IF(OFFSET('Sanitation Data'!$C$31,0,10*ROW('Sanitation Data'!C153))="","",OFFSET('Sanitation Data'!$C$31,0,10*ROW('Sanitation Data'!C153)))</f>
        <v/>
      </c>
      <c r="CN159" s="28" t="str">
        <f ca="1">+IF(OFFSET('Sanitation Data'!$C$32,0,10*ROW('Sanitation Data'!C153))="","",OFFSET('Sanitation Data'!$C$32,0,10*ROW('Sanitation Data'!C153)))</f>
        <v/>
      </c>
      <c r="CO159" s="28" t="str">
        <f ca="1">+IF(OFFSET('Sanitation Data'!$C$33,0,10*ROW('Sanitation Data'!C153))="","",OFFSET('Sanitation Data'!$C$33,0,10*ROW('Sanitation Data'!C153)))</f>
        <v/>
      </c>
      <c r="CP159" s="28" t="str">
        <f ca="1">+IF(OFFSET('Sanitation Data'!$D$29,0,10*ROW('Sanitation Data'!D153))="","",OFFSET('Sanitation Data'!$D$29,0,10*ROW('Sanitation Data'!D153)))</f>
        <v/>
      </c>
      <c r="CQ159" s="28" t="str">
        <f ca="1">+IF(OFFSET('Sanitation Data'!$D$30,0,10*ROW('Sanitation Data'!D153))="","",OFFSET('Sanitation Data'!$D$30,0,10*ROW('Sanitation Data'!D153)))</f>
        <v/>
      </c>
      <c r="CR159" s="28" t="str">
        <f ca="1">+IF(OFFSET('Sanitation Data'!$D$31,0,10*ROW('Sanitation Data'!D153))="","",OFFSET('Sanitation Data'!$D$31,0,10*ROW('Sanitation Data'!D153)))</f>
        <v/>
      </c>
      <c r="CS159" s="28" t="str">
        <f ca="1">+IF(OFFSET('Sanitation Data'!$D$32,0,10*ROW('Sanitation Data'!D153))="","",OFFSET('Sanitation Data'!$D$32,0,10*ROW('Sanitation Data'!D153)))</f>
        <v/>
      </c>
      <c r="CT159" s="28" t="str">
        <f ca="1">+IF(OFFSET('Sanitation Data'!$D$33,0,10*ROW('Sanitation Data'!D153))="","",OFFSET('Sanitation Data'!$D$33,0,10*ROW('Sanitation Data'!D153)))</f>
        <v/>
      </c>
      <c r="CU159" s="28" t="str">
        <f ca="1">+IF(OFFSET('Sanitation Data'!$E$29,0,10*ROW('Sanitation Data'!E153))="","",OFFSET('Sanitation Data'!$E$29,0,10*ROW('Sanitation Data'!E153)))</f>
        <v/>
      </c>
      <c r="CV159" s="28" t="str">
        <f ca="1">+IF(OFFSET('Sanitation Data'!$E$30,0,10*ROW('Sanitation Data'!E153))="","",OFFSET('Sanitation Data'!$E$30,0,10*ROW('Sanitation Data'!E153)))</f>
        <v/>
      </c>
      <c r="CW159" s="28" t="str">
        <f ca="1">+IF(OFFSET('Sanitation Data'!$E$31,0,10*ROW('Sanitation Data'!E153))="","",OFFSET('Sanitation Data'!$E$31,0,10*ROW('Sanitation Data'!E153)))</f>
        <v/>
      </c>
      <c r="CX159" s="28" t="str">
        <f ca="1">+IF(OFFSET('Sanitation Data'!$E$32,0,10*ROW('Sanitation Data'!E153))="","",OFFSET('Sanitation Data'!$E$32,0,10*ROW('Sanitation Data'!E153)))</f>
        <v/>
      </c>
      <c r="CY159" s="28" t="str">
        <f ca="1">+IF(OFFSET('Sanitation Data'!$E$33,0,10*ROW('Sanitation Data'!E153))="","",OFFSET('Sanitation Data'!$E$33,0,10*ROW('Sanitation Data'!E153)))</f>
        <v/>
      </c>
      <c r="CZ159" s="28" t="str">
        <f ca="1">+IF(OFFSET('Sanitation Data'!$F$29,0,10*ROW('Sanitation Data'!F153))="","",OFFSET('Sanitation Data'!$F$29,0,10*ROW('Sanitation Data'!F153)))</f>
        <v/>
      </c>
      <c r="DA159" s="28" t="str">
        <f ca="1">+IF(OFFSET('Sanitation Data'!$F$30,0,10*ROW('Sanitation Data'!F153))="","",OFFSET('Sanitation Data'!$F$30,0,10*ROW('Sanitation Data'!F153)))</f>
        <v/>
      </c>
      <c r="DB159" s="28" t="str">
        <f ca="1">+IF(OFFSET('Sanitation Data'!$F$31,0,10*ROW('Sanitation Data'!F153))="","",OFFSET('Sanitation Data'!$F$31,0,10*ROW('Sanitation Data'!F153)))</f>
        <v/>
      </c>
      <c r="DC159" s="28" t="str">
        <f ca="1">+IF(OFFSET('Sanitation Data'!$F$32,0,10*ROW('Sanitation Data'!F153))="","",OFFSET('Sanitation Data'!$F$32,0,10*ROW('Sanitation Data'!F153)))</f>
        <v/>
      </c>
      <c r="DD159" s="28" t="str">
        <f ca="1">+IF(OFFSET('Sanitation Data'!$F$33,0,10*ROW('Sanitation Data'!F153))="","",OFFSET('Sanitation Data'!$F$33,0,10*ROW('Sanitation Data'!F153)))</f>
        <v/>
      </c>
      <c r="DE159" s="28" t="str">
        <f ca="1">+IF(OFFSET('Sanitation Data'!$G$29,0,10*ROW('Sanitation Data'!G153))="","",OFFSET('Sanitation Data'!$G$29,0,10*ROW('Sanitation Data'!G153)))</f>
        <v/>
      </c>
      <c r="DF159" s="28" t="str">
        <f ca="1">+IF(OFFSET('Sanitation Data'!$G$30,0,10*ROW('Sanitation Data'!G153))="","",OFFSET('Sanitation Data'!$G$30,0,10*ROW('Sanitation Data'!G153)))</f>
        <v/>
      </c>
      <c r="DG159" s="28" t="str">
        <f ca="1">+IF(OFFSET('Sanitation Data'!$G$31,0,10*ROW('Sanitation Data'!G153))="","",OFFSET('Sanitation Data'!$G$31,0,10*ROW('Sanitation Data'!G153)))</f>
        <v/>
      </c>
      <c r="DH159" s="28" t="str">
        <f ca="1">+IF(OFFSET('Sanitation Data'!$G$32,0,10*ROW('Sanitation Data'!G153))="","",OFFSET('Sanitation Data'!$G$32,0,10*ROW('Sanitation Data'!G153)))</f>
        <v/>
      </c>
      <c r="DI159" s="28" t="str">
        <f ca="1">+IF(OFFSET('Sanitation Data'!$G$33,0,10*ROW('Sanitation Data'!G153))="","",OFFSET('Sanitation Data'!$G$33,0,10*ROW('Sanitation Data'!G153)))</f>
        <v/>
      </c>
      <c r="DJ159" s="28" t="str">
        <f ca="1">+IF(OFFSET('Sanitation Data'!$H$29,0,10*ROW('Sanitation Data'!H153))="","",OFFSET('Sanitation Data'!$H$29,0,10*ROW('Sanitation Data'!H153)))</f>
        <v/>
      </c>
      <c r="DK159" s="28" t="str">
        <f ca="1">+IF(OFFSET('Sanitation Data'!$H$30,0,10*ROW('Sanitation Data'!H153))="","",OFFSET('Sanitation Data'!$H$30,0,10*ROW('Sanitation Data'!H153)))</f>
        <v/>
      </c>
      <c r="DL159" s="28" t="str">
        <f ca="1">+IF(OFFSET('Sanitation Data'!$H$31,0,10*ROW('Sanitation Data'!H153))="","",OFFSET('Sanitation Data'!$H$31,0,10*ROW('Sanitation Data'!H153)))</f>
        <v/>
      </c>
      <c r="DM159" s="28" t="str">
        <f ca="1">+IF(OFFSET('Sanitation Data'!$H$32,0,10*ROW('Sanitation Data'!H153))="","",OFFSET('Sanitation Data'!$H$32,0,10*ROW('Sanitation Data'!H153)))</f>
        <v/>
      </c>
      <c r="DN159" s="28" t="str">
        <f ca="1">+IF(OFFSET('Sanitation Data'!$H$33,0,10*ROW('Sanitation Data'!H153))="","",OFFSET('Sanitation Data'!$H$33,0,10*ROW('Sanitation Data'!H153)))</f>
        <v/>
      </c>
      <c r="DO159" s="28" t="str">
        <f ca="1">+IF(OFFSET('Hygiene Data'!$C$12,0,10*ROW('Hygiene Data'!C153))="","",OFFSET('Hygiene Data'!$C$12,0,10*ROW('Hygiene Data'!C153)))</f>
        <v/>
      </c>
      <c r="DP159" s="28" t="str">
        <f ca="1">+IF(OFFSET('Hygiene Data'!$C$13,0,10*ROW('Hygiene Data'!C153))="","",OFFSET('Hygiene Data'!$C$13,0,10*ROW('Hygiene Data'!C153)))</f>
        <v/>
      </c>
      <c r="DQ159" s="28" t="str">
        <f ca="1">+IF(OFFSET('Hygiene Data'!$C$14,0,10*ROW('Hygiene Data'!C153))="","",OFFSET('Hygiene Data'!$C$14,0,10*ROW('Hygiene Data'!C153)))</f>
        <v/>
      </c>
      <c r="DR159" s="28" t="str">
        <f ca="1">+IF(OFFSET('Hygiene Data'!$D$12,0,10*ROW('Hygiene Data'!D153))="","",OFFSET('Hygiene Data'!$D$12,0,10*ROW('Hygiene Data'!D153)))</f>
        <v/>
      </c>
      <c r="DS159" s="28" t="str">
        <f ca="1">+IF(OFFSET('Hygiene Data'!$D$13,0,10*ROW('Hygiene Data'!D153))="","",OFFSET('Hygiene Data'!$D$13,0,10*ROW('Hygiene Data'!D153)))</f>
        <v/>
      </c>
      <c r="DT159" s="28" t="str">
        <f ca="1">+IF(OFFSET('Hygiene Data'!$D$14,0,10*ROW('Hygiene Data'!D153))="","",OFFSET('Hygiene Data'!$D$14,0,10*ROW('Hygiene Data'!D153)))</f>
        <v/>
      </c>
      <c r="DU159" s="28" t="str">
        <f ca="1">+IF(OFFSET('Hygiene Data'!$E$12,0,10*ROW('Hygiene Data'!E153))="","",OFFSET('Hygiene Data'!$E$12,0,10*ROW('Hygiene Data'!E153)))</f>
        <v/>
      </c>
      <c r="DV159" s="28" t="str">
        <f ca="1">+IF(OFFSET('Hygiene Data'!$E$13,0,10*ROW('Hygiene Data'!E153))="","",OFFSET('Hygiene Data'!$E$13,0,10*ROW('Hygiene Data'!E153)))</f>
        <v/>
      </c>
      <c r="DW159" s="28" t="str">
        <f ca="1">+IF(OFFSET('Hygiene Data'!$E$14,0,10*ROW('Hygiene Data'!E153))="","",OFFSET('Hygiene Data'!$E$14,0,10*ROW('Hygiene Data'!E153)))</f>
        <v/>
      </c>
      <c r="DX159" s="28" t="str">
        <f ca="1">+IF(OFFSET('Hygiene Data'!$F$12,0,10*ROW('Hygiene Data'!F153))="","",OFFSET('Hygiene Data'!$F$12,0,10*ROW('Hygiene Data'!F153)))</f>
        <v/>
      </c>
      <c r="DY159" s="28" t="str">
        <f ca="1">+IF(OFFSET('Hygiene Data'!$F$13,0,10*ROW('Hygiene Data'!F153))="","",OFFSET('Hygiene Data'!$F$13,0,10*ROW('Hygiene Data'!F153)))</f>
        <v/>
      </c>
      <c r="DZ159" s="28" t="str">
        <f ca="1">+IF(OFFSET('Hygiene Data'!$F$14,0,10*ROW('Hygiene Data'!F153))="","",OFFSET('Hygiene Data'!$F$14,0,10*ROW('Hygiene Data'!F153)))</f>
        <v/>
      </c>
      <c r="EA159" s="28" t="str">
        <f ca="1">+IF(OFFSET('Hygiene Data'!$G$12,0,10*ROW('Hygiene Data'!G153))="","",OFFSET('Hygiene Data'!$G$12,0,10*ROW('Hygiene Data'!G153)))</f>
        <v/>
      </c>
      <c r="EB159" s="28" t="str">
        <f ca="1">+IF(OFFSET('Hygiene Data'!$G$13,0,10*ROW('Hygiene Data'!G153))="","",OFFSET('Hygiene Data'!$G$13,0,10*ROW('Hygiene Data'!G153)))</f>
        <v/>
      </c>
      <c r="EC159" s="28" t="str">
        <f ca="1">+IF(OFFSET('Hygiene Data'!$G$14,0,10*ROW('Hygiene Data'!G153))="","",OFFSET('Hygiene Data'!$G$14,0,10*ROW('Hygiene Data'!G153)))</f>
        <v/>
      </c>
      <c r="ED159" s="28" t="str">
        <f ca="1">+IF(OFFSET('Hygiene Data'!$H$12,0,10*ROW('Hygiene Data'!H153))="","",OFFSET('Hygiene Data'!$H$12,0,10*ROW('Hygiene Data'!H153)))</f>
        <v/>
      </c>
      <c r="EE159" s="28" t="str">
        <f ca="1">+IF(OFFSET('Hygiene Data'!$H$13,0,10*ROW('Hygiene Data'!H153))="","",OFFSET('Hygiene Data'!$H$13,0,10*ROW('Hygiene Data'!H153)))</f>
        <v/>
      </c>
      <c r="EF159" s="28" t="str">
        <f ca="1">+IF(OFFSET('Hygiene Data'!$H$14,0,10*ROW('Hygiene Data'!H153))="","",OFFSET('Hygiene Data'!$H$14,0,10*ROW('Hygiene Data'!H153)))</f>
        <v/>
      </c>
    </row>
    <row r="160" spans="1:136" x14ac:dyDescent="0.2">
      <c r="A160" s="44" t="str">
        <f ca="1">+IF(OFFSET('Water Data'!$B$1,0,10*ROW('Water Data'!B157))="","",OFFSET('Water Data'!$B$1,0,10*ROW('Water Data'!B157)))</f>
        <v/>
      </c>
      <c r="B160" s="44" t="str">
        <f ca="1">+IF(OFFSET('Water Data'!$A$3,0,10*ROW('Water Data'!A157))="","",OFFSET('Water Data'!$A$3,0,10*ROW('Water Data'!A157)))</f>
        <v/>
      </c>
      <c r="C160" s="44" t="str">
        <f ca="1">+IF(OFFSET('Water Data'!$C$3,0,10*ROW('Water Data'!C157))="","",OFFSET('Water Data'!$C$3,0,10*ROW('Water Data'!C157)))</f>
        <v/>
      </c>
      <c r="D160" s="119"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119"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119"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119"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119"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119"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119"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119"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119"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119"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119"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119"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119"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119"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119"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119"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119"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119"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120"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120"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120"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120"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120"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120"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120"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120"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120"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120"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120"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120"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120"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120"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120"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120"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120"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120"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120"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120"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120"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120"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120"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120"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120"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120"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120"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120"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120"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120"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121"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121"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121"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121"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121"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121"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121"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121"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121"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121"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121"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121"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121"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121"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121"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121"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121"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121"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28" t="str">
        <f ca="1">+IF(OFFSET('Water Data'!$C$28,0,10*ROW('Water Data'!C154))="","",OFFSET('Water Data'!$C$28,0,10*ROW('Water Data'!C154)))</f>
        <v/>
      </c>
      <c r="BT160" s="28" t="str">
        <f ca="1">+IF(OFFSET('Water Data'!$C$29,0,10*ROW('Water Data'!C154))="","",OFFSET('Water Data'!$C$29,0,10*ROW('Water Data'!C154)))</f>
        <v/>
      </c>
      <c r="BU160" s="28" t="str">
        <f ca="1">+IF(OFFSET('Water Data'!$C$30,0,10*ROW('Water Data'!C154))="","",OFFSET('Water Data'!$C$30,0,10*ROW('Water Data'!C154)))</f>
        <v/>
      </c>
      <c r="BV160" s="28" t="str">
        <f ca="1">+IF(OFFSET('Water Data'!$D$28,0,10*ROW('Water Data'!D154))="","",OFFSET('Water Data'!$D$28,0,10*ROW('Water Data'!D154)))</f>
        <v/>
      </c>
      <c r="BW160" s="28" t="str">
        <f ca="1">+IF(OFFSET('Water Data'!$D$29,0,10*ROW('Water Data'!D154))="","",OFFSET('Water Data'!$D$29,0,10*ROW('Water Data'!D154)))</f>
        <v/>
      </c>
      <c r="BX160" s="28" t="str">
        <f ca="1">+IF(OFFSET('Water Data'!$D$30,0,10*ROW('Water Data'!D154))="","",OFFSET('Water Data'!$D$30,0,10*ROW('Water Data'!D154)))</f>
        <v/>
      </c>
      <c r="BY160" s="28" t="str">
        <f ca="1">+IF(OFFSET('Water Data'!$E$28,0,10*ROW('Water Data'!E154))="","",OFFSET('Water Data'!$E$28,0,10*ROW('Water Data'!E154)))</f>
        <v/>
      </c>
      <c r="BZ160" s="28" t="str">
        <f ca="1">+IF(OFFSET('Water Data'!$E$29,0,10*ROW('Water Data'!E154))="","",OFFSET('Water Data'!$E$29,0,10*ROW('Water Data'!E154)))</f>
        <v/>
      </c>
      <c r="CA160" s="28" t="str">
        <f ca="1">+IF(OFFSET('Water Data'!$E$30,0,10*ROW('Water Data'!E154))="","",OFFSET('Water Data'!$E$30,0,10*ROW('Water Data'!E154)))</f>
        <v/>
      </c>
      <c r="CB160" s="28" t="str">
        <f ca="1">+IF(OFFSET('Water Data'!$F$28,0,10*ROW('Water Data'!F154))="","",OFFSET('Water Data'!$F$28,0,10*ROW('Water Data'!F154)))</f>
        <v/>
      </c>
      <c r="CC160" s="28" t="str">
        <f ca="1">+IF(OFFSET('Water Data'!$F$29,0,10*ROW('Water Data'!F154))="","",OFFSET('Water Data'!$F$29,0,10*ROW('Water Data'!F154)))</f>
        <v/>
      </c>
      <c r="CD160" s="28" t="str">
        <f ca="1">+IF(OFFSET('Water Data'!$F$30,0,10*ROW('Water Data'!F154))="","",OFFSET('Water Data'!$F$30,0,10*ROW('Water Data'!F154)))</f>
        <v/>
      </c>
      <c r="CE160" s="28" t="str">
        <f ca="1">+IF(OFFSET('Water Data'!$G$28,0,10*ROW('Water Data'!G154))="","",OFFSET('Water Data'!$G$28,0,10*ROW('Water Data'!G154)))</f>
        <v/>
      </c>
      <c r="CF160" s="28" t="str">
        <f ca="1">+IF(OFFSET('Water Data'!$G$29,0,10*ROW('Water Data'!G154))="","",OFFSET('Water Data'!$G$29,0,10*ROW('Water Data'!G154)))</f>
        <v/>
      </c>
      <c r="CG160" s="28" t="str">
        <f ca="1">+IF(OFFSET('Water Data'!$G$30,0,10*ROW('Water Data'!G154))="","",OFFSET('Water Data'!$G$30,0,10*ROW('Water Data'!G154)))</f>
        <v/>
      </c>
      <c r="CH160" s="28" t="str">
        <f ca="1">+IF(OFFSET('Water Data'!$H$28,0,10*ROW('Water Data'!H154))="","",OFFSET('Water Data'!$H$28,0,10*ROW('Water Data'!H154)))</f>
        <v/>
      </c>
      <c r="CI160" s="28" t="str">
        <f ca="1">+IF(OFFSET('Water Data'!$H$29,0,10*ROW('Water Data'!H154))="","",OFFSET('Water Data'!$H$29,0,10*ROW('Water Data'!H154)))</f>
        <v/>
      </c>
      <c r="CJ160" s="28" t="str">
        <f ca="1">+IF(OFFSET('Water Data'!$H$30,0,10*ROW('Water Data'!H154))="","",OFFSET('Water Data'!$H$30,0,10*ROW('Water Data'!H154)))</f>
        <v/>
      </c>
      <c r="CK160" s="28" t="str">
        <f ca="1">+IF(OFFSET('Sanitation Data'!$C$29,0,10*ROW('Sanitation Data'!C154))="","",OFFSET('Sanitation Data'!$C$29,0,10*ROW('Sanitation Data'!C154)))</f>
        <v/>
      </c>
      <c r="CL160" s="28" t="str">
        <f ca="1">+IF(OFFSET('Sanitation Data'!$C$30,0,10*ROW('Sanitation Data'!C154))="","",OFFSET('Sanitation Data'!$C$30,0,10*ROW('Sanitation Data'!C154)))</f>
        <v/>
      </c>
      <c r="CM160" s="28" t="str">
        <f ca="1">+IF(OFFSET('Sanitation Data'!$C$31,0,10*ROW('Sanitation Data'!C154))="","",OFFSET('Sanitation Data'!$C$31,0,10*ROW('Sanitation Data'!C154)))</f>
        <v/>
      </c>
      <c r="CN160" s="28" t="str">
        <f ca="1">+IF(OFFSET('Sanitation Data'!$C$32,0,10*ROW('Sanitation Data'!C154))="","",OFFSET('Sanitation Data'!$C$32,0,10*ROW('Sanitation Data'!C154)))</f>
        <v/>
      </c>
      <c r="CO160" s="28" t="str">
        <f ca="1">+IF(OFFSET('Sanitation Data'!$C$33,0,10*ROW('Sanitation Data'!C154))="","",OFFSET('Sanitation Data'!$C$33,0,10*ROW('Sanitation Data'!C154)))</f>
        <v/>
      </c>
      <c r="CP160" s="28" t="str">
        <f ca="1">+IF(OFFSET('Sanitation Data'!$D$29,0,10*ROW('Sanitation Data'!D154))="","",OFFSET('Sanitation Data'!$D$29,0,10*ROW('Sanitation Data'!D154)))</f>
        <v/>
      </c>
      <c r="CQ160" s="28" t="str">
        <f ca="1">+IF(OFFSET('Sanitation Data'!$D$30,0,10*ROW('Sanitation Data'!D154))="","",OFFSET('Sanitation Data'!$D$30,0,10*ROW('Sanitation Data'!D154)))</f>
        <v/>
      </c>
      <c r="CR160" s="28" t="str">
        <f ca="1">+IF(OFFSET('Sanitation Data'!$D$31,0,10*ROW('Sanitation Data'!D154))="","",OFFSET('Sanitation Data'!$D$31,0,10*ROW('Sanitation Data'!D154)))</f>
        <v/>
      </c>
      <c r="CS160" s="28" t="str">
        <f ca="1">+IF(OFFSET('Sanitation Data'!$D$32,0,10*ROW('Sanitation Data'!D154))="","",OFFSET('Sanitation Data'!$D$32,0,10*ROW('Sanitation Data'!D154)))</f>
        <v/>
      </c>
      <c r="CT160" s="28" t="str">
        <f ca="1">+IF(OFFSET('Sanitation Data'!$D$33,0,10*ROW('Sanitation Data'!D154))="","",OFFSET('Sanitation Data'!$D$33,0,10*ROW('Sanitation Data'!D154)))</f>
        <v/>
      </c>
      <c r="CU160" s="28" t="str">
        <f ca="1">+IF(OFFSET('Sanitation Data'!$E$29,0,10*ROW('Sanitation Data'!E154))="","",OFFSET('Sanitation Data'!$E$29,0,10*ROW('Sanitation Data'!E154)))</f>
        <v/>
      </c>
      <c r="CV160" s="28" t="str">
        <f ca="1">+IF(OFFSET('Sanitation Data'!$E$30,0,10*ROW('Sanitation Data'!E154))="","",OFFSET('Sanitation Data'!$E$30,0,10*ROW('Sanitation Data'!E154)))</f>
        <v/>
      </c>
      <c r="CW160" s="28" t="str">
        <f ca="1">+IF(OFFSET('Sanitation Data'!$E$31,0,10*ROW('Sanitation Data'!E154))="","",OFFSET('Sanitation Data'!$E$31,0,10*ROW('Sanitation Data'!E154)))</f>
        <v/>
      </c>
      <c r="CX160" s="28" t="str">
        <f ca="1">+IF(OFFSET('Sanitation Data'!$E$32,0,10*ROW('Sanitation Data'!E154))="","",OFFSET('Sanitation Data'!$E$32,0,10*ROW('Sanitation Data'!E154)))</f>
        <v/>
      </c>
      <c r="CY160" s="28" t="str">
        <f ca="1">+IF(OFFSET('Sanitation Data'!$E$33,0,10*ROW('Sanitation Data'!E154))="","",OFFSET('Sanitation Data'!$E$33,0,10*ROW('Sanitation Data'!E154)))</f>
        <v/>
      </c>
      <c r="CZ160" s="28" t="str">
        <f ca="1">+IF(OFFSET('Sanitation Data'!$F$29,0,10*ROW('Sanitation Data'!F154))="","",OFFSET('Sanitation Data'!$F$29,0,10*ROW('Sanitation Data'!F154)))</f>
        <v/>
      </c>
      <c r="DA160" s="28" t="str">
        <f ca="1">+IF(OFFSET('Sanitation Data'!$F$30,0,10*ROW('Sanitation Data'!F154))="","",OFFSET('Sanitation Data'!$F$30,0,10*ROW('Sanitation Data'!F154)))</f>
        <v/>
      </c>
      <c r="DB160" s="28" t="str">
        <f ca="1">+IF(OFFSET('Sanitation Data'!$F$31,0,10*ROW('Sanitation Data'!F154))="","",OFFSET('Sanitation Data'!$F$31,0,10*ROW('Sanitation Data'!F154)))</f>
        <v/>
      </c>
      <c r="DC160" s="28" t="str">
        <f ca="1">+IF(OFFSET('Sanitation Data'!$F$32,0,10*ROW('Sanitation Data'!F154))="","",OFFSET('Sanitation Data'!$F$32,0,10*ROW('Sanitation Data'!F154)))</f>
        <v/>
      </c>
      <c r="DD160" s="28" t="str">
        <f ca="1">+IF(OFFSET('Sanitation Data'!$F$33,0,10*ROW('Sanitation Data'!F154))="","",OFFSET('Sanitation Data'!$F$33,0,10*ROW('Sanitation Data'!F154)))</f>
        <v/>
      </c>
      <c r="DE160" s="28" t="str">
        <f ca="1">+IF(OFFSET('Sanitation Data'!$G$29,0,10*ROW('Sanitation Data'!G154))="","",OFFSET('Sanitation Data'!$G$29,0,10*ROW('Sanitation Data'!G154)))</f>
        <v/>
      </c>
      <c r="DF160" s="28" t="str">
        <f ca="1">+IF(OFFSET('Sanitation Data'!$G$30,0,10*ROW('Sanitation Data'!G154))="","",OFFSET('Sanitation Data'!$G$30,0,10*ROW('Sanitation Data'!G154)))</f>
        <v/>
      </c>
      <c r="DG160" s="28" t="str">
        <f ca="1">+IF(OFFSET('Sanitation Data'!$G$31,0,10*ROW('Sanitation Data'!G154))="","",OFFSET('Sanitation Data'!$G$31,0,10*ROW('Sanitation Data'!G154)))</f>
        <v/>
      </c>
      <c r="DH160" s="28" t="str">
        <f ca="1">+IF(OFFSET('Sanitation Data'!$G$32,0,10*ROW('Sanitation Data'!G154))="","",OFFSET('Sanitation Data'!$G$32,0,10*ROW('Sanitation Data'!G154)))</f>
        <v/>
      </c>
      <c r="DI160" s="28" t="str">
        <f ca="1">+IF(OFFSET('Sanitation Data'!$G$33,0,10*ROW('Sanitation Data'!G154))="","",OFFSET('Sanitation Data'!$G$33,0,10*ROW('Sanitation Data'!G154)))</f>
        <v/>
      </c>
      <c r="DJ160" s="28" t="str">
        <f ca="1">+IF(OFFSET('Sanitation Data'!$H$29,0,10*ROW('Sanitation Data'!H154))="","",OFFSET('Sanitation Data'!$H$29,0,10*ROW('Sanitation Data'!H154)))</f>
        <v/>
      </c>
      <c r="DK160" s="28" t="str">
        <f ca="1">+IF(OFFSET('Sanitation Data'!$H$30,0,10*ROW('Sanitation Data'!H154))="","",OFFSET('Sanitation Data'!$H$30,0,10*ROW('Sanitation Data'!H154)))</f>
        <v/>
      </c>
      <c r="DL160" s="28" t="str">
        <f ca="1">+IF(OFFSET('Sanitation Data'!$H$31,0,10*ROW('Sanitation Data'!H154))="","",OFFSET('Sanitation Data'!$H$31,0,10*ROW('Sanitation Data'!H154)))</f>
        <v/>
      </c>
      <c r="DM160" s="28" t="str">
        <f ca="1">+IF(OFFSET('Sanitation Data'!$H$32,0,10*ROW('Sanitation Data'!H154))="","",OFFSET('Sanitation Data'!$H$32,0,10*ROW('Sanitation Data'!H154)))</f>
        <v/>
      </c>
      <c r="DN160" s="28" t="str">
        <f ca="1">+IF(OFFSET('Sanitation Data'!$H$33,0,10*ROW('Sanitation Data'!H154))="","",OFFSET('Sanitation Data'!$H$33,0,10*ROW('Sanitation Data'!H154)))</f>
        <v/>
      </c>
      <c r="DO160" s="28" t="str">
        <f ca="1">+IF(OFFSET('Hygiene Data'!$C$12,0,10*ROW('Hygiene Data'!C154))="","",OFFSET('Hygiene Data'!$C$12,0,10*ROW('Hygiene Data'!C154)))</f>
        <v/>
      </c>
      <c r="DP160" s="28" t="str">
        <f ca="1">+IF(OFFSET('Hygiene Data'!$C$13,0,10*ROW('Hygiene Data'!C154))="","",OFFSET('Hygiene Data'!$C$13,0,10*ROW('Hygiene Data'!C154)))</f>
        <v/>
      </c>
      <c r="DQ160" s="28" t="str">
        <f ca="1">+IF(OFFSET('Hygiene Data'!$C$14,0,10*ROW('Hygiene Data'!C154))="","",OFFSET('Hygiene Data'!$C$14,0,10*ROW('Hygiene Data'!C154)))</f>
        <v/>
      </c>
      <c r="DR160" s="28" t="str">
        <f ca="1">+IF(OFFSET('Hygiene Data'!$D$12,0,10*ROW('Hygiene Data'!D154))="","",OFFSET('Hygiene Data'!$D$12,0,10*ROW('Hygiene Data'!D154)))</f>
        <v/>
      </c>
      <c r="DS160" s="28" t="str">
        <f ca="1">+IF(OFFSET('Hygiene Data'!$D$13,0,10*ROW('Hygiene Data'!D154))="","",OFFSET('Hygiene Data'!$D$13,0,10*ROW('Hygiene Data'!D154)))</f>
        <v/>
      </c>
      <c r="DT160" s="28" t="str">
        <f ca="1">+IF(OFFSET('Hygiene Data'!$D$14,0,10*ROW('Hygiene Data'!D154))="","",OFFSET('Hygiene Data'!$D$14,0,10*ROW('Hygiene Data'!D154)))</f>
        <v/>
      </c>
      <c r="DU160" s="28" t="str">
        <f ca="1">+IF(OFFSET('Hygiene Data'!$E$12,0,10*ROW('Hygiene Data'!E154))="","",OFFSET('Hygiene Data'!$E$12,0,10*ROW('Hygiene Data'!E154)))</f>
        <v/>
      </c>
      <c r="DV160" s="28" t="str">
        <f ca="1">+IF(OFFSET('Hygiene Data'!$E$13,0,10*ROW('Hygiene Data'!E154))="","",OFFSET('Hygiene Data'!$E$13,0,10*ROW('Hygiene Data'!E154)))</f>
        <v/>
      </c>
      <c r="DW160" s="28" t="str">
        <f ca="1">+IF(OFFSET('Hygiene Data'!$E$14,0,10*ROW('Hygiene Data'!E154))="","",OFFSET('Hygiene Data'!$E$14,0,10*ROW('Hygiene Data'!E154)))</f>
        <v/>
      </c>
      <c r="DX160" s="28" t="str">
        <f ca="1">+IF(OFFSET('Hygiene Data'!$F$12,0,10*ROW('Hygiene Data'!F154))="","",OFFSET('Hygiene Data'!$F$12,0,10*ROW('Hygiene Data'!F154)))</f>
        <v/>
      </c>
      <c r="DY160" s="28" t="str">
        <f ca="1">+IF(OFFSET('Hygiene Data'!$F$13,0,10*ROW('Hygiene Data'!F154))="","",OFFSET('Hygiene Data'!$F$13,0,10*ROW('Hygiene Data'!F154)))</f>
        <v/>
      </c>
      <c r="DZ160" s="28" t="str">
        <f ca="1">+IF(OFFSET('Hygiene Data'!$F$14,0,10*ROW('Hygiene Data'!F154))="","",OFFSET('Hygiene Data'!$F$14,0,10*ROW('Hygiene Data'!F154)))</f>
        <v/>
      </c>
      <c r="EA160" s="28" t="str">
        <f ca="1">+IF(OFFSET('Hygiene Data'!$G$12,0,10*ROW('Hygiene Data'!G154))="","",OFFSET('Hygiene Data'!$G$12,0,10*ROW('Hygiene Data'!G154)))</f>
        <v/>
      </c>
      <c r="EB160" s="28" t="str">
        <f ca="1">+IF(OFFSET('Hygiene Data'!$G$13,0,10*ROW('Hygiene Data'!G154))="","",OFFSET('Hygiene Data'!$G$13,0,10*ROW('Hygiene Data'!G154)))</f>
        <v/>
      </c>
      <c r="EC160" s="28" t="str">
        <f ca="1">+IF(OFFSET('Hygiene Data'!$G$14,0,10*ROW('Hygiene Data'!G154))="","",OFFSET('Hygiene Data'!$G$14,0,10*ROW('Hygiene Data'!G154)))</f>
        <v/>
      </c>
      <c r="ED160" s="28" t="str">
        <f ca="1">+IF(OFFSET('Hygiene Data'!$H$12,0,10*ROW('Hygiene Data'!H154))="","",OFFSET('Hygiene Data'!$H$12,0,10*ROW('Hygiene Data'!H154)))</f>
        <v/>
      </c>
      <c r="EE160" s="28" t="str">
        <f ca="1">+IF(OFFSET('Hygiene Data'!$H$13,0,10*ROW('Hygiene Data'!H154))="","",OFFSET('Hygiene Data'!$H$13,0,10*ROW('Hygiene Data'!H154)))</f>
        <v/>
      </c>
      <c r="EF160" s="28" t="str">
        <f ca="1">+IF(OFFSET('Hygiene Data'!$H$14,0,10*ROW('Hygiene Data'!H154))="","",OFFSET('Hygiene Data'!$H$14,0,10*ROW('Hygiene Data'!H154)))</f>
        <v/>
      </c>
    </row>
    <row r="161" spans="1:136" x14ac:dyDescent="0.2">
      <c r="A161" s="44" t="str">
        <f ca="1">+IF(OFFSET('Water Data'!$B$1,0,10*ROW('Water Data'!B158))="","",OFFSET('Water Data'!$B$1,0,10*ROW('Water Data'!B158)))</f>
        <v/>
      </c>
      <c r="B161" s="44" t="str">
        <f ca="1">+IF(OFFSET('Water Data'!$A$3,0,10*ROW('Water Data'!A158))="","",OFFSET('Water Data'!$A$3,0,10*ROW('Water Data'!A158)))</f>
        <v/>
      </c>
      <c r="C161" s="44" t="str">
        <f ca="1">+IF(OFFSET('Water Data'!$C$3,0,10*ROW('Water Data'!C158))="","",OFFSET('Water Data'!$C$3,0,10*ROW('Water Data'!C158)))</f>
        <v/>
      </c>
      <c r="D161" s="119"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119"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119"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119"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119"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119"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119"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119"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119"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119"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119"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119"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119"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119"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119"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119"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119"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119"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120"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120"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120"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120"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120"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120"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120"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120"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120"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120"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120"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120"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120"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120"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120"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120"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120"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120"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120"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120"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120"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120"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120"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120"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120"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120"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120"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120"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120"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120"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121"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121"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121"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121"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121"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121"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121"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121"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121"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121"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121"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121"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121"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121"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121"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121"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121"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121"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28" t="str">
        <f ca="1">+IF(OFFSET('Water Data'!$C$28,0,10*ROW('Water Data'!C155))="","",OFFSET('Water Data'!$C$28,0,10*ROW('Water Data'!C155)))</f>
        <v/>
      </c>
      <c r="BT161" s="28" t="str">
        <f ca="1">+IF(OFFSET('Water Data'!$C$29,0,10*ROW('Water Data'!C155))="","",OFFSET('Water Data'!$C$29,0,10*ROW('Water Data'!C155)))</f>
        <v/>
      </c>
      <c r="BU161" s="28" t="str">
        <f ca="1">+IF(OFFSET('Water Data'!$C$30,0,10*ROW('Water Data'!C155))="","",OFFSET('Water Data'!$C$30,0,10*ROW('Water Data'!C155)))</f>
        <v/>
      </c>
      <c r="BV161" s="28" t="str">
        <f ca="1">+IF(OFFSET('Water Data'!$D$28,0,10*ROW('Water Data'!D155))="","",OFFSET('Water Data'!$D$28,0,10*ROW('Water Data'!D155)))</f>
        <v/>
      </c>
      <c r="BW161" s="28" t="str">
        <f ca="1">+IF(OFFSET('Water Data'!$D$29,0,10*ROW('Water Data'!D155))="","",OFFSET('Water Data'!$D$29,0,10*ROW('Water Data'!D155)))</f>
        <v/>
      </c>
      <c r="BX161" s="28" t="str">
        <f ca="1">+IF(OFFSET('Water Data'!$D$30,0,10*ROW('Water Data'!D155))="","",OFFSET('Water Data'!$D$30,0,10*ROW('Water Data'!D155)))</f>
        <v/>
      </c>
      <c r="BY161" s="28" t="str">
        <f ca="1">+IF(OFFSET('Water Data'!$E$28,0,10*ROW('Water Data'!E155))="","",OFFSET('Water Data'!$E$28,0,10*ROW('Water Data'!E155)))</f>
        <v/>
      </c>
      <c r="BZ161" s="28" t="str">
        <f ca="1">+IF(OFFSET('Water Data'!$E$29,0,10*ROW('Water Data'!E155))="","",OFFSET('Water Data'!$E$29,0,10*ROW('Water Data'!E155)))</f>
        <v/>
      </c>
      <c r="CA161" s="28" t="str">
        <f ca="1">+IF(OFFSET('Water Data'!$E$30,0,10*ROW('Water Data'!E155))="","",OFFSET('Water Data'!$E$30,0,10*ROW('Water Data'!E155)))</f>
        <v/>
      </c>
      <c r="CB161" s="28" t="str">
        <f ca="1">+IF(OFFSET('Water Data'!$F$28,0,10*ROW('Water Data'!F155))="","",OFFSET('Water Data'!$F$28,0,10*ROW('Water Data'!F155)))</f>
        <v/>
      </c>
      <c r="CC161" s="28" t="str">
        <f ca="1">+IF(OFFSET('Water Data'!$F$29,0,10*ROW('Water Data'!F155))="","",OFFSET('Water Data'!$F$29,0,10*ROW('Water Data'!F155)))</f>
        <v/>
      </c>
      <c r="CD161" s="28" t="str">
        <f ca="1">+IF(OFFSET('Water Data'!$F$30,0,10*ROW('Water Data'!F155))="","",OFFSET('Water Data'!$F$30,0,10*ROW('Water Data'!F155)))</f>
        <v/>
      </c>
      <c r="CE161" s="28" t="str">
        <f ca="1">+IF(OFFSET('Water Data'!$G$28,0,10*ROW('Water Data'!G155))="","",OFFSET('Water Data'!$G$28,0,10*ROW('Water Data'!G155)))</f>
        <v/>
      </c>
      <c r="CF161" s="28" t="str">
        <f ca="1">+IF(OFFSET('Water Data'!$G$29,0,10*ROW('Water Data'!G155))="","",OFFSET('Water Data'!$G$29,0,10*ROW('Water Data'!G155)))</f>
        <v/>
      </c>
      <c r="CG161" s="28" t="str">
        <f ca="1">+IF(OFFSET('Water Data'!$G$30,0,10*ROW('Water Data'!G155))="","",OFFSET('Water Data'!$G$30,0,10*ROW('Water Data'!G155)))</f>
        <v/>
      </c>
      <c r="CH161" s="28" t="str">
        <f ca="1">+IF(OFFSET('Water Data'!$H$28,0,10*ROW('Water Data'!H155))="","",OFFSET('Water Data'!$H$28,0,10*ROW('Water Data'!H155)))</f>
        <v/>
      </c>
      <c r="CI161" s="28" t="str">
        <f ca="1">+IF(OFFSET('Water Data'!$H$29,0,10*ROW('Water Data'!H155))="","",OFFSET('Water Data'!$H$29,0,10*ROW('Water Data'!H155)))</f>
        <v/>
      </c>
      <c r="CJ161" s="28" t="str">
        <f ca="1">+IF(OFFSET('Water Data'!$H$30,0,10*ROW('Water Data'!H155))="","",OFFSET('Water Data'!$H$30,0,10*ROW('Water Data'!H155)))</f>
        <v/>
      </c>
      <c r="CK161" s="28" t="str">
        <f ca="1">+IF(OFFSET('Sanitation Data'!$C$29,0,10*ROW('Sanitation Data'!C155))="","",OFFSET('Sanitation Data'!$C$29,0,10*ROW('Sanitation Data'!C155)))</f>
        <v/>
      </c>
      <c r="CL161" s="28" t="str">
        <f ca="1">+IF(OFFSET('Sanitation Data'!$C$30,0,10*ROW('Sanitation Data'!C155))="","",OFFSET('Sanitation Data'!$C$30,0,10*ROW('Sanitation Data'!C155)))</f>
        <v/>
      </c>
      <c r="CM161" s="28" t="str">
        <f ca="1">+IF(OFFSET('Sanitation Data'!$C$31,0,10*ROW('Sanitation Data'!C155))="","",OFFSET('Sanitation Data'!$C$31,0,10*ROW('Sanitation Data'!C155)))</f>
        <v/>
      </c>
      <c r="CN161" s="28" t="str">
        <f ca="1">+IF(OFFSET('Sanitation Data'!$C$32,0,10*ROW('Sanitation Data'!C155))="","",OFFSET('Sanitation Data'!$C$32,0,10*ROW('Sanitation Data'!C155)))</f>
        <v/>
      </c>
      <c r="CO161" s="28" t="str">
        <f ca="1">+IF(OFFSET('Sanitation Data'!$C$33,0,10*ROW('Sanitation Data'!C155))="","",OFFSET('Sanitation Data'!$C$33,0,10*ROW('Sanitation Data'!C155)))</f>
        <v/>
      </c>
      <c r="CP161" s="28" t="str">
        <f ca="1">+IF(OFFSET('Sanitation Data'!$D$29,0,10*ROW('Sanitation Data'!D155))="","",OFFSET('Sanitation Data'!$D$29,0,10*ROW('Sanitation Data'!D155)))</f>
        <v/>
      </c>
      <c r="CQ161" s="28" t="str">
        <f ca="1">+IF(OFFSET('Sanitation Data'!$D$30,0,10*ROW('Sanitation Data'!D155))="","",OFFSET('Sanitation Data'!$D$30,0,10*ROW('Sanitation Data'!D155)))</f>
        <v/>
      </c>
      <c r="CR161" s="28" t="str">
        <f ca="1">+IF(OFFSET('Sanitation Data'!$D$31,0,10*ROW('Sanitation Data'!D155))="","",OFFSET('Sanitation Data'!$D$31,0,10*ROW('Sanitation Data'!D155)))</f>
        <v/>
      </c>
      <c r="CS161" s="28" t="str">
        <f ca="1">+IF(OFFSET('Sanitation Data'!$D$32,0,10*ROW('Sanitation Data'!D155))="","",OFFSET('Sanitation Data'!$D$32,0,10*ROW('Sanitation Data'!D155)))</f>
        <v/>
      </c>
      <c r="CT161" s="28" t="str">
        <f ca="1">+IF(OFFSET('Sanitation Data'!$D$33,0,10*ROW('Sanitation Data'!D155))="","",OFFSET('Sanitation Data'!$D$33,0,10*ROW('Sanitation Data'!D155)))</f>
        <v/>
      </c>
      <c r="CU161" s="28" t="str">
        <f ca="1">+IF(OFFSET('Sanitation Data'!$E$29,0,10*ROW('Sanitation Data'!E155))="","",OFFSET('Sanitation Data'!$E$29,0,10*ROW('Sanitation Data'!E155)))</f>
        <v/>
      </c>
      <c r="CV161" s="28" t="str">
        <f ca="1">+IF(OFFSET('Sanitation Data'!$E$30,0,10*ROW('Sanitation Data'!E155))="","",OFFSET('Sanitation Data'!$E$30,0,10*ROW('Sanitation Data'!E155)))</f>
        <v/>
      </c>
      <c r="CW161" s="28" t="str">
        <f ca="1">+IF(OFFSET('Sanitation Data'!$E$31,0,10*ROW('Sanitation Data'!E155))="","",OFFSET('Sanitation Data'!$E$31,0,10*ROW('Sanitation Data'!E155)))</f>
        <v/>
      </c>
      <c r="CX161" s="28" t="str">
        <f ca="1">+IF(OFFSET('Sanitation Data'!$E$32,0,10*ROW('Sanitation Data'!E155))="","",OFFSET('Sanitation Data'!$E$32,0,10*ROW('Sanitation Data'!E155)))</f>
        <v/>
      </c>
      <c r="CY161" s="28" t="str">
        <f ca="1">+IF(OFFSET('Sanitation Data'!$E$33,0,10*ROW('Sanitation Data'!E155))="","",OFFSET('Sanitation Data'!$E$33,0,10*ROW('Sanitation Data'!E155)))</f>
        <v/>
      </c>
      <c r="CZ161" s="28" t="str">
        <f ca="1">+IF(OFFSET('Sanitation Data'!$F$29,0,10*ROW('Sanitation Data'!F155))="","",OFFSET('Sanitation Data'!$F$29,0,10*ROW('Sanitation Data'!F155)))</f>
        <v/>
      </c>
      <c r="DA161" s="28" t="str">
        <f ca="1">+IF(OFFSET('Sanitation Data'!$F$30,0,10*ROW('Sanitation Data'!F155))="","",OFFSET('Sanitation Data'!$F$30,0,10*ROW('Sanitation Data'!F155)))</f>
        <v/>
      </c>
      <c r="DB161" s="28" t="str">
        <f ca="1">+IF(OFFSET('Sanitation Data'!$F$31,0,10*ROW('Sanitation Data'!F155))="","",OFFSET('Sanitation Data'!$F$31,0,10*ROW('Sanitation Data'!F155)))</f>
        <v/>
      </c>
      <c r="DC161" s="28" t="str">
        <f ca="1">+IF(OFFSET('Sanitation Data'!$F$32,0,10*ROW('Sanitation Data'!F155))="","",OFFSET('Sanitation Data'!$F$32,0,10*ROW('Sanitation Data'!F155)))</f>
        <v/>
      </c>
      <c r="DD161" s="28" t="str">
        <f ca="1">+IF(OFFSET('Sanitation Data'!$F$33,0,10*ROW('Sanitation Data'!F155))="","",OFFSET('Sanitation Data'!$F$33,0,10*ROW('Sanitation Data'!F155)))</f>
        <v/>
      </c>
      <c r="DE161" s="28" t="str">
        <f ca="1">+IF(OFFSET('Sanitation Data'!$G$29,0,10*ROW('Sanitation Data'!G155))="","",OFFSET('Sanitation Data'!$G$29,0,10*ROW('Sanitation Data'!G155)))</f>
        <v/>
      </c>
      <c r="DF161" s="28" t="str">
        <f ca="1">+IF(OFFSET('Sanitation Data'!$G$30,0,10*ROW('Sanitation Data'!G155))="","",OFFSET('Sanitation Data'!$G$30,0,10*ROW('Sanitation Data'!G155)))</f>
        <v/>
      </c>
      <c r="DG161" s="28" t="str">
        <f ca="1">+IF(OFFSET('Sanitation Data'!$G$31,0,10*ROW('Sanitation Data'!G155))="","",OFFSET('Sanitation Data'!$G$31,0,10*ROW('Sanitation Data'!G155)))</f>
        <v/>
      </c>
      <c r="DH161" s="28" t="str">
        <f ca="1">+IF(OFFSET('Sanitation Data'!$G$32,0,10*ROW('Sanitation Data'!G155))="","",OFFSET('Sanitation Data'!$G$32,0,10*ROW('Sanitation Data'!G155)))</f>
        <v/>
      </c>
      <c r="DI161" s="28" t="str">
        <f ca="1">+IF(OFFSET('Sanitation Data'!$G$33,0,10*ROW('Sanitation Data'!G155))="","",OFFSET('Sanitation Data'!$G$33,0,10*ROW('Sanitation Data'!G155)))</f>
        <v/>
      </c>
      <c r="DJ161" s="28" t="str">
        <f ca="1">+IF(OFFSET('Sanitation Data'!$H$29,0,10*ROW('Sanitation Data'!H155))="","",OFFSET('Sanitation Data'!$H$29,0,10*ROW('Sanitation Data'!H155)))</f>
        <v/>
      </c>
      <c r="DK161" s="28" t="str">
        <f ca="1">+IF(OFFSET('Sanitation Data'!$H$30,0,10*ROW('Sanitation Data'!H155))="","",OFFSET('Sanitation Data'!$H$30,0,10*ROW('Sanitation Data'!H155)))</f>
        <v/>
      </c>
      <c r="DL161" s="28" t="str">
        <f ca="1">+IF(OFFSET('Sanitation Data'!$H$31,0,10*ROW('Sanitation Data'!H155))="","",OFFSET('Sanitation Data'!$H$31,0,10*ROW('Sanitation Data'!H155)))</f>
        <v/>
      </c>
      <c r="DM161" s="28" t="str">
        <f ca="1">+IF(OFFSET('Sanitation Data'!$H$32,0,10*ROW('Sanitation Data'!H155))="","",OFFSET('Sanitation Data'!$H$32,0,10*ROW('Sanitation Data'!H155)))</f>
        <v/>
      </c>
      <c r="DN161" s="28" t="str">
        <f ca="1">+IF(OFFSET('Sanitation Data'!$H$33,0,10*ROW('Sanitation Data'!H155))="","",OFFSET('Sanitation Data'!$H$33,0,10*ROW('Sanitation Data'!H155)))</f>
        <v/>
      </c>
      <c r="DO161" s="28" t="str">
        <f ca="1">+IF(OFFSET('Hygiene Data'!$C$12,0,10*ROW('Hygiene Data'!C155))="","",OFFSET('Hygiene Data'!$C$12,0,10*ROW('Hygiene Data'!C155)))</f>
        <v/>
      </c>
      <c r="DP161" s="28" t="str">
        <f ca="1">+IF(OFFSET('Hygiene Data'!$C$13,0,10*ROW('Hygiene Data'!C155))="","",OFFSET('Hygiene Data'!$C$13,0,10*ROW('Hygiene Data'!C155)))</f>
        <v/>
      </c>
      <c r="DQ161" s="28" t="str">
        <f ca="1">+IF(OFFSET('Hygiene Data'!$C$14,0,10*ROW('Hygiene Data'!C155))="","",OFFSET('Hygiene Data'!$C$14,0,10*ROW('Hygiene Data'!C155)))</f>
        <v/>
      </c>
      <c r="DR161" s="28" t="str">
        <f ca="1">+IF(OFFSET('Hygiene Data'!$D$12,0,10*ROW('Hygiene Data'!D155))="","",OFFSET('Hygiene Data'!$D$12,0,10*ROW('Hygiene Data'!D155)))</f>
        <v/>
      </c>
      <c r="DS161" s="28" t="str">
        <f ca="1">+IF(OFFSET('Hygiene Data'!$D$13,0,10*ROW('Hygiene Data'!D155))="","",OFFSET('Hygiene Data'!$D$13,0,10*ROW('Hygiene Data'!D155)))</f>
        <v/>
      </c>
      <c r="DT161" s="28" t="str">
        <f ca="1">+IF(OFFSET('Hygiene Data'!$D$14,0,10*ROW('Hygiene Data'!D155))="","",OFFSET('Hygiene Data'!$D$14,0,10*ROW('Hygiene Data'!D155)))</f>
        <v/>
      </c>
      <c r="DU161" s="28" t="str">
        <f ca="1">+IF(OFFSET('Hygiene Data'!$E$12,0,10*ROW('Hygiene Data'!E155))="","",OFFSET('Hygiene Data'!$E$12,0,10*ROW('Hygiene Data'!E155)))</f>
        <v/>
      </c>
      <c r="DV161" s="28" t="str">
        <f ca="1">+IF(OFFSET('Hygiene Data'!$E$13,0,10*ROW('Hygiene Data'!E155))="","",OFFSET('Hygiene Data'!$E$13,0,10*ROW('Hygiene Data'!E155)))</f>
        <v/>
      </c>
      <c r="DW161" s="28" t="str">
        <f ca="1">+IF(OFFSET('Hygiene Data'!$E$14,0,10*ROW('Hygiene Data'!E155))="","",OFFSET('Hygiene Data'!$E$14,0,10*ROW('Hygiene Data'!E155)))</f>
        <v/>
      </c>
      <c r="DX161" s="28" t="str">
        <f ca="1">+IF(OFFSET('Hygiene Data'!$F$12,0,10*ROW('Hygiene Data'!F155))="","",OFFSET('Hygiene Data'!$F$12,0,10*ROW('Hygiene Data'!F155)))</f>
        <v/>
      </c>
      <c r="DY161" s="28" t="str">
        <f ca="1">+IF(OFFSET('Hygiene Data'!$F$13,0,10*ROW('Hygiene Data'!F155))="","",OFFSET('Hygiene Data'!$F$13,0,10*ROW('Hygiene Data'!F155)))</f>
        <v/>
      </c>
      <c r="DZ161" s="28" t="str">
        <f ca="1">+IF(OFFSET('Hygiene Data'!$F$14,0,10*ROW('Hygiene Data'!F155))="","",OFFSET('Hygiene Data'!$F$14,0,10*ROW('Hygiene Data'!F155)))</f>
        <v/>
      </c>
      <c r="EA161" s="28" t="str">
        <f ca="1">+IF(OFFSET('Hygiene Data'!$G$12,0,10*ROW('Hygiene Data'!G155))="","",OFFSET('Hygiene Data'!$G$12,0,10*ROW('Hygiene Data'!G155)))</f>
        <v/>
      </c>
      <c r="EB161" s="28" t="str">
        <f ca="1">+IF(OFFSET('Hygiene Data'!$G$13,0,10*ROW('Hygiene Data'!G155))="","",OFFSET('Hygiene Data'!$G$13,0,10*ROW('Hygiene Data'!G155)))</f>
        <v/>
      </c>
      <c r="EC161" s="28" t="str">
        <f ca="1">+IF(OFFSET('Hygiene Data'!$G$14,0,10*ROW('Hygiene Data'!G155))="","",OFFSET('Hygiene Data'!$G$14,0,10*ROW('Hygiene Data'!G155)))</f>
        <v/>
      </c>
      <c r="ED161" s="28" t="str">
        <f ca="1">+IF(OFFSET('Hygiene Data'!$H$12,0,10*ROW('Hygiene Data'!H155))="","",OFFSET('Hygiene Data'!$H$12,0,10*ROW('Hygiene Data'!H155)))</f>
        <v/>
      </c>
      <c r="EE161" s="28" t="str">
        <f ca="1">+IF(OFFSET('Hygiene Data'!$H$13,0,10*ROW('Hygiene Data'!H155))="","",OFFSET('Hygiene Data'!$H$13,0,10*ROW('Hygiene Data'!H155)))</f>
        <v/>
      </c>
      <c r="EF161" s="28" t="str">
        <f ca="1">+IF(OFFSET('Hygiene Data'!$H$14,0,10*ROW('Hygiene Data'!H155))="","",OFFSET('Hygiene Data'!$H$14,0,10*ROW('Hygiene Data'!H155)))</f>
        <v/>
      </c>
    </row>
    <row r="162" spans="1:136" x14ac:dyDescent="0.2">
      <c r="A162" s="44" t="str">
        <f ca="1">+IF(OFFSET('Water Data'!$B$1,0,10*ROW('Water Data'!B159))="","",OFFSET('Water Data'!$B$1,0,10*ROW('Water Data'!B159)))</f>
        <v/>
      </c>
      <c r="B162" s="44" t="str">
        <f ca="1">+IF(OFFSET('Water Data'!$A$3,0,10*ROW('Water Data'!A159))="","",OFFSET('Water Data'!$A$3,0,10*ROW('Water Data'!A159)))</f>
        <v/>
      </c>
      <c r="C162" s="44" t="str">
        <f ca="1">+IF(OFFSET('Water Data'!$C$3,0,10*ROW('Water Data'!C159))="","",OFFSET('Water Data'!$C$3,0,10*ROW('Water Data'!C159)))</f>
        <v/>
      </c>
      <c r="D162" s="119"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119"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119"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119"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119"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119"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119"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119"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119"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119"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119"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119"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119"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119"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119"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119"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119"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119"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120"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120"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120"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120"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120"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120"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120"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120"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120"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120"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120"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120"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120"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120"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120"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120"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120"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120"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120"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120"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120"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120"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120"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120"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120"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120"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120"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120"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120"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120"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121"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121"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121"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121"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121"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121"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121"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121"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121"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121"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121"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121"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121"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121"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121"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121"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121"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121"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28" t="str">
        <f ca="1">+IF(OFFSET('Water Data'!$C$28,0,10*ROW('Water Data'!C156))="","",OFFSET('Water Data'!$C$28,0,10*ROW('Water Data'!C156)))</f>
        <v/>
      </c>
      <c r="BT162" s="28" t="str">
        <f ca="1">+IF(OFFSET('Water Data'!$C$29,0,10*ROW('Water Data'!C156))="","",OFFSET('Water Data'!$C$29,0,10*ROW('Water Data'!C156)))</f>
        <v/>
      </c>
      <c r="BU162" s="28" t="str">
        <f ca="1">+IF(OFFSET('Water Data'!$C$30,0,10*ROW('Water Data'!C156))="","",OFFSET('Water Data'!$C$30,0,10*ROW('Water Data'!C156)))</f>
        <v/>
      </c>
      <c r="BV162" s="28" t="str">
        <f ca="1">+IF(OFFSET('Water Data'!$D$28,0,10*ROW('Water Data'!D156))="","",OFFSET('Water Data'!$D$28,0,10*ROW('Water Data'!D156)))</f>
        <v/>
      </c>
      <c r="BW162" s="28" t="str">
        <f ca="1">+IF(OFFSET('Water Data'!$D$29,0,10*ROW('Water Data'!D156))="","",OFFSET('Water Data'!$D$29,0,10*ROW('Water Data'!D156)))</f>
        <v/>
      </c>
      <c r="BX162" s="28" t="str">
        <f ca="1">+IF(OFFSET('Water Data'!$D$30,0,10*ROW('Water Data'!D156))="","",OFFSET('Water Data'!$D$30,0,10*ROW('Water Data'!D156)))</f>
        <v/>
      </c>
      <c r="BY162" s="28" t="str">
        <f ca="1">+IF(OFFSET('Water Data'!$E$28,0,10*ROW('Water Data'!E156))="","",OFFSET('Water Data'!$E$28,0,10*ROW('Water Data'!E156)))</f>
        <v/>
      </c>
      <c r="BZ162" s="28" t="str">
        <f ca="1">+IF(OFFSET('Water Data'!$E$29,0,10*ROW('Water Data'!E156))="","",OFFSET('Water Data'!$E$29,0,10*ROW('Water Data'!E156)))</f>
        <v/>
      </c>
      <c r="CA162" s="28" t="str">
        <f ca="1">+IF(OFFSET('Water Data'!$E$30,0,10*ROW('Water Data'!E156))="","",OFFSET('Water Data'!$E$30,0,10*ROW('Water Data'!E156)))</f>
        <v/>
      </c>
      <c r="CB162" s="28" t="str">
        <f ca="1">+IF(OFFSET('Water Data'!$F$28,0,10*ROW('Water Data'!F156))="","",OFFSET('Water Data'!$F$28,0,10*ROW('Water Data'!F156)))</f>
        <v/>
      </c>
      <c r="CC162" s="28" t="str">
        <f ca="1">+IF(OFFSET('Water Data'!$F$29,0,10*ROW('Water Data'!F156))="","",OFFSET('Water Data'!$F$29,0,10*ROW('Water Data'!F156)))</f>
        <v/>
      </c>
      <c r="CD162" s="28" t="str">
        <f ca="1">+IF(OFFSET('Water Data'!$F$30,0,10*ROW('Water Data'!F156))="","",OFFSET('Water Data'!$F$30,0,10*ROW('Water Data'!F156)))</f>
        <v/>
      </c>
      <c r="CE162" s="28" t="str">
        <f ca="1">+IF(OFFSET('Water Data'!$G$28,0,10*ROW('Water Data'!G156))="","",OFFSET('Water Data'!$G$28,0,10*ROW('Water Data'!G156)))</f>
        <v/>
      </c>
      <c r="CF162" s="28" t="str">
        <f ca="1">+IF(OFFSET('Water Data'!$G$29,0,10*ROW('Water Data'!G156))="","",OFFSET('Water Data'!$G$29,0,10*ROW('Water Data'!G156)))</f>
        <v/>
      </c>
      <c r="CG162" s="28" t="str">
        <f ca="1">+IF(OFFSET('Water Data'!$G$30,0,10*ROW('Water Data'!G156))="","",OFFSET('Water Data'!$G$30,0,10*ROW('Water Data'!G156)))</f>
        <v/>
      </c>
      <c r="CH162" s="28" t="str">
        <f ca="1">+IF(OFFSET('Water Data'!$H$28,0,10*ROW('Water Data'!H156))="","",OFFSET('Water Data'!$H$28,0,10*ROW('Water Data'!H156)))</f>
        <v/>
      </c>
      <c r="CI162" s="28" t="str">
        <f ca="1">+IF(OFFSET('Water Data'!$H$29,0,10*ROW('Water Data'!H156))="","",OFFSET('Water Data'!$H$29,0,10*ROW('Water Data'!H156)))</f>
        <v/>
      </c>
      <c r="CJ162" s="28" t="str">
        <f ca="1">+IF(OFFSET('Water Data'!$H$30,0,10*ROW('Water Data'!H156))="","",OFFSET('Water Data'!$H$30,0,10*ROW('Water Data'!H156)))</f>
        <v/>
      </c>
      <c r="CK162" s="28" t="str">
        <f ca="1">+IF(OFFSET('Sanitation Data'!$C$29,0,10*ROW('Sanitation Data'!C156))="","",OFFSET('Sanitation Data'!$C$29,0,10*ROW('Sanitation Data'!C156)))</f>
        <v/>
      </c>
      <c r="CL162" s="28" t="str">
        <f ca="1">+IF(OFFSET('Sanitation Data'!$C$30,0,10*ROW('Sanitation Data'!C156))="","",OFFSET('Sanitation Data'!$C$30,0,10*ROW('Sanitation Data'!C156)))</f>
        <v/>
      </c>
      <c r="CM162" s="28" t="str">
        <f ca="1">+IF(OFFSET('Sanitation Data'!$C$31,0,10*ROW('Sanitation Data'!C156))="","",OFFSET('Sanitation Data'!$C$31,0,10*ROW('Sanitation Data'!C156)))</f>
        <v/>
      </c>
      <c r="CN162" s="28" t="str">
        <f ca="1">+IF(OFFSET('Sanitation Data'!$C$32,0,10*ROW('Sanitation Data'!C156))="","",OFFSET('Sanitation Data'!$C$32,0,10*ROW('Sanitation Data'!C156)))</f>
        <v/>
      </c>
      <c r="CO162" s="28" t="str">
        <f ca="1">+IF(OFFSET('Sanitation Data'!$C$33,0,10*ROW('Sanitation Data'!C156))="","",OFFSET('Sanitation Data'!$C$33,0,10*ROW('Sanitation Data'!C156)))</f>
        <v/>
      </c>
      <c r="CP162" s="28" t="str">
        <f ca="1">+IF(OFFSET('Sanitation Data'!$D$29,0,10*ROW('Sanitation Data'!D156))="","",OFFSET('Sanitation Data'!$D$29,0,10*ROW('Sanitation Data'!D156)))</f>
        <v/>
      </c>
      <c r="CQ162" s="28" t="str">
        <f ca="1">+IF(OFFSET('Sanitation Data'!$D$30,0,10*ROW('Sanitation Data'!D156))="","",OFFSET('Sanitation Data'!$D$30,0,10*ROW('Sanitation Data'!D156)))</f>
        <v/>
      </c>
      <c r="CR162" s="28" t="str">
        <f ca="1">+IF(OFFSET('Sanitation Data'!$D$31,0,10*ROW('Sanitation Data'!D156))="","",OFFSET('Sanitation Data'!$D$31,0,10*ROW('Sanitation Data'!D156)))</f>
        <v/>
      </c>
      <c r="CS162" s="28" t="str">
        <f ca="1">+IF(OFFSET('Sanitation Data'!$D$32,0,10*ROW('Sanitation Data'!D156))="","",OFFSET('Sanitation Data'!$D$32,0,10*ROW('Sanitation Data'!D156)))</f>
        <v/>
      </c>
      <c r="CT162" s="28" t="str">
        <f ca="1">+IF(OFFSET('Sanitation Data'!$D$33,0,10*ROW('Sanitation Data'!D156))="","",OFFSET('Sanitation Data'!$D$33,0,10*ROW('Sanitation Data'!D156)))</f>
        <v/>
      </c>
      <c r="CU162" s="28" t="str">
        <f ca="1">+IF(OFFSET('Sanitation Data'!$E$29,0,10*ROW('Sanitation Data'!E156))="","",OFFSET('Sanitation Data'!$E$29,0,10*ROW('Sanitation Data'!E156)))</f>
        <v/>
      </c>
      <c r="CV162" s="28" t="str">
        <f ca="1">+IF(OFFSET('Sanitation Data'!$E$30,0,10*ROW('Sanitation Data'!E156))="","",OFFSET('Sanitation Data'!$E$30,0,10*ROW('Sanitation Data'!E156)))</f>
        <v/>
      </c>
      <c r="CW162" s="28" t="str">
        <f ca="1">+IF(OFFSET('Sanitation Data'!$E$31,0,10*ROW('Sanitation Data'!E156))="","",OFFSET('Sanitation Data'!$E$31,0,10*ROW('Sanitation Data'!E156)))</f>
        <v/>
      </c>
      <c r="CX162" s="28" t="str">
        <f ca="1">+IF(OFFSET('Sanitation Data'!$E$32,0,10*ROW('Sanitation Data'!E156))="","",OFFSET('Sanitation Data'!$E$32,0,10*ROW('Sanitation Data'!E156)))</f>
        <v/>
      </c>
      <c r="CY162" s="28" t="str">
        <f ca="1">+IF(OFFSET('Sanitation Data'!$E$33,0,10*ROW('Sanitation Data'!E156))="","",OFFSET('Sanitation Data'!$E$33,0,10*ROW('Sanitation Data'!E156)))</f>
        <v/>
      </c>
      <c r="CZ162" s="28" t="str">
        <f ca="1">+IF(OFFSET('Sanitation Data'!$F$29,0,10*ROW('Sanitation Data'!F156))="","",OFFSET('Sanitation Data'!$F$29,0,10*ROW('Sanitation Data'!F156)))</f>
        <v/>
      </c>
      <c r="DA162" s="28" t="str">
        <f ca="1">+IF(OFFSET('Sanitation Data'!$F$30,0,10*ROW('Sanitation Data'!F156))="","",OFFSET('Sanitation Data'!$F$30,0,10*ROW('Sanitation Data'!F156)))</f>
        <v/>
      </c>
      <c r="DB162" s="28" t="str">
        <f ca="1">+IF(OFFSET('Sanitation Data'!$F$31,0,10*ROW('Sanitation Data'!F156))="","",OFFSET('Sanitation Data'!$F$31,0,10*ROW('Sanitation Data'!F156)))</f>
        <v/>
      </c>
      <c r="DC162" s="28" t="str">
        <f ca="1">+IF(OFFSET('Sanitation Data'!$F$32,0,10*ROW('Sanitation Data'!F156))="","",OFFSET('Sanitation Data'!$F$32,0,10*ROW('Sanitation Data'!F156)))</f>
        <v/>
      </c>
      <c r="DD162" s="28" t="str">
        <f ca="1">+IF(OFFSET('Sanitation Data'!$F$33,0,10*ROW('Sanitation Data'!F156))="","",OFFSET('Sanitation Data'!$F$33,0,10*ROW('Sanitation Data'!F156)))</f>
        <v/>
      </c>
      <c r="DE162" s="28" t="str">
        <f ca="1">+IF(OFFSET('Sanitation Data'!$G$29,0,10*ROW('Sanitation Data'!G156))="","",OFFSET('Sanitation Data'!$G$29,0,10*ROW('Sanitation Data'!G156)))</f>
        <v/>
      </c>
      <c r="DF162" s="28" t="str">
        <f ca="1">+IF(OFFSET('Sanitation Data'!$G$30,0,10*ROW('Sanitation Data'!G156))="","",OFFSET('Sanitation Data'!$G$30,0,10*ROW('Sanitation Data'!G156)))</f>
        <v/>
      </c>
      <c r="DG162" s="28" t="str">
        <f ca="1">+IF(OFFSET('Sanitation Data'!$G$31,0,10*ROW('Sanitation Data'!G156))="","",OFFSET('Sanitation Data'!$G$31,0,10*ROW('Sanitation Data'!G156)))</f>
        <v/>
      </c>
      <c r="DH162" s="28" t="str">
        <f ca="1">+IF(OFFSET('Sanitation Data'!$G$32,0,10*ROW('Sanitation Data'!G156))="","",OFFSET('Sanitation Data'!$G$32,0,10*ROW('Sanitation Data'!G156)))</f>
        <v/>
      </c>
      <c r="DI162" s="28" t="str">
        <f ca="1">+IF(OFFSET('Sanitation Data'!$G$33,0,10*ROW('Sanitation Data'!G156))="","",OFFSET('Sanitation Data'!$G$33,0,10*ROW('Sanitation Data'!G156)))</f>
        <v/>
      </c>
      <c r="DJ162" s="28" t="str">
        <f ca="1">+IF(OFFSET('Sanitation Data'!$H$29,0,10*ROW('Sanitation Data'!H156))="","",OFFSET('Sanitation Data'!$H$29,0,10*ROW('Sanitation Data'!H156)))</f>
        <v/>
      </c>
      <c r="DK162" s="28" t="str">
        <f ca="1">+IF(OFFSET('Sanitation Data'!$H$30,0,10*ROW('Sanitation Data'!H156))="","",OFFSET('Sanitation Data'!$H$30,0,10*ROW('Sanitation Data'!H156)))</f>
        <v/>
      </c>
      <c r="DL162" s="28" t="str">
        <f ca="1">+IF(OFFSET('Sanitation Data'!$H$31,0,10*ROW('Sanitation Data'!H156))="","",OFFSET('Sanitation Data'!$H$31,0,10*ROW('Sanitation Data'!H156)))</f>
        <v/>
      </c>
      <c r="DM162" s="28" t="str">
        <f ca="1">+IF(OFFSET('Sanitation Data'!$H$32,0,10*ROW('Sanitation Data'!H156))="","",OFFSET('Sanitation Data'!$H$32,0,10*ROW('Sanitation Data'!H156)))</f>
        <v/>
      </c>
      <c r="DN162" s="28" t="str">
        <f ca="1">+IF(OFFSET('Sanitation Data'!$H$33,0,10*ROW('Sanitation Data'!H156))="","",OFFSET('Sanitation Data'!$H$33,0,10*ROW('Sanitation Data'!H156)))</f>
        <v/>
      </c>
      <c r="DO162" s="28" t="str">
        <f ca="1">+IF(OFFSET('Hygiene Data'!$C$12,0,10*ROW('Hygiene Data'!C156))="","",OFFSET('Hygiene Data'!$C$12,0,10*ROW('Hygiene Data'!C156)))</f>
        <v/>
      </c>
      <c r="DP162" s="28" t="str">
        <f ca="1">+IF(OFFSET('Hygiene Data'!$C$13,0,10*ROW('Hygiene Data'!C156))="","",OFFSET('Hygiene Data'!$C$13,0,10*ROW('Hygiene Data'!C156)))</f>
        <v/>
      </c>
      <c r="DQ162" s="28" t="str">
        <f ca="1">+IF(OFFSET('Hygiene Data'!$C$14,0,10*ROW('Hygiene Data'!C156))="","",OFFSET('Hygiene Data'!$C$14,0,10*ROW('Hygiene Data'!C156)))</f>
        <v/>
      </c>
      <c r="DR162" s="28" t="str">
        <f ca="1">+IF(OFFSET('Hygiene Data'!$D$12,0,10*ROW('Hygiene Data'!D156))="","",OFFSET('Hygiene Data'!$D$12,0,10*ROW('Hygiene Data'!D156)))</f>
        <v/>
      </c>
      <c r="DS162" s="28" t="str">
        <f ca="1">+IF(OFFSET('Hygiene Data'!$D$13,0,10*ROW('Hygiene Data'!D156))="","",OFFSET('Hygiene Data'!$D$13,0,10*ROW('Hygiene Data'!D156)))</f>
        <v/>
      </c>
      <c r="DT162" s="28" t="str">
        <f ca="1">+IF(OFFSET('Hygiene Data'!$D$14,0,10*ROW('Hygiene Data'!D156))="","",OFFSET('Hygiene Data'!$D$14,0,10*ROW('Hygiene Data'!D156)))</f>
        <v/>
      </c>
      <c r="DU162" s="28" t="str">
        <f ca="1">+IF(OFFSET('Hygiene Data'!$E$12,0,10*ROW('Hygiene Data'!E156))="","",OFFSET('Hygiene Data'!$E$12,0,10*ROW('Hygiene Data'!E156)))</f>
        <v/>
      </c>
      <c r="DV162" s="28" t="str">
        <f ca="1">+IF(OFFSET('Hygiene Data'!$E$13,0,10*ROW('Hygiene Data'!E156))="","",OFFSET('Hygiene Data'!$E$13,0,10*ROW('Hygiene Data'!E156)))</f>
        <v/>
      </c>
      <c r="DW162" s="28" t="str">
        <f ca="1">+IF(OFFSET('Hygiene Data'!$E$14,0,10*ROW('Hygiene Data'!E156))="","",OFFSET('Hygiene Data'!$E$14,0,10*ROW('Hygiene Data'!E156)))</f>
        <v/>
      </c>
      <c r="DX162" s="28" t="str">
        <f ca="1">+IF(OFFSET('Hygiene Data'!$F$12,0,10*ROW('Hygiene Data'!F156))="","",OFFSET('Hygiene Data'!$F$12,0,10*ROW('Hygiene Data'!F156)))</f>
        <v/>
      </c>
      <c r="DY162" s="28" t="str">
        <f ca="1">+IF(OFFSET('Hygiene Data'!$F$13,0,10*ROW('Hygiene Data'!F156))="","",OFFSET('Hygiene Data'!$F$13,0,10*ROW('Hygiene Data'!F156)))</f>
        <v/>
      </c>
      <c r="DZ162" s="28" t="str">
        <f ca="1">+IF(OFFSET('Hygiene Data'!$F$14,0,10*ROW('Hygiene Data'!F156))="","",OFFSET('Hygiene Data'!$F$14,0,10*ROW('Hygiene Data'!F156)))</f>
        <v/>
      </c>
      <c r="EA162" s="28" t="str">
        <f ca="1">+IF(OFFSET('Hygiene Data'!$G$12,0,10*ROW('Hygiene Data'!G156))="","",OFFSET('Hygiene Data'!$G$12,0,10*ROW('Hygiene Data'!G156)))</f>
        <v/>
      </c>
      <c r="EB162" s="28" t="str">
        <f ca="1">+IF(OFFSET('Hygiene Data'!$G$13,0,10*ROW('Hygiene Data'!G156))="","",OFFSET('Hygiene Data'!$G$13,0,10*ROW('Hygiene Data'!G156)))</f>
        <v/>
      </c>
      <c r="EC162" s="28" t="str">
        <f ca="1">+IF(OFFSET('Hygiene Data'!$G$14,0,10*ROW('Hygiene Data'!G156))="","",OFFSET('Hygiene Data'!$G$14,0,10*ROW('Hygiene Data'!G156)))</f>
        <v/>
      </c>
      <c r="ED162" s="28" t="str">
        <f ca="1">+IF(OFFSET('Hygiene Data'!$H$12,0,10*ROW('Hygiene Data'!H156))="","",OFFSET('Hygiene Data'!$H$12,0,10*ROW('Hygiene Data'!H156)))</f>
        <v/>
      </c>
      <c r="EE162" s="28" t="str">
        <f ca="1">+IF(OFFSET('Hygiene Data'!$H$13,0,10*ROW('Hygiene Data'!H156))="","",OFFSET('Hygiene Data'!$H$13,0,10*ROW('Hygiene Data'!H156)))</f>
        <v/>
      </c>
      <c r="EF162" s="28" t="str">
        <f ca="1">+IF(OFFSET('Hygiene Data'!$H$14,0,10*ROW('Hygiene Data'!H156))="","",OFFSET('Hygiene Data'!$H$14,0,10*ROW('Hygiene Data'!H156)))</f>
        <v/>
      </c>
    </row>
    <row r="163" spans="1:136" x14ac:dyDescent="0.2">
      <c r="A163" s="44" t="str">
        <f ca="1">+IF(OFFSET('Water Data'!$B$1,0,10*ROW('Water Data'!B160))="","",OFFSET('Water Data'!$B$1,0,10*ROW('Water Data'!B160)))</f>
        <v/>
      </c>
      <c r="B163" s="44" t="str">
        <f ca="1">+IF(OFFSET('Water Data'!$A$3,0,10*ROW('Water Data'!A160))="","",OFFSET('Water Data'!$A$3,0,10*ROW('Water Data'!A160)))</f>
        <v/>
      </c>
      <c r="C163" s="44" t="str">
        <f ca="1">+IF(OFFSET('Water Data'!$C$3,0,10*ROW('Water Data'!C160))="","",OFFSET('Water Data'!$C$3,0,10*ROW('Water Data'!C160)))</f>
        <v/>
      </c>
      <c r="D163" s="119"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119"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119"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119"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119"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119"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119"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119"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119"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119"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119"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119"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119"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119"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119"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119"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119"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119"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120"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120"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120"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120"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120"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120"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120"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120"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120"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120"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120"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120"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120"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120"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120"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120"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120"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120"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120"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120"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120"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120"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120"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120"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120"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120"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120"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120"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120"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120"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121"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121"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121"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121"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121"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121"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121"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121"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121"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121"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121"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121"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121"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121"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121"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121"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121"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121"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28" t="str">
        <f ca="1">+IF(OFFSET('Water Data'!$C$28,0,10*ROW('Water Data'!C157))="","",OFFSET('Water Data'!$C$28,0,10*ROW('Water Data'!C157)))</f>
        <v/>
      </c>
      <c r="BT163" s="28" t="str">
        <f ca="1">+IF(OFFSET('Water Data'!$C$29,0,10*ROW('Water Data'!C157))="","",OFFSET('Water Data'!$C$29,0,10*ROW('Water Data'!C157)))</f>
        <v/>
      </c>
      <c r="BU163" s="28" t="str">
        <f ca="1">+IF(OFFSET('Water Data'!$C$30,0,10*ROW('Water Data'!C157))="","",OFFSET('Water Data'!$C$30,0,10*ROW('Water Data'!C157)))</f>
        <v/>
      </c>
      <c r="BV163" s="28" t="str">
        <f ca="1">+IF(OFFSET('Water Data'!$D$28,0,10*ROW('Water Data'!D157))="","",OFFSET('Water Data'!$D$28,0,10*ROW('Water Data'!D157)))</f>
        <v/>
      </c>
      <c r="BW163" s="28" t="str">
        <f ca="1">+IF(OFFSET('Water Data'!$D$29,0,10*ROW('Water Data'!D157))="","",OFFSET('Water Data'!$D$29,0,10*ROW('Water Data'!D157)))</f>
        <v/>
      </c>
      <c r="BX163" s="28" t="str">
        <f ca="1">+IF(OFFSET('Water Data'!$D$30,0,10*ROW('Water Data'!D157))="","",OFFSET('Water Data'!$D$30,0,10*ROW('Water Data'!D157)))</f>
        <v/>
      </c>
      <c r="BY163" s="28" t="str">
        <f ca="1">+IF(OFFSET('Water Data'!$E$28,0,10*ROW('Water Data'!E157))="","",OFFSET('Water Data'!$E$28,0,10*ROW('Water Data'!E157)))</f>
        <v/>
      </c>
      <c r="BZ163" s="28" t="str">
        <f ca="1">+IF(OFFSET('Water Data'!$E$29,0,10*ROW('Water Data'!E157))="","",OFFSET('Water Data'!$E$29,0,10*ROW('Water Data'!E157)))</f>
        <v/>
      </c>
      <c r="CA163" s="28" t="str">
        <f ca="1">+IF(OFFSET('Water Data'!$E$30,0,10*ROW('Water Data'!E157))="","",OFFSET('Water Data'!$E$30,0,10*ROW('Water Data'!E157)))</f>
        <v/>
      </c>
      <c r="CB163" s="28" t="str">
        <f ca="1">+IF(OFFSET('Water Data'!$F$28,0,10*ROW('Water Data'!F157))="","",OFFSET('Water Data'!$F$28,0,10*ROW('Water Data'!F157)))</f>
        <v/>
      </c>
      <c r="CC163" s="28" t="str">
        <f ca="1">+IF(OFFSET('Water Data'!$F$29,0,10*ROW('Water Data'!F157))="","",OFFSET('Water Data'!$F$29,0,10*ROW('Water Data'!F157)))</f>
        <v/>
      </c>
      <c r="CD163" s="28" t="str">
        <f ca="1">+IF(OFFSET('Water Data'!$F$30,0,10*ROW('Water Data'!F157))="","",OFFSET('Water Data'!$F$30,0,10*ROW('Water Data'!F157)))</f>
        <v/>
      </c>
      <c r="CE163" s="28" t="str">
        <f ca="1">+IF(OFFSET('Water Data'!$G$28,0,10*ROW('Water Data'!G157))="","",OFFSET('Water Data'!$G$28,0,10*ROW('Water Data'!G157)))</f>
        <v/>
      </c>
      <c r="CF163" s="28" t="str">
        <f ca="1">+IF(OFFSET('Water Data'!$G$29,0,10*ROW('Water Data'!G157))="","",OFFSET('Water Data'!$G$29,0,10*ROW('Water Data'!G157)))</f>
        <v/>
      </c>
      <c r="CG163" s="28" t="str">
        <f ca="1">+IF(OFFSET('Water Data'!$G$30,0,10*ROW('Water Data'!G157))="","",OFFSET('Water Data'!$G$30,0,10*ROW('Water Data'!G157)))</f>
        <v/>
      </c>
      <c r="CH163" s="28" t="str">
        <f ca="1">+IF(OFFSET('Water Data'!$H$28,0,10*ROW('Water Data'!H157))="","",OFFSET('Water Data'!$H$28,0,10*ROW('Water Data'!H157)))</f>
        <v/>
      </c>
      <c r="CI163" s="28" t="str">
        <f ca="1">+IF(OFFSET('Water Data'!$H$29,0,10*ROW('Water Data'!H157))="","",OFFSET('Water Data'!$H$29,0,10*ROW('Water Data'!H157)))</f>
        <v/>
      </c>
      <c r="CJ163" s="28" t="str">
        <f ca="1">+IF(OFFSET('Water Data'!$H$30,0,10*ROW('Water Data'!H157))="","",OFFSET('Water Data'!$H$30,0,10*ROW('Water Data'!H157)))</f>
        <v/>
      </c>
      <c r="CK163" s="28" t="str">
        <f ca="1">+IF(OFFSET('Sanitation Data'!$C$29,0,10*ROW('Sanitation Data'!C157))="","",OFFSET('Sanitation Data'!$C$29,0,10*ROW('Sanitation Data'!C157)))</f>
        <v/>
      </c>
      <c r="CL163" s="28" t="str">
        <f ca="1">+IF(OFFSET('Sanitation Data'!$C$30,0,10*ROW('Sanitation Data'!C157))="","",OFFSET('Sanitation Data'!$C$30,0,10*ROW('Sanitation Data'!C157)))</f>
        <v/>
      </c>
      <c r="CM163" s="28" t="str">
        <f ca="1">+IF(OFFSET('Sanitation Data'!$C$31,0,10*ROW('Sanitation Data'!C157))="","",OFFSET('Sanitation Data'!$C$31,0,10*ROW('Sanitation Data'!C157)))</f>
        <v/>
      </c>
      <c r="CN163" s="28" t="str">
        <f ca="1">+IF(OFFSET('Sanitation Data'!$C$32,0,10*ROW('Sanitation Data'!C157))="","",OFFSET('Sanitation Data'!$C$32,0,10*ROW('Sanitation Data'!C157)))</f>
        <v/>
      </c>
      <c r="CO163" s="28" t="str">
        <f ca="1">+IF(OFFSET('Sanitation Data'!$C$33,0,10*ROW('Sanitation Data'!C157))="","",OFFSET('Sanitation Data'!$C$33,0,10*ROW('Sanitation Data'!C157)))</f>
        <v/>
      </c>
      <c r="CP163" s="28" t="str">
        <f ca="1">+IF(OFFSET('Sanitation Data'!$D$29,0,10*ROW('Sanitation Data'!D157))="","",OFFSET('Sanitation Data'!$D$29,0,10*ROW('Sanitation Data'!D157)))</f>
        <v/>
      </c>
      <c r="CQ163" s="28" t="str">
        <f ca="1">+IF(OFFSET('Sanitation Data'!$D$30,0,10*ROW('Sanitation Data'!D157))="","",OFFSET('Sanitation Data'!$D$30,0,10*ROW('Sanitation Data'!D157)))</f>
        <v/>
      </c>
      <c r="CR163" s="28" t="str">
        <f ca="1">+IF(OFFSET('Sanitation Data'!$D$31,0,10*ROW('Sanitation Data'!D157))="","",OFFSET('Sanitation Data'!$D$31,0,10*ROW('Sanitation Data'!D157)))</f>
        <v/>
      </c>
      <c r="CS163" s="28" t="str">
        <f ca="1">+IF(OFFSET('Sanitation Data'!$D$32,0,10*ROW('Sanitation Data'!D157))="","",OFFSET('Sanitation Data'!$D$32,0,10*ROW('Sanitation Data'!D157)))</f>
        <v/>
      </c>
      <c r="CT163" s="28" t="str">
        <f ca="1">+IF(OFFSET('Sanitation Data'!$D$33,0,10*ROW('Sanitation Data'!D157))="","",OFFSET('Sanitation Data'!$D$33,0,10*ROW('Sanitation Data'!D157)))</f>
        <v/>
      </c>
      <c r="CU163" s="28" t="str">
        <f ca="1">+IF(OFFSET('Sanitation Data'!$E$29,0,10*ROW('Sanitation Data'!E157))="","",OFFSET('Sanitation Data'!$E$29,0,10*ROW('Sanitation Data'!E157)))</f>
        <v/>
      </c>
      <c r="CV163" s="28" t="str">
        <f ca="1">+IF(OFFSET('Sanitation Data'!$E$30,0,10*ROW('Sanitation Data'!E157))="","",OFFSET('Sanitation Data'!$E$30,0,10*ROW('Sanitation Data'!E157)))</f>
        <v/>
      </c>
      <c r="CW163" s="28" t="str">
        <f ca="1">+IF(OFFSET('Sanitation Data'!$E$31,0,10*ROW('Sanitation Data'!E157))="","",OFFSET('Sanitation Data'!$E$31,0,10*ROW('Sanitation Data'!E157)))</f>
        <v/>
      </c>
      <c r="CX163" s="28" t="str">
        <f ca="1">+IF(OFFSET('Sanitation Data'!$E$32,0,10*ROW('Sanitation Data'!E157))="","",OFFSET('Sanitation Data'!$E$32,0,10*ROW('Sanitation Data'!E157)))</f>
        <v/>
      </c>
      <c r="CY163" s="28" t="str">
        <f ca="1">+IF(OFFSET('Sanitation Data'!$E$33,0,10*ROW('Sanitation Data'!E157))="","",OFFSET('Sanitation Data'!$E$33,0,10*ROW('Sanitation Data'!E157)))</f>
        <v/>
      </c>
      <c r="CZ163" s="28" t="str">
        <f ca="1">+IF(OFFSET('Sanitation Data'!$F$29,0,10*ROW('Sanitation Data'!F157))="","",OFFSET('Sanitation Data'!$F$29,0,10*ROW('Sanitation Data'!F157)))</f>
        <v/>
      </c>
      <c r="DA163" s="28" t="str">
        <f ca="1">+IF(OFFSET('Sanitation Data'!$F$30,0,10*ROW('Sanitation Data'!F157))="","",OFFSET('Sanitation Data'!$F$30,0,10*ROW('Sanitation Data'!F157)))</f>
        <v/>
      </c>
      <c r="DB163" s="28" t="str">
        <f ca="1">+IF(OFFSET('Sanitation Data'!$F$31,0,10*ROW('Sanitation Data'!F157))="","",OFFSET('Sanitation Data'!$F$31,0,10*ROW('Sanitation Data'!F157)))</f>
        <v/>
      </c>
      <c r="DC163" s="28" t="str">
        <f ca="1">+IF(OFFSET('Sanitation Data'!$F$32,0,10*ROW('Sanitation Data'!F157))="","",OFFSET('Sanitation Data'!$F$32,0,10*ROW('Sanitation Data'!F157)))</f>
        <v/>
      </c>
      <c r="DD163" s="28" t="str">
        <f ca="1">+IF(OFFSET('Sanitation Data'!$F$33,0,10*ROW('Sanitation Data'!F157))="","",OFFSET('Sanitation Data'!$F$33,0,10*ROW('Sanitation Data'!F157)))</f>
        <v/>
      </c>
      <c r="DE163" s="28" t="str">
        <f ca="1">+IF(OFFSET('Sanitation Data'!$G$29,0,10*ROW('Sanitation Data'!G157))="","",OFFSET('Sanitation Data'!$G$29,0,10*ROW('Sanitation Data'!G157)))</f>
        <v/>
      </c>
      <c r="DF163" s="28" t="str">
        <f ca="1">+IF(OFFSET('Sanitation Data'!$G$30,0,10*ROW('Sanitation Data'!G157))="","",OFFSET('Sanitation Data'!$G$30,0,10*ROW('Sanitation Data'!G157)))</f>
        <v/>
      </c>
      <c r="DG163" s="28" t="str">
        <f ca="1">+IF(OFFSET('Sanitation Data'!$G$31,0,10*ROW('Sanitation Data'!G157))="","",OFFSET('Sanitation Data'!$G$31,0,10*ROW('Sanitation Data'!G157)))</f>
        <v/>
      </c>
      <c r="DH163" s="28" t="str">
        <f ca="1">+IF(OFFSET('Sanitation Data'!$G$32,0,10*ROW('Sanitation Data'!G157))="","",OFFSET('Sanitation Data'!$G$32,0,10*ROW('Sanitation Data'!G157)))</f>
        <v/>
      </c>
      <c r="DI163" s="28" t="str">
        <f ca="1">+IF(OFFSET('Sanitation Data'!$G$33,0,10*ROW('Sanitation Data'!G157))="","",OFFSET('Sanitation Data'!$G$33,0,10*ROW('Sanitation Data'!G157)))</f>
        <v/>
      </c>
      <c r="DJ163" s="28" t="str">
        <f ca="1">+IF(OFFSET('Sanitation Data'!$H$29,0,10*ROW('Sanitation Data'!H157))="","",OFFSET('Sanitation Data'!$H$29,0,10*ROW('Sanitation Data'!H157)))</f>
        <v/>
      </c>
      <c r="DK163" s="28" t="str">
        <f ca="1">+IF(OFFSET('Sanitation Data'!$H$30,0,10*ROW('Sanitation Data'!H157))="","",OFFSET('Sanitation Data'!$H$30,0,10*ROW('Sanitation Data'!H157)))</f>
        <v/>
      </c>
      <c r="DL163" s="28" t="str">
        <f ca="1">+IF(OFFSET('Sanitation Data'!$H$31,0,10*ROW('Sanitation Data'!H157))="","",OFFSET('Sanitation Data'!$H$31,0,10*ROW('Sanitation Data'!H157)))</f>
        <v/>
      </c>
      <c r="DM163" s="28" t="str">
        <f ca="1">+IF(OFFSET('Sanitation Data'!$H$32,0,10*ROW('Sanitation Data'!H157))="","",OFFSET('Sanitation Data'!$H$32,0,10*ROW('Sanitation Data'!H157)))</f>
        <v/>
      </c>
      <c r="DN163" s="28" t="str">
        <f ca="1">+IF(OFFSET('Sanitation Data'!$H$33,0,10*ROW('Sanitation Data'!H157))="","",OFFSET('Sanitation Data'!$H$33,0,10*ROW('Sanitation Data'!H157)))</f>
        <v/>
      </c>
      <c r="DO163" s="28" t="str">
        <f ca="1">+IF(OFFSET('Hygiene Data'!$C$12,0,10*ROW('Hygiene Data'!C157))="","",OFFSET('Hygiene Data'!$C$12,0,10*ROW('Hygiene Data'!C157)))</f>
        <v/>
      </c>
      <c r="DP163" s="28" t="str">
        <f ca="1">+IF(OFFSET('Hygiene Data'!$C$13,0,10*ROW('Hygiene Data'!C157))="","",OFFSET('Hygiene Data'!$C$13,0,10*ROW('Hygiene Data'!C157)))</f>
        <v/>
      </c>
      <c r="DQ163" s="28" t="str">
        <f ca="1">+IF(OFFSET('Hygiene Data'!$C$14,0,10*ROW('Hygiene Data'!C157))="","",OFFSET('Hygiene Data'!$C$14,0,10*ROW('Hygiene Data'!C157)))</f>
        <v/>
      </c>
      <c r="DR163" s="28" t="str">
        <f ca="1">+IF(OFFSET('Hygiene Data'!$D$12,0,10*ROW('Hygiene Data'!D157))="","",OFFSET('Hygiene Data'!$D$12,0,10*ROW('Hygiene Data'!D157)))</f>
        <v/>
      </c>
      <c r="DS163" s="28" t="str">
        <f ca="1">+IF(OFFSET('Hygiene Data'!$D$13,0,10*ROW('Hygiene Data'!D157))="","",OFFSET('Hygiene Data'!$D$13,0,10*ROW('Hygiene Data'!D157)))</f>
        <v/>
      </c>
      <c r="DT163" s="28" t="str">
        <f ca="1">+IF(OFFSET('Hygiene Data'!$D$14,0,10*ROW('Hygiene Data'!D157))="","",OFFSET('Hygiene Data'!$D$14,0,10*ROW('Hygiene Data'!D157)))</f>
        <v/>
      </c>
      <c r="DU163" s="28" t="str">
        <f ca="1">+IF(OFFSET('Hygiene Data'!$E$12,0,10*ROW('Hygiene Data'!E157))="","",OFFSET('Hygiene Data'!$E$12,0,10*ROW('Hygiene Data'!E157)))</f>
        <v/>
      </c>
      <c r="DV163" s="28" t="str">
        <f ca="1">+IF(OFFSET('Hygiene Data'!$E$13,0,10*ROW('Hygiene Data'!E157))="","",OFFSET('Hygiene Data'!$E$13,0,10*ROW('Hygiene Data'!E157)))</f>
        <v/>
      </c>
      <c r="DW163" s="28" t="str">
        <f ca="1">+IF(OFFSET('Hygiene Data'!$E$14,0,10*ROW('Hygiene Data'!E157))="","",OFFSET('Hygiene Data'!$E$14,0,10*ROW('Hygiene Data'!E157)))</f>
        <v/>
      </c>
      <c r="DX163" s="28" t="str">
        <f ca="1">+IF(OFFSET('Hygiene Data'!$F$12,0,10*ROW('Hygiene Data'!F157))="","",OFFSET('Hygiene Data'!$F$12,0,10*ROW('Hygiene Data'!F157)))</f>
        <v/>
      </c>
      <c r="DY163" s="28" t="str">
        <f ca="1">+IF(OFFSET('Hygiene Data'!$F$13,0,10*ROW('Hygiene Data'!F157))="","",OFFSET('Hygiene Data'!$F$13,0,10*ROW('Hygiene Data'!F157)))</f>
        <v/>
      </c>
      <c r="DZ163" s="28" t="str">
        <f ca="1">+IF(OFFSET('Hygiene Data'!$F$14,0,10*ROW('Hygiene Data'!F157))="","",OFFSET('Hygiene Data'!$F$14,0,10*ROW('Hygiene Data'!F157)))</f>
        <v/>
      </c>
      <c r="EA163" s="28" t="str">
        <f ca="1">+IF(OFFSET('Hygiene Data'!$G$12,0,10*ROW('Hygiene Data'!G157))="","",OFFSET('Hygiene Data'!$G$12,0,10*ROW('Hygiene Data'!G157)))</f>
        <v/>
      </c>
      <c r="EB163" s="28" t="str">
        <f ca="1">+IF(OFFSET('Hygiene Data'!$G$13,0,10*ROW('Hygiene Data'!G157))="","",OFFSET('Hygiene Data'!$G$13,0,10*ROW('Hygiene Data'!G157)))</f>
        <v/>
      </c>
      <c r="EC163" s="28" t="str">
        <f ca="1">+IF(OFFSET('Hygiene Data'!$G$14,0,10*ROW('Hygiene Data'!G157))="","",OFFSET('Hygiene Data'!$G$14,0,10*ROW('Hygiene Data'!G157)))</f>
        <v/>
      </c>
      <c r="ED163" s="28" t="str">
        <f ca="1">+IF(OFFSET('Hygiene Data'!$H$12,0,10*ROW('Hygiene Data'!H157))="","",OFFSET('Hygiene Data'!$H$12,0,10*ROW('Hygiene Data'!H157)))</f>
        <v/>
      </c>
      <c r="EE163" s="28" t="str">
        <f ca="1">+IF(OFFSET('Hygiene Data'!$H$13,0,10*ROW('Hygiene Data'!H157))="","",OFFSET('Hygiene Data'!$H$13,0,10*ROW('Hygiene Data'!H157)))</f>
        <v/>
      </c>
      <c r="EF163" s="28" t="str">
        <f ca="1">+IF(OFFSET('Hygiene Data'!$H$14,0,10*ROW('Hygiene Data'!H157))="","",OFFSET('Hygiene Data'!$H$14,0,10*ROW('Hygiene Data'!H157)))</f>
        <v/>
      </c>
    </row>
    <row r="164" spans="1:136" x14ac:dyDescent="0.2">
      <c r="A164" s="44" t="str">
        <f ca="1">+IF(OFFSET('Water Data'!$B$1,0,10*ROW('Water Data'!B161))="","",OFFSET('Water Data'!$B$1,0,10*ROW('Water Data'!B161)))</f>
        <v/>
      </c>
      <c r="B164" s="44" t="str">
        <f ca="1">+IF(OFFSET('Water Data'!$A$3,0,10*ROW('Water Data'!A161))="","",OFFSET('Water Data'!$A$3,0,10*ROW('Water Data'!A161)))</f>
        <v/>
      </c>
      <c r="C164" s="44" t="str">
        <f ca="1">+IF(OFFSET('Water Data'!$C$3,0,10*ROW('Water Data'!C161))="","",OFFSET('Water Data'!$C$3,0,10*ROW('Water Data'!C161)))</f>
        <v/>
      </c>
      <c r="D164" s="119"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119"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119"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119"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119"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119"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119"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119"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119"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119"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119"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119"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119"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119"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119"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119"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119"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119"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120"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120"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120"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120"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120"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120"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120"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120"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120"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120"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120"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120"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120"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120"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120"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120"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120"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120"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120"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120"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120"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120"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120"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120"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120"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120"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120"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120"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120"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120"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121"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121"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121"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121"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121"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121"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121"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121"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121"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121"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121"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121"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121"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121"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121"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121"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121"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121"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28" t="str">
        <f ca="1">+IF(OFFSET('Water Data'!$C$28,0,10*ROW('Water Data'!C158))="","",OFFSET('Water Data'!$C$28,0,10*ROW('Water Data'!C158)))</f>
        <v/>
      </c>
      <c r="BT164" s="28" t="str">
        <f ca="1">+IF(OFFSET('Water Data'!$C$29,0,10*ROW('Water Data'!C158))="","",OFFSET('Water Data'!$C$29,0,10*ROW('Water Data'!C158)))</f>
        <v/>
      </c>
      <c r="BU164" s="28" t="str">
        <f ca="1">+IF(OFFSET('Water Data'!$C$30,0,10*ROW('Water Data'!C158))="","",OFFSET('Water Data'!$C$30,0,10*ROW('Water Data'!C158)))</f>
        <v/>
      </c>
      <c r="BV164" s="28" t="str">
        <f ca="1">+IF(OFFSET('Water Data'!$D$28,0,10*ROW('Water Data'!D158))="","",OFFSET('Water Data'!$D$28,0,10*ROW('Water Data'!D158)))</f>
        <v/>
      </c>
      <c r="BW164" s="28" t="str">
        <f ca="1">+IF(OFFSET('Water Data'!$D$29,0,10*ROW('Water Data'!D158))="","",OFFSET('Water Data'!$D$29,0,10*ROW('Water Data'!D158)))</f>
        <v/>
      </c>
      <c r="BX164" s="28" t="str">
        <f ca="1">+IF(OFFSET('Water Data'!$D$30,0,10*ROW('Water Data'!D158))="","",OFFSET('Water Data'!$D$30,0,10*ROW('Water Data'!D158)))</f>
        <v/>
      </c>
      <c r="BY164" s="28" t="str">
        <f ca="1">+IF(OFFSET('Water Data'!$E$28,0,10*ROW('Water Data'!E158))="","",OFFSET('Water Data'!$E$28,0,10*ROW('Water Data'!E158)))</f>
        <v/>
      </c>
      <c r="BZ164" s="28" t="str">
        <f ca="1">+IF(OFFSET('Water Data'!$E$29,0,10*ROW('Water Data'!E158))="","",OFFSET('Water Data'!$E$29,0,10*ROW('Water Data'!E158)))</f>
        <v/>
      </c>
      <c r="CA164" s="28" t="str">
        <f ca="1">+IF(OFFSET('Water Data'!$E$30,0,10*ROW('Water Data'!E158))="","",OFFSET('Water Data'!$E$30,0,10*ROW('Water Data'!E158)))</f>
        <v/>
      </c>
      <c r="CB164" s="28" t="str">
        <f ca="1">+IF(OFFSET('Water Data'!$F$28,0,10*ROW('Water Data'!F158))="","",OFFSET('Water Data'!$F$28,0,10*ROW('Water Data'!F158)))</f>
        <v/>
      </c>
      <c r="CC164" s="28" t="str">
        <f ca="1">+IF(OFFSET('Water Data'!$F$29,0,10*ROW('Water Data'!F158))="","",OFFSET('Water Data'!$F$29,0,10*ROW('Water Data'!F158)))</f>
        <v/>
      </c>
      <c r="CD164" s="28" t="str">
        <f ca="1">+IF(OFFSET('Water Data'!$F$30,0,10*ROW('Water Data'!F158))="","",OFFSET('Water Data'!$F$30,0,10*ROW('Water Data'!F158)))</f>
        <v/>
      </c>
      <c r="CE164" s="28" t="str">
        <f ca="1">+IF(OFFSET('Water Data'!$G$28,0,10*ROW('Water Data'!G158))="","",OFFSET('Water Data'!$G$28,0,10*ROW('Water Data'!G158)))</f>
        <v/>
      </c>
      <c r="CF164" s="28" t="str">
        <f ca="1">+IF(OFFSET('Water Data'!$G$29,0,10*ROW('Water Data'!G158))="","",OFFSET('Water Data'!$G$29,0,10*ROW('Water Data'!G158)))</f>
        <v/>
      </c>
      <c r="CG164" s="28" t="str">
        <f ca="1">+IF(OFFSET('Water Data'!$G$30,0,10*ROW('Water Data'!G158))="","",OFFSET('Water Data'!$G$30,0,10*ROW('Water Data'!G158)))</f>
        <v/>
      </c>
      <c r="CH164" s="28" t="str">
        <f ca="1">+IF(OFFSET('Water Data'!$H$28,0,10*ROW('Water Data'!H158))="","",OFFSET('Water Data'!$H$28,0,10*ROW('Water Data'!H158)))</f>
        <v/>
      </c>
      <c r="CI164" s="28" t="str">
        <f ca="1">+IF(OFFSET('Water Data'!$H$29,0,10*ROW('Water Data'!H158))="","",OFFSET('Water Data'!$H$29,0,10*ROW('Water Data'!H158)))</f>
        <v/>
      </c>
      <c r="CJ164" s="28" t="str">
        <f ca="1">+IF(OFFSET('Water Data'!$H$30,0,10*ROW('Water Data'!H158))="","",OFFSET('Water Data'!$H$30,0,10*ROW('Water Data'!H158)))</f>
        <v/>
      </c>
      <c r="CK164" s="28" t="str">
        <f ca="1">+IF(OFFSET('Sanitation Data'!$C$29,0,10*ROW('Sanitation Data'!C158))="","",OFFSET('Sanitation Data'!$C$29,0,10*ROW('Sanitation Data'!C158)))</f>
        <v/>
      </c>
      <c r="CL164" s="28" t="str">
        <f ca="1">+IF(OFFSET('Sanitation Data'!$C$30,0,10*ROW('Sanitation Data'!C158))="","",OFFSET('Sanitation Data'!$C$30,0,10*ROW('Sanitation Data'!C158)))</f>
        <v/>
      </c>
      <c r="CM164" s="28" t="str">
        <f ca="1">+IF(OFFSET('Sanitation Data'!$C$31,0,10*ROW('Sanitation Data'!C158))="","",OFFSET('Sanitation Data'!$C$31,0,10*ROW('Sanitation Data'!C158)))</f>
        <v/>
      </c>
      <c r="CN164" s="28" t="str">
        <f ca="1">+IF(OFFSET('Sanitation Data'!$C$32,0,10*ROW('Sanitation Data'!C158))="","",OFFSET('Sanitation Data'!$C$32,0,10*ROW('Sanitation Data'!C158)))</f>
        <v/>
      </c>
      <c r="CO164" s="28" t="str">
        <f ca="1">+IF(OFFSET('Sanitation Data'!$C$33,0,10*ROW('Sanitation Data'!C158))="","",OFFSET('Sanitation Data'!$C$33,0,10*ROW('Sanitation Data'!C158)))</f>
        <v/>
      </c>
      <c r="CP164" s="28" t="str">
        <f ca="1">+IF(OFFSET('Sanitation Data'!$D$29,0,10*ROW('Sanitation Data'!D158))="","",OFFSET('Sanitation Data'!$D$29,0,10*ROW('Sanitation Data'!D158)))</f>
        <v/>
      </c>
      <c r="CQ164" s="28" t="str">
        <f ca="1">+IF(OFFSET('Sanitation Data'!$D$30,0,10*ROW('Sanitation Data'!D158))="","",OFFSET('Sanitation Data'!$D$30,0,10*ROW('Sanitation Data'!D158)))</f>
        <v/>
      </c>
      <c r="CR164" s="28" t="str">
        <f ca="1">+IF(OFFSET('Sanitation Data'!$D$31,0,10*ROW('Sanitation Data'!D158))="","",OFFSET('Sanitation Data'!$D$31,0,10*ROW('Sanitation Data'!D158)))</f>
        <v/>
      </c>
      <c r="CS164" s="28" t="str">
        <f ca="1">+IF(OFFSET('Sanitation Data'!$D$32,0,10*ROW('Sanitation Data'!D158))="","",OFFSET('Sanitation Data'!$D$32,0,10*ROW('Sanitation Data'!D158)))</f>
        <v/>
      </c>
      <c r="CT164" s="28" t="str">
        <f ca="1">+IF(OFFSET('Sanitation Data'!$D$33,0,10*ROW('Sanitation Data'!D158))="","",OFFSET('Sanitation Data'!$D$33,0,10*ROW('Sanitation Data'!D158)))</f>
        <v/>
      </c>
      <c r="CU164" s="28" t="str">
        <f ca="1">+IF(OFFSET('Sanitation Data'!$E$29,0,10*ROW('Sanitation Data'!E158))="","",OFFSET('Sanitation Data'!$E$29,0,10*ROW('Sanitation Data'!E158)))</f>
        <v/>
      </c>
      <c r="CV164" s="28" t="str">
        <f ca="1">+IF(OFFSET('Sanitation Data'!$E$30,0,10*ROW('Sanitation Data'!E158))="","",OFFSET('Sanitation Data'!$E$30,0,10*ROW('Sanitation Data'!E158)))</f>
        <v/>
      </c>
      <c r="CW164" s="28" t="str">
        <f ca="1">+IF(OFFSET('Sanitation Data'!$E$31,0,10*ROW('Sanitation Data'!E158))="","",OFFSET('Sanitation Data'!$E$31,0,10*ROW('Sanitation Data'!E158)))</f>
        <v/>
      </c>
      <c r="CX164" s="28" t="str">
        <f ca="1">+IF(OFFSET('Sanitation Data'!$E$32,0,10*ROW('Sanitation Data'!E158))="","",OFFSET('Sanitation Data'!$E$32,0,10*ROW('Sanitation Data'!E158)))</f>
        <v/>
      </c>
      <c r="CY164" s="28" t="str">
        <f ca="1">+IF(OFFSET('Sanitation Data'!$E$33,0,10*ROW('Sanitation Data'!E158))="","",OFFSET('Sanitation Data'!$E$33,0,10*ROW('Sanitation Data'!E158)))</f>
        <v/>
      </c>
      <c r="CZ164" s="28" t="str">
        <f ca="1">+IF(OFFSET('Sanitation Data'!$F$29,0,10*ROW('Sanitation Data'!F158))="","",OFFSET('Sanitation Data'!$F$29,0,10*ROW('Sanitation Data'!F158)))</f>
        <v/>
      </c>
      <c r="DA164" s="28" t="str">
        <f ca="1">+IF(OFFSET('Sanitation Data'!$F$30,0,10*ROW('Sanitation Data'!F158))="","",OFFSET('Sanitation Data'!$F$30,0,10*ROW('Sanitation Data'!F158)))</f>
        <v/>
      </c>
      <c r="DB164" s="28" t="str">
        <f ca="1">+IF(OFFSET('Sanitation Data'!$F$31,0,10*ROW('Sanitation Data'!F158))="","",OFFSET('Sanitation Data'!$F$31,0,10*ROW('Sanitation Data'!F158)))</f>
        <v/>
      </c>
      <c r="DC164" s="28" t="str">
        <f ca="1">+IF(OFFSET('Sanitation Data'!$F$32,0,10*ROW('Sanitation Data'!F158))="","",OFFSET('Sanitation Data'!$F$32,0,10*ROW('Sanitation Data'!F158)))</f>
        <v/>
      </c>
      <c r="DD164" s="28" t="str">
        <f ca="1">+IF(OFFSET('Sanitation Data'!$F$33,0,10*ROW('Sanitation Data'!F158))="","",OFFSET('Sanitation Data'!$F$33,0,10*ROW('Sanitation Data'!F158)))</f>
        <v/>
      </c>
      <c r="DE164" s="28" t="str">
        <f ca="1">+IF(OFFSET('Sanitation Data'!$G$29,0,10*ROW('Sanitation Data'!G158))="","",OFFSET('Sanitation Data'!$G$29,0,10*ROW('Sanitation Data'!G158)))</f>
        <v/>
      </c>
      <c r="DF164" s="28" t="str">
        <f ca="1">+IF(OFFSET('Sanitation Data'!$G$30,0,10*ROW('Sanitation Data'!G158))="","",OFFSET('Sanitation Data'!$G$30,0,10*ROW('Sanitation Data'!G158)))</f>
        <v/>
      </c>
      <c r="DG164" s="28" t="str">
        <f ca="1">+IF(OFFSET('Sanitation Data'!$G$31,0,10*ROW('Sanitation Data'!G158))="","",OFFSET('Sanitation Data'!$G$31,0,10*ROW('Sanitation Data'!G158)))</f>
        <v/>
      </c>
      <c r="DH164" s="28" t="str">
        <f ca="1">+IF(OFFSET('Sanitation Data'!$G$32,0,10*ROW('Sanitation Data'!G158))="","",OFFSET('Sanitation Data'!$G$32,0,10*ROW('Sanitation Data'!G158)))</f>
        <v/>
      </c>
      <c r="DI164" s="28" t="str">
        <f ca="1">+IF(OFFSET('Sanitation Data'!$G$33,0,10*ROW('Sanitation Data'!G158))="","",OFFSET('Sanitation Data'!$G$33,0,10*ROW('Sanitation Data'!G158)))</f>
        <v/>
      </c>
      <c r="DJ164" s="28" t="str">
        <f ca="1">+IF(OFFSET('Sanitation Data'!$H$29,0,10*ROW('Sanitation Data'!H158))="","",OFFSET('Sanitation Data'!$H$29,0,10*ROW('Sanitation Data'!H158)))</f>
        <v/>
      </c>
      <c r="DK164" s="28" t="str">
        <f ca="1">+IF(OFFSET('Sanitation Data'!$H$30,0,10*ROW('Sanitation Data'!H158))="","",OFFSET('Sanitation Data'!$H$30,0,10*ROW('Sanitation Data'!H158)))</f>
        <v/>
      </c>
      <c r="DL164" s="28" t="str">
        <f ca="1">+IF(OFFSET('Sanitation Data'!$H$31,0,10*ROW('Sanitation Data'!H158))="","",OFFSET('Sanitation Data'!$H$31,0,10*ROW('Sanitation Data'!H158)))</f>
        <v/>
      </c>
      <c r="DM164" s="28" t="str">
        <f ca="1">+IF(OFFSET('Sanitation Data'!$H$32,0,10*ROW('Sanitation Data'!H158))="","",OFFSET('Sanitation Data'!$H$32,0,10*ROW('Sanitation Data'!H158)))</f>
        <v/>
      </c>
      <c r="DN164" s="28" t="str">
        <f ca="1">+IF(OFFSET('Sanitation Data'!$H$33,0,10*ROW('Sanitation Data'!H158))="","",OFFSET('Sanitation Data'!$H$33,0,10*ROW('Sanitation Data'!H158)))</f>
        <v/>
      </c>
      <c r="DO164" s="28" t="str">
        <f ca="1">+IF(OFFSET('Hygiene Data'!$C$12,0,10*ROW('Hygiene Data'!C158))="","",OFFSET('Hygiene Data'!$C$12,0,10*ROW('Hygiene Data'!C158)))</f>
        <v/>
      </c>
      <c r="DP164" s="28" t="str">
        <f ca="1">+IF(OFFSET('Hygiene Data'!$C$13,0,10*ROW('Hygiene Data'!C158))="","",OFFSET('Hygiene Data'!$C$13,0,10*ROW('Hygiene Data'!C158)))</f>
        <v/>
      </c>
      <c r="DQ164" s="28" t="str">
        <f ca="1">+IF(OFFSET('Hygiene Data'!$C$14,0,10*ROW('Hygiene Data'!C158))="","",OFFSET('Hygiene Data'!$C$14,0,10*ROW('Hygiene Data'!C158)))</f>
        <v/>
      </c>
      <c r="DR164" s="28" t="str">
        <f ca="1">+IF(OFFSET('Hygiene Data'!$D$12,0,10*ROW('Hygiene Data'!D158))="","",OFFSET('Hygiene Data'!$D$12,0,10*ROW('Hygiene Data'!D158)))</f>
        <v/>
      </c>
      <c r="DS164" s="28" t="str">
        <f ca="1">+IF(OFFSET('Hygiene Data'!$D$13,0,10*ROW('Hygiene Data'!D158))="","",OFFSET('Hygiene Data'!$D$13,0,10*ROW('Hygiene Data'!D158)))</f>
        <v/>
      </c>
      <c r="DT164" s="28" t="str">
        <f ca="1">+IF(OFFSET('Hygiene Data'!$D$14,0,10*ROW('Hygiene Data'!D158))="","",OFFSET('Hygiene Data'!$D$14,0,10*ROW('Hygiene Data'!D158)))</f>
        <v/>
      </c>
      <c r="DU164" s="28" t="str">
        <f ca="1">+IF(OFFSET('Hygiene Data'!$E$12,0,10*ROW('Hygiene Data'!E158))="","",OFFSET('Hygiene Data'!$E$12,0,10*ROW('Hygiene Data'!E158)))</f>
        <v/>
      </c>
      <c r="DV164" s="28" t="str">
        <f ca="1">+IF(OFFSET('Hygiene Data'!$E$13,0,10*ROW('Hygiene Data'!E158))="","",OFFSET('Hygiene Data'!$E$13,0,10*ROW('Hygiene Data'!E158)))</f>
        <v/>
      </c>
      <c r="DW164" s="28" t="str">
        <f ca="1">+IF(OFFSET('Hygiene Data'!$E$14,0,10*ROW('Hygiene Data'!E158))="","",OFFSET('Hygiene Data'!$E$14,0,10*ROW('Hygiene Data'!E158)))</f>
        <v/>
      </c>
      <c r="DX164" s="28" t="str">
        <f ca="1">+IF(OFFSET('Hygiene Data'!$F$12,0,10*ROW('Hygiene Data'!F158))="","",OFFSET('Hygiene Data'!$F$12,0,10*ROW('Hygiene Data'!F158)))</f>
        <v/>
      </c>
      <c r="DY164" s="28" t="str">
        <f ca="1">+IF(OFFSET('Hygiene Data'!$F$13,0,10*ROW('Hygiene Data'!F158))="","",OFFSET('Hygiene Data'!$F$13,0,10*ROW('Hygiene Data'!F158)))</f>
        <v/>
      </c>
      <c r="DZ164" s="28" t="str">
        <f ca="1">+IF(OFFSET('Hygiene Data'!$F$14,0,10*ROW('Hygiene Data'!F158))="","",OFFSET('Hygiene Data'!$F$14,0,10*ROW('Hygiene Data'!F158)))</f>
        <v/>
      </c>
      <c r="EA164" s="28" t="str">
        <f ca="1">+IF(OFFSET('Hygiene Data'!$G$12,0,10*ROW('Hygiene Data'!G158))="","",OFFSET('Hygiene Data'!$G$12,0,10*ROW('Hygiene Data'!G158)))</f>
        <v/>
      </c>
      <c r="EB164" s="28" t="str">
        <f ca="1">+IF(OFFSET('Hygiene Data'!$G$13,0,10*ROW('Hygiene Data'!G158))="","",OFFSET('Hygiene Data'!$G$13,0,10*ROW('Hygiene Data'!G158)))</f>
        <v/>
      </c>
      <c r="EC164" s="28" t="str">
        <f ca="1">+IF(OFFSET('Hygiene Data'!$G$14,0,10*ROW('Hygiene Data'!G158))="","",OFFSET('Hygiene Data'!$G$14,0,10*ROW('Hygiene Data'!G158)))</f>
        <v/>
      </c>
      <c r="ED164" s="28" t="str">
        <f ca="1">+IF(OFFSET('Hygiene Data'!$H$12,0,10*ROW('Hygiene Data'!H158))="","",OFFSET('Hygiene Data'!$H$12,0,10*ROW('Hygiene Data'!H158)))</f>
        <v/>
      </c>
      <c r="EE164" s="28" t="str">
        <f ca="1">+IF(OFFSET('Hygiene Data'!$H$13,0,10*ROW('Hygiene Data'!H158))="","",OFFSET('Hygiene Data'!$H$13,0,10*ROW('Hygiene Data'!H158)))</f>
        <v/>
      </c>
      <c r="EF164" s="28" t="str">
        <f ca="1">+IF(OFFSET('Hygiene Data'!$H$14,0,10*ROW('Hygiene Data'!H158))="","",OFFSET('Hygiene Data'!$H$14,0,10*ROW('Hygiene Data'!H158)))</f>
        <v/>
      </c>
    </row>
    <row r="165" spans="1:136" x14ac:dyDescent="0.2">
      <c r="A165" s="44" t="str">
        <f ca="1">+IF(OFFSET('Water Data'!$B$1,0,10*ROW('Water Data'!B162))="","",OFFSET('Water Data'!$B$1,0,10*ROW('Water Data'!B162)))</f>
        <v/>
      </c>
      <c r="B165" s="44" t="str">
        <f ca="1">+IF(OFFSET('Water Data'!$A$3,0,10*ROW('Water Data'!A162))="","",OFFSET('Water Data'!$A$3,0,10*ROW('Water Data'!A162)))</f>
        <v/>
      </c>
      <c r="C165" s="44" t="str">
        <f ca="1">+IF(OFFSET('Water Data'!$C$3,0,10*ROW('Water Data'!C162))="","",OFFSET('Water Data'!$C$3,0,10*ROW('Water Data'!C162)))</f>
        <v/>
      </c>
      <c r="D165" s="119"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119"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119"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119"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119"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119"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119"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119"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119"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119"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119"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119"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119"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119"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119"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119"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119"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119"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120"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120"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120"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120"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120"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120"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120"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120"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120"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120"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120"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120"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120"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120"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120"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120"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120"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120"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120"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120"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120"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120"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120"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120"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120"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120"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120"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120"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120"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120"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121"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121"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121"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121"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121"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121"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121"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121"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121"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121"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121"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121"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121"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121"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121"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121"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121"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121"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28" t="str">
        <f ca="1">+IF(OFFSET('Water Data'!$C$28,0,10*ROW('Water Data'!C159))="","",OFFSET('Water Data'!$C$28,0,10*ROW('Water Data'!C159)))</f>
        <v/>
      </c>
      <c r="BT165" s="28" t="str">
        <f ca="1">+IF(OFFSET('Water Data'!$C$29,0,10*ROW('Water Data'!C159))="","",OFFSET('Water Data'!$C$29,0,10*ROW('Water Data'!C159)))</f>
        <v/>
      </c>
      <c r="BU165" s="28" t="str">
        <f ca="1">+IF(OFFSET('Water Data'!$C$30,0,10*ROW('Water Data'!C159))="","",OFFSET('Water Data'!$C$30,0,10*ROW('Water Data'!C159)))</f>
        <v/>
      </c>
      <c r="BV165" s="28" t="str">
        <f ca="1">+IF(OFFSET('Water Data'!$D$28,0,10*ROW('Water Data'!D159))="","",OFFSET('Water Data'!$D$28,0,10*ROW('Water Data'!D159)))</f>
        <v/>
      </c>
      <c r="BW165" s="28" t="str">
        <f ca="1">+IF(OFFSET('Water Data'!$D$29,0,10*ROW('Water Data'!D159))="","",OFFSET('Water Data'!$D$29,0,10*ROW('Water Data'!D159)))</f>
        <v/>
      </c>
      <c r="BX165" s="28" t="str">
        <f ca="1">+IF(OFFSET('Water Data'!$D$30,0,10*ROW('Water Data'!D159))="","",OFFSET('Water Data'!$D$30,0,10*ROW('Water Data'!D159)))</f>
        <v/>
      </c>
      <c r="BY165" s="28" t="str">
        <f ca="1">+IF(OFFSET('Water Data'!$E$28,0,10*ROW('Water Data'!E159))="","",OFFSET('Water Data'!$E$28,0,10*ROW('Water Data'!E159)))</f>
        <v/>
      </c>
      <c r="BZ165" s="28" t="str">
        <f ca="1">+IF(OFFSET('Water Data'!$E$29,0,10*ROW('Water Data'!E159))="","",OFFSET('Water Data'!$E$29,0,10*ROW('Water Data'!E159)))</f>
        <v/>
      </c>
      <c r="CA165" s="28" t="str">
        <f ca="1">+IF(OFFSET('Water Data'!$E$30,0,10*ROW('Water Data'!E159))="","",OFFSET('Water Data'!$E$30,0,10*ROW('Water Data'!E159)))</f>
        <v/>
      </c>
      <c r="CB165" s="28" t="str">
        <f ca="1">+IF(OFFSET('Water Data'!$F$28,0,10*ROW('Water Data'!F159))="","",OFFSET('Water Data'!$F$28,0,10*ROW('Water Data'!F159)))</f>
        <v/>
      </c>
      <c r="CC165" s="28" t="str">
        <f ca="1">+IF(OFFSET('Water Data'!$F$29,0,10*ROW('Water Data'!F159))="","",OFFSET('Water Data'!$F$29,0,10*ROW('Water Data'!F159)))</f>
        <v/>
      </c>
      <c r="CD165" s="28" t="str">
        <f ca="1">+IF(OFFSET('Water Data'!$F$30,0,10*ROW('Water Data'!F159))="","",OFFSET('Water Data'!$F$30,0,10*ROW('Water Data'!F159)))</f>
        <v/>
      </c>
      <c r="CE165" s="28" t="str">
        <f ca="1">+IF(OFFSET('Water Data'!$G$28,0,10*ROW('Water Data'!G159))="","",OFFSET('Water Data'!$G$28,0,10*ROW('Water Data'!G159)))</f>
        <v/>
      </c>
      <c r="CF165" s="28" t="str">
        <f ca="1">+IF(OFFSET('Water Data'!$G$29,0,10*ROW('Water Data'!G159))="","",OFFSET('Water Data'!$G$29,0,10*ROW('Water Data'!G159)))</f>
        <v/>
      </c>
      <c r="CG165" s="28" t="str">
        <f ca="1">+IF(OFFSET('Water Data'!$G$30,0,10*ROW('Water Data'!G159))="","",OFFSET('Water Data'!$G$30,0,10*ROW('Water Data'!G159)))</f>
        <v/>
      </c>
      <c r="CH165" s="28" t="str">
        <f ca="1">+IF(OFFSET('Water Data'!$H$28,0,10*ROW('Water Data'!H159))="","",OFFSET('Water Data'!$H$28,0,10*ROW('Water Data'!H159)))</f>
        <v/>
      </c>
      <c r="CI165" s="28" t="str">
        <f ca="1">+IF(OFFSET('Water Data'!$H$29,0,10*ROW('Water Data'!H159))="","",OFFSET('Water Data'!$H$29,0,10*ROW('Water Data'!H159)))</f>
        <v/>
      </c>
      <c r="CJ165" s="28" t="str">
        <f ca="1">+IF(OFFSET('Water Data'!$H$30,0,10*ROW('Water Data'!H159))="","",OFFSET('Water Data'!$H$30,0,10*ROW('Water Data'!H159)))</f>
        <v/>
      </c>
      <c r="CK165" s="28" t="str">
        <f ca="1">+IF(OFFSET('Sanitation Data'!$C$29,0,10*ROW('Sanitation Data'!C159))="","",OFFSET('Sanitation Data'!$C$29,0,10*ROW('Sanitation Data'!C159)))</f>
        <v/>
      </c>
      <c r="CL165" s="28" t="str">
        <f ca="1">+IF(OFFSET('Sanitation Data'!$C$30,0,10*ROW('Sanitation Data'!C159))="","",OFFSET('Sanitation Data'!$C$30,0,10*ROW('Sanitation Data'!C159)))</f>
        <v/>
      </c>
      <c r="CM165" s="28" t="str">
        <f ca="1">+IF(OFFSET('Sanitation Data'!$C$31,0,10*ROW('Sanitation Data'!C159))="","",OFFSET('Sanitation Data'!$C$31,0,10*ROW('Sanitation Data'!C159)))</f>
        <v/>
      </c>
      <c r="CN165" s="28" t="str">
        <f ca="1">+IF(OFFSET('Sanitation Data'!$C$32,0,10*ROW('Sanitation Data'!C159))="","",OFFSET('Sanitation Data'!$C$32,0,10*ROW('Sanitation Data'!C159)))</f>
        <v/>
      </c>
      <c r="CO165" s="28" t="str">
        <f ca="1">+IF(OFFSET('Sanitation Data'!$C$33,0,10*ROW('Sanitation Data'!C159))="","",OFFSET('Sanitation Data'!$C$33,0,10*ROW('Sanitation Data'!C159)))</f>
        <v/>
      </c>
      <c r="CP165" s="28" t="str">
        <f ca="1">+IF(OFFSET('Sanitation Data'!$D$29,0,10*ROW('Sanitation Data'!D159))="","",OFFSET('Sanitation Data'!$D$29,0,10*ROW('Sanitation Data'!D159)))</f>
        <v/>
      </c>
      <c r="CQ165" s="28" t="str">
        <f ca="1">+IF(OFFSET('Sanitation Data'!$D$30,0,10*ROW('Sanitation Data'!D159))="","",OFFSET('Sanitation Data'!$D$30,0,10*ROW('Sanitation Data'!D159)))</f>
        <v/>
      </c>
      <c r="CR165" s="28" t="str">
        <f ca="1">+IF(OFFSET('Sanitation Data'!$D$31,0,10*ROW('Sanitation Data'!D159))="","",OFFSET('Sanitation Data'!$D$31,0,10*ROW('Sanitation Data'!D159)))</f>
        <v/>
      </c>
      <c r="CS165" s="28" t="str">
        <f ca="1">+IF(OFFSET('Sanitation Data'!$D$32,0,10*ROW('Sanitation Data'!D159))="","",OFFSET('Sanitation Data'!$D$32,0,10*ROW('Sanitation Data'!D159)))</f>
        <v/>
      </c>
      <c r="CT165" s="28" t="str">
        <f ca="1">+IF(OFFSET('Sanitation Data'!$D$33,0,10*ROW('Sanitation Data'!D159))="","",OFFSET('Sanitation Data'!$D$33,0,10*ROW('Sanitation Data'!D159)))</f>
        <v/>
      </c>
      <c r="CU165" s="28" t="str">
        <f ca="1">+IF(OFFSET('Sanitation Data'!$E$29,0,10*ROW('Sanitation Data'!E159))="","",OFFSET('Sanitation Data'!$E$29,0,10*ROW('Sanitation Data'!E159)))</f>
        <v/>
      </c>
      <c r="CV165" s="28" t="str">
        <f ca="1">+IF(OFFSET('Sanitation Data'!$E$30,0,10*ROW('Sanitation Data'!E159))="","",OFFSET('Sanitation Data'!$E$30,0,10*ROW('Sanitation Data'!E159)))</f>
        <v/>
      </c>
      <c r="CW165" s="28" t="str">
        <f ca="1">+IF(OFFSET('Sanitation Data'!$E$31,0,10*ROW('Sanitation Data'!E159))="","",OFFSET('Sanitation Data'!$E$31,0,10*ROW('Sanitation Data'!E159)))</f>
        <v/>
      </c>
      <c r="CX165" s="28" t="str">
        <f ca="1">+IF(OFFSET('Sanitation Data'!$E$32,0,10*ROW('Sanitation Data'!E159))="","",OFFSET('Sanitation Data'!$E$32,0,10*ROW('Sanitation Data'!E159)))</f>
        <v/>
      </c>
      <c r="CY165" s="28" t="str">
        <f ca="1">+IF(OFFSET('Sanitation Data'!$E$33,0,10*ROW('Sanitation Data'!E159))="","",OFFSET('Sanitation Data'!$E$33,0,10*ROW('Sanitation Data'!E159)))</f>
        <v/>
      </c>
      <c r="CZ165" s="28" t="str">
        <f ca="1">+IF(OFFSET('Sanitation Data'!$F$29,0,10*ROW('Sanitation Data'!F159))="","",OFFSET('Sanitation Data'!$F$29,0,10*ROW('Sanitation Data'!F159)))</f>
        <v/>
      </c>
      <c r="DA165" s="28" t="str">
        <f ca="1">+IF(OFFSET('Sanitation Data'!$F$30,0,10*ROW('Sanitation Data'!F159))="","",OFFSET('Sanitation Data'!$F$30,0,10*ROW('Sanitation Data'!F159)))</f>
        <v/>
      </c>
      <c r="DB165" s="28" t="str">
        <f ca="1">+IF(OFFSET('Sanitation Data'!$F$31,0,10*ROW('Sanitation Data'!F159))="","",OFFSET('Sanitation Data'!$F$31,0,10*ROW('Sanitation Data'!F159)))</f>
        <v/>
      </c>
      <c r="DC165" s="28" t="str">
        <f ca="1">+IF(OFFSET('Sanitation Data'!$F$32,0,10*ROW('Sanitation Data'!F159))="","",OFFSET('Sanitation Data'!$F$32,0,10*ROW('Sanitation Data'!F159)))</f>
        <v/>
      </c>
      <c r="DD165" s="28" t="str">
        <f ca="1">+IF(OFFSET('Sanitation Data'!$F$33,0,10*ROW('Sanitation Data'!F159))="","",OFFSET('Sanitation Data'!$F$33,0,10*ROW('Sanitation Data'!F159)))</f>
        <v/>
      </c>
      <c r="DE165" s="28" t="str">
        <f ca="1">+IF(OFFSET('Sanitation Data'!$G$29,0,10*ROW('Sanitation Data'!G159))="","",OFFSET('Sanitation Data'!$G$29,0,10*ROW('Sanitation Data'!G159)))</f>
        <v/>
      </c>
      <c r="DF165" s="28" t="str">
        <f ca="1">+IF(OFFSET('Sanitation Data'!$G$30,0,10*ROW('Sanitation Data'!G159))="","",OFFSET('Sanitation Data'!$G$30,0,10*ROW('Sanitation Data'!G159)))</f>
        <v/>
      </c>
      <c r="DG165" s="28" t="str">
        <f ca="1">+IF(OFFSET('Sanitation Data'!$G$31,0,10*ROW('Sanitation Data'!G159))="","",OFFSET('Sanitation Data'!$G$31,0,10*ROW('Sanitation Data'!G159)))</f>
        <v/>
      </c>
      <c r="DH165" s="28" t="str">
        <f ca="1">+IF(OFFSET('Sanitation Data'!$G$32,0,10*ROW('Sanitation Data'!G159))="","",OFFSET('Sanitation Data'!$G$32,0,10*ROW('Sanitation Data'!G159)))</f>
        <v/>
      </c>
      <c r="DI165" s="28" t="str">
        <f ca="1">+IF(OFFSET('Sanitation Data'!$G$33,0,10*ROW('Sanitation Data'!G159))="","",OFFSET('Sanitation Data'!$G$33,0,10*ROW('Sanitation Data'!G159)))</f>
        <v/>
      </c>
      <c r="DJ165" s="28" t="str">
        <f ca="1">+IF(OFFSET('Sanitation Data'!$H$29,0,10*ROW('Sanitation Data'!H159))="","",OFFSET('Sanitation Data'!$H$29,0,10*ROW('Sanitation Data'!H159)))</f>
        <v/>
      </c>
      <c r="DK165" s="28" t="str">
        <f ca="1">+IF(OFFSET('Sanitation Data'!$H$30,0,10*ROW('Sanitation Data'!H159))="","",OFFSET('Sanitation Data'!$H$30,0,10*ROW('Sanitation Data'!H159)))</f>
        <v/>
      </c>
      <c r="DL165" s="28" t="str">
        <f ca="1">+IF(OFFSET('Sanitation Data'!$H$31,0,10*ROW('Sanitation Data'!H159))="","",OFFSET('Sanitation Data'!$H$31,0,10*ROW('Sanitation Data'!H159)))</f>
        <v/>
      </c>
      <c r="DM165" s="28" t="str">
        <f ca="1">+IF(OFFSET('Sanitation Data'!$H$32,0,10*ROW('Sanitation Data'!H159))="","",OFFSET('Sanitation Data'!$H$32,0,10*ROW('Sanitation Data'!H159)))</f>
        <v/>
      </c>
      <c r="DN165" s="28" t="str">
        <f ca="1">+IF(OFFSET('Sanitation Data'!$H$33,0,10*ROW('Sanitation Data'!H159))="","",OFFSET('Sanitation Data'!$H$33,0,10*ROW('Sanitation Data'!H159)))</f>
        <v/>
      </c>
      <c r="DO165" s="28" t="str">
        <f ca="1">+IF(OFFSET('Hygiene Data'!$C$12,0,10*ROW('Hygiene Data'!C159))="","",OFFSET('Hygiene Data'!$C$12,0,10*ROW('Hygiene Data'!C159)))</f>
        <v/>
      </c>
      <c r="DP165" s="28" t="str">
        <f ca="1">+IF(OFFSET('Hygiene Data'!$C$13,0,10*ROW('Hygiene Data'!C159))="","",OFFSET('Hygiene Data'!$C$13,0,10*ROW('Hygiene Data'!C159)))</f>
        <v/>
      </c>
      <c r="DQ165" s="28" t="str">
        <f ca="1">+IF(OFFSET('Hygiene Data'!$C$14,0,10*ROW('Hygiene Data'!C159))="","",OFFSET('Hygiene Data'!$C$14,0,10*ROW('Hygiene Data'!C159)))</f>
        <v/>
      </c>
      <c r="DR165" s="28" t="str">
        <f ca="1">+IF(OFFSET('Hygiene Data'!$D$12,0,10*ROW('Hygiene Data'!D159))="","",OFFSET('Hygiene Data'!$D$12,0,10*ROW('Hygiene Data'!D159)))</f>
        <v/>
      </c>
      <c r="DS165" s="28" t="str">
        <f ca="1">+IF(OFFSET('Hygiene Data'!$D$13,0,10*ROW('Hygiene Data'!D159))="","",OFFSET('Hygiene Data'!$D$13,0,10*ROW('Hygiene Data'!D159)))</f>
        <v/>
      </c>
      <c r="DT165" s="28" t="str">
        <f ca="1">+IF(OFFSET('Hygiene Data'!$D$14,0,10*ROW('Hygiene Data'!D159))="","",OFFSET('Hygiene Data'!$D$14,0,10*ROW('Hygiene Data'!D159)))</f>
        <v/>
      </c>
      <c r="DU165" s="28" t="str">
        <f ca="1">+IF(OFFSET('Hygiene Data'!$E$12,0,10*ROW('Hygiene Data'!E159))="","",OFFSET('Hygiene Data'!$E$12,0,10*ROW('Hygiene Data'!E159)))</f>
        <v/>
      </c>
      <c r="DV165" s="28" t="str">
        <f ca="1">+IF(OFFSET('Hygiene Data'!$E$13,0,10*ROW('Hygiene Data'!E159))="","",OFFSET('Hygiene Data'!$E$13,0,10*ROW('Hygiene Data'!E159)))</f>
        <v/>
      </c>
      <c r="DW165" s="28" t="str">
        <f ca="1">+IF(OFFSET('Hygiene Data'!$E$14,0,10*ROW('Hygiene Data'!E159))="","",OFFSET('Hygiene Data'!$E$14,0,10*ROW('Hygiene Data'!E159)))</f>
        <v/>
      </c>
      <c r="DX165" s="28" t="str">
        <f ca="1">+IF(OFFSET('Hygiene Data'!$F$12,0,10*ROW('Hygiene Data'!F159))="","",OFFSET('Hygiene Data'!$F$12,0,10*ROW('Hygiene Data'!F159)))</f>
        <v/>
      </c>
      <c r="DY165" s="28" t="str">
        <f ca="1">+IF(OFFSET('Hygiene Data'!$F$13,0,10*ROW('Hygiene Data'!F159))="","",OFFSET('Hygiene Data'!$F$13,0,10*ROW('Hygiene Data'!F159)))</f>
        <v/>
      </c>
      <c r="DZ165" s="28" t="str">
        <f ca="1">+IF(OFFSET('Hygiene Data'!$F$14,0,10*ROW('Hygiene Data'!F159))="","",OFFSET('Hygiene Data'!$F$14,0,10*ROW('Hygiene Data'!F159)))</f>
        <v/>
      </c>
      <c r="EA165" s="28" t="str">
        <f ca="1">+IF(OFFSET('Hygiene Data'!$G$12,0,10*ROW('Hygiene Data'!G159))="","",OFFSET('Hygiene Data'!$G$12,0,10*ROW('Hygiene Data'!G159)))</f>
        <v/>
      </c>
      <c r="EB165" s="28" t="str">
        <f ca="1">+IF(OFFSET('Hygiene Data'!$G$13,0,10*ROW('Hygiene Data'!G159))="","",OFFSET('Hygiene Data'!$G$13,0,10*ROW('Hygiene Data'!G159)))</f>
        <v/>
      </c>
      <c r="EC165" s="28" t="str">
        <f ca="1">+IF(OFFSET('Hygiene Data'!$G$14,0,10*ROW('Hygiene Data'!G159))="","",OFFSET('Hygiene Data'!$G$14,0,10*ROW('Hygiene Data'!G159)))</f>
        <v/>
      </c>
      <c r="ED165" s="28" t="str">
        <f ca="1">+IF(OFFSET('Hygiene Data'!$H$12,0,10*ROW('Hygiene Data'!H159))="","",OFFSET('Hygiene Data'!$H$12,0,10*ROW('Hygiene Data'!H159)))</f>
        <v/>
      </c>
      <c r="EE165" s="28" t="str">
        <f ca="1">+IF(OFFSET('Hygiene Data'!$H$13,0,10*ROW('Hygiene Data'!H159))="","",OFFSET('Hygiene Data'!$H$13,0,10*ROW('Hygiene Data'!H159)))</f>
        <v/>
      </c>
      <c r="EF165" s="28" t="str">
        <f ca="1">+IF(OFFSET('Hygiene Data'!$H$14,0,10*ROW('Hygiene Data'!H159))="","",OFFSET('Hygiene Data'!$H$14,0,10*ROW('Hygiene Data'!H159)))</f>
        <v/>
      </c>
    </row>
    <row r="166" spans="1:136" x14ac:dyDescent="0.2">
      <c r="A166" s="44" t="str">
        <f ca="1">+IF(OFFSET('Water Data'!$B$1,0,10*ROW('Water Data'!B163))="","",OFFSET('Water Data'!$B$1,0,10*ROW('Water Data'!B163)))</f>
        <v/>
      </c>
      <c r="B166" s="44" t="str">
        <f ca="1">+IF(OFFSET('Water Data'!$A$3,0,10*ROW('Water Data'!A163))="","",OFFSET('Water Data'!$A$3,0,10*ROW('Water Data'!A163)))</f>
        <v/>
      </c>
      <c r="C166" s="44" t="str">
        <f ca="1">+IF(OFFSET('Water Data'!$C$3,0,10*ROW('Water Data'!C163))="","",OFFSET('Water Data'!$C$3,0,10*ROW('Water Data'!C163)))</f>
        <v/>
      </c>
      <c r="D166" s="119"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119"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119"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119"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119"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119"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119"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119"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119"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119"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119"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119"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119"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119"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119"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119"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119"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119"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120"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120"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120"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120"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120"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120"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120"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120"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120"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120"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120"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120"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120"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120"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120"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120"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120"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120"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120"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120"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120"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120"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120"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120"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120"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120"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120"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120"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120"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120"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121"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121"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121"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121"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121"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121"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121"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121"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121"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121"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121"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121"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121"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121"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121"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121"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121"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121"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28" t="str">
        <f ca="1">+IF(OFFSET('Water Data'!$C$28,0,10*ROW('Water Data'!C160))="","",OFFSET('Water Data'!$C$28,0,10*ROW('Water Data'!C160)))</f>
        <v/>
      </c>
      <c r="BT166" s="28" t="str">
        <f ca="1">+IF(OFFSET('Water Data'!$C$29,0,10*ROW('Water Data'!C160))="","",OFFSET('Water Data'!$C$29,0,10*ROW('Water Data'!C160)))</f>
        <v/>
      </c>
      <c r="BU166" s="28" t="str">
        <f ca="1">+IF(OFFSET('Water Data'!$C$30,0,10*ROW('Water Data'!C160))="","",OFFSET('Water Data'!$C$30,0,10*ROW('Water Data'!C160)))</f>
        <v/>
      </c>
      <c r="BV166" s="28" t="str">
        <f ca="1">+IF(OFFSET('Water Data'!$D$28,0,10*ROW('Water Data'!D160))="","",OFFSET('Water Data'!$D$28,0,10*ROW('Water Data'!D160)))</f>
        <v/>
      </c>
      <c r="BW166" s="28" t="str">
        <f ca="1">+IF(OFFSET('Water Data'!$D$29,0,10*ROW('Water Data'!D160))="","",OFFSET('Water Data'!$D$29,0,10*ROW('Water Data'!D160)))</f>
        <v/>
      </c>
      <c r="BX166" s="28" t="str">
        <f ca="1">+IF(OFFSET('Water Data'!$D$30,0,10*ROW('Water Data'!D160))="","",OFFSET('Water Data'!$D$30,0,10*ROW('Water Data'!D160)))</f>
        <v/>
      </c>
      <c r="BY166" s="28" t="str">
        <f ca="1">+IF(OFFSET('Water Data'!$E$28,0,10*ROW('Water Data'!E160))="","",OFFSET('Water Data'!$E$28,0,10*ROW('Water Data'!E160)))</f>
        <v/>
      </c>
      <c r="BZ166" s="28" t="str">
        <f ca="1">+IF(OFFSET('Water Data'!$E$29,0,10*ROW('Water Data'!E160))="","",OFFSET('Water Data'!$E$29,0,10*ROW('Water Data'!E160)))</f>
        <v/>
      </c>
      <c r="CA166" s="28" t="str">
        <f ca="1">+IF(OFFSET('Water Data'!$E$30,0,10*ROW('Water Data'!E160))="","",OFFSET('Water Data'!$E$30,0,10*ROW('Water Data'!E160)))</f>
        <v/>
      </c>
      <c r="CB166" s="28" t="str">
        <f ca="1">+IF(OFFSET('Water Data'!$F$28,0,10*ROW('Water Data'!F160))="","",OFFSET('Water Data'!$F$28,0,10*ROW('Water Data'!F160)))</f>
        <v/>
      </c>
      <c r="CC166" s="28" t="str">
        <f ca="1">+IF(OFFSET('Water Data'!$F$29,0,10*ROW('Water Data'!F160))="","",OFFSET('Water Data'!$F$29,0,10*ROW('Water Data'!F160)))</f>
        <v/>
      </c>
      <c r="CD166" s="28" t="str">
        <f ca="1">+IF(OFFSET('Water Data'!$F$30,0,10*ROW('Water Data'!F160))="","",OFFSET('Water Data'!$F$30,0,10*ROW('Water Data'!F160)))</f>
        <v/>
      </c>
      <c r="CE166" s="28" t="str">
        <f ca="1">+IF(OFFSET('Water Data'!$G$28,0,10*ROW('Water Data'!G160))="","",OFFSET('Water Data'!$G$28,0,10*ROW('Water Data'!G160)))</f>
        <v/>
      </c>
      <c r="CF166" s="28" t="str">
        <f ca="1">+IF(OFFSET('Water Data'!$G$29,0,10*ROW('Water Data'!G160))="","",OFFSET('Water Data'!$G$29,0,10*ROW('Water Data'!G160)))</f>
        <v/>
      </c>
      <c r="CG166" s="28" t="str">
        <f ca="1">+IF(OFFSET('Water Data'!$G$30,0,10*ROW('Water Data'!G160))="","",OFFSET('Water Data'!$G$30,0,10*ROW('Water Data'!G160)))</f>
        <v/>
      </c>
      <c r="CH166" s="28" t="str">
        <f ca="1">+IF(OFFSET('Water Data'!$H$28,0,10*ROW('Water Data'!H160))="","",OFFSET('Water Data'!$H$28,0,10*ROW('Water Data'!H160)))</f>
        <v/>
      </c>
      <c r="CI166" s="28" t="str">
        <f ca="1">+IF(OFFSET('Water Data'!$H$29,0,10*ROW('Water Data'!H160))="","",OFFSET('Water Data'!$H$29,0,10*ROW('Water Data'!H160)))</f>
        <v/>
      </c>
      <c r="CJ166" s="28" t="str">
        <f ca="1">+IF(OFFSET('Water Data'!$H$30,0,10*ROW('Water Data'!H160))="","",OFFSET('Water Data'!$H$30,0,10*ROW('Water Data'!H160)))</f>
        <v/>
      </c>
      <c r="CK166" s="28" t="str">
        <f ca="1">+IF(OFFSET('Sanitation Data'!$C$29,0,10*ROW('Sanitation Data'!C160))="","",OFFSET('Sanitation Data'!$C$29,0,10*ROW('Sanitation Data'!C160)))</f>
        <v/>
      </c>
      <c r="CL166" s="28" t="str">
        <f ca="1">+IF(OFFSET('Sanitation Data'!$C$30,0,10*ROW('Sanitation Data'!C160))="","",OFFSET('Sanitation Data'!$C$30,0,10*ROW('Sanitation Data'!C160)))</f>
        <v/>
      </c>
      <c r="CM166" s="28" t="str">
        <f ca="1">+IF(OFFSET('Sanitation Data'!$C$31,0,10*ROW('Sanitation Data'!C160))="","",OFFSET('Sanitation Data'!$C$31,0,10*ROW('Sanitation Data'!C160)))</f>
        <v/>
      </c>
      <c r="CN166" s="28" t="str">
        <f ca="1">+IF(OFFSET('Sanitation Data'!$C$32,0,10*ROW('Sanitation Data'!C160))="","",OFFSET('Sanitation Data'!$C$32,0,10*ROW('Sanitation Data'!C160)))</f>
        <v/>
      </c>
      <c r="CO166" s="28" t="str">
        <f ca="1">+IF(OFFSET('Sanitation Data'!$C$33,0,10*ROW('Sanitation Data'!C160))="","",OFFSET('Sanitation Data'!$C$33,0,10*ROW('Sanitation Data'!C160)))</f>
        <v/>
      </c>
      <c r="CP166" s="28" t="str">
        <f ca="1">+IF(OFFSET('Sanitation Data'!$D$29,0,10*ROW('Sanitation Data'!D160))="","",OFFSET('Sanitation Data'!$D$29,0,10*ROW('Sanitation Data'!D160)))</f>
        <v/>
      </c>
      <c r="CQ166" s="28" t="str">
        <f ca="1">+IF(OFFSET('Sanitation Data'!$D$30,0,10*ROW('Sanitation Data'!D160))="","",OFFSET('Sanitation Data'!$D$30,0,10*ROW('Sanitation Data'!D160)))</f>
        <v/>
      </c>
      <c r="CR166" s="28" t="str">
        <f ca="1">+IF(OFFSET('Sanitation Data'!$D$31,0,10*ROW('Sanitation Data'!D160))="","",OFFSET('Sanitation Data'!$D$31,0,10*ROW('Sanitation Data'!D160)))</f>
        <v/>
      </c>
      <c r="CS166" s="28" t="str">
        <f ca="1">+IF(OFFSET('Sanitation Data'!$D$32,0,10*ROW('Sanitation Data'!D160))="","",OFFSET('Sanitation Data'!$D$32,0,10*ROW('Sanitation Data'!D160)))</f>
        <v/>
      </c>
      <c r="CT166" s="28" t="str">
        <f ca="1">+IF(OFFSET('Sanitation Data'!$D$33,0,10*ROW('Sanitation Data'!D160))="","",OFFSET('Sanitation Data'!$D$33,0,10*ROW('Sanitation Data'!D160)))</f>
        <v/>
      </c>
      <c r="CU166" s="28" t="str">
        <f ca="1">+IF(OFFSET('Sanitation Data'!$E$29,0,10*ROW('Sanitation Data'!E160))="","",OFFSET('Sanitation Data'!$E$29,0,10*ROW('Sanitation Data'!E160)))</f>
        <v/>
      </c>
      <c r="CV166" s="28" t="str">
        <f ca="1">+IF(OFFSET('Sanitation Data'!$E$30,0,10*ROW('Sanitation Data'!E160))="","",OFFSET('Sanitation Data'!$E$30,0,10*ROW('Sanitation Data'!E160)))</f>
        <v/>
      </c>
      <c r="CW166" s="28" t="str">
        <f ca="1">+IF(OFFSET('Sanitation Data'!$E$31,0,10*ROW('Sanitation Data'!E160))="","",OFFSET('Sanitation Data'!$E$31,0,10*ROW('Sanitation Data'!E160)))</f>
        <v/>
      </c>
      <c r="CX166" s="28" t="str">
        <f ca="1">+IF(OFFSET('Sanitation Data'!$E$32,0,10*ROW('Sanitation Data'!E160))="","",OFFSET('Sanitation Data'!$E$32,0,10*ROW('Sanitation Data'!E160)))</f>
        <v/>
      </c>
      <c r="CY166" s="28" t="str">
        <f ca="1">+IF(OFFSET('Sanitation Data'!$E$33,0,10*ROW('Sanitation Data'!E160))="","",OFFSET('Sanitation Data'!$E$33,0,10*ROW('Sanitation Data'!E160)))</f>
        <v/>
      </c>
      <c r="CZ166" s="28" t="str">
        <f ca="1">+IF(OFFSET('Sanitation Data'!$F$29,0,10*ROW('Sanitation Data'!F160))="","",OFFSET('Sanitation Data'!$F$29,0,10*ROW('Sanitation Data'!F160)))</f>
        <v/>
      </c>
      <c r="DA166" s="28" t="str">
        <f ca="1">+IF(OFFSET('Sanitation Data'!$F$30,0,10*ROW('Sanitation Data'!F160))="","",OFFSET('Sanitation Data'!$F$30,0,10*ROW('Sanitation Data'!F160)))</f>
        <v/>
      </c>
      <c r="DB166" s="28" t="str">
        <f ca="1">+IF(OFFSET('Sanitation Data'!$F$31,0,10*ROW('Sanitation Data'!F160))="","",OFFSET('Sanitation Data'!$F$31,0,10*ROW('Sanitation Data'!F160)))</f>
        <v/>
      </c>
      <c r="DC166" s="28" t="str">
        <f ca="1">+IF(OFFSET('Sanitation Data'!$F$32,0,10*ROW('Sanitation Data'!F160))="","",OFFSET('Sanitation Data'!$F$32,0,10*ROW('Sanitation Data'!F160)))</f>
        <v/>
      </c>
      <c r="DD166" s="28" t="str">
        <f ca="1">+IF(OFFSET('Sanitation Data'!$F$33,0,10*ROW('Sanitation Data'!F160))="","",OFFSET('Sanitation Data'!$F$33,0,10*ROW('Sanitation Data'!F160)))</f>
        <v/>
      </c>
      <c r="DE166" s="28" t="str">
        <f ca="1">+IF(OFFSET('Sanitation Data'!$G$29,0,10*ROW('Sanitation Data'!G160))="","",OFFSET('Sanitation Data'!$G$29,0,10*ROW('Sanitation Data'!G160)))</f>
        <v/>
      </c>
      <c r="DF166" s="28" t="str">
        <f ca="1">+IF(OFFSET('Sanitation Data'!$G$30,0,10*ROW('Sanitation Data'!G160))="","",OFFSET('Sanitation Data'!$G$30,0,10*ROW('Sanitation Data'!G160)))</f>
        <v/>
      </c>
      <c r="DG166" s="28" t="str">
        <f ca="1">+IF(OFFSET('Sanitation Data'!$G$31,0,10*ROW('Sanitation Data'!G160))="","",OFFSET('Sanitation Data'!$G$31,0,10*ROW('Sanitation Data'!G160)))</f>
        <v/>
      </c>
      <c r="DH166" s="28" t="str">
        <f ca="1">+IF(OFFSET('Sanitation Data'!$G$32,0,10*ROW('Sanitation Data'!G160))="","",OFFSET('Sanitation Data'!$G$32,0,10*ROW('Sanitation Data'!G160)))</f>
        <v/>
      </c>
      <c r="DI166" s="28" t="str">
        <f ca="1">+IF(OFFSET('Sanitation Data'!$G$33,0,10*ROW('Sanitation Data'!G160))="","",OFFSET('Sanitation Data'!$G$33,0,10*ROW('Sanitation Data'!G160)))</f>
        <v/>
      </c>
      <c r="DJ166" s="28" t="str">
        <f ca="1">+IF(OFFSET('Sanitation Data'!$H$29,0,10*ROW('Sanitation Data'!H160))="","",OFFSET('Sanitation Data'!$H$29,0,10*ROW('Sanitation Data'!H160)))</f>
        <v/>
      </c>
      <c r="DK166" s="28" t="str">
        <f ca="1">+IF(OFFSET('Sanitation Data'!$H$30,0,10*ROW('Sanitation Data'!H160))="","",OFFSET('Sanitation Data'!$H$30,0,10*ROW('Sanitation Data'!H160)))</f>
        <v/>
      </c>
      <c r="DL166" s="28" t="str">
        <f ca="1">+IF(OFFSET('Sanitation Data'!$H$31,0,10*ROW('Sanitation Data'!H160))="","",OFFSET('Sanitation Data'!$H$31,0,10*ROW('Sanitation Data'!H160)))</f>
        <v/>
      </c>
      <c r="DM166" s="28" t="str">
        <f ca="1">+IF(OFFSET('Sanitation Data'!$H$32,0,10*ROW('Sanitation Data'!H160))="","",OFFSET('Sanitation Data'!$H$32,0,10*ROW('Sanitation Data'!H160)))</f>
        <v/>
      </c>
      <c r="DN166" s="28" t="str">
        <f ca="1">+IF(OFFSET('Sanitation Data'!$H$33,0,10*ROW('Sanitation Data'!H160))="","",OFFSET('Sanitation Data'!$H$33,0,10*ROW('Sanitation Data'!H160)))</f>
        <v/>
      </c>
      <c r="DO166" s="28" t="str">
        <f ca="1">+IF(OFFSET('Hygiene Data'!$C$12,0,10*ROW('Hygiene Data'!C160))="","",OFFSET('Hygiene Data'!$C$12,0,10*ROW('Hygiene Data'!C160)))</f>
        <v/>
      </c>
      <c r="DP166" s="28" t="str">
        <f ca="1">+IF(OFFSET('Hygiene Data'!$C$13,0,10*ROW('Hygiene Data'!C160))="","",OFFSET('Hygiene Data'!$C$13,0,10*ROW('Hygiene Data'!C160)))</f>
        <v/>
      </c>
      <c r="DQ166" s="28" t="str">
        <f ca="1">+IF(OFFSET('Hygiene Data'!$C$14,0,10*ROW('Hygiene Data'!C160))="","",OFFSET('Hygiene Data'!$C$14,0,10*ROW('Hygiene Data'!C160)))</f>
        <v/>
      </c>
      <c r="DR166" s="28" t="str">
        <f ca="1">+IF(OFFSET('Hygiene Data'!$D$12,0,10*ROW('Hygiene Data'!D160))="","",OFFSET('Hygiene Data'!$D$12,0,10*ROW('Hygiene Data'!D160)))</f>
        <v/>
      </c>
      <c r="DS166" s="28" t="str">
        <f ca="1">+IF(OFFSET('Hygiene Data'!$D$13,0,10*ROW('Hygiene Data'!D160))="","",OFFSET('Hygiene Data'!$D$13,0,10*ROW('Hygiene Data'!D160)))</f>
        <v/>
      </c>
      <c r="DT166" s="28" t="str">
        <f ca="1">+IF(OFFSET('Hygiene Data'!$D$14,0,10*ROW('Hygiene Data'!D160))="","",OFFSET('Hygiene Data'!$D$14,0,10*ROW('Hygiene Data'!D160)))</f>
        <v/>
      </c>
      <c r="DU166" s="28" t="str">
        <f ca="1">+IF(OFFSET('Hygiene Data'!$E$12,0,10*ROW('Hygiene Data'!E160))="","",OFFSET('Hygiene Data'!$E$12,0,10*ROW('Hygiene Data'!E160)))</f>
        <v/>
      </c>
      <c r="DV166" s="28" t="str">
        <f ca="1">+IF(OFFSET('Hygiene Data'!$E$13,0,10*ROW('Hygiene Data'!E160))="","",OFFSET('Hygiene Data'!$E$13,0,10*ROW('Hygiene Data'!E160)))</f>
        <v/>
      </c>
      <c r="DW166" s="28" t="str">
        <f ca="1">+IF(OFFSET('Hygiene Data'!$E$14,0,10*ROW('Hygiene Data'!E160))="","",OFFSET('Hygiene Data'!$E$14,0,10*ROW('Hygiene Data'!E160)))</f>
        <v/>
      </c>
      <c r="DX166" s="28" t="str">
        <f ca="1">+IF(OFFSET('Hygiene Data'!$F$12,0,10*ROW('Hygiene Data'!F160))="","",OFFSET('Hygiene Data'!$F$12,0,10*ROW('Hygiene Data'!F160)))</f>
        <v/>
      </c>
      <c r="DY166" s="28" t="str">
        <f ca="1">+IF(OFFSET('Hygiene Data'!$F$13,0,10*ROW('Hygiene Data'!F160))="","",OFFSET('Hygiene Data'!$F$13,0,10*ROW('Hygiene Data'!F160)))</f>
        <v/>
      </c>
      <c r="DZ166" s="28" t="str">
        <f ca="1">+IF(OFFSET('Hygiene Data'!$F$14,0,10*ROW('Hygiene Data'!F160))="","",OFFSET('Hygiene Data'!$F$14,0,10*ROW('Hygiene Data'!F160)))</f>
        <v/>
      </c>
      <c r="EA166" s="28" t="str">
        <f ca="1">+IF(OFFSET('Hygiene Data'!$G$12,0,10*ROW('Hygiene Data'!G160))="","",OFFSET('Hygiene Data'!$G$12,0,10*ROW('Hygiene Data'!G160)))</f>
        <v/>
      </c>
      <c r="EB166" s="28" t="str">
        <f ca="1">+IF(OFFSET('Hygiene Data'!$G$13,0,10*ROW('Hygiene Data'!G160))="","",OFFSET('Hygiene Data'!$G$13,0,10*ROW('Hygiene Data'!G160)))</f>
        <v/>
      </c>
      <c r="EC166" s="28" t="str">
        <f ca="1">+IF(OFFSET('Hygiene Data'!$G$14,0,10*ROW('Hygiene Data'!G160))="","",OFFSET('Hygiene Data'!$G$14,0,10*ROW('Hygiene Data'!G160)))</f>
        <v/>
      </c>
      <c r="ED166" s="28" t="str">
        <f ca="1">+IF(OFFSET('Hygiene Data'!$H$12,0,10*ROW('Hygiene Data'!H160))="","",OFFSET('Hygiene Data'!$H$12,0,10*ROW('Hygiene Data'!H160)))</f>
        <v/>
      </c>
      <c r="EE166" s="28" t="str">
        <f ca="1">+IF(OFFSET('Hygiene Data'!$H$13,0,10*ROW('Hygiene Data'!H160))="","",OFFSET('Hygiene Data'!$H$13,0,10*ROW('Hygiene Data'!H160)))</f>
        <v/>
      </c>
      <c r="EF166" s="28" t="str">
        <f ca="1">+IF(OFFSET('Hygiene Data'!$H$14,0,10*ROW('Hygiene Data'!H160))="","",OFFSET('Hygiene Data'!$H$14,0,10*ROW('Hygiene Data'!H160)))</f>
        <v/>
      </c>
    </row>
    <row r="167" spans="1:136" x14ac:dyDescent="0.2">
      <c r="A167" s="44" t="str">
        <f ca="1">+IF(OFFSET('Water Data'!$B$1,0,10*ROW('Water Data'!B164))="","",OFFSET('Water Data'!$B$1,0,10*ROW('Water Data'!B164)))</f>
        <v/>
      </c>
      <c r="B167" s="44" t="str">
        <f ca="1">+IF(OFFSET('Water Data'!$A$3,0,10*ROW('Water Data'!A164))="","",OFFSET('Water Data'!$A$3,0,10*ROW('Water Data'!A164)))</f>
        <v/>
      </c>
      <c r="C167" s="44" t="str">
        <f ca="1">+IF(OFFSET('Water Data'!$C$3,0,10*ROW('Water Data'!C164))="","",OFFSET('Water Data'!$C$3,0,10*ROW('Water Data'!C164)))</f>
        <v/>
      </c>
      <c r="D167" s="119"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119"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119"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119"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119"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119"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119"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119"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119"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119"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119"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119"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119"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119"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119"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119"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119"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119"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120"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120"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120"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120"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120"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120"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120"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120"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120"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120"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120"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120"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120"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120"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120"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120"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120"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120"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120"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120"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120"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120"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120"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120"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120"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120"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120"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120"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120"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120"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121"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121"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121"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121"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121"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121"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121"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121"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121"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121"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121"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121"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121"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121"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121"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121"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121"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121"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28" t="str">
        <f ca="1">+IF(OFFSET('Water Data'!$C$28,0,10*ROW('Water Data'!C161))="","",OFFSET('Water Data'!$C$28,0,10*ROW('Water Data'!C161)))</f>
        <v/>
      </c>
      <c r="BT167" s="28" t="str">
        <f ca="1">+IF(OFFSET('Water Data'!$C$29,0,10*ROW('Water Data'!C161))="","",OFFSET('Water Data'!$C$29,0,10*ROW('Water Data'!C161)))</f>
        <v/>
      </c>
      <c r="BU167" s="28" t="str">
        <f ca="1">+IF(OFFSET('Water Data'!$C$30,0,10*ROW('Water Data'!C161))="","",OFFSET('Water Data'!$C$30,0,10*ROW('Water Data'!C161)))</f>
        <v/>
      </c>
      <c r="BV167" s="28" t="str">
        <f ca="1">+IF(OFFSET('Water Data'!$D$28,0,10*ROW('Water Data'!D161))="","",OFFSET('Water Data'!$D$28,0,10*ROW('Water Data'!D161)))</f>
        <v/>
      </c>
      <c r="BW167" s="28" t="str">
        <f ca="1">+IF(OFFSET('Water Data'!$D$29,0,10*ROW('Water Data'!D161))="","",OFFSET('Water Data'!$D$29,0,10*ROW('Water Data'!D161)))</f>
        <v/>
      </c>
      <c r="BX167" s="28" t="str">
        <f ca="1">+IF(OFFSET('Water Data'!$D$30,0,10*ROW('Water Data'!D161))="","",OFFSET('Water Data'!$D$30,0,10*ROW('Water Data'!D161)))</f>
        <v/>
      </c>
      <c r="BY167" s="28" t="str">
        <f ca="1">+IF(OFFSET('Water Data'!$E$28,0,10*ROW('Water Data'!E161))="","",OFFSET('Water Data'!$E$28,0,10*ROW('Water Data'!E161)))</f>
        <v/>
      </c>
      <c r="BZ167" s="28" t="str">
        <f ca="1">+IF(OFFSET('Water Data'!$E$29,0,10*ROW('Water Data'!E161))="","",OFFSET('Water Data'!$E$29,0,10*ROW('Water Data'!E161)))</f>
        <v/>
      </c>
      <c r="CA167" s="28" t="str">
        <f ca="1">+IF(OFFSET('Water Data'!$E$30,0,10*ROW('Water Data'!E161))="","",OFFSET('Water Data'!$E$30,0,10*ROW('Water Data'!E161)))</f>
        <v/>
      </c>
      <c r="CB167" s="28" t="str">
        <f ca="1">+IF(OFFSET('Water Data'!$F$28,0,10*ROW('Water Data'!F161))="","",OFFSET('Water Data'!$F$28,0,10*ROW('Water Data'!F161)))</f>
        <v/>
      </c>
      <c r="CC167" s="28" t="str">
        <f ca="1">+IF(OFFSET('Water Data'!$F$29,0,10*ROW('Water Data'!F161))="","",OFFSET('Water Data'!$F$29,0,10*ROW('Water Data'!F161)))</f>
        <v/>
      </c>
      <c r="CD167" s="28" t="str">
        <f ca="1">+IF(OFFSET('Water Data'!$F$30,0,10*ROW('Water Data'!F161))="","",OFFSET('Water Data'!$F$30,0,10*ROW('Water Data'!F161)))</f>
        <v/>
      </c>
      <c r="CE167" s="28" t="str">
        <f ca="1">+IF(OFFSET('Water Data'!$G$28,0,10*ROW('Water Data'!G161))="","",OFFSET('Water Data'!$G$28,0,10*ROW('Water Data'!G161)))</f>
        <v/>
      </c>
      <c r="CF167" s="28" t="str">
        <f ca="1">+IF(OFFSET('Water Data'!$G$29,0,10*ROW('Water Data'!G161))="","",OFFSET('Water Data'!$G$29,0,10*ROW('Water Data'!G161)))</f>
        <v/>
      </c>
      <c r="CG167" s="28" t="str">
        <f ca="1">+IF(OFFSET('Water Data'!$G$30,0,10*ROW('Water Data'!G161))="","",OFFSET('Water Data'!$G$30,0,10*ROW('Water Data'!G161)))</f>
        <v/>
      </c>
      <c r="CH167" s="28" t="str">
        <f ca="1">+IF(OFFSET('Water Data'!$H$28,0,10*ROW('Water Data'!H161))="","",OFFSET('Water Data'!$H$28,0,10*ROW('Water Data'!H161)))</f>
        <v/>
      </c>
      <c r="CI167" s="28" t="str">
        <f ca="1">+IF(OFFSET('Water Data'!$H$29,0,10*ROW('Water Data'!H161))="","",OFFSET('Water Data'!$H$29,0,10*ROW('Water Data'!H161)))</f>
        <v/>
      </c>
      <c r="CJ167" s="28" t="str">
        <f ca="1">+IF(OFFSET('Water Data'!$H$30,0,10*ROW('Water Data'!H161))="","",OFFSET('Water Data'!$H$30,0,10*ROW('Water Data'!H161)))</f>
        <v/>
      </c>
      <c r="CK167" s="28" t="str">
        <f ca="1">+IF(OFFSET('Sanitation Data'!$C$29,0,10*ROW('Sanitation Data'!C161))="","",OFFSET('Sanitation Data'!$C$29,0,10*ROW('Sanitation Data'!C161)))</f>
        <v/>
      </c>
      <c r="CL167" s="28" t="str">
        <f ca="1">+IF(OFFSET('Sanitation Data'!$C$30,0,10*ROW('Sanitation Data'!C161))="","",OFFSET('Sanitation Data'!$C$30,0,10*ROW('Sanitation Data'!C161)))</f>
        <v/>
      </c>
      <c r="CM167" s="28" t="str">
        <f ca="1">+IF(OFFSET('Sanitation Data'!$C$31,0,10*ROW('Sanitation Data'!C161))="","",OFFSET('Sanitation Data'!$C$31,0,10*ROW('Sanitation Data'!C161)))</f>
        <v/>
      </c>
      <c r="CN167" s="28" t="str">
        <f ca="1">+IF(OFFSET('Sanitation Data'!$C$32,0,10*ROW('Sanitation Data'!C161))="","",OFFSET('Sanitation Data'!$C$32,0,10*ROW('Sanitation Data'!C161)))</f>
        <v/>
      </c>
      <c r="CO167" s="28" t="str">
        <f ca="1">+IF(OFFSET('Sanitation Data'!$C$33,0,10*ROW('Sanitation Data'!C161))="","",OFFSET('Sanitation Data'!$C$33,0,10*ROW('Sanitation Data'!C161)))</f>
        <v/>
      </c>
      <c r="CP167" s="28" t="str">
        <f ca="1">+IF(OFFSET('Sanitation Data'!$D$29,0,10*ROW('Sanitation Data'!D161))="","",OFFSET('Sanitation Data'!$D$29,0,10*ROW('Sanitation Data'!D161)))</f>
        <v/>
      </c>
      <c r="CQ167" s="28" t="str">
        <f ca="1">+IF(OFFSET('Sanitation Data'!$D$30,0,10*ROW('Sanitation Data'!D161))="","",OFFSET('Sanitation Data'!$D$30,0,10*ROW('Sanitation Data'!D161)))</f>
        <v/>
      </c>
      <c r="CR167" s="28" t="str">
        <f ca="1">+IF(OFFSET('Sanitation Data'!$D$31,0,10*ROW('Sanitation Data'!D161))="","",OFFSET('Sanitation Data'!$D$31,0,10*ROW('Sanitation Data'!D161)))</f>
        <v/>
      </c>
      <c r="CS167" s="28" t="str">
        <f ca="1">+IF(OFFSET('Sanitation Data'!$D$32,0,10*ROW('Sanitation Data'!D161))="","",OFFSET('Sanitation Data'!$D$32,0,10*ROW('Sanitation Data'!D161)))</f>
        <v/>
      </c>
      <c r="CT167" s="28" t="str">
        <f ca="1">+IF(OFFSET('Sanitation Data'!$D$33,0,10*ROW('Sanitation Data'!D161))="","",OFFSET('Sanitation Data'!$D$33,0,10*ROW('Sanitation Data'!D161)))</f>
        <v/>
      </c>
      <c r="CU167" s="28" t="str">
        <f ca="1">+IF(OFFSET('Sanitation Data'!$E$29,0,10*ROW('Sanitation Data'!E161))="","",OFFSET('Sanitation Data'!$E$29,0,10*ROW('Sanitation Data'!E161)))</f>
        <v/>
      </c>
      <c r="CV167" s="28" t="str">
        <f ca="1">+IF(OFFSET('Sanitation Data'!$E$30,0,10*ROW('Sanitation Data'!E161))="","",OFFSET('Sanitation Data'!$E$30,0,10*ROW('Sanitation Data'!E161)))</f>
        <v/>
      </c>
      <c r="CW167" s="28" t="str">
        <f ca="1">+IF(OFFSET('Sanitation Data'!$E$31,0,10*ROW('Sanitation Data'!E161))="","",OFFSET('Sanitation Data'!$E$31,0,10*ROW('Sanitation Data'!E161)))</f>
        <v/>
      </c>
      <c r="CX167" s="28" t="str">
        <f ca="1">+IF(OFFSET('Sanitation Data'!$E$32,0,10*ROW('Sanitation Data'!E161))="","",OFFSET('Sanitation Data'!$E$32,0,10*ROW('Sanitation Data'!E161)))</f>
        <v/>
      </c>
      <c r="CY167" s="28" t="str">
        <f ca="1">+IF(OFFSET('Sanitation Data'!$E$33,0,10*ROW('Sanitation Data'!E161))="","",OFFSET('Sanitation Data'!$E$33,0,10*ROW('Sanitation Data'!E161)))</f>
        <v/>
      </c>
      <c r="CZ167" s="28" t="str">
        <f ca="1">+IF(OFFSET('Sanitation Data'!$F$29,0,10*ROW('Sanitation Data'!F161))="","",OFFSET('Sanitation Data'!$F$29,0,10*ROW('Sanitation Data'!F161)))</f>
        <v/>
      </c>
      <c r="DA167" s="28" t="str">
        <f ca="1">+IF(OFFSET('Sanitation Data'!$F$30,0,10*ROW('Sanitation Data'!F161))="","",OFFSET('Sanitation Data'!$F$30,0,10*ROW('Sanitation Data'!F161)))</f>
        <v/>
      </c>
      <c r="DB167" s="28" t="str">
        <f ca="1">+IF(OFFSET('Sanitation Data'!$F$31,0,10*ROW('Sanitation Data'!F161))="","",OFFSET('Sanitation Data'!$F$31,0,10*ROW('Sanitation Data'!F161)))</f>
        <v/>
      </c>
      <c r="DC167" s="28" t="str">
        <f ca="1">+IF(OFFSET('Sanitation Data'!$F$32,0,10*ROW('Sanitation Data'!F161))="","",OFFSET('Sanitation Data'!$F$32,0,10*ROW('Sanitation Data'!F161)))</f>
        <v/>
      </c>
      <c r="DD167" s="28" t="str">
        <f ca="1">+IF(OFFSET('Sanitation Data'!$F$33,0,10*ROW('Sanitation Data'!F161))="","",OFFSET('Sanitation Data'!$F$33,0,10*ROW('Sanitation Data'!F161)))</f>
        <v/>
      </c>
      <c r="DE167" s="28" t="str">
        <f ca="1">+IF(OFFSET('Sanitation Data'!$G$29,0,10*ROW('Sanitation Data'!G161))="","",OFFSET('Sanitation Data'!$G$29,0,10*ROW('Sanitation Data'!G161)))</f>
        <v/>
      </c>
      <c r="DF167" s="28" t="str">
        <f ca="1">+IF(OFFSET('Sanitation Data'!$G$30,0,10*ROW('Sanitation Data'!G161))="","",OFFSET('Sanitation Data'!$G$30,0,10*ROW('Sanitation Data'!G161)))</f>
        <v/>
      </c>
      <c r="DG167" s="28" t="str">
        <f ca="1">+IF(OFFSET('Sanitation Data'!$G$31,0,10*ROW('Sanitation Data'!G161))="","",OFFSET('Sanitation Data'!$G$31,0,10*ROW('Sanitation Data'!G161)))</f>
        <v/>
      </c>
      <c r="DH167" s="28" t="str">
        <f ca="1">+IF(OFFSET('Sanitation Data'!$G$32,0,10*ROW('Sanitation Data'!G161))="","",OFFSET('Sanitation Data'!$G$32,0,10*ROW('Sanitation Data'!G161)))</f>
        <v/>
      </c>
      <c r="DI167" s="28" t="str">
        <f ca="1">+IF(OFFSET('Sanitation Data'!$G$33,0,10*ROW('Sanitation Data'!G161))="","",OFFSET('Sanitation Data'!$G$33,0,10*ROW('Sanitation Data'!G161)))</f>
        <v/>
      </c>
      <c r="DJ167" s="28" t="str">
        <f ca="1">+IF(OFFSET('Sanitation Data'!$H$29,0,10*ROW('Sanitation Data'!H161))="","",OFFSET('Sanitation Data'!$H$29,0,10*ROW('Sanitation Data'!H161)))</f>
        <v/>
      </c>
      <c r="DK167" s="28" t="str">
        <f ca="1">+IF(OFFSET('Sanitation Data'!$H$30,0,10*ROW('Sanitation Data'!H161))="","",OFFSET('Sanitation Data'!$H$30,0,10*ROW('Sanitation Data'!H161)))</f>
        <v/>
      </c>
      <c r="DL167" s="28" t="str">
        <f ca="1">+IF(OFFSET('Sanitation Data'!$H$31,0,10*ROW('Sanitation Data'!H161))="","",OFFSET('Sanitation Data'!$H$31,0,10*ROW('Sanitation Data'!H161)))</f>
        <v/>
      </c>
      <c r="DM167" s="28" t="str">
        <f ca="1">+IF(OFFSET('Sanitation Data'!$H$32,0,10*ROW('Sanitation Data'!H161))="","",OFFSET('Sanitation Data'!$H$32,0,10*ROW('Sanitation Data'!H161)))</f>
        <v/>
      </c>
      <c r="DN167" s="28" t="str">
        <f ca="1">+IF(OFFSET('Sanitation Data'!$H$33,0,10*ROW('Sanitation Data'!H161))="","",OFFSET('Sanitation Data'!$H$33,0,10*ROW('Sanitation Data'!H161)))</f>
        <v/>
      </c>
      <c r="DO167" s="28" t="str">
        <f ca="1">+IF(OFFSET('Hygiene Data'!$C$12,0,10*ROW('Hygiene Data'!C161))="","",OFFSET('Hygiene Data'!$C$12,0,10*ROW('Hygiene Data'!C161)))</f>
        <v/>
      </c>
      <c r="DP167" s="28" t="str">
        <f ca="1">+IF(OFFSET('Hygiene Data'!$C$13,0,10*ROW('Hygiene Data'!C161))="","",OFFSET('Hygiene Data'!$C$13,0,10*ROW('Hygiene Data'!C161)))</f>
        <v/>
      </c>
      <c r="DQ167" s="28" t="str">
        <f ca="1">+IF(OFFSET('Hygiene Data'!$C$14,0,10*ROW('Hygiene Data'!C161))="","",OFFSET('Hygiene Data'!$C$14,0,10*ROW('Hygiene Data'!C161)))</f>
        <v/>
      </c>
      <c r="DR167" s="28" t="str">
        <f ca="1">+IF(OFFSET('Hygiene Data'!$D$12,0,10*ROW('Hygiene Data'!D161))="","",OFFSET('Hygiene Data'!$D$12,0,10*ROW('Hygiene Data'!D161)))</f>
        <v/>
      </c>
      <c r="DS167" s="28" t="str">
        <f ca="1">+IF(OFFSET('Hygiene Data'!$D$13,0,10*ROW('Hygiene Data'!D161))="","",OFFSET('Hygiene Data'!$D$13,0,10*ROW('Hygiene Data'!D161)))</f>
        <v/>
      </c>
      <c r="DT167" s="28" t="str">
        <f ca="1">+IF(OFFSET('Hygiene Data'!$D$14,0,10*ROW('Hygiene Data'!D161))="","",OFFSET('Hygiene Data'!$D$14,0,10*ROW('Hygiene Data'!D161)))</f>
        <v/>
      </c>
      <c r="DU167" s="28" t="str">
        <f ca="1">+IF(OFFSET('Hygiene Data'!$E$12,0,10*ROW('Hygiene Data'!E161))="","",OFFSET('Hygiene Data'!$E$12,0,10*ROW('Hygiene Data'!E161)))</f>
        <v/>
      </c>
      <c r="DV167" s="28" t="str">
        <f ca="1">+IF(OFFSET('Hygiene Data'!$E$13,0,10*ROW('Hygiene Data'!E161))="","",OFFSET('Hygiene Data'!$E$13,0,10*ROW('Hygiene Data'!E161)))</f>
        <v/>
      </c>
      <c r="DW167" s="28" t="str">
        <f ca="1">+IF(OFFSET('Hygiene Data'!$E$14,0,10*ROW('Hygiene Data'!E161))="","",OFFSET('Hygiene Data'!$E$14,0,10*ROW('Hygiene Data'!E161)))</f>
        <v/>
      </c>
      <c r="DX167" s="28" t="str">
        <f ca="1">+IF(OFFSET('Hygiene Data'!$F$12,0,10*ROW('Hygiene Data'!F161))="","",OFFSET('Hygiene Data'!$F$12,0,10*ROW('Hygiene Data'!F161)))</f>
        <v/>
      </c>
      <c r="DY167" s="28" t="str">
        <f ca="1">+IF(OFFSET('Hygiene Data'!$F$13,0,10*ROW('Hygiene Data'!F161))="","",OFFSET('Hygiene Data'!$F$13,0,10*ROW('Hygiene Data'!F161)))</f>
        <v/>
      </c>
      <c r="DZ167" s="28" t="str">
        <f ca="1">+IF(OFFSET('Hygiene Data'!$F$14,0,10*ROW('Hygiene Data'!F161))="","",OFFSET('Hygiene Data'!$F$14,0,10*ROW('Hygiene Data'!F161)))</f>
        <v/>
      </c>
      <c r="EA167" s="28" t="str">
        <f ca="1">+IF(OFFSET('Hygiene Data'!$G$12,0,10*ROW('Hygiene Data'!G161))="","",OFFSET('Hygiene Data'!$G$12,0,10*ROW('Hygiene Data'!G161)))</f>
        <v/>
      </c>
      <c r="EB167" s="28" t="str">
        <f ca="1">+IF(OFFSET('Hygiene Data'!$G$13,0,10*ROW('Hygiene Data'!G161))="","",OFFSET('Hygiene Data'!$G$13,0,10*ROW('Hygiene Data'!G161)))</f>
        <v/>
      </c>
      <c r="EC167" s="28" t="str">
        <f ca="1">+IF(OFFSET('Hygiene Data'!$G$14,0,10*ROW('Hygiene Data'!G161))="","",OFFSET('Hygiene Data'!$G$14,0,10*ROW('Hygiene Data'!G161)))</f>
        <v/>
      </c>
      <c r="ED167" s="28" t="str">
        <f ca="1">+IF(OFFSET('Hygiene Data'!$H$12,0,10*ROW('Hygiene Data'!H161))="","",OFFSET('Hygiene Data'!$H$12,0,10*ROW('Hygiene Data'!H161)))</f>
        <v/>
      </c>
      <c r="EE167" s="28" t="str">
        <f ca="1">+IF(OFFSET('Hygiene Data'!$H$13,0,10*ROW('Hygiene Data'!H161))="","",OFFSET('Hygiene Data'!$H$13,0,10*ROW('Hygiene Data'!H161)))</f>
        <v/>
      </c>
      <c r="EF167" s="28" t="str">
        <f ca="1">+IF(OFFSET('Hygiene Data'!$H$14,0,10*ROW('Hygiene Data'!H161))="","",OFFSET('Hygiene Data'!$H$14,0,10*ROW('Hygiene Data'!H161)))</f>
        <v/>
      </c>
    </row>
    <row r="168" spans="1:136" x14ac:dyDescent="0.2">
      <c r="A168" s="44" t="str">
        <f ca="1">+IF(OFFSET('Water Data'!$B$1,0,10*ROW('Water Data'!B165))="","",OFFSET('Water Data'!$B$1,0,10*ROW('Water Data'!B165)))</f>
        <v/>
      </c>
      <c r="B168" s="44" t="str">
        <f ca="1">+IF(OFFSET('Water Data'!$A$3,0,10*ROW('Water Data'!A165))="","",OFFSET('Water Data'!$A$3,0,10*ROW('Water Data'!A165)))</f>
        <v/>
      </c>
      <c r="C168" s="44" t="str">
        <f ca="1">+IF(OFFSET('Water Data'!$C$3,0,10*ROW('Water Data'!C165))="","",OFFSET('Water Data'!$C$3,0,10*ROW('Water Data'!C165)))</f>
        <v/>
      </c>
      <c r="D168" s="119"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119"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119"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119"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119"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119"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119"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119"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119"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119"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119"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119"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119"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119"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119"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119"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119"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119"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120"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120"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120"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120"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120"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120"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120"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120"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120"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120"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120"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120"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120"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120"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120"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120"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120"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120"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120"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120"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120"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120"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120"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120"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120"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120"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120"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120"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120"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120"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121"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121"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121"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121"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121"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121"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121"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121"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121"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121"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121"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121"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121"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121"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121"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121"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121"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121"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28" t="str">
        <f ca="1">+IF(OFFSET('Water Data'!$C$28,0,10*ROW('Water Data'!C162))="","",OFFSET('Water Data'!$C$28,0,10*ROW('Water Data'!C162)))</f>
        <v/>
      </c>
      <c r="BT168" s="28" t="str">
        <f ca="1">+IF(OFFSET('Water Data'!$C$29,0,10*ROW('Water Data'!C162))="","",OFFSET('Water Data'!$C$29,0,10*ROW('Water Data'!C162)))</f>
        <v/>
      </c>
      <c r="BU168" s="28" t="str">
        <f ca="1">+IF(OFFSET('Water Data'!$C$30,0,10*ROW('Water Data'!C162))="","",OFFSET('Water Data'!$C$30,0,10*ROW('Water Data'!C162)))</f>
        <v/>
      </c>
      <c r="BV168" s="28" t="str">
        <f ca="1">+IF(OFFSET('Water Data'!$D$28,0,10*ROW('Water Data'!D162))="","",OFFSET('Water Data'!$D$28,0,10*ROW('Water Data'!D162)))</f>
        <v/>
      </c>
      <c r="BW168" s="28" t="str">
        <f ca="1">+IF(OFFSET('Water Data'!$D$29,0,10*ROW('Water Data'!D162))="","",OFFSET('Water Data'!$D$29,0,10*ROW('Water Data'!D162)))</f>
        <v/>
      </c>
      <c r="BX168" s="28" t="str">
        <f ca="1">+IF(OFFSET('Water Data'!$D$30,0,10*ROW('Water Data'!D162))="","",OFFSET('Water Data'!$D$30,0,10*ROW('Water Data'!D162)))</f>
        <v/>
      </c>
      <c r="BY168" s="28" t="str">
        <f ca="1">+IF(OFFSET('Water Data'!$E$28,0,10*ROW('Water Data'!E162))="","",OFFSET('Water Data'!$E$28,0,10*ROW('Water Data'!E162)))</f>
        <v/>
      </c>
      <c r="BZ168" s="28" t="str">
        <f ca="1">+IF(OFFSET('Water Data'!$E$29,0,10*ROW('Water Data'!E162))="","",OFFSET('Water Data'!$E$29,0,10*ROW('Water Data'!E162)))</f>
        <v/>
      </c>
      <c r="CA168" s="28" t="str">
        <f ca="1">+IF(OFFSET('Water Data'!$E$30,0,10*ROW('Water Data'!E162))="","",OFFSET('Water Data'!$E$30,0,10*ROW('Water Data'!E162)))</f>
        <v/>
      </c>
      <c r="CB168" s="28" t="str">
        <f ca="1">+IF(OFFSET('Water Data'!$F$28,0,10*ROW('Water Data'!F162))="","",OFFSET('Water Data'!$F$28,0,10*ROW('Water Data'!F162)))</f>
        <v/>
      </c>
      <c r="CC168" s="28" t="str">
        <f ca="1">+IF(OFFSET('Water Data'!$F$29,0,10*ROW('Water Data'!F162))="","",OFFSET('Water Data'!$F$29,0,10*ROW('Water Data'!F162)))</f>
        <v/>
      </c>
      <c r="CD168" s="28" t="str">
        <f ca="1">+IF(OFFSET('Water Data'!$F$30,0,10*ROW('Water Data'!F162))="","",OFFSET('Water Data'!$F$30,0,10*ROW('Water Data'!F162)))</f>
        <v/>
      </c>
      <c r="CE168" s="28" t="str">
        <f ca="1">+IF(OFFSET('Water Data'!$G$28,0,10*ROW('Water Data'!G162))="","",OFFSET('Water Data'!$G$28,0,10*ROW('Water Data'!G162)))</f>
        <v/>
      </c>
      <c r="CF168" s="28" t="str">
        <f ca="1">+IF(OFFSET('Water Data'!$G$29,0,10*ROW('Water Data'!G162))="","",OFFSET('Water Data'!$G$29,0,10*ROW('Water Data'!G162)))</f>
        <v/>
      </c>
      <c r="CG168" s="28" t="str">
        <f ca="1">+IF(OFFSET('Water Data'!$G$30,0,10*ROW('Water Data'!G162))="","",OFFSET('Water Data'!$G$30,0,10*ROW('Water Data'!G162)))</f>
        <v/>
      </c>
      <c r="CH168" s="28" t="str">
        <f ca="1">+IF(OFFSET('Water Data'!$H$28,0,10*ROW('Water Data'!H162))="","",OFFSET('Water Data'!$H$28,0,10*ROW('Water Data'!H162)))</f>
        <v/>
      </c>
      <c r="CI168" s="28" t="str">
        <f ca="1">+IF(OFFSET('Water Data'!$H$29,0,10*ROW('Water Data'!H162))="","",OFFSET('Water Data'!$H$29,0,10*ROW('Water Data'!H162)))</f>
        <v/>
      </c>
      <c r="CJ168" s="28" t="str">
        <f ca="1">+IF(OFFSET('Water Data'!$H$30,0,10*ROW('Water Data'!H162))="","",OFFSET('Water Data'!$H$30,0,10*ROW('Water Data'!H162)))</f>
        <v/>
      </c>
      <c r="CK168" s="28" t="str">
        <f ca="1">+IF(OFFSET('Sanitation Data'!$C$29,0,10*ROW('Sanitation Data'!C162))="","",OFFSET('Sanitation Data'!$C$29,0,10*ROW('Sanitation Data'!C162)))</f>
        <v/>
      </c>
      <c r="CL168" s="28" t="str">
        <f ca="1">+IF(OFFSET('Sanitation Data'!$C$30,0,10*ROW('Sanitation Data'!C162))="","",OFFSET('Sanitation Data'!$C$30,0,10*ROW('Sanitation Data'!C162)))</f>
        <v/>
      </c>
      <c r="CM168" s="28" t="str">
        <f ca="1">+IF(OFFSET('Sanitation Data'!$C$31,0,10*ROW('Sanitation Data'!C162))="","",OFFSET('Sanitation Data'!$C$31,0,10*ROW('Sanitation Data'!C162)))</f>
        <v/>
      </c>
      <c r="CN168" s="28" t="str">
        <f ca="1">+IF(OFFSET('Sanitation Data'!$C$32,0,10*ROW('Sanitation Data'!C162))="","",OFFSET('Sanitation Data'!$C$32,0,10*ROW('Sanitation Data'!C162)))</f>
        <v/>
      </c>
      <c r="CO168" s="28" t="str">
        <f ca="1">+IF(OFFSET('Sanitation Data'!$C$33,0,10*ROW('Sanitation Data'!C162))="","",OFFSET('Sanitation Data'!$C$33,0,10*ROW('Sanitation Data'!C162)))</f>
        <v/>
      </c>
      <c r="CP168" s="28" t="str">
        <f ca="1">+IF(OFFSET('Sanitation Data'!$D$29,0,10*ROW('Sanitation Data'!D162))="","",OFFSET('Sanitation Data'!$D$29,0,10*ROW('Sanitation Data'!D162)))</f>
        <v/>
      </c>
      <c r="CQ168" s="28" t="str">
        <f ca="1">+IF(OFFSET('Sanitation Data'!$D$30,0,10*ROW('Sanitation Data'!D162))="","",OFFSET('Sanitation Data'!$D$30,0,10*ROW('Sanitation Data'!D162)))</f>
        <v/>
      </c>
      <c r="CR168" s="28" t="str">
        <f ca="1">+IF(OFFSET('Sanitation Data'!$D$31,0,10*ROW('Sanitation Data'!D162))="","",OFFSET('Sanitation Data'!$D$31,0,10*ROW('Sanitation Data'!D162)))</f>
        <v/>
      </c>
      <c r="CS168" s="28" t="str">
        <f ca="1">+IF(OFFSET('Sanitation Data'!$D$32,0,10*ROW('Sanitation Data'!D162))="","",OFFSET('Sanitation Data'!$D$32,0,10*ROW('Sanitation Data'!D162)))</f>
        <v/>
      </c>
      <c r="CT168" s="28" t="str">
        <f ca="1">+IF(OFFSET('Sanitation Data'!$D$33,0,10*ROW('Sanitation Data'!D162))="","",OFFSET('Sanitation Data'!$D$33,0,10*ROW('Sanitation Data'!D162)))</f>
        <v/>
      </c>
      <c r="CU168" s="28" t="str">
        <f ca="1">+IF(OFFSET('Sanitation Data'!$E$29,0,10*ROW('Sanitation Data'!E162))="","",OFFSET('Sanitation Data'!$E$29,0,10*ROW('Sanitation Data'!E162)))</f>
        <v/>
      </c>
      <c r="CV168" s="28" t="str">
        <f ca="1">+IF(OFFSET('Sanitation Data'!$E$30,0,10*ROW('Sanitation Data'!E162))="","",OFFSET('Sanitation Data'!$E$30,0,10*ROW('Sanitation Data'!E162)))</f>
        <v/>
      </c>
      <c r="CW168" s="28" t="str">
        <f ca="1">+IF(OFFSET('Sanitation Data'!$E$31,0,10*ROW('Sanitation Data'!E162))="","",OFFSET('Sanitation Data'!$E$31,0,10*ROW('Sanitation Data'!E162)))</f>
        <v/>
      </c>
      <c r="CX168" s="28" t="str">
        <f ca="1">+IF(OFFSET('Sanitation Data'!$E$32,0,10*ROW('Sanitation Data'!E162))="","",OFFSET('Sanitation Data'!$E$32,0,10*ROW('Sanitation Data'!E162)))</f>
        <v/>
      </c>
      <c r="CY168" s="28" t="str">
        <f ca="1">+IF(OFFSET('Sanitation Data'!$E$33,0,10*ROW('Sanitation Data'!E162))="","",OFFSET('Sanitation Data'!$E$33,0,10*ROW('Sanitation Data'!E162)))</f>
        <v/>
      </c>
      <c r="CZ168" s="28" t="str">
        <f ca="1">+IF(OFFSET('Sanitation Data'!$F$29,0,10*ROW('Sanitation Data'!F162))="","",OFFSET('Sanitation Data'!$F$29,0,10*ROW('Sanitation Data'!F162)))</f>
        <v/>
      </c>
      <c r="DA168" s="28" t="str">
        <f ca="1">+IF(OFFSET('Sanitation Data'!$F$30,0,10*ROW('Sanitation Data'!F162))="","",OFFSET('Sanitation Data'!$F$30,0,10*ROW('Sanitation Data'!F162)))</f>
        <v/>
      </c>
      <c r="DB168" s="28" t="str">
        <f ca="1">+IF(OFFSET('Sanitation Data'!$F$31,0,10*ROW('Sanitation Data'!F162))="","",OFFSET('Sanitation Data'!$F$31,0,10*ROW('Sanitation Data'!F162)))</f>
        <v/>
      </c>
      <c r="DC168" s="28" t="str">
        <f ca="1">+IF(OFFSET('Sanitation Data'!$F$32,0,10*ROW('Sanitation Data'!F162))="","",OFFSET('Sanitation Data'!$F$32,0,10*ROW('Sanitation Data'!F162)))</f>
        <v/>
      </c>
      <c r="DD168" s="28" t="str">
        <f ca="1">+IF(OFFSET('Sanitation Data'!$F$33,0,10*ROW('Sanitation Data'!F162))="","",OFFSET('Sanitation Data'!$F$33,0,10*ROW('Sanitation Data'!F162)))</f>
        <v/>
      </c>
      <c r="DE168" s="28" t="str">
        <f ca="1">+IF(OFFSET('Sanitation Data'!$G$29,0,10*ROW('Sanitation Data'!G162))="","",OFFSET('Sanitation Data'!$G$29,0,10*ROW('Sanitation Data'!G162)))</f>
        <v/>
      </c>
      <c r="DF168" s="28" t="str">
        <f ca="1">+IF(OFFSET('Sanitation Data'!$G$30,0,10*ROW('Sanitation Data'!G162))="","",OFFSET('Sanitation Data'!$G$30,0,10*ROW('Sanitation Data'!G162)))</f>
        <v/>
      </c>
      <c r="DG168" s="28" t="str">
        <f ca="1">+IF(OFFSET('Sanitation Data'!$G$31,0,10*ROW('Sanitation Data'!G162))="","",OFFSET('Sanitation Data'!$G$31,0,10*ROW('Sanitation Data'!G162)))</f>
        <v/>
      </c>
      <c r="DH168" s="28" t="str">
        <f ca="1">+IF(OFFSET('Sanitation Data'!$G$32,0,10*ROW('Sanitation Data'!G162))="","",OFFSET('Sanitation Data'!$G$32,0,10*ROW('Sanitation Data'!G162)))</f>
        <v/>
      </c>
      <c r="DI168" s="28" t="str">
        <f ca="1">+IF(OFFSET('Sanitation Data'!$G$33,0,10*ROW('Sanitation Data'!G162))="","",OFFSET('Sanitation Data'!$G$33,0,10*ROW('Sanitation Data'!G162)))</f>
        <v/>
      </c>
      <c r="DJ168" s="28" t="str">
        <f ca="1">+IF(OFFSET('Sanitation Data'!$H$29,0,10*ROW('Sanitation Data'!H162))="","",OFFSET('Sanitation Data'!$H$29,0,10*ROW('Sanitation Data'!H162)))</f>
        <v/>
      </c>
      <c r="DK168" s="28" t="str">
        <f ca="1">+IF(OFFSET('Sanitation Data'!$H$30,0,10*ROW('Sanitation Data'!H162))="","",OFFSET('Sanitation Data'!$H$30,0,10*ROW('Sanitation Data'!H162)))</f>
        <v/>
      </c>
      <c r="DL168" s="28" t="str">
        <f ca="1">+IF(OFFSET('Sanitation Data'!$H$31,0,10*ROW('Sanitation Data'!H162))="","",OFFSET('Sanitation Data'!$H$31,0,10*ROW('Sanitation Data'!H162)))</f>
        <v/>
      </c>
      <c r="DM168" s="28" t="str">
        <f ca="1">+IF(OFFSET('Sanitation Data'!$H$32,0,10*ROW('Sanitation Data'!H162))="","",OFFSET('Sanitation Data'!$H$32,0,10*ROW('Sanitation Data'!H162)))</f>
        <v/>
      </c>
      <c r="DN168" s="28" t="str">
        <f ca="1">+IF(OFFSET('Sanitation Data'!$H$33,0,10*ROW('Sanitation Data'!H162))="","",OFFSET('Sanitation Data'!$H$33,0,10*ROW('Sanitation Data'!H162)))</f>
        <v/>
      </c>
      <c r="DO168" s="28" t="str">
        <f ca="1">+IF(OFFSET('Hygiene Data'!$C$12,0,10*ROW('Hygiene Data'!C162))="","",OFFSET('Hygiene Data'!$C$12,0,10*ROW('Hygiene Data'!C162)))</f>
        <v/>
      </c>
      <c r="DP168" s="28" t="str">
        <f ca="1">+IF(OFFSET('Hygiene Data'!$C$13,0,10*ROW('Hygiene Data'!C162))="","",OFFSET('Hygiene Data'!$C$13,0,10*ROW('Hygiene Data'!C162)))</f>
        <v/>
      </c>
      <c r="DQ168" s="28" t="str">
        <f ca="1">+IF(OFFSET('Hygiene Data'!$C$14,0,10*ROW('Hygiene Data'!C162))="","",OFFSET('Hygiene Data'!$C$14,0,10*ROW('Hygiene Data'!C162)))</f>
        <v/>
      </c>
      <c r="DR168" s="28" t="str">
        <f ca="1">+IF(OFFSET('Hygiene Data'!$D$12,0,10*ROW('Hygiene Data'!D162))="","",OFFSET('Hygiene Data'!$D$12,0,10*ROW('Hygiene Data'!D162)))</f>
        <v/>
      </c>
      <c r="DS168" s="28" t="str">
        <f ca="1">+IF(OFFSET('Hygiene Data'!$D$13,0,10*ROW('Hygiene Data'!D162))="","",OFFSET('Hygiene Data'!$D$13,0,10*ROW('Hygiene Data'!D162)))</f>
        <v/>
      </c>
      <c r="DT168" s="28" t="str">
        <f ca="1">+IF(OFFSET('Hygiene Data'!$D$14,0,10*ROW('Hygiene Data'!D162))="","",OFFSET('Hygiene Data'!$D$14,0,10*ROW('Hygiene Data'!D162)))</f>
        <v/>
      </c>
      <c r="DU168" s="28" t="str">
        <f ca="1">+IF(OFFSET('Hygiene Data'!$E$12,0,10*ROW('Hygiene Data'!E162))="","",OFFSET('Hygiene Data'!$E$12,0,10*ROW('Hygiene Data'!E162)))</f>
        <v/>
      </c>
      <c r="DV168" s="28" t="str">
        <f ca="1">+IF(OFFSET('Hygiene Data'!$E$13,0,10*ROW('Hygiene Data'!E162))="","",OFFSET('Hygiene Data'!$E$13,0,10*ROW('Hygiene Data'!E162)))</f>
        <v/>
      </c>
      <c r="DW168" s="28" t="str">
        <f ca="1">+IF(OFFSET('Hygiene Data'!$E$14,0,10*ROW('Hygiene Data'!E162))="","",OFFSET('Hygiene Data'!$E$14,0,10*ROW('Hygiene Data'!E162)))</f>
        <v/>
      </c>
      <c r="DX168" s="28" t="str">
        <f ca="1">+IF(OFFSET('Hygiene Data'!$F$12,0,10*ROW('Hygiene Data'!F162))="","",OFFSET('Hygiene Data'!$F$12,0,10*ROW('Hygiene Data'!F162)))</f>
        <v/>
      </c>
      <c r="DY168" s="28" t="str">
        <f ca="1">+IF(OFFSET('Hygiene Data'!$F$13,0,10*ROW('Hygiene Data'!F162))="","",OFFSET('Hygiene Data'!$F$13,0,10*ROW('Hygiene Data'!F162)))</f>
        <v/>
      </c>
      <c r="DZ168" s="28" t="str">
        <f ca="1">+IF(OFFSET('Hygiene Data'!$F$14,0,10*ROW('Hygiene Data'!F162))="","",OFFSET('Hygiene Data'!$F$14,0,10*ROW('Hygiene Data'!F162)))</f>
        <v/>
      </c>
      <c r="EA168" s="28" t="str">
        <f ca="1">+IF(OFFSET('Hygiene Data'!$G$12,0,10*ROW('Hygiene Data'!G162))="","",OFFSET('Hygiene Data'!$G$12,0,10*ROW('Hygiene Data'!G162)))</f>
        <v/>
      </c>
      <c r="EB168" s="28" t="str">
        <f ca="1">+IF(OFFSET('Hygiene Data'!$G$13,0,10*ROW('Hygiene Data'!G162))="","",OFFSET('Hygiene Data'!$G$13,0,10*ROW('Hygiene Data'!G162)))</f>
        <v/>
      </c>
      <c r="EC168" s="28" t="str">
        <f ca="1">+IF(OFFSET('Hygiene Data'!$G$14,0,10*ROW('Hygiene Data'!G162))="","",OFFSET('Hygiene Data'!$G$14,0,10*ROW('Hygiene Data'!G162)))</f>
        <v/>
      </c>
      <c r="ED168" s="28" t="str">
        <f ca="1">+IF(OFFSET('Hygiene Data'!$H$12,0,10*ROW('Hygiene Data'!H162))="","",OFFSET('Hygiene Data'!$H$12,0,10*ROW('Hygiene Data'!H162)))</f>
        <v/>
      </c>
      <c r="EE168" s="28" t="str">
        <f ca="1">+IF(OFFSET('Hygiene Data'!$H$13,0,10*ROW('Hygiene Data'!H162))="","",OFFSET('Hygiene Data'!$H$13,0,10*ROW('Hygiene Data'!H162)))</f>
        <v/>
      </c>
      <c r="EF168" s="28" t="str">
        <f ca="1">+IF(OFFSET('Hygiene Data'!$H$14,0,10*ROW('Hygiene Data'!H162))="","",OFFSET('Hygiene Data'!$H$14,0,10*ROW('Hygiene Data'!H162)))</f>
        <v/>
      </c>
    </row>
    <row r="169" spans="1:136" x14ac:dyDescent="0.2">
      <c r="A169" s="44" t="str">
        <f ca="1">+IF(OFFSET('Water Data'!$B$1,0,10*ROW('Water Data'!B166))="","",OFFSET('Water Data'!$B$1,0,10*ROW('Water Data'!B166)))</f>
        <v/>
      </c>
      <c r="B169" s="44" t="str">
        <f ca="1">+IF(OFFSET('Water Data'!$A$3,0,10*ROW('Water Data'!A166))="","",OFFSET('Water Data'!$A$3,0,10*ROW('Water Data'!A166)))</f>
        <v/>
      </c>
      <c r="C169" s="44" t="str">
        <f ca="1">+IF(OFFSET('Water Data'!$C$3,0,10*ROW('Water Data'!C166))="","",OFFSET('Water Data'!$C$3,0,10*ROW('Water Data'!C166)))</f>
        <v/>
      </c>
      <c r="D169" s="119"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119"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119"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119"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119"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119"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119"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119"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119"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119"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119"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119"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119"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119"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119"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119"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119"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119"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120"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120"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120"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120"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120"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120"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120"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120"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120"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120"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120"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120"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120"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120"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120"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120"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120"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120"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120"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120"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120"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120"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120"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120"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120"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120"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120"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120"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120"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120"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121"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121"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121"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121"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121"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121"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121"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121"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121"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121"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121"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121"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121"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121"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121"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121"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121"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121"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28" t="str">
        <f ca="1">+IF(OFFSET('Water Data'!$C$28,0,10*ROW('Water Data'!C163))="","",OFFSET('Water Data'!$C$28,0,10*ROW('Water Data'!C163)))</f>
        <v/>
      </c>
      <c r="BT169" s="28" t="str">
        <f ca="1">+IF(OFFSET('Water Data'!$C$29,0,10*ROW('Water Data'!C163))="","",OFFSET('Water Data'!$C$29,0,10*ROW('Water Data'!C163)))</f>
        <v/>
      </c>
      <c r="BU169" s="28" t="str">
        <f ca="1">+IF(OFFSET('Water Data'!$C$30,0,10*ROW('Water Data'!C163))="","",OFFSET('Water Data'!$C$30,0,10*ROW('Water Data'!C163)))</f>
        <v/>
      </c>
      <c r="BV169" s="28" t="str">
        <f ca="1">+IF(OFFSET('Water Data'!$D$28,0,10*ROW('Water Data'!D163))="","",OFFSET('Water Data'!$D$28,0,10*ROW('Water Data'!D163)))</f>
        <v/>
      </c>
      <c r="BW169" s="28" t="str">
        <f ca="1">+IF(OFFSET('Water Data'!$D$29,0,10*ROW('Water Data'!D163))="","",OFFSET('Water Data'!$D$29,0,10*ROW('Water Data'!D163)))</f>
        <v/>
      </c>
      <c r="BX169" s="28" t="str">
        <f ca="1">+IF(OFFSET('Water Data'!$D$30,0,10*ROW('Water Data'!D163))="","",OFFSET('Water Data'!$D$30,0,10*ROW('Water Data'!D163)))</f>
        <v/>
      </c>
      <c r="BY169" s="28" t="str">
        <f ca="1">+IF(OFFSET('Water Data'!$E$28,0,10*ROW('Water Data'!E163))="","",OFFSET('Water Data'!$E$28,0,10*ROW('Water Data'!E163)))</f>
        <v/>
      </c>
      <c r="BZ169" s="28" t="str">
        <f ca="1">+IF(OFFSET('Water Data'!$E$29,0,10*ROW('Water Data'!E163))="","",OFFSET('Water Data'!$E$29,0,10*ROW('Water Data'!E163)))</f>
        <v/>
      </c>
      <c r="CA169" s="28" t="str">
        <f ca="1">+IF(OFFSET('Water Data'!$E$30,0,10*ROW('Water Data'!E163))="","",OFFSET('Water Data'!$E$30,0,10*ROW('Water Data'!E163)))</f>
        <v/>
      </c>
      <c r="CB169" s="28" t="str">
        <f ca="1">+IF(OFFSET('Water Data'!$F$28,0,10*ROW('Water Data'!F163))="","",OFFSET('Water Data'!$F$28,0,10*ROW('Water Data'!F163)))</f>
        <v/>
      </c>
      <c r="CC169" s="28" t="str">
        <f ca="1">+IF(OFFSET('Water Data'!$F$29,0,10*ROW('Water Data'!F163))="","",OFFSET('Water Data'!$F$29,0,10*ROW('Water Data'!F163)))</f>
        <v/>
      </c>
      <c r="CD169" s="28" t="str">
        <f ca="1">+IF(OFFSET('Water Data'!$F$30,0,10*ROW('Water Data'!F163))="","",OFFSET('Water Data'!$F$30,0,10*ROW('Water Data'!F163)))</f>
        <v/>
      </c>
      <c r="CE169" s="28" t="str">
        <f ca="1">+IF(OFFSET('Water Data'!$G$28,0,10*ROW('Water Data'!G163))="","",OFFSET('Water Data'!$G$28,0,10*ROW('Water Data'!G163)))</f>
        <v/>
      </c>
      <c r="CF169" s="28" t="str">
        <f ca="1">+IF(OFFSET('Water Data'!$G$29,0,10*ROW('Water Data'!G163))="","",OFFSET('Water Data'!$G$29,0,10*ROW('Water Data'!G163)))</f>
        <v/>
      </c>
      <c r="CG169" s="28" t="str">
        <f ca="1">+IF(OFFSET('Water Data'!$G$30,0,10*ROW('Water Data'!G163))="","",OFFSET('Water Data'!$G$30,0,10*ROW('Water Data'!G163)))</f>
        <v/>
      </c>
      <c r="CH169" s="28" t="str">
        <f ca="1">+IF(OFFSET('Water Data'!$H$28,0,10*ROW('Water Data'!H163))="","",OFFSET('Water Data'!$H$28,0,10*ROW('Water Data'!H163)))</f>
        <v/>
      </c>
      <c r="CI169" s="28" t="str">
        <f ca="1">+IF(OFFSET('Water Data'!$H$29,0,10*ROW('Water Data'!H163))="","",OFFSET('Water Data'!$H$29,0,10*ROW('Water Data'!H163)))</f>
        <v/>
      </c>
      <c r="CJ169" s="28" t="str">
        <f ca="1">+IF(OFFSET('Water Data'!$H$30,0,10*ROW('Water Data'!H163))="","",OFFSET('Water Data'!$H$30,0,10*ROW('Water Data'!H163)))</f>
        <v/>
      </c>
      <c r="CK169" s="28" t="str">
        <f ca="1">+IF(OFFSET('Sanitation Data'!$C$29,0,10*ROW('Sanitation Data'!C163))="","",OFFSET('Sanitation Data'!$C$29,0,10*ROW('Sanitation Data'!C163)))</f>
        <v/>
      </c>
      <c r="CL169" s="28" t="str">
        <f ca="1">+IF(OFFSET('Sanitation Data'!$C$30,0,10*ROW('Sanitation Data'!C163))="","",OFFSET('Sanitation Data'!$C$30,0,10*ROW('Sanitation Data'!C163)))</f>
        <v/>
      </c>
      <c r="CM169" s="28" t="str">
        <f ca="1">+IF(OFFSET('Sanitation Data'!$C$31,0,10*ROW('Sanitation Data'!C163))="","",OFFSET('Sanitation Data'!$C$31,0,10*ROW('Sanitation Data'!C163)))</f>
        <v/>
      </c>
      <c r="CN169" s="28" t="str">
        <f ca="1">+IF(OFFSET('Sanitation Data'!$C$32,0,10*ROW('Sanitation Data'!C163))="","",OFFSET('Sanitation Data'!$C$32,0,10*ROW('Sanitation Data'!C163)))</f>
        <v/>
      </c>
      <c r="CO169" s="28" t="str">
        <f ca="1">+IF(OFFSET('Sanitation Data'!$C$33,0,10*ROW('Sanitation Data'!C163))="","",OFFSET('Sanitation Data'!$C$33,0,10*ROW('Sanitation Data'!C163)))</f>
        <v/>
      </c>
      <c r="CP169" s="28" t="str">
        <f ca="1">+IF(OFFSET('Sanitation Data'!$D$29,0,10*ROW('Sanitation Data'!D163))="","",OFFSET('Sanitation Data'!$D$29,0,10*ROW('Sanitation Data'!D163)))</f>
        <v/>
      </c>
      <c r="CQ169" s="28" t="str">
        <f ca="1">+IF(OFFSET('Sanitation Data'!$D$30,0,10*ROW('Sanitation Data'!D163))="","",OFFSET('Sanitation Data'!$D$30,0,10*ROW('Sanitation Data'!D163)))</f>
        <v/>
      </c>
      <c r="CR169" s="28" t="str">
        <f ca="1">+IF(OFFSET('Sanitation Data'!$D$31,0,10*ROW('Sanitation Data'!D163))="","",OFFSET('Sanitation Data'!$D$31,0,10*ROW('Sanitation Data'!D163)))</f>
        <v/>
      </c>
      <c r="CS169" s="28" t="str">
        <f ca="1">+IF(OFFSET('Sanitation Data'!$D$32,0,10*ROW('Sanitation Data'!D163))="","",OFFSET('Sanitation Data'!$D$32,0,10*ROW('Sanitation Data'!D163)))</f>
        <v/>
      </c>
      <c r="CT169" s="28" t="str">
        <f ca="1">+IF(OFFSET('Sanitation Data'!$D$33,0,10*ROW('Sanitation Data'!D163))="","",OFFSET('Sanitation Data'!$D$33,0,10*ROW('Sanitation Data'!D163)))</f>
        <v/>
      </c>
      <c r="CU169" s="28" t="str">
        <f ca="1">+IF(OFFSET('Sanitation Data'!$E$29,0,10*ROW('Sanitation Data'!E163))="","",OFFSET('Sanitation Data'!$E$29,0,10*ROW('Sanitation Data'!E163)))</f>
        <v/>
      </c>
      <c r="CV169" s="28" t="str">
        <f ca="1">+IF(OFFSET('Sanitation Data'!$E$30,0,10*ROW('Sanitation Data'!E163))="","",OFFSET('Sanitation Data'!$E$30,0,10*ROW('Sanitation Data'!E163)))</f>
        <v/>
      </c>
      <c r="CW169" s="28" t="str">
        <f ca="1">+IF(OFFSET('Sanitation Data'!$E$31,0,10*ROW('Sanitation Data'!E163))="","",OFFSET('Sanitation Data'!$E$31,0,10*ROW('Sanitation Data'!E163)))</f>
        <v/>
      </c>
      <c r="CX169" s="28" t="str">
        <f ca="1">+IF(OFFSET('Sanitation Data'!$E$32,0,10*ROW('Sanitation Data'!E163))="","",OFFSET('Sanitation Data'!$E$32,0,10*ROW('Sanitation Data'!E163)))</f>
        <v/>
      </c>
      <c r="CY169" s="28" t="str">
        <f ca="1">+IF(OFFSET('Sanitation Data'!$E$33,0,10*ROW('Sanitation Data'!E163))="","",OFFSET('Sanitation Data'!$E$33,0,10*ROW('Sanitation Data'!E163)))</f>
        <v/>
      </c>
      <c r="CZ169" s="28" t="str">
        <f ca="1">+IF(OFFSET('Sanitation Data'!$F$29,0,10*ROW('Sanitation Data'!F163))="","",OFFSET('Sanitation Data'!$F$29,0,10*ROW('Sanitation Data'!F163)))</f>
        <v/>
      </c>
      <c r="DA169" s="28" t="str">
        <f ca="1">+IF(OFFSET('Sanitation Data'!$F$30,0,10*ROW('Sanitation Data'!F163))="","",OFFSET('Sanitation Data'!$F$30,0,10*ROW('Sanitation Data'!F163)))</f>
        <v/>
      </c>
      <c r="DB169" s="28" t="str">
        <f ca="1">+IF(OFFSET('Sanitation Data'!$F$31,0,10*ROW('Sanitation Data'!F163))="","",OFFSET('Sanitation Data'!$F$31,0,10*ROW('Sanitation Data'!F163)))</f>
        <v/>
      </c>
      <c r="DC169" s="28" t="str">
        <f ca="1">+IF(OFFSET('Sanitation Data'!$F$32,0,10*ROW('Sanitation Data'!F163))="","",OFFSET('Sanitation Data'!$F$32,0,10*ROW('Sanitation Data'!F163)))</f>
        <v/>
      </c>
      <c r="DD169" s="28" t="str">
        <f ca="1">+IF(OFFSET('Sanitation Data'!$F$33,0,10*ROW('Sanitation Data'!F163))="","",OFFSET('Sanitation Data'!$F$33,0,10*ROW('Sanitation Data'!F163)))</f>
        <v/>
      </c>
      <c r="DE169" s="28" t="str">
        <f ca="1">+IF(OFFSET('Sanitation Data'!$G$29,0,10*ROW('Sanitation Data'!G163))="","",OFFSET('Sanitation Data'!$G$29,0,10*ROW('Sanitation Data'!G163)))</f>
        <v/>
      </c>
      <c r="DF169" s="28" t="str">
        <f ca="1">+IF(OFFSET('Sanitation Data'!$G$30,0,10*ROW('Sanitation Data'!G163))="","",OFFSET('Sanitation Data'!$G$30,0,10*ROW('Sanitation Data'!G163)))</f>
        <v/>
      </c>
      <c r="DG169" s="28" t="str">
        <f ca="1">+IF(OFFSET('Sanitation Data'!$G$31,0,10*ROW('Sanitation Data'!G163))="","",OFFSET('Sanitation Data'!$G$31,0,10*ROW('Sanitation Data'!G163)))</f>
        <v/>
      </c>
      <c r="DH169" s="28" t="str">
        <f ca="1">+IF(OFFSET('Sanitation Data'!$G$32,0,10*ROW('Sanitation Data'!G163))="","",OFFSET('Sanitation Data'!$G$32,0,10*ROW('Sanitation Data'!G163)))</f>
        <v/>
      </c>
      <c r="DI169" s="28" t="str">
        <f ca="1">+IF(OFFSET('Sanitation Data'!$G$33,0,10*ROW('Sanitation Data'!G163))="","",OFFSET('Sanitation Data'!$G$33,0,10*ROW('Sanitation Data'!G163)))</f>
        <v/>
      </c>
      <c r="DJ169" s="28" t="str">
        <f ca="1">+IF(OFFSET('Sanitation Data'!$H$29,0,10*ROW('Sanitation Data'!H163))="","",OFFSET('Sanitation Data'!$H$29,0,10*ROW('Sanitation Data'!H163)))</f>
        <v/>
      </c>
      <c r="DK169" s="28" t="str">
        <f ca="1">+IF(OFFSET('Sanitation Data'!$H$30,0,10*ROW('Sanitation Data'!H163))="","",OFFSET('Sanitation Data'!$H$30,0,10*ROW('Sanitation Data'!H163)))</f>
        <v/>
      </c>
      <c r="DL169" s="28" t="str">
        <f ca="1">+IF(OFFSET('Sanitation Data'!$H$31,0,10*ROW('Sanitation Data'!H163))="","",OFFSET('Sanitation Data'!$H$31,0,10*ROW('Sanitation Data'!H163)))</f>
        <v/>
      </c>
      <c r="DM169" s="28" t="str">
        <f ca="1">+IF(OFFSET('Sanitation Data'!$H$32,0,10*ROW('Sanitation Data'!H163))="","",OFFSET('Sanitation Data'!$H$32,0,10*ROW('Sanitation Data'!H163)))</f>
        <v/>
      </c>
      <c r="DN169" s="28" t="str">
        <f ca="1">+IF(OFFSET('Sanitation Data'!$H$33,0,10*ROW('Sanitation Data'!H163))="","",OFFSET('Sanitation Data'!$H$33,0,10*ROW('Sanitation Data'!H163)))</f>
        <v/>
      </c>
      <c r="DO169" s="28" t="str">
        <f ca="1">+IF(OFFSET('Hygiene Data'!$C$12,0,10*ROW('Hygiene Data'!C163))="","",OFFSET('Hygiene Data'!$C$12,0,10*ROW('Hygiene Data'!C163)))</f>
        <v/>
      </c>
      <c r="DP169" s="28" t="str">
        <f ca="1">+IF(OFFSET('Hygiene Data'!$C$13,0,10*ROW('Hygiene Data'!C163))="","",OFFSET('Hygiene Data'!$C$13,0,10*ROW('Hygiene Data'!C163)))</f>
        <v/>
      </c>
      <c r="DQ169" s="28" t="str">
        <f ca="1">+IF(OFFSET('Hygiene Data'!$C$14,0,10*ROW('Hygiene Data'!C163))="","",OFFSET('Hygiene Data'!$C$14,0,10*ROW('Hygiene Data'!C163)))</f>
        <v/>
      </c>
      <c r="DR169" s="28" t="str">
        <f ca="1">+IF(OFFSET('Hygiene Data'!$D$12,0,10*ROW('Hygiene Data'!D163))="","",OFFSET('Hygiene Data'!$D$12,0,10*ROW('Hygiene Data'!D163)))</f>
        <v/>
      </c>
      <c r="DS169" s="28" t="str">
        <f ca="1">+IF(OFFSET('Hygiene Data'!$D$13,0,10*ROW('Hygiene Data'!D163))="","",OFFSET('Hygiene Data'!$D$13,0,10*ROW('Hygiene Data'!D163)))</f>
        <v/>
      </c>
      <c r="DT169" s="28" t="str">
        <f ca="1">+IF(OFFSET('Hygiene Data'!$D$14,0,10*ROW('Hygiene Data'!D163))="","",OFFSET('Hygiene Data'!$D$14,0,10*ROW('Hygiene Data'!D163)))</f>
        <v/>
      </c>
      <c r="DU169" s="28" t="str">
        <f ca="1">+IF(OFFSET('Hygiene Data'!$E$12,0,10*ROW('Hygiene Data'!E163))="","",OFFSET('Hygiene Data'!$E$12,0,10*ROW('Hygiene Data'!E163)))</f>
        <v/>
      </c>
      <c r="DV169" s="28" t="str">
        <f ca="1">+IF(OFFSET('Hygiene Data'!$E$13,0,10*ROW('Hygiene Data'!E163))="","",OFFSET('Hygiene Data'!$E$13,0,10*ROW('Hygiene Data'!E163)))</f>
        <v/>
      </c>
      <c r="DW169" s="28" t="str">
        <f ca="1">+IF(OFFSET('Hygiene Data'!$E$14,0,10*ROW('Hygiene Data'!E163))="","",OFFSET('Hygiene Data'!$E$14,0,10*ROW('Hygiene Data'!E163)))</f>
        <v/>
      </c>
      <c r="DX169" s="28" t="str">
        <f ca="1">+IF(OFFSET('Hygiene Data'!$F$12,0,10*ROW('Hygiene Data'!F163))="","",OFFSET('Hygiene Data'!$F$12,0,10*ROW('Hygiene Data'!F163)))</f>
        <v/>
      </c>
      <c r="DY169" s="28" t="str">
        <f ca="1">+IF(OFFSET('Hygiene Data'!$F$13,0,10*ROW('Hygiene Data'!F163))="","",OFFSET('Hygiene Data'!$F$13,0,10*ROW('Hygiene Data'!F163)))</f>
        <v/>
      </c>
      <c r="DZ169" s="28" t="str">
        <f ca="1">+IF(OFFSET('Hygiene Data'!$F$14,0,10*ROW('Hygiene Data'!F163))="","",OFFSET('Hygiene Data'!$F$14,0,10*ROW('Hygiene Data'!F163)))</f>
        <v/>
      </c>
      <c r="EA169" s="28" t="str">
        <f ca="1">+IF(OFFSET('Hygiene Data'!$G$12,0,10*ROW('Hygiene Data'!G163))="","",OFFSET('Hygiene Data'!$G$12,0,10*ROW('Hygiene Data'!G163)))</f>
        <v/>
      </c>
      <c r="EB169" s="28" t="str">
        <f ca="1">+IF(OFFSET('Hygiene Data'!$G$13,0,10*ROW('Hygiene Data'!G163))="","",OFFSET('Hygiene Data'!$G$13,0,10*ROW('Hygiene Data'!G163)))</f>
        <v/>
      </c>
      <c r="EC169" s="28" t="str">
        <f ca="1">+IF(OFFSET('Hygiene Data'!$G$14,0,10*ROW('Hygiene Data'!G163))="","",OFFSET('Hygiene Data'!$G$14,0,10*ROW('Hygiene Data'!G163)))</f>
        <v/>
      </c>
      <c r="ED169" s="28" t="str">
        <f ca="1">+IF(OFFSET('Hygiene Data'!$H$12,0,10*ROW('Hygiene Data'!H163))="","",OFFSET('Hygiene Data'!$H$12,0,10*ROW('Hygiene Data'!H163)))</f>
        <v/>
      </c>
      <c r="EE169" s="28" t="str">
        <f ca="1">+IF(OFFSET('Hygiene Data'!$H$13,0,10*ROW('Hygiene Data'!H163))="","",OFFSET('Hygiene Data'!$H$13,0,10*ROW('Hygiene Data'!H163)))</f>
        <v/>
      </c>
      <c r="EF169" s="28" t="str">
        <f ca="1">+IF(OFFSET('Hygiene Data'!$H$14,0,10*ROW('Hygiene Data'!H163))="","",OFFSET('Hygiene Data'!$H$14,0,10*ROW('Hygiene Data'!H163)))</f>
        <v/>
      </c>
    </row>
    <row r="170" spans="1:136" x14ac:dyDescent="0.2">
      <c r="A170" s="44" t="str">
        <f ca="1">+IF(OFFSET('Water Data'!$B$1,0,10*ROW('Water Data'!B167))="","",OFFSET('Water Data'!$B$1,0,10*ROW('Water Data'!B167)))</f>
        <v/>
      </c>
      <c r="B170" s="44" t="str">
        <f ca="1">+IF(OFFSET('Water Data'!$A$3,0,10*ROW('Water Data'!A167))="","",OFFSET('Water Data'!$A$3,0,10*ROW('Water Data'!A167)))</f>
        <v/>
      </c>
      <c r="C170" s="44" t="str">
        <f ca="1">+IF(OFFSET('Water Data'!$C$3,0,10*ROW('Water Data'!C167))="","",OFFSET('Water Data'!$C$3,0,10*ROW('Water Data'!C167)))</f>
        <v/>
      </c>
      <c r="D170" s="119"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119"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119"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119"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119"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119"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119"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119"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119"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119"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119"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119"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119"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119"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119"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119"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119"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119"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120"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120"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120"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120"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120"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120"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120"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120"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120"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120"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120"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120"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120"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120"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120"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120"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120"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120"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120"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120"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120"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120"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120"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120"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120"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120"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120"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120"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120"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120"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121"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121"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121"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121"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121"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121"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121"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121"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121"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121"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121"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121"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121"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121"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121"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121"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121"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121"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28" t="str">
        <f ca="1">+IF(OFFSET('Water Data'!$C$28,0,10*ROW('Water Data'!C164))="","",OFFSET('Water Data'!$C$28,0,10*ROW('Water Data'!C164)))</f>
        <v/>
      </c>
      <c r="BT170" s="28" t="str">
        <f ca="1">+IF(OFFSET('Water Data'!$C$29,0,10*ROW('Water Data'!C164))="","",OFFSET('Water Data'!$C$29,0,10*ROW('Water Data'!C164)))</f>
        <v/>
      </c>
      <c r="BU170" s="28" t="str">
        <f ca="1">+IF(OFFSET('Water Data'!$C$30,0,10*ROW('Water Data'!C164))="","",OFFSET('Water Data'!$C$30,0,10*ROW('Water Data'!C164)))</f>
        <v/>
      </c>
      <c r="BV170" s="28" t="str">
        <f ca="1">+IF(OFFSET('Water Data'!$D$28,0,10*ROW('Water Data'!D164))="","",OFFSET('Water Data'!$D$28,0,10*ROW('Water Data'!D164)))</f>
        <v/>
      </c>
      <c r="BW170" s="28" t="str">
        <f ca="1">+IF(OFFSET('Water Data'!$D$29,0,10*ROW('Water Data'!D164))="","",OFFSET('Water Data'!$D$29,0,10*ROW('Water Data'!D164)))</f>
        <v/>
      </c>
      <c r="BX170" s="28" t="str">
        <f ca="1">+IF(OFFSET('Water Data'!$D$30,0,10*ROW('Water Data'!D164))="","",OFFSET('Water Data'!$D$30,0,10*ROW('Water Data'!D164)))</f>
        <v/>
      </c>
      <c r="BY170" s="28" t="str">
        <f ca="1">+IF(OFFSET('Water Data'!$E$28,0,10*ROW('Water Data'!E164))="","",OFFSET('Water Data'!$E$28,0,10*ROW('Water Data'!E164)))</f>
        <v/>
      </c>
      <c r="BZ170" s="28" t="str">
        <f ca="1">+IF(OFFSET('Water Data'!$E$29,0,10*ROW('Water Data'!E164))="","",OFFSET('Water Data'!$E$29,0,10*ROW('Water Data'!E164)))</f>
        <v/>
      </c>
      <c r="CA170" s="28" t="str">
        <f ca="1">+IF(OFFSET('Water Data'!$E$30,0,10*ROW('Water Data'!E164))="","",OFFSET('Water Data'!$E$30,0,10*ROW('Water Data'!E164)))</f>
        <v/>
      </c>
      <c r="CB170" s="28" t="str">
        <f ca="1">+IF(OFFSET('Water Data'!$F$28,0,10*ROW('Water Data'!F164))="","",OFFSET('Water Data'!$F$28,0,10*ROW('Water Data'!F164)))</f>
        <v/>
      </c>
      <c r="CC170" s="28" t="str">
        <f ca="1">+IF(OFFSET('Water Data'!$F$29,0,10*ROW('Water Data'!F164))="","",OFFSET('Water Data'!$F$29,0,10*ROW('Water Data'!F164)))</f>
        <v/>
      </c>
      <c r="CD170" s="28" t="str">
        <f ca="1">+IF(OFFSET('Water Data'!$F$30,0,10*ROW('Water Data'!F164))="","",OFFSET('Water Data'!$F$30,0,10*ROW('Water Data'!F164)))</f>
        <v/>
      </c>
      <c r="CE170" s="28" t="str">
        <f ca="1">+IF(OFFSET('Water Data'!$G$28,0,10*ROW('Water Data'!G164))="","",OFFSET('Water Data'!$G$28,0,10*ROW('Water Data'!G164)))</f>
        <v/>
      </c>
      <c r="CF170" s="28" t="str">
        <f ca="1">+IF(OFFSET('Water Data'!$G$29,0,10*ROW('Water Data'!G164))="","",OFFSET('Water Data'!$G$29,0,10*ROW('Water Data'!G164)))</f>
        <v/>
      </c>
      <c r="CG170" s="28" t="str">
        <f ca="1">+IF(OFFSET('Water Data'!$G$30,0,10*ROW('Water Data'!G164))="","",OFFSET('Water Data'!$G$30,0,10*ROW('Water Data'!G164)))</f>
        <v/>
      </c>
      <c r="CH170" s="28" t="str">
        <f ca="1">+IF(OFFSET('Water Data'!$H$28,0,10*ROW('Water Data'!H164))="","",OFFSET('Water Data'!$H$28,0,10*ROW('Water Data'!H164)))</f>
        <v/>
      </c>
      <c r="CI170" s="28" t="str">
        <f ca="1">+IF(OFFSET('Water Data'!$H$29,0,10*ROW('Water Data'!H164))="","",OFFSET('Water Data'!$H$29,0,10*ROW('Water Data'!H164)))</f>
        <v/>
      </c>
      <c r="CJ170" s="28" t="str">
        <f ca="1">+IF(OFFSET('Water Data'!$H$30,0,10*ROW('Water Data'!H164))="","",OFFSET('Water Data'!$H$30,0,10*ROW('Water Data'!H164)))</f>
        <v/>
      </c>
      <c r="CK170" s="28" t="str">
        <f ca="1">+IF(OFFSET('Sanitation Data'!$C$29,0,10*ROW('Sanitation Data'!C164))="","",OFFSET('Sanitation Data'!$C$29,0,10*ROW('Sanitation Data'!C164)))</f>
        <v/>
      </c>
      <c r="CL170" s="28" t="str">
        <f ca="1">+IF(OFFSET('Sanitation Data'!$C$30,0,10*ROW('Sanitation Data'!C164))="","",OFFSET('Sanitation Data'!$C$30,0,10*ROW('Sanitation Data'!C164)))</f>
        <v/>
      </c>
      <c r="CM170" s="28" t="str">
        <f ca="1">+IF(OFFSET('Sanitation Data'!$C$31,0,10*ROW('Sanitation Data'!C164))="","",OFFSET('Sanitation Data'!$C$31,0,10*ROW('Sanitation Data'!C164)))</f>
        <v/>
      </c>
      <c r="CN170" s="28" t="str">
        <f ca="1">+IF(OFFSET('Sanitation Data'!$C$32,0,10*ROW('Sanitation Data'!C164))="","",OFFSET('Sanitation Data'!$C$32,0,10*ROW('Sanitation Data'!C164)))</f>
        <v/>
      </c>
      <c r="CO170" s="28" t="str">
        <f ca="1">+IF(OFFSET('Sanitation Data'!$C$33,0,10*ROW('Sanitation Data'!C164))="","",OFFSET('Sanitation Data'!$C$33,0,10*ROW('Sanitation Data'!C164)))</f>
        <v/>
      </c>
      <c r="CP170" s="28" t="str">
        <f ca="1">+IF(OFFSET('Sanitation Data'!$D$29,0,10*ROW('Sanitation Data'!D164))="","",OFFSET('Sanitation Data'!$D$29,0,10*ROW('Sanitation Data'!D164)))</f>
        <v/>
      </c>
      <c r="CQ170" s="28" t="str">
        <f ca="1">+IF(OFFSET('Sanitation Data'!$D$30,0,10*ROW('Sanitation Data'!D164))="","",OFFSET('Sanitation Data'!$D$30,0,10*ROW('Sanitation Data'!D164)))</f>
        <v/>
      </c>
      <c r="CR170" s="28" t="str">
        <f ca="1">+IF(OFFSET('Sanitation Data'!$D$31,0,10*ROW('Sanitation Data'!D164))="","",OFFSET('Sanitation Data'!$D$31,0,10*ROW('Sanitation Data'!D164)))</f>
        <v/>
      </c>
      <c r="CS170" s="28" t="str">
        <f ca="1">+IF(OFFSET('Sanitation Data'!$D$32,0,10*ROW('Sanitation Data'!D164))="","",OFFSET('Sanitation Data'!$D$32,0,10*ROW('Sanitation Data'!D164)))</f>
        <v/>
      </c>
      <c r="CT170" s="28" t="str">
        <f ca="1">+IF(OFFSET('Sanitation Data'!$D$33,0,10*ROW('Sanitation Data'!D164))="","",OFFSET('Sanitation Data'!$D$33,0,10*ROW('Sanitation Data'!D164)))</f>
        <v/>
      </c>
      <c r="CU170" s="28" t="str">
        <f ca="1">+IF(OFFSET('Sanitation Data'!$E$29,0,10*ROW('Sanitation Data'!E164))="","",OFFSET('Sanitation Data'!$E$29,0,10*ROW('Sanitation Data'!E164)))</f>
        <v/>
      </c>
      <c r="CV170" s="28" t="str">
        <f ca="1">+IF(OFFSET('Sanitation Data'!$E$30,0,10*ROW('Sanitation Data'!E164))="","",OFFSET('Sanitation Data'!$E$30,0,10*ROW('Sanitation Data'!E164)))</f>
        <v/>
      </c>
      <c r="CW170" s="28" t="str">
        <f ca="1">+IF(OFFSET('Sanitation Data'!$E$31,0,10*ROW('Sanitation Data'!E164))="","",OFFSET('Sanitation Data'!$E$31,0,10*ROW('Sanitation Data'!E164)))</f>
        <v/>
      </c>
      <c r="CX170" s="28" t="str">
        <f ca="1">+IF(OFFSET('Sanitation Data'!$E$32,0,10*ROW('Sanitation Data'!E164))="","",OFFSET('Sanitation Data'!$E$32,0,10*ROW('Sanitation Data'!E164)))</f>
        <v/>
      </c>
      <c r="CY170" s="28" t="str">
        <f ca="1">+IF(OFFSET('Sanitation Data'!$E$33,0,10*ROW('Sanitation Data'!E164))="","",OFFSET('Sanitation Data'!$E$33,0,10*ROW('Sanitation Data'!E164)))</f>
        <v/>
      </c>
      <c r="CZ170" s="28" t="str">
        <f ca="1">+IF(OFFSET('Sanitation Data'!$F$29,0,10*ROW('Sanitation Data'!F164))="","",OFFSET('Sanitation Data'!$F$29,0,10*ROW('Sanitation Data'!F164)))</f>
        <v/>
      </c>
      <c r="DA170" s="28" t="str">
        <f ca="1">+IF(OFFSET('Sanitation Data'!$F$30,0,10*ROW('Sanitation Data'!F164))="","",OFFSET('Sanitation Data'!$F$30,0,10*ROW('Sanitation Data'!F164)))</f>
        <v/>
      </c>
      <c r="DB170" s="28" t="str">
        <f ca="1">+IF(OFFSET('Sanitation Data'!$F$31,0,10*ROW('Sanitation Data'!F164))="","",OFFSET('Sanitation Data'!$F$31,0,10*ROW('Sanitation Data'!F164)))</f>
        <v/>
      </c>
      <c r="DC170" s="28" t="str">
        <f ca="1">+IF(OFFSET('Sanitation Data'!$F$32,0,10*ROW('Sanitation Data'!F164))="","",OFFSET('Sanitation Data'!$F$32,0,10*ROW('Sanitation Data'!F164)))</f>
        <v/>
      </c>
      <c r="DD170" s="28" t="str">
        <f ca="1">+IF(OFFSET('Sanitation Data'!$F$33,0,10*ROW('Sanitation Data'!F164))="","",OFFSET('Sanitation Data'!$F$33,0,10*ROW('Sanitation Data'!F164)))</f>
        <v/>
      </c>
      <c r="DE170" s="28" t="str">
        <f ca="1">+IF(OFFSET('Sanitation Data'!$G$29,0,10*ROW('Sanitation Data'!G164))="","",OFFSET('Sanitation Data'!$G$29,0,10*ROW('Sanitation Data'!G164)))</f>
        <v/>
      </c>
      <c r="DF170" s="28" t="str">
        <f ca="1">+IF(OFFSET('Sanitation Data'!$G$30,0,10*ROW('Sanitation Data'!G164))="","",OFFSET('Sanitation Data'!$G$30,0,10*ROW('Sanitation Data'!G164)))</f>
        <v/>
      </c>
      <c r="DG170" s="28" t="str">
        <f ca="1">+IF(OFFSET('Sanitation Data'!$G$31,0,10*ROW('Sanitation Data'!G164))="","",OFFSET('Sanitation Data'!$G$31,0,10*ROW('Sanitation Data'!G164)))</f>
        <v/>
      </c>
      <c r="DH170" s="28" t="str">
        <f ca="1">+IF(OFFSET('Sanitation Data'!$G$32,0,10*ROW('Sanitation Data'!G164))="","",OFFSET('Sanitation Data'!$G$32,0,10*ROW('Sanitation Data'!G164)))</f>
        <v/>
      </c>
      <c r="DI170" s="28" t="str">
        <f ca="1">+IF(OFFSET('Sanitation Data'!$G$33,0,10*ROW('Sanitation Data'!G164))="","",OFFSET('Sanitation Data'!$G$33,0,10*ROW('Sanitation Data'!G164)))</f>
        <v/>
      </c>
      <c r="DJ170" s="28" t="str">
        <f ca="1">+IF(OFFSET('Sanitation Data'!$H$29,0,10*ROW('Sanitation Data'!H164))="","",OFFSET('Sanitation Data'!$H$29,0,10*ROW('Sanitation Data'!H164)))</f>
        <v/>
      </c>
      <c r="DK170" s="28" t="str">
        <f ca="1">+IF(OFFSET('Sanitation Data'!$H$30,0,10*ROW('Sanitation Data'!H164))="","",OFFSET('Sanitation Data'!$H$30,0,10*ROW('Sanitation Data'!H164)))</f>
        <v/>
      </c>
      <c r="DL170" s="28" t="str">
        <f ca="1">+IF(OFFSET('Sanitation Data'!$H$31,0,10*ROW('Sanitation Data'!H164))="","",OFFSET('Sanitation Data'!$H$31,0,10*ROW('Sanitation Data'!H164)))</f>
        <v/>
      </c>
      <c r="DM170" s="28" t="str">
        <f ca="1">+IF(OFFSET('Sanitation Data'!$H$32,0,10*ROW('Sanitation Data'!H164))="","",OFFSET('Sanitation Data'!$H$32,0,10*ROW('Sanitation Data'!H164)))</f>
        <v/>
      </c>
      <c r="DN170" s="28" t="str">
        <f ca="1">+IF(OFFSET('Sanitation Data'!$H$33,0,10*ROW('Sanitation Data'!H164))="","",OFFSET('Sanitation Data'!$H$33,0,10*ROW('Sanitation Data'!H164)))</f>
        <v/>
      </c>
      <c r="DO170" s="28" t="str">
        <f ca="1">+IF(OFFSET('Hygiene Data'!$C$12,0,10*ROW('Hygiene Data'!C164))="","",OFFSET('Hygiene Data'!$C$12,0,10*ROW('Hygiene Data'!C164)))</f>
        <v/>
      </c>
      <c r="DP170" s="28" t="str">
        <f ca="1">+IF(OFFSET('Hygiene Data'!$C$13,0,10*ROW('Hygiene Data'!C164))="","",OFFSET('Hygiene Data'!$C$13,0,10*ROW('Hygiene Data'!C164)))</f>
        <v/>
      </c>
      <c r="DQ170" s="28" t="str">
        <f ca="1">+IF(OFFSET('Hygiene Data'!$C$14,0,10*ROW('Hygiene Data'!C164))="","",OFFSET('Hygiene Data'!$C$14,0,10*ROW('Hygiene Data'!C164)))</f>
        <v/>
      </c>
      <c r="DR170" s="28" t="str">
        <f ca="1">+IF(OFFSET('Hygiene Data'!$D$12,0,10*ROW('Hygiene Data'!D164))="","",OFFSET('Hygiene Data'!$D$12,0,10*ROW('Hygiene Data'!D164)))</f>
        <v/>
      </c>
      <c r="DS170" s="28" t="str">
        <f ca="1">+IF(OFFSET('Hygiene Data'!$D$13,0,10*ROW('Hygiene Data'!D164))="","",OFFSET('Hygiene Data'!$D$13,0,10*ROW('Hygiene Data'!D164)))</f>
        <v/>
      </c>
      <c r="DT170" s="28" t="str">
        <f ca="1">+IF(OFFSET('Hygiene Data'!$D$14,0,10*ROW('Hygiene Data'!D164))="","",OFFSET('Hygiene Data'!$D$14,0,10*ROW('Hygiene Data'!D164)))</f>
        <v/>
      </c>
      <c r="DU170" s="28" t="str">
        <f ca="1">+IF(OFFSET('Hygiene Data'!$E$12,0,10*ROW('Hygiene Data'!E164))="","",OFFSET('Hygiene Data'!$E$12,0,10*ROW('Hygiene Data'!E164)))</f>
        <v/>
      </c>
      <c r="DV170" s="28" t="str">
        <f ca="1">+IF(OFFSET('Hygiene Data'!$E$13,0,10*ROW('Hygiene Data'!E164))="","",OFFSET('Hygiene Data'!$E$13,0,10*ROW('Hygiene Data'!E164)))</f>
        <v/>
      </c>
      <c r="DW170" s="28" t="str">
        <f ca="1">+IF(OFFSET('Hygiene Data'!$E$14,0,10*ROW('Hygiene Data'!E164))="","",OFFSET('Hygiene Data'!$E$14,0,10*ROW('Hygiene Data'!E164)))</f>
        <v/>
      </c>
      <c r="DX170" s="28" t="str">
        <f ca="1">+IF(OFFSET('Hygiene Data'!$F$12,0,10*ROW('Hygiene Data'!F164))="","",OFFSET('Hygiene Data'!$F$12,0,10*ROW('Hygiene Data'!F164)))</f>
        <v/>
      </c>
      <c r="DY170" s="28" t="str">
        <f ca="1">+IF(OFFSET('Hygiene Data'!$F$13,0,10*ROW('Hygiene Data'!F164))="","",OFFSET('Hygiene Data'!$F$13,0,10*ROW('Hygiene Data'!F164)))</f>
        <v/>
      </c>
      <c r="DZ170" s="28" t="str">
        <f ca="1">+IF(OFFSET('Hygiene Data'!$F$14,0,10*ROW('Hygiene Data'!F164))="","",OFFSET('Hygiene Data'!$F$14,0,10*ROW('Hygiene Data'!F164)))</f>
        <v/>
      </c>
      <c r="EA170" s="28" t="str">
        <f ca="1">+IF(OFFSET('Hygiene Data'!$G$12,0,10*ROW('Hygiene Data'!G164))="","",OFFSET('Hygiene Data'!$G$12,0,10*ROW('Hygiene Data'!G164)))</f>
        <v/>
      </c>
      <c r="EB170" s="28" t="str">
        <f ca="1">+IF(OFFSET('Hygiene Data'!$G$13,0,10*ROW('Hygiene Data'!G164))="","",OFFSET('Hygiene Data'!$G$13,0,10*ROW('Hygiene Data'!G164)))</f>
        <v/>
      </c>
      <c r="EC170" s="28" t="str">
        <f ca="1">+IF(OFFSET('Hygiene Data'!$G$14,0,10*ROW('Hygiene Data'!G164))="","",OFFSET('Hygiene Data'!$G$14,0,10*ROW('Hygiene Data'!G164)))</f>
        <v/>
      </c>
      <c r="ED170" s="28" t="str">
        <f ca="1">+IF(OFFSET('Hygiene Data'!$H$12,0,10*ROW('Hygiene Data'!H164))="","",OFFSET('Hygiene Data'!$H$12,0,10*ROW('Hygiene Data'!H164)))</f>
        <v/>
      </c>
      <c r="EE170" s="28" t="str">
        <f ca="1">+IF(OFFSET('Hygiene Data'!$H$13,0,10*ROW('Hygiene Data'!H164))="","",OFFSET('Hygiene Data'!$H$13,0,10*ROW('Hygiene Data'!H164)))</f>
        <v/>
      </c>
      <c r="EF170" s="28" t="str">
        <f ca="1">+IF(OFFSET('Hygiene Data'!$H$14,0,10*ROW('Hygiene Data'!H164))="","",OFFSET('Hygiene Data'!$H$14,0,10*ROW('Hygiene Data'!H164)))</f>
        <v/>
      </c>
    </row>
    <row r="171" spans="1:136" x14ac:dyDescent="0.2">
      <c r="A171" s="44" t="str">
        <f ca="1">+IF(OFFSET('Water Data'!$B$1,0,10*ROW('Water Data'!B168))="","",OFFSET('Water Data'!$B$1,0,10*ROW('Water Data'!B168)))</f>
        <v/>
      </c>
      <c r="B171" s="44" t="str">
        <f ca="1">+IF(OFFSET('Water Data'!$A$3,0,10*ROW('Water Data'!A168))="","",OFFSET('Water Data'!$A$3,0,10*ROW('Water Data'!A168)))</f>
        <v/>
      </c>
      <c r="C171" s="44" t="str">
        <f ca="1">+IF(OFFSET('Water Data'!$C$3,0,10*ROW('Water Data'!C168))="","",OFFSET('Water Data'!$C$3,0,10*ROW('Water Data'!C168)))</f>
        <v/>
      </c>
      <c r="D171" s="119"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119"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119"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119"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119"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119"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119"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119"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119"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119"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119"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119"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119"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119"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119"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119"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119"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119"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120"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120"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120"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120"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120"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120"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120"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120"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120"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120"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120"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120"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120"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120"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120"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120"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120"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120"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120"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120"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120"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120"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120"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120"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120"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120"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120"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120"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120"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120"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121"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121"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121"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121"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121"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121"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121"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121"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121"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121"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121"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121"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121"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121"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121"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121"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121"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121"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28" t="str">
        <f ca="1">+IF(OFFSET('Water Data'!$C$28,0,10*ROW('Water Data'!C165))="","",OFFSET('Water Data'!$C$28,0,10*ROW('Water Data'!C165)))</f>
        <v/>
      </c>
      <c r="BT171" s="28" t="str">
        <f ca="1">+IF(OFFSET('Water Data'!$C$29,0,10*ROW('Water Data'!C165))="","",OFFSET('Water Data'!$C$29,0,10*ROW('Water Data'!C165)))</f>
        <v/>
      </c>
      <c r="BU171" s="28" t="str">
        <f ca="1">+IF(OFFSET('Water Data'!$C$30,0,10*ROW('Water Data'!C165))="","",OFFSET('Water Data'!$C$30,0,10*ROW('Water Data'!C165)))</f>
        <v/>
      </c>
      <c r="BV171" s="28" t="str">
        <f ca="1">+IF(OFFSET('Water Data'!$D$28,0,10*ROW('Water Data'!D165))="","",OFFSET('Water Data'!$D$28,0,10*ROW('Water Data'!D165)))</f>
        <v/>
      </c>
      <c r="BW171" s="28" t="str">
        <f ca="1">+IF(OFFSET('Water Data'!$D$29,0,10*ROW('Water Data'!D165))="","",OFFSET('Water Data'!$D$29,0,10*ROW('Water Data'!D165)))</f>
        <v/>
      </c>
      <c r="BX171" s="28" t="str">
        <f ca="1">+IF(OFFSET('Water Data'!$D$30,0,10*ROW('Water Data'!D165))="","",OFFSET('Water Data'!$D$30,0,10*ROW('Water Data'!D165)))</f>
        <v/>
      </c>
      <c r="BY171" s="28" t="str">
        <f ca="1">+IF(OFFSET('Water Data'!$E$28,0,10*ROW('Water Data'!E165))="","",OFFSET('Water Data'!$E$28,0,10*ROW('Water Data'!E165)))</f>
        <v/>
      </c>
      <c r="BZ171" s="28" t="str">
        <f ca="1">+IF(OFFSET('Water Data'!$E$29,0,10*ROW('Water Data'!E165))="","",OFFSET('Water Data'!$E$29,0,10*ROW('Water Data'!E165)))</f>
        <v/>
      </c>
      <c r="CA171" s="28" t="str">
        <f ca="1">+IF(OFFSET('Water Data'!$E$30,0,10*ROW('Water Data'!E165))="","",OFFSET('Water Data'!$E$30,0,10*ROW('Water Data'!E165)))</f>
        <v/>
      </c>
      <c r="CB171" s="28" t="str">
        <f ca="1">+IF(OFFSET('Water Data'!$F$28,0,10*ROW('Water Data'!F165))="","",OFFSET('Water Data'!$F$28,0,10*ROW('Water Data'!F165)))</f>
        <v/>
      </c>
      <c r="CC171" s="28" t="str">
        <f ca="1">+IF(OFFSET('Water Data'!$F$29,0,10*ROW('Water Data'!F165))="","",OFFSET('Water Data'!$F$29,0,10*ROW('Water Data'!F165)))</f>
        <v/>
      </c>
      <c r="CD171" s="28" t="str">
        <f ca="1">+IF(OFFSET('Water Data'!$F$30,0,10*ROW('Water Data'!F165))="","",OFFSET('Water Data'!$F$30,0,10*ROW('Water Data'!F165)))</f>
        <v/>
      </c>
      <c r="CE171" s="28" t="str">
        <f ca="1">+IF(OFFSET('Water Data'!$G$28,0,10*ROW('Water Data'!G165))="","",OFFSET('Water Data'!$G$28,0,10*ROW('Water Data'!G165)))</f>
        <v/>
      </c>
      <c r="CF171" s="28" t="str">
        <f ca="1">+IF(OFFSET('Water Data'!$G$29,0,10*ROW('Water Data'!G165))="","",OFFSET('Water Data'!$G$29,0,10*ROW('Water Data'!G165)))</f>
        <v/>
      </c>
      <c r="CG171" s="28" t="str">
        <f ca="1">+IF(OFFSET('Water Data'!$G$30,0,10*ROW('Water Data'!G165))="","",OFFSET('Water Data'!$G$30,0,10*ROW('Water Data'!G165)))</f>
        <v/>
      </c>
      <c r="CH171" s="28" t="str">
        <f ca="1">+IF(OFFSET('Water Data'!$H$28,0,10*ROW('Water Data'!H165))="","",OFFSET('Water Data'!$H$28,0,10*ROW('Water Data'!H165)))</f>
        <v/>
      </c>
      <c r="CI171" s="28" t="str">
        <f ca="1">+IF(OFFSET('Water Data'!$H$29,0,10*ROW('Water Data'!H165))="","",OFFSET('Water Data'!$H$29,0,10*ROW('Water Data'!H165)))</f>
        <v/>
      </c>
      <c r="CJ171" s="28" t="str">
        <f ca="1">+IF(OFFSET('Water Data'!$H$30,0,10*ROW('Water Data'!H165))="","",OFFSET('Water Data'!$H$30,0,10*ROW('Water Data'!H165)))</f>
        <v/>
      </c>
      <c r="CK171" s="28" t="str">
        <f ca="1">+IF(OFFSET('Sanitation Data'!$C$29,0,10*ROW('Sanitation Data'!C165))="","",OFFSET('Sanitation Data'!$C$29,0,10*ROW('Sanitation Data'!C165)))</f>
        <v/>
      </c>
      <c r="CL171" s="28" t="str">
        <f ca="1">+IF(OFFSET('Sanitation Data'!$C$30,0,10*ROW('Sanitation Data'!C165))="","",OFFSET('Sanitation Data'!$C$30,0,10*ROW('Sanitation Data'!C165)))</f>
        <v/>
      </c>
      <c r="CM171" s="28" t="str">
        <f ca="1">+IF(OFFSET('Sanitation Data'!$C$31,0,10*ROW('Sanitation Data'!C165))="","",OFFSET('Sanitation Data'!$C$31,0,10*ROW('Sanitation Data'!C165)))</f>
        <v/>
      </c>
      <c r="CN171" s="28" t="str">
        <f ca="1">+IF(OFFSET('Sanitation Data'!$C$32,0,10*ROW('Sanitation Data'!C165))="","",OFFSET('Sanitation Data'!$C$32,0,10*ROW('Sanitation Data'!C165)))</f>
        <v/>
      </c>
      <c r="CO171" s="28" t="str">
        <f ca="1">+IF(OFFSET('Sanitation Data'!$C$33,0,10*ROW('Sanitation Data'!C165))="","",OFFSET('Sanitation Data'!$C$33,0,10*ROW('Sanitation Data'!C165)))</f>
        <v/>
      </c>
      <c r="CP171" s="28" t="str">
        <f ca="1">+IF(OFFSET('Sanitation Data'!$D$29,0,10*ROW('Sanitation Data'!D165))="","",OFFSET('Sanitation Data'!$D$29,0,10*ROW('Sanitation Data'!D165)))</f>
        <v/>
      </c>
      <c r="CQ171" s="28" t="str">
        <f ca="1">+IF(OFFSET('Sanitation Data'!$D$30,0,10*ROW('Sanitation Data'!D165))="","",OFFSET('Sanitation Data'!$D$30,0,10*ROW('Sanitation Data'!D165)))</f>
        <v/>
      </c>
      <c r="CR171" s="28" t="str">
        <f ca="1">+IF(OFFSET('Sanitation Data'!$D$31,0,10*ROW('Sanitation Data'!D165))="","",OFFSET('Sanitation Data'!$D$31,0,10*ROW('Sanitation Data'!D165)))</f>
        <v/>
      </c>
      <c r="CS171" s="28" t="str">
        <f ca="1">+IF(OFFSET('Sanitation Data'!$D$32,0,10*ROW('Sanitation Data'!D165))="","",OFFSET('Sanitation Data'!$D$32,0,10*ROW('Sanitation Data'!D165)))</f>
        <v/>
      </c>
      <c r="CT171" s="28" t="str">
        <f ca="1">+IF(OFFSET('Sanitation Data'!$D$33,0,10*ROW('Sanitation Data'!D165))="","",OFFSET('Sanitation Data'!$D$33,0,10*ROW('Sanitation Data'!D165)))</f>
        <v/>
      </c>
      <c r="CU171" s="28" t="str">
        <f ca="1">+IF(OFFSET('Sanitation Data'!$E$29,0,10*ROW('Sanitation Data'!E165))="","",OFFSET('Sanitation Data'!$E$29,0,10*ROW('Sanitation Data'!E165)))</f>
        <v/>
      </c>
      <c r="CV171" s="28" t="str">
        <f ca="1">+IF(OFFSET('Sanitation Data'!$E$30,0,10*ROW('Sanitation Data'!E165))="","",OFFSET('Sanitation Data'!$E$30,0,10*ROW('Sanitation Data'!E165)))</f>
        <v/>
      </c>
      <c r="CW171" s="28" t="str">
        <f ca="1">+IF(OFFSET('Sanitation Data'!$E$31,0,10*ROW('Sanitation Data'!E165))="","",OFFSET('Sanitation Data'!$E$31,0,10*ROW('Sanitation Data'!E165)))</f>
        <v/>
      </c>
      <c r="CX171" s="28" t="str">
        <f ca="1">+IF(OFFSET('Sanitation Data'!$E$32,0,10*ROW('Sanitation Data'!E165))="","",OFFSET('Sanitation Data'!$E$32,0,10*ROW('Sanitation Data'!E165)))</f>
        <v/>
      </c>
      <c r="CY171" s="28" t="str">
        <f ca="1">+IF(OFFSET('Sanitation Data'!$E$33,0,10*ROW('Sanitation Data'!E165))="","",OFFSET('Sanitation Data'!$E$33,0,10*ROW('Sanitation Data'!E165)))</f>
        <v/>
      </c>
      <c r="CZ171" s="28" t="str">
        <f ca="1">+IF(OFFSET('Sanitation Data'!$F$29,0,10*ROW('Sanitation Data'!F165))="","",OFFSET('Sanitation Data'!$F$29,0,10*ROW('Sanitation Data'!F165)))</f>
        <v/>
      </c>
      <c r="DA171" s="28" t="str">
        <f ca="1">+IF(OFFSET('Sanitation Data'!$F$30,0,10*ROW('Sanitation Data'!F165))="","",OFFSET('Sanitation Data'!$F$30,0,10*ROW('Sanitation Data'!F165)))</f>
        <v/>
      </c>
      <c r="DB171" s="28" t="str">
        <f ca="1">+IF(OFFSET('Sanitation Data'!$F$31,0,10*ROW('Sanitation Data'!F165))="","",OFFSET('Sanitation Data'!$F$31,0,10*ROW('Sanitation Data'!F165)))</f>
        <v/>
      </c>
      <c r="DC171" s="28" t="str">
        <f ca="1">+IF(OFFSET('Sanitation Data'!$F$32,0,10*ROW('Sanitation Data'!F165))="","",OFFSET('Sanitation Data'!$F$32,0,10*ROW('Sanitation Data'!F165)))</f>
        <v/>
      </c>
      <c r="DD171" s="28" t="str">
        <f ca="1">+IF(OFFSET('Sanitation Data'!$F$33,0,10*ROW('Sanitation Data'!F165))="","",OFFSET('Sanitation Data'!$F$33,0,10*ROW('Sanitation Data'!F165)))</f>
        <v/>
      </c>
      <c r="DE171" s="28" t="str">
        <f ca="1">+IF(OFFSET('Sanitation Data'!$G$29,0,10*ROW('Sanitation Data'!G165))="","",OFFSET('Sanitation Data'!$G$29,0,10*ROW('Sanitation Data'!G165)))</f>
        <v/>
      </c>
      <c r="DF171" s="28" t="str">
        <f ca="1">+IF(OFFSET('Sanitation Data'!$G$30,0,10*ROW('Sanitation Data'!G165))="","",OFFSET('Sanitation Data'!$G$30,0,10*ROW('Sanitation Data'!G165)))</f>
        <v/>
      </c>
      <c r="DG171" s="28" t="str">
        <f ca="1">+IF(OFFSET('Sanitation Data'!$G$31,0,10*ROW('Sanitation Data'!G165))="","",OFFSET('Sanitation Data'!$G$31,0,10*ROW('Sanitation Data'!G165)))</f>
        <v/>
      </c>
      <c r="DH171" s="28" t="str">
        <f ca="1">+IF(OFFSET('Sanitation Data'!$G$32,0,10*ROW('Sanitation Data'!G165))="","",OFFSET('Sanitation Data'!$G$32,0,10*ROW('Sanitation Data'!G165)))</f>
        <v/>
      </c>
      <c r="DI171" s="28" t="str">
        <f ca="1">+IF(OFFSET('Sanitation Data'!$G$33,0,10*ROW('Sanitation Data'!G165))="","",OFFSET('Sanitation Data'!$G$33,0,10*ROW('Sanitation Data'!G165)))</f>
        <v/>
      </c>
      <c r="DJ171" s="28" t="str">
        <f ca="1">+IF(OFFSET('Sanitation Data'!$H$29,0,10*ROW('Sanitation Data'!H165))="","",OFFSET('Sanitation Data'!$H$29,0,10*ROW('Sanitation Data'!H165)))</f>
        <v/>
      </c>
      <c r="DK171" s="28" t="str">
        <f ca="1">+IF(OFFSET('Sanitation Data'!$H$30,0,10*ROW('Sanitation Data'!H165))="","",OFFSET('Sanitation Data'!$H$30,0,10*ROW('Sanitation Data'!H165)))</f>
        <v/>
      </c>
      <c r="DL171" s="28" t="str">
        <f ca="1">+IF(OFFSET('Sanitation Data'!$H$31,0,10*ROW('Sanitation Data'!H165))="","",OFFSET('Sanitation Data'!$H$31,0,10*ROW('Sanitation Data'!H165)))</f>
        <v/>
      </c>
      <c r="DM171" s="28" t="str">
        <f ca="1">+IF(OFFSET('Sanitation Data'!$H$32,0,10*ROW('Sanitation Data'!H165))="","",OFFSET('Sanitation Data'!$H$32,0,10*ROW('Sanitation Data'!H165)))</f>
        <v/>
      </c>
      <c r="DN171" s="28" t="str">
        <f ca="1">+IF(OFFSET('Sanitation Data'!$H$33,0,10*ROW('Sanitation Data'!H165))="","",OFFSET('Sanitation Data'!$H$33,0,10*ROW('Sanitation Data'!H165)))</f>
        <v/>
      </c>
      <c r="DO171" s="28" t="str">
        <f ca="1">+IF(OFFSET('Hygiene Data'!$C$12,0,10*ROW('Hygiene Data'!C165))="","",OFFSET('Hygiene Data'!$C$12,0,10*ROW('Hygiene Data'!C165)))</f>
        <v/>
      </c>
      <c r="DP171" s="28" t="str">
        <f ca="1">+IF(OFFSET('Hygiene Data'!$C$13,0,10*ROW('Hygiene Data'!C165))="","",OFFSET('Hygiene Data'!$C$13,0,10*ROW('Hygiene Data'!C165)))</f>
        <v/>
      </c>
      <c r="DQ171" s="28" t="str">
        <f ca="1">+IF(OFFSET('Hygiene Data'!$C$14,0,10*ROW('Hygiene Data'!C165))="","",OFFSET('Hygiene Data'!$C$14,0,10*ROW('Hygiene Data'!C165)))</f>
        <v/>
      </c>
      <c r="DR171" s="28" t="str">
        <f ca="1">+IF(OFFSET('Hygiene Data'!$D$12,0,10*ROW('Hygiene Data'!D165))="","",OFFSET('Hygiene Data'!$D$12,0,10*ROW('Hygiene Data'!D165)))</f>
        <v/>
      </c>
      <c r="DS171" s="28" t="str">
        <f ca="1">+IF(OFFSET('Hygiene Data'!$D$13,0,10*ROW('Hygiene Data'!D165))="","",OFFSET('Hygiene Data'!$D$13,0,10*ROW('Hygiene Data'!D165)))</f>
        <v/>
      </c>
      <c r="DT171" s="28" t="str">
        <f ca="1">+IF(OFFSET('Hygiene Data'!$D$14,0,10*ROW('Hygiene Data'!D165))="","",OFFSET('Hygiene Data'!$D$14,0,10*ROW('Hygiene Data'!D165)))</f>
        <v/>
      </c>
      <c r="DU171" s="28" t="str">
        <f ca="1">+IF(OFFSET('Hygiene Data'!$E$12,0,10*ROW('Hygiene Data'!E165))="","",OFFSET('Hygiene Data'!$E$12,0,10*ROW('Hygiene Data'!E165)))</f>
        <v/>
      </c>
      <c r="DV171" s="28" t="str">
        <f ca="1">+IF(OFFSET('Hygiene Data'!$E$13,0,10*ROW('Hygiene Data'!E165))="","",OFFSET('Hygiene Data'!$E$13,0,10*ROW('Hygiene Data'!E165)))</f>
        <v/>
      </c>
      <c r="DW171" s="28" t="str">
        <f ca="1">+IF(OFFSET('Hygiene Data'!$E$14,0,10*ROW('Hygiene Data'!E165))="","",OFFSET('Hygiene Data'!$E$14,0,10*ROW('Hygiene Data'!E165)))</f>
        <v/>
      </c>
      <c r="DX171" s="28" t="str">
        <f ca="1">+IF(OFFSET('Hygiene Data'!$F$12,0,10*ROW('Hygiene Data'!F165))="","",OFFSET('Hygiene Data'!$F$12,0,10*ROW('Hygiene Data'!F165)))</f>
        <v/>
      </c>
      <c r="DY171" s="28" t="str">
        <f ca="1">+IF(OFFSET('Hygiene Data'!$F$13,0,10*ROW('Hygiene Data'!F165))="","",OFFSET('Hygiene Data'!$F$13,0,10*ROW('Hygiene Data'!F165)))</f>
        <v/>
      </c>
      <c r="DZ171" s="28" t="str">
        <f ca="1">+IF(OFFSET('Hygiene Data'!$F$14,0,10*ROW('Hygiene Data'!F165))="","",OFFSET('Hygiene Data'!$F$14,0,10*ROW('Hygiene Data'!F165)))</f>
        <v/>
      </c>
      <c r="EA171" s="28" t="str">
        <f ca="1">+IF(OFFSET('Hygiene Data'!$G$12,0,10*ROW('Hygiene Data'!G165))="","",OFFSET('Hygiene Data'!$G$12,0,10*ROW('Hygiene Data'!G165)))</f>
        <v/>
      </c>
      <c r="EB171" s="28" t="str">
        <f ca="1">+IF(OFFSET('Hygiene Data'!$G$13,0,10*ROW('Hygiene Data'!G165))="","",OFFSET('Hygiene Data'!$G$13,0,10*ROW('Hygiene Data'!G165)))</f>
        <v/>
      </c>
      <c r="EC171" s="28" t="str">
        <f ca="1">+IF(OFFSET('Hygiene Data'!$G$14,0,10*ROW('Hygiene Data'!G165))="","",OFFSET('Hygiene Data'!$G$14,0,10*ROW('Hygiene Data'!G165)))</f>
        <v/>
      </c>
      <c r="ED171" s="28" t="str">
        <f ca="1">+IF(OFFSET('Hygiene Data'!$H$12,0,10*ROW('Hygiene Data'!H165))="","",OFFSET('Hygiene Data'!$H$12,0,10*ROW('Hygiene Data'!H165)))</f>
        <v/>
      </c>
      <c r="EE171" s="28" t="str">
        <f ca="1">+IF(OFFSET('Hygiene Data'!$H$13,0,10*ROW('Hygiene Data'!H165))="","",OFFSET('Hygiene Data'!$H$13,0,10*ROW('Hygiene Data'!H165)))</f>
        <v/>
      </c>
      <c r="EF171" s="28" t="str">
        <f ca="1">+IF(OFFSET('Hygiene Data'!$H$14,0,10*ROW('Hygiene Data'!H165))="","",OFFSET('Hygiene Data'!$H$14,0,10*ROW('Hygiene Data'!H165)))</f>
        <v/>
      </c>
    </row>
    <row r="172" spans="1:136" x14ac:dyDescent="0.2">
      <c r="A172" s="44" t="str">
        <f ca="1">+IF(OFFSET('Water Data'!$B$1,0,10*ROW('Water Data'!B169))="","",OFFSET('Water Data'!$B$1,0,10*ROW('Water Data'!B169)))</f>
        <v/>
      </c>
      <c r="B172" s="44" t="str">
        <f ca="1">+IF(OFFSET('Water Data'!$A$3,0,10*ROW('Water Data'!A169))="","",OFFSET('Water Data'!$A$3,0,10*ROW('Water Data'!A169)))</f>
        <v/>
      </c>
      <c r="C172" s="44" t="str">
        <f ca="1">+IF(OFFSET('Water Data'!$C$3,0,10*ROW('Water Data'!C169))="","",OFFSET('Water Data'!$C$3,0,10*ROW('Water Data'!C169)))</f>
        <v/>
      </c>
      <c r="D172" s="119"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119"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119"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119"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119"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119"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119"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119"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119"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119"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119"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119"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119"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119"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119"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119"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119"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119"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120"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120"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120"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120"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120"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120"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120"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120"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120"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120"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120"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120"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120"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120"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120"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120"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120"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120"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120"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120"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120"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120"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120"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120"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120"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120"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120"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120"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120"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120"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121"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121"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121"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121"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121"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121"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121"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121"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121"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121"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121"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121"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121"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121"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121"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121"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121"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121"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28" t="str">
        <f ca="1">+IF(OFFSET('Water Data'!$C$28,0,10*ROW('Water Data'!C166))="","",OFFSET('Water Data'!$C$28,0,10*ROW('Water Data'!C166)))</f>
        <v/>
      </c>
      <c r="BT172" s="28" t="str">
        <f ca="1">+IF(OFFSET('Water Data'!$C$29,0,10*ROW('Water Data'!C166))="","",OFFSET('Water Data'!$C$29,0,10*ROW('Water Data'!C166)))</f>
        <v/>
      </c>
      <c r="BU172" s="28" t="str">
        <f ca="1">+IF(OFFSET('Water Data'!$C$30,0,10*ROW('Water Data'!C166))="","",OFFSET('Water Data'!$C$30,0,10*ROW('Water Data'!C166)))</f>
        <v/>
      </c>
      <c r="BV172" s="28" t="str">
        <f ca="1">+IF(OFFSET('Water Data'!$D$28,0,10*ROW('Water Data'!D166))="","",OFFSET('Water Data'!$D$28,0,10*ROW('Water Data'!D166)))</f>
        <v/>
      </c>
      <c r="BW172" s="28" t="str">
        <f ca="1">+IF(OFFSET('Water Data'!$D$29,0,10*ROW('Water Data'!D166))="","",OFFSET('Water Data'!$D$29,0,10*ROW('Water Data'!D166)))</f>
        <v/>
      </c>
      <c r="BX172" s="28" t="str">
        <f ca="1">+IF(OFFSET('Water Data'!$D$30,0,10*ROW('Water Data'!D166))="","",OFFSET('Water Data'!$D$30,0,10*ROW('Water Data'!D166)))</f>
        <v/>
      </c>
      <c r="BY172" s="28" t="str">
        <f ca="1">+IF(OFFSET('Water Data'!$E$28,0,10*ROW('Water Data'!E166))="","",OFFSET('Water Data'!$E$28,0,10*ROW('Water Data'!E166)))</f>
        <v/>
      </c>
      <c r="BZ172" s="28" t="str">
        <f ca="1">+IF(OFFSET('Water Data'!$E$29,0,10*ROW('Water Data'!E166))="","",OFFSET('Water Data'!$E$29,0,10*ROW('Water Data'!E166)))</f>
        <v/>
      </c>
      <c r="CA172" s="28" t="str">
        <f ca="1">+IF(OFFSET('Water Data'!$E$30,0,10*ROW('Water Data'!E166))="","",OFFSET('Water Data'!$E$30,0,10*ROW('Water Data'!E166)))</f>
        <v/>
      </c>
      <c r="CB172" s="28" t="str">
        <f ca="1">+IF(OFFSET('Water Data'!$F$28,0,10*ROW('Water Data'!F166))="","",OFFSET('Water Data'!$F$28,0,10*ROW('Water Data'!F166)))</f>
        <v/>
      </c>
      <c r="CC172" s="28" t="str">
        <f ca="1">+IF(OFFSET('Water Data'!$F$29,0,10*ROW('Water Data'!F166))="","",OFFSET('Water Data'!$F$29,0,10*ROW('Water Data'!F166)))</f>
        <v/>
      </c>
      <c r="CD172" s="28" t="str">
        <f ca="1">+IF(OFFSET('Water Data'!$F$30,0,10*ROW('Water Data'!F166))="","",OFFSET('Water Data'!$F$30,0,10*ROW('Water Data'!F166)))</f>
        <v/>
      </c>
      <c r="CE172" s="28" t="str">
        <f ca="1">+IF(OFFSET('Water Data'!$G$28,0,10*ROW('Water Data'!G166))="","",OFFSET('Water Data'!$G$28,0,10*ROW('Water Data'!G166)))</f>
        <v/>
      </c>
      <c r="CF172" s="28" t="str">
        <f ca="1">+IF(OFFSET('Water Data'!$G$29,0,10*ROW('Water Data'!G166))="","",OFFSET('Water Data'!$G$29,0,10*ROW('Water Data'!G166)))</f>
        <v/>
      </c>
      <c r="CG172" s="28" t="str">
        <f ca="1">+IF(OFFSET('Water Data'!$G$30,0,10*ROW('Water Data'!G166))="","",OFFSET('Water Data'!$G$30,0,10*ROW('Water Data'!G166)))</f>
        <v/>
      </c>
      <c r="CH172" s="28" t="str">
        <f ca="1">+IF(OFFSET('Water Data'!$H$28,0,10*ROW('Water Data'!H166))="","",OFFSET('Water Data'!$H$28,0,10*ROW('Water Data'!H166)))</f>
        <v/>
      </c>
      <c r="CI172" s="28" t="str">
        <f ca="1">+IF(OFFSET('Water Data'!$H$29,0,10*ROW('Water Data'!H166))="","",OFFSET('Water Data'!$H$29,0,10*ROW('Water Data'!H166)))</f>
        <v/>
      </c>
      <c r="CJ172" s="28" t="str">
        <f ca="1">+IF(OFFSET('Water Data'!$H$30,0,10*ROW('Water Data'!H166))="","",OFFSET('Water Data'!$H$30,0,10*ROW('Water Data'!H166)))</f>
        <v/>
      </c>
      <c r="CK172" s="28" t="str">
        <f ca="1">+IF(OFFSET('Sanitation Data'!$C$29,0,10*ROW('Sanitation Data'!C166))="","",OFFSET('Sanitation Data'!$C$29,0,10*ROW('Sanitation Data'!C166)))</f>
        <v/>
      </c>
      <c r="CL172" s="28" t="str">
        <f ca="1">+IF(OFFSET('Sanitation Data'!$C$30,0,10*ROW('Sanitation Data'!C166))="","",OFFSET('Sanitation Data'!$C$30,0,10*ROW('Sanitation Data'!C166)))</f>
        <v/>
      </c>
      <c r="CM172" s="28" t="str">
        <f ca="1">+IF(OFFSET('Sanitation Data'!$C$31,0,10*ROW('Sanitation Data'!C166))="","",OFFSET('Sanitation Data'!$C$31,0,10*ROW('Sanitation Data'!C166)))</f>
        <v/>
      </c>
      <c r="CN172" s="28" t="str">
        <f ca="1">+IF(OFFSET('Sanitation Data'!$C$32,0,10*ROW('Sanitation Data'!C166))="","",OFFSET('Sanitation Data'!$C$32,0,10*ROW('Sanitation Data'!C166)))</f>
        <v/>
      </c>
      <c r="CO172" s="28" t="str">
        <f ca="1">+IF(OFFSET('Sanitation Data'!$C$33,0,10*ROW('Sanitation Data'!C166))="","",OFFSET('Sanitation Data'!$C$33,0,10*ROW('Sanitation Data'!C166)))</f>
        <v/>
      </c>
      <c r="CP172" s="28" t="str">
        <f ca="1">+IF(OFFSET('Sanitation Data'!$D$29,0,10*ROW('Sanitation Data'!D166))="","",OFFSET('Sanitation Data'!$D$29,0,10*ROW('Sanitation Data'!D166)))</f>
        <v/>
      </c>
      <c r="CQ172" s="28" t="str">
        <f ca="1">+IF(OFFSET('Sanitation Data'!$D$30,0,10*ROW('Sanitation Data'!D166))="","",OFFSET('Sanitation Data'!$D$30,0,10*ROW('Sanitation Data'!D166)))</f>
        <v/>
      </c>
      <c r="CR172" s="28" t="str">
        <f ca="1">+IF(OFFSET('Sanitation Data'!$D$31,0,10*ROW('Sanitation Data'!D166))="","",OFFSET('Sanitation Data'!$D$31,0,10*ROW('Sanitation Data'!D166)))</f>
        <v/>
      </c>
      <c r="CS172" s="28" t="str">
        <f ca="1">+IF(OFFSET('Sanitation Data'!$D$32,0,10*ROW('Sanitation Data'!D166))="","",OFFSET('Sanitation Data'!$D$32,0,10*ROW('Sanitation Data'!D166)))</f>
        <v/>
      </c>
      <c r="CT172" s="28" t="str">
        <f ca="1">+IF(OFFSET('Sanitation Data'!$D$33,0,10*ROW('Sanitation Data'!D166))="","",OFFSET('Sanitation Data'!$D$33,0,10*ROW('Sanitation Data'!D166)))</f>
        <v/>
      </c>
      <c r="CU172" s="28" t="str">
        <f ca="1">+IF(OFFSET('Sanitation Data'!$E$29,0,10*ROW('Sanitation Data'!E166))="","",OFFSET('Sanitation Data'!$E$29,0,10*ROW('Sanitation Data'!E166)))</f>
        <v/>
      </c>
      <c r="CV172" s="28" t="str">
        <f ca="1">+IF(OFFSET('Sanitation Data'!$E$30,0,10*ROW('Sanitation Data'!E166))="","",OFFSET('Sanitation Data'!$E$30,0,10*ROW('Sanitation Data'!E166)))</f>
        <v/>
      </c>
      <c r="CW172" s="28" t="str">
        <f ca="1">+IF(OFFSET('Sanitation Data'!$E$31,0,10*ROW('Sanitation Data'!E166))="","",OFFSET('Sanitation Data'!$E$31,0,10*ROW('Sanitation Data'!E166)))</f>
        <v/>
      </c>
      <c r="CX172" s="28" t="str">
        <f ca="1">+IF(OFFSET('Sanitation Data'!$E$32,0,10*ROW('Sanitation Data'!E166))="","",OFFSET('Sanitation Data'!$E$32,0,10*ROW('Sanitation Data'!E166)))</f>
        <v/>
      </c>
      <c r="CY172" s="28" t="str">
        <f ca="1">+IF(OFFSET('Sanitation Data'!$E$33,0,10*ROW('Sanitation Data'!E166))="","",OFFSET('Sanitation Data'!$E$33,0,10*ROW('Sanitation Data'!E166)))</f>
        <v/>
      </c>
      <c r="CZ172" s="28" t="str">
        <f ca="1">+IF(OFFSET('Sanitation Data'!$F$29,0,10*ROW('Sanitation Data'!F166))="","",OFFSET('Sanitation Data'!$F$29,0,10*ROW('Sanitation Data'!F166)))</f>
        <v/>
      </c>
      <c r="DA172" s="28" t="str">
        <f ca="1">+IF(OFFSET('Sanitation Data'!$F$30,0,10*ROW('Sanitation Data'!F166))="","",OFFSET('Sanitation Data'!$F$30,0,10*ROW('Sanitation Data'!F166)))</f>
        <v/>
      </c>
      <c r="DB172" s="28" t="str">
        <f ca="1">+IF(OFFSET('Sanitation Data'!$F$31,0,10*ROW('Sanitation Data'!F166))="","",OFFSET('Sanitation Data'!$F$31,0,10*ROW('Sanitation Data'!F166)))</f>
        <v/>
      </c>
      <c r="DC172" s="28" t="str">
        <f ca="1">+IF(OFFSET('Sanitation Data'!$F$32,0,10*ROW('Sanitation Data'!F166))="","",OFFSET('Sanitation Data'!$F$32,0,10*ROW('Sanitation Data'!F166)))</f>
        <v/>
      </c>
      <c r="DD172" s="28" t="str">
        <f ca="1">+IF(OFFSET('Sanitation Data'!$F$33,0,10*ROW('Sanitation Data'!F166))="","",OFFSET('Sanitation Data'!$F$33,0,10*ROW('Sanitation Data'!F166)))</f>
        <v/>
      </c>
      <c r="DE172" s="28" t="str">
        <f ca="1">+IF(OFFSET('Sanitation Data'!$G$29,0,10*ROW('Sanitation Data'!G166))="","",OFFSET('Sanitation Data'!$G$29,0,10*ROW('Sanitation Data'!G166)))</f>
        <v/>
      </c>
      <c r="DF172" s="28" t="str">
        <f ca="1">+IF(OFFSET('Sanitation Data'!$G$30,0,10*ROW('Sanitation Data'!G166))="","",OFFSET('Sanitation Data'!$G$30,0,10*ROW('Sanitation Data'!G166)))</f>
        <v/>
      </c>
      <c r="DG172" s="28" t="str">
        <f ca="1">+IF(OFFSET('Sanitation Data'!$G$31,0,10*ROW('Sanitation Data'!G166))="","",OFFSET('Sanitation Data'!$G$31,0,10*ROW('Sanitation Data'!G166)))</f>
        <v/>
      </c>
      <c r="DH172" s="28" t="str">
        <f ca="1">+IF(OFFSET('Sanitation Data'!$G$32,0,10*ROW('Sanitation Data'!G166))="","",OFFSET('Sanitation Data'!$G$32,0,10*ROW('Sanitation Data'!G166)))</f>
        <v/>
      </c>
      <c r="DI172" s="28" t="str">
        <f ca="1">+IF(OFFSET('Sanitation Data'!$G$33,0,10*ROW('Sanitation Data'!G166))="","",OFFSET('Sanitation Data'!$G$33,0,10*ROW('Sanitation Data'!G166)))</f>
        <v/>
      </c>
      <c r="DJ172" s="28" t="str">
        <f ca="1">+IF(OFFSET('Sanitation Data'!$H$29,0,10*ROW('Sanitation Data'!H166))="","",OFFSET('Sanitation Data'!$H$29,0,10*ROW('Sanitation Data'!H166)))</f>
        <v/>
      </c>
      <c r="DK172" s="28" t="str">
        <f ca="1">+IF(OFFSET('Sanitation Data'!$H$30,0,10*ROW('Sanitation Data'!H166))="","",OFFSET('Sanitation Data'!$H$30,0,10*ROW('Sanitation Data'!H166)))</f>
        <v/>
      </c>
      <c r="DL172" s="28" t="str">
        <f ca="1">+IF(OFFSET('Sanitation Data'!$H$31,0,10*ROW('Sanitation Data'!H166))="","",OFFSET('Sanitation Data'!$H$31,0,10*ROW('Sanitation Data'!H166)))</f>
        <v/>
      </c>
      <c r="DM172" s="28" t="str">
        <f ca="1">+IF(OFFSET('Sanitation Data'!$H$32,0,10*ROW('Sanitation Data'!H166))="","",OFFSET('Sanitation Data'!$H$32,0,10*ROW('Sanitation Data'!H166)))</f>
        <v/>
      </c>
      <c r="DN172" s="28" t="str">
        <f ca="1">+IF(OFFSET('Sanitation Data'!$H$33,0,10*ROW('Sanitation Data'!H166))="","",OFFSET('Sanitation Data'!$H$33,0,10*ROW('Sanitation Data'!H166)))</f>
        <v/>
      </c>
      <c r="DO172" s="28" t="str">
        <f ca="1">+IF(OFFSET('Hygiene Data'!$C$12,0,10*ROW('Hygiene Data'!C166))="","",OFFSET('Hygiene Data'!$C$12,0,10*ROW('Hygiene Data'!C166)))</f>
        <v/>
      </c>
      <c r="DP172" s="28" t="str">
        <f ca="1">+IF(OFFSET('Hygiene Data'!$C$13,0,10*ROW('Hygiene Data'!C166))="","",OFFSET('Hygiene Data'!$C$13,0,10*ROW('Hygiene Data'!C166)))</f>
        <v/>
      </c>
      <c r="DQ172" s="28" t="str">
        <f ca="1">+IF(OFFSET('Hygiene Data'!$C$14,0,10*ROW('Hygiene Data'!C166))="","",OFFSET('Hygiene Data'!$C$14,0,10*ROW('Hygiene Data'!C166)))</f>
        <v/>
      </c>
      <c r="DR172" s="28" t="str">
        <f ca="1">+IF(OFFSET('Hygiene Data'!$D$12,0,10*ROW('Hygiene Data'!D166))="","",OFFSET('Hygiene Data'!$D$12,0,10*ROW('Hygiene Data'!D166)))</f>
        <v/>
      </c>
      <c r="DS172" s="28" t="str">
        <f ca="1">+IF(OFFSET('Hygiene Data'!$D$13,0,10*ROW('Hygiene Data'!D166))="","",OFFSET('Hygiene Data'!$D$13,0,10*ROW('Hygiene Data'!D166)))</f>
        <v/>
      </c>
      <c r="DT172" s="28" t="str">
        <f ca="1">+IF(OFFSET('Hygiene Data'!$D$14,0,10*ROW('Hygiene Data'!D166))="","",OFFSET('Hygiene Data'!$D$14,0,10*ROW('Hygiene Data'!D166)))</f>
        <v/>
      </c>
      <c r="DU172" s="28" t="str">
        <f ca="1">+IF(OFFSET('Hygiene Data'!$E$12,0,10*ROW('Hygiene Data'!E166))="","",OFFSET('Hygiene Data'!$E$12,0,10*ROW('Hygiene Data'!E166)))</f>
        <v/>
      </c>
      <c r="DV172" s="28" t="str">
        <f ca="1">+IF(OFFSET('Hygiene Data'!$E$13,0,10*ROW('Hygiene Data'!E166))="","",OFFSET('Hygiene Data'!$E$13,0,10*ROW('Hygiene Data'!E166)))</f>
        <v/>
      </c>
      <c r="DW172" s="28" t="str">
        <f ca="1">+IF(OFFSET('Hygiene Data'!$E$14,0,10*ROW('Hygiene Data'!E166))="","",OFFSET('Hygiene Data'!$E$14,0,10*ROW('Hygiene Data'!E166)))</f>
        <v/>
      </c>
      <c r="DX172" s="28" t="str">
        <f ca="1">+IF(OFFSET('Hygiene Data'!$F$12,0,10*ROW('Hygiene Data'!F166))="","",OFFSET('Hygiene Data'!$F$12,0,10*ROW('Hygiene Data'!F166)))</f>
        <v/>
      </c>
      <c r="DY172" s="28" t="str">
        <f ca="1">+IF(OFFSET('Hygiene Data'!$F$13,0,10*ROW('Hygiene Data'!F166))="","",OFFSET('Hygiene Data'!$F$13,0,10*ROW('Hygiene Data'!F166)))</f>
        <v/>
      </c>
      <c r="DZ172" s="28" t="str">
        <f ca="1">+IF(OFFSET('Hygiene Data'!$F$14,0,10*ROW('Hygiene Data'!F166))="","",OFFSET('Hygiene Data'!$F$14,0,10*ROW('Hygiene Data'!F166)))</f>
        <v/>
      </c>
      <c r="EA172" s="28" t="str">
        <f ca="1">+IF(OFFSET('Hygiene Data'!$G$12,0,10*ROW('Hygiene Data'!G166))="","",OFFSET('Hygiene Data'!$G$12,0,10*ROW('Hygiene Data'!G166)))</f>
        <v/>
      </c>
      <c r="EB172" s="28" t="str">
        <f ca="1">+IF(OFFSET('Hygiene Data'!$G$13,0,10*ROW('Hygiene Data'!G166))="","",OFFSET('Hygiene Data'!$G$13,0,10*ROW('Hygiene Data'!G166)))</f>
        <v/>
      </c>
      <c r="EC172" s="28" t="str">
        <f ca="1">+IF(OFFSET('Hygiene Data'!$G$14,0,10*ROW('Hygiene Data'!G166))="","",OFFSET('Hygiene Data'!$G$14,0,10*ROW('Hygiene Data'!G166)))</f>
        <v/>
      </c>
      <c r="ED172" s="28" t="str">
        <f ca="1">+IF(OFFSET('Hygiene Data'!$H$12,0,10*ROW('Hygiene Data'!H166))="","",OFFSET('Hygiene Data'!$H$12,0,10*ROW('Hygiene Data'!H166)))</f>
        <v/>
      </c>
      <c r="EE172" s="28" t="str">
        <f ca="1">+IF(OFFSET('Hygiene Data'!$H$13,0,10*ROW('Hygiene Data'!H166))="","",OFFSET('Hygiene Data'!$H$13,0,10*ROW('Hygiene Data'!H166)))</f>
        <v/>
      </c>
      <c r="EF172" s="28" t="str">
        <f ca="1">+IF(OFFSET('Hygiene Data'!$H$14,0,10*ROW('Hygiene Data'!H166))="","",OFFSET('Hygiene Data'!$H$14,0,10*ROW('Hygiene Data'!H166)))</f>
        <v/>
      </c>
    </row>
    <row r="173" spans="1:136" x14ac:dyDescent="0.2">
      <c r="A173" s="44" t="str">
        <f ca="1">+IF(OFFSET('Water Data'!$B$1,0,10*ROW('Water Data'!B170))="","",OFFSET('Water Data'!$B$1,0,10*ROW('Water Data'!B170)))</f>
        <v/>
      </c>
      <c r="B173" s="44" t="str">
        <f ca="1">+IF(OFFSET('Water Data'!$A$3,0,10*ROW('Water Data'!A170))="","",OFFSET('Water Data'!$A$3,0,10*ROW('Water Data'!A170)))</f>
        <v/>
      </c>
      <c r="C173" s="44" t="str">
        <f ca="1">+IF(OFFSET('Water Data'!$C$3,0,10*ROW('Water Data'!C170))="","",OFFSET('Water Data'!$C$3,0,10*ROW('Water Data'!C170)))</f>
        <v/>
      </c>
      <c r="D173" s="119"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119"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119"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119"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119"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119"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119"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119"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119"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119"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119"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119"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119"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119"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119"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119"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119"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119"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120"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120"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120"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120"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120"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120"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120"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120"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120"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120"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120"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120"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120"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120"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120"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120"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120"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120"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120"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120"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120"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120"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120"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120"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120"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120"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120"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120"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120"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120"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121"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121"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121"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121"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121"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121"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121"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121"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121"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121"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121"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121"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121"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121"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121"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121"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121"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121"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28" t="str">
        <f ca="1">+IF(OFFSET('Water Data'!$C$28,0,10*ROW('Water Data'!C167))="","",OFFSET('Water Data'!$C$28,0,10*ROW('Water Data'!C167)))</f>
        <v/>
      </c>
      <c r="BT173" s="28" t="str">
        <f ca="1">+IF(OFFSET('Water Data'!$C$29,0,10*ROW('Water Data'!C167))="","",OFFSET('Water Data'!$C$29,0,10*ROW('Water Data'!C167)))</f>
        <v/>
      </c>
      <c r="BU173" s="28" t="str">
        <f ca="1">+IF(OFFSET('Water Data'!$C$30,0,10*ROW('Water Data'!C167))="","",OFFSET('Water Data'!$C$30,0,10*ROW('Water Data'!C167)))</f>
        <v/>
      </c>
      <c r="BV173" s="28" t="str">
        <f ca="1">+IF(OFFSET('Water Data'!$D$28,0,10*ROW('Water Data'!D167))="","",OFFSET('Water Data'!$D$28,0,10*ROW('Water Data'!D167)))</f>
        <v/>
      </c>
      <c r="BW173" s="28" t="str">
        <f ca="1">+IF(OFFSET('Water Data'!$D$29,0,10*ROW('Water Data'!D167))="","",OFFSET('Water Data'!$D$29,0,10*ROW('Water Data'!D167)))</f>
        <v/>
      </c>
      <c r="BX173" s="28" t="str">
        <f ca="1">+IF(OFFSET('Water Data'!$D$30,0,10*ROW('Water Data'!D167))="","",OFFSET('Water Data'!$D$30,0,10*ROW('Water Data'!D167)))</f>
        <v/>
      </c>
      <c r="BY173" s="28" t="str">
        <f ca="1">+IF(OFFSET('Water Data'!$E$28,0,10*ROW('Water Data'!E167))="","",OFFSET('Water Data'!$E$28,0,10*ROW('Water Data'!E167)))</f>
        <v/>
      </c>
      <c r="BZ173" s="28" t="str">
        <f ca="1">+IF(OFFSET('Water Data'!$E$29,0,10*ROW('Water Data'!E167))="","",OFFSET('Water Data'!$E$29,0,10*ROW('Water Data'!E167)))</f>
        <v/>
      </c>
      <c r="CA173" s="28" t="str">
        <f ca="1">+IF(OFFSET('Water Data'!$E$30,0,10*ROW('Water Data'!E167))="","",OFFSET('Water Data'!$E$30,0,10*ROW('Water Data'!E167)))</f>
        <v/>
      </c>
      <c r="CB173" s="28" t="str">
        <f ca="1">+IF(OFFSET('Water Data'!$F$28,0,10*ROW('Water Data'!F167))="","",OFFSET('Water Data'!$F$28,0,10*ROW('Water Data'!F167)))</f>
        <v/>
      </c>
      <c r="CC173" s="28" t="str">
        <f ca="1">+IF(OFFSET('Water Data'!$F$29,0,10*ROW('Water Data'!F167))="","",OFFSET('Water Data'!$F$29,0,10*ROW('Water Data'!F167)))</f>
        <v/>
      </c>
      <c r="CD173" s="28" t="str">
        <f ca="1">+IF(OFFSET('Water Data'!$F$30,0,10*ROW('Water Data'!F167))="","",OFFSET('Water Data'!$F$30,0,10*ROW('Water Data'!F167)))</f>
        <v/>
      </c>
      <c r="CE173" s="28" t="str">
        <f ca="1">+IF(OFFSET('Water Data'!$G$28,0,10*ROW('Water Data'!G167))="","",OFFSET('Water Data'!$G$28,0,10*ROW('Water Data'!G167)))</f>
        <v/>
      </c>
      <c r="CF173" s="28" t="str">
        <f ca="1">+IF(OFFSET('Water Data'!$G$29,0,10*ROW('Water Data'!G167))="","",OFFSET('Water Data'!$G$29,0,10*ROW('Water Data'!G167)))</f>
        <v/>
      </c>
      <c r="CG173" s="28" t="str">
        <f ca="1">+IF(OFFSET('Water Data'!$G$30,0,10*ROW('Water Data'!G167))="","",OFFSET('Water Data'!$G$30,0,10*ROW('Water Data'!G167)))</f>
        <v/>
      </c>
      <c r="CH173" s="28" t="str">
        <f ca="1">+IF(OFFSET('Water Data'!$H$28,0,10*ROW('Water Data'!H167))="","",OFFSET('Water Data'!$H$28,0,10*ROW('Water Data'!H167)))</f>
        <v/>
      </c>
      <c r="CI173" s="28" t="str">
        <f ca="1">+IF(OFFSET('Water Data'!$H$29,0,10*ROW('Water Data'!H167))="","",OFFSET('Water Data'!$H$29,0,10*ROW('Water Data'!H167)))</f>
        <v/>
      </c>
      <c r="CJ173" s="28" t="str">
        <f ca="1">+IF(OFFSET('Water Data'!$H$30,0,10*ROW('Water Data'!H167))="","",OFFSET('Water Data'!$H$30,0,10*ROW('Water Data'!H167)))</f>
        <v/>
      </c>
      <c r="CK173" s="28" t="str">
        <f ca="1">+IF(OFFSET('Sanitation Data'!$C$29,0,10*ROW('Sanitation Data'!C167))="","",OFFSET('Sanitation Data'!$C$29,0,10*ROW('Sanitation Data'!C167)))</f>
        <v/>
      </c>
      <c r="CL173" s="28" t="str">
        <f ca="1">+IF(OFFSET('Sanitation Data'!$C$30,0,10*ROW('Sanitation Data'!C167))="","",OFFSET('Sanitation Data'!$C$30,0,10*ROW('Sanitation Data'!C167)))</f>
        <v/>
      </c>
      <c r="CM173" s="28" t="str">
        <f ca="1">+IF(OFFSET('Sanitation Data'!$C$31,0,10*ROW('Sanitation Data'!C167))="","",OFFSET('Sanitation Data'!$C$31,0,10*ROW('Sanitation Data'!C167)))</f>
        <v/>
      </c>
      <c r="CN173" s="28" t="str">
        <f ca="1">+IF(OFFSET('Sanitation Data'!$C$32,0,10*ROW('Sanitation Data'!C167))="","",OFFSET('Sanitation Data'!$C$32,0,10*ROW('Sanitation Data'!C167)))</f>
        <v/>
      </c>
      <c r="CO173" s="28" t="str">
        <f ca="1">+IF(OFFSET('Sanitation Data'!$C$33,0,10*ROW('Sanitation Data'!C167))="","",OFFSET('Sanitation Data'!$C$33,0,10*ROW('Sanitation Data'!C167)))</f>
        <v/>
      </c>
      <c r="CP173" s="28" t="str">
        <f ca="1">+IF(OFFSET('Sanitation Data'!$D$29,0,10*ROW('Sanitation Data'!D167))="","",OFFSET('Sanitation Data'!$D$29,0,10*ROW('Sanitation Data'!D167)))</f>
        <v/>
      </c>
      <c r="CQ173" s="28" t="str">
        <f ca="1">+IF(OFFSET('Sanitation Data'!$D$30,0,10*ROW('Sanitation Data'!D167))="","",OFFSET('Sanitation Data'!$D$30,0,10*ROW('Sanitation Data'!D167)))</f>
        <v/>
      </c>
      <c r="CR173" s="28" t="str">
        <f ca="1">+IF(OFFSET('Sanitation Data'!$D$31,0,10*ROW('Sanitation Data'!D167))="","",OFFSET('Sanitation Data'!$D$31,0,10*ROW('Sanitation Data'!D167)))</f>
        <v/>
      </c>
      <c r="CS173" s="28" t="str">
        <f ca="1">+IF(OFFSET('Sanitation Data'!$D$32,0,10*ROW('Sanitation Data'!D167))="","",OFFSET('Sanitation Data'!$D$32,0,10*ROW('Sanitation Data'!D167)))</f>
        <v/>
      </c>
      <c r="CT173" s="28" t="str">
        <f ca="1">+IF(OFFSET('Sanitation Data'!$D$33,0,10*ROW('Sanitation Data'!D167))="","",OFFSET('Sanitation Data'!$D$33,0,10*ROW('Sanitation Data'!D167)))</f>
        <v/>
      </c>
      <c r="CU173" s="28" t="str">
        <f ca="1">+IF(OFFSET('Sanitation Data'!$E$29,0,10*ROW('Sanitation Data'!E167))="","",OFFSET('Sanitation Data'!$E$29,0,10*ROW('Sanitation Data'!E167)))</f>
        <v/>
      </c>
      <c r="CV173" s="28" t="str">
        <f ca="1">+IF(OFFSET('Sanitation Data'!$E$30,0,10*ROW('Sanitation Data'!E167))="","",OFFSET('Sanitation Data'!$E$30,0,10*ROW('Sanitation Data'!E167)))</f>
        <v/>
      </c>
      <c r="CW173" s="28" t="str">
        <f ca="1">+IF(OFFSET('Sanitation Data'!$E$31,0,10*ROW('Sanitation Data'!E167))="","",OFFSET('Sanitation Data'!$E$31,0,10*ROW('Sanitation Data'!E167)))</f>
        <v/>
      </c>
      <c r="CX173" s="28" t="str">
        <f ca="1">+IF(OFFSET('Sanitation Data'!$E$32,0,10*ROW('Sanitation Data'!E167))="","",OFFSET('Sanitation Data'!$E$32,0,10*ROW('Sanitation Data'!E167)))</f>
        <v/>
      </c>
      <c r="CY173" s="28" t="str">
        <f ca="1">+IF(OFFSET('Sanitation Data'!$E$33,0,10*ROW('Sanitation Data'!E167))="","",OFFSET('Sanitation Data'!$E$33,0,10*ROW('Sanitation Data'!E167)))</f>
        <v/>
      </c>
      <c r="CZ173" s="28" t="str">
        <f ca="1">+IF(OFFSET('Sanitation Data'!$F$29,0,10*ROW('Sanitation Data'!F167))="","",OFFSET('Sanitation Data'!$F$29,0,10*ROW('Sanitation Data'!F167)))</f>
        <v/>
      </c>
      <c r="DA173" s="28" t="str">
        <f ca="1">+IF(OFFSET('Sanitation Data'!$F$30,0,10*ROW('Sanitation Data'!F167))="","",OFFSET('Sanitation Data'!$F$30,0,10*ROW('Sanitation Data'!F167)))</f>
        <v/>
      </c>
      <c r="DB173" s="28" t="str">
        <f ca="1">+IF(OFFSET('Sanitation Data'!$F$31,0,10*ROW('Sanitation Data'!F167))="","",OFFSET('Sanitation Data'!$F$31,0,10*ROW('Sanitation Data'!F167)))</f>
        <v/>
      </c>
      <c r="DC173" s="28" t="str">
        <f ca="1">+IF(OFFSET('Sanitation Data'!$F$32,0,10*ROW('Sanitation Data'!F167))="","",OFFSET('Sanitation Data'!$F$32,0,10*ROW('Sanitation Data'!F167)))</f>
        <v/>
      </c>
      <c r="DD173" s="28" t="str">
        <f ca="1">+IF(OFFSET('Sanitation Data'!$F$33,0,10*ROW('Sanitation Data'!F167))="","",OFFSET('Sanitation Data'!$F$33,0,10*ROW('Sanitation Data'!F167)))</f>
        <v/>
      </c>
      <c r="DE173" s="28" t="str">
        <f ca="1">+IF(OFFSET('Sanitation Data'!$G$29,0,10*ROW('Sanitation Data'!G167))="","",OFFSET('Sanitation Data'!$G$29,0,10*ROW('Sanitation Data'!G167)))</f>
        <v/>
      </c>
      <c r="DF173" s="28" t="str">
        <f ca="1">+IF(OFFSET('Sanitation Data'!$G$30,0,10*ROW('Sanitation Data'!G167))="","",OFFSET('Sanitation Data'!$G$30,0,10*ROW('Sanitation Data'!G167)))</f>
        <v/>
      </c>
      <c r="DG173" s="28" t="str">
        <f ca="1">+IF(OFFSET('Sanitation Data'!$G$31,0,10*ROW('Sanitation Data'!G167))="","",OFFSET('Sanitation Data'!$G$31,0,10*ROW('Sanitation Data'!G167)))</f>
        <v/>
      </c>
      <c r="DH173" s="28" t="str">
        <f ca="1">+IF(OFFSET('Sanitation Data'!$G$32,0,10*ROW('Sanitation Data'!G167))="","",OFFSET('Sanitation Data'!$G$32,0,10*ROW('Sanitation Data'!G167)))</f>
        <v/>
      </c>
      <c r="DI173" s="28" t="str">
        <f ca="1">+IF(OFFSET('Sanitation Data'!$G$33,0,10*ROW('Sanitation Data'!G167))="","",OFFSET('Sanitation Data'!$G$33,0,10*ROW('Sanitation Data'!G167)))</f>
        <v/>
      </c>
      <c r="DJ173" s="28" t="str">
        <f ca="1">+IF(OFFSET('Sanitation Data'!$H$29,0,10*ROW('Sanitation Data'!H167))="","",OFFSET('Sanitation Data'!$H$29,0,10*ROW('Sanitation Data'!H167)))</f>
        <v/>
      </c>
      <c r="DK173" s="28" t="str">
        <f ca="1">+IF(OFFSET('Sanitation Data'!$H$30,0,10*ROW('Sanitation Data'!H167))="","",OFFSET('Sanitation Data'!$H$30,0,10*ROW('Sanitation Data'!H167)))</f>
        <v/>
      </c>
      <c r="DL173" s="28" t="str">
        <f ca="1">+IF(OFFSET('Sanitation Data'!$H$31,0,10*ROW('Sanitation Data'!H167))="","",OFFSET('Sanitation Data'!$H$31,0,10*ROW('Sanitation Data'!H167)))</f>
        <v/>
      </c>
      <c r="DM173" s="28" t="str">
        <f ca="1">+IF(OFFSET('Sanitation Data'!$H$32,0,10*ROW('Sanitation Data'!H167))="","",OFFSET('Sanitation Data'!$H$32,0,10*ROW('Sanitation Data'!H167)))</f>
        <v/>
      </c>
      <c r="DN173" s="28" t="str">
        <f ca="1">+IF(OFFSET('Sanitation Data'!$H$33,0,10*ROW('Sanitation Data'!H167))="","",OFFSET('Sanitation Data'!$H$33,0,10*ROW('Sanitation Data'!H167)))</f>
        <v/>
      </c>
      <c r="DO173" s="28" t="str">
        <f ca="1">+IF(OFFSET('Hygiene Data'!$C$12,0,10*ROW('Hygiene Data'!C167))="","",OFFSET('Hygiene Data'!$C$12,0,10*ROW('Hygiene Data'!C167)))</f>
        <v/>
      </c>
      <c r="DP173" s="28" t="str">
        <f ca="1">+IF(OFFSET('Hygiene Data'!$C$13,0,10*ROW('Hygiene Data'!C167))="","",OFFSET('Hygiene Data'!$C$13,0,10*ROW('Hygiene Data'!C167)))</f>
        <v/>
      </c>
      <c r="DQ173" s="28" t="str">
        <f ca="1">+IF(OFFSET('Hygiene Data'!$C$14,0,10*ROW('Hygiene Data'!C167))="","",OFFSET('Hygiene Data'!$C$14,0,10*ROW('Hygiene Data'!C167)))</f>
        <v/>
      </c>
      <c r="DR173" s="28" t="str">
        <f ca="1">+IF(OFFSET('Hygiene Data'!$D$12,0,10*ROW('Hygiene Data'!D167))="","",OFFSET('Hygiene Data'!$D$12,0,10*ROW('Hygiene Data'!D167)))</f>
        <v/>
      </c>
      <c r="DS173" s="28" t="str">
        <f ca="1">+IF(OFFSET('Hygiene Data'!$D$13,0,10*ROW('Hygiene Data'!D167))="","",OFFSET('Hygiene Data'!$D$13,0,10*ROW('Hygiene Data'!D167)))</f>
        <v/>
      </c>
      <c r="DT173" s="28" t="str">
        <f ca="1">+IF(OFFSET('Hygiene Data'!$D$14,0,10*ROW('Hygiene Data'!D167))="","",OFFSET('Hygiene Data'!$D$14,0,10*ROW('Hygiene Data'!D167)))</f>
        <v/>
      </c>
      <c r="DU173" s="28" t="str">
        <f ca="1">+IF(OFFSET('Hygiene Data'!$E$12,0,10*ROW('Hygiene Data'!E167))="","",OFFSET('Hygiene Data'!$E$12,0,10*ROW('Hygiene Data'!E167)))</f>
        <v/>
      </c>
      <c r="DV173" s="28" t="str">
        <f ca="1">+IF(OFFSET('Hygiene Data'!$E$13,0,10*ROW('Hygiene Data'!E167))="","",OFFSET('Hygiene Data'!$E$13,0,10*ROW('Hygiene Data'!E167)))</f>
        <v/>
      </c>
      <c r="DW173" s="28" t="str">
        <f ca="1">+IF(OFFSET('Hygiene Data'!$E$14,0,10*ROW('Hygiene Data'!E167))="","",OFFSET('Hygiene Data'!$E$14,0,10*ROW('Hygiene Data'!E167)))</f>
        <v/>
      </c>
      <c r="DX173" s="28" t="str">
        <f ca="1">+IF(OFFSET('Hygiene Data'!$F$12,0,10*ROW('Hygiene Data'!F167))="","",OFFSET('Hygiene Data'!$F$12,0,10*ROW('Hygiene Data'!F167)))</f>
        <v/>
      </c>
      <c r="DY173" s="28" t="str">
        <f ca="1">+IF(OFFSET('Hygiene Data'!$F$13,0,10*ROW('Hygiene Data'!F167))="","",OFFSET('Hygiene Data'!$F$13,0,10*ROW('Hygiene Data'!F167)))</f>
        <v/>
      </c>
      <c r="DZ173" s="28" t="str">
        <f ca="1">+IF(OFFSET('Hygiene Data'!$F$14,0,10*ROW('Hygiene Data'!F167))="","",OFFSET('Hygiene Data'!$F$14,0,10*ROW('Hygiene Data'!F167)))</f>
        <v/>
      </c>
      <c r="EA173" s="28" t="str">
        <f ca="1">+IF(OFFSET('Hygiene Data'!$G$12,0,10*ROW('Hygiene Data'!G167))="","",OFFSET('Hygiene Data'!$G$12,0,10*ROW('Hygiene Data'!G167)))</f>
        <v/>
      </c>
      <c r="EB173" s="28" t="str">
        <f ca="1">+IF(OFFSET('Hygiene Data'!$G$13,0,10*ROW('Hygiene Data'!G167))="","",OFFSET('Hygiene Data'!$G$13,0,10*ROW('Hygiene Data'!G167)))</f>
        <v/>
      </c>
      <c r="EC173" s="28" t="str">
        <f ca="1">+IF(OFFSET('Hygiene Data'!$G$14,0,10*ROW('Hygiene Data'!G167))="","",OFFSET('Hygiene Data'!$G$14,0,10*ROW('Hygiene Data'!G167)))</f>
        <v/>
      </c>
      <c r="ED173" s="28" t="str">
        <f ca="1">+IF(OFFSET('Hygiene Data'!$H$12,0,10*ROW('Hygiene Data'!H167))="","",OFFSET('Hygiene Data'!$H$12,0,10*ROW('Hygiene Data'!H167)))</f>
        <v/>
      </c>
      <c r="EE173" s="28" t="str">
        <f ca="1">+IF(OFFSET('Hygiene Data'!$H$13,0,10*ROW('Hygiene Data'!H167))="","",OFFSET('Hygiene Data'!$H$13,0,10*ROW('Hygiene Data'!H167)))</f>
        <v/>
      </c>
      <c r="EF173" s="28" t="str">
        <f ca="1">+IF(OFFSET('Hygiene Data'!$H$14,0,10*ROW('Hygiene Data'!H167))="","",OFFSET('Hygiene Data'!$H$14,0,10*ROW('Hygiene Data'!H167)))</f>
        <v/>
      </c>
    </row>
    <row r="174" spans="1:136" x14ac:dyDescent="0.2">
      <c r="A174" s="44" t="str">
        <f ca="1">+IF(OFFSET('Water Data'!$B$1,0,10*ROW('Water Data'!B171))="","",OFFSET('Water Data'!$B$1,0,10*ROW('Water Data'!B171)))</f>
        <v/>
      </c>
      <c r="B174" s="44" t="str">
        <f ca="1">+IF(OFFSET('Water Data'!$A$3,0,10*ROW('Water Data'!A171))="","",OFFSET('Water Data'!$A$3,0,10*ROW('Water Data'!A171)))</f>
        <v/>
      </c>
      <c r="C174" s="44" t="str">
        <f ca="1">+IF(OFFSET('Water Data'!$C$3,0,10*ROW('Water Data'!C171))="","",OFFSET('Water Data'!$C$3,0,10*ROW('Water Data'!C171)))</f>
        <v/>
      </c>
      <c r="D174" s="119"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119"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119"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119"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119"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119"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119"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119"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119"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119"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119"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119"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119"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119"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119"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119"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119"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119"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120"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120"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120"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120"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120"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120"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120"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120"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120"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120"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120"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120"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120"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120"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120"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120"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120"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120"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120"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120"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120"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120"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120"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120"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120"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120"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120"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120"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120"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120"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121"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121"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121"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121"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121"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121"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121"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121"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121"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121"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121"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121"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121"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121"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121"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121"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121"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121"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28" t="str">
        <f ca="1">+IF(OFFSET('Water Data'!$C$28,0,10*ROW('Water Data'!C168))="","",OFFSET('Water Data'!$C$28,0,10*ROW('Water Data'!C168)))</f>
        <v/>
      </c>
      <c r="BT174" s="28" t="str">
        <f ca="1">+IF(OFFSET('Water Data'!$C$29,0,10*ROW('Water Data'!C168))="","",OFFSET('Water Data'!$C$29,0,10*ROW('Water Data'!C168)))</f>
        <v/>
      </c>
      <c r="BU174" s="28" t="str">
        <f ca="1">+IF(OFFSET('Water Data'!$C$30,0,10*ROW('Water Data'!C168))="","",OFFSET('Water Data'!$C$30,0,10*ROW('Water Data'!C168)))</f>
        <v/>
      </c>
      <c r="BV174" s="28" t="str">
        <f ca="1">+IF(OFFSET('Water Data'!$D$28,0,10*ROW('Water Data'!D168))="","",OFFSET('Water Data'!$D$28,0,10*ROW('Water Data'!D168)))</f>
        <v/>
      </c>
      <c r="BW174" s="28" t="str">
        <f ca="1">+IF(OFFSET('Water Data'!$D$29,0,10*ROW('Water Data'!D168))="","",OFFSET('Water Data'!$D$29,0,10*ROW('Water Data'!D168)))</f>
        <v/>
      </c>
      <c r="BX174" s="28" t="str">
        <f ca="1">+IF(OFFSET('Water Data'!$D$30,0,10*ROW('Water Data'!D168))="","",OFFSET('Water Data'!$D$30,0,10*ROW('Water Data'!D168)))</f>
        <v/>
      </c>
      <c r="BY174" s="28" t="str">
        <f ca="1">+IF(OFFSET('Water Data'!$E$28,0,10*ROW('Water Data'!E168))="","",OFFSET('Water Data'!$E$28,0,10*ROW('Water Data'!E168)))</f>
        <v/>
      </c>
      <c r="BZ174" s="28" t="str">
        <f ca="1">+IF(OFFSET('Water Data'!$E$29,0,10*ROW('Water Data'!E168))="","",OFFSET('Water Data'!$E$29,0,10*ROW('Water Data'!E168)))</f>
        <v/>
      </c>
      <c r="CA174" s="28" t="str">
        <f ca="1">+IF(OFFSET('Water Data'!$E$30,0,10*ROW('Water Data'!E168))="","",OFFSET('Water Data'!$E$30,0,10*ROW('Water Data'!E168)))</f>
        <v/>
      </c>
      <c r="CB174" s="28" t="str">
        <f ca="1">+IF(OFFSET('Water Data'!$F$28,0,10*ROW('Water Data'!F168))="","",OFFSET('Water Data'!$F$28,0,10*ROW('Water Data'!F168)))</f>
        <v/>
      </c>
      <c r="CC174" s="28" t="str">
        <f ca="1">+IF(OFFSET('Water Data'!$F$29,0,10*ROW('Water Data'!F168))="","",OFFSET('Water Data'!$F$29,0,10*ROW('Water Data'!F168)))</f>
        <v/>
      </c>
      <c r="CD174" s="28" t="str">
        <f ca="1">+IF(OFFSET('Water Data'!$F$30,0,10*ROW('Water Data'!F168))="","",OFFSET('Water Data'!$F$30,0,10*ROW('Water Data'!F168)))</f>
        <v/>
      </c>
      <c r="CE174" s="28" t="str">
        <f ca="1">+IF(OFFSET('Water Data'!$G$28,0,10*ROW('Water Data'!G168))="","",OFFSET('Water Data'!$G$28,0,10*ROW('Water Data'!G168)))</f>
        <v/>
      </c>
      <c r="CF174" s="28" t="str">
        <f ca="1">+IF(OFFSET('Water Data'!$G$29,0,10*ROW('Water Data'!G168))="","",OFFSET('Water Data'!$G$29,0,10*ROW('Water Data'!G168)))</f>
        <v/>
      </c>
      <c r="CG174" s="28" t="str">
        <f ca="1">+IF(OFFSET('Water Data'!$G$30,0,10*ROW('Water Data'!G168))="","",OFFSET('Water Data'!$G$30,0,10*ROW('Water Data'!G168)))</f>
        <v/>
      </c>
      <c r="CH174" s="28" t="str">
        <f ca="1">+IF(OFFSET('Water Data'!$H$28,0,10*ROW('Water Data'!H168))="","",OFFSET('Water Data'!$H$28,0,10*ROW('Water Data'!H168)))</f>
        <v/>
      </c>
      <c r="CI174" s="28" t="str">
        <f ca="1">+IF(OFFSET('Water Data'!$H$29,0,10*ROW('Water Data'!H168))="","",OFFSET('Water Data'!$H$29,0,10*ROW('Water Data'!H168)))</f>
        <v/>
      </c>
      <c r="CJ174" s="28" t="str">
        <f ca="1">+IF(OFFSET('Water Data'!$H$30,0,10*ROW('Water Data'!H168))="","",OFFSET('Water Data'!$H$30,0,10*ROW('Water Data'!H168)))</f>
        <v/>
      </c>
      <c r="CK174" s="28" t="str">
        <f ca="1">+IF(OFFSET('Sanitation Data'!$C$29,0,10*ROW('Sanitation Data'!C168))="","",OFFSET('Sanitation Data'!$C$29,0,10*ROW('Sanitation Data'!C168)))</f>
        <v/>
      </c>
      <c r="CL174" s="28" t="str">
        <f ca="1">+IF(OFFSET('Sanitation Data'!$C$30,0,10*ROW('Sanitation Data'!C168))="","",OFFSET('Sanitation Data'!$C$30,0,10*ROW('Sanitation Data'!C168)))</f>
        <v/>
      </c>
      <c r="CM174" s="28" t="str">
        <f ca="1">+IF(OFFSET('Sanitation Data'!$C$31,0,10*ROW('Sanitation Data'!C168))="","",OFFSET('Sanitation Data'!$C$31,0,10*ROW('Sanitation Data'!C168)))</f>
        <v/>
      </c>
      <c r="CN174" s="28" t="str">
        <f ca="1">+IF(OFFSET('Sanitation Data'!$C$32,0,10*ROW('Sanitation Data'!C168))="","",OFFSET('Sanitation Data'!$C$32,0,10*ROW('Sanitation Data'!C168)))</f>
        <v/>
      </c>
      <c r="CO174" s="28" t="str">
        <f ca="1">+IF(OFFSET('Sanitation Data'!$C$33,0,10*ROW('Sanitation Data'!C168))="","",OFFSET('Sanitation Data'!$C$33,0,10*ROW('Sanitation Data'!C168)))</f>
        <v/>
      </c>
      <c r="CP174" s="28" t="str">
        <f ca="1">+IF(OFFSET('Sanitation Data'!$D$29,0,10*ROW('Sanitation Data'!D168))="","",OFFSET('Sanitation Data'!$D$29,0,10*ROW('Sanitation Data'!D168)))</f>
        <v/>
      </c>
      <c r="CQ174" s="28" t="str">
        <f ca="1">+IF(OFFSET('Sanitation Data'!$D$30,0,10*ROW('Sanitation Data'!D168))="","",OFFSET('Sanitation Data'!$D$30,0,10*ROW('Sanitation Data'!D168)))</f>
        <v/>
      </c>
      <c r="CR174" s="28" t="str">
        <f ca="1">+IF(OFFSET('Sanitation Data'!$D$31,0,10*ROW('Sanitation Data'!D168))="","",OFFSET('Sanitation Data'!$D$31,0,10*ROW('Sanitation Data'!D168)))</f>
        <v/>
      </c>
      <c r="CS174" s="28" t="str">
        <f ca="1">+IF(OFFSET('Sanitation Data'!$D$32,0,10*ROW('Sanitation Data'!D168))="","",OFFSET('Sanitation Data'!$D$32,0,10*ROW('Sanitation Data'!D168)))</f>
        <v/>
      </c>
      <c r="CT174" s="28" t="str">
        <f ca="1">+IF(OFFSET('Sanitation Data'!$D$33,0,10*ROW('Sanitation Data'!D168))="","",OFFSET('Sanitation Data'!$D$33,0,10*ROW('Sanitation Data'!D168)))</f>
        <v/>
      </c>
      <c r="CU174" s="28" t="str">
        <f ca="1">+IF(OFFSET('Sanitation Data'!$E$29,0,10*ROW('Sanitation Data'!E168))="","",OFFSET('Sanitation Data'!$E$29,0,10*ROW('Sanitation Data'!E168)))</f>
        <v/>
      </c>
      <c r="CV174" s="28" t="str">
        <f ca="1">+IF(OFFSET('Sanitation Data'!$E$30,0,10*ROW('Sanitation Data'!E168))="","",OFFSET('Sanitation Data'!$E$30,0,10*ROW('Sanitation Data'!E168)))</f>
        <v/>
      </c>
      <c r="CW174" s="28" t="str">
        <f ca="1">+IF(OFFSET('Sanitation Data'!$E$31,0,10*ROW('Sanitation Data'!E168))="","",OFFSET('Sanitation Data'!$E$31,0,10*ROW('Sanitation Data'!E168)))</f>
        <v/>
      </c>
      <c r="CX174" s="28" t="str">
        <f ca="1">+IF(OFFSET('Sanitation Data'!$E$32,0,10*ROW('Sanitation Data'!E168))="","",OFFSET('Sanitation Data'!$E$32,0,10*ROW('Sanitation Data'!E168)))</f>
        <v/>
      </c>
      <c r="CY174" s="28" t="str">
        <f ca="1">+IF(OFFSET('Sanitation Data'!$E$33,0,10*ROW('Sanitation Data'!E168))="","",OFFSET('Sanitation Data'!$E$33,0,10*ROW('Sanitation Data'!E168)))</f>
        <v/>
      </c>
      <c r="CZ174" s="28" t="str">
        <f ca="1">+IF(OFFSET('Sanitation Data'!$F$29,0,10*ROW('Sanitation Data'!F168))="","",OFFSET('Sanitation Data'!$F$29,0,10*ROW('Sanitation Data'!F168)))</f>
        <v/>
      </c>
      <c r="DA174" s="28" t="str">
        <f ca="1">+IF(OFFSET('Sanitation Data'!$F$30,0,10*ROW('Sanitation Data'!F168))="","",OFFSET('Sanitation Data'!$F$30,0,10*ROW('Sanitation Data'!F168)))</f>
        <v/>
      </c>
      <c r="DB174" s="28" t="str">
        <f ca="1">+IF(OFFSET('Sanitation Data'!$F$31,0,10*ROW('Sanitation Data'!F168))="","",OFFSET('Sanitation Data'!$F$31,0,10*ROW('Sanitation Data'!F168)))</f>
        <v/>
      </c>
      <c r="DC174" s="28" t="str">
        <f ca="1">+IF(OFFSET('Sanitation Data'!$F$32,0,10*ROW('Sanitation Data'!F168))="","",OFFSET('Sanitation Data'!$F$32,0,10*ROW('Sanitation Data'!F168)))</f>
        <v/>
      </c>
      <c r="DD174" s="28" t="str">
        <f ca="1">+IF(OFFSET('Sanitation Data'!$F$33,0,10*ROW('Sanitation Data'!F168))="","",OFFSET('Sanitation Data'!$F$33,0,10*ROW('Sanitation Data'!F168)))</f>
        <v/>
      </c>
      <c r="DE174" s="28" t="str">
        <f ca="1">+IF(OFFSET('Sanitation Data'!$G$29,0,10*ROW('Sanitation Data'!G168))="","",OFFSET('Sanitation Data'!$G$29,0,10*ROW('Sanitation Data'!G168)))</f>
        <v/>
      </c>
      <c r="DF174" s="28" t="str">
        <f ca="1">+IF(OFFSET('Sanitation Data'!$G$30,0,10*ROW('Sanitation Data'!G168))="","",OFFSET('Sanitation Data'!$G$30,0,10*ROW('Sanitation Data'!G168)))</f>
        <v/>
      </c>
      <c r="DG174" s="28" t="str">
        <f ca="1">+IF(OFFSET('Sanitation Data'!$G$31,0,10*ROW('Sanitation Data'!G168))="","",OFFSET('Sanitation Data'!$G$31,0,10*ROW('Sanitation Data'!G168)))</f>
        <v/>
      </c>
      <c r="DH174" s="28" t="str">
        <f ca="1">+IF(OFFSET('Sanitation Data'!$G$32,0,10*ROW('Sanitation Data'!G168))="","",OFFSET('Sanitation Data'!$G$32,0,10*ROW('Sanitation Data'!G168)))</f>
        <v/>
      </c>
      <c r="DI174" s="28" t="str">
        <f ca="1">+IF(OFFSET('Sanitation Data'!$G$33,0,10*ROW('Sanitation Data'!G168))="","",OFFSET('Sanitation Data'!$G$33,0,10*ROW('Sanitation Data'!G168)))</f>
        <v/>
      </c>
      <c r="DJ174" s="28" t="str">
        <f ca="1">+IF(OFFSET('Sanitation Data'!$H$29,0,10*ROW('Sanitation Data'!H168))="","",OFFSET('Sanitation Data'!$H$29,0,10*ROW('Sanitation Data'!H168)))</f>
        <v/>
      </c>
      <c r="DK174" s="28" t="str">
        <f ca="1">+IF(OFFSET('Sanitation Data'!$H$30,0,10*ROW('Sanitation Data'!H168))="","",OFFSET('Sanitation Data'!$H$30,0,10*ROW('Sanitation Data'!H168)))</f>
        <v/>
      </c>
      <c r="DL174" s="28" t="str">
        <f ca="1">+IF(OFFSET('Sanitation Data'!$H$31,0,10*ROW('Sanitation Data'!H168))="","",OFFSET('Sanitation Data'!$H$31,0,10*ROW('Sanitation Data'!H168)))</f>
        <v/>
      </c>
      <c r="DM174" s="28" t="str">
        <f ca="1">+IF(OFFSET('Sanitation Data'!$H$32,0,10*ROW('Sanitation Data'!H168))="","",OFFSET('Sanitation Data'!$H$32,0,10*ROW('Sanitation Data'!H168)))</f>
        <v/>
      </c>
      <c r="DN174" s="28" t="str">
        <f ca="1">+IF(OFFSET('Sanitation Data'!$H$33,0,10*ROW('Sanitation Data'!H168))="","",OFFSET('Sanitation Data'!$H$33,0,10*ROW('Sanitation Data'!H168)))</f>
        <v/>
      </c>
      <c r="DO174" s="28" t="str">
        <f ca="1">+IF(OFFSET('Hygiene Data'!$C$12,0,10*ROW('Hygiene Data'!C168))="","",OFFSET('Hygiene Data'!$C$12,0,10*ROW('Hygiene Data'!C168)))</f>
        <v/>
      </c>
      <c r="DP174" s="28" t="str">
        <f ca="1">+IF(OFFSET('Hygiene Data'!$C$13,0,10*ROW('Hygiene Data'!C168))="","",OFFSET('Hygiene Data'!$C$13,0,10*ROW('Hygiene Data'!C168)))</f>
        <v/>
      </c>
      <c r="DQ174" s="28" t="str">
        <f ca="1">+IF(OFFSET('Hygiene Data'!$C$14,0,10*ROW('Hygiene Data'!C168))="","",OFFSET('Hygiene Data'!$C$14,0,10*ROW('Hygiene Data'!C168)))</f>
        <v/>
      </c>
      <c r="DR174" s="28" t="str">
        <f ca="1">+IF(OFFSET('Hygiene Data'!$D$12,0,10*ROW('Hygiene Data'!D168))="","",OFFSET('Hygiene Data'!$D$12,0,10*ROW('Hygiene Data'!D168)))</f>
        <v/>
      </c>
      <c r="DS174" s="28" t="str">
        <f ca="1">+IF(OFFSET('Hygiene Data'!$D$13,0,10*ROW('Hygiene Data'!D168))="","",OFFSET('Hygiene Data'!$D$13,0,10*ROW('Hygiene Data'!D168)))</f>
        <v/>
      </c>
      <c r="DT174" s="28" t="str">
        <f ca="1">+IF(OFFSET('Hygiene Data'!$D$14,0,10*ROW('Hygiene Data'!D168))="","",OFFSET('Hygiene Data'!$D$14,0,10*ROW('Hygiene Data'!D168)))</f>
        <v/>
      </c>
      <c r="DU174" s="28" t="str">
        <f ca="1">+IF(OFFSET('Hygiene Data'!$E$12,0,10*ROW('Hygiene Data'!E168))="","",OFFSET('Hygiene Data'!$E$12,0,10*ROW('Hygiene Data'!E168)))</f>
        <v/>
      </c>
      <c r="DV174" s="28" t="str">
        <f ca="1">+IF(OFFSET('Hygiene Data'!$E$13,0,10*ROW('Hygiene Data'!E168))="","",OFFSET('Hygiene Data'!$E$13,0,10*ROW('Hygiene Data'!E168)))</f>
        <v/>
      </c>
      <c r="DW174" s="28" t="str">
        <f ca="1">+IF(OFFSET('Hygiene Data'!$E$14,0,10*ROW('Hygiene Data'!E168))="","",OFFSET('Hygiene Data'!$E$14,0,10*ROW('Hygiene Data'!E168)))</f>
        <v/>
      </c>
      <c r="DX174" s="28" t="str">
        <f ca="1">+IF(OFFSET('Hygiene Data'!$F$12,0,10*ROW('Hygiene Data'!F168))="","",OFFSET('Hygiene Data'!$F$12,0,10*ROW('Hygiene Data'!F168)))</f>
        <v/>
      </c>
      <c r="DY174" s="28" t="str">
        <f ca="1">+IF(OFFSET('Hygiene Data'!$F$13,0,10*ROW('Hygiene Data'!F168))="","",OFFSET('Hygiene Data'!$F$13,0,10*ROW('Hygiene Data'!F168)))</f>
        <v/>
      </c>
      <c r="DZ174" s="28" t="str">
        <f ca="1">+IF(OFFSET('Hygiene Data'!$F$14,0,10*ROW('Hygiene Data'!F168))="","",OFFSET('Hygiene Data'!$F$14,0,10*ROW('Hygiene Data'!F168)))</f>
        <v/>
      </c>
      <c r="EA174" s="28" t="str">
        <f ca="1">+IF(OFFSET('Hygiene Data'!$G$12,0,10*ROW('Hygiene Data'!G168))="","",OFFSET('Hygiene Data'!$G$12,0,10*ROW('Hygiene Data'!G168)))</f>
        <v/>
      </c>
      <c r="EB174" s="28" t="str">
        <f ca="1">+IF(OFFSET('Hygiene Data'!$G$13,0,10*ROW('Hygiene Data'!G168))="","",OFFSET('Hygiene Data'!$G$13,0,10*ROW('Hygiene Data'!G168)))</f>
        <v/>
      </c>
      <c r="EC174" s="28" t="str">
        <f ca="1">+IF(OFFSET('Hygiene Data'!$G$14,0,10*ROW('Hygiene Data'!G168))="","",OFFSET('Hygiene Data'!$G$14,0,10*ROW('Hygiene Data'!G168)))</f>
        <v/>
      </c>
      <c r="ED174" s="28" t="str">
        <f ca="1">+IF(OFFSET('Hygiene Data'!$H$12,0,10*ROW('Hygiene Data'!H168))="","",OFFSET('Hygiene Data'!$H$12,0,10*ROW('Hygiene Data'!H168)))</f>
        <v/>
      </c>
      <c r="EE174" s="28" t="str">
        <f ca="1">+IF(OFFSET('Hygiene Data'!$H$13,0,10*ROW('Hygiene Data'!H168))="","",OFFSET('Hygiene Data'!$H$13,0,10*ROW('Hygiene Data'!H168)))</f>
        <v/>
      </c>
      <c r="EF174" s="28" t="str">
        <f ca="1">+IF(OFFSET('Hygiene Data'!$H$14,0,10*ROW('Hygiene Data'!H168))="","",OFFSET('Hygiene Data'!$H$14,0,10*ROW('Hygiene Data'!H168)))</f>
        <v/>
      </c>
    </row>
    <row r="175" spans="1:136" x14ac:dyDescent="0.2">
      <c r="A175" s="44" t="str">
        <f ca="1">+IF(OFFSET('Water Data'!$B$1,0,10*ROW('Water Data'!B172))="","",OFFSET('Water Data'!$B$1,0,10*ROW('Water Data'!B172)))</f>
        <v/>
      </c>
      <c r="B175" s="44" t="str">
        <f ca="1">+IF(OFFSET('Water Data'!$A$3,0,10*ROW('Water Data'!A172))="","",OFFSET('Water Data'!$A$3,0,10*ROW('Water Data'!A172)))</f>
        <v/>
      </c>
      <c r="C175" s="44" t="str">
        <f ca="1">+IF(OFFSET('Water Data'!$C$3,0,10*ROW('Water Data'!C172))="","",OFFSET('Water Data'!$C$3,0,10*ROW('Water Data'!C172)))</f>
        <v/>
      </c>
      <c r="D175" s="119"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119"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119"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119"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119"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119"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119"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119"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119"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119"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119"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119"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119"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119"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119"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119"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119"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119"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120"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120"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120"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120"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120"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120"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120"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120"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120"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120"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120"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120"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120"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120"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120"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120"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120"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120"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120"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120"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120"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120"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120"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120"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120"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120"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120"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120"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120"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120"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121"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121"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121"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121"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121"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121"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121"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121"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121"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121"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121"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121"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121"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121"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121"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121"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121"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121"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28" t="str">
        <f ca="1">+IF(OFFSET('Water Data'!$C$28,0,10*ROW('Water Data'!C169))="","",OFFSET('Water Data'!$C$28,0,10*ROW('Water Data'!C169)))</f>
        <v/>
      </c>
      <c r="BT175" s="28" t="str">
        <f ca="1">+IF(OFFSET('Water Data'!$C$29,0,10*ROW('Water Data'!C169))="","",OFFSET('Water Data'!$C$29,0,10*ROW('Water Data'!C169)))</f>
        <v/>
      </c>
      <c r="BU175" s="28" t="str">
        <f ca="1">+IF(OFFSET('Water Data'!$C$30,0,10*ROW('Water Data'!C169))="","",OFFSET('Water Data'!$C$30,0,10*ROW('Water Data'!C169)))</f>
        <v/>
      </c>
      <c r="BV175" s="28" t="str">
        <f ca="1">+IF(OFFSET('Water Data'!$D$28,0,10*ROW('Water Data'!D169))="","",OFFSET('Water Data'!$D$28,0,10*ROW('Water Data'!D169)))</f>
        <v/>
      </c>
      <c r="BW175" s="28" t="str">
        <f ca="1">+IF(OFFSET('Water Data'!$D$29,0,10*ROW('Water Data'!D169))="","",OFFSET('Water Data'!$D$29,0,10*ROW('Water Data'!D169)))</f>
        <v/>
      </c>
      <c r="BX175" s="28" t="str">
        <f ca="1">+IF(OFFSET('Water Data'!$D$30,0,10*ROW('Water Data'!D169))="","",OFFSET('Water Data'!$D$30,0,10*ROW('Water Data'!D169)))</f>
        <v/>
      </c>
      <c r="BY175" s="28" t="str">
        <f ca="1">+IF(OFFSET('Water Data'!$E$28,0,10*ROW('Water Data'!E169))="","",OFFSET('Water Data'!$E$28,0,10*ROW('Water Data'!E169)))</f>
        <v/>
      </c>
      <c r="BZ175" s="28" t="str">
        <f ca="1">+IF(OFFSET('Water Data'!$E$29,0,10*ROW('Water Data'!E169))="","",OFFSET('Water Data'!$E$29,0,10*ROW('Water Data'!E169)))</f>
        <v/>
      </c>
      <c r="CA175" s="28" t="str">
        <f ca="1">+IF(OFFSET('Water Data'!$E$30,0,10*ROW('Water Data'!E169))="","",OFFSET('Water Data'!$E$30,0,10*ROW('Water Data'!E169)))</f>
        <v/>
      </c>
      <c r="CB175" s="28" t="str">
        <f ca="1">+IF(OFFSET('Water Data'!$F$28,0,10*ROW('Water Data'!F169))="","",OFFSET('Water Data'!$F$28,0,10*ROW('Water Data'!F169)))</f>
        <v/>
      </c>
      <c r="CC175" s="28" t="str">
        <f ca="1">+IF(OFFSET('Water Data'!$F$29,0,10*ROW('Water Data'!F169))="","",OFFSET('Water Data'!$F$29,0,10*ROW('Water Data'!F169)))</f>
        <v/>
      </c>
      <c r="CD175" s="28" t="str">
        <f ca="1">+IF(OFFSET('Water Data'!$F$30,0,10*ROW('Water Data'!F169))="","",OFFSET('Water Data'!$F$30,0,10*ROW('Water Data'!F169)))</f>
        <v/>
      </c>
      <c r="CE175" s="28" t="str">
        <f ca="1">+IF(OFFSET('Water Data'!$G$28,0,10*ROW('Water Data'!G169))="","",OFFSET('Water Data'!$G$28,0,10*ROW('Water Data'!G169)))</f>
        <v/>
      </c>
      <c r="CF175" s="28" t="str">
        <f ca="1">+IF(OFFSET('Water Data'!$G$29,0,10*ROW('Water Data'!G169))="","",OFFSET('Water Data'!$G$29,0,10*ROW('Water Data'!G169)))</f>
        <v/>
      </c>
      <c r="CG175" s="28" t="str">
        <f ca="1">+IF(OFFSET('Water Data'!$G$30,0,10*ROW('Water Data'!G169))="","",OFFSET('Water Data'!$G$30,0,10*ROW('Water Data'!G169)))</f>
        <v/>
      </c>
      <c r="CH175" s="28" t="str">
        <f ca="1">+IF(OFFSET('Water Data'!$H$28,0,10*ROW('Water Data'!H169))="","",OFFSET('Water Data'!$H$28,0,10*ROW('Water Data'!H169)))</f>
        <v/>
      </c>
      <c r="CI175" s="28" t="str">
        <f ca="1">+IF(OFFSET('Water Data'!$H$29,0,10*ROW('Water Data'!H169))="","",OFFSET('Water Data'!$H$29,0,10*ROW('Water Data'!H169)))</f>
        <v/>
      </c>
      <c r="CJ175" s="28" t="str">
        <f ca="1">+IF(OFFSET('Water Data'!$H$30,0,10*ROW('Water Data'!H169))="","",OFFSET('Water Data'!$H$30,0,10*ROW('Water Data'!H169)))</f>
        <v/>
      </c>
      <c r="CK175" s="28" t="str">
        <f ca="1">+IF(OFFSET('Sanitation Data'!$C$29,0,10*ROW('Sanitation Data'!C169))="","",OFFSET('Sanitation Data'!$C$29,0,10*ROW('Sanitation Data'!C169)))</f>
        <v/>
      </c>
      <c r="CL175" s="28" t="str">
        <f ca="1">+IF(OFFSET('Sanitation Data'!$C$30,0,10*ROW('Sanitation Data'!C169))="","",OFFSET('Sanitation Data'!$C$30,0,10*ROW('Sanitation Data'!C169)))</f>
        <v/>
      </c>
      <c r="CM175" s="28" t="str">
        <f ca="1">+IF(OFFSET('Sanitation Data'!$C$31,0,10*ROW('Sanitation Data'!C169))="","",OFFSET('Sanitation Data'!$C$31,0,10*ROW('Sanitation Data'!C169)))</f>
        <v/>
      </c>
      <c r="CN175" s="28" t="str">
        <f ca="1">+IF(OFFSET('Sanitation Data'!$C$32,0,10*ROW('Sanitation Data'!C169))="","",OFFSET('Sanitation Data'!$C$32,0,10*ROW('Sanitation Data'!C169)))</f>
        <v/>
      </c>
      <c r="CO175" s="28" t="str">
        <f ca="1">+IF(OFFSET('Sanitation Data'!$C$33,0,10*ROW('Sanitation Data'!C169))="","",OFFSET('Sanitation Data'!$C$33,0,10*ROW('Sanitation Data'!C169)))</f>
        <v/>
      </c>
      <c r="CP175" s="28" t="str">
        <f ca="1">+IF(OFFSET('Sanitation Data'!$D$29,0,10*ROW('Sanitation Data'!D169))="","",OFFSET('Sanitation Data'!$D$29,0,10*ROW('Sanitation Data'!D169)))</f>
        <v/>
      </c>
      <c r="CQ175" s="28" t="str">
        <f ca="1">+IF(OFFSET('Sanitation Data'!$D$30,0,10*ROW('Sanitation Data'!D169))="","",OFFSET('Sanitation Data'!$D$30,0,10*ROW('Sanitation Data'!D169)))</f>
        <v/>
      </c>
      <c r="CR175" s="28" t="str">
        <f ca="1">+IF(OFFSET('Sanitation Data'!$D$31,0,10*ROW('Sanitation Data'!D169))="","",OFFSET('Sanitation Data'!$D$31,0,10*ROW('Sanitation Data'!D169)))</f>
        <v/>
      </c>
      <c r="CS175" s="28" t="str">
        <f ca="1">+IF(OFFSET('Sanitation Data'!$D$32,0,10*ROW('Sanitation Data'!D169))="","",OFFSET('Sanitation Data'!$D$32,0,10*ROW('Sanitation Data'!D169)))</f>
        <v/>
      </c>
      <c r="CT175" s="28" t="str">
        <f ca="1">+IF(OFFSET('Sanitation Data'!$D$33,0,10*ROW('Sanitation Data'!D169))="","",OFFSET('Sanitation Data'!$D$33,0,10*ROW('Sanitation Data'!D169)))</f>
        <v/>
      </c>
      <c r="CU175" s="28" t="str">
        <f ca="1">+IF(OFFSET('Sanitation Data'!$E$29,0,10*ROW('Sanitation Data'!E169))="","",OFFSET('Sanitation Data'!$E$29,0,10*ROW('Sanitation Data'!E169)))</f>
        <v/>
      </c>
      <c r="CV175" s="28" t="str">
        <f ca="1">+IF(OFFSET('Sanitation Data'!$E$30,0,10*ROW('Sanitation Data'!E169))="","",OFFSET('Sanitation Data'!$E$30,0,10*ROW('Sanitation Data'!E169)))</f>
        <v/>
      </c>
      <c r="CW175" s="28" t="str">
        <f ca="1">+IF(OFFSET('Sanitation Data'!$E$31,0,10*ROW('Sanitation Data'!E169))="","",OFFSET('Sanitation Data'!$E$31,0,10*ROW('Sanitation Data'!E169)))</f>
        <v/>
      </c>
      <c r="CX175" s="28" t="str">
        <f ca="1">+IF(OFFSET('Sanitation Data'!$E$32,0,10*ROW('Sanitation Data'!E169))="","",OFFSET('Sanitation Data'!$E$32,0,10*ROW('Sanitation Data'!E169)))</f>
        <v/>
      </c>
      <c r="CY175" s="28" t="str">
        <f ca="1">+IF(OFFSET('Sanitation Data'!$E$33,0,10*ROW('Sanitation Data'!E169))="","",OFFSET('Sanitation Data'!$E$33,0,10*ROW('Sanitation Data'!E169)))</f>
        <v/>
      </c>
      <c r="CZ175" s="28" t="str">
        <f ca="1">+IF(OFFSET('Sanitation Data'!$F$29,0,10*ROW('Sanitation Data'!F169))="","",OFFSET('Sanitation Data'!$F$29,0,10*ROW('Sanitation Data'!F169)))</f>
        <v/>
      </c>
      <c r="DA175" s="28" t="str">
        <f ca="1">+IF(OFFSET('Sanitation Data'!$F$30,0,10*ROW('Sanitation Data'!F169))="","",OFFSET('Sanitation Data'!$F$30,0,10*ROW('Sanitation Data'!F169)))</f>
        <v/>
      </c>
      <c r="DB175" s="28" t="str">
        <f ca="1">+IF(OFFSET('Sanitation Data'!$F$31,0,10*ROW('Sanitation Data'!F169))="","",OFFSET('Sanitation Data'!$F$31,0,10*ROW('Sanitation Data'!F169)))</f>
        <v/>
      </c>
      <c r="DC175" s="28" t="str">
        <f ca="1">+IF(OFFSET('Sanitation Data'!$F$32,0,10*ROW('Sanitation Data'!F169))="","",OFFSET('Sanitation Data'!$F$32,0,10*ROW('Sanitation Data'!F169)))</f>
        <v/>
      </c>
      <c r="DD175" s="28" t="str">
        <f ca="1">+IF(OFFSET('Sanitation Data'!$F$33,0,10*ROW('Sanitation Data'!F169))="","",OFFSET('Sanitation Data'!$F$33,0,10*ROW('Sanitation Data'!F169)))</f>
        <v/>
      </c>
      <c r="DE175" s="28" t="str">
        <f ca="1">+IF(OFFSET('Sanitation Data'!$G$29,0,10*ROW('Sanitation Data'!G169))="","",OFFSET('Sanitation Data'!$G$29,0,10*ROW('Sanitation Data'!G169)))</f>
        <v/>
      </c>
      <c r="DF175" s="28" t="str">
        <f ca="1">+IF(OFFSET('Sanitation Data'!$G$30,0,10*ROW('Sanitation Data'!G169))="","",OFFSET('Sanitation Data'!$G$30,0,10*ROW('Sanitation Data'!G169)))</f>
        <v/>
      </c>
      <c r="DG175" s="28" t="str">
        <f ca="1">+IF(OFFSET('Sanitation Data'!$G$31,0,10*ROW('Sanitation Data'!G169))="","",OFFSET('Sanitation Data'!$G$31,0,10*ROW('Sanitation Data'!G169)))</f>
        <v/>
      </c>
      <c r="DH175" s="28" t="str">
        <f ca="1">+IF(OFFSET('Sanitation Data'!$G$32,0,10*ROW('Sanitation Data'!G169))="","",OFFSET('Sanitation Data'!$G$32,0,10*ROW('Sanitation Data'!G169)))</f>
        <v/>
      </c>
      <c r="DI175" s="28" t="str">
        <f ca="1">+IF(OFFSET('Sanitation Data'!$G$33,0,10*ROW('Sanitation Data'!G169))="","",OFFSET('Sanitation Data'!$G$33,0,10*ROW('Sanitation Data'!G169)))</f>
        <v/>
      </c>
      <c r="DJ175" s="28" t="str">
        <f ca="1">+IF(OFFSET('Sanitation Data'!$H$29,0,10*ROW('Sanitation Data'!H169))="","",OFFSET('Sanitation Data'!$H$29,0,10*ROW('Sanitation Data'!H169)))</f>
        <v/>
      </c>
      <c r="DK175" s="28" t="str">
        <f ca="1">+IF(OFFSET('Sanitation Data'!$H$30,0,10*ROW('Sanitation Data'!H169))="","",OFFSET('Sanitation Data'!$H$30,0,10*ROW('Sanitation Data'!H169)))</f>
        <v/>
      </c>
      <c r="DL175" s="28" t="str">
        <f ca="1">+IF(OFFSET('Sanitation Data'!$H$31,0,10*ROW('Sanitation Data'!H169))="","",OFFSET('Sanitation Data'!$H$31,0,10*ROW('Sanitation Data'!H169)))</f>
        <v/>
      </c>
      <c r="DM175" s="28" t="str">
        <f ca="1">+IF(OFFSET('Sanitation Data'!$H$32,0,10*ROW('Sanitation Data'!H169))="","",OFFSET('Sanitation Data'!$H$32,0,10*ROW('Sanitation Data'!H169)))</f>
        <v/>
      </c>
      <c r="DN175" s="28" t="str">
        <f ca="1">+IF(OFFSET('Sanitation Data'!$H$33,0,10*ROW('Sanitation Data'!H169))="","",OFFSET('Sanitation Data'!$H$33,0,10*ROW('Sanitation Data'!H169)))</f>
        <v/>
      </c>
      <c r="DO175" s="28" t="str">
        <f ca="1">+IF(OFFSET('Hygiene Data'!$C$12,0,10*ROW('Hygiene Data'!C169))="","",OFFSET('Hygiene Data'!$C$12,0,10*ROW('Hygiene Data'!C169)))</f>
        <v/>
      </c>
      <c r="DP175" s="28" t="str">
        <f ca="1">+IF(OFFSET('Hygiene Data'!$C$13,0,10*ROW('Hygiene Data'!C169))="","",OFFSET('Hygiene Data'!$C$13,0,10*ROW('Hygiene Data'!C169)))</f>
        <v/>
      </c>
      <c r="DQ175" s="28" t="str">
        <f ca="1">+IF(OFFSET('Hygiene Data'!$C$14,0,10*ROW('Hygiene Data'!C169))="","",OFFSET('Hygiene Data'!$C$14,0,10*ROW('Hygiene Data'!C169)))</f>
        <v/>
      </c>
      <c r="DR175" s="28" t="str">
        <f ca="1">+IF(OFFSET('Hygiene Data'!$D$12,0,10*ROW('Hygiene Data'!D169))="","",OFFSET('Hygiene Data'!$D$12,0,10*ROW('Hygiene Data'!D169)))</f>
        <v/>
      </c>
      <c r="DS175" s="28" t="str">
        <f ca="1">+IF(OFFSET('Hygiene Data'!$D$13,0,10*ROW('Hygiene Data'!D169))="","",OFFSET('Hygiene Data'!$D$13,0,10*ROW('Hygiene Data'!D169)))</f>
        <v/>
      </c>
      <c r="DT175" s="28" t="str">
        <f ca="1">+IF(OFFSET('Hygiene Data'!$D$14,0,10*ROW('Hygiene Data'!D169))="","",OFFSET('Hygiene Data'!$D$14,0,10*ROW('Hygiene Data'!D169)))</f>
        <v/>
      </c>
      <c r="DU175" s="28" t="str">
        <f ca="1">+IF(OFFSET('Hygiene Data'!$E$12,0,10*ROW('Hygiene Data'!E169))="","",OFFSET('Hygiene Data'!$E$12,0,10*ROW('Hygiene Data'!E169)))</f>
        <v/>
      </c>
      <c r="DV175" s="28" t="str">
        <f ca="1">+IF(OFFSET('Hygiene Data'!$E$13,0,10*ROW('Hygiene Data'!E169))="","",OFFSET('Hygiene Data'!$E$13,0,10*ROW('Hygiene Data'!E169)))</f>
        <v/>
      </c>
      <c r="DW175" s="28" t="str">
        <f ca="1">+IF(OFFSET('Hygiene Data'!$E$14,0,10*ROW('Hygiene Data'!E169))="","",OFFSET('Hygiene Data'!$E$14,0,10*ROW('Hygiene Data'!E169)))</f>
        <v/>
      </c>
      <c r="DX175" s="28" t="str">
        <f ca="1">+IF(OFFSET('Hygiene Data'!$F$12,0,10*ROW('Hygiene Data'!F169))="","",OFFSET('Hygiene Data'!$F$12,0,10*ROW('Hygiene Data'!F169)))</f>
        <v/>
      </c>
      <c r="DY175" s="28" t="str">
        <f ca="1">+IF(OFFSET('Hygiene Data'!$F$13,0,10*ROW('Hygiene Data'!F169))="","",OFFSET('Hygiene Data'!$F$13,0,10*ROW('Hygiene Data'!F169)))</f>
        <v/>
      </c>
      <c r="DZ175" s="28" t="str">
        <f ca="1">+IF(OFFSET('Hygiene Data'!$F$14,0,10*ROW('Hygiene Data'!F169))="","",OFFSET('Hygiene Data'!$F$14,0,10*ROW('Hygiene Data'!F169)))</f>
        <v/>
      </c>
      <c r="EA175" s="28" t="str">
        <f ca="1">+IF(OFFSET('Hygiene Data'!$G$12,0,10*ROW('Hygiene Data'!G169))="","",OFFSET('Hygiene Data'!$G$12,0,10*ROW('Hygiene Data'!G169)))</f>
        <v/>
      </c>
      <c r="EB175" s="28" t="str">
        <f ca="1">+IF(OFFSET('Hygiene Data'!$G$13,0,10*ROW('Hygiene Data'!G169))="","",OFFSET('Hygiene Data'!$G$13,0,10*ROW('Hygiene Data'!G169)))</f>
        <v/>
      </c>
      <c r="EC175" s="28" t="str">
        <f ca="1">+IF(OFFSET('Hygiene Data'!$G$14,0,10*ROW('Hygiene Data'!G169))="","",OFFSET('Hygiene Data'!$G$14,0,10*ROW('Hygiene Data'!G169)))</f>
        <v/>
      </c>
      <c r="ED175" s="28" t="str">
        <f ca="1">+IF(OFFSET('Hygiene Data'!$H$12,0,10*ROW('Hygiene Data'!H169))="","",OFFSET('Hygiene Data'!$H$12,0,10*ROW('Hygiene Data'!H169)))</f>
        <v/>
      </c>
      <c r="EE175" s="28" t="str">
        <f ca="1">+IF(OFFSET('Hygiene Data'!$H$13,0,10*ROW('Hygiene Data'!H169))="","",OFFSET('Hygiene Data'!$H$13,0,10*ROW('Hygiene Data'!H169)))</f>
        <v/>
      </c>
      <c r="EF175" s="28" t="str">
        <f ca="1">+IF(OFFSET('Hygiene Data'!$H$14,0,10*ROW('Hygiene Data'!H169))="","",OFFSET('Hygiene Data'!$H$14,0,10*ROW('Hygiene Data'!H169)))</f>
        <v/>
      </c>
    </row>
    <row r="176" spans="1:136" x14ac:dyDescent="0.2">
      <c r="A176" s="44" t="str">
        <f ca="1">+IF(OFFSET('Water Data'!$B$1,0,10*ROW('Water Data'!B173))="","",OFFSET('Water Data'!$B$1,0,10*ROW('Water Data'!B173)))</f>
        <v/>
      </c>
      <c r="B176" s="44" t="str">
        <f ca="1">+IF(OFFSET('Water Data'!$A$3,0,10*ROW('Water Data'!A173))="","",OFFSET('Water Data'!$A$3,0,10*ROW('Water Data'!A173)))</f>
        <v/>
      </c>
      <c r="C176" s="44" t="str">
        <f ca="1">+IF(OFFSET('Water Data'!$C$3,0,10*ROW('Water Data'!C173))="","",OFFSET('Water Data'!$C$3,0,10*ROW('Water Data'!C173)))</f>
        <v/>
      </c>
      <c r="D176" s="119"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119"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119"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119"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119"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119"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119"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119"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119"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119"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119"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119"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119"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119"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119"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119"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119"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119"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120"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120"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120"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120"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120"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120"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120"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120"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120"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120"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120"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120"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120"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120"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120"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120"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120"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120"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120"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120"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120"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120"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120"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120"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120"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120"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120"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120"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120"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120"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121"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121"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121"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121"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121"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121"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121"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121"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121"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121"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121"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121"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121"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121"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121"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121"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121"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121"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28" t="str">
        <f ca="1">+IF(OFFSET('Water Data'!$C$28,0,10*ROW('Water Data'!C170))="","",OFFSET('Water Data'!$C$28,0,10*ROW('Water Data'!C170)))</f>
        <v/>
      </c>
      <c r="BT176" s="28" t="str">
        <f ca="1">+IF(OFFSET('Water Data'!$C$29,0,10*ROW('Water Data'!C170))="","",OFFSET('Water Data'!$C$29,0,10*ROW('Water Data'!C170)))</f>
        <v/>
      </c>
      <c r="BU176" s="28" t="str">
        <f ca="1">+IF(OFFSET('Water Data'!$C$30,0,10*ROW('Water Data'!C170))="","",OFFSET('Water Data'!$C$30,0,10*ROW('Water Data'!C170)))</f>
        <v/>
      </c>
      <c r="BV176" s="28" t="str">
        <f ca="1">+IF(OFFSET('Water Data'!$D$28,0,10*ROW('Water Data'!D170))="","",OFFSET('Water Data'!$D$28,0,10*ROW('Water Data'!D170)))</f>
        <v/>
      </c>
      <c r="BW176" s="28" t="str">
        <f ca="1">+IF(OFFSET('Water Data'!$D$29,0,10*ROW('Water Data'!D170))="","",OFFSET('Water Data'!$D$29,0,10*ROW('Water Data'!D170)))</f>
        <v/>
      </c>
      <c r="BX176" s="28" t="str">
        <f ca="1">+IF(OFFSET('Water Data'!$D$30,0,10*ROW('Water Data'!D170))="","",OFFSET('Water Data'!$D$30,0,10*ROW('Water Data'!D170)))</f>
        <v/>
      </c>
      <c r="BY176" s="28" t="str">
        <f ca="1">+IF(OFFSET('Water Data'!$E$28,0,10*ROW('Water Data'!E170))="","",OFFSET('Water Data'!$E$28,0,10*ROW('Water Data'!E170)))</f>
        <v/>
      </c>
      <c r="BZ176" s="28" t="str">
        <f ca="1">+IF(OFFSET('Water Data'!$E$29,0,10*ROW('Water Data'!E170))="","",OFFSET('Water Data'!$E$29,0,10*ROW('Water Data'!E170)))</f>
        <v/>
      </c>
      <c r="CA176" s="28" t="str">
        <f ca="1">+IF(OFFSET('Water Data'!$E$30,0,10*ROW('Water Data'!E170))="","",OFFSET('Water Data'!$E$30,0,10*ROW('Water Data'!E170)))</f>
        <v/>
      </c>
      <c r="CB176" s="28" t="str">
        <f ca="1">+IF(OFFSET('Water Data'!$F$28,0,10*ROW('Water Data'!F170))="","",OFFSET('Water Data'!$F$28,0,10*ROW('Water Data'!F170)))</f>
        <v/>
      </c>
      <c r="CC176" s="28" t="str">
        <f ca="1">+IF(OFFSET('Water Data'!$F$29,0,10*ROW('Water Data'!F170))="","",OFFSET('Water Data'!$F$29,0,10*ROW('Water Data'!F170)))</f>
        <v/>
      </c>
      <c r="CD176" s="28" t="str">
        <f ca="1">+IF(OFFSET('Water Data'!$F$30,0,10*ROW('Water Data'!F170))="","",OFFSET('Water Data'!$F$30,0,10*ROW('Water Data'!F170)))</f>
        <v/>
      </c>
      <c r="CE176" s="28" t="str">
        <f ca="1">+IF(OFFSET('Water Data'!$G$28,0,10*ROW('Water Data'!G170))="","",OFFSET('Water Data'!$G$28,0,10*ROW('Water Data'!G170)))</f>
        <v/>
      </c>
      <c r="CF176" s="28" t="str">
        <f ca="1">+IF(OFFSET('Water Data'!$G$29,0,10*ROW('Water Data'!G170))="","",OFFSET('Water Data'!$G$29,0,10*ROW('Water Data'!G170)))</f>
        <v/>
      </c>
      <c r="CG176" s="28" t="str">
        <f ca="1">+IF(OFFSET('Water Data'!$G$30,0,10*ROW('Water Data'!G170))="","",OFFSET('Water Data'!$G$30,0,10*ROW('Water Data'!G170)))</f>
        <v/>
      </c>
      <c r="CH176" s="28" t="str">
        <f ca="1">+IF(OFFSET('Water Data'!$H$28,0,10*ROW('Water Data'!H170))="","",OFFSET('Water Data'!$H$28,0,10*ROW('Water Data'!H170)))</f>
        <v/>
      </c>
      <c r="CI176" s="28" t="str">
        <f ca="1">+IF(OFFSET('Water Data'!$H$29,0,10*ROW('Water Data'!H170))="","",OFFSET('Water Data'!$H$29,0,10*ROW('Water Data'!H170)))</f>
        <v/>
      </c>
      <c r="CJ176" s="28" t="str">
        <f ca="1">+IF(OFFSET('Water Data'!$H$30,0,10*ROW('Water Data'!H170))="","",OFFSET('Water Data'!$H$30,0,10*ROW('Water Data'!H170)))</f>
        <v/>
      </c>
      <c r="CK176" s="28" t="str">
        <f ca="1">+IF(OFFSET('Sanitation Data'!$C$29,0,10*ROW('Sanitation Data'!C170))="","",OFFSET('Sanitation Data'!$C$29,0,10*ROW('Sanitation Data'!C170)))</f>
        <v/>
      </c>
      <c r="CL176" s="28" t="str">
        <f ca="1">+IF(OFFSET('Sanitation Data'!$C$30,0,10*ROW('Sanitation Data'!C170))="","",OFFSET('Sanitation Data'!$C$30,0,10*ROW('Sanitation Data'!C170)))</f>
        <v/>
      </c>
      <c r="CM176" s="28" t="str">
        <f ca="1">+IF(OFFSET('Sanitation Data'!$C$31,0,10*ROW('Sanitation Data'!C170))="","",OFFSET('Sanitation Data'!$C$31,0,10*ROW('Sanitation Data'!C170)))</f>
        <v/>
      </c>
      <c r="CN176" s="28" t="str">
        <f ca="1">+IF(OFFSET('Sanitation Data'!$C$32,0,10*ROW('Sanitation Data'!C170))="","",OFFSET('Sanitation Data'!$C$32,0,10*ROW('Sanitation Data'!C170)))</f>
        <v/>
      </c>
      <c r="CO176" s="28" t="str">
        <f ca="1">+IF(OFFSET('Sanitation Data'!$C$33,0,10*ROW('Sanitation Data'!C170))="","",OFFSET('Sanitation Data'!$C$33,0,10*ROW('Sanitation Data'!C170)))</f>
        <v/>
      </c>
      <c r="CP176" s="28" t="str">
        <f ca="1">+IF(OFFSET('Sanitation Data'!$D$29,0,10*ROW('Sanitation Data'!D170))="","",OFFSET('Sanitation Data'!$D$29,0,10*ROW('Sanitation Data'!D170)))</f>
        <v/>
      </c>
      <c r="CQ176" s="28" t="str">
        <f ca="1">+IF(OFFSET('Sanitation Data'!$D$30,0,10*ROW('Sanitation Data'!D170))="","",OFFSET('Sanitation Data'!$D$30,0,10*ROW('Sanitation Data'!D170)))</f>
        <v/>
      </c>
      <c r="CR176" s="28" t="str">
        <f ca="1">+IF(OFFSET('Sanitation Data'!$D$31,0,10*ROW('Sanitation Data'!D170))="","",OFFSET('Sanitation Data'!$D$31,0,10*ROW('Sanitation Data'!D170)))</f>
        <v/>
      </c>
      <c r="CS176" s="28" t="str">
        <f ca="1">+IF(OFFSET('Sanitation Data'!$D$32,0,10*ROW('Sanitation Data'!D170))="","",OFFSET('Sanitation Data'!$D$32,0,10*ROW('Sanitation Data'!D170)))</f>
        <v/>
      </c>
      <c r="CT176" s="28" t="str">
        <f ca="1">+IF(OFFSET('Sanitation Data'!$D$33,0,10*ROW('Sanitation Data'!D170))="","",OFFSET('Sanitation Data'!$D$33,0,10*ROW('Sanitation Data'!D170)))</f>
        <v/>
      </c>
      <c r="CU176" s="28" t="str">
        <f ca="1">+IF(OFFSET('Sanitation Data'!$E$29,0,10*ROW('Sanitation Data'!E170))="","",OFFSET('Sanitation Data'!$E$29,0,10*ROW('Sanitation Data'!E170)))</f>
        <v/>
      </c>
      <c r="CV176" s="28" t="str">
        <f ca="1">+IF(OFFSET('Sanitation Data'!$E$30,0,10*ROW('Sanitation Data'!E170))="","",OFFSET('Sanitation Data'!$E$30,0,10*ROW('Sanitation Data'!E170)))</f>
        <v/>
      </c>
      <c r="CW176" s="28" t="str">
        <f ca="1">+IF(OFFSET('Sanitation Data'!$E$31,0,10*ROW('Sanitation Data'!E170))="","",OFFSET('Sanitation Data'!$E$31,0,10*ROW('Sanitation Data'!E170)))</f>
        <v/>
      </c>
      <c r="CX176" s="28" t="str">
        <f ca="1">+IF(OFFSET('Sanitation Data'!$E$32,0,10*ROW('Sanitation Data'!E170))="","",OFFSET('Sanitation Data'!$E$32,0,10*ROW('Sanitation Data'!E170)))</f>
        <v/>
      </c>
      <c r="CY176" s="28" t="str">
        <f ca="1">+IF(OFFSET('Sanitation Data'!$E$33,0,10*ROW('Sanitation Data'!E170))="","",OFFSET('Sanitation Data'!$E$33,0,10*ROW('Sanitation Data'!E170)))</f>
        <v/>
      </c>
      <c r="CZ176" s="28" t="str">
        <f ca="1">+IF(OFFSET('Sanitation Data'!$F$29,0,10*ROW('Sanitation Data'!F170))="","",OFFSET('Sanitation Data'!$F$29,0,10*ROW('Sanitation Data'!F170)))</f>
        <v/>
      </c>
      <c r="DA176" s="28" t="str">
        <f ca="1">+IF(OFFSET('Sanitation Data'!$F$30,0,10*ROW('Sanitation Data'!F170))="","",OFFSET('Sanitation Data'!$F$30,0,10*ROW('Sanitation Data'!F170)))</f>
        <v/>
      </c>
      <c r="DB176" s="28" t="str">
        <f ca="1">+IF(OFFSET('Sanitation Data'!$F$31,0,10*ROW('Sanitation Data'!F170))="","",OFFSET('Sanitation Data'!$F$31,0,10*ROW('Sanitation Data'!F170)))</f>
        <v/>
      </c>
      <c r="DC176" s="28" t="str">
        <f ca="1">+IF(OFFSET('Sanitation Data'!$F$32,0,10*ROW('Sanitation Data'!F170))="","",OFFSET('Sanitation Data'!$F$32,0,10*ROW('Sanitation Data'!F170)))</f>
        <v/>
      </c>
      <c r="DD176" s="28" t="str">
        <f ca="1">+IF(OFFSET('Sanitation Data'!$F$33,0,10*ROW('Sanitation Data'!F170))="","",OFFSET('Sanitation Data'!$F$33,0,10*ROW('Sanitation Data'!F170)))</f>
        <v/>
      </c>
      <c r="DE176" s="28" t="str">
        <f ca="1">+IF(OFFSET('Sanitation Data'!$G$29,0,10*ROW('Sanitation Data'!G170))="","",OFFSET('Sanitation Data'!$G$29,0,10*ROW('Sanitation Data'!G170)))</f>
        <v/>
      </c>
      <c r="DF176" s="28" t="str">
        <f ca="1">+IF(OFFSET('Sanitation Data'!$G$30,0,10*ROW('Sanitation Data'!G170))="","",OFFSET('Sanitation Data'!$G$30,0,10*ROW('Sanitation Data'!G170)))</f>
        <v/>
      </c>
      <c r="DG176" s="28" t="str">
        <f ca="1">+IF(OFFSET('Sanitation Data'!$G$31,0,10*ROW('Sanitation Data'!G170))="","",OFFSET('Sanitation Data'!$G$31,0,10*ROW('Sanitation Data'!G170)))</f>
        <v/>
      </c>
      <c r="DH176" s="28" t="str">
        <f ca="1">+IF(OFFSET('Sanitation Data'!$G$32,0,10*ROW('Sanitation Data'!G170))="","",OFFSET('Sanitation Data'!$G$32,0,10*ROW('Sanitation Data'!G170)))</f>
        <v/>
      </c>
      <c r="DI176" s="28" t="str">
        <f ca="1">+IF(OFFSET('Sanitation Data'!$G$33,0,10*ROW('Sanitation Data'!G170))="","",OFFSET('Sanitation Data'!$G$33,0,10*ROW('Sanitation Data'!G170)))</f>
        <v/>
      </c>
      <c r="DJ176" s="28" t="str">
        <f ca="1">+IF(OFFSET('Sanitation Data'!$H$29,0,10*ROW('Sanitation Data'!H170))="","",OFFSET('Sanitation Data'!$H$29,0,10*ROW('Sanitation Data'!H170)))</f>
        <v/>
      </c>
      <c r="DK176" s="28" t="str">
        <f ca="1">+IF(OFFSET('Sanitation Data'!$H$30,0,10*ROW('Sanitation Data'!H170))="","",OFFSET('Sanitation Data'!$H$30,0,10*ROW('Sanitation Data'!H170)))</f>
        <v/>
      </c>
      <c r="DL176" s="28" t="str">
        <f ca="1">+IF(OFFSET('Sanitation Data'!$H$31,0,10*ROW('Sanitation Data'!H170))="","",OFFSET('Sanitation Data'!$H$31,0,10*ROW('Sanitation Data'!H170)))</f>
        <v/>
      </c>
      <c r="DM176" s="28" t="str">
        <f ca="1">+IF(OFFSET('Sanitation Data'!$H$32,0,10*ROW('Sanitation Data'!H170))="","",OFFSET('Sanitation Data'!$H$32,0,10*ROW('Sanitation Data'!H170)))</f>
        <v/>
      </c>
      <c r="DN176" s="28" t="str">
        <f ca="1">+IF(OFFSET('Sanitation Data'!$H$33,0,10*ROW('Sanitation Data'!H170))="","",OFFSET('Sanitation Data'!$H$33,0,10*ROW('Sanitation Data'!H170)))</f>
        <v/>
      </c>
      <c r="DO176" s="28" t="str">
        <f ca="1">+IF(OFFSET('Hygiene Data'!$C$12,0,10*ROW('Hygiene Data'!C170))="","",OFFSET('Hygiene Data'!$C$12,0,10*ROW('Hygiene Data'!C170)))</f>
        <v/>
      </c>
      <c r="DP176" s="28" t="str">
        <f ca="1">+IF(OFFSET('Hygiene Data'!$C$13,0,10*ROW('Hygiene Data'!C170))="","",OFFSET('Hygiene Data'!$C$13,0,10*ROW('Hygiene Data'!C170)))</f>
        <v/>
      </c>
      <c r="DQ176" s="28" t="str">
        <f ca="1">+IF(OFFSET('Hygiene Data'!$C$14,0,10*ROW('Hygiene Data'!C170))="","",OFFSET('Hygiene Data'!$C$14,0,10*ROW('Hygiene Data'!C170)))</f>
        <v/>
      </c>
      <c r="DR176" s="28" t="str">
        <f ca="1">+IF(OFFSET('Hygiene Data'!$D$12,0,10*ROW('Hygiene Data'!D170))="","",OFFSET('Hygiene Data'!$D$12,0,10*ROW('Hygiene Data'!D170)))</f>
        <v/>
      </c>
      <c r="DS176" s="28" t="str">
        <f ca="1">+IF(OFFSET('Hygiene Data'!$D$13,0,10*ROW('Hygiene Data'!D170))="","",OFFSET('Hygiene Data'!$D$13,0,10*ROW('Hygiene Data'!D170)))</f>
        <v/>
      </c>
      <c r="DT176" s="28" t="str">
        <f ca="1">+IF(OFFSET('Hygiene Data'!$D$14,0,10*ROW('Hygiene Data'!D170))="","",OFFSET('Hygiene Data'!$D$14,0,10*ROW('Hygiene Data'!D170)))</f>
        <v/>
      </c>
      <c r="DU176" s="28" t="str">
        <f ca="1">+IF(OFFSET('Hygiene Data'!$E$12,0,10*ROW('Hygiene Data'!E170))="","",OFFSET('Hygiene Data'!$E$12,0,10*ROW('Hygiene Data'!E170)))</f>
        <v/>
      </c>
      <c r="DV176" s="28" t="str">
        <f ca="1">+IF(OFFSET('Hygiene Data'!$E$13,0,10*ROW('Hygiene Data'!E170))="","",OFFSET('Hygiene Data'!$E$13,0,10*ROW('Hygiene Data'!E170)))</f>
        <v/>
      </c>
      <c r="DW176" s="28" t="str">
        <f ca="1">+IF(OFFSET('Hygiene Data'!$E$14,0,10*ROW('Hygiene Data'!E170))="","",OFFSET('Hygiene Data'!$E$14,0,10*ROW('Hygiene Data'!E170)))</f>
        <v/>
      </c>
      <c r="DX176" s="28" t="str">
        <f ca="1">+IF(OFFSET('Hygiene Data'!$F$12,0,10*ROW('Hygiene Data'!F170))="","",OFFSET('Hygiene Data'!$F$12,0,10*ROW('Hygiene Data'!F170)))</f>
        <v/>
      </c>
      <c r="DY176" s="28" t="str">
        <f ca="1">+IF(OFFSET('Hygiene Data'!$F$13,0,10*ROW('Hygiene Data'!F170))="","",OFFSET('Hygiene Data'!$F$13,0,10*ROW('Hygiene Data'!F170)))</f>
        <v/>
      </c>
      <c r="DZ176" s="28" t="str">
        <f ca="1">+IF(OFFSET('Hygiene Data'!$F$14,0,10*ROW('Hygiene Data'!F170))="","",OFFSET('Hygiene Data'!$F$14,0,10*ROW('Hygiene Data'!F170)))</f>
        <v/>
      </c>
      <c r="EA176" s="28" t="str">
        <f ca="1">+IF(OFFSET('Hygiene Data'!$G$12,0,10*ROW('Hygiene Data'!G170))="","",OFFSET('Hygiene Data'!$G$12,0,10*ROW('Hygiene Data'!G170)))</f>
        <v/>
      </c>
      <c r="EB176" s="28" t="str">
        <f ca="1">+IF(OFFSET('Hygiene Data'!$G$13,0,10*ROW('Hygiene Data'!G170))="","",OFFSET('Hygiene Data'!$G$13,0,10*ROW('Hygiene Data'!G170)))</f>
        <v/>
      </c>
      <c r="EC176" s="28" t="str">
        <f ca="1">+IF(OFFSET('Hygiene Data'!$G$14,0,10*ROW('Hygiene Data'!G170))="","",OFFSET('Hygiene Data'!$G$14,0,10*ROW('Hygiene Data'!G170)))</f>
        <v/>
      </c>
      <c r="ED176" s="28" t="str">
        <f ca="1">+IF(OFFSET('Hygiene Data'!$H$12,0,10*ROW('Hygiene Data'!H170))="","",OFFSET('Hygiene Data'!$H$12,0,10*ROW('Hygiene Data'!H170)))</f>
        <v/>
      </c>
      <c r="EE176" s="28" t="str">
        <f ca="1">+IF(OFFSET('Hygiene Data'!$H$13,0,10*ROW('Hygiene Data'!H170))="","",OFFSET('Hygiene Data'!$H$13,0,10*ROW('Hygiene Data'!H170)))</f>
        <v/>
      </c>
      <c r="EF176" s="28" t="str">
        <f ca="1">+IF(OFFSET('Hygiene Data'!$H$14,0,10*ROW('Hygiene Data'!H170))="","",OFFSET('Hygiene Data'!$H$14,0,10*ROW('Hygiene Data'!H170)))</f>
        <v/>
      </c>
    </row>
    <row r="177" spans="1:136" x14ac:dyDescent="0.2">
      <c r="A177" s="44" t="str">
        <f ca="1">+IF(OFFSET('Water Data'!$B$1,0,10*ROW('Water Data'!B174))="","",OFFSET('Water Data'!$B$1,0,10*ROW('Water Data'!B174)))</f>
        <v/>
      </c>
      <c r="B177" s="44" t="str">
        <f ca="1">+IF(OFFSET('Water Data'!$A$3,0,10*ROW('Water Data'!A174))="","",OFFSET('Water Data'!$A$3,0,10*ROW('Water Data'!A174)))</f>
        <v/>
      </c>
      <c r="C177" s="44" t="str">
        <f ca="1">+IF(OFFSET('Water Data'!$C$3,0,10*ROW('Water Data'!C174))="","",OFFSET('Water Data'!$C$3,0,10*ROW('Water Data'!C174)))</f>
        <v/>
      </c>
      <c r="D177" s="119"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119"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119"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119"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119"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119"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119"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119"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119"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119"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119"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119"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119"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119"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119"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119"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119"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119"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120"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120"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120"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120"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120"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120"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120"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120"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120"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120"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120"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120"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120"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120"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120"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120"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120"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120"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120"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120"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120"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120"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120"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120"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120"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120"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120"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120"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120"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120"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121"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121"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121"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121"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121"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121"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121"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121"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121"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121"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121"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121"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121"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121"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121"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121"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121"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121"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28" t="str">
        <f ca="1">+IF(OFFSET('Water Data'!$C$28,0,10*ROW('Water Data'!C171))="","",OFFSET('Water Data'!$C$28,0,10*ROW('Water Data'!C171)))</f>
        <v/>
      </c>
      <c r="BT177" s="28" t="str">
        <f ca="1">+IF(OFFSET('Water Data'!$C$29,0,10*ROW('Water Data'!C171))="","",OFFSET('Water Data'!$C$29,0,10*ROW('Water Data'!C171)))</f>
        <v/>
      </c>
      <c r="BU177" s="28" t="str">
        <f ca="1">+IF(OFFSET('Water Data'!$C$30,0,10*ROW('Water Data'!C171))="","",OFFSET('Water Data'!$C$30,0,10*ROW('Water Data'!C171)))</f>
        <v/>
      </c>
      <c r="BV177" s="28" t="str">
        <f ca="1">+IF(OFFSET('Water Data'!$D$28,0,10*ROW('Water Data'!D171))="","",OFFSET('Water Data'!$D$28,0,10*ROW('Water Data'!D171)))</f>
        <v/>
      </c>
      <c r="BW177" s="28" t="str">
        <f ca="1">+IF(OFFSET('Water Data'!$D$29,0,10*ROW('Water Data'!D171))="","",OFFSET('Water Data'!$D$29,0,10*ROW('Water Data'!D171)))</f>
        <v/>
      </c>
      <c r="BX177" s="28" t="str">
        <f ca="1">+IF(OFFSET('Water Data'!$D$30,0,10*ROW('Water Data'!D171))="","",OFFSET('Water Data'!$D$30,0,10*ROW('Water Data'!D171)))</f>
        <v/>
      </c>
      <c r="BY177" s="28" t="str">
        <f ca="1">+IF(OFFSET('Water Data'!$E$28,0,10*ROW('Water Data'!E171))="","",OFFSET('Water Data'!$E$28,0,10*ROW('Water Data'!E171)))</f>
        <v/>
      </c>
      <c r="BZ177" s="28" t="str">
        <f ca="1">+IF(OFFSET('Water Data'!$E$29,0,10*ROW('Water Data'!E171))="","",OFFSET('Water Data'!$E$29,0,10*ROW('Water Data'!E171)))</f>
        <v/>
      </c>
      <c r="CA177" s="28" t="str">
        <f ca="1">+IF(OFFSET('Water Data'!$E$30,0,10*ROW('Water Data'!E171))="","",OFFSET('Water Data'!$E$30,0,10*ROW('Water Data'!E171)))</f>
        <v/>
      </c>
      <c r="CB177" s="28" t="str">
        <f ca="1">+IF(OFFSET('Water Data'!$F$28,0,10*ROW('Water Data'!F171))="","",OFFSET('Water Data'!$F$28,0,10*ROW('Water Data'!F171)))</f>
        <v/>
      </c>
      <c r="CC177" s="28" t="str">
        <f ca="1">+IF(OFFSET('Water Data'!$F$29,0,10*ROW('Water Data'!F171))="","",OFFSET('Water Data'!$F$29,0,10*ROW('Water Data'!F171)))</f>
        <v/>
      </c>
      <c r="CD177" s="28" t="str">
        <f ca="1">+IF(OFFSET('Water Data'!$F$30,0,10*ROW('Water Data'!F171))="","",OFFSET('Water Data'!$F$30,0,10*ROW('Water Data'!F171)))</f>
        <v/>
      </c>
      <c r="CE177" s="28" t="str">
        <f ca="1">+IF(OFFSET('Water Data'!$G$28,0,10*ROW('Water Data'!G171))="","",OFFSET('Water Data'!$G$28,0,10*ROW('Water Data'!G171)))</f>
        <v/>
      </c>
      <c r="CF177" s="28" t="str">
        <f ca="1">+IF(OFFSET('Water Data'!$G$29,0,10*ROW('Water Data'!G171))="","",OFFSET('Water Data'!$G$29,0,10*ROW('Water Data'!G171)))</f>
        <v/>
      </c>
      <c r="CG177" s="28" t="str">
        <f ca="1">+IF(OFFSET('Water Data'!$G$30,0,10*ROW('Water Data'!G171))="","",OFFSET('Water Data'!$G$30,0,10*ROW('Water Data'!G171)))</f>
        <v/>
      </c>
      <c r="CH177" s="28" t="str">
        <f ca="1">+IF(OFFSET('Water Data'!$H$28,0,10*ROW('Water Data'!H171))="","",OFFSET('Water Data'!$H$28,0,10*ROW('Water Data'!H171)))</f>
        <v/>
      </c>
      <c r="CI177" s="28" t="str">
        <f ca="1">+IF(OFFSET('Water Data'!$H$29,0,10*ROW('Water Data'!H171))="","",OFFSET('Water Data'!$H$29,0,10*ROW('Water Data'!H171)))</f>
        <v/>
      </c>
      <c r="CJ177" s="28" t="str">
        <f ca="1">+IF(OFFSET('Water Data'!$H$30,0,10*ROW('Water Data'!H171))="","",OFFSET('Water Data'!$H$30,0,10*ROW('Water Data'!H171)))</f>
        <v/>
      </c>
      <c r="CK177" s="28" t="str">
        <f ca="1">+IF(OFFSET('Sanitation Data'!$C$29,0,10*ROW('Sanitation Data'!C171))="","",OFFSET('Sanitation Data'!$C$29,0,10*ROW('Sanitation Data'!C171)))</f>
        <v/>
      </c>
      <c r="CL177" s="28" t="str">
        <f ca="1">+IF(OFFSET('Sanitation Data'!$C$30,0,10*ROW('Sanitation Data'!C171))="","",OFFSET('Sanitation Data'!$C$30,0,10*ROW('Sanitation Data'!C171)))</f>
        <v/>
      </c>
      <c r="CM177" s="28" t="str">
        <f ca="1">+IF(OFFSET('Sanitation Data'!$C$31,0,10*ROW('Sanitation Data'!C171))="","",OFFSET('Sanitation Data'!$C$31,0,10*ROW('Sanitation Data'!C171)))</f>
        <v/>
      </c>
      <c r="CN177" s="28" t="str">
        <f ca="1">+IF(OFFSET('Sanitation Data'!$C$32,0,10*ROW('Sanitation Data'!C171))="","",OFFSET('Sanitation Data'!$C$32,0,10*ROW('Sanitation Data'!C171)))</f>
        <v/>
      </c>
      <c r="CO177" s="28" t="str">
        <f ca="1">+IF(OFFSET('Sanitation Data'!$C$33,0,10*ROW('Sanitation Data'!C171))="","",OFFSET('Sanitation Data'!$C$33,0,10*ROW('Sanitation Data'!C171)))</f>
        <v/>
      </c>
      <c r="CP177" s="28" t="str">
        <f ca="1">+IF(OFFSET('Sanitation Data'!$D$29,0,10*ROW('Sanitation Data'!D171))="","",OFFSET('Sanitation Data'!$D$29,0,10*ROW('Sanitation Data'!D171)))</f>
        <v/>
      </c>
      <c r="CQ177" s="28" t="str">
        <f ca="1">+IF(OFFSET('Sanitation Data'!$D$30,0,10*ROW('Sanitation Data'!D171))="","",OFFSET('Sanitation Data'!$D$30,0,10*ROW('Sanitation Data'!D171)))</f>
        <v/>
      </c>
      <c r="CR177" s="28" t="str">
        <f ca="1">+IF(OFFSET('Sanitation Data'!$D$31,0,10*ROW('Sanitation Data'!D171))="","",OFFSET('Sanitation Data'!$D$31,0,10*ROW('Sanitation Data'!D171)))</f>
        <v/>
      </c>
      <c r="CS177" s="28" t="str">
        <f ca="1">+IF(OFFSET('Sanitation Data'!$D$32,0,10*ROW('Sanitation Data'!D171))="","",OFFSET('Sanitation Data'!$D$32,0,10*ROW('Sanitation Data'!D171)))</f>
        <v/>
      </c>
      <c r="CT177" s="28" t="str">
        <f ca="1">+IF(OFFSET('Sanitation Data'!$D$33,0,10*ROW('Sanitation Data'!D171))="","",OFFSET('Sanitation Data'!$D$33,0,10*ROW('Sanitation Data'!D171)))</f>
        <v/>
      </c>
      <c r="CU177" s="28" t="str">
        <f ca="1">+IF(OFFSET('Sanitation Data'!$E$29,0,10*ROW('Sanitation Data'!E171))="","",OFFSET('Sanitation Data'!$E$29,0,10*ROW('Sanitation Data'!E171)))</f>
        <v/>
      </c>
      <c r="CV177" s="28" t="str">
        <f ca="1">+IF(OFFSET('Sanitation Data'!$E$30,0,10*ROW('Sanitation Data'!E171))="","",OFFSET('Sanitation Data'!$E$30,0,10*ROW('Sanitation Data'!E171)))</f>
        <v/>
      </c>
      <c r="CW177" s="28" t="str">
        <f ca="1">+IF(OFFSET('Sanitation Data'!$E$31,0,10*ROW('Sanitation Data'!E171))="","",OFFSET('Sanitation Data'!$E$31,0,10*ROW('Sanitation Data'!E171)))</f>
        <v/>
      </c>
      <c r="CX177" s="28" t="str">
        <f ca="1">+IF(OFFSET('Sanitation Data'!$E$32,0,10*ROW('Sanitation Data'!E171))="","",OFFSET('Sanitation Data'!$E$32,0,10*ROW('Sanitation Data'!E171)))</f>
        <v/>
      </c>
      <c r="CY177" s="28" t="str">
        <f ca="1">+IF(OFFSET('Sanitation Data'!$E$33,0,10*ROW('Sanitation Data'!E171))="","",OFFSET('Sanitation Data'!$E$33,0,10*ROW('Sanitation Data'!E171)))</f>
        <v/>
      </c>
      <c r="CZ177" s="28" t="str">
        <f ca="1">+IF(OFFSET('Sanitation Data'!$F$29,0,10*ROW('Sanitation Data'!F171))="","",OFFSET('Sanitation Data'!$F$29,0,10*ROW('Sanitation Data'!F171)))</f>
        <v/>
      </c>
      <c r="DA177" s="28" t="str">
        <f ca="1">+IF(OFFSET('Sanitation Data'!$F$30,0,10*ROW('Sanitation Data'!F171))="","",OFFSET('Sanitation Data'!$F$30,0,10*ROW('Sanitation Data'!F171)))</f>
        <v/>
      </c>
      <c r="DB177" s="28" t="str">
        <f ca="1">+IF(OFFSET('Sanitation Data'!$F$31,0,10*ROW('Sanitation Data'!F171))="","",OFFSET('Sanitation Data'!$F$31,0,10*ROW('Sanitation Data'!F171)))</f>
        <v/>
      </c>
      <c r="DC177" s="28" t="str">
        <f ca="1">+IF(OFFSET('Sanitation Data'!$F$32,0,10*ROW('Sanitation Data'!F171))="","",OFFSET('Sanitation Data'!$F$32,0,10*ROW('Sanitation Data'!F171)))</f>
        <v/>
      </c>
      <c r="DD177" s="28" t="str">
        <f ca="1">+IF(OFFSET('Sanitation Data'!$F$33,0,10*ROW('Sanitation Data'!F171))="","",OFFSET('Sanitation Data'!$F$33,0,10*ROW('Sanitation Data'!F171)))</f>
        <v/>
      </c>
      <c r="DE177" s="28" t="str">
        <f ca="1">+IF(OFFSET('Sanitation Data'!$G$29,0,10*ROW('Sanitation Data'!G171))="","",OFFSET('Sanitation Data'!$G$29,0,10*ROW('Sanitation Data'!G171)))</f>
        <v/>
      </c>
      <c r="DF177" s="28" t="str">
        <f ca="1">+IF(OFFSET('Sanitation Data'!$G$30,0,10*ROW('Sanitation Data'!G171))="","",OFFSET('Sanitation Data'!$G$30,0,10*ROW('Sanitation Data'!G171)))</f>
        <v/>
      </c>
      <c r="DG177" s="28" t="str">
        <f ca="1">+IF(OFFSET('Sanitation Data'!$G$31,0,10*ROW('Sanitation Data'!G171))="","",OFFSET('Sanitation Data'!$G$31,0,10*ROW('Sanitation Data'!G171)))</f>
        <v/>
      </c>
      <c r="DH177" s="28" t="str">
        <f ca="1">+IF(OFFSET('Sanitation Data'!$G$32,0,10*ROW('Sanitation Data'!G171))="","",OFFSET('Sanitation Data'!$G$32,0,10*ROW('Sanitation Data'!G171)))</f>
        <v/>
      </c>
      <c r="DI177" s="28" t="str">
        <f ca="1">+IF(OFFSET('Sanitation Data'!$G$33,0,10*ROW('Sanitation Data'!G171))="","",OFFSET('Sanitation Data'!$G$33,0,10*ROW('Sanitation Data'!G171)))</f>
        <v/>
      </c>
      <c r="DJ177" s="28" t="str">
        <f ca="1">+IF(OFFSET('Sanitation Data'!$H$29,0,10*ROW('Sanitation Data'!H171))="","",OFFSET('Sanitation Data'!$H$29,0,10*ROW('Sanitation Data'!H171)))</f>
        <v/>
      </c>
      <c r="DK177" s="28" t="str">
        <f ca="1">+IF(OFFSET('Sanitation Data'!$H$30,0,10*ROW('Sanitation Data'!H171))="","",OFFSET('Sanitation Data'!$H$30,0,10*ROW('Sanitation Data'!H171)))</f>
        <v/>
      </c>
      <c r="DL177" s="28" t="str">
        <f ca="1">+IF(OFFSET('Sanitation Data'!$H$31,0,10*ROW('Sanitation Data'!H171))="","",OFFSET('Sanitation Data'!$H$31,0,10*ROW('Sanitation Data'!H171)))</f>
        <v/>
      </c>
      <c r="DM177" s="28" t="str">
        <f ca="1">+IF(OFFSET('Sanitation Data'!$H$32,0,10*ROW('Sanitation Data'!H171))="","",OFFSET('Sanitation Data'!$H$32,0,10*ROW('Sanitation Data'!H171)))</f>
        <v/>
      </c>
      <c r="DN177" s="28" t="str">
        <f ca="1">+IF(OFFSET('Sanitation Data'!$H$33,0,10*ROW('Sanitation Data'!H171))="","",OFFSET('Sanitation Data'!$H$33,0,10*ROW('Sanitation Data'!H171)))</f>
        <v/>
      </c>
      <c r="DO177" s="28" t="str">
        <f ca="1">+IF(OFFSET('Hygiene Data'!$C$12,0,10*ROW('Hygiene Data'!C171))="","",OFFSET('Hygiene Data'!$C$12,0,10*ROW('Hygiene Data'!C171)))</f>
        <v/>
      </c>
      <c r="DP177" s="28" t="str">
        <f ca="1">+IF(OFFSET('Hygiene Data'!$C$13,0,10*ROW('Hygiene Data'!C171))="","",OFFSET('Hygiene Data'!$C$13,0,10*ROW('Hygiene Data'!C171)))</f>
        <v/>
      </c>
      <c r="DQ177" s="28" t="str">
        <f ca="1">+IF(OFFSET('Hygiene Data'!$C$14,0,10*ROW('Hygiene Data'!C171))="","",OFFSET('Hygiene Data'!$C$14,0,10*ROW('Hygiene Data'!C171)))</f>
        <v/>
      </c>
      <c r="DR177" s="28" t="str">
        <f ca="1">+IF(OFFSET('Hygiene Data'!$D$12,0,10*ROW('Hygiene Data'!D171))="","",OFFSET('Hygiene Data'!$D$12,0,10*ROW('Hygiene Data'!D171)))</f>
        <v/>
      </c>
      <c r="DS177" s="28" t="str">
        <f ca="1">+IF(OFFSET('Hygiene Data'!$D$13,0,10*ROW('Hygiene Data'!D171))="","",OFFSET('Hygiene Data'!$D$13,0,10*ROW('Hygiene Data'!D171)))</f>
        <v/>
      </c>
      <c r="DT177" s="28" t="str">
        <f ca="1">+IF(OFFSET('Hygiene Data'!$D$14,0,10*ROW('Hygiene Data'!D171))="","",OFFSET('Hygiene Data'!$D$14,0,10*ROW('Hygiene Data'!D171)))</f>
        <v/>
      </c>
      <c r="DU177" s="28" t="str">
        <f ca="1">+IF(OFFSET('Hygiene Data'!$E$12,0,10*ROW('Hygiene Data'!E171))="","",OFFSET('Hygiene Data'!$E$12,0,10*ROW('Hygiene Data'!E171)))</f>
        <v/>
      </c>
      <c r="DV177" s="28" t="str">
        <f ca="1">+IF(OFFSET('Hygiene Data'!$E$13,0,10*ROW('Hygiene Data'!E171))="","",OFFSET('Hygiene Data'!$E$13,0,10*ROW('Hygiene Data'!E171)))</f>
        <v/>
      </c>
      <c r="DW177" s="28" t="str">
        <f ca="1">+IF(OFFSET('Hygiene Data'!$E$14,0,10*ROW('Hygiene Data'!E171))="","",OFFSET('Hygiene Data'!$E$14,0,10*ROW('Hygiene Data'!E171)))</f>
        <v/>
      </c>
      <c r="DX177" s="28" t="str">
        <f ca="1">+IF(OFFSET('Hygiene Data'!$F$12,0,10*ROW('Hygiene Data'!F171))="","",OFFSET('Hygiene Data'!$F$12,0,10*ROW('Hygiene Data'!F171)))</f>
        <v/>
      </c>
      <c r="DY177" s="28" t="str">
        <f ca="1">+IF(OFFSET('Hygiene Data'!$F$13,0,10*ROW('Hygiene Data'!F171))="","",OFFSET('Hygiene Data'!$F$13,0,10*ROW('Hygiene Data'!F171)))</f>
        <v/>
      </c>
      <c r="DZ177" s="28" t="str">
        <f ca="1">+IF(OFFSET('Hygiene Data'!$F$14,0,10*ROW('Hygiene Data'!F171))="","",OFFSET('Hygiene Data'!$F$14,0,10*ROW('Hygiene Data'!F171)))</f>
        <v/>
      </c>
      <c r="EA177" s="28" t="str">
        <f ca="1">+IF(OFFSET('Hygiene Data'!$G$12,0,10*ROW('Hygiene Data'!G171))="","",OFFSET('Hygiene Data'!$G$12,0,10*ROW('Hygiene Data'!G171)))</f>
        <v/>
      </c>
      <c r="EB177" s="28" t="str">
        <f ca="1">+IF(OFFSET('Hygiene Data'!$G$13,0,10*ROW('Hygiene Data'!G171))="","",OFFSET('Hygiene Data'!$G$13,0,10*ROW('Hygiene Data'!G171)))</f>
        <v/>
      </c>
      <c r="EC177" s="28" t="str">
        <f ca="1">+IF(OFFSET('Hygiene Data'!$G$14,0,10*ROW('Hygiene Data'!G171))="","",OFFSET('Hygiene Data'!$G$14,0,10*ROW('Hygiene Data'!G171)))</f>
        <v/>
      </c>
      <c r="ED177" s="28" t="str">
        <f ca="1">+IF(OFFSET('Hygiene Data'!$H$12,0,10*ROW('Hygiene Data'!H171))="","",OFFSET('Hygiene Data'!$H$12,0,10*ROW('Hygiene Data'!H171)))</f>
        <v/>
      </c>
      <c r="EE177" s="28" t="str">
        <f ca="1">+IF(OFFSET('Hygiene Data'!$H$13,0,10*ROW('Hygiene Data'!H171))="","",OFFSET('Hygiene Data'!$H$13,0,10*ROW('Hygiene Data'!H171)))</f>
        <v/>
      </c>
      <c r="EF177" s="28" t="str">
        <f ca="1">+IF(OFFSET('Hygiene Data'!$H$14,0,10*ROW('Hygiene Data'!H171))="","",OFFSET('Hygiene Data'!$H$14,0,10*ROW('Hygiene Data'!H171)))</f>
        <v/>
      </c>
    </row>
    <row r="178" spans="1:136" x14ac:dyDescent="0.2">
      <c r="A178" s="44" t="str">
        <f ca="1">+IF(OFFSET('Water Data'!$B$1,0,10*ROW('Water Data'!B175))="","",OFFSET('Water Data'!$B$1,0,10*ROW('Water Data'!B175)))</f>
        <v/>
      </c>
      <c r="B178" s="44" t="str">
        <f ca="1">+IF(OFFSET('Water Data'!$A$3,0,10*ROW('Water Data'!A175))="","",OFFSET('Water Data'!$A$3,0,10*ROW('Water Data'!A175)))</f>
        <v/>
      </c>
      <c r="C178" s="44" t="str">
        <f ca="1">+IF(OFFSET('Water Data'!$C$3,0,10*ROW('Water Data'!C175))="","",OFFSET('Water Data'!$C$3,0,10*ROW('Water Data'!C175)))</f>
        <v/>
      </c>
      <c r="D178" s="119"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119"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119"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119"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119"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119"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119"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119"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119"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119"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119"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119"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119"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119"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119"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119"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119"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119"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120"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120"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120"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120"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120"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120"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120"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120"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120"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120"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120"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120"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120"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120"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120"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120"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120"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120"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120"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120"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120"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120"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120"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120"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120"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120"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120"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120"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120"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120"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121"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121"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121"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121"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121"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121"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121"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121"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121"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121"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121"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121"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121"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121"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121"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121"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121"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121"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28" t="str">
        <f ca="1">+IF(OFFSET('Water Data'!$C$28,0,10*ROW('Water Data'!C172))="","",OFFSET('Water Data'!$C$28,0,10*ROW('Water Data'!C172)))</f>
        <v/>
      </c>
      <c r="BT178" s="28" t="str">
        <f ca="1">+IF(OFFSET('Water Data'!$C$29,0,10*ROW('Water Data'!C172))="","",OFFSET('Water Data'!$C$29,0,10*ROW('Water Data'!C172)))</f>
        <v/>
      </c>
      <c r="BU178" s="28" t="str">
        <f ca="1">+IF(OFFSET('Water Data'!$C$30,0,10*ROW('Water Data'!C172))="","",OFFSET('Water Data'!$C$30,0,10*ROW('Water Data'!C172)))</f>
        <v/>
      </c>
      <c r="BV178" s="28" t="str">
        <f ca="1">+IF(OFFSET('Water Data'!$D$28,0,10*ROW('Water Data'!D172))="","",OFFSET('Water Data'!$D$28,0,10*ROW('Water Data'!D172)))</f>
        <v/>
      </c>
      <c r="BW178" s="28" t="str">
        <f ca="1">+IF(OFFSET('Water Data'!$D$29,0,10*ROW('Water Data'!D172))="","",OFFSET('Water Data'!$D$29,0,10*ROW('Water Data'!D172)))</f>
        <v/>
      </c>
      <c r="BX178" s="28" t="str">
        <f ca="1">+IF(OFFSET('Water Data'!$D$30,0,10*ROW('Water Data'!D172))="","",OFFSET('Water Data'!$D$30,0,10*ROW('Water Data'!D172)))</f>
        <v/>
      </c>
      <c r="BY178" s="28" t="str">
        <f ca="1">+IF(OFFSET('Water Data'!$E$28,0,10*ROW('Water Data'!E172))="","",OFFSET('Water Data'!$E$28,0,10*ROW('Water Data'!E172)))</f>
        <v/>
      </c>
      <c r="BZ178" s="28" t="str">
        <f ca="1">+IF(OFFSET('Water Data'!$E$29,0,10*ROW('Water Data'!E172))="","",OFFSET('Water Data'!$E$29,0,10*ROW('Water Data'!E172)))</f>
        <v/>
      </c>
      <c r="CA178" s="28" t="str">
        <f ca="1">+IF(OFFSET('Water Data'!$E$30,0,10*ROW('Water Data'!E172))="","",OFFSET('Water Data'!$E$30,0,10*ROW('Water Data'!E172)))</f>
        <v/>
      </c>
      <c r="CB178" s="28" t="str">
        <f ca="1">+IF(OFFSET('Water Data'!$F$28,0,10*ROW('Water Data'!F172))="","",OFFSET('Water Data'!$F$28,0,10*ROW('Water Data'!F172)))</f>
        <v/>
      </c>
      <c r="CC178" s="28" t="str">
        <f ca="1">+IF(OFFSET('Water Data'!$F$29,0,10*ROW('Water Data'!F172))="","",OFFSET('Water Data'!$F$29,0,10*ROW('Water Data'!F172)))</f>
        <v/>
      </c>
      <c r="CD178" s="28" t="str">
        <f ca="1">+IF(OFFSET('Water Data'!$F$30,0,10*ROW('Water Data'!F172))="","",OFFSET('Water Data'!$F$30,0,10*ROW('Water Data'!F172)))</f>
        <v/>
      </c>
      <c r="CE178" s="28" t="str">
        <f ca="1">+IF(OFFSET('Water Data'!$G$28,0,10*ROW('Water Data'!G172))="","",OFFSET('Water Data'!$G$28,0,10*ROW('Water Data'!G172)))</f>
        <v/>
      </c>
      <c r="CF178" s="28" t="str">
        <f ca="1">+IF(OFFSET('Water Data'!$G$29,0,10*ROW('Water Data'!G172))="","",OFFSET('Water Data'!$G$29,0,10*ROW('Water Data'!G172)))</f>
        <v/>
      </c>
      <c r="CG178" s="28" t="str">
        <f ca="1">+IF(OFFSET('Water Data'!$G$30,0,10*ROW('Water Data'!G172))="","",OFFSET('Water Data'!$G$30,0,10*ROW('Water Data'!G172)))</f>
        <v/>
      </c>
      <c r="CH178" s="28" t="str">
        <f ca="1">+IF(OFFSET('Water Data'!$H$28,0,10*ROW('Water Data'!H172))="","",OFFSET('Water Data'!$H$28,0,10*ROW('Water Data'!H172)))</f>
        <v/>
      </c>
      <c r="CI178" s="28" t="str">
        <f ca="1">+IF(OFFSET('Water Data'!$H$29,0,10*ROW('Water Data'!H172))="","",OFFSET('Water Data'!$H$29,0,10*ROW('Water Data'!H172)))</f>
        <v/>
      </c>
      <c r="CJ178" s="28" t="str">
        <f ca="1">+IF(OFFSET('Water Data'!$H$30,0,10*ROW('Water Data'!H172))="","",OFFSET('Water Data'!$H$30,0,10*ROW('Water Data'!H172)))</f>
        <v/>
      </c>
      <c r="CK178" s="28" t="str">
        <f ca="1">+IF(OFFSET('Sanitation Data'!$C$29,0,10*ROW('Sanitation Data'!C172))="","",OFFSET('Sanitation Data'!$C$29,0,10*ROW('Sanitation Data'!C172)))</f>
        <v/>
      </c>
      <c r="CL178" s="28" t="str">
        <f ca="1">+IF(OFFSET('Sanitation Data'!$C$30,0,10*ROW('Sanitation Data'!C172))="","",OFFSET('Sanitation Data'!$C$30,0,10*ROW('Sanitation Data'!C172)))</f>
        <v/>
      </c>
      <c r="CM178" s="28" t="str">
        <f ca="1">+IF(OFFSET('Sanitation Data'!$C$31,0,10*ROW('Sanitation Data'!C172))="","",OFFSET('Sanitation Data'!$C$31,0,10*ROW('Sanitation Data'!C172)))</f>
        <v/>
      </c>
      <c r="CN178" s="28" t="str">
        <f ca="1">+IF(OFFSET('Sanitation Data'!$C$32,0,10*ROW('Sanitation Data'!C172))="","",OFFSET('Sanitation Data'!$C$32,0,10*ROW('Sanitation Data'!C172)))</f>
        <v/>
      </c>
      <c r="CO178" s="28" t="str">
        <f ca="1">+IF(OFFSET('Sanitation Data'!$C$33,0,10*ROW('Sanitation Data'!C172))="","",OFFSET('Sanitation Data'!$C$33,0,10*ROW('Sanitation Data'!C172)))</f>
        <v/>
      </c>
      <c r="CP178" s="28" t="str">
        <f ca="1">+IF(OFFSET('Sanitation Data'!$D$29,0,10*ROW('Sanitation Data'!D172))="","",OFFSET('Sanitation Data'!$D$29,0,10*ROW('Sanitation Data'!D172)))</f>
        <v/>
      </c>
      <c r="CQ178" s="28" t="str">
        <f ca="1">+IF(OFFSET('Sanitation Data'!$D$30,0,10*ROW('Sanitation Data'!D172))="","",OFFSET('Sanitation Data'!$D$30,0,10*ROW('Sanitation Data'!D172)))</f>
        <v/>
      </c>
      <c r="CR178" s="28" t="str">
        <f ca="1">+IF(OFFSET('Sanitation Data'!$D$31,0,10*ROW('Sanitation Data'!D172))="","",OFFSET('Sanitation Data'!$D$31,0,10*ROW('Sanitation Data'!D172)))</f>
        <v/>
      </c>
      <c r="CS178" s="28" t="str">
        <f ca="1">+IF(OFFSET('Sanitation Data'!$D$32,0,10*ROW('Sanitation Data'!D172))="","",OFFSET('Sanitation Data'!$D$32,0,10*ROW('Sanitation Data'!D172)))</f>
        <v/>
      </c>
      <c r="CT178" s="28" t="str">
        <f ca="1">+IF(OFFSET('Sanitation Data'!$D$33,0,10*ROW('Sanitation Data'!D172))="","",OFFSET('Sanitation Data'!$D$33,0,10*ROW('Sanitation Data'!D172)))</f>
        <v/>
      </c>
      <c r="CU178" s="28" t="str">
        <f ca="1">+IF(OFFSET('Sanitation Data'!$E$29,0,10*ROW('Sanitation Data'!E172))="","",OFFSET('Sanitation Data'!$E$29,0,10*ROW('Sanitation Data'!E172)))</f>
        <v/>
      </c>
      <c r="CV178" s="28" t="str">
        <f ca="1">+IF(OFFSET('Sanitation Data'!$E$30,0,10*ROW('Sanitation Data'!E172))="","",OFFSET('Sanitation Data'!$E$30,0,10*ROW('Sanitation Data'!E172)))</f>
        <v/>
      </c>
      <c r="CW178" s="28" t="str">
        <f ca="1">+IF(OFFSET('Sanitation Data'!$E$31,0,10*ROW('Sanitation Data'!E172))="","",OFFSET('Sanitation Data'!$E$31,0,10*ROW('Sanitation Data'!E172)))</f>
        <v/>
      </c>
      <c r="CX178" s="28" t="str">
        <f ca="1">+IF(OFFSET('Sanitation Data'!$E$32,0,10*ROW('Sanitation Data'!E172))="","",OFFSET('Sanitation Data'!$E$32,0,10*ROW('Sanitation Data'!E172)))</f>
        <v/>
      </c>
      <c r="CY178" s="28" t="str">
        <f ca="1">+IF(OFFSET('Sanitation Data'!$E$33,0,10*ROW('Sanitation Data'!E172))="","",OFFSET('Sanitation Data'!$E$33,0,10*ROW('Sanitation Data'!E172)))</f>
        <v/>
      </c>
      <c r="CZ178" s="28" t="str">
        <f ca="1">+IF(OFFSET('Sanitation Data'!$F$29,0,10*ROW('Sanitation Data'!F172))="","",OFFSET('Sanitation Data'!$F$29,0,10*ROW('Sanitation Data'!F172)))</f>
        <v/>
      </c>
      <c r="DA178" s="28" t="str">
        <f ca="1">+IF(OFFSET('Sanitation Data'!$F$30,0,10*ROW('Sanitation Data'!F172))="","",OFFSET('Sanitation Data'!$F$30,0,10*ROW('Sanitation Data'!F172)))</f>
        <v/>
      </c>
      <c r="DB178" s="28" t="str">
        <f ca="1">+IF(OFFSET('Sanitation Data'!$F$31,0,10*ROW('Sanitation Data'!F172))="","",OFFSET('Sanitation Data'!$F$31,0,10*ROW('Sanitation Data'!F172)))</f>
        <v/>
      </c>
      <c r="DC178" s="28" t="str">
        <f ca="1">+IF(OFFSET('Sanitation Data'!$F$32,0,10*ROW('Sanitation Data'!F172))="","",OFFSET('Sanitation Data'!$F$32,0,10*ROW('Sanitation Data'!F172)))</f>
        <v/>
      </c>
      <c r="DD178" s="28" t="str">
        <f ca="1">+IF(OFFSET('Sanitation Data'!$F$33,0,10*ROW('Sanitation Data'!F172))="","",OFFSET('Sanitation Data'!$F$33,0,10*ROW('Sanitation Data'!F172)))</f>
        <v/>
      </c>
      <c r="DE178" s="28" t="str">
        <f ca="1">+IF(OFFSET('Sanitation Data'!$G$29,0,10*ROW('Sanitation Data'!G172))="","",OFFSET('Sanitation Data'!$G$29,0,10*ROW('Sanitation Data'!G172)))</f>
        <v/>
      </c>
      <c r="DF178" s="28" t="str">
        <f ca="1">+IF(OFFSET('Sanitation Data'!$G$30,0,10*ROW('Sanitation Data'!G172))="","",OFFSET('Sanitation Data'!$G$30,0,10*ROW('Sanitation Data'!G172)))</f>
        <v/>
      </c>
      <c r="DG178" s="28" t="str">
        <f ca="1">+IF(OFFSET('Sanitation Data'!$G$31,0,10*ROW('Sanitation Data'!G172))="","",OFFSET('Sanitation Data'!$G$31,0,10*ROW('Sanitation Data'!G172)))</f>
        <v/>
      </c>
      <c r="DH178" s="28" t="str">
        <f ca="1">+IF(OFFSET('Sanitation Data'!$G$32,0,10*ROW('Sanitation Data'!G172))="","",OFFSET('Sanitation Data'!$G$32,0,10*ROW('Sanitation Data'!G172)))</f>
        <v/>
      </c>
      <c r="DI178" s="28" t="str">
        <f ca="1">+IF(OFFSET('Sanitation Data'!$G$33,0,10*ROW('Sanitation Data'!G172))="","",OFFSET('Sanitation Data'!$G$33,0,10*ROW('Sanitation Data'!G172)))</f>
        <v/>
      </c>
      <c r="DJ178" s="28" t="str">
        <f ca="1">+IF(OFFSET('Sanitation Data'!$H$29,0,10*ROW('Sanitation Data'!H172))="","",OFFSET('Sanitation Data'!$H$29,0,10*ROW('Sanitation Data'!H172)))</f>
        <v/>
      </c>
      <c r="DK178" s="28" t="str">
        <f ca="1">+IF(OFFSET('Sanitation Data'!$H$30,0,10*ROW('Sanitation Data'!H172))="","",OFFSET('Sanitation Data'!$H$30,0,10*ROW('Sanitation Data'!H172)))</f>
        <v/>
      </c>
      <c r="DL178" s="28" t="str">
        <f ca="1">+IF(OFFSET('Sanitation Data'!$H$31,0,10*ROW('Sanitation Data'!H172))="","",OFFSET('Sanitation Data'!$H$31,0,10*ROW('Sanitation Data'!H172)))</f>
        <v/>
      </c>
      <c r="DM178" s="28" t="str">
        <f ca="1">+IF(OFFSET('Sanitation Data'!$H$32,0,10*ROW('Sanitation Data'!H172))="","",OFFSET('Sanitation Data'!$H$32,0,10*ROW('Sanitation Data'!H172)))</f>
        <v/>
      </c>
      <c r="DN178" s="28" t="str">
        <f ca="1">+IF(OFFSET('Sanitation Data'!$H$33,0,10*ROW('Sanitation Data'!H172))="","",OFFSET('Sanitation Data'!$H$33,0,10*ROW('Sanitation Data'!H172)))</f>
        <v/>
      </c>
      <c r="DO178" s="28" t="str">
        <f ca="1">+IF(OFFSET('Hygiene Data'!$C$12,0,10*ROW('Hygiene Data'!C172))="","",OFFSET('Hygiene Data'!$C$12,0,10*ROW('Hygiene Data'!C172)))</f>
        <v/>
      </c>
      <c r="DP178" s="28" t="str">
        <f ca="1">+IF(OFFSET('Hygiene Data'!$C$13,0,10*ROW('Hygiene Data'!C172))="","",OFFSET('Hygiene Data'!$C$13,0,10*ROW('Hygiene Data'!C172)))</f>
        <v/>
      </c>
      <c r="DQ178" s="28" t="str">
        <f ca="1">+IF(OFFSET('Hygiene Data'!$C$14,0,10*ROW('Hygiene Data'!C172))="","",OFFSET('Hygiene Data'!$C$14,0,10*ROW('Hygiene Data'!C172)))</f>
        <v/>
      </c>
      <c r="DR178" s="28" t="str">
        <f ca="1">+IF(OFFSET('Hygiene Data'!$D$12,0,10*ROW('Hygiene Data'!D172))="","",OFFSET('Hygiene Data'!$D$12,0,10*ROW('Hygiene Data'!D172)))</f>
        <v/>
      </c>
      <c r="DS178" s="28" t="str">
        <f ca="1">+IF(OFFSET('Hygiene Data'!$D$13,0,10*ROW('Hygiene Data'!D172))="","",OFFSET('Hygiene Data'!$D$13,0,10*ROW('Hygiene Data'!D172)))</f>
        <v/>
      </c>
      <c r="DT178" s="28" t="str">
        <f ca="1">+IF(OFFSET('Hygiene Data'!$D$14,0,10*ROW('Hygiene Data'!D172))="","",OFFSET('Hygiene Data'!$D$14,0,10*ROW('Hygiene Data'!D172)))</f>
        <v/>
      </c>
      <c r="DU178" s="28" t="str">
        <f ca="1">+IF(OFFSET('Hygiene Data'!$E$12,0,10*ROW('Hygiene Data'!E172))="","",OFFSET('Hygiene Data'!$E$12,0,10*ROW('Hygiene Data'!E172)))</f>
        <v/>
      </c>
      <c r="DV178" s="28" t="str">
        <f ca="1">+IF(OFFSET('Hygiene Data'!$E$13,0,10*ROW('Hygiene Data'!E172))="","",OFFSET('Hygiene Data'!$E$13,0,10*ROW('Hygiene Data'!E172)))</f>
        <v/>
      </c>
      <c r="DW178" s="28" t="str">
        <f ca="1">+IF(OFFSET('Hygiene Data'!$E$14,0,10*ROW('Hygiene Data'!E172))="","",OFFSET('Hygiene Data'!$E$14,0,10*ROW('Hygiene Data'!E172)))</f>
        <v/>
      </c>
      <c r="DX178" s="28" t="str">
        <f ca="1">+IF(OFFSET('Hygiene Data'!$F$12,0,10*ROW('Hygiene Data'!F172))="","",OFFSET('Hygiene Data'!$F$12,0,10*ROW('Hygiene Data'!F172)))</f>
        <v/>
      </c>
      <c r="DY178" s="28" t="str">
        <f ca="1">+IF(OFFSET('Hygiene Data'!$F$13,0,10*ROW('Hygiene Data'!F172))="","",OFFSET('Hygiene Data'!$F$13,0,10*ROW('Hygiene Data'!F172)))</f>
        <v/>
      </c>
      <c r="DZ178" s="28" t="str">
        <f ca="1">+IF(OFFSET('Hygiene Data'!$F$14,0,10*ROW('Hygiene Data'!F172))="","",OFFSET('Hygiene Data'!$F$14,0,10*ROW('Hygiene Data'!F172)))</f>
        <v/>
      </c>
      <c r="EA178" s="28" t="str">
        <f ca="1">+IF(OFFSET('Hygiene Data'!$G$12,0,10*ROW('Hygiene Data'!G172))="","",OFFSET('Hygiene Data'!$G$12,0,10*ROW('Hygiene Data'!G172)))</f>
        <v/>
      </c>
      <c r="EB178" s="28" t="str">
        <f ca="1">+IF(OFFSET('Hygiene Data'!$G$13,0,10*ROW('Hygiene Data'!G172))="","",OFFSET('Hygiene Data'!$G$13,0,10*ROW('Hygiene Data'!G172)))</f>
        <v/>
      </c>
      <c r="EC178" s="28" t="str">
        <f ca="1">+IF(OFFSET('Hygiene Data'!$G$14,0,10*ROW('Hygiene Data'!G172))="","",OFFSET('Hygiene Data'!$G$14,0,10*ROW('Hygiene Data'!G172)))</f>
        <v/>
      </c>
      <c r="ED178" s="28" t="str">
        <f ca="1">+IF(OFFSET('Hygiene Data'!$H$12,0,10*ROW('Hygiene Data'!H172))="","",OFFSET('Hygiene Data'!$H$12,0,10*ROW('Hygiene Data'!H172)))</f>
        <v/>
      </c>
      <c r="EE178" s="28" t="str">
        <f ca="1">+IF(OFFSET('Hygiene Data'!$H$13,0,10*ROW('Hygiene Data'!H172))="","",OFFSET('Hygiene Data'!$H$13,0,10*ROW('Hygiene Data'!H172)))</f>
        <v/>
      </c>
      <c r="EF178" s="28" t="str">
        <f ca="1">+IF(OFFSET('Hygiene Data'!$H$14,0,10*ROW('Hygiene Data'!H172))="","",OFFSET('Hygiene Data'!$H$14,0,10*ROW('Hygiene Data'!H172)))</f>
        <v/>
      </c>
    </row>
    <row r="179" spans="1:136" x14ac:dyDescent="0.2">
      <c r="A179" s="44" t="str">
        <f ca="1">+IF(OFFSET('Water Data'!$B$1,0,10*ROW('Water Data'!B176))="","",OFFSET('Water Data'!$B$1,0,10*ROW('Water Data'!B176)))</f>
        <v/>
      </c>
      <c r="B179" s="44" t="str">
        <f ca="1">+IF(OFFSET('Water Data'!$A$3,0,10*ROW('Water Data'!A176))="","",OFFSET('Water Data'!$A$3,0,10*ROW('Water Data'!A176)))</f>
        <v/>
      </c>
      <c r="C179" s="44" t="str">
        <f ca="1">+IF(OFFSET('Water Data'!$C$3,0,10*ROW('Water Data'!C176))="","",OFFSET('Water Data'!$C$3,0,10*ROW('Water Data'!C176)))</f>
        <v/>
      </c>
      <c r="D179" s="119"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119"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119"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119"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119"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119"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119"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119"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119"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119"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119"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119"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119"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119"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119"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119"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119"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119"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120"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120"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120"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120"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120"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120"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120"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120"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120"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120"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120"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120"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120"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120"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120"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120"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120"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120"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120"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120"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120"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120"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120"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120"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120"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120"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120"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120"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120"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120"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121"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121"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121"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121"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121"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121"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121"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121"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121"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121"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121"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121"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121"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121"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121"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121"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121"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121"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28" t="str">
        <f ca="1">+IF(OFFSET('Water Data'!$C$28,0,10*ROW('Water Data'!C173))="","",OFFSET('Water Data'!$C$28,0,10*ROW('Water Data'!C173)))</f>
        <v/>
      </c>
      <c r="BT179" s="28" t="str">
        <f ca="1">+IF(OFFSET('Water Data'!$C$29,0,10*ROW('Water Data'!C173))="","",OFFSET('Water Data'!$C$29,0,10*ROW('Water Data'!C173)))</f>
        <v/>
      </c>
      <c r="BU179" s="28" t="str">
        <f ca="1">+IF(OFFSET('Water Data'!$C$30,0,10*ROW('Water Data'!C173))="","",OFFSET('Water Data'!$C$30,0,10*ROW('Water Data'!C173)))</f>
        <v/>
      </c>
      <c r="BV179" s="28" t="str">
        <f ca="1">+IF(OFFSET('Water Data'!$D$28,0,10*ROW('Water Data'!D173))="","",OFFSET('Water Data'!$D$28,0,10*ROW('Water Data'!D173)))</f>
        <v/>
      </c>
      <c r="BW179" s="28" t="str">
        <f ca="1">+IF(OFFSET('Water Data'!$D$29,0,10*ROW('Water Data'!D173))="","",OFFSET('Water Data'!$D$29,0,10*ROW('Water Data'!D173)))</f>
        <v/>
      </c>
      <c r="BX179" s="28" t="str">
        <f ca="1">+IF(OFFSET('Water Data'!$D$30,0,10*ROW('Water Data'!D173))="","",OFFSET('Water Data'!$D$30,0,10*ROW('Water Data'!D173)))</f>
        <v/>
      </c>
      <c r="BY179" s="28" t="str">
        <f ca="1">+IF(OFFSET('Water Data'!$E$28,0,10*ROW('Water Data'!E173))="","",OFFSET('Water Data'!$E$28,0,10*ROW('Water Data'!E173)))</f>
        <v/>
      </c>
      <c r="BZ179" s="28" t="str">
        <f ca="1">+IF(OFFSET('Water Data'!$E$29,0,10*ROW('Water Data'!E173))="","",OFFSET('Water Data'!$E$29,0,10*ROW('Water Data'!E173)))</f>
        <v/>
      </c>
      <c r="CA179" s="28" t="str">
        <f ca="1">+IF(OFFSET('Water Data'!$E$30,0,10*ROW('Water Data'!E173))="","",OFFSET('Water Data'!$E$30,0,10*ROW('Water Data'!E173)))</f>
        <v/>
      </c>
      <c r="CB179" s="28" t="str">
        <f ca="1">+IF(OFFSET('Water Data'!$F$28,0,10*ROW('Water Data'!F173))="","",OFFSET('Water Data'!$F$28,0,10*ROW('Water Data'!F173)))</f>
        <v/>
      </c>
      <c r="CC179" s="28" t="str">
        <f ca="1">+IF(OFFSET('Water Data'!$F$29,0,10*ROW('Water Data'!F173))="","",OFFSET('Water Data'!$F$29,0,10*ROW('Water Data'!F173)))</f>
        <v/>
      </c>
      <c r="CD179" s="28" t="str">
        <f ca="1">+IF(OFFSET('Water Data'!$F$30,0,10*ROW('Water Data'!F173))="","",OFFSET('Water Data'!$F$30,0,10*ROW('Water Data'!F173)))</f>
        <v/>
      </c>
      <c r="CE179" s="28" t="str">
        <f ca="1">+IF(OFFSET('Water Data'!$G$28,0,10*ROW('Water Data'!G173))="","",OFFSET('Water Data'!$G$28,0,10*ROW('Water Data'!G173)))</f>
        <v/>
      </c>
      <c r="CF179" s="28" t="str">
        <f ca="1">+IF(OFFSET('Water Data'!$G$29,0,10*ROW('Water Data'!G173))="","",OFFSET('Water Data'!$G$29,0,10*ROW('Water Data'!G173)))</f>
        <v/>
      </c>
      <c r="CG179" s="28" t="str">
        <f ca="1">+IF(OFFSET('Water Data'!$G$30,0,10*ROW('Water Data'!G173))="","",OFFSET('Water Data'!$G$30,0,10*ROW('Water Data'!G173)))</f>
        <v/>
      </c>
      <c r="CH179" s="28" t="str">
        <f ca="1">+IF(OFFSET('Water Data'!$H$28,0,10*ROW('Water Data'!H173))="","",OFFSET('Water Data'!$H$28,0,10*ROW('Water Data'!H173)))</f>
        <v/>
      </c>
      <c r="CI179" s="28" t="str">
        <f ca="1">+IF(OFFSET('Water Data'!$H$29,0,10*ROW('Water Data'!H173))="","",OFFSET('Water Data'!$H$29,0,10*ROW('Water Data'!H173)))</f>
        <v/>
      </c>
      <c r="CJ179" s="28" t="str">
        <f ca="1">+IF(OFFSET('Water Data'!$H$30,0,10*ROW('Water Data'!H173))="","",OFFSET('Water Data'!$H$30,0,10*ROW('Water Data'!H173)))</f>
        <v/>
      </c>
      <c r="CK179" s="28" t="str">
        <f ca="1">+IF(OFFSET('Sanitation Data'!$C$29,0,10*ROW('Sanitation Data'!C173))="","",OFFSET('Sanitation Data'!$C$29,0,10*ROW('Sanitation Data'!C173)))</f>
        <v/>
      </c>
      <c r="CL179" s="28" t="str">
        <f ca="1">+IF(OFFSET('Sanitation Data'!$C$30,0,10*ROW('Sanitation Data'!C173))="","",OFFSET('Sanitation Data'!$C$30,0,10*ROW('Sanitation Data'!C173)))</f>
        <v/>
      </c>
      <c r="CM179" s="28" t="str">
        <f ca="1">+IF(OFFSET('Sanitation Data'!$C$31,0,10*ROW('Sanitation Data'!C173))="","",OFFSET('Sanitation Data'!$C$31,0,10*ROW('Sanitation Data'!C173)))</f>
        <v/>
      </c>
      <c r="CN179" s="28" t="str">
        <f ca="1">+IF(OFFSET('Sanitation Data'!$C$32,0,10*ROW('Sanitation Data'!C173))="","",OFFSET('Sanitation Data'!$C$32,0,10*ROW('Sanitation Data'!C173)))</f>
        <v/>
      </c>
      <c r="CO179" s="28" t="str">
        <f ca="1">+IF(OFFSET('Sanitation Data'!$C$33,0,10*ROW('Sanitation Data'!C173))="","",OFFSET('Sanitation Data'!$C$33,0,10*ROW('Sanitation Data'!C173)))</f>
        <v/>
      </c>
      <c r="CP179" s="28" t="str">
        <f ca="1">+IF(OFFSET('Sanitation Data'!$D$29,0,10*ROW('Sanitation Data'!D173))="","",OFFSET('Sanitation Data'!$D$29,0,10*ROW('Sanitation Data'!D173)))</f>
        <v/>
      </c>
      <c r="CQ179" s="28" t="str">
        <f ca="1">+IF(OFFSET('Sanitation Data'!$D$30,0,10*ROW('Sanitation Data'!D173))="","",OFFSET('Sanitation Data'!$D$30,0,10*ROW('Sanitation Data'!D173)))</f>
        <v/>
      </c>
      <c r="CR179" s="28" t="str">
        <f ca="1">+IF(OFFSET('Sanitation Data'!$D$31,0,10*ROW('Sanitation Data'!D173))="","",OFFSET('Sanitation Data'!$D$31,0,10*ROW('Sanitation Data'!D173)))</f>
        <v/>
      </c>
      <c r="CS179" s="28" t="str">
        <f ca="1">+IF(OFFSET('Sanitation Data'!$D$32,0,10*ROW('Sanitation Data'!D173))="","",OFFSET('Sanitation Data'!$D$32,0,10*ROW('Sanitation Data'!D173)))</f>
        <v/>
      </c>
      <c r="CT179" s="28" t="str">
        <f ca="1">+IF(OFFSET('Sanitation Data'!$D$33,0,10*ROW('Sanitation Data'!D173))="","",OFFSET('Sanitation Data'!$D$33,0,10*ROW('Sanitation Data'!D173)))</f>
        <v/>
      </c>
      <c r="CU179" s="28" t="str">
        <f ca="1">+IF(OFFSET('Sanitation Data'!$E$29,0,10*ROW('Sanitation Data'!E173))="","",OFFSET('Sanitation Data'!$E$29,0,10*ROW('Sanitation Data'!E173)))</f>
        <v/>
      </c>
      <c r="CV179" s="28" t="str">
        <f ca="1">+IF(OFFSET('Sanitation Data'!$E$30,0,10*ROW('Sanitation Data'!E173))="","",OFFSET('Sanitation Data'!$E$30,0,10*ROW('Sanitation Data'!E173)))</f>
        <v/>
      </c>
      <c r="CW179" s="28" t="str">
        <f ca="1">+IF(OFFSET('Sanitation Data'!$E$31,0,10*ROW('Sanitation Data'!E173))="","",OFFSET('Sanitation Data'!$E$31,0,10*ROW('Sanitation Data'!E173)))</f>
        <v/>
      </c>
      <c r="CX179" s="28" t="str">
        <f ca="1">+IF(OFFSET('Sanitation Data'!$E$32,0,10*ROW('Sanitation Data'!E173))="","",OFFSET('Sanitation Data'!$E$32,0,10*ROW('Sanitation Data'!E173)))</f>
        <v/>
      </c>
      <c r="CY179" s="28" t="str">
        <f ca="1">+IF(OFFSET('Sanitation Data'!$E$33,0,10*ROW('Sanitation Data'!E173))="","",OFFSET('Sanitation Data'!$E$33,0,10*ROW('Sanitation Data'!E173)))</f>
        <v/>
      </c>
      <c r="CZ179" s="28" t="str">
        <f ca="1">+IF(OFFSET('Sanitation Data'!$F$29,0,10*ROW('Sanitation Data'!F173))="","",OFFSET('Sanitation Data'!$F$29,0,10*ROW('Sanitation Data'!F173)))</f>
        <v/>
      </c>
      <c r="DA179" s="28" t="str">
        <f ca="1">+IF(OFFSET('Sanitation Data'!$F$30,0,10*ROW('Sanitation Data'!F173))="","",OFFSET('Sanitation Data'!$F$30,0,10*ROW('Sanitation Data'!F173)))</f>
        <v/>
      </c>
      <c r="DB179" s="28" t="str">
        <f ca="1">+IF(OFFSET('Sanitation Data'!$F$31,0,10*ROW('Sanitation Data'!F173))="","",OFFSET('Sanitation Data'!$F$31,0,10*ROW('Sanitation Data'!F173)))</f>
        <v/>
      </c>
      <c r="DC179" s="28" t="str">
        <f ca="1">+IF(OFFSET('Sanitation Data'!$F$32,0,10*ROW('Sanitation Data'!F173))="","",OFFSET('Sanitation Data'!$F$32,0,10*ROW('Sanitation Data'!F173)))</f>
        <v/>
      </c>
      <c r="DD179" s="28" t="str">
        <f ca="1">+IF(OFFSET('Sanitation Data'!$F$33,0,10*ROW('Sanitation Data'!F173))="","",OFFSET('Sanitation Data'!$F$33,0,10*ROW('Sanitation Data'!F173)))</f>
        <v/>
      </c>
      <c r="DE179" s="28" t="str">
        <f ca="1">+IF(OFFSET('Sanitation Data'!$G$29,0,10*ROW('Sanitation Data'!G173))="","",OFFSET('Sanitation Data'!$G$29,0,10*ROW('Sanitation Data'!G173)))</f>
        <v/>
      </c>
      <c r="DF179" s="28" t="str">
        <f ca="1">+IF(OFFSET('Sanitation Data'!$G$30,0,10*ROW('Sanitation Data'!G173))="","",OFFSET('Sanitation Data'!$G$30,0,10*ROW('Sanitation Data'!G173)))</f>
        <v/>
      </c>
      <c r="DG179" s="28" t="str">
        <f ca="1">+IF(OFFSET('Sanitation Data'!$G$31,0,10*ROW('Sanitation Data'!G173))="","",OFFSET('Sanitation Data'!$G$31,0,10*ROW('Sanitation Data'!G173)))</f>
        <v/>
      </c>
      <c r="DH179" s="28" t="str">
        <f ca="1">+IF(OFFSET('Sanitation Data'!$G$32,0,10*ROW('Sanitation Data'!G173))="","",OFFSET('Sanitation Data'!$G$32,0,10*ROW('Sanitation Data'!G173)))</f>
        <v/>
      </c>
      <c r="DI179" s="28" t="str">
        <f ca="1">+IF(OFFSET('Sanitation Data'!$G$33,0,10*ROW('Sanitation Data'!G173))="","",OFFSET('Sanitation Data'!$G$33,0,10*ROW('Sanitation Data'!G173)))</f>
        <v/>
      </c>
      <c r="DJ179" s="28" t="str">
        <f ca="1">+IF(OFFSET('Sanitation Data'!$H$29,0,10*ROW('Sanitation Data'!H173))="","",OFFSET('Sanitation Data'!$H$29,0,10*ROW('Sanitation Data'!H173)))</f>
        <v/>
      </c>
      <c r="DK179" s="28" t="str">
        <f ca="1">+IF(OFFSET('Sanitation Data'!$H$30,0,10*ROW('Sanitation Data'!H173))="","",OFFSET('Sanitation Data'!$H$30,0,10*ROW('Sanitation Data'!H173)))</f>
        <v/>
      </c>
      <c r="DL179" s="28" t="str">
        <f ca="1">+IF(OFFSET('Sanitation Data'!$H$31,0,10*ROW('Sanitation Data'!H173))="","",OFFSET('Sanitation Data'!$H$31,0,10*ROW('Sanitation Data'!H173)))</f>
        <v/>
      </c>
      <c r="DM179" s="28" t="str">
        <f ca="1">+IF(OFFSET('Sanitation Data'!$H$32,0,10*ROW('Sanitation Data'!H173))="","",OFFSET('Sanitation Data'!$H$32,0,10*ROW('Sanitation Data'!H173)))</f>
        <v/>
      </c>
      <c r="DN179" s="28" t="str">
        <f ca="1">+IF(OFFSET('Sanitation Data'!$H$33,0,10*ROW('Sanitation Data'!H173))="","",OFFSET('Sanitation Data'!$H$33,0,10*ROW('Sanitation Data'!H173)))</f>
        <v/>
      </c>
      <c r="DO179" s="28" t="str">
        <f ca="1">+IF(OFFSET('Hygiene Data'!$C$12,0,10*ROW('Hygiene Data'!C173))="","",OFFSET('Hygiene Data'!$C$12,0,10*ROW('Hygiene Data'!C173)))</f>
        <v/>
      </c>
      <c r="DP179" s="28" t="str">
        <f ca="1">+IF(OFFSET('Hygiene Data'!$C$13,0,10*ROW('Hygiene Data'!C173))="","",OFFSET('Hygiene Data'!$C$13,0,10*ROW('Hygiene Data'!C173)))</f>
        <v/>
      </c>
      <c r="DQ179" s="28" t="str">
        <f ca="1">+IF(OFFSET('Hygiene Data'!$C$14,0,10*ROW('Hygiene Data'!C173))="","",OFFSET('Hygiene Data'!$C$14,0,10*ROW('Hygiene Data'!C173)))</f>
        <v/>
      </c>
      <c r="DR179" s="28" t="str">
        <f ca="1">+IF(OFFSET('Hygiene Data'!$D$12,0,10*ROW('Hygiene Data'!D173))="","",OFFSET('Hygiene Data'!$D$12,0,10*ROW('Hygiene Data'!D173)))</f>
        <v/>
      </c>
      <c r="DS179" s="28" t="str">
        <f ca="1">+IF(OFFSET('Hygiene Data'!$D$13,0,10*ROW('Hygiene Data'!D173))="","",OFFSET('Hygiene Data'!$D$13,0,10*ROW('Hygiene Data'!D173)))</f>
        <v/>
      </c>
      <c r="DT179" s="28" t="str">
        <f ca="1">+IF(OFFSET('Hygiene Data'!$D$14,0,10*ROW('Hygiene Data'!D173))="","",OFFSET('Hygiene Data'!$D$14,0,10*ROW('Hygiene Data'!D173)))</f>
        <v/>
      </c>
      <c r="DU179" s="28" t="str">
        <f ca="1">+IF(OFFSET('Hygiene Data'!$E$12,0,10*ROW('Hygiene Data'!E173))="","",OFFSET('Hygiene Data'!$E$12,0,10*ROW('Hygiene Data'!E173)))</f>
        <v/>
      </c>
      <c r="DV179" s="28" t="str">
        <f ca="1">+IF(OFFSET('Hygiene Data'!$E$13,0,10*ROW('Hygiene Data'!E173))="","",OFFSET('Hygiene Data'!$E$13,0,10*ROW('Hygiene Data'!E173)))</f>
        <v/>
      </c>
      <c r="DW179" s="28" t="str">
        <f ca="1">+IF(OFFSET('Hygiene Data'!$E$14,0,10*ROW('Hygiene Data'!E173))="","",OFFSET('Hygiene Data'!$E$14,0,10*ROW('Hygiene Data'!E173)))</f>
        <v/>
      </c>
      <c r="DX179" s="28" t="str">
        <f ca="1">+IF(OFFSET('Hygiene Data'!$F$12,0,10*ROW('Hygiene Data'!F173))="","",OFFSET('Hygiene Data'!$F$12,0,10*ROW('Hygiene Data'!F173)))</f>
        <v/>
      </c>
      <c r="DY179" s="28" t="str">
        <f ca="1">+IF(OFFSET('Hygiene Data'!$F$13,0,10*ROW('Hygiene Data'!F173))="","",OFFSET('Hygiene Data'!$F$13,0,10*ROW('Hygiene Data'!F173)))</f>
        <v/>
      </c>
      <c r="DZ179" s="28" t="str">
        <f ca="1">+IF(OFFSET('Hygiene Data'!$F$14,0,10*ROW('Hygiene Data'!F173))="","",OFFSET('Hygiene Data'!$F$14,0,10*ROW('Hygiene Data'!F173)))</f>
        <v/>
      </c>
      <c r="EA179" s="28" t="str">
        <f ca="1">+IF(OFFSET('Hygiene Data'!$G$12,0,10*ROW('Hygiene Data'!G173))="","",OFFSET('Hygiene Data'!$G$12,0,10*ROW('Hygiene Data'!G173)))</f>
        <v/>
      </c>
      <c r="EB179" s="28" t="str">
        <f ca="1">+IF(OFFSET('Hygiene Data'!$G$13,0,10*ROW('Hygiene Data'!G173))="","",OFFSET('Hygiene Data'!$G$13,0,10*ROW('Hygiene Data'!G173)))</f>
        <v/>
      </c>
      <c r="EC179" s="28" t="str">
        <f ca="1">+IF(OFFSET('Hygiene Data'!$G$14,0,10*ROW('Hygiene Data'!G173))="","",OFFSET('Hygiene Data'!$G$14,0,10*ROW('Hygiene Data'!G173)))</f>
        <v/>
      </c>
      <c r="ED179" s="28" t="str">
        <f ca="1">+IF(OFFSET('Hygiene Data'!$H$12,0,10*ROW('Hygiene Data'!H173))="","",OFFSET('Hygiene Data'!$H$12,0,10*ROW('Hygiene Data'!H173)))</f>
        <v/>
      </c>
      <c r="EE179" s="28" t="str">
        <f ca="1">+IF(OFFSET('Hygiene Data'!$H$13,0,10*ROW('Hygiene Data'!H173))="","",OFFSET('Hygiene Data'!$H$13,0,10*ROW('Hygiene Data'!H173)))</f>
        <v/>
      </c>
      <c r="EF179" s="28" t="str">
        <f ca="1">+IF(OFFSET('Hygiene Data'!$H$14,0,10*ROW('Hygiene Data'!H173))="","",OFFSET('Hygiene Data'!$H$14,0,10*ROW('Hygiene Data'!H173)))</f>
        <v/>
      </c>
    </row>
    <row r="180" spans="1:136" x14ac:dyDescent="0.2">
      <c r="A180" s="44" t="str">
        <f ca="1">+IF(OFFSET('Water Data'!$B$1,0,10*ROW('Water Data'!B177))="","",OFFSET('Water Data'!$B$1,0,10*ROW('Water Data'!B177)))</f>
        <v/>
      </c>
      <c r="B180" s="44" t="str">
        <f ca="1">+IF(OFFSET('Water Data'!$A$3,0,10*ROW('Water Data'!A177))="","",OFFSET('Water Data'!$A$3,0,10*ROW('Water Data'!A177)))</f>
        <v/>
      </c>
      <c r="C180" s="44" t="str">
        <f ca="1">+IF(OFFSET('Water Data'!$C$3,0,10*ROW('Water Data'!C177))="","",OFFSET('Water Data'!$C$3,0,10*ROW('Water Data'!C177)))</f>
        <v/>
      </c>
      <c r="D180" s="119"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119"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119"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119"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119"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119"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119"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119"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119"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119"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119"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119"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119"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119"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119"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119"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119"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119"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120"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120"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120"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120"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120"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120"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120"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120"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120"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120"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120"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120"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120"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120"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120"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120"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120"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120"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120"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120"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120"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120"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120"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120"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120"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120"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120"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120"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120"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120"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121"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121"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121"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121"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121"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121"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121"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121"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121"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121"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121"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121"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121"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121"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121"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121"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121"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121"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28" t="str">
        <f ca="1">+IF(OFFSET('Water Data'!$C$28,0,10*ROW('Water Data'!C174))="","",OFFSET('Water Data'!$C$28,0,10*ROW('Water Data'!C174)))</f>
        <v/>
      </c>
      <c r="BT180" s="28" t="str">
        <f ca="1">+IF(OFFSET('Water Data'!$C$29,0,10*ROW('Water Data'!C174))="","",OFFSET('Water Data'!$C$29,0,10*ROW('Water Data'!C174)))</f>
        <v/>
      </c>
      <c r="BU180" s="28" t="str">
        <f ca="1">+IF(OFFSET('Water Data'!$C$30,0,10*ROW('Water Data'!C174))="","",OFFSET('Water Data'!$C$30,0,10*ROW('Water Data'!C174)))</f>
        <v/>
      </c>
      <c r="BV180" s="28" t="str">
        <f ca="1">+IF(OFFSET('Water Data'!$D$28,0,10*ROW('Water Data'!D174))="","",OFFSET('Water Data'!$D$28,0,10*ROW('Water Data'!D174)))</f>
        <v/>
      </c>
      <c r="BW180" s="28" t="str">
        <f ca="1">+IF(OFFSET('Water Data'!$D$29,0,10*ROW('Water Data'!D174))="","",OFFSET('Water Data'!$D$29,0,10*ROW('Water Data'!D174)))</f>
        <v/>
      </c>
      <c r="BX180" s="28" t="str">
        <f ca="1">+IF(OFFSET('Water Data'!$D$30,0,10*ROW('Water Data'!D174))="","",OFFSET('Water Data'!$D$30,0,10*ROW('Water Data'!D174)))</f>
        <v/>
      </c>
      <c r="BY180" s="28" t="str">
        <f ca="1">+IF(OFFSET('Water Data'!$E$28,0,10*ROW('Water Data'!E174))="","",OFFSET('Water Data'!$E$28,0,10*ROW('Water Data'!E174)))</f>
        <v/>
      </c>
      <c r="BZ180" s="28" t="str">
        <f ca="1">+IF(OFFSET('Water Data'!$E$29,0,10*ROW('Water Data'!E174))="","",OFFSET('Water Data'!$E$29,0,10*ROW('Water Data'!E174)))</f>
        <v/>
      </c>
      <c r="CA180" s="28" t="str">
        <f ca="1">+IF(OFFSET('Water Data'!$E$30,0,10*ROW('Water Data'!E174))="","",OFFSET('Water Data'!$E$30,0,10*ROW('Water Data'!E174)))</f>
        <v/>
      </c>
      <c r="CB180" s="28" t="str">
        <f ca="1">+IF(OFFSET('Water Data'!$F$28,0,10*ROW('Water Data'!F174))="","",OFFSET('Water Data'!$F$28,0,10*ROW('Water Data'!F174)))</f>
        <v/>
      </c>
      <c r="CC180" s="28" t="str">
        <f ca="1">+IF(OFFSET('Water Data'!$F$29,0,10*ROW('Water Data'!F174))="","",OFFSET('Water Data'!$F$29,0,10*ROW('Water Data'!F174)))</f>
        <v/>
      </c>
      <c r="CD180" s="28" t="str">
        <f ca="1">+IF(OFFSET('Water Data'!$F$30,0,10*ROW('Water Data'!F174))="","",OFFSET('Water Data'!$F$30,0,10*ROW('Water Data'!F174)))</f>
        <v/>
      </c>
      <c r="CE180" s="28" t="str">
        <f ca="1">+IF(OFFSET('Water Data'!$G$28,0,10*ROW('Water Data'!G174))="","",OFFSET('Water Data'!$G$28,0,10*ROW('Water Data'!G174)))</f>
        <v/>
      </c>
      <c r="CF180" s="28" t="str">
        <f ca="1">+IF(OFFSET('Water Data'!$G$29,0,10*ROW('Water Data'!G174))="","",OFFSET('Water Data'!$G$29,0,10*ROW('Water Data'!G174)))</f>
        <v/>
      </c>
      <c r="CG180" s="28" t="str">
        <f ca="1">+IF(OFFSET('Water Data'!$G$30,0,10*ROW('Water Data'!G174))="","",OFFSET('Water Data'!$G$30,0,10*ROW('Water Data'!G174)))</f>
        <v/>
      </c>
      <c r="CH180" s="28" t="str">
        <f ca="1">+IF(OFFSET('Water Data'!$H$28,0,10*ROW('Water Data'!H174))="","",OFFSET('Water Data'!$H$28,0,10*ROW('Water Data'!H174)))</f>
        <v/>
      </c>
      <c r="CI180" s="28" t="str">
        <f ca="1">+IF(OFFSET('Water Data'!$H$29,0,10*ROW('Water Data'!H174))="","",OFFSET('Water Data'!$H$29,0,10*ROW('Water Data'!H174)))</f>
        <v/>
      </c>
      <c r="CJ180" s="28" t="str">
        <f ca="1">+IF(OFFSET('Water Data'!$H$30,0,10*ROW('Water Data'!H174))="","",OFFSET('Water Data'!$H$30,0,10*ROW('Water Data'!H174)))</f>
        <v/>
      </c>
      <c r="CK180" s="28" t="str">
        <f ca="1">+IF(OFFSET('Sanitation Data'!$C$29,0,10*ROW('Sanitation Data'!C174))="","",OFFSET('Sanitation Data'!$C$29,0,10*ROW('Sanitation Data'!C174)))</f>
        <v/>
      </c>
      <c r="CL180" s="28" t="str">
        <f ca="1">+IF(OFFSET('Sanitation Data'!$C$30,0,10*ROW('Sanitation Data'!C174))="","",OFFSET('Sanitation Data'!$C$30,0,10*ROW('Sanitation Data'!C174)))</f>
        <v/>
      </c>
      <c r="CM180" s="28" t="str">
        <f ca="1">+IF(OFFSET('Sanitation Data'!$C$31,0,10*ROW('Sanitation Data'!C174))="","",OFFSET('Sanitation Data'!$C$31,0,10*ROW('Sanitation Data'!C174)))</f>
        <v/>
      </c>
      <c r="CN180" s="28" t="str">
        <f ca="1">+IF(OFFSET('Sanitation Data'!$C$32,0,10*ROW('Sanitation Data'!C174))="","",OFFSET('Sanitation Data'!$C$32,0,10*ROW('Sanitation Data'!C174)))</f>
        <v/>
      </c>
      <c r="CO180" s="28" t="str">
        <f ca="1">+IF(OFFSET('Sanitation Data'!$C$33,0,10*ROW('Sanitation Data'!C174))="","",OFFSET('Sanitation Data'!$C$33,0,10*ROW('Sanitation Data'!C174)))</f>
        <v/>
      </c>
      <c r="CP180" s="28" t="str">
        <f ca="1">+IF(OFFSET('Sanitation Data'!$D$29,0,10*ROW('Sanitation Data'!D174))="","",OFFSET('Sanitation Data'!$D$29,0,10*ROW('Sanitation Data'!D174)))</f>
        <v/>
      </c>
      <c r="CQ180" s="28" t="str">
        <f ca="1">+IF(OFFSET('Sanitation Data'!$D$30,0,10*ROW('Sanitation Data'!D174))="","",OFFSET('Sanitation Data'!$D$30,0,10*ROW('Sanitation Data'!D174)))</f>
        <v/>
      </c>
      <c r="CR180" s="28" t="str">
        <f ca="1">+IF(OFFSET('Sanitation Data'!$D$31,0,10*ROW('Sanitation Data'!D174))="","",OFFSET('Sanitation Data'!$D$31,0,10*ROW('Sanitation Data'!D174)))</f>
        <v/>
      </c>
      <c r="CS180" s="28" t="str">
        <f ca="1">+IF(OFFSET('Sanitation Data'!$D$32,0,10*ROW('Sanitation Data'!D174))="","",OFFSET('Sanitation Data'!$D$32,0,10*ROW('Sanitation Data'!D174)))</f>
        <v/>
      </c>
      <c r="CT180" s="28" t="str">
        <f ca="1">+IF(OFFSET('Sanitation Data'!$D$33,0,10*ROW('Sanitation Data'!D174))="","",OFFSET('Sanitation Data'!$D$33,0,10*ROW('Sanitation Data'!D174)))</f>
        <v/>
      </c>
      <c r="CU180" s="28" t="str">
        <f ca="1">+IF(OFFSET('Sanitation Data'!$E$29,0,10*ROW('Sanitation Data'!E174))="","",OFFSET('Sanitation Data'!$E$29,0,10*ROW('Sanitation Data'!E174)))</f>
        <v/>
      </c>
      <c r="CV180" s="28" t="str">
        <f ca="1">+IF(OFFSET('Sanitation Data'!$E$30,0,10*ROW('Sanitation Data'!E174))="","",OFFSET('Sanitation Data'!$E$30,0,10*ROW('Sanitation Data'!E174)))</f>
        <v/>
      </c>
      <c r="CW180" s="28" t="str">
        <f ca="1">+IF(OFFSET('Sanitation Data'!$E$31,0,10*ROW('Sanitation Data'!E174))="","",OFFSET('Sanitation Data'!$E$31,0,10*ROW('Sanitation Data'!E174)))</f>
        <v/>
      </c>
      <c r="CX180" s="28" t="str">
        <f ca="1">+IF(OFFSET('Sanitation Data'!$E$32,0,10*ROW('Sanitation Data'!E174))="","",OFFSET('Sanitation Data'!$E$32,0,10*ROW('Sanitation Data'!E174)))</f>
        <v/>
      </c>
      <c r="CY180" s="28" t="str">
        <f ca="1">+IF(OFFSET('Sanitation Data'!$E$33,0,10*ROW('Sanitation Data'!E174))="","",OFFSET('Sanitation Data'!$E$33,0,10*ROW('Sanitation Data'!E174)))</f>
        <v/>
      </c>
      <c r="CZ180" s="28" t="str">
        <f ca="1">+IF(OFFSET('Sanitation Data'!$F$29,0,10*ROW('Sanitation Data'!F174))="","",OFFSET('Sanitation Data'!$F$29,0,10*ROW('Sanitation Data'!F174)))</f>
        <v/>
      </c>
      <c r="DA180" s="28" t="str">
        <f ca="1">+IF(OFFSET('Sanitation Data'!$F$30,0,10*ROW('Sanitation Data'!F174))="","",OFFSET('Sanitation Data'!$F$30,0,10*ROW('Sanitation Data'!F174)))</f>
        <v/>
      </c>
      <c r="DB180" s="28" t="str">
        <f ca="1">+IF(OFFSET('Sanitation Data'!$F$31,0,10*ROW('Sanitation Data'!F174))="","",OFFSET('Sanitation Data'!$F$31,0,10*ROW('Sanitation Data'!F174)))</f>
        <v/>
      </c>
      <c r="DC180" s="28" t="str">
        <f ca="1">+IF(OFFSET('Sanitation Data'!$F$32,0,10*ROW('Sanitation Data'!F174))="","",OFFSET('Sanitation Data'!$F$32,0,10*ROW('Sanitation Data'!F174)))</f>
        <v/>
      </c>
      <c r="DD180" s="28" t="str">
        <f ca="1">+IF(OFFSET('Sanitation Data'!$F$33,0,10*ROW('Sanitation Data'!F174))="","",OFFSET('Sanitation Data'!$F$33,0,10*ROW('Sanitation Data'!F174)))</f>
        <v/>
      </c>
      <c r="DE180" s="28" t="str">
        <f ca="1">+IF(OFFSET('Sanitation Data'!$G$29,0,10*ROW('Sanitation Data'!G174))="","",OFFSET('Sanitation Data'!$G$29,0,10*ROW('Sanitation Data'!G174)))</f>
        <v/>
      </c>
      <c r="DF180" s="28" t="str">
        <f ca="1">+IF(OFFSET('Sanitation Data'!$G$30,0,10*ROW('Sanitation Data'!G174))="","",OFFSET('Sanitation Data'!$G$30,0,10*ROW('Sanitation Data'!G174)))</f>
        <v/>
      </c>
      <c r="DG180" s="28" t="str">
        <f ca="1">+IF(OFFSET('Sanitation Data'!$G$31,0,10*ROW('Sanitation Data'!G174))="","",OFFSET('Sanitation Data'!$G$31,0,10*ROW('Sanitation Data'!G174)))</f>
        <v/>
      </c>
      <c r="DH180" s="28" t="str">
        <f ca="1">+IF(OFFSET('Sanitation Data'!$G$32,0,10*ROW('Sanitation Data'!G174))="","",OFFSET('Sanitation Data'!$G$32,0,10*ROW('Sanitation Data'!G174)))</f>
        <v/>
      </c>
      <c r="DI180" s="28" t="str">
        <f ca="1">+IF(OFFSET('Sanitation Data'!$G$33,0,10*ROW('Sanitation Data'!G174))="","",OFFSET('Sanitation Data'!$G$33,0,10*ROW('Sanitation Data'!G174)))</f>
        <v/>
      </c>
      <c r="DJ180" s="28" t="str">
        <f ca="1">+IF(OFFSET('Sanitation Data'!$H$29,0,10*ROW('Sanitation Data'!H174))="","",OFFSET('Sanitation Data'!$H$29,0,10*ROW('Sanitation Data'!H174)))</f>
        <v/>
      </c>
      <c r="DK180" s="28" t="str">
        <f ca="1">+IF(OFFSET('Sanitation Data'!$H$30,0,10*ROW('Sanitation Data'!H174))="","",OFFSET('Sanitation Data'!$H$30,0,10*ROW('Sanitation Data'!H174)))</f>
        <v/>
      </c>
      <c r="DL180" s="28" t="str">
        <f ca="1">+IF(OFFSET('Sanitation Data'!$H$31,0,10*ROW('Sanitation Data'!H174))="","",OFFSET('Sanitation Data'!$H$31,0,10*ROW('Sanitation Data'!H174)))</f>
        <v/>
      </c>
      <c r="DM180" s="28" t="str">
        <f ca="1">+IF(OFFSET('Sanitation Data'!$H$32,0,10*ROW('Sanitation Data'!H174))="","",OFFSET('Sanitation Data'!$H$32,0,10*ROW('Sanitation Data'!H174)))</f>
        <v/>
      </c>
      <c r="DN180" s="28" t="str">
        <f ca="1">+IF(OFFSET('Sanitation Data'!$H$33,0,10*ROW('Sanitation Data'!H174))="","",OFFSET('Sanitation Data'!$H$33,0,10*ROW('Sanitation Data'!H174)))</f>
        <v/>
      </c>
      <c r="DO180" s="28" t="str">
        <f ca="1">+IF(OFFSET('Hygiene Data'!$C$12,0,10*ROW('Hygiene Data'!C174))="","",OFFSET('Hygiene Data'!$C$12,0,10*ROW('Hygiene Data'!C174)))</f>
        <v/>
      </c>
      <c r="DP180" s="28" t="str">
        <f ca="1">+IF(OFFSET('Hygiene Data'!$C$13,0,10*ROW('Hygiene Data'!C174))="","",OFFSET('Hygiene Data'!$C$13,0,10*ROW('Hygiene Data'!C174)))</f>
        <v/>
      </c>
      <c r="DQ180" s="28" t="str">
        <f ca="1">+IF(OFFSET('Hygiene Data'!$C$14,0,10*ROW('Hygiene Data'!C174))="","",OFFSET('Hygiene Data'!$C$14,0,10*ROW('Hygiene Data'!C174)))</f>
        <v/>
      </c>
      <c r="DR180" s="28" t="str">
        <f ca="1">+IF(OFFSET('Hygiene Data'!$D$12,0,10*ROW('Hygiene Data'!D174))="","",OFFSET('Hygiene Data'!$D$12,0,10*ROW('Hygiene Data'!D174)))</f>
        <v/>
      </c>
      <c r="DS180" s="28" t="str">
        <f ca="1">+IF(OFFSET('Hygiene Data'!$D$13,0,10*ROW('Hygiene Data'!D174))="","",OFFSET('Hygiene Data'!$D$13,0,10*ROW('Hygiene Data'!D174)))</f>
        <v/>
      </c>
      <c r="DT180" s="28" t="str">
        <f ca="1">+IF(OFFSET('Hygiene Data'!$D$14,0,10*ROW('Hygiene Data'!D174))="","",OFFSET('Hygiene Data'!$D$14,0,10*ROW('Hygiene Data'!D174)))</f>
        <v/>
      </c>
      <c r="DU180" s="28" t="str">
        <f ca="1">+IF(OFFSET('Hygiene Data'!$E$12,0,10*ROW('Hygiene Data'!E174))="","",OFFSET('Hygiene Data'!$E$12,0,10*ROW('Hygiene Data'!E174)))</f>
        <v/>
      </c>
      <c r="DV180" s="28" t="str">
        <f ca="1">+IF(OFFSET('Hygiene Data'!$E$13,0,10*ROW('Hygiene Data'!E174))="","",OFFSET('Hygiene Data'!$E$13,0,10*ROW('Hygiene Data'!E174)))</f>
        <v/>
      </c>
      <c r="DW180" s="28" t="str">
        <f ca="1">+IF(OFFSET('Hygiene Data'!$E$14,0,10*ROW('Hygiene Data'!E174))="","",OFFSET('Hygiene Data'!$E$14,0,10*ROW('Hygiene Data'!E174)))</f>
        <v/>
      </c>
      <c r="DX180" s="28" t="str">
        <f ca="1">+IF(OFFSET('Hygiene Data'!$F$12,0,10*ROW('Hygiene Data'!F174))="","",OFFSET('Hygiene Data'!$F$12,0,10*ROW('Hygiene Data'!F174)))</f>
        <v/>
      </c>
      <c r="DY180" s="28" t="str">
        <f ca="1">+IF(OFFSET('Hygiene Data'!$F$13,0,10*ROW('Hygiene Data'!F174))="","",OFFSET('Hygiene Data'!$F$13,0,10*ROW('Hygiene Data'!F174)))</f>
        <v/>
      </c>
      <c r="DZ180" s="28" t="str">
        <f ca="1">+IF(OFFSET('Hygiene Data'!$F$14,0,10*ROW('Hygiene Data'!F174))="","",OFFSET('Hygiene Data'!$F$14,0,10*ROW('Hygiene Data'!F174)))</f>
        <v/>
      </c>
      <c r="EA180" s="28" t="str">
        <f ca="1">+IF(OFFSET('Hygiene Data'!$G$12,0,10*ROW('Hygiene Data'!G174))="","",OFFSET('Hygiene Data'!$G$12,0,10*ROW('Hygiene Data'!G174)))</f>
        <v/>
      </c>
      <c r="EB180" s="28" t="str">
        <f ca="1">+IF(OFFSET('Hygiene Data'!$G$13,0,10*ROW('Hygiene Data'!G174))="","",OFFSET('Hygiene Data'!$G$13,0,10*ROW('Hygiene Data'!G174)))</f>
        <v/>
      </c>
      <c r="EC180" s="28" t="str">
        <f ca="1">+IF(OFFSET('Hygiene Data'!$G$14,0,10*ROW('Hygiene Data'!G174))="","",OFFSET('Hygiene Data'!$G$14,0,10*ROW('Hygiene Data'!G174)))</f>
        <v/>
      </c>
      <c r="ED180" s="28" t="str">
        <f ca="1">+IF(OFFSET('Hygiene Data'!$H$12,0,10*ROW('Hygiene Data'!H174))="","",OFFSET('Hygiene Data'!$H$12,0,10*ROW('Hygiene Data'!H174)))</f>
        <v/>
      </c>
      <c r="EE180" s="28" t="str">
        <f ca="1">+IF(OFFSET('Hygiene Data'!$H$13,0,10*ROW('Hygiene Data'!H174))="","",OFFSET('Hygiene Data'!$H$13,0,10*ROW('Hygiene Data'!H174)))</f>
        <v/>
      </c>
      <c r="EF180" s="28" t="str">
        <f ca="1">+IF(OFFSET('Hygiene Data'!$H$14,0,10*ROW('Hygiene Data'!H174))="","",OFFSET('Hygiene Data'!$H$14,0,10*ROW('Hygiene Data'!H174)))</f>
        <v/>
      </c>
    </row>
    <row r="181" spans="1:136" x14ac:dyDescent="0.2">
      <c r="A181" s="44" t="str">
        <f ca="1">+IF(OFFSET('Water Data'!$B$1,0,10*ROW('Water Data'!B178))="","",OFFSET('Water Data'!$B$1,0,10*ROW('Water Data'!B178)))</f>
        <v/>
      </c>
      <c r="B181" s="44" t="str">
        <f ca="1">+IF(OFFSET('Water Data'!$A$3,0,10*ROW('Water Data'!A178))="","",OFFSET('Water Data'!$A$3,0,10*ROW('Water Data'!A178)))</f>
        <v/>
      </c>
      <c r="C181" s="44" t="str">
        <f ca="1">+IF(OFFSET('Water Data'!$C$3,0,10*ROW('Water Data'!C178))="","",OFFSET('Water Data'!$C$3,0,10*ROW('Water Data'!C178)))</f>
        <v/>
      </c>
      <c r="D181" s="119"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119"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119"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119"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119"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119"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119"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119"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119"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119"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119"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119"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119"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119"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119"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119"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119"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119"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120"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120"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120"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120"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120"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120"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120"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120"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120"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120"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120"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120"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120"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120"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120"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120"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120"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120"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120"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120"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120"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120"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120"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120"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120"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120"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120"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120"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120"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120"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121"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121"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121"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121"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121"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121"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121"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121"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121"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121"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121"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121"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121"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121"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121"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121"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121"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121"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28" t="str">
        <f ca="1">+IF(OFFSET('Water Data'!$C$28,0,10*ROW('Water Data'!C175))="","",OFFSET('Water Data'!$C$28,0,10*ROW('Water Data'!C175)))</f>
        <v/>
      </c>
      <c r="BT181" s="28" t="str">
        <f ca="1">+IF(OFFSET('Water Data'!$C$29,0,10*ROW('Water Data'!C175))="","",OFFSET('Water Data'!$C$29,0,10*ROW('Water Data'!C175)))</f>
        <v/>
      </c>
      <c r="BU181" s="28" t="str">
        <f ca="1">+IF(OFFSET('Water Data'!$C$30,0,10*ROW('Water Data'!C175))="","",OFFSET('Water Data'!$C$30,0,10*ROW('Water Data'!C175)))</f>
        <v/>
      </c>
      <c r="BV181" s="28" t="str">
        <f ca="1">+IF(OFFSET('Water Data'!$D$28,0,10*ROW('Water Data'!D175))="","",OFFSET('Water Data'!$D$28,0,10*ROW('Water Data'!D175)))</f>
        <v/>
      </c>
      <c r="BW181" s="28" t="str">
        <f ca="1">+IF(OFFSET('Water Data'!$D$29,0,10*ROW('Water Data'!D175))="","",OFFSET('Water Data'!$D$29,0,10*ROW('Water Data'!D175)))</f>
        <v/>
      </c>
      <c r="BX181" s="28" t="str">
        <f ca="1">+IF(OFFSET('Water Data'!$D$30,0,10*ROW('Water Data'!D175))="","",OFFSET('Water Data'!$D$30,0,10*ROW('Water Data'!D175)))</f>
        <v/>
      </c>
      <c r="BY181" s="28" t="str">
        <f ca="1">+IF(OFFSET('Water Data'!$E$28,0,10*ROW('Water Data'!E175))="","",OFFSET('Water Data'!$E$28,0,10*ROW('Water Data'!E175)))</f>
        <v/>
      </c>
      <c r="BZ181" s="28" t="str">
        <f ca="1">+IF(OFFSET('Water Data'!$E$29,0,10*ROW('Water Data'!E175))="","",OFFSET('Water Data'!$E$29,0,10*ROW('Water Data'!E175)))</f>
        <v/>
      </c>
      <c r="CA181" s="28" t="str">
        <f ca="1">+IF(OFFSET('Water Data'!$E$30,0,10*ROW('Water Data'!E175))="","",OFFSET('Water Data'!$E$30,0,10*ROW('Water Data'!E175)))</f>
        <v/>
      </c>
      <c r="CB181" s="28" t="str">
        <f ca="1">+IF(OFFSET('Water Data'!$F$28,0,10*ROW('Water Data'!F175))="","",OFFSET('Water Data'!$F$28,0,10*ROW('Water Data'!F175)))</f>
        <v/>
      </c>
      <c r="CC181" s="28" t="str">
        <f ca="1">+IF(OFFSET('Water Data'!$F$29,0,10*ROW('Water Data'!F175))="","",OFFSET('Water Data'!$F$29,0,10*ROW('Water Data'!F175)))</f>
        <v/>
      </c>
      <c r="CD181" s="28" t="str">
        <f ca="1">+IF(OFFSET('Water Data'!$F$30,0,10*ROW('Water Data'!F175))="","",OFFSET('Water Data'!$F$30,0,10*ROW('Water Data'!F175)))</f>
        <v/>
      </c>
      <c r="CE181" s="28" t="str">
        <f ca="1">+IF(OFFSET('Water Data'!$G$28,0,10*ROW('Water Data'!G175))="","",OFFSET('Water Data'!$G$28,0,10*ROW('Water Data'!G175)))</f>
        <v/>
      </c>
      <c r="CF181" s="28" t="str">
        <f ca="1">+IF(OFFSET('Water Data'!$G$29,0,10*ROW('Water Data'!G175))="","",OFFSET('Water Data'!$G$29,0,10*ROW('Water Data'!G175)))</f>
        <v/>
      </c>
      <c r="CG181" s="28" t="str">
        <f ca="1">+IF(OFFSET('Water Data'!$G$30,0,10*ROW('Water Data'!G175))="","",OFFSET('Water Data'!$G$30,0,10*ROW('Water Data'!G175)))</f>
        <v/>
      </c>
      <c r="CH181" s="28" t="str">
        <f ca="1">+IF(OFFSET('Water Data'!$H$28,0,10*ROW('Water Data'!H175))="","",OFFSET('Water Data'!$H$28,0,10*ROW('Water Data'!H175)))</f>
        <v/>
      </c>
      <c r="CI181" s="28" t="str">
        <f ca="1">+IF(OFFSET('Water Data'!$H$29,0,10*ROW('Water Data'!H175))="","",OFFSET('Water Data'!$H$29,0,10*ROW('Water Data'!H175)))</f>
        <v/>
      </c>
      <c r="CJ181" s="28" t="str">
        <f ca="1">+IF(OFFSET('Water Data'!$H$30,0,10*ROW('Water Data'!H175))="","",OFFSET('Water Data'!$H$30,0,10*ROW('Water Data'!H175)))</f>
        <v/>
      </c>
      <c r="CK181" s="28" t="str">
        <f ca="1">+IF(OFFSET('Sanitation Data'!$C$29,0,10*ROW('Sanitation Data'!C175))="","",OFFSET('Sanitation Data'!$C$29,0,10*ROW('Sanitation Data'!C175)))</f>
        <v/>
      </c>
      <c r="CL181" s="28" t="str">
        <f ca="1">+IF(OFFSET('Sanitation Data'!$C$30,0,10*ROW('Sanitation Data'!C175))="","",OFFSET('Sanitation Data'!$C$30,0,10*ROW('Sanitation Data'!C175)))</f>
        <v/>
      </c>
      <c r="CM181" s="28" t="str">
        <f ca="1">+IF(OFFSET('Sanitation Data'!$C$31,0,10*ROW('Sanitation Data'!C175))="","",OFFSET('Sanitation Data'!$C$31,0,10*ROW('Sanitation Data'!C175)))</f>
        <v/>
      </c>
      <c r="CN181" s="28" t="str">
        <f ca="1">+IF(OFFSET('Sanitation Data'!$C$32,0,10*ROW('Sanitation Data'!C175))="","",OFFSET('Sanitation Data'!$C$32,0,10*ROW('Sanitation Data'!C175)))</f>
        <v/>
      </c>
      <c r="CO181" s="28" t="str">
        <f ca="1">+IF(OFFSET('Sanitation Data'!$C$33,0,10*ROW('Sanitation Data'!C175))="","",OFFSET('Sanitation Data'!$C$33,0,10*ROW('Sanitation Data'!C175)))</f>
        <v/>
      </c>
      <c r="CP181" s="28" t="str">
        <f ca="1">+IF(OFFSET('Sanitation Data'!$D$29,0,10*ROW('Sanitation Data'!D175))="","",OFFSET('Sanitation Data'!$D$29,0,10*ROW('Sanitation Data'!D175)))</f>
        <v/>
      </c>
      <c r="CQ181" s="28" t="str">
        <f ca="1">+IF(OFFSET('Sanitation Data'!$D$30,0,10*ROW('Sanitation Data'!D175))="","",OFFSET('Sanitation Data'!$D$30,0,10*ROW('Sanitation Data'!D175)))</f>
        <v/>
      </c>
      <c r="CR181" s="28" t="str">
        <f ca="1">+IF(OFFSET('Sanitation Data'!$D$31,0,10*ROW('Sanitation Data'!D175))="","",OFFSET('Sanitation Data'!$D$31,0,10*ROW('Sanitation Data'!D175)))</f>
        <v/>
      </c>
      <c r="CS181" s="28" t="str">
        <f ca="1">+IF(OFFSET('Sanitation Data'!$D$32,0,10*ROW('Sanitation Data'!D175))="","",OFFSET('Sanitation Data'!$D$32,0,10*ROW('Sanitation Data'!D175)))</f>
        <v/>
      </c>
      <c r="CT181" s="28" t="str">
        <f ca="1">+IF(OFFSET('Sanitation Data'!$D$33,0,10*ROW('Sanitation Data'!D175))="","",OFFSET('Sanitation Data'!$D$33,0,10*ROW('Sanitation Data'!D175)))</f>
        <v/>
      </c>
      <c r="CU181" s="28" t="str">
        <f ca="1">+IF(OFFSET('Sanitation Data'!$E$29,0,10*ROW('Sanitation Data'!E175))="","",OFFSET('Sanitation Data'!$E$29,0,10*ROW('Sanitation Data'!E175)))</f>
        <v/>
      </c>
      <c r="CV181" s="28" t="str">
        <f ca="1">+IF(OFFSET('Sanitation Data'!$E$30,0,10*ROW('Sanitation Data'!E175))="","",OFFSET('Sanitation Data'!$E$30,0,10*ROW('Sanitation Data'!E175)))</f>
        <v/>
      </c>
      <c r="CW181" s="28" t="str">
        <f ca="1">+IF(OFFSET('Sanitation Data'!$E$31,0,10*ROW('Sanitation Data'!E175))="","",OFFSET('Sanitation Data'!$E$31,0,10*ROW('Sanitation Data'!E175)))</f>
        <v/>
      </c>
      <c r="CX181" s="28" t="str">
        <f ca="1">+IF(OFFSET('Sanitation Data'!$E$32,0,10*ROW('Sanitation Data'!E175))="","",OFFSET('Sanitation Data'!$E$32,0,10*ROW('Sanitation Data'!E175)))</f>
        <v/>
      </c>
      <c r="CY181" s="28" t="str">
        <f ca="1">+IF(OFFSET('Sanitation Data'!$E$33,0,10*ROW('Sanitation Data'!E175))="","",OFFSET('Sanitation Data'!$E$33,0,10*ROW('Sanitation Data'!E175)))</f>
        <v/>
      </c>
      <c r="CZ181" s="28" t="str">
        <f ca="1">+IF(OFFSET('Sanitation Data'!$F$29,0,10*ROW('Sanitation Data'!F175))="","",OFFSET('Sanitation Data'!$F$29,0,10*ROW('Sanitation Data'!F175)))</f>
        <v/>
      </c>
      <c r="DA181" s="28" t="str">
        <f ca="1">+IF(OFFSET('Sanitation Data'!$F$30,0,10*ROW('Sanitation Data'!F175))="","",OFFSET('Sanitation Data'!$F$30,0,10*ROW('Sanitation Data'!F175)))</f>
        <v/>
      </c>
      <c r="DB181" s="28" t="str">
        <f ca="1">+IF(OFFSET('Sanitation Data'!$F$31,0,10*ROW('Sanitation Data'!F175))="","",OFFSET('Sanitation Data'!$F$31,0,10*ROW('Sanitation Data'!F175)))</f>
        <v/>
      </c>
      <c r="DC181" s="28" t="str">
        <f ca="1">+IF(OFFSET('Sanitation Data'!$F$32,0,10*ROW('Sanitation Data'!F175))="","",OFFSET('Sanitation Data'!$F$32,0,10*ROW('Sanitation Data'!F175)))</f>
        <v/>
      </c>
      <c r="DD181" s="28" t="str">
        <f ca="1">+IF(OFFSET('Sanitation Data'!$F$33,0,10*ROW('Sanitation Data'!F175))="","",OFFSET('Sanitation Data'!$F$33,0,10*ROW('Sanitation Data'!F175)))</f>
        <v/>
      </c>
      <c r="DE181" s="28" t="str">
        <f ca="1">+IF(OFFSET('Sanitation Data'!$G$29,0,10*ROW('Sanitation Data'!G175))="","",OFFSET('Sanitation Data'!$G$29,0,10*ROW('Sanitation Data'!G175)))</f>
        <v/>
      </c>
      <c r="DF181" s="28" t="str">
        <f ca="1">+IF(OFFSET('Sanitation Data'!$G$30,0,10*ROW('Sanitation Data'!G175))="","",OFFSET('Sanitation Data'!$G$30,0,10*ROW('Sanitation Data'!G175)))</f>
        <v/>
      </c>
      <c r="DG181" s="28" t="str">
        <f ca="1">+IF(OFFSET('Sanitation Data'!$G$31,0,10*ROW('Sanitation Data'!G175))="","",OFFSET('Sanitation Data'!$G$31,0,10*ROW('Sanitation Data'!G175)))</f>
        <v/>
      </c>
      <c r="DH181" s="28" t="str">
        <f ca="1">+IF(OFFSET('Sanitation Data'!$G$32,0,10*ROW('Sanitation Data'!G175))="","",OFFSET('Sanitation Data'!$G$32,0,10*ROW('Sanitation Data'!G175)))</f>
        <v/>
      </c>
      <c r="DI181" s="28" t="str">
        <f ca="1">+IF(OFFSET('Sanitation Data'!$G$33,0,10*ROW('Sanitation Data'!G175))="","",OFFSET('Sanitation Data'!$G$33,0,10*ROW('Sanitation Data'!G175)))</f>
        <v/>
      </c>
      <c r="DJ181" s="28" t="str">
        <f ca="1">+IF(OFFSET('Sanitation Data'!$H$29,0,10*ROW('Sanitation Data'!H175))="","",OFFSET('Sanitation Data'!$H$29,0,10*ROW('Sanitation Data'!H175)))</f>
        <v/>
      </c>
      <c r="DK181" s="28" t="str">
        <f ca="1">+IF(OFFSET('Sanitation Data'!$H$30,0,10*ROW('Sanitation Data'!H175))="","",OFFSET('Sanitation Data'!$H$30,0,10*ROW('Sanitation Data'!H175)))</f>
        <v/>
      </c>
      <c r="DL181" s="28" t="str">
        <f ca="1">+IF(OFFSET('Sanitation Data'!$H$31,0,10*ROW('Sanitation Data'!H175))="","",OFFSET('Sanitation Data'!$H$31,0,10*ROW('Sanitation Data'!H175)))</f>
        <v/>
      </c>
      <c r="DM181" s="28" t="str">
        <f ca="1">+IF(OFFSET('Sanitation Data'!$H$32,0,10*ROW('Sanitation Data'!H175))="","",OFFSET('Sanitation Data'!$H$32,0,10*ROW('Sanitation Data'!H175)))</f>
        <v/>
      </c>
      <c r="DN181" s="28" t="str">
        <f ca="1">+IF(OFFSET('Sanitation Data'!$H$33,0,10*ROW('Sanitation Data'!H175))="","",OFFSET('Sanitation Data'!$H$33,0,10*ROW('Sanitation Data'!H175)))</f>
        <v/>
      </c>
      <c r="DO181" s="28" t="str">
        <f ca="1">+IF(OFFSET('Hygiene Data'!$C$12,0,10*ROW('Hygiene Data'!C175))="","",OFFSET('Hygiene Data'!$C$12,0,10*ROW('Hygiene Data'!C175)))</f>
        <v/>
      </c>
      <c r="DP181" s="28" t="str">
        <f ca="1">+IF(OFFSET('Hygiene Data'!$C$13,0,10*ROW('Hygiene Data'!C175))="","",OFFSET('Hygiene Data'!$C$13,0,10*ROW('Hygiene Data'!C175)))</f>
        <v/>
      </c>
      <c r="DQ181" s="28" t="str">
        <f ca="1">+IF(OFFSET('Hygiene Data'!$C$14,0,10*ROW('Hygiene Data'!C175))="","",OFFSET('Hygiene Data'!$C$14,0,10*ROW('Hygiene Data'!C175)))</f>
        <v/>
      </c>
      <c r="DR181" s="28" t="str">
        <f ca="1">+IF(OFFSET('Hygiene Data'!$D$12,0,10*ROW('Hygiene Data'!D175))="","",OFFSET('Hygiene Data'!$D$12,0,10*ROW('Hygiene Data'!D175)))</f>
        <v/>
      </c>
      <c r="DS181" s="28" t="str">
        <f ca="1">+IF(OFFSET('Hygiene Data'!$D$13,0,10*ROW('Hygiene Data'!D175))="","",OFFSET('Hygiene Data'!$D$13,0,10*ROW('Hygiene Data'!D175)))</f>
        <v/>
      </c>
      <c r="DT181" s="28" t="str">
        <f ca="1">+IF(OFFSET('Hygiene Data'!$D$14,0,10*ROW('Hygiene Data'!D175))="","",OFFSET('Hygiene Data'!$D$14,0,10*ROW('Hygiene Data'!D175)))</f>
        <v/>
      </c>
      <c r="DU181" s="28" t="str">
        <f ca="1">+IF(OFFSET('Hygiene Data'!$E$12,0,10*ROW('Hygiene Data'!E175))="","",OFFSET('Hygiene Data'!$E$12,0,10*ROW('Hygiene Data'!E175)))</f>
        <v/>
      </c>
      <c r="DV181" s="28" t="str">
        <f ca="1">+IF(OFFSET('Hygiene Data'!$E$13,0,10*ROW('Hygiene Data'!E175))="","",OFFSET('Hygiene Data'!$E$13,0,10*ROW('Hygiene Data'!E175)))</f>
        <v/>
      </c>
      <c r="DW181" s="28" t="str">
        <f ca="1">+IF(OFFSET('Hygiene Data'!$E$14,0,10*ROW('Hygiene Data'!E175))="","",OFFSET('Hygiene Data'!$E$14,0,10*ROW('Hygiene Data'!E175)))</f>
        <v/>
      </c>
      <c r="DX181" s="28" t="str">
        <f ca="1">+IF(OFFSET('Hygiene Data'!$F$12,0,10*ROW('Hygiene Data'!F175))="","",OFFSET('Hygiene Data'!$F$12,0,10*ROW('Hygiene Data'!F175)))</f>
        <v/>
      </c>
      <c r="DY181" s="28" t="str">
        <f ca="1">+IF(OFFSET('Hygiene Data'!$F$13,0,10*ROW('Hygiene Data'!F175))="","",OFFSET('Hygiene Data'!$F$13,0,10*ROW('Hygiene Data'!F175)))</f>
        <v/>
      </c>
      <c r="DZ181" s="28" t="str">
        <f ca="1">+IF(OFFSET('Hygiene Data'!$F$14,0,10*ROW('Hygiene Data'!F175))="","",OFFSET('Hygiene Data'!$F$14,0,10*ROW('Hygiene Data'!F175)))</f>
        <v/>
      </c>
      <c r="EA181" s="28" t="str">
        <f ca="1">+IF(OFFSET('Hygiene Data'!$G$12,0,10*ROW('Hygiene Data'!G175))="","",OFFSET('Hygiene Data'!$G$12,0,10*ROW('Hygiene Data'!G175)))</f>
        <v/>
      </c>
      <c r="EB181" s="28" t="str">
        <f ca="1">+IF(OFFSET('Hygiene Data'!$G$13,0,10*ROW('Hygiene Data'!G175))="","",OFFSET('Hygiene Data'!$G$13,0,10*ROW('Hygiene Data'!G175)))</f>
        <v/>
      </c>
      <c r="EC181" s="28" t="str">
        <f ca="1">+IF(OFFSET('Hygiene Data'!$G$14,0,10*ROW('Hygiene Data'!G175))="","",OFFSET('Hygiene Data'!$G$14,0,10*ROW('Hygiene Data'!G175)))</f>
        <v/>
      </c>
      <c r="ED181" s="28" t="str">
        <f ca="1">+IF(OFFSET('Hygiene Data'!$H$12,0,10*ROW('Hygiene Data'!H175))="","",OFFSET('Hygiene Data'!$H$12,0,10*ROW('Hygiene Data'!H175)))</f>
        <v/>
      </c>
      <c r="EE181" s="28" t="str">
        <f ca="1">+IF(OFFSET('Hygiene Data'!$H$13,0,10*ROW('Hygiene Data'!H175))="","",OFFSET('Hygiene Data'!$H$13,0,10*ROW('Hygiene Data'!H175)))</f>
        <v/>
      </c>
      <c r="EF181" s="28" t="str">
        <f ca="1">+IF(OFFSET('Hygiene Data'!$H$14,0,10*ROW('Hygiene Data'!H175))="","",OFFSET('Hygiene Data'!$H$14,0,10*ROW('Hygiene Data'!H175)))</f>
        <v/>
      </c>
    </row>
    <row r="182" spans="1:136" x14ac:dyDescent="0.2">
      <c r="A182" s="44" t="str">
        <f ca="1">+IF(OFFSET('Water Data'!$B$1,0,10*ROW('Water Data'!B179))="","",OFFSET('Water Data'!$B$1,0,10*ROW('Water Data'!B179)))</f>
        <v/>
      </c>
      <c r="B182" s="44" t="str">
        <f ca="1">+IF(OFFSET('Water Data'!$A$3,0,10*ROW('Water Data'!A179))="","",OFFSET('Water Data'!$A$3,0,10*ROW('Water Data'!A179)))</f>
        <v/>
      </c>
      <c r="C182" s="44" t="str">
        <f ca="1">+IF(OFFSET('Water Data'!$C$3,0,10*ROW('Water Data'!C179))="","",OFFSET('Water Data'!$C$3,0,10*ROW('Water Data'!C179)))</f>
        <v/>
      </c>
      <c r="D182" s="119"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119"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119"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119"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119"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119"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119"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119"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119"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119"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119"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119"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119"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119"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119"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119"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119"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119"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120"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120"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120"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120"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120"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120"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120"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120"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120"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120"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120"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120"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120"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120"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120"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120"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120"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120"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120"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120"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120"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120"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120"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120"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120"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120"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120"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120"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120"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120"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121"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121"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121"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121"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121"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121"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121"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121"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121"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121"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121"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121"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121"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121"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121"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121"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121"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121"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28" t="str">
        <f ca="1">+IF(OFFSET('Water Data'!$C$28,0,10*ROW('Water Data'!C176))="","",OFFSET('Water Data'!$C$28,0,10*ROW('Water Data'!C176)))</f>
        <v/>
      </c>
      <c r="BT182" s="28" t="str">
        <f ca="1">+IF(OFFSET('Water Data'!$C$29,0,10*ROW('Water Data'!C176))="","",OFFSET('Water Data'!$C$29,0,10*ROW('Water Data'!C176)))</f>
        <v/>
      </c>
      <c r="BU182" s="28" t="str">
        <f ca="1">+IF(OFFSET('Water Data'!$C$30,0,10*ROW('Water Data'!C176))="","",OFFSET('Water Data'!$C$30,0,10*ROW('Water Data'!C176)))</f>
        <v/>
      </c>
      <c r="BV182" s="28" t="str">
        <f ca="1">+IF(OFFSET('Water Data'!$D$28,0,10*ROW('Water Data'!D176))="","",OFFSET('Water Data'!$D$28,0,10*ROW('Water Data'!D176)))</f>
        <v/>
      </c>
      <c r="BW182" s="28" t="str">
        <f ca="1">+IF(OFFSET('Water Data'!$D$29,0,10*ROW('Water Data'!D176))="","",OFFSET('Water Data'!$D$29,0,10*ROW('Water Data'!D176)))</f>
        <v/>
      </c>
      <c r="BX182" s="28" t="str">
        <f ca="1">+IF(OFFSET('Water Data'!$D$30,0,10*ROW('Water Data'!D176))="","",OFFSET('Water Data'!$D$30,0,10*ROW('Water Data'!D176)))</f>
        <v/>
      </c>
      <c r="BY182" s="28" t="str">
        <f ca="1">+IF(OFFSET('Water Data'!$E$28,0,10*ROW('Water Data'!E176))="","",OFFSET('Water Data'!$E$28,0,10*ROW('Water Data'!E176)))</f>
        <v/>
      </c>
      <c r="BZ182" s="28" t="str">
        <f ca="1">+IF(OFFSET('Water Data'!$E$29,0,10*ROW('Water Data'!E176))="","",OFFSET('Water Data'!$E$29,0,10*ROW('Water Data'!E176)))</f>
        <v/>
      </c>
      <c r="CA182" s="28" t="str">
        <f ca="1">+IF(OFFSET('Water Data'!$E$30,0,10*ROW('Water Data'!E176))="","",OFFSET('Water Data'!$E$30,0,10*ROW('Water Data'!E176)))</f>
        <v/>
      </c>
      <c r="CB182" s="28" t="str">
        <f ca="1">+IF(OFFSET('Water Data'!$F$28,0,10*ROW('Water Data'!F176))="","",OFFSET('Water Data'!$F$28,0,10*ROW('Water Data'!F176)))</f>
        <v/>
      </c>
      <c r="CC182" s="28" t="str">
        <f ca="1">+IF(OFFSET('Water Data'!$F$29,0,10*ROW('Water Data'!F176))="","",OFFSET('Water Data'!$F$29,0,10*ROW('Water Data'!F176)))</f>
        <v/>
      </c>
      <c r="CD182" s="28" t="str">
        <f ca="1">+IF(OFFSET('Water Data'!$F$30,0,10*ROW('Water Data'!F176))="","",OFFSET('Water Data'!$F$30,0,10*ROW('Water Data'!F176)))</f>
        <v/>
      </c>
      <c r="CE182" s="28" t="str">
        <f ca="1">+IF(OFFSET('Water Data'!$G$28,0,10*ROW('Water Data'!G176))="","",OFFSET('Water Data'!$G$28,0,10*ROW('Water Data'!G176)))</f>
        <v/>
      </c>
      <c r="CF182" s="28" t="str">
        <f ca="1">+IF(OFFSET('Water Data'!$G$29,0,10*ROW('Water Data'!G176))="","",OFFSET('Water Data'!$G$29,0,10*ROW('Water Data'!G176)))</f>
        <v/>
      </c>
      <c r="CG182" s="28" t="str">
        <f ca="1">+IF(OFFSET('Water Data'!$G$30,0,10*ROW('Water Data'!G176))="","",OFFSET('Water Data'!$G$30,0,10*ROW('Water Data'!G176)))</f>
        <v/>
      </c>
      <c r="CH182" s="28" t="str">
        <f ca="1">+IF(OFFSET('Water Data'!$H$28,0,10*ROW('Water Data'!H176))="","",OFFSET('Water Data'!$H$28,0,10*ROW('Water Data'!H176)))</f>
        <v/>
      </c>
      <c r="CI182" s="28" t="str">
        <f ca="1">+IF(OFFSET('Water Data'!$H$29,0,10*ROW('Water Data'!H176))="","",OFFSET('Water Data'!$H$29,0,10*ROW('Water Data'!H176)))</f>
        <v/>
      </c>
      <c r="CJ182" s="28" t="str">
        <f ca="1">+IF(OFFSET('Water Data'!$H$30,0,10*ROW('Water Data'!H176))="","",OFFSET('Water Data'!$H$30,0,10*ROW('Water Data'!H176)))</f>
        <v/>
      </c>
      <c r="CK182" s="28" t="str">
        <f ca="1">+IF(OFFSET('Sanitation Data'!$C$29,0,10*ROW('Sanitation Data'!C176))="","",OFFSET('Sanitation Data'!$C$29,0,10*ROW('Sanitation Data'!C176)))</f>
        <v/>
      </c>
      <c r="CL182" s="28" t="str">
        <f ca="1">+IF(OFFSET('Sanitation Data'!$C$30,0,10*ROW('Sanitation Data'!C176))="","",OFFSET('Sanitation Data'!$C$30,0,10*ROW('Sanitation Data'!C176)))</f>
        <v/>
      </c>
      <c r="CM182" s="28" t="str">
        <f ca="1">+IF(OFFSET('Sanitation Data'!$C$31,0,10*ROW('Sanitation Data'!C176))="","",OFFSET('Sanitation Data'!$C$31,0,10*ROW('Sanitation Data'!C176)))</f>
        <v/>
      </c>
      <c r="CN182" s="28" t="str">
        <f ca="1">+IF(OFFSET('Sanitation Data'!$C$32,0,10*ROW('Sanitation Data'!C176))="","",OFFSET('Sanitation Data'!$C$32,0,10*ROW('Sanitation Data'!C176)))</f>
        <v/>
      </c>
      <c r="CO182" s="28" t="str">
        <f ca="1">+IF(OFFSET('Sanitation Data'!$C$33,0,10*ROW('Sanitation Data'!C176))="","",OFFSET('Sanitation Data'!$C$33,0,10*ROW('Sanitation Data'!C176)))</f>
        <v/>
      </c>
      <c r="CP182" s="28" t="str">
        <f ca="1">+IF(OFFSET('Sanitation Data'!$D$29,0,10*ROW('Sanitation Data'!D176))="","",OFFSET('Sanitation Data'!$D$29,0,10*ROW('Sanitation Data'!D176)))</f>
        <v/>
      </c>
      <c r="CQ182" s="28" t="str">
        <f ca="1">+IF(OFFSET('Sanitation Data'!$D$30,0,10*ROW('Sanitation Data'!D176))="","",OFFSET('Sanitation Data'!$D$30,0,10*ROW('Sanitation Data'!D176)))</f>
        <v/>
      </c>
      <c r="CR182" s="28" t="str">
        <f ca="1">+IF(OFFSET('Sanitation Data'!$D$31,0,10*ROW('Sanitation Data'!D176))="","",OFFSET('Sanitation Data'!$D$31,0,10*ROW('Sanitation Data'!D176)))</f>
        <v/>
      </c>
      <c r="CS182" s="28" t="str">
        <f ca="1">+IF(OFFSET('Sanitation Data'!$D$32,0,10*ROW('Sanitation Data'!D176))="","",OFFSET('Sanitation Data'!$D$32,0,10*ROW('Sanitation Data'!D176)))</f>
        <v/>
      </c>
      <c r="CT182" s="28" t="str">
        <f ca="1">+IF(OFFSET('Sanitation Data'!$D$33,0,10*ROW('Sanitation Data'!D176))="","",OFFSET('Sanitation Data'!$D$33,0,10*ROW('Sanitation Data'!D176)))</f>
        <v/>
      </c>
      <c r="CU182" s="28" t="str">
        <f ca="1">+IF(OFFSET('Sanitation Data'!$E$29,0,10*ROW('Sanitation Data'!E176))="","",OFFSET('Sanitation Data'!$E$29,0,10*ROW('Sanitation Data'!E176)))</f>
        <v/>
      </c>
      <c r="CV182" s="28" t="str">
        <f ca="1">+IF(OFFSET('Sanitation Data'!$E$30,0,10*ROW('Sanitation Data'!E176))="","",OFFSET('Sanitation Data'!$E$30,0,10*ROW('Sanitation Data'!E176)))</f>
        <v/>
      </c>
      <c r="CW182" s="28" t="str">
        <f ca="1">+IF(OFFSET('Sanitation Data'!$E$31,0,10*ROW('Sanitation Data'!E176))="","",OFFSET('Sanitation Data'!$E$31,0,10*ROW('Sanitation Data'!E176)))</f>
        <v/>
      </c>
      <c r="CX182" s="28" t="str">
        <f ca="1">+IF(OFFSET('Sanitation Data'!$E$32,0,10*ROW('Sanitation Data'!E176))="","",OFFSET('Sanitation Data'!$E$32,0,10*ROW('Sanitation Data'!E176)))</f>
        <v/>
      </c>
      <c r="CY182" s="28" t="str">
        <f ca="1">+IF(OFFSET('Sanitation Data'!$E$33,0,10*ROW('Sanitation Data'!E176))="","",OFFSET('Sanitation Data'!$E$33,0,10*ROW('Sanitation Data'!E176)))</f>
        <v/>
      </c>
      <c r="CZ182" s="28" t="str">
        <f ca="1">+IF(OFFSET('Sanitation Data'!$F$29,0,10*ROW('Sanitation Data'!F176))="","",OFFSET('Sanitation Data'!$F$29,0,10*ROW('Sanitation Data'!F176)))</f>
        <v/>
      </c>
      <c r="DA182" s="28" t="str">
        <f ca="1">+IF(OFFSET('Sanitation Data'!$F$30,0,10*ROW('Sanitation Data'!F176))="","",OFFSET('Sanitation Data'!$F$30,0,10*ROW('Sanitation Data'!F176)))</f>
        <v/>
      </c>
      <c r="DB182" s="28" t="str">
        <f ca="1">+IF(OFFSET('Sanitation Data'!$F$31,0,10*ROW('Sanitation Data'!F176))="","",OFFSET('Sanitation Data'!$F$31,0,10*ROW('Sanitation Data'!F176)))</f>
        <v/>
      </c>
      <c r="DC182" s="28" t="str">
        <f ca="1">+IF(OFFSET('Sanitation Data'!$F$32,0,10*ROW('Sanitation Data'!F176))="","",OFFSET('Sanitation Data'!$F$32,0,10*ROW('Sanitation Data'!F176)))</f>
        <v/>
      </c>
      <c r="DD182" s="28" t="str">
        <f ca="1">+IF(OFFSET('Sanitation Data'!$F$33,0,10*ROW('Sanitation Data'!F176))="","",OFFSET('Sanitation Data'!$F$33,0,10*ROW('Sanitation Data'!F176)))</f>
        <v/>
      </c>
      <c r="DE182" s="28" t="str">
        <f ca="1">+IF(OFFSET('Sanitation Data'!$G$29,0,10*ROW('Sanitation Data'!G176))="","",OFFSET('Sanitation Data'!$G$29,0,10*ROW('Sanitation Data'!G176)))</f>
        <v/>
      </c>
      <c r="DF182" s="28" t="str">
        <f ca="1">+IF(OFFSET('Sanitation Data'!$G$30,0,10*ROW('Sanitation Data'!G176))="","",OFFSET('Sanitation Data'!$G$30,0,10*ROW('Sanitation Data'!G176)))</f>
        <v/>
      </c>
      <c r="DG182" s="28" t="str">
        <f ca="1">+IF(OFFSET('Sanitation Data'!$G$31,0,10*ROW('Sanitation Data'!G176))="","",OFFSET('Sanitation Data'!$G$31,0,10*ROW('Sanitation Data'!G176)))</f>
        <v/>
      </c>
      <c r="DH182" s="28" t="str">
        <f ca="1">+IF(OFFSET('Sanitation Data'!$G$32,0,10*ROW('Sanitation Data'!G176))="","",OFFSET('Sanitation Data'!$G$32,0,10*ROW('Sanitation Data'!G176)))</f>
        <v/>
      </c>
      <c r="DI182" s="28" t="str">
        <f ca="1">+IF(OFFSET('Sanitation Data'!$G$33,0,10*ROW('Sanitation Data'!G176))="","",OFFSET('Sanitation Data'!$G$33,0,10*ROW('Sanitation Data'!G176)))</f>
        <v/>
      </c>
      <c r="DJ182" s="28" t="str">
        <f ca="1">+IF(OFFSET('Sanitation Data'!$H$29,0,10*ROW('Sanitation Data'!H176))="","",OFFSET('Sanitation Data'!$H$29,0,10*ROW('Sanitation Data'!H176)))</f>
        <v/>
      </c>
      <c r="DK182" s="28" t="str">
        <f ca="1">+IF(OFFSET('Sanitation Data'!$H$30,0,10*ROW('Sanitation Data'!H176))="","",OFFSET('Sanitation Data'!$H$30,0,10*ROW('Sanitation Data'!H176)))</f>
        <v/>
      </c>
      <c r="DL182" s="28" t="str">
        <f ca="1">+IF(OFFSET('Sanitation Data'!$H$31,0,10*ROW('Sanitation Data'!H176))="","",OFFSET('Sanitation Data'!$H$31,0,10*ROW('Sanitation Data'!H176)))</f>
        <v/>
      </c>
      <c r="DM182" s="28" t="str">
        <f ca="1">+IF(OFFSET('Sanitation Data'!$H$32,0,10*ROW('Sanitation Data'!H176))="","",OFFSET('Sanitation Data'!$H$32,0,10*ROW('Sanitation Data'!H176)))</f>
        <v/>
      </c>
      <c r="DN182" s="28" t="str">
        <f ca="1">+IF(OFFSET('Sanitation Data'!$H$33,0,10*ROW('Sanitation Data'!H176))="","",OFFSET('Sanitation Data'!$H$33,0,10*ROW('Sanitation Data'!H176)))</f>
        <v/>
      </c>
      <c r="DO182" s="28" t="str">
        <f ca="1">+IF(OFFSET('Hygiene Data'!$C$12,0,10*ROW('Hygiene Data'!C176))="","",OFFSET('Hygiene Data'!$C$12,0,10*ROW('Hygiene Data'!C176)))</f>
        <v/>
      </c>
      <c r="DP182" s="28" t="str">
        <f ca="1">+IF(OFFSET('Hygiene Data'!$C$13,0,10*ROW('Hygiene Data'!C176))="","",OFFSET('Hygiene Data'!$C$13,0,10*ROW('Hygiene Data'!C176)))</f>
        <v/>
      </c>
      <c r="DQ182" s="28" t="str">
        <f ca="1">+IF(OFFSET('Hygiene Data'!$C$14,0,10*ROW('Hygiene Data'!C176))="","",OFFSET('Hygiene Data'!$C$14,0,10*ROW('Hygiene Data'!C176)))</f>
        <v/>
      </c>
      <c r="DR182" s="28" t="str">
        <f ca="1">+IF(OFFSET('Hygiene Data'!$D$12,0,10*ROW('Hygiene Data'!D176))="","",OFFSET('Hygiene Data'!$D$12,0,10*ROW('Hygiene Data'!D176)))</f>
        <v/>
      </c>
      <c r="DS182" s="28" t="str">
        <f ca="1">+IF(OFFSET('Hygiene Data'!$D$13,0,10*ROW('Hygiene Data'!D176))="","",OFFSET('Hygiene Data'!$D$13,0,10*ROW('Hygiene Data'!D176)))</f>
        <v/>
      </c>
      <c r="DT182" s="28" t="str">
        <f ca="1">+IF(OFFSET('Hygiene Data'!$D$14,0,10*ROW('Hygiene Data'!D176))="","",OFFSET('Hygiene Data'!$D$14,0,10*ROW('Hygiene Data'!D176)))</f>
        <v/>
      </c>
      <c r="DU182" s="28" t="str">
        <f ca="1">+IF(OFFSET('Hygiene Data'!$E$12,0,10*ROW('Hygiene Data'!E176))="","",OFFSET('Hygiene Data'!$E$12,0,10*ROW('Hygiene Data'!E176)))</f>
        <v/>
      </c>
      <c r="DV182" s="28" t="str">
        <f ca="1">+IF(OFFSET('Hygiene Data'!$E$13,0,10*ROW('Hygiene Data'!E176))="","",OFFSET('Hygiene Data'!$E$13,0,10*ROW('Hygiene Data'!E176)))</f>
        <v/>
      </c>
      <c r="DW182" s="28" t="str">
        <f ca="1">+IF(OFFSET('Hygiene Data'!$E$14,0,10*ROW('Hygiene Data'!E176))="","",OFFSET('Hygiene Data'!$E$14,0,10*ROW('Hygiene Data'!E176)))</f>
        <v/>
      </c>
      <c r="DX182" s="28" t="str">
        <f ca="1">+IF(OFFSET('Hygiene Data'!$F$12,0,10*ROW('Hygiene Data'!F176))="","",OFFSET('Hygiene Data'!$F$12,0,10*ROW('Hygiene Data'!F176)))</f>
        <v/>
      </c>
      <c r="DY182" s="28" t="str">
        <f ca="1">+IF(OFFSET('Hygiene Data'!$F$13,0,10*ROW('Hygiene Data'!F176))="","",OFFSET('Hygiene Data'!$F$13,0,10*ROW('Hygiene Data'!F176)))</f>
        <v/>
      </c>
      <c r="DZ182" s="28" t="str">
        <f ca="1">+IF(OFFSET('Hygiene Data'!$F$14,0,10*ROW('Hygiene Data'!F176))="","",OFFSET('Hygiene Data'!$F$14,0,10*ROW('Hygiene Data'!F176)))</f>
        <v/>
      </c>
      <c r="EA182" s="28" t="str">
        <f ca="1">+IF(OFFSET('Hygiene Data'!$G$12,0,10*ROW('Hygiene Data'!G176))="","",OFFSET('Hygiene Data'!$G$12,0,10*ROW('Hygiene Data'!G176)))</f>
        <v/>
      </c>
      <c r="EB182" s="28" t="str">
        <f ca="1">+IF(OFFSET('Hygiene Data'!$G$13,0,10*ROW('Hygiene Data'!G176))="","",OFFSET('Hygiene Data'!$G$13,0,10*ROW('Hygiene Data'!G176)))</f>
        <v/>
      </c>
      <c r="EC182" s="28" t="str">
        <f ca="1">+IF(OFFSET('Hygiene Data'!$G$14,0,10*ROW('Hygiene Data'!G176))="","",OFFSET('Hygiene Data'!$G$14,0,10*ROW('Hygiene Data'!G176)))</f>
        <v/>
      </c>
      <c r="ED182" s="28" t="str">
        <f ca="1">+IF(OFFSET('Hygiene Data'!$H$12,0,10*ROW('Hygiene Data'!H176))="","",OFFSET('Hygiene Data'!$H$12,0,10*ROW('Hygiene Data'!H176)))</f>
        <v/>
      </c>
      <c r="EE182" s="28" t="str">
        <f ca="1">+IF(OFFSET('Hygiene Data'!$H$13,0,10*ROW('Hygiene Data'!H176))="","",OFFSET('Hygiene Data'!$H$13,0,10*ROW('Hygiene Data'!H176)))</f>
        <v/>
      </c>
      <c r="EF182" s="28" t="str">
        <f ca="1">+IF(OFFSET('Hygiene Data'!$H$14,0,10*ROW('Hygiene Data'!H176))="","",OFFSET('Hygiene Data'!$H$14,0,10*ROW('Hygiene Data'!H176)))</f>
        <v/>
      </c>
    </row>
    <row r="183" spans="1:136" x14ac:dyDescent="0.2">
      <c r="A183" s="44" t="str">
        <f ca="1">+IF(OFFSET('Water Data'!$B$1,0,10*ROW('Water Data'!B180))="","",OFFSET('Water Data'!$B$1,0,10*ROW('Water Data'!B180)))</f>
        <v/>
      </c>
      <c r="B183" s="44" t="str">
        <f ca="1">+IF(OFFSET('Water Data'!$A$3,0,10*ROW('Water Data'!A180))="","",OFFSET('Water Data'!$A$3,0,10*ROW('Water Data'!A180)))</f>
        <v/>
      </c>
      <c r="C183" s="44" t="str">
        <f ca="1">+IF(OFFSET('Water Data'!$C$3,0,10*ROW('Water Data'!C180))="","",OFFSET('Water Data'!$C$3,0,10*ROW('Water Data'!C180)))</f>
        <v/>
      </c>
      <c r="D183" s="119"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119"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119"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119"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119"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119"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119"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119"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119"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119"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119"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119"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119"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119"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119"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119"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119"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119"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120"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120"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120"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120"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120"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120"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120"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120"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120"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120"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120"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120"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120"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120"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120"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120"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120"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120"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120"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120"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120"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120"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120"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120"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120"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120"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120"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120"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120"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120"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121"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121"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121"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121"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121"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121"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121"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121"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121"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121"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121"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121"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121"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121"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121"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121"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121"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121"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28" t="str">
        <f ca="1">+IF(OFFSET('Water Data'!$C$28,0,10*ROW('Water Data'!C177))="","",OFFSET('Water Data'!$C$28,0,10*ROW('Water Data'!C177)))</f>
        <v/>
      </c>
      <c r="BT183" s="28" t="str">
        <f ca="1">+IF(OFFSET('Water Data'!$C$29,0,10*ROW('Water Data'!C177))="","",OFFSET('Water Data'!$C$29,0,10*ROW('Water Data'!C177)))</f>
        <v/>
      </c>
      <c r="BU183" s="28" t="str">
        <f ca="1">+IF(OFFSET('Water Data'!$C$30,0,10*ROW('Water Data'!C177))="","",OFFSET('Water Data'!$C$30,0,10*ROW('Water Data'!C177)))</f>
        <v/>
      </c>
      <c r="BV183" s="28" t="str">
        <f ca="1">+IF(OFFSET('Water Data'!$D$28,0,10*ROW('Water Data'!D177))="","",OFFSET('Water Data'!$D$28,0,10*ROW('Water Data'!D177)))</f>
        <v/>
      </c>
      <c r="BW183" s="28" t="str">
        <f ca="1">+IF(OFFSET('Water Data'!$D$29,0,10*ROW('Water Data'!D177))="","",OFFSET('Water Data'!$D$29,0,10*ROW('Water Data'!D177)))</f>
        <v/>
      </c>
      <c r="BX183" s="28" t="str">
        <f ca="1">+IF(OFFSET('Water Data'!$D$30,0,10*ROW('Water Data'!D177))="","",OFFSET('Water Data'!$D$30,0,10*ROW('Water Data'!D177)))</f>
        <v/>
      </c>
      <c r="BY183" s="28" t="str">
        <f ca="1">+IF(OFFSET('Water Data'!$E$28,0,10*ROW('Water Data'!E177))="","",OFFSET('Water Data'!$E$28,0,10*ROW('Water Data'!E177)))</f>
        <v/>
      </c>
      <c r="BZ183" s="28" t="str">
        <f ca="1">+IF(OFFSET('Water Data'!$E$29,0,10*ROW('Water Data'!E177))="","",OFFSET('Water Data'!$E$29,0,10*ROW('Water Data'!E177)))</f>
        <v/>
      </c>
      <c r="CA183" s="28" t="str">
        <f ca="1">+IF(OFFSET('Water Data'!$E$30,0,10*ROW('Water Data'!E177))="","",OFFSET('Water Data'!$E$30,0,10*ROW('Water Data'!E177)))</f>
        <v/>
      </c>
      <c r="CB183" s="28" t="str">
        <f ca="1">+IF(OFFSET('Water Data'!$F$28,0,10*ROW('Water Data'!F177))="","",OFFSET('Water Data'!$F$28,0,10*ROW('Water Data'!F177)))</f>
        <v/>
      </c>
      <c r="CC183" s="28" t="str">
        <f ca="1">+IF(OFFSET('Water Data'!$F$29,0,10*ROW('Water Data'!F177))="","",OFFSET('Water Data'!$F$29,0,10*ROW('Water Data'!F177)))</f>
        <v/>
      </c>
      <c r="CD183" s="28" t="str">
        <f ca="1">+IF(OFFSET('Water Data'!$F$30,0,10*ROW('Water Data'!F177))="","",OFFSET('Water Data'!$F$30,0,10*ROW('Water Data'!F177)))</f>
        <v/>
      </c>
      <c r="CE183" s="28" t="str">
        <f ca="1">+IF(OFFSET('Water Data'!$G$28,0,10*ROW('Water Data'!G177))="","",OFFSET('Water Data'!$G$28,0,10*ROW('Water Data'!G177)))</f>
        <v/>
      </c>
      <c r="CF183" s="28" t="str">
        <f ca="1">+IF(OFFSET('Water Data'!$G$29,0,10*ROW('Water Data'!G177))="","",OFFSET('Water Data'!$G$29,0,10*ROW('Water Data'!G177)))</f>
        <v/>
      </c>
      <c r="CG183" s="28" t="str">
        <f ca="1">+IF(OFFSET('Water Data'!$G$30,0,10*ROW('Water Data'!G177))="","",OFFSET('Water Data'!$G$30,0,10*ROW('Water Data'!G177)))</f>
        <v/>
      </c>
      <c r="CH183" s="28" t="str">
        <f ca="1">+IF(OFFSET('Water Data'!$H$28,0,10*ROW('Water Data'!H177))="","",OFFSET('Water Data'!$H$28,0,10*ROW('Water Data'!H177)))</f>
        <v/>
      </c>
      <c r="CI183" s="28" t="str">
        <f ca="1">+IF(OFFSET('Water Data'!$H$29,0,10*ROW('Water Data'!H177))="","",OFFSET('Water Data'!$H$29,0,10*ROW('Water Data'!H177)))</f>
        <v/>
      </c>
      <c r="CJ183" s="28" t="str">
        <f ca="1">+IF(OFFSET('Water Data'!$H$30,0,10*ROW('Water Data'!H177))="","",OFFSET('Water Data'!$H$30,0,10*ROW('Water Data'!H177)))</f>
        <v/>
      </c>
      <c r="CK183" s="28" t="str">
        <f ca="1">+IF(OFFSET('Sanitation Data'!$C$29,0,10*ROW('Sanitation Data'!C177))="","",OFFSET('Sanitation Data'!$C$29,0,10*ROW('Sanitation Data'!C177)))</f>
        <v/>
      </c>
      <c r="CL183" s="28" t="str">
        <f ca="1">+IF(OFFSET('Sanitation Data'!$C$30,0,10*ROW('Sanitation Data'!C177))="","",OFFSET('Sanitation Data'!$C$30,0,10*ROW('Sanitation Data'!C177)))</f>
        <v/>
      </c>
      <c r="CM183" s="28" t="str">
        <f ca="1">+IF(OFFSET('Sanitation Data'!$C$31,0,10*ROW('Sanitation Data'!C177))="","",OFFSET('Sanitation Data'!$C$31,0,10*ROW('Sanitation Data'!C177)))</f>
        <v/>
      </c>
      <c r="CN183" s="28" t="str">
        <f ca="1">+IF(OFFSET('Sanitation Data'!$C$32,0,10*ROW('Sanitation Data'!C177))="","",OFFSET('Sanitation Data'!$C$32,0,10*ROW('Sanitation Data'!C177)))</f>
        <v/>
      </c>
      <c r="CO183" s="28" t="str">
        <f ca="1">+IF(OFFSET('Sanitation Data'!$C$33,0,10*ROW('Sanitation Data'!C177))="","",OFFSET('Sanitation Data'!$C$33,0,10*ROW('Sanitation Data'!C177)))</f>
        <v/>
      </c>
      <c r="CP183" s="28" t="str">
        <f ca="1">+IF(OFFSET('Sanitation Data'!$D$29,0,10*ROW('Sanitation Data'!D177))="","",OFFSET('Sanitation Data'!$D$29,0,10*ROW('Sanitation Data'!D177)))</f>
        <v/>
      </c>
      <c r="CQ183" s="28" t="str">
        <f ca="1">+IF(OFFSET('Sanitation Data'!$D$30,0,10*ROW('Sanitation Data'!D177))="","",OFFSET('Sanitation Data'!$D$30,0,10*ROW('Sanitation Data'!D177)))</f>
        <v/>
      </c>
      <c r="CR183" s="28" t="str">
        <f ca="1">+IF(OFFSET('Sanitation Data'!$D$31,0,10*ROW('Sanitation Data'!D177))="","",OFFSET('Sanitation Data'!$D$31,0,10*ROW('Sanitation Data'!D177)))</f>
        <v/>
      </c>
      <c r="CS183" s="28" t="str">
        <f ca="1">+IF(OFFSET('Sanitation Data'!$D$32,0,10*ROW('Sanitation Data'!D177))="","",OFFSET('Sanitation Data'!$D$32,0,10*ROW('Sanitation Data'!D177)))</f>
        <v/>
      </c>
      <c r="CT183" s="28" t="str">
        <f ca="1">+IF(OFFSET('Sanitation Data'!$D$33,0,10*ROW('Sanitation Data'!D177))="","",OFFSET('Sanitation Data'!$D$33,0,10*ROW('Sanitation Data'!D177)))</f>
        <v/>
      </c>
      <c r="CU183" s="28" t="str">
        <f ca="1">+IF(OFFSET('Sanitation Data'!$E$29,0,10*ROW('Sanitation Data'!E177))="","",OFFSET('Sanitation Data'!$E$29,0,10*ROW('Sanitation Data'!E177)))</f>
        <v/>
      </c>
      <c r="CV183" s="28" t="str">
        <f ca="1">+IF(OFFSET('Sanitation Data'!$E$30,0,10*ROW('Sanitation Data'!E177))="","",OFFSET('Sanitation Data'!$E$30,0,10*ROW('Sanitation Data'!E177)))</f>
        <v/>
      </c>
      <c r="CW183" s="28" t="str">
        <f ca="1">+IF(OFFSET('Sanitation Data'!$E$31,0,10*ROW('Sanitation Data'!E177))="","",OFFSET('Sanitation Data'!$E$31,0,10*ROW('Sanitation Data'!E177)))</f>
        <v/>
      </c>
      <c r="CX183" s="28" t="str">
        <f ca="1">+IF(OFFSET('Sanitation Data'!$E$32,0,10*ROW('Sanitation Data'!E177))="","",OFFSET('Sanitation Data'!$E$32,0,10*ROW('Sanitation Data'!E177)))</f>
        <v/>
      </c>
      <c r="CY183" s="28" t="str">
        <f ca="1">+IF(OFFSET('Sanitation Data'!$E$33,0,10*ROW('Sanitation Data'!E177))="","",OFFSET('Sanitation Data'!$E$33,0,10*ROW('Sanitation Data'!E177)))</f>
        <v/>
      </c>
      <c r="CZ183" s="28" t="str">
        <f ca="1">+IF(OFFSET('Sanitation Data'!$F$29,0,10*ROW('Sanitation Data'!F177))="","",OFFSET('Sanitation Data'!$F$29,0,10*ROW('Sanitation Data'!F177)))</f>
        <v/>
      </c>
      <c r="DA183" s="28" t="str">
        <f ca="1">+IF(OFFSET('Sanitation Data'!$F$30,0,10*ROW('Sanitation Data'!F177))="","",OFFSET('Sanitation Data'!$F$30,0,10*ROW('Sanitation Data'!F177)))</f>
        <v/>
      </c>
      <c r="DB183" s="28" t="str">
        <f ca="1">+IF(OFFSET('Sanitation Data'!$F$31,0,10*ROW('Sanitation Data'!F177))="","",OFFSET('Sanitation Data'!$F$31,0,10*ROW('Sanitation Data'!F177)))</f>
        <v/>
      </c>
      <c r="DC183" s="28" t="str">
        <f ca="1">+IF(OFFSET('Sanitation Data'!$F$32,0,10*ROW('Sanitation Data'!F177))="","",OFFSET('Sanitation Data'!$F$32,0,10*ROW('Sanitation Data'!F177)))</f>
        <v/>
      </c>
      <c r="DD183" s="28" t="str">
        <f ca="1">+IF(OFFSET('Sanitation Data'!$F$33,0,10*ROW('Sanitation Data'!F177))="","",OFFSET('Sanitation Data'!$F$33,0,10*ROW('Sanitation Data'!F177)))</f>
        <v/>
      </c>
      <c r="DE183" s="28" t="str">
        <f ca="1">+IF(OFFSET('Sanitation Data'!$G$29,0,10*ROW('Sanitation Data'!G177))="","",OFFSET('Sanitation Data'!$G$29,0,10*ROW('Sanitation Data'!G177)))</f>
        <v/>
      </c>
      <c r="DF183" s="28" t="str">
        <f ca="1">+IF(OFFSET('Sanitation Data'!$G$30,0,10*ROW('Sanitation Data'!G177))="","",OFFSET('Sanitation Data'!$G$30,0,10*ROW('Sanitation Data'!G177)))</f>
        <v/>
      </c>
      <c r="DG183" s="28" t="str">
        <f ca="1">+IF(OFFSET('Sanitation Data'!$G$31,0,10*ROW('Sanitation Data'!G177))="","",OFFSET('Sanitation Data'!$G$31,0,10*ROW('Sanitation Data'!G177)))</f>
        <v/>
      </c>
      <c r="DH183" s="28" t="str">
        <f ca="1">+IF(OFFSET('Sanitation Data'!$G$32,0,10*ROW('Sanitation Data'!G177))="","",OFFSET('Sanitation Data'!$G$32,0,10*ROW('Sanitation Data'!G177)))</f>
        <v/>
      </c>
      <c r="DI183" s="28" t="str">
        <f ca="1">+IF(OFFSET('Sanitation Data'!$G$33,0,10*ROW('Sanitation Data'!G177))="","",OFFSET('Sanitation Data'!$G$33,0,10*ROW('Sanitation Data'!G177)))</f>
        <v/>
      </c>
      <c r="DJ183" s="28" t="str">
        <f ca="1">+IF(OFFSET('Sanitation Data'!$H$29,0,10*ROW('Sanitation Data'!H177))="","",OFFSET('Sanitation Data'!$H$29,0,10*ROW('Sanitation Data'!H177)))</f>
        <v/>
      </c>
      <c r="DK183" s="28" t="str">
        <f ca="1">+IF(OFFSET('Sanitation Data'!$H$30,0,10*ROW('Sanitation Data'!H177))="","",OFFSET('Sanitation Data'!$H$30,0,10*ROW('Sanitation Data'!H177)))</f>
        <v/>
      </c>
      <c r="DL183" s="28" t="str">
        <f ca="1">+IF(OFFSET('Sanitation Data'!$H$31,0,10*ROW('Sanitation Data'!H177))="","",OFFSET('Sanitation Data'!$H$31,0,10*ROW('Sanitation Data'!H177)))</f>
        <v/>
      </c>
      <c r="DM183" s="28" t="str">
        <f ca="1">+IF(OFFSET('Sanitation Data'!$H$32,0,10*ROW('Sanitation Data'!H177))="","",OFFSET('Sanitation Data'!$H$32,0,10*ROW('Sanitation Data'!H177)))</f>
        <v/>
      </c>
      <c r="DN183" s="28" t="str">
        <f ca="1">+IF(OFFSET('Sanitation Data'!$H$33,0,10*ROW('Sanitation Data'!H177))="","",OFFSET('Sanitation Data'!$H$33,0,10*ROW('Sanitation Data'!H177)))</f>
        <v/>
      </c>
      <c r="DO183" s="28" t="str">
        <f ca="1">+IF(OFFSET('Hygiene Data'!$C$12,0,10*ROW('Hygiene Data'!C177))="","",OFFSET('Hygiene Data'!$C$12,0,10*ROW('Hygiene Data'!C177)))</f>
        <v/>
      </c>
      <c r="DP183" s="28" t="str">
        <f ca="1">+IF(OFFSET('Hygiene Data'!$C$13,0,10*ROW('Hygiene Data'!C177))="","",OFFSET('Hygiene Data'!$C$13,0,10*ROW('Hygiene Data'!C177)))</f>
        <v/>
      </c>
      <c r="DQ183" s="28" t="str">
        <f ca="1">+IF(OFFSET('Hygiene Data'!$C$14,0,10*ROW('Hygiene Data'!C177))="","",OFFSET('Hygiene Data'!$C$14,0,10*ROW('Hygiene Data'!C177)))</f>
        <v/>
      </c>
      <c r="DR183" s="28" t="str">
        <f ca="1">+IF(OFFSET('Hygiene Data'!$D$12,0,10*ROW('Hygiene Data'!D177))="","",OFFSET('Hygiene Data'!$D$12,0,10*ROW('Hygiene Data'!D177)))</f>
        <v/>
      </c>
      <c r="DS183" s="28" t="str">
        <f ca="1">+IF(OFFSET('Hygiene Data'!$D$13,0,10*ROW('Hygiene Data'!D177))="","",OFFSET('Hygiene Data'!$D$13,0,10*ROW('Hygiene Data'!D177)))</f>
        <v/>
      </c>
      <c r="DT183" s="28" t="str">
        <f ca="1">+IF(OFFSET('Hygiene Data'!$D$14,0,10*ROW('Hygiene Data'!D177))="","",OFFSET('Hygiene Data'!$D$14,0,10*ROW('Hygiene Data'!D177)))</f>
        <v/>
      </c>
      <c r="DU183" s="28" t="str">
        <f ca="1">+IF(OFFSET('Hygiene Data'!$E$12,0,10*ROW('Hygiene Data'!E177))="","",OFFSET('Hygiene Data'!$E$12,0,10*ROW('Hygiene Data'!E177)))</f>
        <v/>
      </c>
      <c r="DV183" s="28" t="str">
        <f ca="1">+IF(OFFSET('Hygiene Data'!$E$13,0,10*ROW('Hygiene Data'!E177))="","",OFFSET('Hygiene Data'!$E$13,0,10*ROW('Hygiene Data'!E177)))</f>
        <v/>
      </c>
      <c r="DW183" s="28" t="str">
        <f ca="1">+IF(OFFSET('Hygiene Data'!$E$14,0,10*ROW('Hygiene Data'!E177))="","",OFFSET('Hygiene Data'!$E$14,0,10*ROW('Hygiene Data'!E177)))</f>
        <v/>
      </c>
      <c r="DX183" s="28" t="str">
        <f ca="1">+IF(OFFSET('Hygiene Data'!$F$12,0,10*ROW('Hygiene Data'!F177))="","",OFFSET('Hygiene Data'!$F$12,0,10*ROW('Hygiene Data'!F177)))</f>
        <v/>
      </c>
      <c r="DY183" s="28" t="str">
        <f ca="1">+IF(OFFSET('Hygiene Data'!$F$13,0,10*ROW('Hygiene Data'!F177))="","",OFFSET('Hygiene Data'!$F$13,0,10*ROW('Hygiene Data'!F177)))</f>
        <v/>
      </c>
      <c r="DZ183" s="28" t="str">
        <f ca="1">+IF(OFFSET('Hygiene Data'!$F$14,0,10*ROW('Hygiene Data'!F177))="","",OFFSET('Hygiene Data'!$F$14,0,10*ROW('Hygiene Data'!F177)))</f>
        <v/>
      </c>
      <c r="EA183" s="28" t="str">
        <f ca="1">+IF(OFFSET('Hygiene Data'!$G$12,0,10*ROW('Hygiene Data'!G177))="","",OFFSET('Hygiene Data'!$G$12,0,10*ROW('Hygiene Data'!G177)))</f>
        <v/>
      </c>
      <c r="EB183" s="28" t="str">
        <f ca="1">+IF(OFFSET('Hygiene Data'!$G$13,0,10*ROW('Hygiene Data'!G177))="","",OFFSET('Hygiene Data'!$G$13,0,10*ROW('Hygiene Data'!G177)))</f>
        <v/>
      </c>
      <c r="EC183" s="28" t="str">
        <f ca="1">+IF(OFFSET('Hygiene Data'!$G$14,0,10*ROW('Hygiene Data'!G177))="","",OFFSET('Hygiene Data'!$G$14,0,10*ROW('Hygiene Data'!G177)))</f>
        <v/>
      </c>
      <c r="ED183" s="28" t="str">
        <f ca="1">+IF(OFFSET('Hygiene Data'!$H$12,0,10*ROW('Hygiene Data'!H177))="","",OFFSET('Hygiene Data'!$H$12,0,10*ROW('Hygiene Data'!H177)))</f>
        <v/>
      </c>
      <c r="EE183" s="28" t="str">
        <f ca="1">+IF(OFFSET('Hygiene Data'!$H$13,0,10*ROW('Hygiene Data'!H177))="","",OFFSET('Hygiene Data'!$H$13,0,10*ROW('Hygiene Data'!H177)))</f>
        <v/>
      </c>
      <c r="EF183" s="28" t="str">
        <f ca="1">+IF(OFFSET('Hygiene Data'!$H$14,0,10*ROW('Hygiene Data'!H177))="","",OFFSET('Hygiene Data'!$H$14,0,10*ROW('Hygiene Data'!H177)))</f>
        <v/>
      </c>
    </row>
    <row r="184" spans="1:136" x14ac:dyDescent="0.2">
      <c r="A184" s="44" t="str">
        <f ca="1">+IF(OFFSET('Water Data'!$B$1,0,10*ROW('Water Data'!B181))="","",OFFSET('Water Data'!$B$1,0,10*ROW('Water Data'!B181)))</f>
        <v/>
      </c>
      <c r="B184" s="44" t="str">
        <f ca="1">+IF(OFFSET('Water Data'!$A$3,0,10*ROW('Water Data'!A181))="","",OFFSET('Water Data'!$A$3,0,10*ROW('Water Data'!A181)))</f>
        <v/>
      </c>
      <c r="C184" s="44" t="str">
        <f ca="1">+IF(OFFSET('Water Data'!$C$3,0,10*ROW('Water Data'!C181))="","",OFFSET('Water Data'!$C$3,0,10*ROW('Water Data'!C181)))</f>
        <v/>
      </c>
      <c r="D184" s="119"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119"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119"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119"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119"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119"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119"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119"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119"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119"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119"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119"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119"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119"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119"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119"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119"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119"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120"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120"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120"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120"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120"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120"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120"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120"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120"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120"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120"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120"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120"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120"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120"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120"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120"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120"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120"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120"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120"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120"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120"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120"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120"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120"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120"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120"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120"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120"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121"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121"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121"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121"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121"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121"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121"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121"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121"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121"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121"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121"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121"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121"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121"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121"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121"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121"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28" t="str">
        <f ca="1">+IF(OFFSET('Water Data'!$C$28,0,10*ROW('Water Data'!C178))="","",OFFSET('Water Data'!$C$28,0,10*ROW('Water Data'!C178)))</f>
        <v/>
      </c>
      <c r="BT184" s="28" t="str">
        <f ca="1">+IF(OFFSET('Water Data'!$C$29,0,10*ROW('Water Data'!C178))="","",OFFSET('Water Data'!$C$29,0,10*ROW('Water Data'!C178)))</f>
        <v/>
      </c>
      <c r="BU184" s="28" t="str">
        <f ca="1">+IF(OFFSET('Water Data'!$C$30,0,10*ROW('Water Data'!C178))="","",OFFSET('Water Data'!$C$30,0,10*ROW('Water Data'!C178)))</f>
        <v/>
      </c>
      <c r="BV184" s="28" t="str">
        <f ca="1">+IF(OFFSET('Water Data'!$D$28,0,10*ROW('Water Data'!D178))="","",OFFSET('Water Data'!$D$28,0,10*ROW('Water Data'!D178)))</f>
        <v/>
      </c>
      <c r="BW184" s="28" t="str">
        <f ca="1">+IF(OFFSET('Water Data'!$D$29,0,10*ROW('Water Data'!D178))="","",OFFSET('Water Data'!$D$29,0,10*ROW('Water Data'!D178)))</f>
        <v/>
      </c>
      <c r="BX184" s="28" t="str">
        <f ca="1">+IF(OFFSET('Water Data'!$D$30,0,10*ROW('Water Data'!D178))="","",OFFSET('Water Data'!$D$30,0,10*ROW('Water Data'!D178)))</f>
        <v/>
      </c>
      <c r="BY184" s="28" t="str">
        <f ca="1">+IF(OFFSET('Water Data'!$E$28,0,10*ROW('Water Data'!E178))="","",OFFSET('Water Data'!$E$28,0,10*ROW('Water Data'!E178)))</f>
        <v/>
      </c>
      <c r="BZ184" s="28" t="str">
        <f ca="1">+IF(OFFSET('Water Data'!$E$29,0,10*ROW('Water Data'!E178))="","",OFFSET('Water Data'!$E$29,0,10*ROW('Water Data'!E178)))</f>
        <v/>
      </c>
      <c r="CA184" s="28" t="str">
        <f ca="1">+IF(OFFSET('Water Data'!$E$30,0,10*ROW('Water Data'!E178))="","",OFFSET('Water Data'!$E$30,0,10*ROW('Water Data'!E178)))</f>
        <v/>
      </c>
      <c r="CB184" s="28" t="str">
        <f ca="1">+IF(OFFSET('Water Data'!$F$28,0,10*ROW('Water Data'!F178))="","",OFFSET('Water Data'!$F$28,0,10*ROW('Water Data'!F178)))</f>
        <v/>
      </c>
      <c r="CC184" s="28" t="str">
        <f ca="1">+IF(OFFSET('Water Data'!$F$29,0,10*ROW('Water Data'!F178))="","",OFFSET('Water Data'!$F$29,0,10*ROW('Water Data'!F178)))</f>
        <v/>
      </c>
      <c r="CD184" s="28" t="str">
        <f ca="1">+IF(OFFSET('Water Data'!$F$30,0,10*ROW('Water Data'!F178))="","",OFFSET('Water Data'!$F$30,0,10*ROW('Water Data'!F178)))</f>
        <v/>
      </c>
      <c r="CE184" s="28" t="str">
        <f ca="1">+IF(OFFSET('Water Data'!$G$28,0,10*ROW('Water Data'!G178))="","",OFFSET('Water Data'!$G$28,0,10*ROW('Water Data'!G178)))</f>
        <v/>
      </c>
      <c r="CF184" s="28" t="str">
        <f ca="1">+IF(OFFSET('Water Data'!$G$29,0,10*ROW('Water Data'!G178))="","",OFFSET('Water Data'!$G$29,0,10*ROW('Water Data'!G178)))</f>
        <v/>
      </c>
      <c r="CG184" s="28" t="str">
        <f ca="1">+IF(OFFSET('Water Data'!$G$30,0,10*ROW('Water Data'!G178))="","",OFFSET('Water Data'!$G$30,0,10*ROW('Water Data'!G178)))</f>
        <v/>
      </c>
      <c r="CH184" s="28" t="str">
        <f ca="1">+IF(OFFSET('Water Data'!$H$28,0,10*ROW('Water Data'!H178))="","",OFFSET('Water Data'!$H$28,0,10*ROW('Water Data'!H178)))</f>
        <v/>
      </c>
      <c r="CI184" s="28" t="str">
        <f ca="1">+IF(OFFSET('Water Data'!$H$29,0,10*ROW('Water Data'!H178))="","",OFFSET('Water Data'!$H$29,0,10*ROW('Water Data'!H178)))</f>
        <v/>
      </c>
      <c r="CJ184" s="28" t="str">
        <f ca="1">+IF(OFFSET('Water Data'!$H$30,0,10*ROW('Water Data'!H178))="","",OFFSET('Water Data'!$H$30,0,10*ROW('Water Data'!H178)))</f>
        <v/>
      </c>
      <c r="CK184" s="28" t="str">
        <f ca="1">+IF(OFFSET('Sanitation Data'!$C$29,0,10*ROW('Sanitation Data'!C178))="","",OFFSET('Sanitation Data'!$C$29,0,10*ROW('Sanitation Data'!C178)))</f>
        <v/>
      </c>
      <c r="CL184" s="28" t="str">
        <f ca="1">+IF(OFFSET('Sanitation Data'!$C$30,0,10*ROW('Sanitation Data'!C178))="","",OFFSET('Sanitation Data'!$C$30,0,10*ROW('Sanitation Data'!C178)))</f>
        <v/>
      </c>
      <c r="CM184" s="28" t="str">
        <f ca="1">+IF(OFFSET('Sanitation Data'!$C$31,0,10*ROW('Sanitation Data'!C178))="","",OFFSET('Sanitation Data'!$C$31,0,10*ROW('Sanitation Data'!C178)))</f>
        <v/>
      </c>
      <c r="CN184" s="28" t="str">
        <f ca="1">+IF(OFFSET('Sanitation Data'!$C$32,0,10*ROW('Sanitation Data'!C178))="","",OFFSET('Sanitation Data'!$C$32,0,10*ROW('Sanitation Data'!C178)))</f>
        <v/>
      </c>
      <c r="CO184" s="28" t="str">
        <f ca="1">+IF(OFFSET('Sanitation Data'!$C$33,0,10*ROW('Sanitation Data'!C178))="","",OFFSET('Sanitation Data'!$C$33,0,10*ROW('Sanitation Data'!C178)))</f>
        <v/>
      </c>
      <c r="CP184" s="28" t="str">
        <f ca="1">+IF(OFFSET('Sanitation Data'!$D$29,0,10*ROW('Sanitation Data'!D178))="","",OFFSET('Sanitation Data'!$D$29,0,10*ROW('Sanitation Data'!D178)))</f>
        <v/>
      </c>
      <c r="CQ184" s="28" t="str">
        <f ca="1">+IF(OFFSET('Sanitation Data'!$D$30,0,10*ROW('Sanitation Data'!D178))="","",OFFSET('Sanitation Data'!$D$30,0,10*ROW('Sanitation Data'!D178)))</f>
        <v/>
      </c>
      <c r="CR184" s="28" t="str">
        <f ca="1">+IF(OFFSET('Sanitation Data'!$D$31,0,10*ROW('Sanitation Data'!D178))="","",OFFSET('Sanitation Data'!$D$31,0,10*ROW('Sanitation Data'!D178)))</f>
        <v/>
      </c>
      <c r="CS184" s="28" t="str">
        <f ca="1">+IF(OFFSET('Sanitation Data'!$D$32,0,10*ROW('Sanitation Data'!D178))="","",OFFSET('Sanitation Data'!$D$32,0,10*ROW('Sanitation Data'!D178)))</f>
        <v/>
      </c>
      <c r="CT184" s="28" t="str">
        <f ca="1">+IF(OFFSET('Sanitation Data'!$D$33,0,10*ROW('Sanitation Data'!D178))="","",OFFSET('Sanitation Data'!$D$33,0,10*ROW('Sanitation Data'!D178)))</f>
        <v/>
      </c>
      <c r="CU184" s="28" t="str">
        <f ca="1">+IF(OFFSET('Sanitation Data'!$E$29,0,10*ROW('Sanitation Data'!E178))="","",OFFSET('Sanitation Data'!$E$29,0,10*ROW('Sanitation Data'!E178)))</f>
        <v/>
      </c>
      <c r="CV184" s="28" t="str">
        <f ca="1">+IF(OFFSET('Sanitation Data'!$E$30,0,10*ROW('Sanitation Data'!E178))="","",OFFSET('Sanitation Data'!$E$30,0,10*ROW('Sanitation Data'!E178)))</f>
        <v/>
      </c>
      <c r="CW184" s="28" t="str">
        <f ca="1">+IF(OFFSET('Sanitation Data'!$E$31,0,10*ROW('Sanitation Data'!E178))="","",OFFSET('Sanitation Data'!$E$31,0,10*ROW('Sanitation Data'!E178)))</f>
        <v/>
      </c>
      <c r="CX184" s="28" t="str">
        <f ca="1">+IF(OFFSET('Sanitation Data'!$E$32,0,10*ROW('Sanitation Data'!E178))="","",OFFSET('Sanitation Data'!$E$32,0,10*ROW('Sanitation Data'!E178)))</f>
        <v/>
      </c>
      <c r="CY184" s="28" t="str">
        <f ca="1">+IF(OFFSET('Sanitation Data'!$E$33,0,10*ROW('Sanitation Data'!E178))="","",OFFSET('Sanitation Data'!$E$33,0,10*ROW('Sanitation Data'!E178)))</f>
        <v/>
      </c>
      <c r="CZ184" s="28" t="str">
        <f ca="1">+IF(OFFSET('Sanitation Data'!$F$29,0,10*ROW('Sanitation Data'!F178))="","",OFFSET('Sanitation Data'!$F$29,0,10*ROW('Sanitation Data'!F178)))</f>
        <v/>
      </c>
      <c r="DA184" s="28" t="str">
        <f ca="1">+IF(OFFSET('Sanitation Data'!$F$30,0,10*ROW('Sanitation Data'!F178))="","",OFFSET('Sanitation Data'!$F$30,0,10*ROW('Sanitation Data'!F178)))</f>
        <v/>
      </c>
      <c r="DB184" s="28" t="str">
        <f ca="1">+IF(OFFSET('Sanitation Data'!$F$31,0,10*ROW('Sanitation Data'!F178))="","",OFFSET('Sanitation Data'!$F$31,0,10*ROW('Sanitation Data'!F178)))</f>
        <v/>
      </c>
      <c r="DC184" s="28" t="str">
        <f ca="1">+IF(OFFSET('Sanitation Data'!$F$32,0,10*ROW('Sanitation Data'!F178))="","",OFFSET('Sanitation Data'!$F$32,0,10*ROW('Sanitation Data'!F178)))</f>
        <v/>
      </c>
      <c r="DD184" s="28" t="str">
        <f ca="1">+IF(OFFSET('Sanitation Data'!$F$33,0,10*ROW('Sanitation Data'!F178))="","",OFFSET('Sanitation Data'!$F$33,0,10*ROW('Sanitation Data'!F178)))</f>
        <v/>
      </c>
      <c r="DE184" s="28" t="str">
        <f ca="1">+IF(OFFSET('Sanitation Data'!$G$29,0,10*ROW('Sanitation Data'!G178))="","",OFFSET('Sanitation Data'!$G$29,0,10*ROW('Sanitation Data'!G178)))</f>
        <v/>
      </c>
      <c r="DF184" s="28" t="str">
        <f ca="1">+IF(OFFSET('Sanitation Data'!$G$30,0,10*ROW('Sanitation Data'!G178))="","",OFFSET('Sanitation Data'!$G$30,0,10*ROW('Sanitation Data'!G178)))</f>
        <v/>
      </c>
      <c r="DG184" s="28" t="str">
        <f ca="1">+IF(OFFSET('Sanitation Data'!$G$31,0,10*ROW('Sanitation Data'!G178))="","",OFFSET('Sanitation Data'!$G$31,0,10*ROW('Sanitation Data'!G178)))</f>
        <v/>
      </c>
      <c r="DH184" s="28" t="str">
        <f ca="1">+IF(OFFSET('Sanitation Data'!$G$32,0,10*ROW('Sanitation Data'!G178))="","",OFFSET('Sanitation Data'!$G$32,0,10*ROW('Sanitation Data'!G178)))</f>
        <v/>
      </c>
      <c r="DI184" s="28" t="str">
        <f ca="1">+IF(OFFSET('Sanitation Data'!$G$33,0,10*ROW('Sanitation Data'!G178))="","",OFFSET('Sanitation Data'!$G$33,0,10*ROW('Sanitation Data'!G178)))</f>
        <v/>
      </c>
      <c r="DJ184" s="28" t="str">
        <f ca="1">+IF(OFFSET('Sanitation Data'!$H$29,0,10*ROW('Sanitation Data'!H178))="","",OFFSET('Sanitation Data'!$H$29,0,10*ROW('Sanitation Data'!H178)))</f>
        <v/>
      </c>
      <c r="DK184" s="28" t="str">
        <f ca="1">+IF(OFFSET('Sanitation Data'!$H$30,0,10*ROW('Sanitation Data'!H178))="","",OFFSET('Sanitation Data'!$H$30,0,10*ROW('Sanitation Data'!H178)))</f>
        <v/>
      </c>
      <c r="DL184" s="28" t="str">
        <f ca="1">+IF(OFFSET('Sanitation Data'!$H$31,0,10*ROW('Sanitation Data'!H178))="","",OFFSET('Sanitation Data'!$H$31,0,10*ROW('Sanitation Data'!H178)))</f>
        <v/>
      </c>
      <c r="DM184" s="28" t="str">
        <f ca="1">+IF(OFFSET('Sanitation Data'!$H$32,0,10*ROW('Sanitation Data'!H178))="","",OFFSET('Sanitation Data'!$H$32,0,10*ROW('Sanitation Data'!H178)))</f>
        <v/>
      </c>
      <c r="DN184" s="28" t="str">
        <f ca="1">+IF(OFFSET('Sanitation Data'!$H$33,0,10*ROW('Sanitation Data'!H178))="","",OFFSET('Sanitation Data'!$H$33,0,10*ROW('Sanitation Data'!H178)))</f>
        <v/>
      </c>
      <c r="DO184" s="28" t="str">
        <f ca="1">+IF(OFFSET('Hygiene Data'!$C$12,0,10*ROW('Hygiene Data'!C178))="","",OFFSET('Hygiene Data'!$C$12,0,10*ROW('Hygiene Data'!C178)))</f>
        <v/>
      </c>
      <c r="DP184" s="28" t="str">
        <f ca="1">+IF(OFFSET('Hygiene Data'!$C$13,0,10*ROW('Hygiene Data'!C178))="","",OFFSET('Hygiene Data'!$C$13,0,10*ROW('Hygiene Data'!C178)))</f>
        <v/>
      </c>
      <c r="DQ184" s="28" t="str">
        <f ca="1">+IF(OFFSET('Hygiene Data'!$C$14,0,10*ROW('Hygiene Data'!C178))="","",OFFSET('Hygiene Data'!$C$14,0,10*ROW('Hygiene Data'!C178)))</f>
        <v/>
      </c>
      <c r="DR184" s="28" t="str">
        <f ca="1">+IF(OFFSET('Hygiene Data'!$D$12,0,10*ROW('Hygiene Data'!D178))="","",OFFSET('Hygiene Data'!$D$12,0,10*ROW('Hygiene Data'!D178)))</f>
        <v/>
      </c>
      <c r="DS184" s="28" t="str">
        <f ca="1">+IF(OFFSET('Hygiene Data'!$D$13,0,10*ROW('Hygiene Data'!D178))="","",OFFSET('Hygiene Data'!$D$13,0,10*ROW('Hygiene Data'!D178)))</f>
        <v/>
      </c>
      <c r="DT184" s="28" t="str">
        <f ca="1">+IF(OFFSET('Hygiene Data'!$D$14,0,10*ROW('Hygiene Data'!D178))="","",OFFSET('Hygiene Data'!$D$14,0,10*ROW('Hygiene Data'!D178)))</f>
        <v/>
      </c>
      <c r="DU184" s="28" t="str">
        <f ca="1">+IF(OFFSET('Hygiene Data'!$E$12,0,10*ROW('Hygiene Data'!E178))="","",OFFSET('Hygiene Data'!$E$12,0,10*ROW('Hygiene Data'!E178)))</f>
        <v/>
      </c>
      <c r="DV184" s="28" t="str">
        <f ca="1">+IF(OFFSET('Hygiene Data'!$E$13,0,10*ROW('Hygiene Data'!E178))="","",OFFSET('Hygiene Data'!$E$13,0,10*ROW('Hygiene Data'!E178)))</f>
        <v/>
      </c>
      <c r="DW184" s="28" t="str">
        <f ca="1">+IF(OFFSET('Hygiene Data'!$E$14,0,10*ROW('Hygiene Data'!E178))="","",OFFSET('Hygiene Data'!$E$14,0,10*ROW('Hygiene Data'!E178)))</f>
        <v/>
      </c>
      <c r="DX184" s="28" t="str">
        <f ca="1">+IF(OFFSET('Hygiene Data'!$F$12,0,10*ROW('Hygiene Data'!F178))="","",OFFSET('Hygiene Data'!$F$12,0,10*ROW('Hygiene Data'!F178)))</f>
        <v/>
      </c>
      <c r="DY184" s="28" t="str">
        <f ca="1">+IF(OFFSET('Hygiene Data'!$F$13,0,10*ROW('Hygiene Data'!F178))="","",OFFSET('Hygiene Data'!$F$13,0,10*ROW('Hygiene Data'!F178)))</f>
        <v/>
      </c>
      <c r="DZ184" s="28" t="str">
        <f ca="1">+IF(OFFSET('Hygiene Data'!$F$14,0,10*ROW('Hygiene Data'!F178))="","",OFFSET('Hygiene Data'!$F$14,0,10*ROW('Hygiene Data'!F178)))</f>
        <v/>
      </c>
      <c r="EA184" s="28" t="str">
        <f ca="1">+IF(OFFSET('Hygiene Data'!$G$12,0,10*ROW('Hygiene Data'!G178))="","",OFFSET('Hygiene Data'!$G$12,0,10*ROW('Hygiene Data'!G178)))</f>
        <v/>
      </c>
      <c r="EB184" s="28" t="str">
        <f ca="1">+IF(OFFSET('Hygiene Data'!$G$13,0,10*ROW('Hygiene Data'!G178))="","",OFFSET('Hygiene Data'!$G$13,0,10*ROW('Hygiene Data'!G178)))</f>
        <v/>
      </c>
      <c r="EC184" s="28" t="str">
        <f ca="1">+IF(OFFSET('Hygiene Data'!$G$14,0,10*ROW('Hygiene Data'!G178))="","",OFFSET('Hygiene Data'!$G$14,0,10*ROW('Hygiene Data'!G178)))</f>
        <v/>
      </c>
      <c r="ED184" s="28" t="str">
        <f ca="1">+IF(OFFSET('Hygiene Data'!$H$12,0,10*ROW('Hygiene Data'!H178))="","",OFFSET('Hygiene Data'!$H$12,0,10*ROW('Hygiene Data'!H178)))</f>
        <v/>
      </c>
      <c r="EE184" s="28" t="str">
        <f ca="1">+IF(OFFSET('Hygiene Data'!$H$13,0,10*ROW('Hygiene Data'!H178))="","",OFFSET('Hygiene Data'!$H$13,0,10*ROW('Hygiene Data'!H178)))</f>
        <v/>
      </c>
      <c r="EF184" s="28" t="str">
        <f ca="1">+IF(OFFSET('Hygiene Data'!$H$14,0,10*ROW('Hygiene Data'!H178))="","",OFFSET('Hygiene Data'!$H$14,0,10*ROW('Hygiene Data'!H178)))</f>
        <v/>
      </c>
    </row>
    <row r="185" spans="1:136" x14ac:dyDescent="0.2">
      <c r="A185" s="44" t="str">
        <f ca="1">+IF(OFFSET('Water Data'!$B$1,0,10*ROW('Water Data'!B182))="","",OFFSET('Water Data'!$B$1,0,10*ROW('Water Data'!B182)))</f>
        <v/>
      </c>
      <c r="B185" s="44" t="str">
        <f ca="1">+IF(OFFSET('Water Data'!$A$3,0,10*ROW('Water Data'!A182))="","",OFFSET('Water Data'!$A$3,0,10*ROW('Water Data'!A182)))</f>
        <v/>
      </c>
      <c r="C185" s="44" t="str">
        <f ca="1">+IF(OFFSET('Water Data'!$C$3,0,10*ROW('Water Data'!C182))="","",OFFSET('Water Data'!$C$3,0,10*ROW('Water Data'!C182)))</f>
        <v/>
      </c>
      <c r="D185" s="119"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119"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119"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119"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119"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119"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119"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119"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119"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119"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119"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119"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119"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119"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119"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119"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119"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119"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120"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120"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120"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120"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120"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120"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120"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120"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120"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120"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120"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120"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120"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120"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120"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120"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120"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120"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120"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120"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120"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120"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120"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120"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120"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120"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120"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120"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120"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120"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121"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121"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121"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121"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121"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121"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121"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121"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121"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121"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121"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121"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121"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121"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121"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121"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121"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121"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28" t="str">
        <f ca="1">+IF(OFFSET('Water Data'!$C$28,0,10*ROW('Water Data'!C179))="","",OFFSET('Water Data'!$C$28,0,10*ROW('Water Data'!C179)))</f>
        <v/>
      </c>
      <c r="BT185" s="28" t="str">
        <f ca="1">+IF(OFFSET('Water Data'!$C$29,0,10*ROW('Water Data'!C179))="","",OFFSET('Water Data'!$C$29,0,10*ROW('Water Data'!C179)))</f>
        <v/>
      </c>
      <c r="BU185" s="28" t="str">
        <f ca="1">+IF(OFFSET('Water Data'!$C$30,0,10*ROW('Water Data'!C179))="","",OFFSET('Water Data'!$C$30,0,10*ROW('Water Data'!C179)))</f>
        <v/>
      </c>
      <c r="BV185" s="28" t="str">
        <f ca="1">+IF(OFFSET('Water Data'!$D$28,0,10*ROW('Water Data'!D179))="","",OFFSET('Water Data'!$D$28,0,10*ROW('Water Data'!D179)))</f>
        <v/>
      </c>
      <c r="BW185" s="28" t="str">
        <f ca="1">+IF(OFFSET('Water Data'!$D$29,0,10*ROW('Water Data'!D179))="","",OFFSET('Water Data'!$D$29,0,10*ROW('Water Data'!D179)))</f>
        <v/>
      </c>
      <c r="BX185" s="28" t="str">
        <f ca="1">+IF(OFFSET('Water Data'!$D$30,0,10*ROW('Water Data'!D179))="","",OFFSET('Water Data'!$D$30,0,10*ROW('Water Data'!D179)))</f>
        <v/>
      </c>
      <c r="BY185" s="28" t="str">
        <f ca="1">+IF(OFFSET('Water Data'!$E$28,0,10*ROW('Water Data'!E179))="","",OFFSET('Water Data'!$E$28,0,10*ROW('Water Data'!E179)))</f>
        <v/>
      </c>
      <c r="BZ185" s="28" t="str">
        <f ca="1">+IF(OFFSET('Water Data'!$E$29,0,10*ROW('Water Data'!E179))="","",OFFSET('Water Data'!$E$29,0,10*ROW('Water Data'!E179)))</f>
        <v/>
      </c>
      <c r="CA185" s="28" t="str">
        <f ca="1">+IF(OFFSET('Water Data'!$E$30,0,10*ROW('Water Data'!E179))="","",OFFSET('Water Data'!$E$30,0,10*ROW('Water Data'!E179)))</f>
        <v/>
      </c>
      <c r="CB185" s="28" t="str">
        <f ca="1">+IF(OFFSET('Water Data'!$F$28,0,10*ROW('Water Data'!F179))="","",OFFSET('Water Data'!$F$28,0,10*ROW('Water Data'!F179)))</f>
        <v/>
      </c>
      <c r="CC185" s="28" t="str">
        <f ca="1">+IF(OFFSET('Water Data'!$F$29,0,10*ROW('Water Data'!F179))="","",OFFSET('Water Data'!$F$29,0,10*ROW('Water Data'!F179)))</f>
        <v/>
      </c>
      <c r="CD185" s="28" t="str">
        <f ca="1">+IF(OFFSET('Water Data'!$F$30,0,10*ROW('Water Data'!F179))="","",OFFSET('Water Data'!$F$30,0,10*ROW('Water Data'!F179)))</f>
        <v/>
      </c>
      <c r="CE185" s="28" t="str">
        <f ca="1">+IF(OFFSET('Water Data'!$G$28,0,10*ROW('Water Data'!G179))="","",OFFSET('Water Data'!$G$28,0,10*ROW('Water Data'!G179)))</f>
        <v/>
      </c>
      <c r="CF185" s="28" t="str">
        <f ca="1">+IF(OFFSET('Water Data'!$G$29,0,10*ROW('Water Data'!G179))="","",OFFSET('Water Data'!$G$29,0,10*ROW('Water Data'!G179)))</f>
        <v/>
      </c>
      <c r="CG185" s="28" t="str">
        <f ca="1">+IF(OFFSET('Water Data'!$G$30,0,10*ROW('Water Data'!G179))="","",OFFSET('Water Data'!$G$30,0,10*ROW('Water Data'!G179)))</f>
        <v/>
      </c>
      <c r="CH185" s="28" t="str">
        <f ca="1">+IF(OFFSET('Water Data'!$H$28,0,10*ROW('Water Data'!H179))="","",OFFSET('Water Data'!$H$28,0,10*ROW('Water Data'!H179)))</f>
        <v/>
      </c>
      <c r="CI185" s="28" t="str">
        <f ca="1">+IF(OFFSET('Water Data'!$H$29,0,10*ROW('Water Data'!H179))="","",OFFSET('Water Data'!$H$29,0,10*ROW('Water Data'!H179)))</f>
        <v/>
      </c>
      <c r="CJ185" s="28" t="str">
        <f ca="1">+IF(OFFSET('Water Data'!$H$30,0,10*ROW('Water Data'!H179))="","",OFFSET('Water Data'!$H$30,0,10*ROW('Water Data'!H179)))</f>
        <v/>
      </c>
      <c r="CK185" s="28" t="str">
        <f ca="1">+IF(OFFSET('Sanitation Data'!$C$29,0,10*ROW('Sanitation Data'!C179))="","",OFFSET('Sanitation Data'!$C$29,0,10*ROW('Sanitation Data'!C179)))</f>
        <v/>
      </c>
      <c r="CL185" s="28" t="str">
        <f ca="1">+IF(OFFSET('Sanitation Data'!$C$30,0,10*ROW('Sanitation Data'!C179))="","",OFFSET('Sanitation Data'!$C$30,0,10*ROW('Sanitation Data'!C179)))</f>
        <v/>
      </c>
      <c r="CM185" s="28" t="str">
        <f ca="1">+IF(OFFSET('Sanitation Data'!$C$31,0,10*ROW('Sanitation Data'!C179))="","",OFFSET('Sanitation Data'!$C$31,0,10*ROW('Sanitation Data'!C179)))</f>
        <v/>
      </c>
      <c r="CN185" s="28" t="str">
        <f ca="1">+IF(OFFSET('Sanitation Data'!$C$32,0,10*ROW('Sanitation Data'!C179))="","",OFFSET('Sanitation Data'!$C$32,0,10*ROW('Sanitation Data'!C179)))</f>
        <v/>
      </c>
      <c r="CO185" s="28" t="str">
        <f ca="1">+IF(OFFSET('Sanitation Data'!$C$33,0,10*ROW('Sanitation Data'!C179))="","",OFFSET('Sanitation Data'!$C$33,0,10*ROW('Sanitation Data'!C179)))</f>
        <v/>
      </c>
      <c r="CP185" s="28" t="str">
        <f ca="1">+IF(OFFSET('Sanitation Data'!$D$29,0,10*ROW('Sanitation Data'!D179))="","",OFFSET('Sanitation Data'!$D$29,0,10*ROW('Sanitation Data'!D179)))</f>
        <v/>
      </c>
      <c r="CQ185" s="28" t="str">
        <f ca="1">+IF(OFFSET('Sanitation Data'!$D$30,0,10*ROW('Sanitation Data'!D179))="","",OFFSET('Sanitation Data'!$D$30,0,10*ROW('Sanitation Data'!D179)))</f>
        <v/>
      </c>
      <c r="CR185" s="28" t="str">
        <f ca="1">+IF(OFFSET('Sanitation Data'!$D$31,0,10*ROW('Sanitation Data'!D179))="","",OFFSET('Sanitation Data'!$D$31,0,10*ROW('Sanitation Data'!D179)))</f>
        <v/>
      </c>
      <c r="CS185" s="28" t="str">
        <f ca="1">+IF(OFFSET('Sanitation Data'!$D$32,0,10*ROW('Sanitation Data'!D179))="","",OFFSET('Sanitation Data'!$D$32,0,10*ROW('Sanitation Data'!D179)))</f>
        <v/>
      </c>
      <c r="CT185" s="28" t="str">
        <f ca="1">+IF(OFFSET('Sanitation Data'!$D$33,0,10*ROW('Sanitation Data'!D179))="","",OFFSET('Sanitation Data'!$D$33,0,10*ROW('Sanitation Data'!D179)))</f>
        <v/>
      </c>
      <c r="CU185" s="28" t="str">
        <f ca="1">+IF(OFFSET('Sanitation Data'!$E$29,0,10*ROW('Sanitation Data'!E179))="","",OFFSET('Sanitation Data'!$E$29,0,10*ROW('Sanitation Data'!E179)))</f>
        <v/>
      </c>
      <c r="CV185" s="28" t="str">
        <f ca="1">+IF(OFFSET('Sanitation Data'!$E$30,0,10*ROW('Sanitation Data'!E179))="","",OFFSET('Sanitation Data'!$E$30,0,10*ROW('Sanitation Data'!E179)))</f>
        <v/>
      </c>
      <c r="CW185" s="28" t="str">
        <f ca="1">+IF(OFFSET('Sanitation Data'!$E$31,0,10*ROW('Sanitation Data'!E179))="","",OFFSET('Sanitation Data'!$E$31,0,10*ROW('Sanitation Data'!E179)))</f>
        <v/>
      </c>
      <c r="CX185" s="28" t="str">
        <f ca="1">+IF(OFFSET('Sanitation Data'!$E$32,0,10*ROW('Sanitation Data'!E179))="","",OFFSET('Sanitation Data'!$E$32,0,10*ROW('Sanitation Data'!E179)))</f>
        <v/>
      </c>
      <c r="CY185" s="28" t="str">
        <f ca="1">+IF(OFFSET('Sanitation Data'!$E$33,0,10*ROW('Sanitation Data'!E179))="","",OFFSET('Sanitation Data'!$E$33,0,10*ROW('Sanitation Data'!E179)))</f>
        <v/>
      </c>
      <c r="CZ185" s="28" t="str">
        <f ca="1">+IF(OFFSET('Sanitation Data'!$F$29,0,10*ROW('Sanitation Data'!F179))="","",OFFSET('Sanitation Data'!$F$29,0,10*ROW('Sanitation Data'!F179)))</f>
        <v/>
      </c>
      <c r="DA185" s="28" t="str">
        <f ca="1">+IF(OFFSET('Sanitation Data'!$F$30,0,10*ROW('Sanitation Data'!F179))="","",OFFSET('Sanitation Data'!$F$30,0,10*ROW('Sanitation Data'!F179)))</f>
        <v/>
      </c>
      <c r="DB185" s="28" t="str">
        <f ca="1">+IF(OFFSET('Sanitation Data'!$F$31,0,10*ROW('Sanitation Data'!F179))="","",OFFSET('Sanitation Data'!$F$31,0,10*ROW('Sanitation Data'!F179)))</f>
        <v/>
      </c>
      <c r="DC185" s="28" t="str">
        <f ca="1">+IF(OFFSET('Sanitation Data'!$F$32,0,10*ROW('Sanitation Data'!F179))="","",OFFSET('Sanitation Data'!$F$32,0,10*ROW('Sanitation Data'!F179)))</f>
        <v/>
      </c>
      <c r="DD185" s="28" t="str">
        <f ca="1">+IF(OFFSET('Sanitation Data'!$F$33,0,10*ROW('Sanitation Data'!F179))="","",OFFSET('Sanitation Data'!$F$33,0,10*ROW('Sanitation Data'!F179)))</f>
        <v/>
      </c>
      <c r="DE185" s="28" t="str">
        <f ca="1">+IF(OFFSET('Sanitation Data'!$G$29,0,10*ROW('Sanitation Data'!G179))="","",OFFSET('Sanitation Data'!$G$29,0,10*ROW('Sanitation Data'!G179)))</f>
        <v/>
      </c>
      <c r="DF185" s="28" t="str">
        <f ca="1">+IF(OFFSET('Sanitation Data'!$G$30,0,10*ROW('Sanitation Data'!G179))="","",OFFSET('Sanitation Data'!$G$30,0,10*ROW('Sanitation Data'!G179)))</f>
        <v/>
      </c>
      <c r="DG185" s="28" t="str">
        <f ca="1">+IF(OFFSET('Sanitation Data'!$G$31,0,10*ROW('Sanitation Data'!G179))="","",OFFSET('Sanitation Data'!$G$31,0,10*ROW('Sanitation Data'!G179)))</f>
        <v/>
      </c>
      <c r="DH185" s="28" t="str">
        <f ca="1">+IF(OFFSET('Sanitation Data'!$G$32,0,10*ROW('Sanitation Data'!G179))="","",OFFSET('Sanitation Data'!$G$32,0,10*ROW('Sanitation Data'!G179)))</f>
        <v/>
      </c>
      <c r="DI185" s="28" t="str">
        <f ca="1">+IF(OFFSET('Sanitation Data'!$G$33,0,10*ROW('Sanitation Data'!G179))="","",OFFSET('Sanitation Data'!$G$33,0,10*ROW('Sanitation Data'!G179)))</f>
        <v/>
      </c>
      <c r="DJ185" s="28" t="str">
        <f ca="1">+IF(OFFSET('Sanitation Data'!$H$29,0,10*ROW('Sanitation Data'!H179))="","",OFFSET('Sanitation Data'!$H$29,0,10*ROW('Sanitation Data'!H179)))</f>
        <v/>
      </c>
      <c r="DK185" s="28" t="str">
        <f ca="1">+IF(OFFSET('Sanitation Data'!$H$30,0,10*ROW('Sanitation Data'!H179))="","",OFFSET('Sanitation Data'!$H$30,0,10*ROW('Sanitation Data'!H179)))</f>
        <v/>
      </c>
      <c r="DL185" s="28" t="str">
        <f ca="1">+IF(OFFSET('Sanitation Data'!$H$31,0,10*ROW('Sanitation Data'!H179))="","",OFFSET('Sanitation Data'!$H$31,0,10*ROW('Sanitation Data'!H179)))</f>
        <v/>
      </c>
      <c r="DM185" s="28" t="str">
        <f ca="1">+IF(OFFSET('Sanitation Data'!$H$32,0,10*ROW('Sanitation Data'!H179))="","",OFFSET('Sanitation Data'!$H$32,0,10*ROW('Sanitation Data'!H179)))</f>
        <v/>
      </c>
      <c r="DN185" s="28" t="str">
        <f ca="1">+IF(OFFSET('Sanitation Data'!$H$33,0,10*ROW('Sanitation Data'!H179))="","",OFFSET('Sanitation Data'!$H$33,0,10*ROW('Sanitation Data'!H179)))</f>
        <v/>
      </c>
      <c r="DO185" s="28" t="str">
        <f ca="1">+IF(OFFSET('Hygiene Data'!$C$12,0,10*ROW('Hygiene Data'!C179))="","",OFFSET('Hygiene Data'!$C$12,0,10*ROW('Hygiene Data'!C179)))</f>
        <v/>
      </c>
      <c r="DP185" s="28" t="str">
        <f ca="1">+IF(OFFSET('Hygiene Data'!$C$13,0,10*ROW('Hygiene Data'!C179))="","",OFFSET('Hygiene Data'!$C$13,0,10*ROW('Hygiene Data'!C179)))</f>
        <v/>
      </c>
      <c r="DQ185" s="28" t="str">
        <f ca="1">+IF(OFFSET('Hygiene Data'!$C$14,0,10*ROW('Hygiene Data'!C179))="","",OFFSET('Hygiene Data'!$C$14,0,10*ROW('Hygiene Data'!C179)))</f>
        <v/>
      </c>
      <c r="DR185" s="28" t="str">
        <f ca="1">+IF(OFFSET('Hygiene Data'!$D$12,0,10*ROW('Hygiene Data'!D179))="","",OFFSET('Hygiene Data'!$D$12,0,10*ROW('Hygiene Data'!D179)))</f>
        <v/>
      </c>
      <c r="DS185" s="28" t="str">
        <f ca="1">+IF(OFFSET('Hygiene Data'!$D$13,0,10*ROW('Hygiene Data'!D179))="","",OFFSET('Hygiene Data'!$D$13,0,10*ROW('Hygiene Data'!D179)))</f>
        <v/>
      </c>
      <c r="DT185" s="28" t="str">
        <f ca="1">+IF(OFFSET('Hygiene Data'!$D$14,0,10*ROW('Hygiene Data'!D179))="","",OFFSET('Hygiene Data'!$D$14,0,10*ROW('Hygiene Data'!D179)))</f>
        <v/>
      </c>
      <c r="DU185" s="28" t="str">
        <f ca="1">+IF(OFFSET('Hygiene Data'!$E$12,0,10*ROW('Hygiene Data'!E179))="","",OFFSET('Hygiene Data'!$E$12,0,10*ROW('Hygiene Data'!E179)))</f>
        <v/>
      </c>
      <c r="DV185" s="28" t="str">
        <f ca="1">+IF(OFFSET('Hygiene Data'!$E$13,0,10*ROW('Hygiene Data'!E179))="","",OFFSET('Hygiene Data'!$E$13,0,10*ROW('Hygiene Data'!E179)))</f>
        <v/>
      </c>
      <c r="DW185" s="28" t="str">
        <f ca="1">+IF(OFFSET('Hygiene Data'!$E$14,0,10*ROW('Hygiene Data'!E179))="","",OFFSET('Hygiene Data'!$E$14,0,10*ROW('Hygiene Data'!E179)))</f>
        <v/>
      </c>
      <c r="DX185" s="28" t="str">
        <f ca="1">+IF(OFFSET('Hygiene Data'!$F$12,0,10*ROW('Hygiene Data'!F179))="","",OFFSET('Hygiene Data'!$F$12,0,10*ROW('Hygiene Data'!F179)))</f>
        <v/>
      </c>
      <c r="DY185" s="28" t="str">
        <f ca="1">+IF(OFFSET('Hygiene Data'!$F$13,0,10*ROW('Hygiene Data'!F179))="","",OFFSET('Hygiene Data'!$F$13,0,10*ROW('Hygiene Data'!F179)))</f>
        <v/>
      </c>
      <c r="DZ185" s="28" t="str">
        <f ca="1">+IF(OFFSET('Hygiene Data'!$F$14,0,10*ROW('Hygiene Data'!F179))="","",OFFSET('Hygiene Data'!$F$14,0,10*ROW('Hygiene Data'!F179)))</f>
        <v/>
      </c>
      <c r="EA185" s="28" t="str">
        <f ca="1">+IF(OFFSET('Hygiene Data'!$G$12,0,10*ROW('Hygiene Data'!G179))="","",OFFSET('Hygiene Data'!$G$12,0,10*ROW('Hygiene Data'!G179)))</f>
        <v/>
      </c>
      <c r="EB185" s="28" t="str">
        <f ca="1">+IF(OFFSET('Hygiene Data'!$G$13,0,10*ROW('Hygiene Data'!G179))="","",OFFSET('Hygiene Data'!$G$13,0,10*ROW('Hygiene Data'!G179)))</f>
        <v/>
      </c>
      <c r="EC185" s="28" t="str">
        <f ca="1">+IF(OFFSET('Hygiene Data'!$G$14,0,10*ROW('Hygiene Data'!G179))="","",OFFSET('Hygiene Data'!$G$14,0,10*ROW('Hygiene Data'!G179)))</f>
        <v/>
      </c>
      <c r="ED185" s="28" t="str">
        <f ca="1">+IF(OFFSET('Hygiene Data'!$H$12,0,10*ROW('Hygiene Data'!H179))="","",OFFSET('Hygiene Data'!$H$12,0,10*ROW('Hygiene Data'!H179)))</f>
        <v/>
      </c>
      <c r="EE185" s="28" t="str">
        <f ca="1">+IF(OFFSET('Hygiene Data'!$H$13,0,10*ROW('Hygiene Data'!H179))="","",OFFSET('Hygiene Data'!$H$13,0,10*ROW('Hygiene Data'!H179)))</f>
        <v/>
      </c>
      <c r="EF185" s="28" t="str">
        <f ca="1">+IF(OFFSET('Hygiene Data'!$H$14,0,10*ROW('Hygiene Data'!H179))="","",OFFSET('Hygiene Data'!$H$14,0,10*ROW('Hygiene Data'!H179)))</f>
        <v/>
      </c>
    </row>
    <row r="186" spans="1:136" x14ac:dyDescent="0.2">
      <c r="A186" s="44" t="str">
        <f ca="1">+IF(OFFSET('Water Data'!$B$1,0,10*ROW('Water Data'!B183))="","",OFFSET('Water Data'!$B$1,0,10*ROW('Water Data'!B183)))</f>
        <v/>
      </c>
      <c r="B186" s="44" t="str">
        <f ca="1">+IF(OFFSET('Water Data'!$A$3,0,10*ROW('Water Data'!A183))="","",OFFSET('Water Data'!$A$3,0,10*ROW('Water Data'!A183)))</f>
        <v/>
      </c>
      <c r="C186" s="44" t="str">
        <f ca="1">+IF(OFFSET('Water Data'!$C$3,0,10*ROW('Water Data'!C183))="","",OFFSET('Water Data'!$C$3,0,10*ROW('Water Data'!C183)))</f>
        <v/>
      </c>
      <c r="D186" s="119"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119"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119"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119"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119"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119"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119"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119"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119"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119"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119"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119"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119"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119"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119"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119"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119"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119"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120"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120"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120"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120"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120"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120"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120"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120"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120"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120"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120"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120"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120"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120"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120"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120"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120"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120"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120"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120"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120"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120"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120"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120"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120"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120"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120"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120"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120"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120"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121"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121"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121"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121"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121"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121"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121"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121"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121"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121"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121"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121"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121"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121"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121"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121"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121"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121"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28" t="str">
        <f ca="1">+IF(OFFSET('Water Data'!$C$28,0,10*ROW('Water Data'!C180))="","",OFFSET('Water Data'!$C$28,0,10*ROW('Water Data'!C180)))</f>
        <v/>
      </c>
      <c r="BT186" s="28" t="str">
        <f ca="1">+IF(OFFSET('Water Data'!$C$29,0,10*ROW('Water Data'!C180))="","",OFFSET('Water Data'!$C$29,0,10*ROW('Water Data'!C180)))</f>
        <v/>
      </c>
      <c r="BU186" s="28" t="str">
        <f ca="1">+IF(OFFSET('Water Data'!$C$30,0,10*ROW('Water Data'!C180))="","",OFFSET('Water Data'!$C$30,0,10*ROW('Water Data'!C180)))</f>
        <v/>
      </c>
      <c r="BV186" s="28" t="str">
        <f ca="1">+IF(OFFSET('Water Data'!$D$28,0,10*ROW('Water Data'!D180))="","",OFFSET('Water Data'!$D$28,0,10*ROW('Water Data'!D180)))</f>
        <v/>
      </c>
      <c r="BW186" s="28" t="str">
        <f ca="1">+IF(OFFSET('Water Data'!$D$29,0,10*ROW('Water Data'!D180))="","",OFFSET('Water Data'!$D$29,0,10*ROW('Water Data'!D180)))</f>
        <v/>
      </c>
      <c r="BX186" s="28" t="str">
        <f ca="1">+IF(OFFSET('Water Data'!$D$30,0,10*ROW('Water Data'!D180))="","",OFFSET('Water Data'!$D$30,0,10*ROW('Water Data'!D180)))</f>
        <v/>
      </c>
      <c r="BY186" s="28" t="str">
        <f ca="1">+IF(OFFSET('Water Data'!$E$28,0,10*ROW('Water Data'!E180))="","",OFFSET('Water Data'!$E$28,0,10*ROW('Water Data'!E180)))</f>
        <v/>
      </c>
      <c r="BZ186" s="28" t="str">
        <f ca="1">+IF(OFFSET('Water Data'!$E$29,0,10*ROW('Water Data'!E180))="","",OFFSET('Water Data'!$E$29,0,10*ROW('Water Data'!E180)))</f>
        <v/>
      </c>
      <c r="CA186" s="28" t="str">
        <f ca="1">+IF(OFFSET('Water Data'!$E$30,0,10*ROW('Water Data'!E180))="","",OFFSET('Water Data'!$E$30,0,10*ROW('Water Data'!E180)))</f>
        <v/>
      </c>
      <c r="CB186" s="28" t="str">
        <f ca="1">+IF(OFFSET('Water Data'!$F$28,0,10*ROW('Water Data'!F180))="","",OFFSET('Water Data'!$F$28,0,10*ROW('Water Data'!F180)))</f>
        <v/>
      </c>
      <c r="CC186" s="28" t="str">
        <f ca="1">+IF(OFFSET('Water Data'!$F$29,0,10*ROW('Water Data'!F180))="","",OFFSET('Water Data'!$F$29,0,10*ROW('Water Data'!F180)))</f>
        <v/>
      </c>
      <c r="CD186" s="28" t="str">
        <f ca="1">+IF(OFFSET('Water Data'!$F$30,0,10*ROW('Water Data'!F180))="","",OFFSET('Water Data'!$F$30,0,10*ROW('Water Data'!F180)))</f>
        <v/>
      </c>
      <c r="CE186" s="28" t="str">
        <f ca="1">+IF(OFFSET('Water Data'!$G$28,0,10*ROW('Water Data'!G180))="","",OFFSET('Water Data'!$G$28,0,10*ROW('Water Data'!G180)))</f>
        <v/>
      </c>
      <c r="CF186" s="28" t="str">
        <f ca="1">+IF(OFFSET('Water Data'!$G$29,0,10*ROW('Water Data'!G180))="","",OFFSET('Water Data'!$G$29,0,10*ROW('Water Data'!G180)))</f>
        <v/>
      </c>
      <c r="CG186" s="28" t="str">
        <f ca="1">+IF(OFFSET('Water Data'!$G$30,0,10*ROW('Water Data'!G180))="","",OFFSET('Water Data'!$G$30,0,10*ROW('Water Data'!G180)))</f>
        <v/>
      </c>
      <c r="CH186" s="28" t="str">
        <f ca="1">+IF(OFFSET('Water Data'!$H$28,0,10*ROW('Water Data'!H180))="","",OFFSET('Water Data'!$H$28,0,10*ROW('Water Data'!H180)))</f>
        <v/>
      </c>
      <c r="CI186" s="28" t="str">
        <f ca="1">+IF(OFFSET('Water Data'!$H$29,0,10*ROW('Water Data'!H180))="","",OFFSET('Water Data'!$H$29,0,10*ROW('Water Data'!H180)))</f>
        <v/>
      </c>
      <c r="CJ186" s="28" t="str">
        <f ca="1">+IF(OFFSET('Water Data'!$H$30,0,10*ROW('Water Data'!H180))="","",OFFSET('Water Data'!$H$30,0,10*ROW('Water Data'!H180)))</f>
        <v/>
      </c>
      <c r="CK186" s="28" t="str">
        <f ca="1">+IF(OFFSET('Sanitation Data'!$C$29,0,10*ROW('Sanitation Data'!C180))="","",OFFSET('Sanitation Data'!$C$29,0,10*ROW('Sanitation Data'!C180)))</f>
        <v/>
      </c>
      <c r="CL186" s="28" t="str">
        <f ca="1">+IF(OFFSET('Sanitation Data'!$C$30,0,10*ROW('Sanitation Data'!C180))="","",OFFSET('Sanitation Data'!$C$30,0,10*ROW('Sanitation Data'!C180)))</f>
        <v/>
      </c>
      <c r="CM186" s="28" t="str">
        <f ca="1">+IF(OFFSET('Sanitation Data'!$C$31,0,10*ROW('Sanitation Data'!C180))="","",OFFSET('Sanitation Data'!$C$31,0,10*ROW('Sanitation Data'!C180)))</f>
        <v/>
      </c>
      <c r="CN186" s="28" t="str">
        <f ca="1">+IF(OFFSET('Sanitation Data'!$C$32,0,10*ROW('Sanitation Data'!C180))="","",OFFSET('Sanitation Data'!$C$32,0,10*ROW('Sanitation Data'!C180)))</f>
        <v/>
      </c>
      <c r="CO186" s="28" t="str">
        <f ca="1">+IF(OFFSET('Sanitation Data'!$C$33,0,10*ROW('Sanitation Data'!C180))="","",OFFSET('Sanitation Data'!$C$33,0,10*ROW('Sanitation Data'!C180)))</f>
        <v/>
      </c>
      <c r="CP186" s="28" t="str">
        <f ca="1">+IF(OFFSET('Sanitation Data'!$D$29,0,10*ROW('Sanitation Data'!D180))="","",OFFSET('Sanitation Data'!$D$29,0,10*ROW('Sanitation Data'!D180)))</f>
        <v/>
      </c>
      <c r="CQ186" s="28" t="str">
        <f ca="1">+IF(OFFSET('Sanitation Data'!$D$30,0,10*ROW('Sanitation Data'!D180))="","",OFFSET('Sanitation Data'!$D$30,0,10*ROW('Sanitation Data'!D180)))</f>
        <v/>
      </c>
      <c r="CR186" s="28" t="str">
        <f ca="1">+IF(OFFSET('Sanitation Data'!$D$31,0,10*ROW('Sanitation Data'!D180))="","",OFFSET('Sanitation Data'!$D$31,0,10*ROW('Sanitation Data'!D180)))</f>
        <v/>
      </c>
      <c r="CS186" s="28" t="str">
        <f ca="1">+IF(OFFSET('Sanitation Data'!$D$32,0,10*ROW('Sanitation Data'!D180))="","",OFFSET('Sanitation Data'!$D$32,0,10*ROW('Sanitation Data'!D180)))</f>
        <v/>
      </c>
      <c r="CT186" s="28" t="str">
        <f ca="1">+IF(OFFSET('Sanitation Data'!$D$33,0,10*ROW('Sanitation Data'!D180))="","",OFFSET('Sanitation Data'!$D$33,0,10*ROW('Sanitation Data'!D180)))</f>
        <v/>
      </c>
      <c r="CU186" s="28" t="str">
        <f ca="1">+IF(OFFSET('Sanitation Data'!$E$29,0,10*ROW('Sanitation Data'!E180))="","",OFFSET('Sanitation Data'!$E$29,0,10*ROW('Sanitation Data'!E180)))</f>
        <v/>
      </c>
      <c r="CV186" s="28" t="str">
        <f ca="1">+IF(OFFSET('Sanitation Data'!$E$30,0,10*ROW('Sanitation Data'!E180))="","",OFFSET('Sanitation Data'!$E$30,0,10*ROW('Sanitation Data'!E180)))</f>
        <v/>
      </c>
      <c r="CW186" s="28" t="str">
        <f ca="1">+IF(OFFSET('Sanitation Data'!$E$31,0,10*ROW('Sanitation Data'!E180))="","",OFFSET('Sanitation Data'!$E$31,0,10*ROW('Sanitation Data'!E180)))</f>
        <v/>
      </c>
      <c r="CX186" s="28" t="str">
        <f ca="1">+IF(OFFSET('Sanitation Data'!$E$32,0,10*ROW('Sanitation Data'!E180))="","",OFFSET('Sanitation Data'!$E$32,0,10*ROW('Sanitation Data'!E180)))</f>
        <v/>
      </c>
      <c r="CY186" s="28" t="str">
        <f ca="1">+IF(OFFSET('Sanitation Data'!$E$33,0,10*ROW('Sanitation Data'!E180))="","",OFFSET('Sanitation Data'!$E$33,0,10*ROW('Sanitation Data'!E180)))</f>
        <v/>
      </c>
      <c r="CZ186" s="28" t="str">
        <f ca="1">+IF(OFFSET('Sanitation Data'!$F$29,0,10*ROW('Sanitation Data'!F180))="","",OFFSET('Sanitation Data'!$F$29,0,10*ROW('Sanitation Data'!F180)))</f>
        <v/>
      </c>
      <c r="DA186" s="28" t="str">
        <f ca="1">+IF(OFFSET('Sanitation Data'!$F$30,0,10*ROW('Sanitation Data'!F180))="","",OFFSET('Sanitation Data'!$F$30,0,10*ROW('Sanitation Data'!F180)))</f>
        <v/>
      </c>
      <c r="DB186" s="28" t="str">
        <f ca="1">+IF(OFFSET('Sanitation Data'!$F$31,0,10*ROW('Sanitation Data'!F180))="","",OFFSET('Sanitation Data'!$F$31,0,10*ROW('Sanitation Data'!F180)))</f>
        <v/>
      </c>
      <c r="DC186" s="28" t="str">
        <f ca="1">+IF(OFFSET('Sanitation Data'!$F$32,0,10*ROW('Sanitation Data'!F180))="","",OFFSET('Sanitation Data'!$F$32,0,10*ROW('Sanitation Data'!F180)))</f>
        <v/>
      </c>
      <c r="DD186" s="28" t="str">
        <f ca="1">+IF(OFFSET('Sanitation Data'!$F$33,0,10*ROW('Sanitation Data'!F180))="","",OFFSET('Sanitation Data'!$F$33,0,10*ROW('Sanitation Data'!F180)))</f>
        <v/>
      </c>
      <c r="DE186" s="28" t="str">
        <f ca="1">+IF(OFFSET('Sanitation Data'!$G$29,0,10*ROW('Sanitation Data'!G180))="","",OFFSET('Sanitation Data'!$G$29,0,10*ROW('Sanitation Data'!G180)))</f>
        <v/>
      </c>
      <c r="DF186" s="28" t="str">
        <f ca="1">+IF(OFFSET('Sanitation Data'!$G$30,0,10*ROW('Sanitation Data'!G180))="","",OFFSET('Sanitation Data'!$G$30,0,10*ROW('Sanitation Data'!G180)))</f>
        <v/>
      </c>
      <c r="DG186" s="28" t="str">
        <f ca="1">+IF(OFFSET('Sanitation Data'!$G$31,0,10*ROW('Sanitation Data'!G180))="","",OFFSET('Sanitation Data'!$G$31,0,10*ROW('Sanitation Data'!G180)))</f>
        <v/>
      </c>
      <c r="DH186" s="28" t="str">
        <f ca="1">+IF(OFFSET('Sanitation Data'!$G$32,0,10*ROW('Sanitation Data'!G180))="","",OFFSET('Sanitation Data'!$G$32,0,10*ROW('Sanitation Data'!G180)))</f>
        <v/>
      </c>
      <c r="DI186" s="28" t="str">
        <f ca="1">+IF(OFFSET('Sanitation Data'!$G$33,0,10*ROW('Sanitation Data'!G180))="","",OFFSET('Sanitation Data'!$G$33,0,10*ROW('Sanitation Data'!G180)))</f>
        <v/>
      </c>
      <c r="DJ186" s="28" t="str">
        <f ca="1">+IF(OFFSET('Sanitation Data'!$H$29,0,10*ROW('Sanitation Data'!H180))="","",OFFSET('Sanitation Data'!$H$29,0,10*ROW('Sanitation Data'!H180)))</f>
        <v/>
      </c>
      <c r="DK186" s="28" t="str">
        <f ca="1">+IF(OFFSET('Sanitation Data'!$H$30,0,10*ROW('Sanitation Data'!H180))="","",OFFSET('Sanitation Data'!$H$30,0,10*ROW('Sanitation Data'!H180)))</f>
        <v/>
      </c>
      <c r="DL186" s="28" t="str">
        <f ca="1">+IF(OFFSET('Sanitation Data'!$H$31,0,10*ROW('Sanitation Data'!H180))="","",OFFSET('Sanitation Data'!$H$31,0,10*ROW('Sanitation Data'!H180)))</f>
        <v/>
      </c>
      <c r="DM186" s="28" t="str">
        <f ca="1">+IF(OFFSET('Sanitation Data'!$H$32,0,10*ROW('Sanitation Data'!H180))="","",OFFSET('Sanitation Data'!$H$32,0,10*ROW('Sanitation Data'!H180)))</f>
        <v/>
      </c>
      <c r="DN186" s="28" t="str">
        <f ca="1">+IF(OFFSET('Sanitation Data'!$H$33,0,10*ROW('Sanitation Data'!H180))="","",OFFSET('Sanitation Data'!$H$33,0,10*ROW('Sanitation Data'!H180)))</f>
        <v/>
      </c>
      <c r="DO186" s="28" t="str">
        <f ca="1">+IF(OFFSET('Hygiene Data'!$C$12,0,10*ROW('Hygiene Data'!C180))="","",OFFSET('Hygiene Data'!$C$12,0,10*ROW('Hygiene Data'!C180)))</f>
        <v/>
      </c>
      <c r="DP186" s="28" t="str">
        <f ca="1">+IF(OFFSET('Hygiene Data'!$C$13,0,10*ROW('Hygiene Data'!C180))="","",OFFSET('Hygiene Data'!$C$13,0,10*ROW('Hygiene Data'!C180)))</f>
        <v/>
      </c>
      <c r="DQ186" s="28" t="str">
        <f ca="1">+IF(OFFSET('Hygiene Data'!$C$14,0,10*ROW('Hygiene Data'!C180))="","",OFFSET('Hygiene Data'!$C$14,0,10*ROW('Hygiene Data'!C180)))</f>
        <v/>
      </c>
      <c r="DR186" s="28" t="str">
        <f ca="1">+IF(OFFSET('Hygiene Data'!$D$12,0,10*ROW('Hygiene Data'!D180))="","",OFFSET('Hygiene Data'!$D$12,0,10*ROW('Hygiene Data'!D180)))</f>
        <v/>
      </c>
      <c r="DS186" s="28" t="str">
        <f ca="1">+IF(OFFSET('Hygiene Data'!$D$13,0,10*ROW('Hygiene Data'!D180))="","",OFFSET('Hygiene Data'!$D$13,0,10*ROW('Hygiene Data'!D180)))</f>
        <v/>
      </c>
      <c r="DT186" s="28" t="str">
        <f ca="1">+IF(OFFSET('Hygiene Data'!$D$14,0,10*ROW('Hygiene Data'!D180))="","",OFFSET('Hygiene Data'!$D$14,0,10*ROW('Hygiene Data'!D180)))</f>
        <v/>
      </c>
      <c r="DU186" s="28" t="str">
        <f ca="1">+IF(OFFSET('Hygiene Data'!$E$12,0,10*ROW('Hygiene Data'!E180))="","",OFFSET('Hygiene Data'!$E$12,0,10*ROW('Hygiene Data'!E180)))</f>
        <v/>
      </c>
      <c r="DV186" s="28" t="str">
        <f ca="1">+IF(OFFSET('Hygiene Data'!$E$13,0,10*ROW('Hygiene Data'!E180))="","",OFFSET('Hygiene Data'!$E$13,0,10*ROW('Hygiene Data'!E180)))</f>
        <v/>
      </c>
      <c r="DW186" s="28" t="str">
        <f ca="1">+IF(OFFSET('Hygiene Data'!$E$14,0,10*ROW('Hygiene Data'!E180))="","",OFFSET('Hygiene Data'!$E$14,0,10*ROW('Hygiene Data'!E180)))</f>
        <v/>
      </c>
      <c r="DX186" s="28" t="str">
        <f ca="1">+IF(OFFSET('Hygiene Data'!$F$12,0,10*ROW('Hygiene Data'!F180))="","",OFFSET('Hygiene Data'!$F$12,0,10*ROW('Hygiene Data'!F180)))</f>
        <v/>
      </c>
      <c r="DY186" s="28" t="str">
        <f ca="1">+IF(OFFSET('Hygiene Data'!$F$13,0,10*ROW('Hygiene Data'!F180))="","",OFFSET('Hygiene Data'!$F$13,0,10*ROW('Hygiene Data'!F180)))</f>
        <v/>
      </c>
      <c r="DZ186" s="28" t="str">
        <f ca="1">+IF(OFFSET('Hygiene Data'!$F$14,0,10*ROW('Hygiene Data'!F180))="","",OFFSET('Hygiene Data'!$F$14,0,10*ROW('Hygiene Data'!F180)))</f>
        <v/>
      </c>
      <c r="EA186" s="28" t="str">
        <f ca="1">+IF(OFFSET('Hygiene Data'!$G$12,0,10*ROW('Hygiene Data'!G180))="","",OFFSET('Hygiene Data'!$G$12,0,10*ROW('Hygiene Data'!G180)))</f>
        <v/>
      </c>
      <c r="EB186" s="28" t="str">
        <f ca="1">+IF(OFFSET('Hygiene Data'!$G$13,0,10*ROW('Hygiene Data'!G180))="","",OFFSET('Hygiene Data'!$G$13,0,10*ROW('Hygiene Data'!G180)))</f>
        <v/>
      </c>
      <c r="EC186" s="28" t="str">
        <f ca="1">+IF(OFFSET('Hygiene Data'!$G$14,0,10*ROW('Hygiene Data'!G180))="","",OFFSET('Hygiene Data'!$G$14,0,10*ROW('Hygiene Data'!G180)))</f>
        <v/>
      </c>
      <c r="ED186" s="28" t="str">
        <f ca="1">+IF(OFFSET('Hygiene Data'!$H$12,0,10*ROW('Hygiene Data'!H180))="","",OFFSET('Hygiene Data'!$H$12,0,10*ROW('Hygiene Data'!H180)))</f>
        <v/>
      </c>
      <c r="EE186" s="28" t="str">
        <f ca="1">+IF(OFFSET('Hygiene Data'!$H$13,0,10*ROW('Hygiene Data'!H180))="","",OFFSET('Hygiene Data'!$H$13,0,10*ROW('Hygiene Data'!H180)))</f>
        <v/>
      </c>
      <c r="EF186" s="28" t="str">
        <f ca="1">+IF(OFFSET('Hygiene Data'!$H$14,0,10*ROW('Hygiene Data'!H180))="","",OFFSET('Hygiene Data'!$H$14,0,10*ROW('Hygiene Data'!H180)))</f>
        <v/>
      </c>
    </row>
    <row r="187" spans="1:136" x14ac:dyDescent="0.2">
      <c r="A187" s="44" t="str">
        <f ca="1">+IF(OFFSET('Water Data'!$B$1,0,10*ROW('Water Data'!B184))="","",OFFSET('Water Data'!$B$1,0,10*ROW('Water Data'!B184)))</f>
        <v/>
      </c>
      <c r="B187" s="44" t="str">
        <f ca="1">+IF(OFFSET('Water Data'!$A$3,0,10*ROW('Water Data'!A184))="","",OFFSET('Water Data'!$A$3,0,10*ROW('Water Data'!A184)))</f>
        <v/>
      </c>
      <c r="C187" s="44" t="str">
        <f ca="1">+IF(OFFSET('Water Data'!$C$3,0,10*ROW('Water Data'!C184))="","",OFFSET('Water Data'!$C$3,0,10*ROW('Water Data'!C184)))</f>
        <v/>
      </c>
      <c r="D187" s="119"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119"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119"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119"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119"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119"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119"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119"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119"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119"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119"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119"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119"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119"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119"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119"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119"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119"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120"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120"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120"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120"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120"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120"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120"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120"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120"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120"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120"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120"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120"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120"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120"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120"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120"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120"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120"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120"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120"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120"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120"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120"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120"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120"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120"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120"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120"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120"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121"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121"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121"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121"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121"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121"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121"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121"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121"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121"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121"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121"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121"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121"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121"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121"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121"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121"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28" t="str">
        <f ca="1">+IF(OFFSET('Water Data'!$C$28,0,10*ROW('Water Data'!C181))="","",OFFSET('Water Data'!$C$28,0,10*ROW('Water Data'!C181)))</f>
        <v/>
      </c>
      <c r="BT187" s="28" t="str">
        <f ca="1">+IF(OFFSET('Water Data'!$C$29,0,10*ROW('Water Data'!C181))="","",OFFSET('Water Data'!$C$29,0,10*ROW('Water Data'!C181)))</f>
        <v/>
      </c>
      <c r="BU187" s="28" t="str">
        <f ca="1">+IF(OFFSET('Water Data'!$C$30,0,10*ROW('Water Data'!C181))="","",OFFSET('Water Data'!$C$30,0,10*ROW('Water Data'!C181)))</f>
        <v/>
      </c>
      <c r="BV187" s="28" t="str">
        <f ca="1">+IF(OFFSET('Water Data'!$D$28,0,10*ROW('Water Data'!D181))="","",OFFSET('Water Data'!$D$28,0,10*ROW('Water Data'!D181)))</f>
        <v/>
      </c>
      <c r="BW187" s="28" t="str">
        <f ca="1">+IF(OFFSET('Water Data'!$D$29,0,10*ROW('Water Data'!D181))="","",OFFSET('Water Data'!$D$29,0,10*ROW('Water Data'!D181)))</f>
        <v/>
      </c>
      <c r="BX187" s="28" t="str">
        <f ca="1">+IF(OFFSET('Water Data'!$D$30,0,10*ROW('Water Data'!D181))="","",OFFSET('Water Data'!$D$30,0,10*ROW('Water Data'!D181)))</f>
        <v/>
      </c>
      <c r="BY187" s="28" t="str">
        <f ca="1">+IF(OFFSET('Water Data'!$E$28,0,10*ROW('Water Data'!E181))="","",OFFSET('Water Data'!$E$28,0,10*ROW('Water Data'!E181)))</f>
        <v/>
      </c>
      <c r="BZ187" s="28" t="str">
        <f ca="1">+IF(OFFSET('Water Data'!$E$29,0,10*ROW('Water Data'!E181))="","",OFFSET('Water Data'!$E$29,0,10*ROW('Water Data'!E181)))</f>
        <v/>
      </c>
      <c r="CA187" s="28" t="str">
        <f ca="1">+IF(OFFSET('Water Data'!$E$30,0,10*ROW('Water Data'!E181))="","",OFFSET('Water Data'!$E$30,0,10*ROW('Water Data'!E181)))</f>
        <v/>
      </c>
      <c r="CB187" s="28" t="str">
        <f ca="1">+IF(OFFSET('Water Data'!$F$28,0,10*ROW('Water Data'!F181))="","",OFFSET('Water Data'!$F$28,0,10*ROW('Water Data'!F181)))</f>
        <v/>
      </c>
      <c r="CC187" s="28" t="str">
        <f ca="1">+IF(OFFSET('Water Data'!$F$29,0,10*ROW('Water Data'!F181))="","",OFFSET('Water Data'!$F$29,0,10*ROW('Water Data'!F181)))</f>
        <v/>
      </c>
      <c r="CD187" s="28" t="str">
        <f ca="1">+IF(OFFSET('Water Data'!$F$30,0,10*ROW('Water Data'!F181))="","",OFFSET('Water Data'!$F$30,0,10*ROW('Water Data'!F181)))</f>
        <v/>
      </c>
      <c r="CE187" s="28" t="str">
        <f ca="1">+IF(OFFSET('Water Data'!$G$28,0,10*ROW('Water Data'!G181))="","",OFFSET('Water Data'!$G$28,0,10*ROW('Water Data'!G181)))</f>
        <v/>
      </c>
      <c r="CF187" s="28" t="str">
        <f ca="1">+IF(OFFSET('Water Data'!$G$29,0,10*ROW('Water Data'!G181))="","",OFFSET('Water Data'!$G$29,0,10*ROW('Water Data'!G181)))</f>
        <v/>
      </c>
      <c r="CG187" s="28" t="str">
        <f ca="1">+IF(OFFSET('Water Data'!$G$30,0,10*ROW('Water Data'!G181))="","",OFFSET('Water Data'!$G$30,0,10*ROW('Water Data'!G181)))</f>
        <v/>
      </c>
      <c r="CH187" s="28" t="str">
        <f ca="1">+IF(OFFSET('Water Data'!$H$28,0,10*ROW('Water Data'!H181))="","",OFFSET('Water Data'!$H$28,0,10*ROW('Water Data'!H181)))</f>
        <v/>
      </c>
      <c r="CI187" s="28" t="str">
        <f ca="1">+IF(OFFSET('Water Data'!$H$29,0,10*ROW('Water Data'!H181))="","",OFFSET('Water Data'!$H$29,0,10*ROW('Water Data'!H181)))</f>
        <v/>
      </c>
      <c r="CJ187" s="28" t="str">
        <f ca="1">+IF(OFFSET('Water Data'!$H$30,0,10*ROW('Water Data'!H181))="","",OFFSET('Water Data'!$H$30,0,10*ROW('Water Data'!H181)))</f>
        <v/>
      </c>
      <c r="CK187" s="28" t="str">
        <f ca="1">+IF(OFFSET('Sanitation Data'!$C$29,0,10*ROW('Sanitation Data'!C181))="","",OFFSET('Sanitation Data'!$C$29,0,10*ROW('Sanitation Data'!C181)))</f>
        <v/>
      </c>
      <c r="CL187" s="28" t="str">
        <f ca="1">+IF(OFFSET('Sanitation Data'!$C$30,0,10*ROW('Sanitation Data'!C181))="","",OFFSET('Sanitation Data'!$C$30,0,10*ROW('Sanitation Data'!C181)))</f>
        <v/>
      </c>
      <c r="CM187" s="28" t="str">
        <f ca="1">+IF(OFFSET('Sanitation Data'!$C$31,0,10*ROW('Sanitation Data'!C181))="","",OFFSET('Sanitation Data'!$C$31,0,10*ROW('Sanitation Data'!C181)))</f>
        <v/>
      </c>
      <c r="CN187" s="28" t="str">
        <f ca="1">+IF(OFFSET('Sanitation Data'!$C$32,0,10*ROW('Sanitation Data'!C181))="","",OFFSET('Sanitation Data'!$C$32,0,10*ROW('Sanitation Data'!C181)))</f>
        <v/>
      </c>
      <c r="CO187" s="28" t="str">
        <f ca="1">+IF(OFFSET('Sanitation Data'!$C$33,0,10*ROW('Sanitation Data'!C181))="","",OFFSET('Sanitation Data'!$C$33,0,10*ROW('Sanitation Data'!C181)))</f>
        <v/>
      </c>
      <c r="CP187" s="28" t="str">
        <f ca="1">+IF(OFFSET('Sanitation Data'!$D$29,0,10*ROW('Sanitation Data'!D181))="","",OFFSET('Sanitation Data'!$D$29,0,10*ROW('Sanitation Data'!D181)))</f>
        <v/>
      </c>
      <c r="CQ187" s="28" t="str">
        <f ca="1">+IF(OFFSET('Sanitation Data'!$D$30,0,10*ROW('Sanitation Data'!D181))="","",OFFSET('Sanitation Data'!$D$30,0,10*ROW('Sanitation Data'!D181)))</f>
        <v/>
      </c>
      <c r="CR187" s="28" t="str">
        <f ca="1">+IF(OFFSET('Sanitation Data'!$D$31,0,10*ROW('Sanitation Data'!D181))="","",OFFSET('Sanitation Data'!$D$31,0,10*ROW('Sanitation Data'!D181)))</f>
        <v/>
      </c>
      <c r="CS187" s="28" t="str">
        <f ca="1">+IF(OFFSET('Sanitation Data'!$D$32,0,10*ROW('Sanitation Data'!D181))="","",OFFSET('Sanitation Data'!$D$32,0,10*ROW('Sanitation Data'!D181)))</f>
        <v/>
      </c>
      <c r="CT187" s="28" t="str">
        <f ca="1">+IF(OFFSET('Sanitation Data'!$D$33,0,10*ROW('Sanitation Data'!D181))="","",OFFSET('Sanitation Data'!$D$33,0,10*ROW('Sanitation Data'!D181)))</f>
        <v/>
      </c>
      <c r="CU187" s="28" t="str">
        <f ca="1">+IF(OFFSET('Sanitation Data'!$E$29,0,10*ROW('Sanitation Data'!E181))="","",OFFSET('Sanitation Data'!$E$29,0,10*ROW('Sanitation Data'!E181)))</f>
        <v/>
      </c>
      <c r="CV187" s="28" t="str">
        <f ca="1">+IF(OFFSET('Sanitation Data'!$E$30,0,10*ROW('Sanitation Data'!E181))="","",OFFSET('Sanitation Data'!$E$30,0,10*ROW('Sanitation Data'!E181)))</f>
        <v/>
      </c>
      <c r="CW187" s="28" t="str">
        <f ca="1">+IF(OFFSET('Sanitation Data'!$E$31,0,10*ROW('Sanitation Data'!E181))="","",OFFSET('Sanitation Data'!$E$31,0,10*ROW('Sanitation Data'!E181)))</f>
        <v/>
      </c>
      <c r="CX187" s="28" t="str">
        <f ca="1">+IF(OFFSET('Sanitation Data'!$E$32,0,10*ROW('Sanitation Data'!E181))="","",OFFSET('Sanitation Data'!$E$32,0,10*ROW('Sanitation Data'!E181)))</f>
        <v/>
      </c>
      <c r="CY187" s="28" t="str">
        <f ca="1">+IF(OFFSET('Sanitation Data'!$E$33,0,10*ROW('Sanitation Data'!E181))="","",OFFSET('Sanitation Data'!$E$33,0,10*ROW('Sanitation Data'!E181)))</f>
        <v/>
      </c>
      <c r="CZ187" s="28" t="str">
        <f ca="1">+IF(OFFSET('Sanitation Data'!$F$29,0,10*ROW('Sanitation Data'!F181))="","",OFFSET('Sanitation Data'!$F$29,0,10*ROW('Sanitation Data'!F181)))</f>
        <v/>
      </c>
      <c r="DA187" s="28" t="str">
        <f ca="1">+IF(OFFSET('Sanitation Data'!$F$30,0,10*ROW('Sanitation Data'!F181))="","",OFFSET('Sanitation Data'!$F$30,0,10*ROW('Sanitation Data'!F181)))</f>
        <v/>
      </c>
      <c r="DB187" s="28" t="str">
        <f ca="1">+IF(OFFSET('Sanitation Data'!$F$31,0,10*ROW('Sanitation Data'!F181))="","",OFFSET('Sanitation Data'!$F$31,0,10*ROW('Sanitation Data'!F181)))</f>
        <v/>
      </c>
      <c r="DC187" s="28" t="str">
        <f ca="1">+IF(OFFSET('Sanitation Data'!$F$32,0,10*ROW('Sanitation Data'!F181))="","",OFFSET('Sanitation Data'!$F$32,0,10*ROW('Sanitation Data'!F181)))</f>
        <v/>
      </c>
      <c r="DD187" s="28" t="str">
        <f ca="1">+IF(OFFSET('Sanitation Data'!$F$33,0,10*ROW('Sanitation Data'!F181))="","",OFFSET('Sanitation Data'!$F$33,0,10*ROW('Sanitation Data'!F181)))</f>
        <v/>
      </c>
      <c r="DE187" s="28" t="str">
        <f ca="1">+IF(OFFSET('Sanitation Data'!$G$29,0,10*ROW('Sanitation Data'!G181))="","",OFFSET('Sanitation Data'!$G$29,0,10*ROW('Sanitation Data'!G181)))</f>
        <v/>
      </c>
      <c r="DF187" s="28" t="str">
        <f ca="1">+IF(OFFSET('Sanitation Data'!$G$30,0,10*ROW('Sanitation Data'!G181))="","",OFFSET('Sanitation Data'!$G$30,0,10*ROW('Sanitation Data'!G181)))</f>
        <v/>
      </c>
      <c r="DG187" s="28" t="str">
        <f ca="1">+IF(OFFSET('Sanitation Data'!$G$31,0,10*ROW('Sanitation Data'!G181))="","",OFFSET('Sanitation Data'!$G$31,0,10*ROW('Sanitation Data'!G181)))</f>
        <v/>
      </c>
      <c r="DH187" s="28" t="str">
        <f ca="1">+IF(OFFSET('Sanitation Data'!$G$32,0,10*ROW('Sanitation Data'!G181))="","",OFFSET('Sanitation Data'!$G$32,0,10*ROW('Sanitation Data'!G181)))</f>
        <v/>
      </c>
      <c r="DI187" s="28" t="str">
        <f ca="1">+IF(OFFSET('Sanitation Data'!$G$33,0,10*ROW('Sanitation Data'!G181))="","",OFFSET('Sanitation Data'!$G$33,0,10*ROW('Sanitation Data'!G181)))</f>
        <v/>
      </c>
      <c r="DJ187" s="28" t="str">
        <f ca="1">+IF(OFFSET('Sanitation Data'!$H$29,0,10*ROW('Sanitation Data'!H181))="","",OFFSET('Sanitation Data'!$H$29,0,10*ROW('Sanitation Data'!H181)))</f>
        <v/>
      </c>
      <c r="DK187" s="28" t="str">
        <f ca="1">+IF(OFFSET('Sanitation Data'!$H$30,0,10*ROW('Sanitation Data'!H181))="","",OFFSET('Sanitation Data'!$H$30,0,10*ROW('Sanitation Data'!H181)))</f>
        <v/>
      </c>
      <c r="DL187" s="28" t="str">
        <f ca="1">+IF(OFFSET('Sanitation Data'!$H$31,0,10*ROW('Sanitation Data'!H181))="","",OFFSET('Sanitation Data'!$H$31,0,10*ROW('Sanitation Data'!H181)))</f>
        <v/>
      </c>
      <c r="DM187" s="28" t="str">
        <f ca="1">+IF(OFFSET('Sanitation Data'!$H$32,0,10*ROW('Sanitation Data'!H181))="","",OFFSET('Sanitation Data'!$H$32,0,10*ROW('Sanitation Data'!H181)))</f>
        <v/>
      </c>
      <c r="DN187" s="28" t="str">
        <f ca="1">+IF(OFFSET('Sanitation Data'!$H$33,0,10*ROW('Sanitation Data'!H181))="","",OFFSET('Sanitation Data'!$H$33,0,10*ROW('Sanitation Data'!H181)))</f>
        <v/>
      </c>
      <c r="DO187" s="28" t="str">
        <f ca="1">+IF(OFFSET('Hygiene Data'!$C$12,0,10*ROW('Hygiene Data'!C181))="","",OFFSET('Hygiene Data'!$C$12,0,10*ROW('Hygiene Data'!C181)))</f>
        <v/>
      </c>
      <c r="DP187" s="28" t="str">
        <f ca="1">+IF(OFFSET('Hygiene Data'!$C$13,0,10*ROW('Hygiene Data'!C181))="","",OFFSET('Hygiene Data'!$C$13,0,10*ROW('Hygiene Data'!C181)))</f>
        <v/>
      </c>
      <c r="DQ187" s="28" t="str">
        <f ca="1">+IF(OFFSET('Hygiene Data'!$C$14,0,10*ROW('Hygiene Data'!C181))="","",OFFSET('Hygiene Data'!$C$14,0,10*ROW('Hygiene Data'!C181)))</f>
        <v/>
      </c>
      <c r="DR187" s="28" t="str">
        <f ca="1">+IF(OFFSET('Hygiene Data'!$D$12,0,10*ROW('Hygiene Data'!D181))="","",OFFSET('Hygiene Data'!$D$12,0,10*ROW('Hygiene Data'!D181)))</f>
        <v/>
      </c>
      <c r="DS187" s="28" t="str">
        <f ca="1">+IF(OFFSET('Hygiene Data'!$D$13,0,10*ROW('Hygiene Data'!D181))="","",OFFSET('Hygiene Data'!$D$13,0,10*ROW('Hygiene Data'!D181)))</f>
        <v/>
      </c>
      <c r="DT187" s="28" t="str">
        <f ca="1">+IF(OFFSET('Hygiene Data'!$D$14,0,10*ROW('Hygiene Data'!D181))="","",OFFSET('Hygiene Data'!$D$14,0,10*ROW('Hygiene Data'!D181)))</f>
        <v/>
      </c>
      <c r="DU187" s="28" t="str">
        <f ca="1">+IF(OFFSET('Hygiene Data'!$E$12,0,10*ROW('Hygiene Data'!E181))="","",OFFSET('Hygiene Data'!$E$12,0,10*ROW('Hygiene Data'!E181)))</f>
        <v/>
      </c>
      <c r="DV187" s="28" t="str">
        <f ca="1">+IF(OFFSET('Hygiene Data'!$E$13,0,10*ROW('Hygiene Data'!E181))="","",OFFSET('Hygiene Data'!$E$13,0,10*ROW('Hygiene Data'!E181)))</f>
        <v/>
      </c>
      <c r="DW187" s="28" t="str">
        <f ca="1">+IF(OFFSET('Hygiene Data'!$E$14,0,10*ROW('Hygiene Data'!E181))="","",OFFSET('Hygiene Data'!$E$14,0,10*ROW('Hygiene Data'!E181)))</f>
        <v/>
      </c>
      <c r="DX187" s="28" t="str">
        <f ca="1">+IF(OFFSET('Hygiene Data'!$F$12,0,10*ROW('Hygiene Data'!F181))="","",OFFSET('Hygiene Data'!$F$12,0,10*ROW('Hygiene Data'!F181)))</f>
        <v/>
      </c>
      <c r="DY187" s="28" t="str">
        <f ca="1">+IF(OFFSET('Hygiene Data'!$F$13,0,10*ROW('Hygiene Data'!F181))="","",OFFSET('Hygiene Data'!$F$13,0,10*ROW('Hygiene Data'!F181)))</f>
        <v/>
      </c>
      <c r="DZ187" s="28" t="str">
        <f ca="1">+IF(OFFSET('Hygiene Data'!$F$14,0,10*ROW('Hygiene Data'!F181))="","",OFFSET('Hygiene Data'!$F$14,0,10*ROW('Hygiene Data'!F181)))</f>
        <v/>
      </c>
      <c r="EA187" s="28" t="str">
        <f ca="1">+IF(OFFSET('Hygiene Data'!$G$12,0,10*ROW('Hygiene Data'!G181))="","",OFFSET('Hygiene Data'!$G$12,0,10*ROW('Hygiene Data'!G181)))</f>
        <v/>
      </c>
      <c r="EB187" s="28" t="str">
        <f ca="1">+IF(OFFSET('Hygiene Data'!$G$13,0,10*ROW('Hygiene Data'!G181))="","",OFFSET('Hygiene Data'!$G$13,0,10*ROW('Hygiene Data'!G181)))</f>
        <v/>
      </c>
      <c r="EC187" s="28" t="str">
        <f ca="1">+IF(OFFSET('Hygiene Data'!$G$14,0,10*ROW('Hygiene Data'!G181))="","",OFFSET('Hygiene Data'!$G$14,0,10*ROW('Hygiene Data'!G181)))</f>
        <v/>
      </c>
      <c r="ED187" s="28" t="str">
        <f ca="1">+IF(OFFSET('Hygiene Data'!$H$12,0,10*ROW('Hygiene Data'!H181))="","",OFFSET('Hygiene Data'!$H$12,0,10*ROW('Hygiene Data'!H181)))</f>
        <v/>
      </c>
      <c r="EE187" s="28" t="str">
        <f ca="1">+IF(OFFSET('Hygiene Data'!$H$13,0,10*ROW('Hygiene Data'!H181))="","",OFFSET('Hygiene Data'!$H$13,0,10*ROW('Hygiene Data'!H181)))</f>
        <v/>
      </c>
      <c r="EF187" s="28" t="str">
        <f ca="1">+IF(OFFSET('Hygiene Data'!$H$14,0,10*ROW('Hygiene Data'!H181))="","",OFFSET('Hygiene Data'!$H$14,0,10*ROW('Hygiene Data'!H181)))</f>
        <v/>
      </c>
    </row>
    <row r="188" spans="1:136" x14ac:dyDescent="0.2">
      <c r="A188" s="44" t="str">
        <f ca="1">+IF(OFFSET('Water Data'!$B$1,0,10*ROW('Water Data'!B185))="","",OFFSET('Water Data'!$B$1,0,10*ROW('Water Data'!B185)))</f>
        <v/>
      </c>
      <c r="B188" s="44" t="str">
        <f ca="1">+IF(OFFSET('Water Data'!$A$3,0,10*ROW('Water Data'!A185))="","",OFFSET('Water Data'!$A$3,0,10*ROW('Water Data'!A185)))</f>
        <v/>
      </c>
      <c r="C188" s="44" t="str">
        <f ca="1">+IF(OFFSET('Water Data'!$C$3,0,10*ROW('Water Data'!C185))="","",OFFSET('Water Data'!$C$3,0,10*ROW('Water Data'!C185)))</f>
        <v/>
      </c>
      <c r="D188" s="119"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119"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119"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119"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119"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119"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119"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119"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119"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119"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119"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119"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119"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119"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119"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119"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119"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119"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120"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120"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120"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120"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120"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120"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120"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120"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120"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120"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120"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120"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120"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120"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120"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120"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120"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120"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120"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120"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120"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120"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120"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120"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120"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120"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120"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120"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120"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120"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121"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121"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121"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121"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121"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121"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121"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121"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121"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121"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121"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121"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121"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121"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121"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121"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121"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121"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28" t="str">
        <f ca="1">+IF(OFFSET('Water Data'!$C$28,0,10*ROW('Water Data'!C182))="","",OFFSET('Water Data'!$C$28,0,10*ROW('Water Data'!C182)))</f>
        <v/>
      </c>
      <c r="BT188" s="28" t="str">
        <f ca="1">+IF(OFFSET('Water Data'!$C$29,0,10*ROW('Water Data'!C182))="","",OFFSET('Water Data'!$C$29,0,10*ROW('Water Data'!C182)))</f>
        <v/>
      </c>
      <c r="BU188" s="28" t="str">
        <f ca="1">+IF(OFFSET('Water Data'!$C$30,0,10*ROW('Water Data'!C182))="","",OFFSET('Water Data'!$C$30,0,10*ROW('Water Data'!C182)))</f>
        <v/>
      </c>
      <c r="BV188" s="28" t="str">
        <f ca="1">+IF(OFFSET('Water Data'!$D$28,0,10*ROW('Water Data'!D182))="","",OFFSET('Water Data'!$D$28,0,10*ROW('Water Data'!D182)))</f>
        <v/>
      </c>
      <c r="BW188" s="28" t="str">
        <f ca="1">+IF(OFFSET('Water Data'!$D$29,0,10*ROW('Water Data'!D182))="","",OFFSET('Water Data'!$D$29,0,10*ROW('Water Data'!D182)))</f>
        <v/>
      </c>
      <c r="BX188" s="28" t="str">
        <f ca="1">+IF(OFFSET('Water Data'!$D$30,0,10*ROW('Water Data'!D182))="","",OFFSET('Water Data'!$D$30,0,10*ROW('Water Data'!D182)))</f>
        <v/>
      </c>
      <c r="BY188" s="28" t="str">
        <f ca="1">+IF(OFFSET('Water Data'!$E$28,0,10*ROW('Water Data'!E182))="","",OFFSET('Water Data'!$E$28,0,10*ROW('Water Data'!E182)))</f>
        <v/>
      </c>
      <c r="BZ188" s="28" t="str">
        <f ca="1">+IF(OFFSET('Water Data'!$E$29,0,10*ROW('Water Data'!E182))="","",OFFSET('Water Data'!$E$29,0,10*ROW('Water Data'!E182)))</f>
        <v/>
      </c>
      <c r="CA188" s="28" t="str">
        <f ca="1">+IF(OFFSET('Water Data'!$E$30,0,10*ROW('Water Data'!E182))="","",OFFSET('Water Data'!$E$30,0,10*ROW('Water Data'!E182)))</f>
        <v/>
      </c>
      <c r="CB188" s="28" t="str">
        <f ca="1">+IF(OFFSET('Water Data'!$F$28,0,10*ROW('Water Data'!F182))="","",OFFSET('Water Data'!$F$28,0,10*ROW('Water Data'!F182)))</f>
        <v/>
      </c>
      <c r="CC188" s="28" t="str">
        <f ca="1">+IF(OFFSET('Water Data'!$F$29,0,10*ROW('Water Data'!F182))="","",OFFSET('Water Data'!$F$29,0,10*ROW('Water Data'!F182)))</f>
        <v/>
      </c>
      <c r="CD188" s="28" t="str">
        <f ca="1">+IF(OFFSET('Water Data'!$F$30,0,10*ROW('Water Data'!F182))="","",OFFSET('Water Data'!$F$30,0,10*ROW('Water Data'!F182)))</f>
        <v/>
      </c>
      <c r="CE188" s="28" t="str">
        <f ca="1">+IF(OFFSET('Water Data'!$G$28,0,10*ROW('Water Data'!G182))="","",OFFSET('Water Data'!$G$28,0,10*ROW('Water Data'!G182)))</f>
        <v/>
      </c>
      <c r="CF188" s="28" t="str">
        <f ca="1">+IF(OFFSET('Water Data'!$G$29,0,10*ROW('Water Data'!G182))="","",OFFSET('Water Data'!$G$29,0,10*ROW('Water Data'!G182)))</f>
        <v/>
      </c>
      <c r="CG188" s="28" t="str">
        <f ca="1">+IF(OFFSET('Water Data'!$G$30,0,10*ROW('Water Data'!G182))="","",OFFSET('Water Data'!$G$30,0,10*ROW('Water Data'!G182)))</f>
        <v/>
      </c>
      <c r="CH188" s="28" t="str">
        <f ca="1">+IF(OFFSET('Water Data'!$H$28,0,10*ROW('Water Data'!H182))="","",OFFSET('Water Data'!$H$28,0,10*ROW('Water Data'!H182)))</f>
        <v/>
      </c>
      <c r="CI188" s="28" t="str">
        <f ca="1">+IF(OFFSET('Water Data'!$H$29,0,10*ROW('Water Data'!H182))="","",OFFSET('Water Data'!$H$29,0,10*ROW('Water Data'!H182)))</f>
        <v/>
      </c>
      <c r="CJ188" s="28" t="str">
        <f ca="1">+IF(OFFSET('Water Data'!$H$30,0,10*ROW('Water Data'!H182))="","",OFFSET('Water Data'!$H$30,0,10*ROW('Water Data'!H182)))</f>
        <v/>
      </c>
      <c r="CK188" s="28" t="str">
        <f ca="1">+IF(OFFSET('Sanitation Data'!$C$29,0,10*ROW('Sanitation Data'!C182))="","",OFFSET('Sanitation Data'!$C$29,0,10*ROW('Sanitation Data'!C182)))</f>
        <v/>
      </c>
      <c r="CL188" s="28" t="str">
        <f ca="1">+IF(OFFSET('Sanitation Data'!$C$30,0,10*ROW('Sanitation Data'!C182))="","",OFFSET('Sanitation Data'!$C$30,0,10*ROW('Sanitation Data'!C182)))</f>
        <v/>
      </c>
      <c r="CM188" s="28" t="str">
        <f ca="1">+IF(OFFSET('Sanitation Data'!$C$31,0,10*ROW('Sanitation Data'!C182))="","",OFFSET('Sanitation Data'!$C$31,0,10*ROW('Sanitation Data'!C182)))</f>
        <v/>
      </c>
      <c r="CN188" s="28" t="str">
        <f ca="1">+IF(OFFSET('Sanitation Data'!$C$32,0,10*ROW('Sanitation Data'!C182))="","",OFFSET('Sanitation Data'!$C$32,0,10*ROW('Sanitation Data'!C182)))</f>
        <v/>
      </c>
      <c r="CO188" s="28" t="str">
        <f ca="1">+IF(OFFSET('Sanitation Data'!$C$33,0,10*ROW('Sanitation Data'!C182))="","",OFFSET('Sanitation Data'!$C$33,0,10*ROW('Sanitation Data'!C182)))</f>
        <v/>
      </c>
      <c r="CP188" s="28" t="str">
        <f ca="1">+IF(OFFSET('Sanitation Data'!$D$29,0,10*ROW('Sanitation Data'!D182))="","",OFFSET('Sanitation Data'!$D$29,0,10*ROW('Sanitation Data'!D182)))</f>
        <v/>
      </c>
      <c r="CQ188" s="28" t="str">
        <f ca="1">+IF(OFFSET('Sanitation Data'!$D$30,0,10*ROW('Sanitation Data'!D182))="","",OFFSET('Sanitation Data'!$D$30,0,10*ROW('Sanitation Data'!D182)))</f>
        <v/>
      </c>
      <c r="CR188" s="28" t="str">
        <f ca="1">+IF(OFFSET('Sanitation Data'!$D$31,0,10*ROW('Sanitation Data'!D182))="","",OFFSET('Sanitation Data'!$D$31,0,10*ROW('Sanitation Data'!D182)))</f>
        <v/>
      </c>
      <c r="CS188" s="28" t="str">
        <f ca="1">+IF(OFFSET('Sanitation Data'!$D$32,0,10*ROW('Sanitation Data'!D182))="","",OFFSET('Sanitation Data'!$D$32,0,10*ROW('Sanitation Data'!D182)))</f>
        <v/>
      </c>
      <c r="CT188" s="28" t="str">
        <f ca="1">+IF(OFFSET('Sanitation Data'!$D$33,0,10*ROW('Sanitation Data'!D182))="","",OFFSET('Sanitation Data'!$D$33,0,10*ROW('Sanitation Data'!D182)))</f>
        <v/>
      </c>
      <c r="CU188" s="28" t="str">
        <f ca="1">+IF(OFFSET('Sanitation Data'!$E$29,0,10*ROW('Sanitation Data'!E182))="","",OFFSET('Sanitation Data'!$E$29,0,10*ROW('Sanitation Data'!E182)))</f>
        <v/>
      </c>
      <c r="CV188" s="28" t="str">
        <f ca="1">+IF(OFFSET('Sanitation Data'!$E$30,0,10*ROW('Sanitation Data'!E182))="","",OFFSET('Sanitation Data'!$E$30,0,10*ROW('Sanitation Data'!E182)))</f>
        <v/>
      </c>
      <c r="CW188" s="28" t="str">
        <f ca="1">+IF(OFFSET('Sanitation Data'!$E$31,0,10*ROW('Sanitation Data'!E182))="","",OFFSET('Sanitation Data'!$E$31,0,10*ROW('Sanitation Data'!E182)))</f>
        <v/>
      </c>
      <c r="CX188" s="28" t="str">
        <f ca="1">+IF(OFFSET('Sanitation Data'!$E$32,0,10*ROW('Sanitation Data'!E182))="","",OFFSET('Sanitation Data'!$E$32,0,10*ROW('Sanitation Data'!E182)))</f>
        <v/>
      </c>
      <c r="CY188" s="28" t="str">
        <f ca="1">+IF(OFFSET('Sanitation Data'!$E$33,0,10*ROW('Sanitation Data'!E182))="","",OFFSET('Sanitation Data'!$E$33,0,10*ROW('Sanitation Data'!E182)))</f>
        <v/>
      </c>
      <c r="CZ188" s="28" t="str">
        <f ca="1">+IF(OFFSET('Sanitation Data'!$F$29,0,10*ROW('Sanitation Data'!F182))="","",OFFSET('Sanitation Data'!$F$29,0,10*ROW('Sanitation Data'!F182)))</f>
        <v/>
      </c>
      <c r="DA188" s="28" t="str">
        <f ca="1">+IF(OFFSET('Sanitation Data'!$F$30,0,10*ROW('Sanitation Data'!F182))="","",OFFSET('Sanitation Data'!$F$30,0,10*ROW('Sanitation Data'!F182)))</f>
        <v/>
      </c>
      <c r="DB188" s="28" t="str">
        <f ca="1">+IF(OFFSET('Sanitation Data'!$F$31,0,10*ROW('Sanitation Data'!F182))="","",OFFSET('Sanitation Data'!$F$31,0,10*ROW('Sanitation Data'!F182)))</f>
        <v/>
      </c>
      <c r="DC188" s="28" t="str">
        <f ca="1">+IF(OFFSET('Sanitation Data'!$F$32,0,10*ROW('Sanitation Data'!F182))="","",OFFSET('Sanitation Data'!$F$32,0,10*ROW('Sanitation Data'!F182)))</f>
        <v/>
      </c>
      <c r="DD188" s="28" t="str">
        <f ca="1">+IF(OFFSET('Sanitation Data'!$F$33,0,10*ROW('Sanitation Data'!F182))="","",OFFSET('Sanitation Data'!$F$33,0,10*ROW('Sanitation Data'!F182)))</f>
        <v/>
      </c>
      <c r="DE188" s="28" t="str">
        <f ca="1">+IF(OFFSET('Sanitation Data'!$G$29,0,10*ROW('Sanitation Data'!G182))="","",OFFSET('Sanitation Data'!$G$29,0,10*ROW('Sanitation Data'!G182)))</f>
        <v/>
      </c>
      <c r="DF188" s="28" t="str">
        <f ca="1">+IF(OFFSET('Sanitation Data'!$G$30,0,10*ROW('Sanitation Data'!G182))="","",OFFSET('Sanitation Data'!$G$30,0,10*ROW('Sanitation Data'!G182)))</f>
        <v/>
      </c>
      <c r="DG188" s="28" t="str">
        <f ca="1">+IF(OFFSET('Sanitation Data'!$G$31,0,10*ROW('Sanitation Data'!G182))="","",OFFSET('Sanitation Data'!$G$31,0,10*ROW('Sanitation Data'!G182)))</f>
        <v/>
      </c>
      <c r="DH188" s="28" t="str">
        <f ca="1">+IF(OFFSET('Sanitation Data'!$G$32,0,10*ROW('Sanitation Data'!G182))="","",OFFSET('Sanitation Data'!$G$32,0,10*ROW('Sanitation Data'!G182)))</f>
        <v/>
      </c>
      <c r="DI188" s="28" t="str">
        <f ca="1">+IF(OFFSET('Sanitation Data'!$G$33,0,10*ROW('Sanitation Data'!G182))="","",OFFSET('Sanitation Data'!$G$33,0,10*ROW('Sanitation Data'!G182)))</f>
        <v/>
      </c>
      <c r="DJ188" s="28" t="str">
        <f ca="1">+IF(OFFSET('Sanitation Data'!$H$29,0,10*ROW('Sanitation Data'!H182))="","",OFFSET('Sanitation Data'!$H$29,0,10*ROW('Sanitation Data'!H182)))</f>
        <v/>
      </c>
      <c r="DK188" s="28" t="str">
        <f ca="1">+IF(OFFSET('Sanitation Data'!$H$30,0,10*ROW('Sanitation Data'!H182))="","",OFFSET('Sanitation Data'!$H$30,0,10*ROW('Sanitation Data'!H182)))</f>
        <v/>
      </c>
      <c r="DL188" s="28" t="str">
        <f ca="1">+IF(OFFSET('Sanitation Data'!$H$31,0,10*ROW('Sanitation Data'!H182))="","",OFFSET('Sanitation Data'!$H$31,0,10*ROW('Sanitation Data'!H182)))</f>
        <v/>
      </c>
      <c r="DM188" s="28" t="str">
        <f ca="1">+IF(OFFSET('Sanitation Data'!$H$32,0,10*ROW('Sanitation Data'!H182))="","",OFFSET('Sanitation Data'!$H$32,0,10*ROW('Sanitation Data'!H182)))</f>
        <v/>
      </c>
      <c r="DN188" s="28" t="str">
        <f ca="1">+IF(OFFSET('Sanitation Data'!$H$33,0,10*ROW('Sanitation Data'!H182))="","",OFFSET('Sanitation Data'!$H$33,0,10*ROW('Sanitation Data'!H182)))</f>
        <v/>
      </c>
      <c r="DO188" s="28" t="str">
        <f ca="1">+IF(OFFSET('Hygiene Data'!$C$12,0,10*ROW('Hygiene Data'!C182))="","",OFFSET('Hygiene Data'!$C$12,0,10*ROW('Hygiene Data'!C182)))</f>
        <v/>
      </c>
      <c r="DP188" s="28" t="str">
        <f ca="1">+IF(OFFSET('Hygiene Data'!$C$13,0,10*ROW('Hygiene Data'!C182))="","",OFFSET('Hygiene Data'!$C$13,0,10*ROW('Hygiene Data'!C182)))</f>
        <v/>
      </c>
      <c r="DQ188" s="28" t="str">
        <f ca="1">+IF(OFFSET('Hygiene Data'!$C$14,0,10*ROW('Hygiene Data'!C182))="","",OFFSET('Hygiene Data'!$C$14,0,10*ROW('Hygiene Data'!C182)))</f>
        <v/>
      </c>
      <c r="DR188" s="28" t="str">
        <f ca="1">+IF(OFFSET('Hygiene Data'!$D$12,0,10*ROW('Hygiene Data'!D182))="","",OFFSET('Hygiene Data'!$D$12,0,10*ROW('Hygiene Data'!D182)))</f>
        <v/>
      </c>
      <c r="DS188" s="28" t="str">
        <f ca="1">+IF(OFFSET('Hygiene Data'!$D$13,0,10*ROW('Hygiene Data'!D182))="","",OFFSET('Hygiene Data'!$D$13,0,10*ROW('Hygiene Data'!D182)))</f>
        <v/>
      </c>
      <c r="DT188" s="28" t="str">
        <f ca="1">+IF(OFFSET('Hygiene Data'!$D$14,0,10*ROW('Hygiene Data'!D182))="","",OFFSET('Hygiene Data'!$D$14,0,10*ROW('Hygiene Data'!D182)))</f>
        <v/>
      </c>
      <c r="DU188" s="28" t="str">
        <f ca="1">+IF(OFFSET('Hygiene Data'!$E$12,0,10*ROW('Hygiene Data'!E182))="","",OFFSET('Hygiene Data'!$E$12,0,10*ROW('Hygiene Data'!E182)))</f>
        <v/>
      </c>
      <c r="DV188" s="28" t="str">
        <f ca="1">+IF(OFFSET('Hygiene Data'!$E$13,0,10*ROW('Hygiene Data'!E182))="","",OFFSET('Hygiene Data'!$E$13,0,10*ROW('Hygiene Data'!E182)))</f>
        <v/>
      </c>
      <c r="DW188" s="28" t="str">
        <f ca="1">+IF(OFFSET('Hygiene Data'!$E$14,0,10*ROW('Hygiene Data'!E182))="","",OFFSET('Hygiene Data'!$E$14,0,10*ROW('Hygiene Data'!E182)))</f>
        <v/>
      </c>
      <c r="DX188" s="28" t="str">
        <f ca="1">+IF(OFFSET('Hygiene Data'!$F$12,0,10*ROW('Hygiene Data'!F182))="","",OFFSET('Hygiene Data'!$F$12,0,10*ROW('Hygiene Data'!F182)))</f>
        <v/>
      </c>
      <c r="DY188" s="28" t="str">
        <f ca="1">+IF(OFFSET('Hygiene Data'!$F$13,0,10*ROW('Hygiene Data'!F182))="","",OFFSET('Hygiene Data'!$F$13,0,10*ROW('Hygiene Data'!F182)))</f>
        <v/>
      </c>
      <c r="DZ188" s="28" t="str">
        <f ca="1">+IF(OFFSET('Hygiene Data'!$F$14,0,10*ROW('Hygiene Data'!F182))="","",OFFSET('Hygiene Data'!$F$14,0,10*ROW('Hygiene Data'!F182)))</f>
        <v/>
      </c>
      <c r="EA188" s="28" t="str">
        <f ca="1">+IF(OFFSET('Hygiene Data'!$G$12,0,10*ROW('Hygiene Data'!G182))="","",OFFSET('Hygiene Data'!$G$12,0,10*ROW('Hygiene Data'!G182)))</f>
        <v/>
      </c>
      <c r="EB188" s="28" t="str">
        <f ca="1">+IF(OFFSET('Hygiene Data'!$G$13,0,10*ROW('Hygiene Data'!G182))="","",OFFSET('Hygiene Data'!$G$13,0,10*ROW('Hygiene Data'!G182)))</f>
        <v/>
      </c>
      <c r="EC188" s="28" t="str">
        <f ca="1">+IF(OFFSET('Hygiene Data'!$G$14,0,10*ROW('Hygiene Data'!G182))="","",OFFSET('Hygiene Data'!$G$14,0,10*ROW('Hygiene Data'!G182)))</f>
        <v/>
      </c>
      <c r="ED188" s="28" t="str">
        <f ca="1">+IF(OFFSET('Hygiene Data'!$H$12,0,10*ROW('Hygiene Data'!H182))="","",OFFSET('Hygiene Data'!$H$12,0,10*ROW('Hygiene Data'!H182)))</f>
        <v/>
      </c>
      <c r="EE188" s="28" t="str">
        <f ca="1">+IF(OFFSET('Hygiene Data'!$H$13,0,10*ROW('Hygiene Data'!H182))="","",OFFSET('Hygiene Data'!$H$13,0,10*ROW('Hygiene Data'!H182)))</f>
        <v/>
      </c>
      <c r="EF188" s="28" t="str">
        <f ca="1">+IF(OFFSET('Hygiene Data'!$H$14,0,10*ROW('Hygiene Data'!H182))="","",OFFSET('Hygiene Data'!$H$14,0,10*ROW('Hygiene Data'!H182)))</f>
        <v/>
      </c>
    </row>
    <row r="189" spans="1:136" x14ac:dyDescent="0.2">
      <c r="A189" s="44" t="str">
        <f ca="1">+IF(OFFSET('Water Data'!$B$1,0,10*ROW('Water Data'!B186))="","",OFFSET('Water Data'!$B$1,0,10*ROW('Water Data'!B186)))</f>
        <v/>
      </c>
      <c r="B189" s="44" t="str">
        <f ca="1">+IF(OFFSET('Water Data'!$A$3,0,10*ROW('Water Data'!A186))="","",OFFSET('Water Data'!$A$3,0,10*ROW('Water Data'!A186)))</f>
        <v/>
      </c>
      <c r="C189" s="44" t="str">
        <f ca="1">+IF(OFFSET('Water Data'!$C$3,0,10*ROW('Water Data'!C186))="","",OFFSET('Water Data'!$C$3,0,10*ROW('Water Data'!C186)))</f>
        <v/>
      </c>
      <c r="D189" s="119"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119"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119"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119"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119"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119"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119"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119"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119"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119"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119"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119"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119"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119"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119"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119"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119"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119"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120"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120"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120"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120"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120"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120"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120"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120"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120"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120"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120"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120"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120"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120"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120"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120"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120"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120"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120"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120"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120"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120"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120"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120"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120"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120"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120"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120"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120"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120"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121"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121"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121"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121"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121"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121"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121"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121"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121"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121"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121"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121"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121"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121"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121"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121"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121"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121"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28" t="str">
        <f ca="1">+IF(OFFSET('Water Data'!$C$28,0,10*ROW('Water Data'!C183))="","",OFFSET('Water Data'!$C$28,0,10*ROW('Water Data'!C183)))</f>
        <v/>
      </c>
      <c r="BT189" s="28" t="str">
        <f ca="1">+IF(OFFSET('Water Data'!$C$29,0,10*ROW('Water Data'!C183))="","",OFFSET('Water Data'!$C$29,0,10*ROW('Water Data'!C183)))</f>
        <v/>
      </c>
      <c r="BU189" s="28" t="str">
        <f ca="1">+IF(OFFSET('Water Data'!$C$30,0,10*ROW('Water Data'!C183))="","",OFFSET('Water Data'!$C$30,0,10*ROW('Water Data'!C183)))</f>
        <v/>
      </c>
      <c r="BV189" s="28" t="str">
        <f ca="1">+IF(OFFSET('Water Data'!$D$28,0,10*ROW('Water Data'!D183))="","",OFFSET('Water Data'!$D$28,0,10*ROW('Water Data'!D183)))</f>
        <v/>
      </c>
      <c r="BW189" s="28" t="str">
        <f ca="1">+IF(OFFSET('Water Data'!$D$29,0,10*ROW('Water Data'!D183))="","",OFFSET('Water Data'!$D$29,0,10*ROW('Water Data'!D183)))</f>
        <v/>
      </c>
      <c r="BX189" s="28" t="str">
        <f ca="1">+IF(OFFSET('Water Data'!$D$30,0,10*ROW('Water Data'!D183))="","",OFFSET('Water Data'!$D$30,0,10*ROW('Water Data'!D183)))</f>
        <v/>
      </c>
      <c r="BY189" s="28" t="str">
        <f ca="1">+IF(OFFSET('Water Data'!$E$28,0,10*ROW('Water Data'!E183))="","",OFFSET('Water Data'!$E$28,0,10*ROW('Water Data'!E183)))</f>
        <v/>
      </c>
      <c r="BZ189" s="28" t="str">
        <f ca="1">+IF(OFFSET('Water Data'!$E$29,0,10*ROW('Water Data'!E183))="","",OFFSET('Water Data'!$E$29,0,10*ROW('Water Data'!E183)))</f>
        <v/>
      </c>
      <c r="CA189" s="28" t="str">
        <f ca="1">+IF(OFFSET('Water Data'!$E$30,0,10*ROW('Water Data'!E183))="","",OFFSET('Water Data'!$E$30,0,10*ROW('Water Data'!E183)))</f>
        <v/>
      </c>
      <c r="CB189" s="28" t="str">
        <f ca="1">+IF(OFFSET('Water Data'!$F$28,0,10*ROW('Water Data'!F183))="","",OFFSET('Water Data'!$F$28,0,10*ROW('Water Data'!F183)))</f>
        <v/>
      </c>
      <c r="CC189" s="28" t="str">
        <f ca="1">+IF(OFFSET('Water Data'!$F$29,0,10*ROW('Water Data'!F183))="","",OFFSET('Water Data'!$F$29,0,10*ROW('Water Data'!F183)))</f>
        <v/>
      </c>
      <c r="CD189" s="28" t="str">
        <f ca="1">+IF(OFFSET('Water Data'!$F$30,0,10*ROW('Water Data'!F183))="","",OFFSET('Water Data'!$F$30,0,10*ROW('Water Data'!F183)))</f>
        <v/>
      </c>
      <c r="CE189" s="28" t="str">
        <f ca="1">+IF(OFFSET('Water Data'!$G$28,0,10*ROW('Water Data'!G183))="","",OFFSET('Water Data'!$G$28,0,10*ROW('Water Data'!G183)))</f>
        <v/>
      </c>
      <c r="CF189" s="28" t="str">
        <f ca="1">+IF(OFFSET('Water Data'!$G$29,0,10*ROW('Water Data'!G183))="","",OFFSET('Water Data'!$G$29,0,10*ROW('Water Data'!G183)))</f>
        <v/>
      </c>
      <c r="CG189" s="28" t="str">
        <f ca="1">+IF(OFFSET('Water Data'!$G$30,0,10*ROW('Water Data'!G183))="","",OFFSET('Water Data'!$G$30,0,10*ROW('Water Data'!G183)))</f>
        <v/>
      </c>
      <c r="CH189" s="28" t="str">
        <f ca="1">+IF(OFFSET('Water Data'!$H$28,0,10*ROW('Water Data'!H183))="","",OFFSET('Water Data'!$H$28,0,10*ROW('Water Data'!H183)))</f>
        <v/>
      </c>
      <c r="CI189" s="28" t="str">
        <f ca="1">+IF(OFFSET('Water Data'!$H$29,0,10*ROW('Water Data'!H183))="","",OFFSET('Water Data'!$H$29,0,10*ROW('Water Data'!H183)))</f>
        <v/>
      </c>
      <c r="CJ189" s="28" t="str">
        <f ca="1">+IF(OFFSET('Water Data'!$H$30,0,10*ROW('Water Data'!H183))="","",OFFSET('Water Data'!$H$30,0,10*ROW('Water Data'!H183)))</f>
        <v/>
      </c>
      <c r="CK189" s="28" t="str">
        <f ca="1">+IF(OFFSET('Sanitation Data'!$C$29,0,10*ROW('Sanitation Data'!C183))="","",OFFSET('Sanitation Data'!$C$29,0,10*ROW('Sanitation Data'!C183)))</f>
        <v/>
      </c>
      <c r="CL189" s="28" t="str">
        <f ca="1">+IF(OFFSET('Sanitation Data'!$C$30,0,10*ROW('Sanitation Data'!C183))="","",OFFSET('Sanitation Data'!$C$30,0,10*ROW('Sanitation Data'!C183)))</f>
        <v/>
      </c>
      <c r="CM189" s="28" t="str">
        <f ca="1">+IF(OFFSET('Sanitation Data'!$C$31,0,10*ROW('Sanitation Data'!C183))="","",OFFSET('Sanitation Data'!$C$31,0,10*ROW('Sanitation Data'!C183)))</f>
        <v/>
      </c>
      <c r="CN189" s="28" t="str">
        <f ca="1">+IF(OFFSET('Sanitation Data'!$C$32,0,10*ROW('Sanitation Data'!C183))="","",OFFSET('Sanitation Data'!$C$32,0,10*ROW('Sanitation Data'!C183)))</f>
        <v/>
      </c>
      <c r="CO189" s="28" t="str">
        <f ca="1">+IF(OFFSET('Sanitation Data'!$C$33,0,10*ROW('Sanitation Data'!C183))="","",OFFSET('Sanitation Data'!$C$33,0,10*ROW('Sanitation Data'!C183)))</f>
        <v/>
      </c>
      <c r="CP189" s="28" t="str">
        <f ca="1">+IF(OFFSET('Sanitation Data'!$D$29,0,10*ROW('Sanitation Data'!D183))="","",OFFSET('Sanitation Data'!$D$29,0,10*ROW('Sanitation Data'!D183)))</f>
        <v/>
      </c>
      <c r="CQ189" s="28" t="str">
        <f ca="1">+IF(OFFSET('Sanitation Data'!$D$30,0,10*ROW('Sanitation Data'!D183))="","",OFFSET('Sanitation Data'!$D$30,0,10*ROW('Sanitation Data'!D183)))</f>
        <v/>
      </c>
      <c r="CR189" s="28" t="str">
        <f ca="1">+IF(OFFSET('Sanitation Data'!$D$31,0,10*ROW('Sanitation Data'!D183))="","",OFFSET('Sanitation Data'!$D$31,0,10*ROW('Sanitation Data'!D183)))</f>
        <v/>
      </c>
      <c r="CS189" s="28" t="str">
        <f ca="1">+IF(OFFSET('Sanitation Data'!$D$32,0,10*ROW('Sanitation Data'!D183))="","",OFFSET('Sanitation Data'!$D$32,0,10*ROW('Sanitation Data'!D183)))</f>
        <v/>
      </c>
      <c r="CT189" s="28" t="str">
        <f ca="1">+IF(OFFSET('Sanitation Data'!$D$33,0,10*ROW('Sanitation Data'!D183))="","",OFFSET('Sanitation Data'!$D$33,0,10*ROW('Sanitation Data'!D183)))</f>
        <v/>
      </c>
      <c r="CU189" s="28" t="str">
        <f ca="1">+IF(OFFSET('Sanitation Data'!$E$29,0,10*ROW('Sanitation Data'!E183))="","",OFFSET('Sanitation Data'!$E$29,0,10*ROW('Sanitation Data'!E183)))</f>
        <v/>
      </c>
      <c r="CV189" s="28" t="str">
        <f ca="1">+IF(OFFSET('Sanitation Data'!$E$30,0,10*ROW('Sanitation Data'!E183))="","",OFFSET('Sanitation Data'!$E$30,0,10*ROW('Sanitation Data'!E183)))</f>
        <v/>
      </c>
      <c r="CW189" s="28" t="str">
        <f ca="1">+IF(OFFSET('Sanitation Data'!$E$31,0,10*ROW('Sanitation Data'!E183))="","",OFFSET('Sanitation Data'!$E$31,0,10*ROW('Sanitation Data'!E183)))</f>
        <v/>
      </c>
      <c r="CX189" s="28" t="str">
        <f ca="1">+IF(OFFSET('Sanitation Data'!$E$32,0,10*ROW('Sanitation Data'!E183))="","",OFFSET('Sanitation Data'!$E$32,0,10*ROW('Sanitation Data'!E183)))</f>
        <v/>
      </c>
      <c r="CY189" s="28" t="str">
        <f ca="1">+IF(OFFSET('Sanitation Data'!$E$33,0,10*ROW('Sanitation Data'!E183))="","",OFFSET('Sanitation Data'!$E$33,0,10*ROW('Sanitation Data'!E183)))</f>
        <v/>
      </c>
      <c r="CZ189" s="28" t="str">
        <f ca="1">+IF(OFFSET('Sanitation Data'!$F$29,0,10*ROW('Sanitation Data'!F183))="","",OFFSET('Sanitation Data'!$F$29,0,10*ROW('Sanitation Data'!F183)))</f>
        <v/>
      </c>
      <c r="DA189" s="28" t="str">
        <f ca="1">+IF(OFFSET('Sanitation Data'!$F$30,0,10*ROW('Sanitation Data'!F183))="","",OFFSET('Sanitation Data'!$F$30,0,10*ROW('Sanitation Data'!F183)))</f>
        <v/>
      </c>
      <c r="DB189" s="28" t="str">
        <f ca="1">+IF(OFFSET('Sanitation Data'!$F$31,0,10*ROW('Sanitation Data'!F183))="","",OFFSET('Sanitation Data'!$F$31,0,10*ROW('Sanitation Data'!F183)))</f>
        <v/>
      </c>
      <c r="DC189" s="28" t="str">
        <f ca="1">+IF(OFFSET('Sanitation Data'!$F$32,0,10*ROW('Sanitation Data'!F183))="","",OFFSET('Sanitation Data'!$F$32,0,10*ROW('Sanitation Data'!F183)))</f>
        <v/>
      </c>
      <c r="DD189" s="28" t="str">
        <f ca="1">+IF(OFFSET('Sanitation Data'!$F$33,0,10*ROW('Sanitation Data'!F183))="","",OFFSET('Sanitation Data'!$F$33,0,10*ROW('Sanitation Data'!F183)))</f>
        <v/>
      </c>
      <c r="DE189" s="28" t="str">
        <f ca="1">+IF(OFFSET('Sanitation Data'!$G$29,0,10*ROW('Sanitation Data'!G183))="","",OFFSET('Sanitation Data'!$G$29,0,10*ROW('Sanitation Data'!G183)))</f>
        <v/>
      </c>
      <c r="DF189" s="28" t="str">
        <f ca="1">+IF(OFFSET('Sanitation Data'!$G$30,0,10*ROW('Sanitation Data'!G183))="","",OFFSET('Sanitation Data'!$G$30,0,10*ROW('Sanitation Data'!G183)))</f>
        <v/>
      </c>
      <c r="DG189" s="28" t="str">
        <f ca="1">+IF(OFFSET('Sanitation Data'!$G$31,0,10*ROW('Sanitation Data'!G183))="","",OFFSET('Sanitation Data'!$G$31,0,10*ROW('Sanitation Data'!G183)))</f>
        <v/>
      </c>
      <c r="DH189" s="28" t="str">
        <f ca="1">+IF(OFFSET('Sanitation Data'!$G$32,0,10*ROW('Sanitation Data'!G183))="","",OFFSET('Sanitation Data'!$G$32,0,10*ROW('Sanitation Data'!G183)))</f>
        <v/>
      </c>
      <c r="DI189" s="28" t="str">
        <f ca="1">+IF(OFFSET('Sanitation Data'!$G$33,0,10*ROW('Sanitation Data'!G183))="","",OFFSET('Sanitation Data'!$G$33,0,10*ROW('Sanitation Data'!G183)))</f>
        <v/>
      </c>
      <c r="DJ189" s="28" t="str">
        <f ca="1">+IF(OFFSET('Sanitation Data'!$H$29,0,10*ROW('Sanitation Data'!H183))="","",OFFSET('Sanitation Data'!$H$29,0,10*ROW('Sanitation Data'!H183)))</f>
        <v/>
      </c>
      <c r="DK189" s="28" t="str">
        <f ca="1">+IF(OFFSET('Sanitation Data'!$H$30,0,10*ROW('Sanitation Data'!H183))="","",OFFSET('Sanitation Data'!$H$30,0,10*ROW('Sanitation Data'!H183)))</f>
        <v/>
      </c>
      <c r="DL189" s="28" t="str">
        <f ca="1">+IF(OFFSET('Sanitation Data'!$H$31,0,10*ROW('Sanitation Data'!H183))="","",OFFSET('Sanitation Data'!$H$31,0,10*ROW('Sanitation Data'!H183)))</f>
        <v/>
      </c>
      <c r="DM189" s="28" t="str">
        <f ca="1">+IF(OFFSET('Sanitation Data'!$H$32,0,10*ROW('Sanitation Data'!H183))="","",OFFSET('Sanitation Data'!$H$32,0,10*ROW('Sanitation Data'!H183)))</f>
        <v/>
      </c>
      <c r="DN189" s="28" t="str">
        <f ca="1">+IF(OFFSET('Sanitation Data'!$H$33,0,10*ROW('Sanitation Data'!H183))="","",OFFSET('Sanitation Data'!$H$33,0,10*ROW('Sanitation Data'!H183)))</f>
        <v/>
      </c>
      <c r="DO189" s="28" t="str">
        <f ca="1">+IF(OFFSET('Hygiene Data'!$C$12,0,10*ROW('Hygiene Data'!C183))="","",OFFSET('Hygiene Data'!$C$12,0,10*ROW('Hygiene Data'!C183)))</f>
        <v/>
      </c>
      <c r="DP189" s="28" t="str">
        <f ca="1">+IF(OFFSET('Hygiene Data'!$C$13,0,10*ROW('Hygiene Data'!C183))="","",OFFSET('Hygiene Data'!$C$13,0,10*ROW('Hygiene Data'!C183)))</f>
        <v/>
      </c>
      <c r="DQ189" s="28" t="str">
        <f ca="1">+IF(OFFSET('Hygiene Data'!$C$14,0,10*ROW('Hygiene Data'!C183))="","",OFFSET('Hygiene Data'!$C$14,0,10*ROW('Hygiene Data'!C183)))</f>
        <v/>
      </c>
      <c r="DR189" s="28" t="str">
        <f ca="1">+IF(OFFSET('Hygiene Data'!$D$12,0,10*ROW('Hygiene Data'!D183))="","",OFFSET('Hygiene Data'!$D$12,0,10*ROW('Hygiene Data'!D183)))</f>
        <v/>
      </c>
      <c r="DS189" s="28" t="str">
        <f ca="1">+IF(OFFSET('Hygiene Data'!$D$13,0,10*ROW('Hygiene Data'!D183))="","",OFFSET('Hygiene Data'!$D$13,0,10*ROW('Hygiene Data'!D183)))</f>
        <v/>
      </c>
      <c r="DT189" s="28" t="str">
        <f ca="1">+IF(OFFSET('Hygiene Data'!$D$14,0,10*ROW('Hygiene Data'!D183))="","",OFFSET('Hygiene Data'!$D$14,0,10*ROW('Hygiene Data'!D183)))</f>
        <v/>
      </c>
      <c r="DU189" s="28" t="str">
        <f ca="1">+IF(OFFSET('Hygiene Data'!$E$12,0,10*ROW('Hygiene Data'!E183))="","",OFFSET('Hygiene Data'!$E$12,0,10*ROW('Hygiene Data'!E183)))</f>
        <v/>
      </c>
      <c r="DV189" s="28" t="str">
        <f ca="1">+IF(OFFSET('Hygiene Data'!$E$13,0,10*ROW('Hygiene Data'!E183))="","",OFFSET('Hygiene Data'!$E$13,0,10*ROW('Hygiene Data'!E183)))</f>
        <v/>
      </c>
      <c r="DW189" s="28" t="str">
        <f ca="1">+IF(OFFSET('Hygiene Data'!$E$14,0,10*ROW('Hygiene Data'!E183))="","",OFFSET('Hygiene Data'!$E$14,0,10*ROW('Hygiene Data'!E183)))</f>
        <v/>
      </c>
      <c r="DX189" s="28" t="str">
        <f ca="1">+IF(OFFSET('Hygiene Data'!$F$12,0,10*ROW('Hygiene Data'!F183))="","",OFFSET('Hygiene Data'!$F$12,0,10*ROW('Hygiene Data'!F183)))</f>
        <v/>
      </c>
      <c r="DY189" s="28" t="str">
        <f ca="1">+IF(OFFSET('Hygiene Data'!$F$13,0,10*ROW('Hygiene Data'!F183))="","",OFFSET('Hygiene Data'!$F$13,0,10*ROW('Hygiene Data'!F183)))</f>
        <v/>
      </c>
      <c r="DZ189" s="28" t="str">
        <f ca="1">+IF(OFFSET('Hygiene Data'!$F$14,0,10*ROW('Hygiene Data'!F183))="","",OFFSET('Hygiene Data'!$F$14,0,10*ROW('Hygiene Data'!F183)))</f>
        <v/>
      </c>
      <c r="EA189" s="28" t="str">
        <f ca="1">+IF(OFFSET('Hygiene Data'!$G$12,0,10*ROW('Hygiene Data'!G183))="","",OFFSET('Hygiene Data'!$G$12,0,10*ROW('Hygiene Data'!G183)))</f>
        <v/>
      </c>
      <c r="EB189" s="28" t="str">
        <f ca="1">+IF(OFFSET('Hygiene Data'!$G$13,0,10*ROW('Hygiene Data'!G183))="","",OFFSET('Hygiene Data'!$G$13,0,10*ROW('Hygiene Data'!G183)))</f>
        <v/>
      </c>
      <c r="EC189" s="28" t="str">
        <f ca="1">+IF(OFFSET('Hygiene Data'!$G$14,0,10*ROW('Hygiene Data'!G183))="","",OFFSET('Hygiene Data'!$G$14,0,10*ROW('Hygiene Data'!G183)))</f>
        <v/>
      </c>
      <c r="ED189" s="28" t="str">
        <f ca="1">+IF(OFFSET('Hygiene Data'!$H$12,0,10*ROW('Hygiene Data'!H183))="","",OFFSET('Hygiene Data'!$H$12,0,10*ROW('Hygiene Data'!H183)))</f>
        <v/>
      </c>
      <c r="EE189" s="28" t="str">
        <f ca="1">+IF(OFFSET('Hygiene Data'!$H$13,0,10*ROW('Hygiene Data'!H183))="","",OFFSET('Hygiene Data'!$H$13,0,10*ROW('Hygiene Data'!H183)))</f>
        <v/>
      </c>
      <c r="EF189" s="28" t="str">
        <f ca="1">+IF(OFFSET('Hygiene Data'!$H$14,0,10*ROW('Hygiene Data'!H183))="","",OFFSET('Hygiene Data'!$H$14,0,10*ROW('Hygiene Data'!H183)))</f>
        <v/>
      </c>
    </row>
    <row r="190" spans="1:136" x14ac:dyDescent="0.2">
      <c r="A190" s="44" t="str">
        <f ca="1">+IF(OFFSET('Water Data'!$B$1,0,10*ROW('Water Data'!B187))="","",OFFSET('Water Data'!$B$1,0,10*ROW('Water Data'!B187)))</f>
        <v/>
      </c>
      <c r="B190" s="44" t="str">
        <f ca="1">+IF(OFFSET('Water Data'!$A$3,0,10*ROW('Water Data'!A187))="","",OFFSET('Water Data'!$A$3,0,10*ROW('Water Data'!A187)))</f>
        <v/>
      </c>
      <c r="C190" s="44" t="str">
        <f ca="1">+IF(OFFSET('Water Data'!$C$3,0,10*ROW('Water Data'!C187))="","",OFFSET('Water Data'!$C$3,0,10*ROW('Water Data'!C187)))</f>
        <v/>
      </c>
      <c r="D190" s="119"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119"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119"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119"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119"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119"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119"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119"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119"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119"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119"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119"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119"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119"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119"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119"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119"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119"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120"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120"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120"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120"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120"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120"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120"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120"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120"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120"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120"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120"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120"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120"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120"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120"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120"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120"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120"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120"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120"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120"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120"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120"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120"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120"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120"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120"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120"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120"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121"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121"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121"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121"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121"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121"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121"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121"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121"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121"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121"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121"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121"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121"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121"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121"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121"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121"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28" t="str">
        <f ca="1">+IF(OFFSET('Water Data'!$C$28,0,10*ROW('Water Data'!C184))="","",OFFSET('Water Data'!$C$28,0,10*ROW('Water Data'!C184)))</f>
        <v/>
      </c>
      <c r="BT190" s="28" t="str">
        <f ca="1">+IF(OFFSET('Water Data'!$C$29,0,10*ROW('Water Data'!C184))="","",OFFSET('Water Data'!$C$29,0,10*ROW('Water Data'!C184)))</f>
        <v/>
      </c>
      <c r="BU190" s="28" t="str">
        <f ca="1">+IF(OFFSET('Water Data'!$C$30,0,10*ROW('Water Data'!C184))="","",OFFSET('Water Data'!$C$30,0,10*ROW('Water Data'!C184)))</f>
        <v/>
      </c>
      <c r="BV190" s="28" t="str">
        <f ca="1">+IF(OFFSET('Water Data'!$D$28,0,10*ROW('Water Data'!D184))="","",OFFSET('Water Data'!$D$28,0,10*ROW('Water Data'!D184)))</f>
        <v/>
      </c>
      <c r="BW190" s="28" t="str">
        <f ca="1">+IF(OFFSET('Water Data'!$D$29,0,10*ROW('Water Data'!D184))="","",OFFSET('Water Data'!$D$29,0,10*ROW('Water Data'!D184)))</f>
        <v/>
      </c>
      <c r="BX190" s="28" t="str">
        <f ca="1">+IF(OFFSET('Water Data'!$D$30,0,10*ROW('Water Data'!D184))="","",OFFSET('Water Data'!$D$30,0,10*ROW('Water Data'!D184)))</f>
        <v/>
      </c>
      <c r="BY190" s="28" t="str">
        <f ca="1">+IF(OFFSET('Water Data'!$E$28,0,10*ROW('Water Data'!E184))="","",OFFSET('Water Data'!$E$28,0,10*ROW('Water Data'!E184)))</f>
        <v/>
      </c>
      <c r="BZ190" s="28" t="str">
        <f ca="1">+IF(OFFSET('Water Data'!$E$29,0,10*ROW('Water Data'!E184))="","",OFFSET('Water Data'!$E$29,0,10*ROW('Water Data'!E184)))</f>
        <v/>
      </c>
      <c r="CA190" s="28" t="str">
        <f ca="1">+IF(OFFSET('Water Data'!$E$30,0,10*ROW('Water Data'!E184))="","",OFFSET('Water Data'!$E$30,0,10*ROW('Water Data'!E184)))</f>
        <v/>
      </c>
      <c r="CB190" s="28" t="str">
        <f ca="1">+IF(OFFSET('Water Data'!$F$28,0,10*ROW('Water Data'!F184))="","",OFFSET('Water Data'!$F$28,0,10*ROW('Water Data'!F184)))</f>
        <v/>
      </c>
      <c r="CC190" s="28" t="str">
        <f ca="1">+IF(OFFSET('Water Data'!$F$29,0,10*ROW('Water Data'!F184))="","",OFFSET('Water Data'!$F$29,0,10*ROW('Water Data'!F184)))</f>
        <v/>
      </c>
      <c r="CD190" s="28" t="str">
        <f ca="1">+IF(OFFSET('Water Data'!$F$30,0,10*ROW('Water Data'!F184))="","",OFFSET('Water Data'!$F$30,0,10*ROW('Water Data'!F184)))</f>
        <v/>
      </c>
      <c r="CE190" s="28" t="str">
        <f ca="1">+IF(OFFSET('Water Data'!$G$28,0,10*ROW('Water Data'!G184))="","",OFFSET('Water Data'!$G$28,0,10*ROW('Water Data'!G184)))</f>
        <v/>
      </c>
      <c r="CF190" s="28" t="str">
        <f ca="1">+IF(OFFSET('Water Data'!$G$29,0,10*ROW('Water Data'!G184))="","",OFFSET('Water Data'!$G$29,0,10*ROW('Water Data'!G184)))</f>
        <v/>
      </c>
      <c r="CG190" s="28" t="str">
        <f ca="1">+IF(OFFSET('Water Data'!$G$30,0,10*ROW('Water Data'!G184))="","",OFFSET('Water Data'!$G$30,0,10*ROW('Water Data'!G184)))</f>
        <v/>
      </c>
      <c r="CH190" s="28" t="str">
        <f ca="1">+IF(OFFSET('Water Data'!$H$28,0,10*ROW('Water Data'!H184))="","",OFFSET('Water Data'!$H$28,0,10*ROW('Water Data'!H184)))</f>
        <v/>
      </c>
      <c r="CI190" s="28" t="str">
        <f ca="1">+IF(OFFSET('Water Data'!$H$29,0,10*ROW('Water Data'!H184))="","",OFFSET('Water Data'!$H$29,0,10*ROW('Water Data'!H184)))</f>
        <v/>
      </c>
      <c r="CJ190" s="28" t="str">
        <f ca="1">+IF(OFFSET('Water Data'!$H$30,0,10*ROW('Water Data'!H184))="","",OFFSET('Water Data'!$H$30,0,10*ROW('Water Data'!H184)))</f>
        <v/>
      </c>
      <c r="CK190" s="28" t="str">
        <f ca="1">+IF(OFFSET('Sanitation Data'!$C$29,0,10*ROW('Sanitation Data'!C184))="","",OFFSET('Sanitation Data'!$C$29,0,10*ROW('Sanitation Data'!C184)))</f>
        <v/>
      </c>
      <c r="CL190" s="28" t="str">
        <f ca="1">+IF(OFFSET('Sanitation Data'!$C$30,0,10*ROW('Sanitation Data'!C184))="","",OFFSET('Sanitation Data'!$C$30,0,10*ROW('Sanitation Data'!C184)))</f>
        <v/>
      </c>
      <c r="CM190" s="28" t="str">
        <f ca="1">+IF(OFFSET('Sanitation Data'!$C$31,0,10*ROW('Sanitation Data'!C184))="","",OFFSET('Sanitation Data'!$C$31,0,10*ROW('Sanitation Data'!C184)))</f>
        <v/>
      </c>
      <c r="CN190" s="28" t="str">
        <f ca="1">+IF(OFFSET('Sanitation Data'!$C$32,0,10*ROW('Sanitation Data'!C184))="","",OFFSET('Sanitation Data'!$C$32,0,10*ROW('Sanitation Data'!C184)))</f>
        <v/>
      </c>
      <c r="CO190" s="28" t="str">
        <f ca="1">+IF(OFFSET('Sanitation Data'!$C$33,0,10*ROW('Sanitation Data'!C184))="","",OFFSET('Sanitation Data'!$C$33,0,10*ROW('Sanitation Data'!C184)))</f>
        <v/>
      </c>
      <c r="CP190" s="28" t="str">
        <f ca="1">+IF(OFFSET('Sanitation Data'!$D$29,0,10*ROW('Sanitation Data'!D184))="","",OFFSET('Sanitation Data'!$D$29,0,10*ROW('Sanitation Data'!D184)))</f>
        <v/>
      </c>
      <c r="CQ190" s="28" t="str">
        <f ca="1">+IF(OFFSET('Sanitation Data'!$D$30,0,10*ROW('Sanitation Data'!D184))="","",OFFSET('Sanitation Data'!$D$30,0,10*ROW('Sanitation Data'!D184)))</f>
        <v/>
      </c>
      <c r="CR190" s="28" t="str">
        <f ca="1">+IF(OFFSET('Sanitation Data'!$D$31,0,10*ROW('Sanitation Data'!D184))="","",OFFSET('Sanitation Data'!$D$31,0,10*ROW('Sanitation Data'!D184)))</f>
        <v/>
      </c>
      <c r="CS190" s="28" t="str">
        <f ca="1">+IF(OFFSET('Sanitation Data'!$D$32,0,10*ROW('Sanitation Data'!D184))="","",OFFSET('Sanitation Data'!$D$32,0,10*ROW('Sanitation Data'!D184)))</f>
        <v/>
      </c>
      <c r="CT190" s="28" t="str">
        <f ca="1">+IF(OFFSET('Sanitation Data'!$D$33,0,10*ROW('Sanitation Data'!D184))="","",OFFSET('Sanitation Data'!$D$33,0,10*ROW('Sanitation Data'!D184)))</f>
        <v/>
      </c>
      <c r="CU190" s="28" t="str">
        <f ca="1">+IF(OFFSET('Sanitation Data'!$E$29,0,10*ROW('Sanitation Data'!E184))="","",OFFSET('Sanitation Data'!$E$29,0,10*ROW('Sanitation Data'!E184)))</f>
        <v/>
      </c>
      <c r="CV190" s="28" t="str">
        <f ca="1">+IF(OFFSET('Sanitation Data'!$E$30,0,10*ROW('Sanitation Data'!E184))="","",OFFSET('Sanitation Data'!$E$30,0,10*ROW('Sanitation Data'!E184)))</f>
        <v/>
      </c>
      <c r="CW190" s="28" t="str">
        <f ca="1">+IF(OFFSET('Sanitation Data'!$E$31,0,10*ROW('Sanitation Data'!E184))="","",OFFSET('Sanitation Data'!$E$31,0,10*ROW('Sanitation Data'!E184)))</f>
        <v/>
      </c>
      <c r="CX190" s="28" t="str">
        <f ca="1">+IF(OFFSET('Sanitation Data'!$E$32,0,10*ROW('Sanitation Data'!E184))="","",OFFSET('Sanitation Data'!$E$32,0,10*ROW('Sanitation Data'!E184)))</f>
        <v/>
      </c>
      <c r="CY190" s="28" t="str">
        <f ca="1">+IF(OFFSET('Sanitation Data'!$E$33,0,10*ROW('Sanitation Data'!E184))="","",OFFSET('Sanitation Data'!$E$33,0,10*ROW('Sanitation Data'!E184)))</f>
        <v/>
      </c>
      <c r="CZ190" s="28" t="str">
        <f ca="1">+IF(OFFSET('Sanitation Data'!$F$29,0,10*ROW('Sanitation Data'!F184))="","",OFFSET('Sanitation Data'!$F$29,0,10*ROW('Sanitation Data'!F184)))</f>
        <v/>
      </c>
      <c r="DA190" s="28" t="str">
        <f ca="1">+IF(OFFSET('Sanitation Data'!$F$30,0,10*ROW('Sanitation Data'!F184))="","",OFFSET('Sanitation Data'!$F$30,0,10*ROW('Sanitation Data'!F184)))</f>
        <v/>
      </c>
      <c r="DB190" s="28" t="str">
        <f ca="1">+IF(OFFSET('Sanitation Data'!$F$31,0,10*ROW('Sanitation Data'!F184))="","",OFFSET('Sanitation Data'!$F$31,0,10*ROW('Sanitation Data'!F184)))</f>
        <v/>
      </c>
      <c r="DC190" s="28" t="str">
        <f ca="1">+IF(OFFSET('Sanitation Data'!$F$32,0,10*ROW('Sanitation Data'!F184))="","",OFFSET('Sanitation Data'!$F$32,0,10*ROW('Sanitation Data'!F184)))</f>
        <v/>
      </c>
      <c r="DD190" s="28" t="str">
        <f ca="1">+IF(OFFSET('Sanitation Data'!$F$33,0,10*ROW('Sanitation Data'!F184))="","",OFFSET('Sanitation Data'!$F$33,0,10*ROW('Sanitation Data'!F184)))</f>
        <v/>
      </c>
      <c r="DE190" s="28" t="str">
        <f ca="1">+IF(OFFSET('Sanitation Data'!$G$29,0,10*ROW('Sanitation Data'!G184))="","",OFFSET('Sanitation Data'!$G$29,0,10*ROW('Sanitation Data'!G184)))</f>
        <v/>
      </c>
      <c r="DF190" s="28" t="str">
        <f ca="1">+IF(OFFSET('Sanitation Data'!$G$30,0,10*ROW('Sanitation Data'!G184))="","",OFFSET('Sanitation Data'!$G$30,0,10*ROW('Sanitation Data'!G184)))</f>
        <v/>
      </c>
      <c r="DG190" s="28" t="str">
        <f ca="1">+IF(OFFSET('Sanitation Data'!$G$31,0,10*ROW('Sanitation Data'!G184))="","",OFFSET('Sanitation Data'!$G$31,0,10*ROW('Sanitation Data'!G184)))</f>
        <v/>
      </c>
      <c r="DH190" s="28" t="str">
        <f ca="1">+IF(OFFSET('Sanitation Data'!$G$32,0,10*ROW('Sanitation Data'!G184))="","",OFFSET('Sanitation Data'!$G$32,0,10*ROW('Sanitation Data'!G184)))</f>
        <v/>
      </c>
      <c r="DI190" s="28" t="str">
        <f ca="1">+IF(OFFSET('Sanitation Data'!$G$33,0,10*ROW('Sanitation Data'!G184))="","",OFFSET('Sanitation Data'!$G$33,0,10*ROW('Sanitation Data'!G184)))</f>
        <v/>
      </c>
      <c r="DJ190" s="28" t="str">
        <f ca="1">+IF(OFFSET('Sanitation Data'!$H$29,0,10*ROW('Sanitation Data'!H184))="","",OFFSET('Sanitation Data'!$H$29,0,10*ROW('Sanitation Data'!H184)))</f>
        <v/>
      </c>
      <c r="DK190" s="28" t="str">
        <f ca="1">+IF(OFFSET('Sanitation Data'!$H$30,0,10*ROW('Sanitation Data'!H184))="","",OFFSET('Sanitation Data'!$H$30,0,10*ROW('Sanitation Data'!H184)))</f>
        <v/>
      </c>
      <c r="DL190" s="28" t="str">
        <f ca="1">+IF(OFFSET('Sanitation Data'!$H$31,0,10*ROW('Sanitation Data'!H184))="","",OFFSET('Sanitation Data'!$H$31,0,10*ROW('Sanitation Data'!H184)))</f>
        <v/>
      </c>
      <c r="DM190" s="28" t="str">
        <f ca="1">+IF(OFFSET('Sanitation Data'!$H$32,0,10*ROW('Sanitation Data'!H184))="","",OFFSET('Sanitation Data'!$H$32,0,10*ROW('Sanitation Data'!H184)))</f>
        <v/>
      </c>
      <c r="DN190" s="28" t="str">
        <f ca="1">+IF(OFFSET('Sanitation Data'!$H$33,0,10*ROW('Sanitation Data'!H184))="","",OFFSET('Sanitation Data'!$H$33,0,10*ROW('Sanitation Data'!H184)))</f>
        <v/>
      </c>
      <c r="DO190" s="28" t="str">
        <f ca="1">+IF(OFFSET('Hygiene Data'!$C$12,0,10*ROW('Hygiene Data'!C184))="","",OFFSET('Hygiene Data'!$C$12,0,10*ROW('Hygiene Data'!C184)))</f>
        <v/>
      </c>
      <c r="DP190" s="28" t="str">
        <f ca="1">+IF(OFFSET('Hygiene Data'!$C$13,0,10*ROW('Hygiene Data'!C184))="","",OFFSET('Hygiene Data'!$C$13,0,10*ROW('Hygiene Data'!C184)))</f>
        <v/>
      </c>
      <c r="DQ190" s="28" t="str">
        <f ca="1">+IF(OFFSET('Hygiene Data'!$C$14,0,10*ROW('Hygiene Data'!C184))="","",OFFSET('Hygiene Data'!$C$14,0,10*ROW('Hygiene Data'!C184)))</f>
        <v/>
      </c>
      <c r="DR190" s="28" t="str">
        <f ca="1">+IF(OFFSET('Hygiene Data'!$D$12,0,10*ROW('Hygiene Data'!D184))="","",OFFSET('Hygiene Data'!$D$12,0,10*ROW('Hygiene Data'!D184)))</f>
        <v/>
      </c>
      <c r="DS190" s="28" t="str">
        <f ca="1">+IF(OFFSET('Hygiene Data'!$D$13,0,10*ROW('Hygiene Data'!D184))="","",OFFSET('Hygiene Data'!$D$13,0,10*ROW('Hygiene Data'!D184)))</f>
        <v/>
      </c>
      <c r="DT190" s="28" t="str">
        <f ca="1">+IF(OFFSET('Hygiene Data'!$D$14,0,10*ROW('Hygiene Data'!D184))="","",OFFSET('Hygiene Data'!$D$14,0,10*ROW('Hygiene Data'!D184)))</f>
        <v/>
      </c>
      <c r="DU190" s="28" t="str">
        <f ca="1">+IF(OFFSET('Hygiene Data'!$E$12,0,10*ROW('Hygiene Data'!E184))="","",OFFSET('Hygiene Data'!$E$12,0,10*ROW('Hygiene Data'!E184)))</f>
        <v/>
      </c>
      <c r="DV190" s="28" t="str">
        <f ca="1">+IF(OFFSET('Hygiene Data'!$E$13,0,10*ROW('Hygiene Data'!E184))="","",OFFSET('Hygiene Data'!$E$13,0,10*ROW('Hygiene Data'!E184)))</f>
        <v/>
      </c>
      <c r="DW190" s="28" t="str">
        <f ca="1">+IF(OFFSET('Hygiene Data'!$E$14,0,10*ROW('Hygiene Data'!E184))="","",OFFSET('Hygiene Data'!$E$14,0,10*ROW('Hygiene Data'!E184)))</f>
        <v/>
      </c>
      <c r="DX190" s="28" t="str">
        <f ca="1">+IF(OFFSET('Hygiene Data'!$F$12,0,10*ROW('Hygiene Data'!F184))="","",OFFSET('Hygiene Data'!$F$12,0,10*ROW('Hygiene Data'!F184)))</f>
        <v/>
      </c>
      <c r="DY190" s="28" t="str">
        <f ca="1">+IF(OFFSET('Hygiene Data'!$F$13,0,10*ROW('Hygiene Data'!F184))="","",OFFSET('Hygiene Data'!$F$13,0,10*ROW('Hygiene Data'!F184)))</f>
        <v/>
      </c>
      <c r="DZ190" s="28" t="str">
        <f ca="1">+IF(OFFSET('Hygiene Data'!$F$14,0,10*ROW('Hygiene Data'!F184))="","",OFFSET('Hygiene Data'!$F$14,0,10*ROW('Hygiene Data'!F184)))</f>
        <v/>
      </c>
      <c r="EA190" s="28" t="str">
        <f ca="1">+IF(OFFSET('Hygiene Data'!$G$12,0,10*ROW('Hygiene Data'!G184))="","",OFFSET('Hygiene Data'!$G$12,0,10*ROW('Hygiene Data'!G184)))</f>
        <v/>
      </c>
      <c r="EB190" s="28" t="str">
        <f ca="1">+IF(OFFSET('Hygiene Data'!$G$13,0,10*ROW('Hygiene Data'!G184))="","",OFFSET('Hygiene Data'!$G$13,0,10*ROW('Hygiene Data'!G184)))</f>
        <v/>
      </c>
      <c r="EC190" s="28" t="str">
        <f ca="1">+IF(OFFSET('Hygiene Data'!$G$14,0,10*ROW('Hygiene Data'!G184))="","",OFFSET('Hygiene Data'!$G$14,0,10*ROW('Hygiene Data'!G184)))</f>
        <v/>
      </c>
      <c r="ED190" s="28" t="str">
        <f ca="1">+IF(OFFSET('Hygiene Data'!$H$12,0,10*ROW('Hygiene Data'!H184))="","",OFFSET('Hygiene Data'!$H$12,0,10*ROW('Hygiene Data'!H184)))</f>
        <v/>
      </c>
      <c r="EE190" s="28" t="str">
        <f ca="1">+IF(OFFSET('Hygiene Data'!$H$13,0,10*ROW('Hygiene Data'!H184))="","",OFFSET('Hygiene Data'!$H$13,0,10*ROW('Hygiene Data'!H184)))</f>
        <v/>
      </c>
      <c r="EF190" s="28" t="str">
        <f ca="1">+IF(OFFSET('Hygiene Data'!$H$14,0,10*ROW('Hygiene Data'!H184))="","",OFFSET('Hygiene Data'!$H$14,0,10*ROW('Hygiene Data'!H184)))</f>
        <v/>
      </c>
    </row>
    <row r="191" spans="1:136" x14ac:dyDescent="0.2">
      <c r="A191" s="44" t="str">
        <f ca="1">+IF(OFFSET('Water Data'!$B$1,0,10*ROW('Water Data'!B188))="","",OFFSET('Water Data'!$B$1,0,10*ROW('Water Data'!B188)))</f>
        <v/>
      </c>
      <c r="B191" s="44" t="str">
        <f ca="1">+IF(OFFSET('Water Data'!$A$3,0,10*ROW('Water Data'!A188))="","",OFFSET('Water Data'!$A$3,0,10*ROW('Water Data'!A188)))</f>
        <v/>
      </c>
      <c r="C191" s="44" t="str">
        <f ca="1">+IF(OFFSET('Water Data'!$C$3,0,10*ROW('Water Data'!C188))="","",OFFSET('Water Data'!$C$3,0,10*ROW('Water Data'!C188)))</f>
        <v/>
      </c>
      <c r="D191" s="119"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119"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119"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119"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119"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119"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119"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119"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119"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119"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119"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119"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119"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119"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119"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119"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119"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119"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120"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120"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120"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120"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120"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120"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120"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120"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120"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120"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120"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120"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120"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120"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120"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120"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120"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120"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120"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120"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120"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120"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120"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120"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120"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120"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120"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120"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120"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120"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121"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121"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121"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121"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121"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121"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121"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121"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121"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121"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121"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121"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121"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121"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121"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121"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121"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121"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28" t="str">
        <f ca="1">+IF(OFFSET('Water Data'!$C$28,0,10*ROW('Water Data'!C185))="","",OFFSET('Water Data'!$C$28,0,10*ROW('Water Data'!C185)))</f>
        <v/>
      </c>
      <c r="BT191" s="28" t="str">
        <f ca="1">+IF(OFFSET('Water Data'!$C$29,0,10*ROW('Water Data'!C185))="","",OFFSET('Water Data'!$C$29,0,10*ROW('Water Data'!C185)))</f>
        <v/>
      </c>
      <c r="BU191" s="28" t="str">
        <f ca="1">+IF(OFFSET('Water Data'!$C$30,0,10*ROW('Water Data'!C185))="","",OFFSET('Water Data'!$C$30,0,10*ROW('Water Data'!C185)))</f>
        <v/>
      </c>
      <c r="BV191" s="28" t="str">
        <f ca="1">+IF(OFFSET('Water Data'!$D$28,0,10*ROW('Water Data'!D185))="","",OFFSET('Water Data'!$D$28,0,10*ROW('Water Data'!D185)))</f>
        <v/>
      </c>
      <c r="BW191" s="28" t="str">
        <f ca="1">+IF(OFFSET('Water Data'!$D$29,0,10*ROW('Water Data'!D185))="","",OFFSET('Water Data'!$D$29,0,10*ROW('Water Data'!D185)))</f>
        <v/>
      </c>
      <c r="BX191" s="28" t="str">
        <f ca="1">+IF(OFFSET('Water Data'!$D$30,0,10*ROW('Water Data'!D185))="","",OFFSET('Water Data'!$D$30,0,10*ROW('Water Data'!D185)))</f>
        <v/>
      </c>
      <c r="BY191" s="28" t="str">
        <f ca="1">+IF(OFFSET('Water Data'!$E$28,0,10*ROW('Water Data'!E185))="","",OFFSET('Water Data'!$E$28,0,10*ROW('Water Data'!E185)))</f>
        <v/>
      </c>
      <c r="BZ191" s="28" t="str">
        <f ca="1">+IF(OFFSET('Water Data'!$E$29,0,10*ROW('Water Data'!E185))="","",OFFSET('Water Data'!$E$29,0,10*ROW('Water Data'!E185)))</f>
        <v/>
      </c>
      <c r="CA191" s="28" t="str">
        <f ca="1">+IF(OFFSET('Water Data'!$E$30,0,10*ROW('Water Data'!E185))="","",OFFSET('Water Data'!$E$30,0,10*ROW('Water Data'!E185)))</f>
        <v/>
      </c>
      <c r="CB191" s="28" t="str">
        <f ca="1">+IF(OFFSET('Water Data'!$F$28,0,10*ROW('Water Data'!F185))="","",OFFSET('Water Data'!$F$28,0,10*ROW('Water Data'!F185)))</f>
        <v/>
      </c>
      <c r="CC191" s="28" t="str">
        <f ca="1">+IF(OFFSET('Water Data'!$F$29,0,10*ROW('Water Data'!F185))="","",OFFSET('Water Data'!$F$29,0,10*ROW('Water Data'!F185)))</f>
        <v/>
      </c>
      <c r="CD191" s="28" t="str">
        <f ca="1">+IF(OFFSET('Water Data'!$F$30,0,10*ROW('Water Data'!F185))="","",OFFSET('Water Data'!$F$30,0,10*ROW('Water Data'!F185)))</f>
        <v/>
      </c>
      <c r="CE191" s="28" t="str">
        <f ca="1">+IF(OFFSET('Water Data'!$G$28,0,10*ROW('Water Data'!G185))="","",OFFSET('Water Data'!$G$28,0,10*ROW('Water Data'!G185)))</f>
        <v/>
      </c>
      <c r="CF191" s="28" t="str">
        <f ca="1">+IF(OFFSET('Water Data'!$G$29,0,10*ROW('Water Data'!G185))="","",OFFSET('Water Data'!$G$29,0,10*ROW('Water Data'!G185)))</f>
        <v/>
      </c>
      <c r="CG191" s="28" t="str">
        <f ca="1">+IF(OFFSET('Water Data'!$G$30,0,10*ROW('Water Data'!G185))="","",OFFSET('Water Data'!$G$30,0,10*ROW('Water Data'!G185)))</f>
        <v/>
      </c>
      <c r="CH191" s="28" t="str">
        <f ca="1">+IF(OFFSET('Water Data'!$H$28,0,10*ROW('Water Data'!H185))="","",OFFSET('Water Data'!$H$28,0,10*ROW('Water Data'!H185)))</f>
        <v/>
      </c>
      <c r="CI191" s="28" t="str">
        <f ca="1">+IF(OFFSET('Water Data'!$H$29,0,10*ROW('Water Data'!H185))="","",OFFSET('Water Data'!$H$29,0,10*ROW('Water Data'!H185)))</f>
        <v/>
      </c>
      <c r="CJ191" s="28" t="str">
        <f ca="1">+IF(OFFSET('Water Data'!$H$30,0,10*ROW('Water Data'!H185))="","",OFFSET('Water Data'!$H$30,0,10*ROW('Water Data'!H185)))</f>
        <v/>
      </c>
      <c r="CK191" s="28" t="str">
        <f ca="1">+IF(OFFSET('Sanitation Data'!$C$29,0,10*ROW('Sanitation Data'!C185))="","",OFFSET('Sanitation Data'!$C$29,0,10*ROW('Sanitation Data'!C185)))</f>
        <v/>
      </c>
      <c r="CL191" s="28" t="str">
        <f ca="1">+IF(OFFSET('Sanitation Data'!$C$30,0,10*ROW('Sanitation Data'!C185))="","",OFFSET('Sanitation Data'!$C$30,0,10*ROW('Sanitation Data'!C185)))</f>
        <v/>
      </c>
      <c r="CM191" s="28" t="str">
        <f ca="1">+IF(OFFSET('Sanitation Data'!$C$31,0,10*ROW('Sanitation Data'!C185))="","",OFFSET('Sanitation Data'!$C$31,0,10*ROW('Sanitation Data'!C185)))</f>
        <v/>
      </c>
      <c r="CN191" s="28" t="str">
        <f ca="1">+IF(OFFSET('Sanitation Data'!$C$32,0,10*ROW('Sanitation Data'!C185))="","",OFFSET('Sanitation Data'!$C$32,0,10*ROW('Sanitation Data'!C185)))</f>
        <v/>
      </c>
      <c r="CO191" s="28" t="str">
        <f ca="1">+IF(OFFSET('Sanitation Data'!$C$33,0,10*ROW('Sanitation Data'!C185))="","",OFFSET('Sanitation Data'!$C$33,0,10*ROW('Sanitation Data'!C185)))</f>
        <v/>
      </c>
      <c r="CP191" s="28" t="str">
        <f ca="1">+IF(OFFSET('Sanitation Data'!$D$29,0,10*ROW('Sanitation Data'!D185))="","",OFFSET('Sanitation Data'!$D$29,0,10*ROW('Sanitation Data'!D185)))</f>
        <v/>
      </c>
      <c r="CQ191" s="28" t="str">
        <f ca="1">+IF(OFFSET('Sanitation Data'!$D$30,0,10*ROW('Sanitation Data'!D185))="","",OFFSET('Sanitation Data'!$D$30,0,10*ROW('Sanitation Data'!D185)))</f>
        <v/>
      </c>
      <c r="CR191" s="28" t="str">
        <f ca="1">+IF(OFFSET('Sanitation Data'!$D$31,0,10*ROW('Sanitation Data'!D185))="","",OFFSET('Sanitation Data'!$D$31,0,10*ROW('Sanitation Data'!D185)))</f>
        <v/>
      </c>
      <c r="CS191" s="28" t="str">
        <f ca="1">+IF(OFFSET('Sanitation Data'!$D$32,0,10*ROW('Sanitation Data'!D185))="","",OFFSET('Sanitation Data'!$D$32,0,10*ROW('Sanitation Data'!D185)))</f>
        <v/>
      </c>
      <c r="CT191" s="28" t="str">
        <f ca="1">+IF(OFFSET('Sanitation Data'!$D$33,0,10*ROW('Sanitation Data'!D185))="","",OFFSET('Sanitation Data'!$D$33,0,10*ROW('Sanitation Data'!D185)))</f>
        <v/>
      </c>
      <c r="CU191" s="28" t="str">
        <f ca="1">+IF(OFFSET('Sanitation Data'!$E$29,0,10*ROW('Sanitation Data'!E185))="","",OFFSET('Sanitation Data'!$E$29,0,10*ROW('Sanitation Data'!E185)))</f>
        <v/>
      </c>
      <c r="CV191" s="28" t="str">
        <f ca="1">+IF(OFFSET('Sanitation Data'!$E$30,0,10*ROW('Sanitation Data'!E185))="","",OFFSET('Sanitation Data'!$E$30,0,10*ROW('Sanitation Data'!E185)))</f>
        <v/>
      </c>
      <c r="CW191" s="28" t="str">
        <f ca="1">+IF(OFFSET('Sanitation Data'!$E$31,0,10*ROW('Sanitation Data'!E185))="","",OFFSET('Sanitation Data'!$E$31,0,10*ROW('Sanitation Data'!E185)))</f>
        <v/>
      </c>
      <c r="CX191" s="28" t="str">
        <f ca="1">+IF(OFFSET('Sanitation Data'!$E$32,0,10*ROW('Sanitation Data'!E185))="","",OFFSET('Sanitation Data'!$E$32,0,10*ROW('Sanitation Data'!E185)))</f>
        <v/>
      </c>
      <c r="CY191" s="28" t="str">
        <f ca="1">+IF(OFFSET('Sanitation Data'!$E$33,0,10*ROW('Sanitation Data'!E185))="","",OFFSET('Sanitation Data'!$E$33,0,10*ROW('Sanitation Data'!E185)))</f>
        <v/>
      </c>
      <c r="CZ191" s="28" t="str">
        <f ca="1">+IF(OFFSET('Sanitation Data'!$F$29,0,10*ROW('Sanitation Data'!F185))="","",OFFSET('Sanitation Data'!$F$29,0,10*ROW('Sanitation Data'!F185)))</f>
        <v/>
      </c>
      <c r="DA191" s="28" t="str">
        <f ca="1">+IF(OFFSET('Sanitation Data'!$F$30,0,10*ROW('Sanitation Data'!F185))="","",OFFSET('Sanitation Data'!$F$30,0,10*ROW('Sanitation Data'!F185)))</f>
        <v/>
      </c>
      <c r="DB191" s="28" t="str">
        <f ca="1">+IF(OFFSET('Sanitation Data'!$F$31,0,10*ROW('Sanitation Data'!F185))="","",OFFSET('Sanitation Data'!$F$31,0,10*ROW('Sanitation Data'!F185)))</f>
        <v/>
      </c>
      <c r="DC191" s="28" t="str">
        <f ca="1">+IF(OFFSET('Sanitation Data'!$F$32,0,10*ROW('Sanitation Data'!F185))="","",OFFSET('Sanitation Data'!$F$32,0,10*ROW('Sanitation Data'!F185)))</f>
        <v/>
      </c>
      <c r="DD191" s="28" t="str">
        <f ca="1">+IF(OFFSET('Sanitation Data'!$F$33,0,10*ROW('Sanitation Data'!F185))="","",OFFSET('Sanitation Data'!$F$33,0,10*ROW('Sanitation Data'!F185)))</f>
        <v/>
      </c>
      <c r="DE191" s="28" t="str">
        <f ca="1">+IF(OFFSET('Sanitation Data'!$G$29,0,10*ROW('Sanitation Data'!G185))="","",OFFSET('Sanitation Data'!$G$29,0,10*ROW('Sanitation Data'!G185)))</f>
        <v/>
      </c>
      <c r="DF191" s="28" t="str">
        <f ca="1">+IF(OFFSET('Sanitation Data'!$G$30,0,10*ROW('Sanitation Data'!G185))="","",OFFSET('Sanitation Data'!$G$30,0,10*ROW('Sanitation Data'!G185)))</f>
        <v/>
      </c>
      <c r="DG191" s="28" t="str">
        <f ca="1">+IF(OFFSET('Sanitation Data'!$G$31,0,10*ROW('Sanitation Data'!G185))="","",OFFSET('Sanitation Data'!$G$31,0,10*ROW('Sanitation Data'!G185)))</f>
        <v/>
      </c>
      <c r="DH191" s="28" t="str">
        <f ca="1">+IF(OFFSET('Sanitation Data'!$G$32,0,10*ROW('Sanitation Data'!G185))="","",OFFSET('Sanitation Data'!$G$32,0,10*ROW('Sanitation Data'!G185)))</f>
        <v/>
      </c>
      <c r="DI191" s="28" t="str">
        <f ca="1">+IF(OFFSET('Sanitation Data'!$G$33,0,10*ROW('Sanitation Data'!G185))="","",OFFSET('Sanitation Data'!$G$33,0,10*ROW('Sanitation Data'!G185)))</f>
        <v/>
      </c>
      <c r="DJ191" s="28" t="str">
        <f ca="1">+IF(OFFSET('Sanitation Data'!$H$29,0,10*ROW('Sanitation Data'!H185))="","",OFFSET('Sanitation Data'!$H$29,0,10*ROW('Sanitation Data'!H185)))</f>
        <v/>
      </c>
      <c r="DK191" s="28" t="str">
        <f ca="1">+IF(OFFSET('Sanitation Data'!$H$30,0,10*ROW('Sanitation Data'!H185))="","",OFFSET('Sanitation Data'!$H$30,0,10*ROW('Sanitation Data'!H185)))</f>
        <v/>
      </c>
      <c r="DL191" s="28" t="str">
        <f ca="1">+IF(OFFSET('Sanitation Data'!$H$31,0,10*ROW('Sanitation Data'!H185))="","",OFFSET('Sanitation Data'!$H$31,0,10*ROW('Sanitation Data'!H185)))</f>
        <v/>
      </c>
      <c r="DM191" s="28" t="str">
        <f ca="1">+IF(OFFSET('Sanitation Data'!$H$32,0,10*ROW('Sanitation Data'!H185))="","",OFFSET('Sanitation Data'!$H$32,0,10*ROW('Sanitation Data'!H185)))</f>
        <v/>
      </c>
      <c r="DN191" s="28" t="str">
        <f ca="1">+IF(OFFSET('Sanitation Data'!$H$33,0,10*ROW('Sanitation Data'!H185))="","",OFFSET('Sanitation Data'!$H$33,0,10*ROW('Sanitation Data'!H185)))</f>
        <v/>
      </c>
      <c r="DO191" s="28" t="str">
        <f ca="1">+IF(OFFSET('Hygiene Data'!$C$12,0,10*ROW('Hygiene Data'!C185))="","",OFFSET('Hygiene Data'!$C$12,0,10*ROW('Hygiene Data'!C185)))</f>
        <v/>
      </c>
      <c r="DP191" s="28" t="str">
        <f ca="1">+IF(OFFSET('Hygiene Data'!$C$13,0,10*ROW('Hygiene Data'!C185))="","",OFFSET('Hygiene Data'!$C$13,0,10*ROW('Hygiene Data'!C185)))</f>
        <v/>
      </c>
      <c r="DQ191" s="28" t="str">
        <f ca="1">+IF(OFFSET('Hygiene Data'!$C$14,0,10*ROW('Hygiene Data'!C185))="","",OFFSET('Hygiene Data'!$C$14,0,10*ROW('Hygiene Data'!C185)))</f>
        <v/>
      </c>
      <c r="DR191" s="28" t="str">
        <f ca="1">+IF(OFFSET('Hygiene Data'!$D$12,0,10*ROW('Hygiene Data'!D185))="","",OFFSET('Hygiene Data'!$D$12,0,10*ROW('Hygiene Data'!D185)))</f>
        <v/>
      </c>
      <c r="DS191" s="28" t="str">
        <f ca="1">+IF(OFFSET('Hygiene Data'!$D$13,0,10*ROW('Hygiene Data'!D185))="","",OFFSET('Hygiene Data'!$D$13,0,10*ROW('Hygiene Data'!D185)))</f>
        <v/>
      </c>
      <c r="DT191" s="28" t="str">
        <f ca="1">+IF(OFFSET('Hygiene Data'!$D$14,0,10*ROW('Hygiene Data'!D185))="","",OFFSET('Hygiene Data'!$D$14,0,10*ROW('Hygiene Data'!D185)))</f>
        <v/>
      </c>
      <c r="DU191" s="28" t="str">
        <f ca="1">+IF(OFFSET('Hygiene Data'!$E$12,0,10*ROW('Hygiene Data'!E185))="","",OFFSET('Hygiene Data'!$E$12,0,10*ROW('Hygiene Data'!E185)))</f>
        <v/>
      </c>
      <c r="DV191" s="28" t="str">
        <f ca="1">+IF(OFFSET('Hygiene Data'!$E$13,0,10*ROW('Hygiene Data'!E185))="","",OFFSET('Hygiene Data'!$E$13,0,10*ROW('Hygiene Data'!E185)))</f>
        <v/>
      </c>
      <c r="DW191" s="28" t="str">
        <f ca="1">+IF(OFFSET('Hygiene Data'!$E$14,0,10*ROW('Hygiene Data'!E185))="","",OFFSET('Hygiene Data'!$E$14,0,10*ROW('Hygiene Data'!E185)))</f>
        <v/>
      </c>
      <c r="DX191" s="28" t="str">
        <f ca="1">+IF(OFFSET('Hygiene Data'!$F$12,0,10*ROW('Hygiene Data'!F185))="","",OFFSET('Hygiene Data'!$F$12,0,10*ROW('Hygiene Data'!F185)))</f>
        <v/>
      </c>
      <c r="DY191" s="28" t="str">
        <f ca="1">+IF(OFFSET('Hygiene Data'!$F$13,0,10*ROW('Hygiene Data'!F185))="","",OFFSET('Hygiene Data'!$F$13,0,10*ROW('Hygiene Data'!F185)))</f>
        <v/>
      </c>
      <c r="DZ191" s="28" t="str">
        <f ca="1">+IF(OFFSET('Hygiene Data'!$F$14,0,10*ROW('Hygiene Data'!F185))="","",OFFSET('Hygiene Data'!$F$14,0,10*ROW('Hygiene Data'!F185)))</f>
        <v/>
      </c>
      <c r="EA191" s="28" t="str">
        <f ca="1">+IF(OFFSET('Hygiene Data'!$G$12,0,10*ROW('Hygiene Data'!G185))="","",OFFSET('Hygiene Data'!$G$12,0,10*ROW('Hygiene Data'!G185)))</f>
        <v/>
      </c>
      <c r="EB191" s="28" t="str">
        <f ca="1">+IF(OFFSET('Hygiene Data'!$G$13,0,10*ROW('Hygiene Data'!G185))="","",OFFSET('Hygiene Data'!$G$13,0,10*ROW('Hygiene Data'!G185)))</f>
        <v/>
      </c>
      <c r="EC191" s="28" t="str">
        <f ca="1">+IF(OFFSET('Hygiene Data'!$G$14,0,10*ROW('Hygiene Data'!G185))="","",OFFSET('Hygiene Data'!$G$14,0,10*ROW('Hygiene Data'!G185)))</f>
        <v/>
      </c>
      <c r="ED191" s="28" t="str">
        <f ca="1">+IF(OFFSET('Hygiene Data'!$H$12,0,10*ROW('Hygiene Data'!H185))="","",OFFSET('Hygiene Data'!$H$12,0,10*ROW('Hygiene Data'!H185)))</f>
        <v/>
      </c>
      <c r="EE191" s="28" t="str">
        <f ca="1">+IF(OFFSET('Hygiene Data'!$H$13,0,10*ROW('Hygiene Data'!H185))="","",OFFSET('Hygiene Data'!$H$13,0,10*ROW('Hygiene Data'!H185)))</f>
        <v/>
      </c>
      <c r="EF191" s="28" t="str">
        <f ca="1">+IF(OFFSET('Hygiene Data'!$H$14,0,10*ROW('Hygiene Data'!H185))="","",OFFSET('Hygiene Data'!$H$14,0,10*ROW('Hygiene Data'!H185)))</f>
        <v/>
      </c>
    </row>
    <row r="192" spans="1:136" x14ac:dyDescent="0.2">
      <c r="A192" s="44" t="str">
        <f ca="1">+IF(OFFSET('Water Data'!$B$1,0,10*ROW('Water Data'!B189))="","",OFFSET('Water Data'!$B$1,0,10*ROW('Water Data'!B189)))</f>
        <v/>
      </c>
      <c r="B192" s="44" t="str">
        <f ca="1">+IF(OFFSET('Water Data'!$A$3,0,10*ROW('Water Data'!A189))="","",OFFSET('Water Data'!$A$3,0,10*ROW('Water Data'!A189)))</f>
        <v/>
      </c>
      <c r="C192" s="44" t="str">
        <f ca="1">+IF(OFFSET('Water Data'!$C$3,0,10*ROW('Water Data'!C189))="","",OFFSET('Water Data'!$C$3,0,10*ROW('Water Data'!C189)))</f>
        <v/>
      </c>
      <c r="D192" s="119"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119"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119"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119"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119"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119"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119"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119"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119"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119"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119"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119"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119"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119"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119"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119"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119"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119"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120"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120"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120"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120"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120"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120"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120"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120"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120"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120"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120"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120"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120"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120"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120"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120"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120"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120"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120"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120"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120"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120"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120"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120"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120"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120"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120"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120"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120"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120"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121"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121"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121"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121"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121"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121"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121"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121"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121"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121"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121"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121"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121"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121"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121"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121"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121"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121"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28" t="str">
        <f ca="1">+IF(OFFSET('Water Data'!$C$28,0,10*ROW('Water Data'!C186))="","",OFFSET('Water Data'!$C$28,0,10*ROW('Water Data'!C186)))</f>
        <v/>
      </c>
      <c r="BT192" s="28" t="str">
        <f ca="1">+IF(OFFSET('Water Data'!$C$29,0,10*ROW('Water Data'!C186))="","",OFFSET('Water Data'!$C$29,0,10*ROW('Water Data'!C186)))</f>
        <v/>
      </c>
      <c r="BU192" s="28" t="str">
        <f ca="1">+IF(OFFSET('Water Data'!$C$30,0,10*ROW('Water Data'!C186))="","",OFFSET('Water Data'!$C$30,0,10*ROW('Water Data'!C186)))</f>
        <v/>
      </c>
      <c r="BV192" s="28" t="str">
        <f ca="1">+IF(OFFSET('Water Data'!$D$28,0,10*ROW('Water Data'!D186))="","",OFFSET('Water Data'!$D$28,0,10*ROW('Water Data'!D186)))</f>
        <v/>
      </c>
      <c r="BW192" s="28" t="str">
        <f ca="1">+IF(OFFSET('Water Data'!$D$29,0,10*ROW('Water Data'!D186))="","",OFFSET('Water Data'!$D$29,0,10*ROW('Water Data'!D186)))</f>
        <v/>
      </c>
      <c r="BX192" s="28" t="str">
        <f ca="1">+IF(OFFSET('Water Data'!$D$30,0,10*ROW('Water Data'!D186))="","",OFFSET('Water Data'!$D$30,0,10*ROW('Water Data'!D186)))</f>
        <v/>
      </c>
      <c r="BY192" s="28" t="str">
        <f ca="1">+IF(OFFSET('Water Data'!$E$28,0,10*ROW('Water Data'!E186))="","",OFFSET('Water Data'!$E$28,0,10*ROW('Water Data'!E186)))</f>
        <v/>
      </c>
      <c r="BZ192" s="28" t="str">
        <f ca="1">+IF(OFFSET('Water Data'!$E$29,0,10*ROW('Water Data'!E186))="","",OFFSET('Water Data'!$E$29,0,10*ROW('Water Data'!E186)))</f>
        <v/>
      </c>
      <c r="CA192" s="28" t="str">
        <f ca="1">+IF(OFFSET('Water Data'!$E$30,0,10*ROW('Water Data'!E186))="","",OFFSET('Water Data'!$E$30,0,10*ROW('Water Data'!E186)))</f>
        <v/>
      </c>
      <c r="CB192" s="28" t="str">
        <f ca="1">+IF(OFFSET('Water Data'!$F$28,0,10*ROW('Water Data'!F186))="","",OFFSET('Water Data'!$F$28,0,10*ROW('Water Data'!F186)))</f>
        <v/>
      </c>
      <c r="CC192" s="28" t="str">
        <f ca="1">+IF(OFFSET('Water Data'!$F$29,0,10*ROW('Water Data'!F186))="","",OFFSET('Water Data'!$F$29,0,10*ROW('Water Data'!F186)))</f>
        <v/>
      </c>
      <c r="CD192" s="28" t="str">
        <f ca="1">+IF(OFFSET('Water Data'!$F$30,0,10*ROW('Water Data'!F186))="","",OFFSET('Water Data'!$F$30,0,10*ROW('Water Data'!F186)))</f>
        <v/>
      </c>
      <c r="CE192" s="28" t="str">
        <f ca="1">+IF(OFFSET('Water Data'!$G$28,0,10*ROW('Water Data'!G186))="","",OFFSET('Water Data'!$G$28,0,10*ROW('Water Data'!G186)))</f>
        <v/>
      </c>
      <c r="CF192" s="28" t="str">
        <f ca="1">+IF(OFFSET('Water Data'!$G$29,0,10*ROW('Water Data'!G186))="","",OFFSET('Water Data'!$G$29,0,10*ROW('Water Data'!G186)))</f>
        <v/>
      </c>
      <c r="CG192" s="28" t="str">
        <f ca="1">+IF(OFFSET('Water Data'!$G$30,0,10*ROW('Water Data'!G186))="","",OFFSET('Water Data'!$G$30,0,10*ROW('Water Data'!G186)))</f>
        <v/>
      </c>
      <c r="CH192" s="28" t="str">
        <f ca="1">+IF(OFFSET('Water Data'!$H$28,0,10*ROW('Water Data'!H186))="","",OFFSET('Water Data'!$H$28,0,10*ROW('Water Data'!H186)))</f>
        <v/>
      </c>
      <c r="CI192" s="28" t="str">
        <f ca="1">+IF(OFFSET('Water Data'!$H$29,0,10*ROW('Water Data'!H186))="","",OFFSET('Water Data'!$H$29,0,10*ROW('Water Data'!H186)))</f>
        <v/>
      </c>
      <c r="CJ192" s="28" t="str">
        <f ca="1">+IF(OFFSET('Water Data'!$H$30,0,10*ROW('Water Data'!H186))="","",OFFSET('Water Data'!$H$30,0,10*ROW('Water Data'!H186)))</f>
        <v/>
      </c>
      <c r="CK192" s="28" t="str">
        <f ca="1">+IF(OFFSET('Sanitation Data'!$C$29,0,10*ROW('Sanitation Data'!C186))="","",OFFSET('Sanitation Data'!$C$29,0,10*ROW('Sanitation Data'!C186)))</f>
        <v/>
      </c>
      <c r="CL192" s="28" t="str">
        <f ca="1">+IF(OFFSET('Sanitation Data'!$C$30,0,10*ROW('Sanitation Data'!C186))="","",OFFSET('Sanitation Data'!$C$30,0,10*ROW('Sanitation Data'!C186)))</f>
        <v/>
      </c>
      <c r="CM192" s="28" t="str">
        <f ca="1">+IF(OFFSET('Sanitation Data'!$C$31,0,10*ROW('Sanitation Data'!C186))="","",OFFSET('Sanitation Data'!$C$31,0,10*ROW('Sanitation Data'!C186)))</f>
        <v/>
      </c>
      <c r="CN192" s="28" t="str">
        <f ca="1">+IF(OFFSET('Sanitation Data'!$C$32,0,10*ROW('Sanitation Data'!C186))="","",OFFSET('Sanitation Data'!$C$32,0,10*ROW('Sanitation Data'!C186)))</f>
        <v/>
      </c>
      <c r="CO192" s="28" t="str">
        <f ca="1">+IF(OFFSET('Sanitation Data'!$C$33,0,10*ROW('Sanitation Data'!C186))="","",OFFSET('Sanitation Data'!$C$33,0,10*ROW('Sanitation Data'!C186)))</f>
        <v/>
      </c>
      <c r="CP192" s="28" t="str">
        <f ca="1">+IF(OFFSET('Sanitation Data'!$D$29,0,10*ROW('Sanitation Data'!D186))="","",OFFSET('Sanitation Data'!$D$29,0,10*ROW('Sanitation Data'!D186)))</f>
        <v/>
      </c>
      <c r="CQ192" s="28" t="str">
        <f ca="1">+IF(OFFSET('Sanitation Data'!$D$30,0,10*ROW('Sanitation Data'!D186))="","",OFFSET('Sanitation Data'!$D$30,0,10*ROW('Sanitation Data'!D186)))</f>
        <v/>
      </c>
      <c r="CR192" s="28" t="str">
        <f ca="1">+IF(OFFSET('Sanitation Data'!$D$31,0,10*ROW('Sanitation Data'!D186))="","",OFFSET('Sanitation Data'!$D$31,0,10*ROW('Sanitation Data'!D186)))</f>
        <v/>
      </c>
      <c r="CS192" s="28" t="str">
        <f ca="1">+IF(OFFSET('Sanitation Data'!$D$32,0,10*ROW('Sanitation Data'!D186))="","",OFFSET('Sanitation Data'!$D$32,0,10*ROW('Sanitation Data'!D186)))</f>
        <v/>
      </c>
      <c r="CT192" s="28" t="str">
        <f ca="1">+IF(OFFSET('Sanitation Data'!$D$33,0,10*ROW('Sanitation Data'!D186))="","",OFFSET('Sanitation Data'!$D$33,0,10*ROW('Sanitation Data'!D186)))</f>
        <v/>
      </c>
      <c r="CU192" s="28" t="str">
        <f ca="1">+IF(OFFSET('Sanitation Data'!$E$29,0,10*ROW('Sanitation Data'!E186))="","",OFFSET('Sanitation Data'!$E$29,0,10*ROW('Sanitation Data'!E186)))</f>
        <v/>
      </c>
      <c r="CV192" s="28" t="str">
        <f ca="1">+IF(OFFSET('Sanitation Data'!$E$30,0,10*ROW('Sanitation Data'!E186))="","",OFFSET('Sanitation Data'!$E$30,0,10*ROW('Sanitation Data'!E186)))</f>
        <v/>
      </c>
      <c r="CW192" s="28" t="str">
        <f ca="1">+IF(OFFSET('Sanitation Data'!$E$31,0,10*ROW('Sanitation Data'!E186))="","",OFFSET('Sanitation Data'!$E$31,0,10*ROW('Sanitation Data'!E186)))</f>
        <v/>
      </c>
      <c r="CX192" s="28" t="str">
        <f ca="1">+IF(OFFSET('Sanitation Data'!$E$32,0,10*ROW('Sanitation Data'!E186))="","",OFFSET('Sanitation Data'!$E$32,0,10*ROW('Sanitation Data'!E186)))</f>
        <v/>
      </c>
      <c r="CY192" s="28" t="str">
        <f ca="1">+IF(OFFSET('Sanitation Data'!$E$33,0,10*ROW('Sanitation Data'!E186))="","",OFFSET('Sanitation Data'!$E$33,0,10*ROW('Sanitation Data'!E186)))</f>
        <v/>
      </c>
      <c r="CZ192" s="28" t="str">
        <f ca="1">+IF(OFFSET('Sanitation Data'!$F$29,0,10*ROW('Sanitation Data'!F186))="","",OFFSET('Sanitation Data'!$F$29,0,10*ROW('Sanitation Data'!F186)))</f>
        <v/>
      </c>
      <c r="DA192" s="28" t="str">
        <f ca="1">+IF(OFFSET('Sanitation Data'!$F$30,0,10*ROW('Sanitation Data'!F186))="","",OFFSET('Sanitation Data'!$F$30,0,10*ROW('Sanitation Data'!F186)))</f>
        <v/>
      </c>
      <c r="DB192" s="28" t="str">
        <f ca="1">+IF(OFFSET('Sanitation Data'!$F$31,0,10*ROW('Sanitation Data'!F186))="","",OFFSET('Sanitation Data'!$F$31,0,10*ROW('Sanitation Data'!F186)))</f>
        <v/>
      </c>
      <c r="DC192" s="28" t="str">
        <f ca="1">+IF(OFFSET('Sanitation Data'!$F$32,0,10*ROW('Sanitation Data'!F186))="","",OFFSET('Sanitation Data'!$F$32,0,10*ROW('Sanitation Data'!F186)))</f>
        <v/>
      </c>
      <c r="DD192" s="28" t="str">
        <f ca="1">+IF(OFFSET('Sanitation Data'!$F$33,0,10*ROW('Sanitation Data'!F186))="","",OFFSET('Sanitation Data'!$F$33,0,10*ROW('Sanitation Data'!F186)))</f>
        <v/>
      </c>
      <c r="DE192" s="28" t="str">
        <f ca="1">+IF(OFFSET('Sanitation Data'!$G$29,0,10*ROW('Sanitation Data'!G186))="","",OFFSET('Sanitation Data'!$G$29,0,10*ROW('Sanitation Data'!G186)))</f>
        <v/>
      </c>
      <c r="DF192" s="28" t="str">
        <f ca="1">+IF(OFFSET('Sanitation Data'!$G$30,0,10*ROW('Sanitation Data'!G186))="","",OFFSET('Sanitation Data'!$G$30,0,10*ROW('Sanitation Data'!G186)))</f>
        <v/>
      </c>
      <c r="DG192" s="28" t="str">
        <f ca="1">+IF(OFFSET('Sanitation Data'!$G$31,0,10*ROW('Sanitation Data'!G186))="","",OFFSET('Sanitation Data'!$G$31,0,10*ROW('Sanitation Data'!G186)))</f>
        <v/>
      </c>
      <c r="DH192" s="28" t="str">
        <f ca="1">+IF(OFFSET('Sanitation Data'!$G$32,0,10*ROW('Sanitation Data'!G186))="","",OFFSET('Sanitation Data'!$G$32,0,10*ROW('Sanitation Data'!G186)))</f>
        <v/>
      </c>
      <c r="DI192" s="28" t="str">
        <f ca="1">+IF(OFFSET('Sanitation Data'!$G$33,0,10*ROW('Sanitation Data'!G186))="","",OFFSET('Sanitation Data'!$G$33,0,10*ROW('Sanitation Data'!G186)))</f>
        <v/>
      </c>
      <c r="DJ192" s="28" t="str">
        <f ca="1">+IF(OFFSET('Sanitation Data'!$H$29,0,10*ROW('Sanitation Data'!H186))="","",OFFSET('Sanitation Data'!$H$29,0,10*ROW('Sanitation Data'!H186)))</f>
        <v/>
      </c>
      <c r="DK192" s="28" t="str">
        <f ca="1">+IF(OFFSET('Sanitation Data'!$H$30,0,10*ROW('Sanitation Data'!H186))="","",OFFSET('Sanitation Data'!$H$30,0,10*ROW('Sanitation Data'!H186)))</f>
        <v/>
      </c>
      <c r="DL192" s="28" t="str">
        <f ca="1">+IF(OFFSET('Sanitation Data'!$H$31,0,10*ROW('Sanitation Data'!H186))="","",OFFSET('Sanitation Data'!$H$31,0,10*ROW('Sanitation Data'!H186)))</f>
        <v/>
      </c>
      <c r="DM192" s="28" t="str">
        <f ca="1">+IF(OFFSET('Sanitation Data'!$H$32,0,10*ROW('Sanitation Data'!H186))="","",OFFSET('Sanitation Data'!$H$32,0,10*ROW('Sanitation Data'!H186)))</f>
        <v/>
      </c>
      <c r="DN192" s="28" t="str">
        <f ca="1">+IF(OFFSET('Sanitation Data'!$H$33,0,10*ROW('Sanitation Data'!H186))="","",OFFSET('Sanitation Data'!$H$33,0,10*ROW('Sanitation Data'!H186)))</f>
        <v/>
      </c>
      <c r="DO192" s="28" t="str">
        <f ca="1">+IF(OFFSET('Hygiene Data'!$C$12,0,10*ROW('Hygiene Data'!C186))="","",OFFSET('Hygiene Data'!$C$12,0,10*ROW('Hygiene Data'!C186)))</f>
        <v/>
      </c>
      <c r="DP192" s="28" t="str">
        <f ca="1">+IF(OFFSET('Hygiene Data'!$C$13,0,10*ROW('Hygiene Data'!C186))="","",OFFSET('Hygiene Data'!$C$13,0,10*ROW('Hygiene Data'!C186)))</f>
        <v/>
      </c>
      <c r="DQ192" s="28" t="str">
        <f ca="1">+IF(OFFSET('Hygiene Data'!$C$14,0,10*ROW('Hygiene Data'!C186))="","",OFFSET('Hygiene Data'!$C$14,0,10*ROW('Hygiene Data'!C186)))</f>
        <v/>
      </c>
      <c r="DR192" s="28" t="str">
        <f ca="1">+IF(OFFSET('Hygiene Data'!$D$12,0,10*ROW('Hygiene Data'!D186))="","",OFFSET('Hygiene Data'!$D$12,0,10*ROW('Hygiene Data'!D186)))</f>
        <v/>
      </c>
      <c r="DS192" s="28" t="str">
        <f ca="1">+IF(OFFSET('Hygiene Data'!$D$13,0,10*ROW('Hygiene Data'!D186))="","",OFFSET('Hygiene Data'!$D$13,0,10*ROW('Hygiene Data'!D186)))</f>
        <v/>
      </c>
      <c r="DT192" s="28" t="str">
        <f ca="1">+IF(OFFSET('Hygiene Data'!$D$14,0,10*ROW('Hygiene Data'!D186))="","",OFFSET('Hygiene Data'!$D$14,0,10*ROW('Hygiene Data'!D186)))</f>
        <v/>
      </c>
      <c r="DU192" s="28" t="str">
        <f ca="1">+IF(OFFSET('Hygiene Data'!$E$12,0,10*ROW('Hygiene Data'!E186))="","",OFFSET('Hygiene Data'!$E$12,0,10*ROW('Hygiene Data'!E186)))</f>
        <v/>
      </c>
      <c r="DV192" s="28" t="str">
        <f ca="1">+IF(OFFSET('Hygiene Data'!$E$13,0,10*ROW('Hygiene Data'!E186))="","",OFFSET('Hygiene Data'!$E$13,0,10*ROW('Hygiene Data'!E186)))</f>
        <v/>
      </c>
      <c r="DW192" s="28" t="str">
        <f ca="1">+IF(OFFSET('Hygiene Data'!$E$14,0,10*ROW('Hygiene Data'!E186))="","",OFFSET('Hygiene Data'!$E$14,0,10*ROW('Hygiene Data'!E186)))</f>
        <v/>
      </c>
      <c r="DX192" s="28" t="str">
        <f ca="1">+IF(OFFSET('Hygiene Data'!$F$12,0,10*ROW('Hygiene Data'!F186))="","",OFFSET('Hygiene Data'!$F$12,0,10*ROW('Hygiene Data'!F186)))</f>
        <v/>
      </c>
      <c r="DY192" s="28" t="str">
        <f ca="1">+IF(OFFSET('Hygiene Data'!$F$13,0,10*ROW('Hygiene Data'!F186))="","",OFFSET('Hygiene Data'!$F$13,0,10*ROW('Hygiene Data'!F186)))</f>
        <v/>
      </c>
      <c r="DZ192" s="28" t="str">
        <f ca="1">+IF(OFFSET('Hygiene Data'!$F$14,0,10*ROW('Hygiene Data'!F186))="","",OFFSET('Hygiene Data'!$F$14,0,10*ROW('Hygiene Data'!F186)))</f>
        <v/>
      </c>
      <c r="EA192" s="28" t="str">
        <f ca="1">+IF(OFFSET('Hygiene Data'!$G$12,0,10*ROW('Hygiene Data'!G186))="","",OFFSET('Hygiene Data'!$G$12,0,10*ROW('Hygiene Data'!G186)))</f>
        <v/>
      </c>
      <c r="EB192" s="28" t="str">
        <f ca="1">+IF(OFFSET('Hygiene Data'!$G$13,0,10*ROW('Hygiene Data'!G186))="","",OFFSET('Hygiene Data'!$G$13,0,10*ROW('Hygiene Data'!G186)))</f>
        <v/>
      </c>
      <c r="EC192" s="28" t="str">
        <f ca="1">+IF(OFFSET('Hygiene Data'!$G$14,0,10*ROW('Hygiene Data'!G186))="","",OFFSET('Hygiene Data'!$G$14,0,10*ROW('Hygiene Data'!G186)))</f>
        <v/>
      </c>
      <c r="ED192" s="28" t="str">
        <f ca="1">+IF(OFFSET('Hygiene Data'!$H$12,0,10*ROW('Hygiene Data'!H186))="","",OFFSET('Hygiene Data'!$H$12,0,10*ROW('Hygiene Data'!H186)))</f>
        <v/>
      </c>
      <c r="EE192" s="28" t="str">
        <f ca="1">+IF(OFFSET('Hygiene Data'!$H$13,0,10*ROW('Hygiene Data'!H186))="","",OFFSET('Hygiene Data'!$H$13,0,10*ROW('Hygiene Data'!H186)))</f>
        <v/>
      </c>
      <c r="EF192" s="28" t="str">
        <f ca="1">+IF(OFFSET('Hygiene Data'!$H$14,0,10*ROW('Hygiene Data'!H186))="","",OFFSET('Hygiene Data'!$H$14,0,10*ROW('Hygiene Data'!H186)))</f>
        <v/>
      </c>
    </row>
    <row r="193" spans="1:136" x14ac:dyDescent="0.2">
      <c r="A193" s="44" t="str">
        <f ca="1">+IF(OFFSET('Water Data'!$B$1,0,10*ROW('Water Data'!B190))="","",OFFSET('Water Data'!$B$1,0,10*ROW('Water Data'!B190)))</f>
        <v/>
      </c>
      <c r="B193" s="44" t="str">
        <f ca="1">+IF(OFFSET('Water Data'!$A$3,0,10*ROW('Water Data'!A190))="","",OFFSET('Water Data'!$A$3,0,10*ROW('Water Data'!A190)))</f>
        <v/>
      </c>
      <c r="C193" s="44" t="str">
        <f ca="1">+IF(OFFSET('Water Data'!$C$3,0,10*ROW('Water Data'!C190))="","",OFFSET('Water Data'!$C$3,0,10*ROW('Water Data'!C190)))</f>
        <v/>
      </c>
      <c r="D193" s="119"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119"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119"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119"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119"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119"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119"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119"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119"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119"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119"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119"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119"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119"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119"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119"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119"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119"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120"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120"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120"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120"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120"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120"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120"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120"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120"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120"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120"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120"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120"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120"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120"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120"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120"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120"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120"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120"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120"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120"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120"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120"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120"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120"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120"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120"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120"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120"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121"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121"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121"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121"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121"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121"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121"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121"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121"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121"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121"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121"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121"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121"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121"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121"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121"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121"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28" t="str">
        <f ca="1">+IF(OFFSET('Water Data'!$C$28,0,10*ROW('Water Data'!C187))="","",OFFSET('Water Data'!$C$28,0,10*ROW('Water Data'!C187)))</f>
        <v/>
      </c>
      <c r="BT193" s="28" t="str">
        <f ca="1">+IF(OFFSET('Water Data'!$C$29,0,10*ROW('Water Data'!C187))="","",OFFSET('Water Data'!$C$29,0,10*ROW('Water Data'!C187)))</f>
        <v/>
      </c>
      <c r="BU193" s="28" t="str">
        <f ca="1">+IF(OFFSET('Water Data'!$C$30,0,10*ROW('Water Data'!C187))="","",OFFSET('Water Data'!$C$30,0,10*ROW('Water Data'!C187)))</f>
        <v/>
      </c>
      <c r="BV193" s="28" t="str">
        <f ca="1">+IF(OFFSET('Water Data'!$D$28,0,10*ROW('Water Data'!D187))="","",OFFSET('Water Data'!$D$28,0,10*ROW('Water Data'!D187)))</f>
        <v/>
      </c>
      <c r="BW193" s="28" t="str">
        <f ca="1">+IF(OFFSET('Water Data'!$D$29,0,10*ROW('Water Data'!D187))="","",OFFSET('Water Data'!$D$29,0,10*ROW('Water Data'!D187)))</f>
        <v/>
      </c>
      <c r="BX193" s="28" t="str">
        <f ca="1">+IF(OFFSET('Water Data'!$D$30,0,10*ROW('Water Data'!D187))="","",OFFSET('Water Data'!$D$30,0,10*ROW('Water Data'!D187)))</f>
        <v/>
      </c>
      <c r="BY193" s="28" t="str">
        <f ca="1">+IF(OFFSET('Water Data'!$E$28,0,10*ROW('Water Data'!E187))="","",OFFSET('Water Data'!$E$28,0,10*ROW('Water Data'!E187)))</f>
        <v/>
      </c>
      <c r="BZ193" s="28" t="str">
        <f ca="1">+IF(OFFSET('Water Data'!$E$29,0,10*ROW('Water Data'!E187))="","",OFFSET('Water Data'!$E$29,0,10*ROW('Water Data'!E187)))</f>
        <v/>
      </c>
      <c r="CA193" s="28" t="str">
        <f ca="1">+IF(OFFSET('Water Data'!$E$30,0,10*ROW('Water Data'!E187))="","",OFFSET('Water Data'!$E$30,0,10*ROW('Water Data'!E187)))</f>
        <v/>
      </c>
      <c r="CB193" s="28" t="str">
        <f ca="1">+IF(OFFSET('Water Data'!$F$28,0,10*ROW('Water Data'!F187))="","",OFFSET('Water Data'!$F$28,0,10*ROW('Water Data'!F187)))</f>
        <v/>
      </c>
      <c r="CC193" s="28" t="str">
        <f ca="1">+IF(OFFSET('Water Data'!$F$29,0,10*ROW('Water Data'!F187))="","",OFFSET('Water Data'!$F$29,0,10*ROW('Water Data'!F187)))</f>
        <v/>
      </c>
      <c r="CD193" s="28" t="str">
        <f ca="1">+IF(OFFSET('Water Data'!$F$30,0,10*ROW('Water Data'!F187))="","",OFFSET('Water Data'!$F$30,0,10*ROW('Water Data'!F187)))</f>
        <v/>
      </c>
      <c r="CE193" s="28" t="str">
        <f ca="1">+IF(OFFSET('Water Data'!$G$28,0,10*ROW('Water Data'!G187))="","",OFFSET('Water Data'!$G$28,0,10*ROW('Water Data'!G187)))</f>
        <v/>
      </c>
      <c r="CF193" s="28" t="str">
        <f ca="1">+IF(OFFSET('Water Data'!$G$29,0,10*ROW('Water Data'!G187))="","",OFFSET('Water Data'!$G$29,0,10*ROW('Water Data'!G187)))</f>
        <v/>
      </c>
      <c r="CG193" s="28" t="str">
        <f ca="1">+IF(OFFSET('Water Data'!$G$30,0,10*ROW('Water Data'!G187))="","",OFFSET('Water Data'!$G$30,0,10*ROW('Water Data'!G187)))</f>
        <v/>
      </c>
      <c r="CH193" s="28" t="str">
        <f ca="1">+IF(OFFSET('Water Data'!$H$28,0,10*ROW('Water Data'!H187))="","",OFFSET('Water Data'!$H$28,0,10*ROW('Water Data'!H187)))</f>
        <v/>
      </c>
      <c r="CI193" s="28" t="str">
        <f ca="1">+IF(OFFSET('Water Data'!$H$29,0,10*ROW('Water Data'!H187))="","",OFFSET('Water Data'!$H$29,0,10*ROW('Water Data'!H187)))</f>
        <v/>
      </c>
      <c r="CJ193" s="28" t="str">
        <f ca="1">+IF(OFFSET('Water Data'!$H$30,0,10*ROW('Water Data'!H187))="","",OFFSET('Water Data'!$H$30,0,10*ROW('Water Data'!H187)))</f>
        <v/>
      </c>
      <c r="CK193" s="28" t="str">
        <f ca="1">+IF(OFFSET('Sanitation Data'!$C$29,0,10*ROW('Sanitation Data'!C187))="","",OFFSET('Sanitation Data'!$C$29,0,10*ROW('Sanitation Data'!C187)))</f>
        <v/>
      </c>
      <c r="CL193" s="28" t="str">
        <f ca="1">+IF(OFFSET('Sanitation Data'!$C$30,0,10*ROW('Sanitation Data'!C187))="","",OFFSET('Sanitation Data'!$C$30,0,10*ROW('Sanitation Data'!C187)))</f>
        <v/>
      </c>
      <c r="CM193" s="28" t="str">
        <f ca="1">+IF(OFFSET('Sanitation Data'!$C$31,0,10*ROW('Sanitation Data'!C187))="","",OFFSET('Sanitation Data'!$C$31,0,10*ROW('Sanitation Data'!C187)))</f>
        <v/>
      </c>
      <c r="CN193" s="28" t="str">
        <f ca="1">+IF(OFFSET('Sanitation Data'!$C$32,0,10*ROW('Sanitation Data'!C187))="","",OFFSET('Sanitation Data'!$C$32,0,10*ROW('Sanitation Data'!C187)))</f>
        <v/>
      </c>
      <c r="CO193" s="28" t="str">
        <f ca="1">+IF(OFFSET('Sanitation Data'!$C$33,0,10*ROW('Sanitation Data'!C187))="","",OFFSET('Sanitation Data'!$C$33,0,10*ROW('Sanitation Data'!C187)))</f>
        <v/>
      </c>
      <c r="CP193" s="28" t="str">
        <f ca="1">+IF(OFFSET('Sanitation Data'!$D$29,0,10*ROW('Sanitation Data'!D187))="","",OFFSET('Sanitation Data'!$D$29,0,10*ROW('Sanitation Data'!D187)))</f>
        <v/>
      </c>
      <c r="CQ193" s="28" t="str">
        <f ca="1">+IF(OFFSET('Sanitation Data'!$D$30,0,10*ROW('Sanitation Data'!D187))="","",OFFSET('Sanitation Data'!$D$30,0,10*ROW('Sanitation Data'!D187)))</f>
        <v/>
      </c>
      <c r="CR193" s="28" t="str">
        <f ca="1">+IF(OFFSET('Sanitation Data'!$D$31,0,10*ROW('Sanitation Data'!D187))="","",OFFSET('Sanitation Data'!$D$31,0,10*ROW('Sanitation Data'!D187)))</f>
        <v/>
      </c>
      <c r="CS193" s="28" t="str">
        <f ca="1">+IF(OFFSET('Sanitation Data'!$D$32,0,10*ROW('Sanitation Data'!D187))="","",OFFSET('Sanitation Data'!$D$32,0,10*ROW('Sanitation Data'!D187)))</f>
        <v/>
      </c>
      <c r="CT193" s="28" t="str">
        <f ca="1">+IF(OFFSET('Sanitation Data'!$D$33,0,10*ROW('Sanitation Data'!D187))="","",OFFSET('Sanitation Data'!$D$33,0,10*ROW('Sanitation Data'!D187)))</f>
        <v/>
      </c>
      <c r="CU193" s="28" t="str">
        <f ca="1">+IF(OFFSET('Sanitation Data'!$E$29,0,10*ROW('Sanitation Data'!E187))="","",OFFSET('Sanitation Data'!$E$29,0,10*ROW('Sanitation Data'!E187)))</f>
        <v/>
      </c>
      <c r="CV193" s="28" t="str">
        <f ca="1">+IF(OFFSET('Sanitation Data'!$E$30,0,10*ROW('Sanitation Data'!E187))="","",OFFSET('Sanitation Data'!$E$30,0,10*ROW('Sanitation Data'!E187)))</f>
        <v/>
      </c>
      <c r="CW193" s="28" t="str">
        <f ca="1">+IF(OFFSET('Sanitation Data'!$E$31,0,10*ROW('Sanitation Data'!E187))="","",OFFSET('Sanitation Data'!$E$31,0,10*ROW('Sanitation Data'!E187)))</f>
        <v/>
      </c>
      <c r="CX193" s="28" t="str">
        <f ca="1">+IF(OFFSET('Sanitation Data'!$E$32,0,10*ROW('Sanitation Data'!E187))="","",OFFSET('Sanitation Data'!$E$32,0,10*ROW('Sanitation Data'!E187)))</f>
        <v/>
      </c>
      <c r="CY193" s="28" t="str">
        <f ca="1">+IF(OFFSET('Sanitation Data'!$E$33,0,10*ROW('Sanitation Data'!E187))="","",OFFSET('Sanitation Data'!$E$33,0,10*ROW('Sanitation Data'!E187)))</f>
        <v/>
      </c>
      <c r="CZ193" s="28" t="str">
        <f ca="1">+IF(OFFSET('Sanitation Data'!$F$29,0,10*ROW('Sanitation Data'!F187))="","",OFFSET('Sanitation Data'!$F$29,0,10*ROW('Sanitation Data'!F187)))</f>
        <v/>
      </c>
      <c r="DA193" s="28" t="str">
        <f ca="1">+IF(OFFSET('Sanitation Data'!$F$30,0,10*ROW('Sanitation Data'!F187))="","",OFFSET('Sanitation Data'!$F$30,0,10*ROW('Sanitation Data'!F187)))</f>
        <v/>
      </c>
      <c r="DB193" s="28" t="str">
        <f ca="1">+IF(OFFSET('Sanitation Data'!$F$31,0,10*ROW('Sanitation Data'!F187))="","",OFFSET('Sanitation Data'!$F$31,0,10*ROW('Sanitation Data'!F187)))</f>
        <v/>
      </c>
      <c r="DC193" s="28" t="str">
        <f ca="1">+IF(OFFSET('Sanitation Data'!$F$32,0,10*ROW('Sanitation Data'!F187))="","",OFFSET('Sanitation Data'!$F$32,0,10*ROW('Sanitation Data'!F187)))</f>
        <v/>
      </c>
      <c r="DD193" s="28" t="str">
        <f ca="1">+IF(OFFSET('Sanitation Data'!$F$33,0,10*ROW('Sanitation Data'!F187))="","",OFFSET('Sanitation Data'!$F$33,0,10*ROW('Sanitation Data'!F187)))</f>
        <v/>
      </c>
      <c r="DE193" s="28" t="str">
        <f ca="1">+IF(OFFSET('Sanitation Data'!$G$29,0,10*ROW('Sanitation Data'!G187))="","",OFFSET('Sanitation Data'!$G$29,0,10*ROW('Sanitation Data'!G187)))</f>
        <v/>
      </c>
      <c r="DF193" s="28" t="str">
        <f ca="1">+IF(OFFSET('Sanitation Data'!$G$30,0,10*ROW('Sanitation Data'!G187))="","",OFFSET('Sanitation Data'!$G$30,0,10*ROW('Sanitation Data'!G187)))</f>
        <v/>
      </c>
      <c r="DG193" s="28" t="str">
        <f ca="1">+IF(OFFSET('Sanitation Data'!$G$31,0,10*ROW('Sanitation Data'!G187))="","",OFFSET('Sanitation Data'!$G$31,0,10*ROW('Sanitation Data'!G187)))</f>
        <v/>
      </c>
      <c r="DH193" s="28" t="str">
        <f ca="1">+IF(OFFSET('Sanitation Data'!$G$32,0,10*ROW('Sanitation Data'!G187))="","",OFFSET('Sanitation Data'!$G$32,0,10*ROW('Sanitation Data'!G187)))</f>
        <v/>
      </c>
      <c r="DI193" s="28" t="str">
        <f ca="1">+IF(OFFSET('Sanitation Data'!$G$33,0,10*ROW('Sanitation Data'!G187))="","",OFFSET('Sanitation Data'!$G$33,0,10*ROW('Sanitation Data'!G187)))</f>
        <v/>
      </c>
      <c r="DJ193" s="28" t="str">
        <f ca="1">+IF(OFFSET('Sanitation Data'!$H$29,0,10*ROW('Sanitation Data'!H187))="","",OFFSET('Sanitation Data'!$H$29,0,10*ROW('Sanitation Data'!H187)))</f>
        <v/>
      </c>
      <c r="DK193" s="28" t="str">
        <f ca="1">+IF(OFFSET('Sanitation Data'!$H$30,0,10*ROW('Sanitation Data'!H187))="","",OFFSET('Sanitation Data'!$H$30,0,10*ROW('Sanitation Data'!H187)))</f>
        <v/>
      </c>
      <c r="DL193" s="28" t="str">
        <f ca="1">+IF(OFFSET('Sanitation Data'!$H$31,0,10*ROW('Sanitation Data'!H187))="","",OFFSET('Sanitation Data'!$H$31,0,10*ROW('Sanitation Data'!H187)))</f>
        <v/>
      </c>
      <c r="DM193" s="28" t="str">
        <f ca="1">+IF(OFFSET('Sanitation Data'!$H$32,0,10*ROW('Sanitation Data'!H187))="","",OFFSET('Sanitation Data'!$H$32,0,10*ROW('Sanitation Data'!H187)))</f>
        <v/>
      </c>
      <c r="DN193" s="28" t="str">
        <f ca="1">+IF(OFFSET('Sanitation Data'!$H$33,0,10*ROW('Sanitation Data'!H187))="","",OFFSET('Sanitation Data'!$H$33,0,10*ROW('Sanitation Data'!H187)))</f>
        <v/>
      </c>
      <c r="DO193" s="28" t="str">
        <f ca="1">+IF(OFFSET('Hygiene Data'!$C$12,0,10*ROW('Hygiene Data'!C187))="","",OFFSET('Hygiene Data'!$C$12,0,10*ROW('Hygiene Data'!C187)))</f>
        <v/>
      </c>
      <c r="DP193" s="28" t="str">
        <f ca="1">+IF(OFFSET('Hygiene Data'!$C$13,0,10*ROW('Hygiene Data'!C187))="","",OFFSET('Hygiene Data'!$C$13,0,10*ROW('Hygiene Data'!C187)))</f>
        <v/>
      </c>
      <c r="DQ193" s="28" t="str">
        <f ca="1">+IF(OFFSET('Hygiene Data'!$C$14,0,10*ROW('Hygiene Data'!C187))="","",OFFSET('Hygiene Data'!$C$14,0,10*ROW('Hygiene Data'!C187)))</f>
        <v/>
      </c>
      <c r="DR193" s="28" t="str">
        <f ca="1">+IF(OFFSET('Hygiene Data'!$D$12,0,10*ROW('Hygiene Data'!D187))="","",OFFSET('Hygiene Data'!$D$12,0,10*ROW('Hygiene Data'!D187)))</f>
        <v/>
      </c>
      <c r="DS193" s="28" t="str">
        <f ca="1">+IF(OFFSET('Hygiene Data'!$D$13,0,10*ROW('Hygiene Data'!D187))="","",OFFSET('Hygiene Data'!$D$13,0,10*ROW('Hygiene Data'!D187)))</f>
        <v/>
      </c>
      <c r="DT193" s="28" t="str">
        <f ca="1">+IF(OFFSET('Hygiene Data'!$D$14,0,10*ROW('Hygiene Data'!D187))="","",OFFSET('Hygiene Data'!$D$14,0,10*ROW('Hygiene Data'!D187)))</f>
        <v/>
      </c>
      <c r="DU193" s="28" t="str">
        <f ca="1">+IF(OFFSET('Hygiene Data'!$E$12,0,10*ROW('Hygiene Data'!E187))="","",OFFSET('Hygiene Data'!$E$12,0,10*ROW('Hygiene Data'!E187)))</f>
        <v/>
      </c>
      <c r="DV193" s="28" t="str">
        <f ca="1">+IF(OFFSET('Hygiene Data'!$E$13,0,10*ROW('Hygiene Data'!E187))="","",OFFSET('Hygiene Data'!$E$13,0,10*ROW('Hygiene Data'!E187)))</f>
        <v/>
      </c>
      <c r="DW193" s="28" t="str">
        <f ca="1">+IF(OFFSET('Hygiene Data'!$E$14,0,10*ROW('Hygiene Data'!E187))="","",OFFSET('Hygiene Data'!$E$14,0,10*ROW('Hygiene Data'!E187)))</f>
        <v/>
      </c>
      <c r="DX193" s="28" t="str">
        <f ca="1">+IF(OFFSET('Hygiene Data'!$F$12,0,10*ROW('Hygiene Data'!F187))="","",OFFSET('Hygiene Data'!$F$12,0,10*ROW('Hygiene Data'!F187)))</f>
        <v/>
      </c>
      <c r="DY193" s="28" t="str">
        <f ca="1">+IF(OFFSET('Hygiene Data'!$F$13,0,10*ROW('Hygiene Data'!F187))="","",OFFSET('Hygiene Data'!$F$13,0,10*ROW('Hygiene Data'!F187)))</f>
        <v/>
      </c>
      <c r="DZ193" s="28" t="str">
        <f ca="1">+IF(OFFSET('Hygiene Data'!$F$14,0,10*ROW('Hygiene Data'!F187))="","",OFFSET('Hygiene Data'!$F$14,0,10*ROW('Hygiene Data'!F187)))</f>
        <v/>
      </c>
      <c r="EA193" s="28" t="str">
        <f ca="1">+IF(OFFSET('Hygiene Data'!$G$12,0,10*ROW('Hygiene Data'!G187))="","",OFFSET('Hygiene Data'!$G$12,0,10*ROW('Hygiene Data'!G187)))</f>
        <v/>
      </c>
      <c r="EB193" s="28" t="str">
        <f ca="1">+IF(OFFSET('Hygiene Data'!$G$13,0,10*ROW('Hygiene Data'!G187))="","",OFFSET('Hygiene Data'!$G$13,0,10*ROW('Hygiene Data'!G187)))</f>
        <v/>
      </c>
      <c r="EC193" s="28" t="str">
        <f ca="1">+IF(OFFSET('Hygiene Data'!$G$14,0,10*ROW('Hygiene Data'!G187))="","",OFFSET('Hygiene Data'!$G$14,0,10*ROW('Hygiene Data'!G187)))</f>
        <v/>
      </c>
      <c r="ED193" s="28" t="str">
        <f ca="1">+IF(OFFSET('Hygiene Data'!$H$12,0,10*ROW('Hygiene Data'!H187))="","",OFFSET('Hygiene Data'!$H$12,0,10*ROW('Hygiene Data'!H187)))</f>
        <v/>
      </c>
      <c r="EE193" s="28" t="str">
        <f ca="1">+IF(OFFSET('Hygiene Data'!$H$13,0,10*ROW('Hygiene Data'!H187))="","",OFFSET('Hygiene Data'!$H$13,0,10*ROW('Hygiene Data'!H187)))</f>
        <v/>
      </c>
      <c r="EF193" s="28" t="str">
        <f ca="1">+IF(OFFSET('Hygiene Data'!$H$14,0,10*ROW('Hygiene Data'!H187))="","",OFFSET('Hygiene Data'!$H$14,0,10*ROW('Hygiene Data'!H187)))</f>
        <v/>
      </c>
    </row>
    <row r="194" spans="1:136" x14ac:dyDescent="0.2">
      <c r="A194" s="44" t="str">
        <f ca="1">+IF(OFFSET('Water Data'!$B$1,0,10*ROW('Water Data'!B191))="","",OFFSET('Water Data'!$B$1,0,10*ROW('Water Data'!B191)))</f>
        <v/>
      </c>
      <c r="B194" s="44" t="str">
        <f ca="1">+IF(OFFSET('Water Data'!$A$3,0,10*ROW('Water Data'!A191))="","",OFFSET('Water Data'!$A$3,0,10*ROW('Water Data'!A191)))</f>
        <v/>
      </c>
      <c r="C194" s="44" t="str">
        <f ca="1">+IF(OFFSET('Water Data'!$C$3,0,10*ROW('Water Data'!C191))="","",OFFSET('Water Data'!$C$3,0,10*ROW('Water Data'!C191)))</f>
        <v/>
      </c>
      <c r="D194" s="119"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119"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119"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119"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119"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119"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119"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119"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119"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119"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119"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119"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119"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119"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119"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119"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119"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119"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120"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120"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120"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120"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120"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120"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120"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120"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120"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120"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120"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120"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120"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120"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120"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120"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120"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120"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120"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120"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120"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120"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120"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120"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120"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120"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120"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120"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120"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120"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121"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121"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121"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121"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121"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121"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121"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121"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121"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121"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121"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121"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121"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121"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121"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121"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121"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121"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28" t="str">
        <f ca="1">+IF(OFFSET('Water Data'!$C$28,0,10*ROW('Water Data'!C188))="","",OFFSET('Water Data'!$C$28,0,10*ROW('Water Data'!C188)))</f>
        <v/>
      </c>
      <c r="BT194" s="28" t="str">
        <f ca="1">+IF(OFFSET('Water Data'!$C$29,0,10*ROW('Water Data'!C188))="","",OFFSET('Water Data'!$C$29,0,10*ROW('Water Data'!C188)))</f>
        <v/>
      </c>
      <c r="BU194" s="28" t="str">
        <f ca="1">+IF(OFFSET('Water Data'!$C$30,0,10*ROW('Water Data'!C188))="","",OFFSET('Water Data'!$C$30,0,10*ROW('Water Data'!C188)))</f>
        <v/>
      </c>
      <c r="BV194" s="28" t="str">
        <f ca="1">+IF(OFFSET('Water Data'!$D$28,0,10*ROW('Water Data'!D188))="","",OFFSET('Water Data'!$D$28,0,10*ROW('Water Data'!D188)))</f>
        <v/>
      </c>
      <c r="BW194" s="28" t="str">
        <f ca="1">+IF(OFFSET('Water Data'!$D$29,0,10*ROW('Water Data'!D188))="","",OFFSET('Water Data'!$D$29,0,10*ROW('Water Data'!D188)))</f>
        <v/>
      </c>
      <c r="BX194" s="28" t="str">
        <f ca="1">+IF(OFFSET('Water Data'!$D$30,0,10*ROW('Water Data'!D188))="","",OFFSET('Water Data'!$D$30,0,10*ROW('Water Data'!D188)))</f>
        <v/>
      </c>
      <c r="BY194" s="28" t="str">
        <f ca="1">+IF(OFFSET('Water Data'!$E$28,0,10*ROW('Water Data'!E188))="","",OFFSET('Water Data'!$E$28,0,10*ROW('Water Data'!E188)))</f>
        <v/>
      </c>
      <c r="BZ194" s="28" t="str">
        <f ca="1">+IF(OFFSET('Water Data'!$E$29,0,10*ROW('Water Data'!E188))="","",OFFSET('Water Data'!$E$29,0,10*ROW('Water Data'!E188)))</f>
        <v/>
      </c>
      <c r="CA194" s="28" t="str">
        <f ca="1">+IF(OFFSET('Water Data'!$E$30,0,10*ROW('Water Data'!E188))="","",OFFSET('Water Data'!$E$30,0,10*ROW('Water Data'!E188)))</f>
        <v/>
      </c>
      <c r="CB194" s="28" t="str">
        <f ca="1">+IF(OFFSET('Water Data'!$F$28,0,10*ROW('Water Data'!F188))="","",OFFSET('Water Data'!$F$28,0,10*ROW('Water Data'!F188)))</f>
        <v/>
      </c>
      <c r="CC194" s="28" t="str">
        <f ca="1">+IF(OFFSET('Water Data'!$F$29,0,10*ROW('Water Data'!F188))="","",OFFSET('Water Data'!$F$29,0,10*ROW('Water Data'!F188)))</f>
        <v/>
      </c>
      <c r="CD194" s="28" t="str">
        <f ca="1">+IF(OFFSET('Water Data'!$F$30,0,10*ROW('Water Data'!F188))="","",OFFSET('Water Data'!$F$30,0,10*ROW('Water Data'!F188)))</f>
        <v/>
      </c>
      <c r="CE194" s="28" t="str">
        <f ca="1">+IF(OFFSET('Water Data'!$G$28,0,10*ROW('Water Data'!G188))="","",OFFSET('Water Data'!$G$28,0,10*ROW('Water Data'!G188)))</f>
        <v/>
      </c>
      <c r="CF194" s="28" t="str">
        <f ca="1">+IF(OFFSET('Water Data'!$G$29,0,10*ROW('Water Data'!G188))="","",OFFSET('Water Data'!$G$29,0,10*ROW('Water Data'!G188)))</f>
        <v/>
      </c>
      <c r="CG194" s="28" t="str">
        <f ca="1">+IF(OFFSET('Water Data'!$G$30,0,10*ROW('Water Data'!G188))="","",OFFSET('Water Data'!$G$30,0,10*ROW('Water Data'!G188)))</f>
        <v/>
      </c>
      <c r="CH194" s="28" t="str">
        <f ca="1">+IF(OFFSET('Water Data'!$H$28,0,10*ROW('Water Data'!H188))="","",OFFSET('Water Data'!$H$28,0,10*ROW('Water Data'!H188)))</f>
        <v/>
      </c>
      <c r="CI194" s="28" t="str">
        <f ca="1">+IF(OFFSET('Water Data'!$H$29,0,10*ROW('Water Data'!H188))="","",OFFSET('Water Data'!$H$29,0,10*ROW('Water Data'!H188)))</f>
        <v/>
      </c>
      <c r="CJ194" s="28" t="str">
        <f ca="1">+IF(OFFSET('Water Data'!$H$30,0,10*ROW('Water Data'!H188))="","",OFFSET('Water Data'!$H$30,0,10*ROW('Water Data'!H188)))</f>
        <v/>
      </c>
      <c r="CK194" s="28" t="str">
        <f ca="1">+IF(OFFSET('Sanitation Data'!$C$29,0,10*ROW('Sanitation Data'!C188))="","",OFFSET('Sanitation Data'!$C$29,0,10*ROW('Sanitation Data'!C188)))</f>
        <v/>
      </c>
      <c r="CL194" s="28" t="str">
        <f ca="1">+IF(OFFSET('Sanitation Data'!$C$30,0,10*ROW('Sanitation Data'!C188))="","",OFFSET('Sanitation Data'!$C$30,0,10*ROW('Sanitation Data'!C188)))</f>
        <v/>
      </c>
      <c r="CM194" s="28" t="str">
        <f ca="1">+IF(OFFSET('Sanitation Data'!$C$31,0,10*ROW('Sanitation Data'!C188))="","",OFFSET('Sanitation Data'!$C$31,0,10*ROW('Sanitation Data'!C188)))</f>
        <v/>
      </c>
      <c r="CN194" s="28" t="str">
        <f ca="1">+IF(OFFSET('Sanitation Data'!$C$32,0,10*ROW('Sanitation Data'!C188))="","",OFFSET('Sanitation Data'!$C$32,0,10*ROW('Sanitation Data'!C188)))</f>
        <v/>
      </c>
      <c r="CO194" s="28" t="str">
        <f ca="1">+IF(OFFSET('Sanitation Data'!$C$33,0,10*ROW('Sanitation Data'!C188))="","",OFFSET('Sanitation Data'!$C$33,0,10*ROW('Sanitation Data'!C188)))</f>
        <v/>
      </c>
      <c r="CP194" s="28" t="str">
        <f ca="1">+IF(OFFSET('Sanitation Data'!$D$29,0,10*ROW('Sanitation Data'!D188))="","",OFFSET('Sanitation Data'!$D$29,0,10*ROW('Sanitation Data'!D188)))</f>
        <v/>
      </c>
      <c r="CQ194" s="28" t="str">
        <f ca="1">+IF(OFFSET('Sanitation Data'!$D$30,0,10*ROW('Sanitation Data'!D188))="","",OFFSET('Sanitation Data'!$D$30,0,10*ROW('Sanitation Data'!D188)))</f>
        <v/>
      </c>
      <c r="CR194" s="28" t="str">
        <f ca="1">+IF(OFFSET('Sanitation Data'!$D$31,0,10*ROW('Sanitation Data'!D188))="","",OFFSET('Sanitation Data'!$D$31,0,10*ROW('Sanitation Data'!D188)))</f>
        <v/>
      </c>
      <c r="CS194" s="28" t="str">
        <f ca="1">+IF(OFFSET('Sanitation Data'!$D$32,0,10*ROW('Sanitation Data'!D188))="","",OFFSET('Sanitation Data'!$D$32,0,10*ROW('Sanitation Data'!D188)))</f>
        <v/>
      </c>
      <c r="CT194" s="28" t="str">
        <f ca="1">+IF(OFFSET('Sanitation Data'!$D$33,0,10*ROW('Sanitation Data'!D188))="","",OFFSET('Sanitation Data'!$D$33,0,10*ROW('Sanitation Data'!D188)))</f>
        <v/>
      </c>
      <c r="CU194" s="28" t="str">
        <f ca="1">+IF(OFFSET('Sanitation Data'!$E$29,0,10*ROW('Sanitation Data'!E188))="","",OFFSET('Sanitation Data'!$E$29,0,10*ROW('Sanitation Data'!E188)))</f>
        <v/>
      </c>
      <c r="CV194" s="28" t="str">
        <f ca="1">+IF(OFFSET('Sanitation Data'!$E$30,0,10*ROW('Sanitation Data'!E188))="","",OFFSET('Sanitation Data'!$E$30,0,10*ROW('Sanitation Data'!E188)))</f>
        <v/>
      </c>
      <c r="CW194" s="28" t="str">
        <f ca="1">+IF(OFFSET('Sanitation Data'!$E$31,0,10*ROW('Sanitation Data'!E188))="","",OFFSET('Sanitation Data'!$E$31,0,10*ROW('Sanitation Data'!E188)))</f>
        <v/>
      </c>
      <c r="CX194" s="28" t="str">
        <f ca="1">+IF(OFFSET('Sanitation Data'!$E$32,0,10*ROW('Sanitation Data'!E188))="","",OFFSET('Sanitation Data'!$E$32,0,10*ROW('Sanitation Data'!E188)))</f>
        <v/>
      </c>
      <c r="CY194" s="28" t="str">
        <f ca="1">+IF(OFFSET('Sanitation Data'!$E$33,0,10*ROW('Sanitation Data'!E188))="","",OFFSET('Sanitation Data'!$E$33,0,10*ROW('Sanitation Data'!E188)))</f>
        <v/>
      </c>
      <c r="CZ194" s="28" t="str">
        <f ca="1">+IF(OFFSET('Sanitation Data'!$F$29,0,10*ROW('Sanitation Data'!F188))="","",OFFSET('Sanitation Data'!$F$29,0,10*ROW('Sanitation Data'!F188)))</f>
        <v/>
      </c>
      <c r="DA194" s="28" t="str">
        <f ca="1">+IF(OFFSET('Sanitation Data'!$F$30,0,10*ROW('Sanitation Data'!F188))="","",OFFSET('Sanitation Data'!$F$30,0,10*ROW('Sanitation Data'!F188)))</f>
        <v/>
      </c>
      <c r="DB194" s="28" t="str">
        <f ca="1">+IF(OFFSET('Sanitation Data'!$F$31,0,10*ROW('Sanitation Data'!F188))="","",OFFSET('Sanitation Data'!$F$31,0,10*ROW('Sanitation Data'!F188)))</f>
        <v/>
      </c>
      <c r="DC194" s="28" t="str">
        <f ca="1">+IF(OFFSET('Sanitation Data'!$F$32,0,10*ROW('Sanitation Data'!F188))="","",OFFSET('Sanitation Data'!$F$32,0,10*ROW('Sanitation Data'!F188)))</f>
        <v/>
      </c>
      <c r="DD194" s="28" t="str">
        <f ca="1">+IF(OFFSET('Sanitation Data'!$F$33,0,10*ROW('Sanitation Data'!F188))="","",OFFSET('Sanitation Data'!$F$33,0,10*ROW('Sanitation Data'!F188)))</f>
        <v/>
      </c>
      <c r="DE194" s="28" t="str">
        <f ca="1">+IF(OFFSET('Sanitation Data'!$G$29,0,10*ROW('Sanitation Data'!G188))="","",OFFSET('Sanitation Data'!$G$29,0,10*ROW('Sanitation Data'!G188)))</f>
        <v/>
      </c>
      <c r="DF194" s="28" t="str">
        <f ca="1">+IF(OFFSET('Sanitation Data'!$G$30,0,10*ROW('Sanitation Data'!G188))="","",OFFSET('Sanitation Data'!$G$30,0,10*ROW('Sanitation Data'!G188)))</f>
        <v/>
      </c>
      <c r="DG194" s="28" t="str">
        <f ca="1">+IF(OFFSET('Sanitation Data'!$G$31,0,10*ROW('Sanitation Data'!G188))="","",OFFSET('Sanitation Data'!$G$31,0,10*ROW('Sanitation Data'!G188)))</f>
        <v/>
      </c>
      <c r="DH194" s="28" t="str">
        <f ca="1">+IF(OFFSET('Sanitation Data'!$G$32,0,10*ROW('Sanitation Data'!G188))="","",OFFSET('Sanitation Data'!$G$32,0,10*ROW('Sanitation Data'!G188)))</f>
        <v/>
      </c>
      <c r="DI194" s="28" t="str">
        <f ca="1">+IF(OFFSET('Sanitation Data'!$G$33,0,10*ROW('Sanitation Data'!G188))="","",OFFSET('Sanitation Data'!$G$33,0,10*ROW('Sanitation Data'!G188)))</f>
        <v/>
      </c>
      <c r="DJ194" s="28" t="str">
        <f ca="1">+IF(OFFSET('Sanitation Data'!$H$29,0,10*ROW('Sanitation Data'!H188))="","",OFFSET('Sanitation Data'!$H$29,0,10*ROW('Sanitation Data'!H188)))</f>
        <v/>
      </c>
      <c r="DK194" s="28" t="str">
        <f ca="1">+IF(OFFSET('Sanitation Data'!$H$30,0,10*ROW('Sanitation Data'!H188))="","",OFFSET('Sanitation Data'!$H$30,0,10*ROW('Sanitation Data'!H188)))</f>
        <v/>
      </c>
      <c r="DL194" s="28" t="str">
        <f ca="1">+IF(OFFSET('Sanitation Data'!$H$31,0,10*ROW('Sanitation Data'!H188))="","",OFFSET('Sanitation Data'!$H$31,0,10*ROW('Sanitation Data'!H188)))</f>
        <v/>
      </c>
      <c r="DM194" s="28" t="str">
        <f ca="1">+IF(OFFSET('Sanitation Data'!$H$32,0,10*ROW('Sanitation Data'!H188))="","",OFFSET('Sanitation Data'!$H$32,0,10*ROW('Sanitation Data'!H188)))</f>
        <v/>
      </c>
      <c r="DN194" s="28" t="str">
        <f ca="1">+IF(OFFSET('Sanitation Data'!$H$33,0,10*ROW('Sanitation Data'!H188))="","",OFFSET('Sanitation Data'!$H$33,0,10*ROW('Sanitation Data'!H188)))</f>
        <v/>
      </c>
      <c r="DO194" s="28" t="str">
        <f ca="1">+IF(OFFSET('Hygiene Data'!$C$12,0,10*ROW('Hygiene Data'!C188))="","",OFFSET('Hygiene Data'!$C$12,0,10*ROW('Hygiene Data'!C188)))</f>
        <v/>
      </c>
      <c r="DP194" s="28" t="str">
        <f ca="1">+IF(OFFSET('Hygiene Data'!$C$13,0,10*ROW('Hygiene Data'!C188))="","",OFFSET('Hygiene Data'!$C$13,0,10*ROW('Hygiene Data'!C188)))</f>
        <v/>
      </c>
      <c r="DQ194" s="28" t="str">
        <f ca="1">+IF(OFFSET('Hygiene Data'!$C$14,0,10*ROW('Hygiene Data'!C188))="","",OFFSET('Hygiene Data'!$C$14,0,10*ROW('Hygiene Data'!C188)))</f>
        <v/>
      </c>
      <c r="DR194" s="28" t="str">
        <f ca="1">+IF(OFFSET('Hygiene Data'!$D$12,0,10*ROW('Hygiene Data'!D188))="","",OFFSET('Hygiene Data'!$D$12,0,10*ROW('Hygiene Data'!D188)))</f>
        <v/>
      </c>
      <c r="DS194" s="28" t="str">
        <f ca="1">+IF(OFFSET('Hygiene Data'!$D$13,0,10*ROW('Hygiene Data'!D188))="","",OFFSET('Hygiene Data'!$D$13,0,10*ROW('Hygiene Data'!D188)))</f>
        <v/>
      </c>
      <c r="DT194" s="28" t="str">
        <f ca="1">+IF(OFFSET('Hygiene Data'!$D$14,0,10*ROW('Hygiene Data'!D188))="","",OFFSET('Hygiene Data'!$D$14,0,10*ROW('Hygiene Data'!D188)))</f>
        <v/>
      </c>
      <c r="DU194" s="28" t="str">
        <f ca="1">+IF(OFFSET('Hygiene Data'!$E$12,0,10*ROW('Hygiene Data'!E188))="","",OFFSET('Hygiene Data'!$E$12,0,10*ROW('Hygiene Data'!E188)))</f>
        <v/>
      </c>
      <c r="DV194" s="28" t="str">
        <f ca="1">+IF(OFFSET('Hygiene Data'!$E$13,0,10*ROW('Hygiene Data'!E188))="","",OFFSET('Hygiene Data'!$E$13,0,10*ROW('Hygiene Data'!E188)))</f>
        <v/>
      </c>
      <c r="DW194" s="28" t="str">
        <f ca="1">+IF(OFFSET('Hygiene Data'!$E$14,0,10*ROW('Hygiene Data'!E188))="","",OFFSET('Hygiene Data'!$E$14,0,10*ROW('Hygiene Data'!E188)))</f>
        <v/>
      </c>
      <c r="DX194" s="28" t="str">
        <f ca="1">+IF(OFFSET('Hygiene Data'!$F$12,0,10*ROW('Hygiene Data'!F188))="","",OFFSET('Hygiene Data'!$F$12,0,10*ROW('Hygiene Data'!F188)))</f>
        <v/>
      </c>
      <c r="DY194" s="28" t="str">
        <f ca="1">+IF(OFFSET('Hygiene Data'!$F$13,0,10*ROW('Hygiene Data'!F188))="","",OFFSET('Hygiene Data'!$F$13,0,10*ROW('Hygiene Data'!F188)))</f>
        <v/>
      </c>
      <c r="DZ194" s="28" t="str">
        <f ca="1">+IF(OFFSET('Hygiene Data'!$F$14,0,10*ROW('Hygiene Data'!F188))="","",OFFSET('Hygiene Data'!$F$14,0,10*ROW('Hygiene Data'!F188)))</f>
        <v/>
      </c>
      <c r="EA194" s="28" t="str">
        <f ca="1">+IF(OFFSET('Hygiene Data'!$G$12,0,10*ROW('Hygiene Data'!G188))="","",OFFSET('Hygiene Data'!$G$12,0,10*ROW('Hygiene Data'!G188)))</f>
        <v/>
      </c>
      <c r="EB194" s="28" t="str">
        <f ca="1">+IF(OFFSET('Hygiene Data'!$G$13,0,10*ROW('Hygiene Data'!G188))="","",OFFSET('Hygiene Data'!$G$13,0,10*ROW('Hygiene Data'!G188)))</f>
        <v/>
      </c>
      <c r="EC194" s="28" t="str">
        <f ca="1">+IF(OFFSET('Hygiene Data'!$G$14,0,10*ROW('Hygiene Data'!G188))="","",OFFSET('Hygiene Data'!$G$14,0,10*ROW('Hygiene Data'!G188)))</f>
        <v/>
      </c>
      <c r="ED194" s="28" t="str">
        <f ca="1">+IF(OFFSET('Hygiene Data'!$H$12,0,10*ROW('Hygiene Data'!H188))="","",OFFSET('Hygiene Data'!$H$12,0,10*ROW('Hygiene Data'!H188)))</f>
        <v/>
      </c>
      <c r="EE194" s="28" t="str">
        <f ca="1">+IF(OFFSET('Hygiene Data'!$H$13,0,10*ROW('Hygiene Data'!H188))="","",OFFSET('Hygiene Data'!$H$13,0,10*ROW('Hygiene Data'!H188)))</f>
        <v/>
      </c>
      <c r="EF194" s="28" t="str">
        <f ca="1">+IF(OFFSET('Hygiene Data'!$H$14,0,10*ROW('Hygiene Data'!H188))="","",OFFSET('Hygiene Data'!$H$14,0,10*ROW('Hygiene Data'!H188)))</f>
        <v/>
      </c>
    </row>
    <row r="195" spans="1:136" x14ac:dyDescent="0.2">
      <c r="A195" s="44" t="str">
        <f ca="1">+IF(OFFSET('Water Data'!$B$1,0,10*ROW('Water Data'!B192))="","",OFFSET('Water Data'!$B$1,0,10*ROW('Water Data'!B192)))</f>
        <v/>
      </c>
      <c r="B195" s="44" t="str">
        <f ca="1">+IF(OFFSET('Water Data'!$A$3,0,10*ROW('Water Data'!A192))="","",OFFSET('Water Data'!$A$3,0,10*ROW('Water Data'!A192)))</f>
        <v/>
      </c>
      <c r="C195" s="44" t="str">
        <f ca="1">+IF(OFFSET('Water Data'!$C$3,0,10*ROW('Water Data'!C192))="","",OFFSET('Water Data'!$C$3,0,10*ROW('Water Data'!C192)))</f>
        <v/>
      </c>
      <c r="D195" s="119"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119"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119"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119"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119"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119"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119"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119"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119"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119"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119"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119"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119"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119"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119"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119"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119"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119"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120"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120"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120"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120"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120"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120"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120"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120"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120"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120"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120"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120"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120"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120"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120"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120"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120"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120"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120"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120"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120"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120"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120"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120"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120"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120"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120"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120"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120"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120"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121"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121"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121"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121"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121"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121"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121"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121"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121"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121"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121"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121"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121"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121"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121"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121"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121"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121"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28" t="str">
        <f ca="1">+IF(OFFSET('Water Data'!$C$28,0,10*ROW('Water Data'!C189))="","",OFFSET('Water Data'!$C$28,0,10*ROW('Water Data'!C189)))</f>
        <v/>
      </c>
      <c r="BT195" s="28" t="str">
        <f ca="1">+IF(OFFSET('Water Data'!$C$29,0,10*ROW('Water Data'!C189))="","",OFFSET('Water Data'!$C$29,0,10*ROW('Water Data'!C189)))</f>
        <v/>
      </c>
      <c r="BU195" s="28" t="str">
        <f ca="1">+IF(OFFSET('Water Data'!$C$30,0,10*ROW('Water Data'!C189))="","",OFFSET('Water Data'!$C$30,0,10*ROW('Water Data'!C189)))</f>
        <v/>
      </c>
      <c r="BV195" s="28" t="str">
        <f ca="1">+IF(OFFSET('Water Data'!$D$28,0,10*ROW('Water Data'!D189))="","",OFFSET('Water Data'!$D$28,0,10*ROW('Water Data'!D189)))</f>
        <v/>
      </c>
      <c r="BW195" s="28" t="str">
        <f ca="1">+IF(OFFSET('Water Data'!$D$29,0,10*ROW('Water Data'!D189))="","",OFFSET('Water Data'!$D$29,0,10*ROW('Water Data'!D189)))</f>
        <v/>
      </c>
      <c r="BX195" s="28" t="str">
        <f ca="1">+IF(OFFSET('Water Data'!$D$30,0,10*ROW('Water Data'!D189))="","",OFFSET('Water Data'!$D$30,0,10*ROW('Water Data'!D189)))</f>
        <v/>
      </c>
      <c r="BY195" s="28" t="str">
        <f ca="1">+IF(OFFSET('Water Data'!$E$28,0,10*ROW('Water Data'!E189))="","",OFFSET('Water Data'!$E$28,0,10*ROW('Water Data'!E189)))</f>
        <v/>
      </c>
      <c r="BZ195" s="28" t="str">
        <f ca="1">+IF(OFFSET('Water Data'!$E$29,0,10*ROW('Water Data'!E189))="","",OFFSET('Water Data'!$E$29,0,10*ROW('Water Data'!E189)))</f>
        <v/>
      </c>
      <c r="CA195" s="28" t="str">
        <f ca="1">+IF(OFFSET('Water Data'!$E$30,0,10*ROW('Water Data'!E189))="","",OFFSET('Water Data'!$E$30,0,10*ROW('Water Data'!E189)))</f>
        <v/>
      </c>
      <c r="CB195" s="28" t="str">
        <f ca="1">+IF(OFFSET('Water Data'!$F$28,0,10*ROW('Water Data'!F189))="","",OFFSET('Water Data'!$F$28,0,10*ROW('Water Data'!F189)))</f>
        <v/>
      </c>
      <c r="CC195" s="28" t="str">
        <f ca="1">+IF(OFFSET('Water Data'!$F$29,0,10*ROW('Water Data'!F189))="","",OFFSET('Water Data'!$F$29,0,10*ROW('Water Data'!F189)))</f>
        <v/>
      </c>
      <c r="CD195" s="28" t="str">
        <f ca="1">+IF(OFFSET('Water Data'!$F$30,0,10*ROW('Water Data'!F189))="","",OFFSET('Water Data'!$F$30,0,10*ROW('Water Data'!F189)))</f>
        <v/>
      </c>
      <c r="CE195" s="28" t="str">
        <f ca="1">+IF(OFFSET('Water Data'!$G$28,0,10*ROW('Water Data'!G189))="","",OFFSET('Water Data'!$G$28,0,10*ROW('Water Data'!G189)))</f>
        <v/>
      </c>
      <c r="CF195" s="28" t="str">
        <f ca="1">+IF(OFFSET('Water Data'!$G$29,0,10*ROW('Water Data'!G189))="","",OFFSET('Water Data'!$G$29,0,10*ROW('Water Data'!G189)))</f>
        <v/>
      </c>
      <c r="CG195" s="28" t="str">
        <f ca="1">+IF(OFFSET('Water Data'!$G$30,0,10*ROW('Water Data'!G189))="","",OFFSET('Water Data'!$G$30,0,10*ROW('Water Data'!G189)))</f>
        <v/>
      </c>
      <c r="CH195" s="28" t="str">
        <f ca="1">+IF(OFFSET('Water Data'!$H$28,0,10*ROW('Water Data'!H189))="","",OFFSET('Water Data'!$H$28,0,10*ROW('Water Data'!H189)))</f>
        <v/>
      </c>
      <c r="CI195" s="28" t="str">
        <f ca="1">+IF(OFFSET('Water Data'!$H$29,0,10*ROW('Water Data'!H189))="","",OFFSET('Water Data'!$H$29,0,10*ROW('Water Data'!H189)))</f>
        <v/>
      </c>
      <c r="CJ195" s="28" t="str">
        <f ca="1">+IF(OFFSET('Water Data'!$H$30,0,10*ROW('Water Data'!H189))="","",OFFSET('Water Data'!$H$30,0,10*ROW('Water Data'!H189)))</f>
        <v/>
      </c>
      <c r="CK195" s="28" t="str">
        <f ca="1">+IF(OFFSET('Sanitation Data'!$C$29,0,10*ROW('Sanitation Data'!C189))="","",OFFSET('Sanitation Data'!$C$29,0,10*ROW('Sanitation Data'!C189)))</f>
        <v/>
      </c>
      <c r="CL195" s="28" t="str">
        <f ca="1">+IF(OFFSET('Sanitation Data'!$C$30,0,10*ROW('Sanitation Data'!C189))="","",OFFSET('Sanitation Data'!$C$30,0,10*ROW('Sanitation Data'!C189)))</f>
        <v/>
      </c>
      <c r="CM195" s="28" t="str">
        <f ca="1">+IF(OFFSET('Sanitation Data'!$C$31,0,10*ROW('Sanitation Data'!C189))="","",OFFSET('Sanitation Data'!$C$31,0,10*ROW('Sanitation Data'!C189)))</f>
        <v/>
      </c>
      <c r="CN195" s="28" t="str">
        <f ca="1">+IF(OFFSET('Sanitation Data'!$C$32,0,10*ROW('Sanitation Data'!C189))="","",OFFSET('Sanitation Data'!$C$32,0,10*ROW('Sanitation Data'!C189)))</f>
        <v/>
      </c>
      <c r="CO195" s="28" t="str">
        <f ca="1">+IF(OFFSET('Sanitation Data'!$C$33,0,10*ROW('Sanitation Data'!C189))="","",OFFSET('Sanitation Data'!$C$33,0,10*ROW('Sanitation Data'!C189)))</f>
        <v/>
      </c>
      <c r="CP195" s="28" t="str">
        <f ca="1">+IF(OFFSET('Sanitation Data'!$D$29,0,10*ROW('Sanitation Data'!D189))="","",OFFSET('Sanitation Data'!$D$29,0,10*ROW('Sanitation Data'!D189)))</f>
        <v/>
      </c>
      <c r="CQ195" s="28" t="str">
        <f ca="1">+IF(OFFSET('Sanitation Data'!$D$30,0,10*ROW('Sanitation Data'!D189))="","",OFFSET('Sanitation Data'!$D$30,0,10*ROW('Sanitation Data'!D189)))</f>
        <v/>
      </c>
      <c r="CR195" s="28" t="str">
        <f ca="1">+IF(OFFSET('Sanitation Data'!$D$31,0,10*ROW('Sanitation Data'!D189))="","",OFFSET('Sanitation Data'!$D$31,0,10*ROW('Sanitation Data'!D189)))</f>
        <v/>
      </c>
      <c r="CS195" s="28" t="str">
        <f ca="1">+IF(OFFSET('Sanitation Data'!$D$32,0,10*ROW('Sanitation Data'!D189))="","",OFFSET('Sanitation Data'!$D$32,0,10*ROW('Sanitation Data'!D189)))</f>
        <v/>
      </c>
      <c r="CT195" s="28" t="str">
        <f ca="1">+IF(OFFSET('Sanitation Data'!$D$33,0,10*ROW('Sanitation Data'!D189))="","",OFFSET('Sanitation Data'!$D$33,0,10*ROW('Sanitation Data'!D189)))</f>
        <v/>
      </c>
      <c r="CU195" s="28" t="str">
        <f ca="1">+IF(OFFSET('Sanitation Data'!$E$29,0,10*ROW('Sanitation Data'!E189))="","",OFFSET('Sanitation Data'!$E$29,0,10*ROW('Sanitation Data'!E189)))</f>
        <v/>
      </c>
      <c r="CV195" s="28" t="str">
        <f ca="1">+IF(OFFSET('Sanitation Data'!$E$30,0,10*ROW('Sanitation Data'!E189))="","",OFFSET('Sanitation Data'!$E$30,0,10*ROW('Sanitation Data'!E189)))</f>
        <v/>
      </c>
      <c r="CW195" s="28" t="str">
        <f ca="1">+IF(OFFSET('Sanitation Data'!$E$31,0,10*ROW('Sanitation Data'!E189))="","",OFFSET('Sanitation Data'!$E$31,0,10*ROW('Sanitation Data'!E189)))</f>
        <v/>
      </c>
      <c r="CX195" s="28" t="str">
        <f ca="1">+IF(OFFSET('Sanitation Data'!$E$32,0,10*ROW('Sanitation Data'!E189))="","",OFFSET('Sanitation Data'!$E$32,0,10*ROW('Sanitation Data'!E189)))</f>
        <v/>
      </c>
      <c r="CY195" s="28" t="str">
        <f ca="1">+IF(OFFSET('Sanitation Data'!$E$33,0,10*ROW('Sanitation Data'!E189))="","",OFFSET('Sanitation Data'!$E$33,0,10*ROW('Sanitation Data'!E189)))</f>
        <v/>
      </c>
      <c r="CZ195" s="28" t="str">
        <f ca="1">+IF(OFFSET('Sanitation Data'!$F$29,0,10*ROW('Sanitation Data'!F189))="","",OFFSET('Sanitation Data'!$F$29,0,10*ROW('Sanitation Data'!F189)))</f>
        <v/>
      </c>
      <c r="DA195" s="28" t="str">
        <f ca="1">+IF(OFFSET('Sanitation Data'!$F$30,0,10*ROW('Sanitation Data'!F189))="","",OFFSET('Sanitation Data'!$F$30,0,10*ROW('Sanitation Data'!F189)))</f>
        <v/>
      </c>
      <c r="DB195" s="28" t="str">
        <f ca="1">+IF(OFFSET('Sanitation Data'!$F$31,0,10*ROW('Sanitation Data'!F189))="","",OFFSET('Sanitation Data'!$F$31,0,10*ROW('Sanitation Data'!F189)))</f>
        <v/>
      </c>
      <c r="DC195" s="28" t="str">
        <f ca="1">+IF(OFFSET('Sanitation Data'!$F$32,0,10*ROW('Sanitation Data'!F189))="","",OFFSET('Sanitation Data'!$F$32,0,10*ROW('Sanitation Data'!F189)))</f>
        <v/>
      </c>
      <c r="DD195" s="28" t="str">
        <f ca="1">+IF(OFFSET('Sanitation Data'!$F$33,0,10*ROW('Sanitation Data'!F189))="","",OFFSET('Sanitation Data'!$F$33,0,10*ROW('Sanitation Data'!F189)))</f>
        <v/>
      </c>
      <c r="DE195" s="28" t="str">
        <f ca="1">+IF(OFFSET('Sanitation Data'!$G$29,0,10*ROW('Sanitation Data'!G189))="","",OFFSET('Sanitation Data'!$G$29,0,10*ROW('Sanitation Data'!G189)))</f>
        <v/>
      </c>
      <c r="DF195" s="28" t="str">
        <f ca="1">+IF(OFFSET('Sanitation Data'!$G$30,0,10*ROW('Sanitation Data'!G189))="","",OFFSET('Sanitation Data'!$G$30,0,10*ROW('Sanitation Data'!G189)))</f>
        <v/>
      </c>
      <c r="DG195" s="28" t="str">
        <f ca="1">+IF(OFFSET('Sanitation Data'!$G$31,0,10*ROW('Sanitation Data'!G189))="","",OFFSET('Sanitation Data'!$G$31,0,10*ROW('Sanitation Data'!G189)))</f>
        <v/>
      </c>
      <c r="DH195" s="28" t="str">
        <f ca="1">+IF(OFFSET('Sanitation Data'!$G$32,0,10*ROW('Sanitation Data'!G189))="","",OFFSET('Sanitation Data'!$G$32,0,10*ROW('Sanitation Data'!G189)))</f>
        <v/>
      </c>
      <c r="DI195" s="28" t="str">
        <f ca="1">+IF(OFFSET('Sanitation Data'!$G$33,0,10*ROW('Sanitation Data'!G189))="","",OFFSET('Sanitation Data'!$G$33,0,10*ROW('Sanitation Data'!G189)))</f>
        <v/>
      </c>
      <c r="DJ195" s="28" t="str">
        <f ca="1">+IF(OFFSET('Sanitation Data'!$H$29,0,10*ROW('Sanitation Data'!H189))="","",OFFSET('Sanitation Data'!$H$29,0,10*ROW('Sanitation Data'!H189)))</f>
        <v/>
      </c>
      <c r="DK195" s="28" t="str">
        <f ca="1">+IF(OFFSET('Sanitation Data'!$H$30,0,10*ROW('Sanitation Data'!H189))="","",OFFSET('Sanitation Data'!$H$30,0,10*ROW('Sanitation Data'!H189)))</f>
        <v/>
      </c>
      <c r="DL195" s="28" t="str">
        <f ca="1">+IF(OFFSET('Sanitation Data'!$H$31,0,10*ROW('Sanitation Data'!H189))="","",OFFSET('Sanitation Data'!$H$31,0,10*ROW('Sanitation Data'!H189)))</f>
        <v/>
      </c>
      <c r="DM195" s="28" t="str">
        <f ca="1">+IF(OFFSET('Sanitation Data'!$H$32,0,10*ROW('Sanitation Data'!H189))="","",OFFSET('Sanitation Data'!$H$32,0,10*ROW('Sanitation Data'!H189)))</f>
        <v/>
      </c>
      <c r="DN195" s="28" t="str">
        <f ca="1">+IF(OFFSET('Sanitation Data'!$H$33,0,10*ROW('Sanitation Data'!H189))="","",OFFSET('Sanitation Data'!$H$33,0,10*ROW('Sanitation Data'!H189)))</f>
        <v/>
      </c>
      <c r="DO195" s="28" t="str">
        <f ca="1">+IF(OFFSET('Hygiene Data'!$C$12,0,10*ROW('Hygiene Data'!C189))="","",OFFSET('Hygiene Data'!$C$12,0,10*ROW('Hygiene Data'!C189)))</f>
        <v/>
      </c>
      <c r="DP195" s="28" t="str">
        <f ca="1">+IF(OFFSET('Hygiene Data'!$C$13,0,10*ROW('Hygiene Data'!C189))="","",OFFSET('Hygiene Data'!$C$13,0,10*ROW('Hygiene Data'!C189)))</f>
        <v/>
      </c>
      <c r="DQ195" s="28" t="str">
        <f ca="1">+IF(OFFSET('Hygiene Data'!$C$14,0,10*ROW('Hygiene Data'!C189))="","",OFFSET('Hygiene Data'!$C$14,0,10*ROW('Hygiene Data'!C189)))</f>
        <v/>
      </c>
      <c r="DR195" s="28" t="str">
        <f ca="1">+IF(OFFSET('Hygiene Data'!$D$12,0,10*ROW('Hygiene Data'!D189))="","",OFFSET('Hygiene Data'!$D$12,0,10*ROW('Hygiene Data'!D189)))</f>
        <v/>
      </c>
      <c r="DS195" s="28" t="str">
        <f ca="1">+IF(OFFSET('Hygiene Data'!$D$13,0,10*ROW('Hygiene Data'!D189))="","",OFFSET('Hygiene Data'!$D$13,0,10*ROW('Hygiene Data'!D189)))</f>
        <v/>
      </c>
      <c r="DT195" s="28" t="str">
        <f ca="1">+IF(OFFSET('Hygiene Data'!$D$14,0,10*ROW('Hygiene Data'!D189))="","",OFFSET('Hygiene Data'!$D$14,0,10*ROW('Hygiene Data'!D189)))</f>
        <v/>
      </c>
      <c r="DU195" s="28" t="str">
        <f ca="1">+IF(OFFSET('Hygiene Data'!$E$12,0,10*ROW('Hygiene Data'!E189))="","",OFFSET('Hygiene Data'!$E$12,0,10*ROW('Hygiene Data'!E189)))</f>
        <v/>
      </c>
      <c r="DV195" s="28" t="str">
        <f ca="1">+IF(OFFSET('Hygiene Data'!$E$13,0,10*ROW('Hygiene Data'!E189))="","",OFFSET('Hygiene Data'!$E$13,0,10*ROW('Hygiene Data'!E189)))</f>
        <v/>
      </c>
      <c r="DW195" s="28" t="str">
        <f ca="1">+IF(OFFSET('Hygiene Data'!$E$14,0,10*ROW('Hygiene Data'!E189))="","",OFFSET('Hygiene Data'!$E$14,0,10*ROW('Hygiene Data'!E189)))</f>
        <v/>
      </c>
      <c r="DX195" s="28" t="str">
        <f ca="1">+IF(OFFSET('Hygiene Data'!$F$12,0,10*ROW('Hygiene Data'!F189))="","",OFFSET('Hygiene Data'!$F$12,0,10*ROW('Hygiene Data'!F189)))</f>
        <v/>
      </c>
      <c r="DY195" s="28" t="str">
        <f ca="1">+IF(OFFSET('Hygiene Data'!$F$13,0,10*ROW('Hygiene Data'!F189))="","",OFFSET('Hygiene Data'!$F$13,0,10*ROW('Hygiene Data'!F189)))</f>
        <v/>
      </c>
      <c r="DZ195" s="28" t="str">
        <f ca="1">+IF(OFFSET('Hygiene Data'!$F$14,0,10*ROW('Hygiene Data'!F189))="","",OFFSET('Hygiene Data'!$F$14,0,10*ROW('Hygiene Data'!F189)))</f>
        <v/>
      </c>
      <c r="EA195" s="28" t="str">
        <f ca="1">+IF(OFFSET('Hygiene Data'!$G$12,0,10*ROW('Hygiene Data'!G189))="","",OFFSET('Hygiene Data'!$G$12,0,10*ROW('Hygiene Data'!G189)))</f>
        <v/>
      </c>
      <c r="EB195" s="28" t="str">
        <f ca="1">+IF(OFFSET('Hygiene Data'!$G$13,0,10*ROW('Hygiene Data'!G189))="","",OFFSET('Hygiene Data'!$G$13,0,10*ROW('Hygiene Data'!G189)))</f>
        <v/>
      </c>
      <c r="EC195" s="28" t="str">
        <f ca="1">+IF(OFFSET('Hygiene Data'!$G$14,0,10*ROW('Hygiene Data'!G189))="","",OFFSET('Hygiene Data'!$G$14,0,10*ROW('Hygiene Data'!G189)))</f>
        <v/>
      </c>
      <c r="ED195" s="28" t="str">
        <f ca="1">+IF(OFFSET('Hygiene Data'!$H$12,0,10*ROW('Hygiene Data'!H189))="","",OFFSET('Hygiene Data'!$H$12,0,10*ROW('Hygiene Data'!H189)))</f>
        <v/>
      </c>
      <c r="EE195" s="28" t="str">
        <f ca="1">+IF(OFFSET('Hygiene Data'!$H$13,0,10*ROW('Hygiene Data'!H189))="","",OFFSET('Hygiene Data'!$H$13,0,10*ROW('Hygiene Data'!H189)))</f>
        <v/>
      </c>
      <c r="EF195" s="28" t="str">
        <f ca="1">+IF(OFFSET('Hygiene Data'!$H$14,0,10*ROW('Hygiene Data'!H189))="","",OFFSET('Hygiene Data'!$H$14,0,10*ROW('Hygiene Data'!H189)))</f>
        <v/>
      </c>
    </row>
    <row r="196" spans="1:136" x14ac:dyDescent="0.2">
      <c r="A196" s="44" t="str">
        <f ca="1">+IF(OFFSET('Water Data'!$B$1,0,10*ROW('Water Data'!B193))="","",OFFSET('Water Data'!$B$1,0,10*ROW('Water Data'!B193)))</f>
        <v/>
      </c>
      <c r="B196" s="44" t="str">
        <f ca="1">+IF(OFFSET('Water Data'!$A$3,0,10*ROW('Water Data'!A193))="","",OFFSET('Water Data'!$A$3,0,10*ROW('Water Data'!A193)))</f>
        <v/>
      </c>
      <c r="C196" s="44" t="str">
        <f ca="1">+IF(OFFSET('Water Data'!$C$3,0,10*ROW('Water Data'!C193))="","",OFFSET('Water Data'!$C$3,0,10*ROW('Water Data'!C193)))</f>
        <v/>
      </c>
      <c r="D196" s="119"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119"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119"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119"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119"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119"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119"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119"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119"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119"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119"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119"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119"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119"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119"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119"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119"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119"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120"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120"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120"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120"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120"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120"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120"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120"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120"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120"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120"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120"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120"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120"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120"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120"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120"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120"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120"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120"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120"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120"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120"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120"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120"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120"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120"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120"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120"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120"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121"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121"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121"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121"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121"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121"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121"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121"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121"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121"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121"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121"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121"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121"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121"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121"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121"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121"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28" t="str">
        <f ca="1">+IF(OFFSET('Water Data'!$C$28,0,10*ROW('Water Data'!C190))="","",OFFSET('Water Data'!$C$28,0,10*ROW('Water Data'!C190)))</f>
        <v/>
      </c>
      <c r="BT196" s="28" t="str">
        <f ca="1">+IF(OFFSET('Water Data'!$C$29,0,10*ROW('Water Data'!C190))="","",OFFSET('Water Data'!$C$29,0,10*ROW('Water Data'!C190)))</f>
        <v/>
      </c>
      <c r="BU196" s="28" t="str">
        <f ca="1">+IF(OFFSET('Water Data'!$C$30,0,10*ROW('Water Data'!C190))="","",OFFSET('Water Data'!$C$30,0,10*ROW('Water Data'!C190)))</f>
        <v/>
      </c>
      <c r="BV196" s="28" t="str">
        <f ca="1">+IF(OFFSET('Water Data'!$D$28,0,10*ROW('Water Data'!D190))="","",OFFSET('Water Data'!$D$28,0,10*ROW('Water Data'!D190)))</f>
        <v/>
      </c>
      <c r="BW196" s="28" t="str">
        <f ca="1">+IF(OFFSET('Water Data'!$D$29,0,10*ROW('Water Data'!D190))="","",OFFSET('Water Data'!$D$29,0,10*ROW('Water Data'!D190)))</f>
        <v/>
      </c>
      <c r="BX196" s="28" t="str">
        <f ca="1">+IF(OFFSET('Water Data'!$D$30,0,10*ROW('Water Data'!D190))="","",OFFSET('Water Data'!$D$30,0,10*ROW('Water Data'!D190)))</f>
        <v/>
      </c>
      <c r="BY196" s="28" t="str">
        <f ca="1">+IF(OFFSET('Water Data'!$E$28,0,10*ROW('Water Data'!E190))="","",OFFSET('Water Data'!$E$28,0,10*ROW('Water Data'!E190)))</f>
        <v/>
      </c>
      <c r="BZ196" s="28" t="str">
        <f ca="1">+IF(OFFSET('Water Data'!$E$29,0,10*ROW('Water Data'!E190))="","",OFFSET('Water Data'!$E$29,0,10*ROW('Water Data'!E190)))</f>
        <v/>
      </c>
      <c r="CA196" s="28" t="str">
        <f ca="1">+IF(OFFSET('Water Data'!$E$30,0,10*ROW('Water Data'!E190))="","",OFFSET('Water Data'!$E$30,0,10*ROW('Water Data'!E190)))</f>
        <v/>
      </c>
      <c r="CB196" s="28" t="str">
        <f ca="1">+IF(OFFSET('Water Data'!$F$28,0,10*ROW('Water Data'!F190))="","",OFFSET('Water Data'!$F$28,0,10*ROW('Water Data'!F190)))</f>
        <v/>
      </c>
      <c r="CC196" s="28" t="str">
        <f ca="1">+IF(OFFSET('Water Data'!$F$29,0,10*ROW('Water Data'!F190))="","",OFFSET('Water Data'!$F$29,0,10*ROW('Water Data'!F190)))</f>
        <v/>
      </c>
      <c r="CD196" s="28" t="str">
        <f ca="1">+IF(OFFSET('Water Data'!$F$30,0,10*ROW('Water Data'!F190))="","",OFFSET('Water Data'!$F$30,0,10*ROW('Water Data'!F190)))</f>
        <v/>
      </c>
      <c r="CE196" s="28" t="str">
        <f ca="1">+IF(OFFSET('Water Data'!$G$28,0,10*ROW('Water Data'!G190))="","",OFFSET('Water Data'!$G$28,0,10*ROW('Water Data'!G190)))</f>
        <v/>
      </c>
      <c r="CF196" s="28" t="str">
        <f ca="1">+IF(OFFSET('Water Data'!$G$29,0,10*ROW('Water Data'!G190))="","",OFFSET('Water Data'!$G$29,0,10*ROW('Water Data'!G190)))</f>
        <v/>
      </c>
      <c r="CG196" s="28" t="str">
        <f ca="1">+IF(OFFSET('Water Data'!$G$30,0,10*ROW('Water Data'!G190))="","",OFFSET('Water Data'!$G$30,0,10*ROW('Water Data'!G190)))</f>
        <v/>
      </c>
      <c r="CH196" s="28" t="str">
        <f ca="1">+IF(OFFSET('Water Data'!$H$28,0,10*ROW('Water Data'!H190))="","",OFFSET('Water Data'!$H$28,0,10*ROW('Water Data'!H190)))</f>
        <v/>
      </c>
      <c r="CI196" s="28" t="str">
        <f ca="1">+IF(OFFSET('Water Data'!$H$29,0,10*ROW('Water Data'!H190))="","",OFFSET('Water Data'!$H$29,0,10*ROW('Water Data'!H190)))</f>
        <v/>
      </c>
      <c r="CJ196" s="28" t="str">
        <f ca="1">+IF(OFFSET('Water Data'!$H$30,0,10*ROW('Water Data'!H190))="","",OFFSET('Water Data'!$H$30,0,10*ROW('Water Data'!H190)))</f>
        <v/>
      </c>
      <c r="CK196" s="28" t="str">
        <f ca="1">+IF(OFFSET('Sanitation Data'!$C$29,0,10*ROW('Sanitation Data'!C190))="","",OFFSET('Sanitation Data'!$C$29,0,10*ROW('Sanitation Data'!C190)))</f>
        <v/>
      </c>
      <c r="CL196" s="28" t="str">
        <f ca="1">+IF(OFFSET('Sanitation Data'!$C$30,0,10*ROW('Sanitation Data'!C190))="","",OFFSET('Sanitation Data'!$C$30,0,10*ROW('Sanitation Data'!C190)))</f>
        <v/>
      </c>
      <c r="CM196" s="28" t="str">
        <f ca="1">+IF(OFFSET('Sanitation Data'!$C$31,0,10*ROW('Sanitation Data'!C190))="","",OFFSET('Sanitation Data'!$C$31,0,10*ROW('Sanitation Data'!C190)))</f>
        <v/>
      </c>
      <c r="CN196" s="28" t="str">
        <f ca="1">+IF(OFFSET('Sanitation Data'!$C$32,0,10*ROW('Sanitation Data'!C190))="","",OFFSET('Sanitation Data'!$C$32,0,10*ROW('Sanitation Data'!C190)))</f>
        <v/>
      </c>
      <c r="CO196" s="28" t="str">
        <f ca="1">+IF(OFFSET('Sanitation Data'!$C$33,0,10*ROW('Sanitation Data'!C190))="","",OFFSET('Sanitation Data'!$C$33,0,10*ROW('Sanitation Data'!C190)))</f>
        <v/>
      </c>
      <c r="CP196" s="28" t="str">
        <f ca="1">+IF(OFFSET('Sanitation Data'!$D$29,0,10*ROW('Sanitation Data'!D190))="","",OFFSET('Sanitation Data'!$D$29,0,10*ROW('Sanitation Data'!D190)))</f>
        <v/>
      </c>
      <c r="CQ196" s="28" t="str">
        <f ca="1">+IF(OFFSET('Sanitation Data'!$D$30,0,10*ROW('Sanitation Data'!D190))="","",OFFSET('Sanitation Data'!$D$30,0,10*ROW('Sanitation Data'!D190)))</f>
        <v/>
      </c>
      <c r="CR196" s="28" t="str">
        <f ca="1">+IF(OFFSET('Sanitation Data'!$D$31,0,10*ROW('Sanitation Data'!D190))="","",OFFSET('Sanitation Data'!$D$31,0,10*ROW('Sanitation Data'!D190)))</f>
        <v/>
      </c>
      <c r="CS196" s="28" t="str">
        <f ca="1">+IF(OFFSET('Sanitation Data'!$D$32,0,10*ROW('Sanitation Data'!D190))="","",OFFSET('Sanitation Data'!$D$32,0,10*ROW('Sanitation Data'!D190)))</f>
        <v/>
      </c>
      <c r="CT196" s="28" t="str">
        <f ca="1">+IF(OFFSET('Sanitation Data'!$D$33,0,10*ROW('Sanitation Data'!D190))="","",OFFSET('Sanitation Data'!$D$33,0,10*ROW('Sanitation Data'!D190)))</f>
        <v/>
      </c>
      <c r="CU196" s="28" t="str">
        <f ca="1">+IF(OFFSET('Sanitation Data'!$E$29,0,10*ROW('Sanitation Data'!E190))="","",OFFSET('Sanitation Data'!$E$29,0,10*ROW('Sanitation Data'!E190)))</f>
        <v/>
      </c>
      <c r="CV196" s="28" t="str">
        <f ca="1">+IF(OFFSET('Sanitation Data'!$E$30,0,10*ROW('Sanitation Data'!E190))="","",OFFSET('Sanitation Data'!$E$30,0,10*ROW('Sanitation Data'!E190)))</f>
        <v/>
      </c>
      <c r="CW196" s="28" t="str">
        <f ca="1">+IF(OFFSET('Sanitation Data'!$E$31,0,10*ROW('Sanitation Data'!E190))="","",OFFSET('Sanitation Data'!$E$31,0,10*ROW('Sanitation Data'!E190)))</f>
        <v/>
      </c>
      <c r="CX196" s="28" t="str">
        <f ca="1">+IF(OFFSET('Sanitation Data'!$E$32,0,10*ROW('Sanitation Data'!E190))="","",OFFSET('Sanitation Data'!$E$32,0,10*ROW('Sanitation Data'!E190)))</f>
        <v/>
      </c>
      <c r="CY196" s="28" t="str">
        <f ca="1">+IF(OFFSET('Sanitation Data'!$E$33,0,10*ROW('Sanitation Data'!E190))="","",OFFSET('Sanitation Data'!$E$33,0,10*ROW('Sanitation Data'!E190)))</f>
        <v/>
      </c>
      <c r="CZ196" s="28" t="str">
        <f ca="1">+IF(OFFSET('Sanitation Data'!$F$29,0,10*ROW('Sanitation Data'!F190))="","",OFFSET('Sanitation Data'!$F$29,0,10*ROW('Sanitation Data'!F190)))</f>
        <v/>
      </c>
      <c r="DA196" s="28" t="str">
        <f ca="1">+IF(OFFSET('Sanitation Data'!$F$30,0,10*ROW('Sanitation Data'!F190))="","",OFFSET('Sanitation Data'!$F$30,0,10*ROW('Sanitation Data'!F190)))</f>
        <v/>
      </c>
      <c r="DB196" s="28" t="str">
        <f ca="1">+IF(OFFSET('Sanitation Data'!$F$31,0,10*ROW('Sanitation Data'!F190))="","",OFFSET('Sanitation Data'!$F$31,0,10*ROW('Sanitation Data'!F190)))</f>
        <v/>
      </c>
      <c r="DC196" s="28" t="str">
        <f ca="1">+IF(OFFSET('Sanitation Data'!$F$32,0,10*ROW('Sanitation Data'!F190))="","",OFFSET('Sanitation Data'!$F$32,0,10*ROW('Sanitation Data'!F190)))</f>
        <v/>
      </c>
      <c r="DD196" s="28" t="str">
        <f ca="1">+IF(OFFSET('Sanitation Data'!$F$33,0,10*ROW('Sanitation Data'!F190))="","",OFFSET('Sanitation Data'!$F$33,0,10*ROW('Sanitation Data'!F190)))</f>
        <v/>
      </c>
      <c r="DE196" s="28" t="str">
        <f ca="1">+IF(OFFSET('Sanitation Data'!$G$29,0,10*ROW('Sanitation Data'!G190))="","",OFFSET('Sanitation Data'!$G$29,0,10*ROW('Sanitation Data'!G190)))</f>
        <v/>
      </c>
      <c r="DF196" s="28" t="str">
        <f ca="1">+IF(OFFSET('Sanitation Data'!$G$30,0,10*ROW('Sanitation Data'!G190))="","",OFFSET('Sanitation Data'!$G$30,0,10*ROW('Sanitation Data'!G190)))</f>
        <v/>
      </c>
      <c r="DG196" s="28" t="str">
        <f ca="1">+IF(OFFSET('Sanitation Data'!$G$31,0,10*ROW('Sanitation Data'!G190))="","",OFFSET('Sanitation Data'!$G$31,0,10*ROW('Sanitation Data'!G190)))</f>
        <v/>
      </c>
      <c r="DH196" s="28" t="str">
        <f ca="1">+IF(OFFSET('Sanitation Data'!$G$32,0,10*ROW('Sanitation Data'!G190))="","",OFFSET('Sanitation Data'!$G$32,0,10*ROW('Sanitation Data'!G190)))</f>
        <v/>
      </c>
      <c r="DI196" s="28" t="str">
        <f ca="1">+IF(OFFSET('Sanitation Data'!$G$33,0,10*ROW('Sanitation Data'!G190))="","",OFFSET('Sanitation Data'!$G$33,0,10*ROW('Sanitation Data'!G190)))</f>
        <v/>
      </c>
      <c r="DJ196" s="28" t="str">
        <f ca="1">+IF(OFFSET('Sanitation Data'!$H$29,0,10*ROW('Sanitation Data'!H190))="","",OFFSET('Sanitation Data'!$H$29,0,10*ROW('Sanitation Data'!H190)))</f>
        <v/>
      </c>
      <c r="DK196" s="28" t="str">
        <f ca="1">+IF(OFFSET('Sanitation Data'!$H$30,0,10*ROW('Sanitation Data'!H190))="","",OFFSET('Sanitation Data'!$H$30,0,10*ROW('Sanitation Data'!H190)))</f>
        <v/>
      </c>
      <c r="DL196" s="28" t="str">
        <f ca="1">+IF(OFFSET('Sanitation Data'!$H$31,0,10*ROW('Sanitation Data'!H190))="","",OFFSET('Sanitation Data'!$H$31,0,10*ROW('Sanitation Data'!H190)))</f>
        <v/>
      </c>
      <c r="DM196" s="28" t="str">
        <f ca="1">+IF(OFFSET('Sanitation Data'!$H$32,0,10*ROW('Sanitation Data'!H190))="","",OFFSET('Sanitation Data'!$H$32,0,10*ROW('Sanitation Data'!H190)))</f>
        <v/>
      </c>
      <c r="DN196" s="28" t="str">
        <f ca="1">+IF(OFFSET('Sanitation Data'!$H$33,0,10*ROW('Sanitation Data'!H190))="","",OFFSET('Sanitation Data'!$H$33,0,10*ROW('Sanitation Data'!H190)))</f>
        <v/>
      </c>
      <c r="DO196" s="28" t="str">
        <f ca="1">+IF(OFFSET('Hygiene Data'!$C$12,0,10*ROW('Hygiene Data'!C190))="","",OFFSET('Hygiene Data'!$C$12,0,10*ROW('Hygiene Data'!C190)))</f>
        <v/>
      </c>
      <c r="DP196" s="28" t="str">
        <f ca="1">+IF(OFFSET('Hygiene Data'!$C$13,0,10*ROW('Hygiene Data'!C190))="","",OFFSET('Hygiene Data'!$C$13,0,10*ROW('Hygiene Data'!C190)))</f>
        <v/>
      </c>
      <c r="DQ196" s="28" t="str">
        <f ca="1">+IF(OFFSET('Hygiene Data'!$C$14,0,10*ROW('Hygiene Data'!C190))="","",OFFSET('Hygiene Data'!$C$14,0,10*ROW('Hygiene Data'!C190)))</f>
        <v/>
      </c>
      <c r="DR196" s="28" t="str">
        <f ca="1">+IF(OFFSET('Hygiene Data'!$D$12,0,10*ROW('Hygiene Data'!D190))="","",OFFSET('Hygiene Data'!$D$12,0,10*ROW('Hygiene Data'!D190)))</f>
        <v/>
      </c>
      <c r="DS196" s="28" t="str">
        <f ca="1">+IF(OFFSET('Hygiene Data'!$D$13,0,10*ROW('Hygiene Data'!D190))="","",OFFSET('Hygiene Data'!$D$13,0,10*ROW('Hygiene Data'!D190)))</f>
        <v/>
      </c>
      <c r="DT196" s="28" t="str">
        <f ca="1">+IF(OFFSET('Hygiene Data'!$D$14,0,10*ROW('Hygiene Data'!D190))="","",OFFSET('Hygiene Data'!$D$14,0,10*ROW('Hygiene Data'!D190)))</f>
        <v/>
      </c>
      <c r="DU196" s="28" t="str">
        <f ca="1">+IF(OFFSET('Hygiene Data'!$E$12,0,10*ROW('Hygiene Data'!E190))="","",OFFSET('Hygiene Data'!$E$12,0,10*ROW('Hygiene Data'!E190)))</f>
        <v/>
      </c>
      <c r="DV196" s="28" t="str">
        <f ca="1">+IF(OFFSET('Hygiene Data'!$E$13,0,10*ROW('Hygiene Data'!E190))="","",OFFSET('Hygiene Data'!$E$13,0,10*ROW('Hygiene Data'!E190)))</f>
        <v/>
      </c>
      <c r="DW196" s="28" t="str">
        <f ca="1">+IF(OFFSET('Hygiene Data'!$E$14,0,10*ROW('Hygiene Data'!E190))="","",OFFSET('Hygiene Data'!$E$14,0,10*ROW('Hygiene Data'!E190)))</f>
        <v/>
      </c>
      <c r="DX196" s="28" t="str">
        <f ca="1">+IF(OFFSET('Hygiene Data'!$F$12,0,10*ROW('Hygiene Data'!F190))="","",OFFSET('Hygiene Data'!$F$12,0,10*ROW('Hygiene Data'!F190)))</f>
        <v/>
      </c>
      <c r="DY196" s="28" t="str">
        <f ca="1">+IF(OFFSET('Hygiene Data'!$F$13,0,10*ROW('Hygiene Data'!F190))="","",OFFSET('Hygiene Data'!$F$13,0,10*ROW('Hygiene Data'!F190)))</f>
        <v/>
      </c>
      <c r="DZ196" s="28" t="str">
        <f ca="1">+IF(OFFSET('Hygiene Data'!$F$14,0,10*ROW('Hygiene Data'!F190))="","",OFFSET('Hygiene Data'!$F$14,0,10*ROW('Hygiene Data'!F190)))</f>
        <v/>
      </c>
      <c r="EA196" s="28" t="str">
        <f ca="1">+IF(OFFSET('Hygiene Data'!$G$12,0,10*ROW('Hygiene Data'!G190))="","",OFFSET('Hygiene Data'!$G$12,0,10*ROW('Hygiene Data'!G190)))</f>
        <v/>
      </c>
      <c r="EB196" s="28" t="str">
        <f ca="1">+IF(OFFSET('Hygiene Data'!$G$13,0,10*ROW('Hygiene Data'!G190))="","",OFFSET('Hygiene Data'!$G$13,0,10*ROW('Hygiene Data'!G190)))</f>
        <v/>
      </c>
      <c r="EC196" s="28" t="str">
        <f ca="1">+IF(OFFSET('Hygiene Data'!$G$14,0,10*ROW('Hygiene Data'!G190))="","",OFFSET('Hygiene Data'!$G$14,0,10*ROW('Hygiene Data'!G190)))</f>
        <v/>
      </c>
      <c r="ED196" s="28" t="str">
        <f ca="1">+IF(OFFSET('Hygiene Data'!$H$12,0,10*ROW('Hygiene Data'!H190))="","",OFFSET('Hygiene Data'!$H$12,0,10*ROW('Hygiene Data'!H190)))</f>
        <v/>
      </c>
      <c r="EE196" s="28" t="str">
        <f ca="1">+IF(OFFSET('Hygiene Data'!$H$13,0,10*ROW('Hygiene Data'!H190))="","",OFFSET('Hygiene Data'!$H$13,0,10*ROW('Hygiene Data'!H190)))</f>
        <v/>
      </c>
      <c r="EF196" s="28" t="str">
        <f ca="1">+IF(OFFSET('Hygiene Data'!$H$14,0,10*ROW('Hygiene Data'!H190))="","",OFFSET('Hygiene Data'!$H$14,0,10*ROW('Hygiene Data'!H190)))</f>
        <v/>
      </c>
    </row>
    <row r="197" spans="1:136" x14ac:dyDescent="0.2">
      <c r="A197" s="44" t="str">
        <f ca="1">+IF(OFFSET('Water Data'!$B$1,0,10*ROW('Water Data'!B194))="","",OFFSET('Water Data'!$B$1,0,10*ROW('Water Data'!B194)))</f>
        <v/>
      </c>
      <c r="B197" s="44" t="str">
        <f ca="1">+IF(OFFSET('Water Data'!$A$3,0,10*ROW('Water Data'!A194))="","",OFFSET('Water Data'!$A$3,0,10*ROW('Water Data'!A194)))</f>
        <v/>
      </c>
      <c r="C197" s="44" t="str">
        <f ca="1">+IF(OFFSET('Water Data'!$C$3,0,10*ROW('Water Data'!C194))="","",OFFSET('Water Data'!$C$3,0,10*ROW('Water Data'!C194)))</f>
        <v/>
      </c>
      <c r="D197" s="119"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119"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119"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119"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119"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119"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119"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119"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119"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119"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119"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119"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119"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119"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119"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119"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119"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119"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120"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120"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120"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120"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120"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120"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120"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120"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120"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120"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120"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120"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120"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120"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120"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120"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120"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120"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120"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120"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120"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120"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120"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120"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120"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120"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120"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120"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120"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120"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121"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121"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121"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121"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121"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121"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121"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121"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121"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121"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121"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121"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121"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121"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121"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121"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121"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121"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28" t="str">
        <f ca="1">+IF(OFFSET('Water Data'!$C$28,0,10*ROW('Water Data'!C191))="","",OFFSET('Water Data'!$C$28,0,10*ROW('Water Data'!C191)))</f>
        <v/>
      </c>
      <c r="BT197" s="28" t="str">
        <f ca="1">+IF(OFFSET('Water Data'!$C$29,0,10*ROW('Water Data'!C191))="","",OFFSET('Water Data'!$C$29,0,10*ROW('Water Data'!C191)))</f>
        <v/>
      </c>
      <c r="BU197" s="28" t="str">
        <f ca="1">+IF(OFFSET('Water Data'!$C$30,0,10*ROW('Water Data'!C191))="","",OFFSET('Water Data'!$C$30,0,10*ROW('Water Data'!C191)))</f>
        <v/>
      </c>
      <c r="BV197" s="28" t="str">
        <f ca="1">+IF(OFFSET('Water Data'!$D$28,0,10*ROW('Water Data'!D191))="","",OFFSET('Water Data'!$D$28,0,10*ROW('Water Data'!D191)))</f>
        <v/>
      </c>
      <c r="BW197" s="28" t="str">
        <f ca="1">+IF(OFFSET('Water Data'!$D$29,0,10*ROW('Water Data'!D191))="","",OFFSET('Water Data'!$D$29,0,10*ROW('Water Data'!D191)))</f>
        <v/>
      </c>
      <c r="BX197" s="28" t="str">
        <f ca="1">+IF(OFFSET('Water Data'!$D$30,0,10*ROW('Water Data'!D191))="","",OFFSET('Water Data'!$D$30,0,10*ROW('Water Data'!D191)))</f>
        <v/>
      </c>
      <c r="BY197" s="28" t="str">
        <f ca="1">+IF(OFFSET('Water Data'!$E$28,0,10*ROW('Water Data'!E191))="","",OFFSET('Water Data'!$E$28,0,10*ROW('Water Data'!E191)))</f>
        <v/>
      </c>
      <c r="BZ197" s="28" t="str">
        <f ca="1">+IF(OFFSET('Water Data'!$E$29,0,10*ROW('Water Data'!E191))="","",OFFSET('Water Data'!$E$29,0,10*ROW('Water Data'!E191)))</f>
        <v/>
      </c>
      <c r="CA197" s="28" t="str">
        <f ca="1">+IF(OFFSET('Water Data'!$E$30,0,10*ROW('Water Data'!E191))="","",OFFSET('Water Data'!$E$30,0,10*ROW('Water Data'!E191)))</f>
        <v/>
      </c>
      <c r="CB197" s="28" t="str">
        <f ca="1">+IF(OFFSET('Water Data'!$F$28,0,10*ROW('Water Data'!F191))="","",OFFSET('Water Data'!$F$28,0,10*ROW('Water Data'!F191)))</f>
        <v/>
      </c>
      <c r="CC197" s="28" t="str">
        <f ca="1">+IF(OFFSET('Water Data'!$F$29,0,10*ROW('Water Data'!F191))="","",OFFSET('Water Data'!$F$29,0,10*ROW('Water Data'!F191)))</f>
        <v/>
      </c>
      <c r="CD197" s="28" t="str">
        <f ca="1">+IF(OFFSET('Water Data'!$F$30,0,10*ROW('Water Data'!F191))="","",OFFSET('Water Data'!$F$30,0,10*ROW('Water Data'!F191)))</f>
        <v/>
      </c>
      <c r="CE197" s="28" t="str">
        <f ca="1">+IF(OFFSET('Water Data'!$G$28,0,10*ROW('Water Data'!G191))="","",OFFSET('Water Data'!$G$28,0,10*ROW('Water Data'!G191)))</f>
        <v/>
      </c>
      <c r="CF197" s="28" t="str">
        <f ca="1">+IF(OFFSET('Water Data'!$G$29,0,10*ROW('Water Data'!G191))="","",OFFSET('Water Data'!$G$29,0,10*ROW('Water Data'!G191)))</f>
        <v/>
      </c>
      <c r="CG197" s="28" t="str">
        <f ca="1">+IF(OFFSET('Water Data'!$G$30,0,10*ROW('Water Data'!G191))="","",OFFSET('Water Data'!$G$30,0,10*ROW('Water Data'!G191)))</f>
        <v/>
      </c>
      <c r="CH197" s="28" t="str">
        <f ca="1">+IF(OFFSET('Water Data'!$H$28,0,10*ROW('Water Data'!H191))="","",OFFSET('Water Data'!$H$28,0,10*ROW('Water Data'!H191)))</f>
        <v/>
      </c>
      <c r="CI197" s="28" t="str">
        <f ca="1">+IF(OFFSET('Water Data'!$H$29,0,10*ROW('Water Data'!H191))="","",OFFSET('Water Data'!$H$29,0,10*ROW('Water Data'!H191)))</f>
        <v/>
      </c>
      <c r="CJ197" s="28" t="str">
        <f ca="1">+IF(OFFSET('Water Data'!$H$30,0,10*ROW('Water Data'!H191))="","",OFFSET('Water Data'!$H$30,0,10*ROW('Water Data'!H191)))</f>
        <v/>
      </c>
      <c r="CK197" s="28" t="str">
        <f ca="1">+IF(OFFSET('Sanitation Data'!$C$29,0,10*ROW('Sanitation Data'!C191))="","",OFFSET('Sanitation Data'!$C$29,0,10*ROW('Sanitation Data'!C191)))</f>
        <v/>
      </c>
      <c r="CL197" s="28" t="str">
        <f ca="1">+IF(OFFSET('Sanitation Data'!$C$30,0,10*ROW('Sanitation Data'!C191))="","",OFFSET('Sanitation Data'!$C$30,0,10*ROW('Sanitation Data'!C191)))</f>
        <v/>
      </c>
      <c r="CM197" s="28" t="str">
        <f ca="1">+IF(OFFSET('Sanitation Data'!$C$31,0,10*ROW('Sanitation Data'!C191))="","",OFFSET('Sanitation Data'!$C$31,0,10*ROW('Sanitation Data'!C191)))</f>
        <v/>
      </c>
      <c r="CN197" s="28" t="str">
        <f ca="1">+IF(OFFSET('Sanitation Data'!$C$32,0,10*ROW('Sanitation Data'!C191))="","",OFFSET('Sanitation Data'!$C$32,0,10*ROW('Sanitation Data'!C191)))</f>
        <v/>
      </c>
      <c r="CO197" s="28" t="str">
        <f ca="1">+IF(OFFSET('Sanitation Data'!$C$33,0,10*ROW('Sanitation Data'!C191))="","",OFFSET('Sanitation Data'!$C$33,0,10*ROW('Sanitation Data'!C191)))</f>
        <v/>
      </c>
      <c r="CP197" s="28" t="str">
        <f ca="1">+IF(OFFSET('Sanitation Data'!$D$29,0,10*ROW('Sanitation Data'!D191))="","",OFFSET('Sanitation Data'!$D$29,0,10*ROW('Sanitation Data'!D191)))</f>
        <v/>
      </c>
      <c r="CQ197" s="28" t="str">
        <f ca="1">+IF(OFFSET('Sanitation Data'!$D$30,0,10*ROW('Sanitation Data'!D191))="","",OFFSET('Sanitation Data'!$D$30,0,10*ROW('Sanitation Data'!D191)))</f>
        <v/>
      </c>
      <c r="CR197" s="28" t="str">
        <f ca="1">+IF(OFFSET('Sanitation Data'!$D$31,0,10*ROW('Sanitation Data'!D191))="","",OFFSET('Sanitation Data'!$D$31,0,10*ROW('Sanitation Data'!D191)))</f>
        <v/>
      </c>
      <c r="CS197" s="28" t="str">
        <f ca="1">+IF(OFFSET('Sanitation Data'!$D$32,0,10*ROW('Sanitation Data'!D191))="","",OFFSET('Sanitation Data'!$D$32,0,10*ROW('Sanitation Data'!D191)))</f>
        <v/>
      </c>
      <c r="CT197" s="28" t="str">
        <f ca="1">+IF(OFFSET('Sanitation Data'!$D$33,0,10*ROW('Sanitation Data'!D191))="","",OFFSET('Sanitation Data'!$D$33,0,10*ROW('Sanitation Data'!D191)))</f>
        <v/>
      </c>
      <c r="CU197" s="28" t="str">
        <f ca="1">+IF(OFFSET('Sanitation Data'!$E$29,0,10*ROW('Sanitation Data'!E191))="","",OFFSET('Sanitation Data'!$E$29,0,10*ROW('Sanitation Data'!E191)))</f>
        <v/>
      </c>
      <c r="CV197" s="28" t="str">
        <f ca="1">+IF(OFFSET('Sanitation Data'!$E$30,0,10*ROW('Sanitation Data'!E191))="","",OFFSET('Sanitation Data'!$E$30,0,10*ROW('Sanitation Data'!E191)))</f>
        <v/>
      </c>
      <c r="CW197" s="28" t="str">
        <f ca="1">+IF(OFFSET('Sanitation Data'!$E$31,0,10*ROW('Sanitation Data'!E191))="","",OFFSET('Sanitation Data'!$E$31,0,10*ROW('Sanitation Data'!E191)))</f>
        <v/>
      </c>
      <c r="CX197" s="28" t="str">
        <f ca="1">+IF(OFFSET('Sanitation Data'!$E$32,0,10*ROW('Sanitation Data'!E191))="","",OFFSET('Sanitation Data'!$E$32,0,10*ROW('Sanitation Data'!E191)))</f>
        <v/>
      </c>
      <c r="CY197" s="28" t="str">
        <f ca="1">+IF(OFFSET('Sanitation Data'!$E$33,0,10*ROW('Sanitation Data'!E191))="","",OFFSET('Sanitation Data'!$E$33,0,10*ROW('Sanitation Data'!E191)))</f>
        <v/>
      </c>
      <c r="CZ197" s="28" t="str">
        <f ca="1">+IF(OFFSET('Sanitation Data'!$F$29,0,10*ROW('Sanitation Data'!F191))="","",OFFSET('Sanitation Data'!$F$29,0,10*ROW('Sanitation Data'!F191)))</f>
        <v/>
      </c>
      <c r="DA197" s="28" t="str">
        <f ca="1">+IF(OFFSET('Sanitation Data'!$F$30,0,10*ROW('Sanitation Data'!F191))="","",OFFSET('Sanitation Data'!$F$30,0,10*ROW('Sanitation Data'!F191)))</f>
        <v/>
      </c>
      <c r="DB197" s="28" t="str">
        <f ca="1">+IF(OFFSET('Sanitation Data'!$F$31,0,10*ROW('Sanitation Data'!F191))="","",OFFSET('Sanitation Data'!$F$31,0,10*ROW('Sanitation Data'!F191)))</f>
        <v/>
      </c>
      <c r="DC197" s="28" t="str">
        <f ca="1">+IF(OFFSET('Sanitation Data'!$F$32,0,10*ROW('Sanitation Data'!F191))="","",OFFSET('Sanitation Data'!$F$32,0,10*ROW('Sanitation Data'!F191)))</f>
        <v/>
      </c>
      <c r="DD197" s="28" t="str">
        <f ca="1">+IF(OFFSET('Sanitation Data'!$F$33,0,10*ROW('Sanitation Data'!F191))="","",OFFSET('Sanitation Data'!$F$33,0,10*ROW('Sanitation Data'!F191)))</f>
        <v/>
      </c>
      <c r="DE197" s="28" t="str">
        <f ca="1">+IF(OFFSET('Sanitation Data'!$G$29,0,10*ROW('Sanitation Data'!G191))="","",OFFSET('Sanitation Data'!$G$29,0,10*ROW('Sanitation Data'!G191)))</f>
        <v/>
      </c>
      <c r="DF197" s="28" t="str">
        <f ca="1">+IF(OFFSET('Sanitation Data'!$G$30,0,10*ROW('Sanitation Data'!G191))="","",OFFSET('Sanitation Data'!$G$30,0,10*ROW('Sanitation Data'!G191)))</f>
        <v/>
      </c>
      <c r="DG197" s="28" t="str">
        <f ca="1">+IF(OFFSET('Sanitation Data'!$G$31,0,10*ROW('Sanitation Data'!G191))="","",OFFSET('Sanitation Data'!$G$31,0,10*ROW('Sanitation Data'!G191)))</f>
        <v/>
      </c>
      <c r="DH197" s="28" t="str">
        <f ca="1">+IF(OFFSET('Sanitation Data'!$G$32,0,10*ROW('Sanitation Data'!G191))="","",OFFSET('Sanitation Data'!$G$32,0,10*ROW('Sanitation Data'!G191)))</f>
        <v/>
      </c>
      <c r="DI197" s="28" t="str">
        <f ca="1">+IF(OFFSET('Sanitation Data'!$G$33,0,10*ROW('Sanitation Data'!G191))="","",OFFSET('Sanitation Data'!$G$33,0,10*ROW('Sanitation Data'!G191)))</f>
        <v/>
      </c>
      <c r="DJ197" s="28" t="str">
        <f ca="1">+IF(OFFSET('Sanitation Data'!$H$29,0,10*ROW('Sanitation Data'!H191))="","",OFFSET('Sanitation Data'!$H$29,0,10*ROW('Sanitation Data'!H191)))</f>
        <v/>
      </c>
      <c r="DK197" s="28" t="str">
        <f ca="1">+IF(OFFSET('Sanitation Data'!$H$30,0,10*ROW('Sanitation Data'!H191))="","",OFFSET('Sanitation Data'!$H$30,0,10*ROW('Sanitation Data'!H191)))</f>
        <v/>
      </c>
      <c r="DL197" s="28" t="str">
        <f ca="1">+IF(OFFSET('Sanitation Data'!$H$31,0,10*ROW('Sanitation Data'!H191))="","",OFFSET('Sanitation Data'!$H$31,0,10*ROW('Sanitation Data'!H191)))</f>
        <v/>
      </c>
      <c r="DM197" s="28" t="str">
        <f ca="1">+IF(OFFSET('Sanitation Data'!$H$32,0,10*ROW('Sanitation Data'!H191))="","",OFFSET('Sanitation Data'!$H$32,0,10*ROW('Sanitation Data'!H191)))</f>
        <v/>
      </c>
      <c r="DN197" s="28" t="str">
        <f ca="1">+IF(OFFSET('Sanitation Data'!$H$33,0,10*ROW('Sanitation Data'!H191))="","",OFFSET('Sanitation Data'!$H$33,0,10*ROW('Sanitation Data'!H191)))</f>
        <v/>
      </c>
      <c r="DO197" s="28" t="str">
        <f ca="1">+IF(OFFSET('Hygiene Data'!$C$12,0,10*ROW('Hygiene Data'!C191))="","",OFFSET('Hygiene Data'!$C$12,0,10*ROW('Hygiene Data'!C191)))</f>
        <v/>
      </c>
      <c r="DP197" s="28" t="str">
        <f ca="1">+IF(OFFSET('Hygiene Data'!$C$13,0,10*ROW('Hygiene Data'!C191))="","",OFFSET('Hygiene Data'!$C$13,0,10*ROW('Hygiene Data'!C191)))</f>
        <v/>
      </c>
      <c r="DQ197" s="28" t="str">
        <f ca="1">+IF(OFFSET('Hygiene Data'!$C$14,0,10*ROW('Hygiene Data'!C191))="","",OFFSET('Hygiene Data'!$C$14,0,10*ROW('Hygiene Data'!C191)))</f>
        <v/>
      </c>
      <c r="DR197" s="28" t="str">
        <f ca="1">+IF(OFFSET('Hygiene Data'!$D$12,0,10*ROW('Hygiene Data'!D191))="","",OFFSET('Hygiene Data'!$D$12,0,10*ROW('Hygiene Data'!D191)))</f>
        <v/>
      </c>
      <c r="DS197" s="28" t="str">
        <f ca="1">+IF(OFFSET('Hygiene Data'!$D$13,0,10*ROW('Hygiene Data'!D191))="","",OFFSET('Hygiene Data'!$D$13,0,10*ROW('Hygiene Data'!D191)))</f>
        <v/>
      </c>
      <c r="DT197" s="28" t="str">
        <f ca="1">+IF(OFFSET('Hygiene Data'!$D$14,0,10*ROW('Hygiene Data'!D191))="","",OFFSET('Hygiene Data'!$D$14,0,10*ROW('Hygiene Data'!D191)))</f>
        <v/>
      </c>
      <c r="DU197" s="28" t="str">
        <f ca="1">+IF(OFFSET('Hygiene Data'!$E$12,0,10*ROW('Hygiene Data'!E191))="","",OFFSET('Hygiene Data'!$E$12,0,10*ROW('Hygiene Data'!E191)))</f>
        <v/>
      </c>
      <c r="DV197" s="28" t="str">
        <f ca="1">+IF(OFFSET('Hygiene Data'!$E$13,0,10*ROW('Hygiene Data'!E191))="","",OFFSET('Hygiene Data'!$E$13,0,10*ROW('Hygiene Data'!E191)))</f>
        <v/>
      </c>
      <c r="DW197" s="28" t="str">
        <f ca="1">+IF(OFFSET('Hygiene Data'!$E$14,0,10*ROW('Hygiene Data'!E191))="","",OFFSET('Hygiene Data'!$E$14,0,10*ROW('Hygiene Data'!E191)))</f>
        <v/>
      </c>
      <c r="DX197" s="28" t="str">
        <f ca="1">+IF(OFFSET('Hygiene Data'!$F$12,0,10*ROW('Hygiene Data'!F191))="","",OFFSET('Hygiene Data'!$F$12,0,10*ROW('Hygiene Data'!F191)))</f>
        <v/>
      </c>
      <c r="DY197" s="28" t="str">
        <f ca="1">+IF(OFFSET('Hygiene Data'!$F$13,0,10*ROW('Hygiene Data'!F191))="","",OFFSET('Hygiene Data'!$F$13,0,10*ROW('Hygiene Data'!F191)))</f>
        <v/>
      </c>
      <c r="DZ197" s="28" t="str">
        <f ca="1">+IF(OFFSET('Hygiene Data'!$F$14,0,10*ROW('Hygiene Data'!F191))="","",OFFSET('Hygiene Data'!$F$14,0,10*ROW('Hygiene Data'!F191)))</f>
        <v/>
      </c>
      <c r="EA197" s="28" t="str">
        <f ca="1">+IF(OFFSET('Hygiene Data'!$G$12,0,10*ROW('Hygiene Data'!G191))="","",OFFSET('Hygiene Data'!$G$12,0,10*ROW('Hygiene Data'!G191)))</f>
        <v/>
      </c>
      <c r="EB197" s="28" t="str">
        <f ca="1">+IF(OFFSET('Hygiene Data'!$G$13,0,10*ROW('Hygiene Data'!G191))="","",OFFSET('Hygiene Data'!$G$13,0,10*ROW('Hygiene Data'!G191)))</f>
        <v/>
      </c>
      <c r="EC197" s="28" t="str">
        <f ca="1">+IF(OFFSET('Hygiene Data'!$G$14,0,10*ROW('Hygiene Data'!G191))="","",OFFSET('Hygiene Data'!$G$14,0,10*ROW('Hygiene Data'!G191)))</f>
        <v/>
      </c>
      <c r="ED197" s="28" t="str">
        <f ca="1">+IF(OFFSET('Hygiene Data'!$H$12,0,10*ROW('Hygiene Data'!H191))="","",OFFSET('Hygiene Data'!$H$12,0,10*ROW('Hygiene Data'!H191)))</f>
        <v/>
      </c>
      <c r="EE197" s="28" t="str">
        <f ca="1">+IF(OFFSET('Hygiene Data'!$H$13,0,10*ROW('Hygiene Data'!H191))="","",OFFSET('Hygiene Data'!$H$13,0,10*ROW('Hygiene Data'!H191)))</f>
        <v/>
      </c>
      <c r="EF197" s="28" t="str">
        <f ca="1">+IF(OFFSET('Hygiene Data'!$H$14,0,10*ROW('Hygiene Data'!H191))="","",OFFSET('Hygiene Data'!$H$14,0,10*ROW('Hygiene Data'!H191)))</f>
        <v/>
      </c>
    </row>
    <row r="198" spans="1:136" x14ac:dyDescent="0.2">
      <c r="A198" s="44" t="str">
        <f ca="1">+IF(OFFSET('Water Data'!$B$1,0,10*ROW('Water Data'!B195))="","",OFFSET('Water Data'!$B$1,0,10*ROW('Water Data'!B195)))</f>
        <v/>
      </c>
      <c r="B198" s="44" t="str">
        <f ca="1">+IF(OFFSET('Water Data'!$A$3,0,10*ROW('Water Data'!A195))="","",OFFSET('Water Data'!$A$3,0,10*ROW('Water Data'!A195)))</f>
        <v/>
      </c>
      <c r="C198" s="44" t="str">
        <f ca="1">+IF(OFFSET('Water Data'!$C$3,0,10*ROW('Water Data'!C195))="","",OFFSET('Water Data'!$C$3,0,10*ROW('Water Data'!C195)))</f>
        <v/>
      </c>
      <c r="D198" s="119"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119"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119"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119"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119"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119"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119"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119"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119"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119"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119"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119"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119"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119"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119"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119"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119"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119"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120"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120"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120"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120"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120"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120"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120"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120"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120"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120"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120"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120"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120"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120"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120"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120"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120"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120"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120"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120"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120"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120"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120"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120"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120"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120"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120"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120"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120"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120"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121"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121"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121"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121"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121"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121"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121"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121"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121"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121"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121"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121"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121"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121"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121"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121"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121"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121"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28" t="str">
        <f ca="1">+IF(OFFSET('Water Data'!$C$28,0,10*ROW('Water Data'!C192))="","",OFFSET('Water Data'!$C$28,0,10*ROW('Water Data'!C192)))</f>
        <v/>
      </c>
      <c r="BT198" s="28" t="str">
        <f ca="1">+IF(OFFSET('Water Data'!$C$29,0,10*ROW('Water Data'!C192))="","",OFFSET('Water Data'!$C$29,0,10*ROW('Water Data'!C192)))</f>
        <v/>
      </c>
      <c r="BU198" s="28" t="str">
        <f ca="1">+IF(OFFSET('Water Data'!$C$30,0,10*ROW('Water Data'!C192))="","",OFFSET('Water Data'!$C$30,0,10*ROW('Water Data'!C192)))</f>
        <v/>
      </c>
      <c r="BV198" s="28" t="str">
        <f ca="1">+IF(OFFSET('Water Data'!$D$28,0,10*ROW('Water Data'!D192))="","",OFFSET('Water Data'!$D$28,0,10*ROW('Water Data'!D192)))</f>
        <v/>
      </c>
      <c r="BW198" s="28" t="str">
        <f ca="1">+IF(OFFSET('Water Data'!$D$29,0,10*ROW('Water Data'!D192))="","",OFFSET('Water Data'!$D$29,0,10*ROW('Water Data'!D192)))</f>
        <v/>
      </c>
      <c r="BX198" s="28" t="str">
        <f ca="1">+IF(OFFSET('Water Data'!$D$30,0,10*ROW('Water Data'!D192))="","",OFFSET('Water Data'!$D$30,0,10*ROW('Water Data'!D192)))</f>
        <v/>
      </c>
      <c r="BY198" s="28" t="str">
        <f ca="1">+IF(OFFSET('Water Data'!$E$28,0,10*ROW('Water Data'!E192))="","",OFFSET('Water Data'!$E$28,0,10*ROW('Water Data'!E192)))</f>
        <v/>
      </c>
      <c r="BZ198" s="28" t="str">
        <f ca="1">+IF(OFFSET('Water Data'!$E$29,0,10*ROW('Water Data'!E192))="","",OFFSET('Water Data'!$E$29,0,10*ROW('Water Data'!E192)))</f>
        <v/>
      </c>
      <c r="CA198" s="28" t="str">
        <f ca="1">+IF(OFFSET('Water Data'!$E$30,0,10*ROW('Water Data'!E192))="","",OFFSET('Water Data'!$E$30,0,10*ROW('Water Data'!E192)))</f>
        <v/>
      </c>
      <c r="CB198" s="28" t="str">
        <f ca="1">+IF(OFFSET('Water Data'!$F$28,0,10*ROW('Water Data'!F192))="","",OFFSET('Water Data'!$F$28,0,10*ROW('Water Data'!F192)))</f>
        <v/>
      </c>
      <c r="CC198" s="28" t="str">
        <f ca="1">+IF(OFFSET('Water Data'!$F$29,0,10*ROW('Water Data'!F192))="","",OFFSET('Water Data'!$F$29,0,10*ROW('Water Data'!F192)))</f>
        <v/>
      </c>
      <c r="CD198" s="28" t="str">
        <f ca="1">+IF(OFFSET('Water Data'!$F$30,0,10*ROW('Water Data'!F192))="","",OFFSET('Water Data'!$F$30,0,10*ROW('Water Data'!F192)))</f>
        <v/>
      </c>
      <c r="CE198" s="28" t="str">
        <f ca="1">+IF(OFFSET('Water Data'!$G$28,0,10*ROW('Water Data'!G192))="","",OFFSET('Water Data'!$G$28,0,10*ROW('Water Data'!G192)))</f>
        <v/>
      </c>
      <c r="CF198" s="28" t="str">
        <f ca="1">+IF(OFFSET('Water Data'!$G$29,0,10*ROW('Water Data'!G192))="","",OFFSET('Water Data'!$G$29,0,10*ROW('Water Data'!G192)))</f>
        <v/>
      </c>
      <c r="CG198" s="28" t="str">
        <f ca="1">+IF(OFFSET('Water Data'!$G$30,0,10*ROW('Water Data'!G192))="","",OFFSET('Water Data'!$G$30,0,10*ROW('Water Data'!G192)))</f>
        <v/>
      </c>
      <c r="CH198" s="28" t="str">
        <f ca="1">+IF(OFFSET('Water Data'!$H$28,0,10*ROW('Water Data'!H192))="","",OFFSET('Water Data'!$H$28,0,10*ROW('Water Data'!H192)))</f>
        <v/>
      </c>
      <c r="CI198" s="28" t="str">
        <f ca="1">+IF(OFFSET('Water Data'!$H$29,0,10*ROW('Water Data'!H192))="","",OFFSET('Water Data'!$H$29,0,10*ROW('Water Data'!H192)))</f>
        <v/>
      </c>
      <c r="CJ198" s="28" t="str">
        <f ca="1">+IF(OFFSET('Water Data'!$H$30,0,10*ROW('Water Data'!H192))="","",OFFSET('Water Data'!$H$30,0,10*ROW('Water Data'!H192)))</f>
        <v/>
      </c>
      <c r="CK198" s="28" t="str">
        <f ca="1">+IF(OFFSET('Sanitation Data'!$C$29,0,10*ROW('Sanitation Data'!C192))="","",OFFSET('Sanitation Data'!$C$29,0,10*ROW('Sanitation Data'!C192)))</f>
        <v/>
      </c>
      <c r="CL198" s="28" t="str">
        <f ca="1">+IF(OFFSET('Sanitation Data'!$C$30,0,10*ROW('Sanitation Data'!C192))="","",OFFSET('Sanitation Data'!$C$30,0,10*ROW('Sanitation Data'!C192)))</f>
        <v/>
      </c>
      <c r="CM198" s="28" t="str">
        <f ca="1">+IF(OFFSET('Sanitation Data'!$C$31,0,10*ROW('Sanitation Data'!C192))="","",OFFSET('Sanitation Data'!$C$31,0,10*ROW('Sanitation Data'!C192)))</f>
        <v/>
      </c>
      <c r="CN198" s="28" t="str">
        <f ca="1">+IF(OFFSET('Sanitation Data'!$C$32,0,10*ROW('Sanitation Data'!C192))="","",OFFSET('Sanitation Data'!$C$32,0,10*ROW('Sanitation Data'!C192)))</f>
        <v/>
      </c>
      <c r="CO198" s="28" t="str">
        <f ca="1">+IF(OFFSET('Sanitation Data'!$C$33,0,10*ROW('Sanitation Data'!C192))="","",OFFSET('Sanitation Data'!$C$33,0,10*ROW('Sanitation Data'!C192)))</f>
        <v/>
      </c>
      <c r="CP198" s="28" t="str">
        <f ca="1">+IF(OFFSET('Sanitation Data'!$D$29,0,10*ROW('Sanitation Data'!D192))="","",OFFSET('Sanitation Data'!$D$29,0,10*ROW('Sanitation Data'!D192)))</f>
        <v/>
      </c>
      <c r="CQ198" s="28" t="str">
        <f ca="1">+IF(OFFSET('Sanitation Data'!$D$30,0,10*ROW('Sanitation Data'!D192))="","",OFFSET('Sanitation Data'!$D$30,0,10*ROW('Sanitation Data'!D192)))</f>
        <v/>
      </c>
      <c r="CR198" s="28" t="str">
        <f ca="1">+IF(OFFSET('Sanitation Data'!$D$31,0,10*ROW('Sanitation Data'!D192))="","",OFFSET('Sanitation Data'!$D$31,0,10*ROW('Sanitation Data'!D192)))</f>
        <v/>
      </c>
      <c r="CS198" s="28" t="str">
        <f ca="1">+IF(OFFSET('Sanitation Data'!$D$32,0,10*ROW('Sanitation Data'!D192))="","",OFFSET('Sanitation Data'!$D$32,0,10*ROW('Sanitation Data'!D192)))</f>
        <v/>
      </c>
      <c r="CT198" s="28" t="str">
        <f ca="1">+IF(OFFSET('Sanitation Data'!$D$33,0,10*ROW('Sanitation Data'!D192))="","",OFFSET('Sanitation Data'!$D$33,0,10*ROW('Sanitation Data'!D192)))</f>
        <v/>
      </c>
      <c r="CU198" s="28" t="str">
        <f ca="1">+IF(OFFSET('Sanitation Data'!$E$29,0,10*ROW('Sanitation Data'!E192))="","",OFFSET('Sanitation Data'!$E$29,0,10*ROW('Sanitation Data'!E192)))</f>
        <v/>
      </c>
      <c r="CV198" s="28" t="str">
        <f ca="1">+IF(OFFSET('Sanitation Data'!$E$30,0,10*ROW('Sanitation Data'!E192))="","",OFFSET('Sanitation Data'!$E$30,0,10*ROW('Sanitation Data'!E192)))</f>
        <v/>
      </c>
      <c r="CW198" s="28" t="str">
        <f ca="1">+IF(OFFSET('Sanitation Data'!$E$31,0,10*ROW('Sanitation Data'!E192))="","",OFFSET('Sanitation Data'!$E$31,0,10*ROW('Sanitation Data'!E192)))</f>
        <v/>
      </c>
      <c r="CX198" s="28" t="str">
        <f ca="1">+IF(OFFSET('Sanitation Data'!$E$32,0,10*ROW('Sanitation Data'!E192))="","",OFFSET('Sanitation Data'!$E$32,0,10*ROW('Sanitation Data'!E192)))</f>
        <v/>
      </c>
      <c r="CY198" s="28" t="str">
        <f ca="1">+IF(OFFSET('Sanitation Data'!$E$33,0,10*ROW('Sanitation Data'!E192))="","",OFFSET('Sanitation Data'!$E$33,0,10*ROW('Sanitation Data'!E192)))</f>
        <v/>
      </c>
      <c r="CZ198" s="28" t="str">
        <f ca="1">+IF(OFFSET('Sanitation Data'!$F$29,0,10*ROW('Sanitation Data'!F192))="","",OFFSET('Sanitation Data'!$F$29,0,10*ROW('Sanitation Data'!F192)))</f>
        <v/>
      </c>
      <c r="DA198" s="28" t="str">
        <f ca="1">+IF(OFFSET('Sanitation Data'!$F$30,0,10*ROW('Sanitation Data'!F192))="","",OFFSET('Sanitation Data'!$F$30,0,10*ROW('Sanitation Data'!F192)))</f>
        <v/>
      </c>
      <c r="DB198" s="28" t="str">
        <f ca="1">+IF(OFFSET('Sanitation Data'!$F$31,0,10*ROW('Sanitation Data'!F192))="","",OFFSET('Sanitation Data'!$F$31,0,10*ROW('Sanitation Data'!F192)))</f>
        <v/>
      </c>
      <c r="DC198" s="28" t="str">
        <f ca="1">+IF(OFFSET('Sanitation Data'!$F$32,0,10*ROW('Sanitation Data'!F192))="","",OFFSET('Sanitation Data'!$F$32,0,10*ROW('Sanitation Data'!F192)))</f>
        <v/>
      </c>
      <c r="DD198" s="28" t="str">
        <f ca="1">+IF(OFFSET('Sanitation Data'!$F$33,0,10*ROW('Sanitation Data'!F192))="","",OFFSET('Sanitation Data'!$F$33,0,10*ROW('Sanitation Data'!F192)))</f>
        <v/>
      </c>
      <c r="DE198" s="28" t="str">
        <f ca="1">+IF(OFFSET('Sanitation Data'!$G$29,0,10*ROW('Sanitation Data'!G192))="","",OFFSET('Sanitation Data'!$G$29,0,10*ROW('Sanitation Data'!G192)))</f>
        <v/>
      </c>
      <c r="DF198" s="28" t="str">
        <f ca="1">+IF(OFFSET('Sanitation Data'!$G$30,0,10*ROW('Sanitation Data'!G192))="","",OFFSET('Sanitation Data'!$G$30,0,10*ROW('Sanitation Data'!G192)))</f>
        <v/>
      </c>
      <c r="DG198" s="28" t="str">
        <f ca="1">+IF(OFFSET('Sanitation Data'!$G$31,0,10*ROW('Sanitation Data'!G192))="","",OFFSET('Sanitation Data'!$G$31,0,10*ROW('Sanitation Data'!G192)))</f>
        <v/>
      </c>
      <c r="DH198" s="28" t="str">
        <f ca="1">+IF(OFFSET('Sanitation Data'!$G$32,0,10*ROW('Sanitation Data'!G192))="","",OFFSET('Sanitation Data'!$G$32,0,10*ROW('Sanitation Data'!G192)))</f>
        <v/>
      </c>
      <c r="DI198" s="28" t="str">
        <f ca="1">+IF(OFFSET('Sanitation Data'!$G$33,0,10*ROW('Sanitation Data'!G192))="","",OFFSET('Sanitation Data'!$G$33,0,10*ROW('Sanitation Data'!G192)))</f>
        <v/>
      </c>
      <c r="DJ198" s="28" t="str">
        <f ca="1">+IF(OFFSET('Sanitation Data'!$H$29,0,10*ROW('Sanitation Data'!H192))="","",OFFSET('Sanitation Data'!$H$29,0,10*ROW('Sanitation Data'!H192)))</f>
        <v/>
      </c>
      <c r="DK198" s="28" t="str">
        <f ca="1">+IF(OFFSET('Sanitation Data'!$H$30,0,10*ROW('Sanitation Data'!H192))="","",OFFSET('Sanitation Data'!$H$30,0,10*ROW('Sanitation Data'!H192)))</f>
        <v/>
      </c>
      <c r="DL198" s="28" t="str">
        <f ca="1">+IF(OFFSET('Sanitation Data'!$H$31,0,10*ROW('Sanitation Data'!H192))="","",OFFSET('Sanitation Data'!$H$31,0,10*ROW('Sanitation Data'!H192)))</f>
        <v/>
      </c>
      <c r="DM198" s="28" t="str">
        <f ca="1">+IF(OFFSET('Sanitation Data'!$H$32,0,10*ROW('Sanitation Data'!H192))="","",OFFSET('Sanitation Data'!$H$32,0,10*ROW('Sanitation Data'!H192)))</f>
        <v/>
      </c>
      <c r="DN198" s="28" t="str">
        <f ca="1">+IF(OFFSET('Sanitation Data'!$H$33,0,10*ROW('Sanitation Data'!H192))="","",OFFSET('Sanitation Data'!$H$33,0,10*ROW('Sanitation Data'!H192)))</f>
        <v/>
      </c>
      <c r="DO198" s="28" t="str">
        <f ca="1">+IF(OFFSET('Hygiene Data'!$C$12,0,10*ROW('Hygiene Data'!C192))="","",OFFSET('Hygiene Data'!$C$12,0,10*ROW('Hygiene Data'!C192)))</f>
        <v/>
      </c>
      <c r="DP198" s="28" t="str">
        <f ca="1">+IF(OFFSET('Hygiene Data'!$C$13,0,10*ROW('Hygiene Data'!C192))="","",OFFSET('Hygiene Data'!$C$13,0,10*ROW('Hygiene Data'!C192)))</f>
        <v/>
      </c>
      <c r="DQ198" s="28" t="str">
        <f ca="1">+IF(OFFSET('Hygiene Data'!$C$14,0,10*ROW('Hygiene Data'!C192))="","",OFFSET('Hygiene Data'!$C$14,0,10*ROW('Hygiene Data'!C192)))</f>
        <v/>
      </c>
      <c r="DR198" s="28" t="str">
        <f ca="1">+IF(OFFSET('Hygiene Data'!$D$12,0,10*ROW('Hygiene Data'!D192))="","",OFFSET('Hygiene Data'!$D$12,0,10*ROW('Hygiene Data'!D192)))</f>
        <v/>
      </c>
      <c r="DS198" s="28" t="str">
        <f ca="1">+IF(OFFSET('Hygiene Data'!$D$13,0,10*ROW('Hygiene Data'!D192))="","",OFFSET('Hygiene Data'!$D$13,0,10*ROW('Hygiene Data'!D192)))</f>
        <v/>
      </c>
      <c r="DT198" s="28" t="str">
        <f ca="1">+IF(OFFSET('Hygiene Data'!$D$14,0,10*ROW('Hygiene Data'!D192))="","",OFFSET('Hygiene Data'!$D$14,0,10*ROW('Hygiene Data'!D192)))</f>
        <v/>
      </c>
      <c r="DU198" s="28" t="str">
        <f ca="1">+IF(OFFSET('Hygiene Data'!$E$12,0,10*ROW('Hygiene Data'!E192))="","",OFFSET('Hygiene Data'!$E$12,0,10*ROW('Hygiene Data'!E192)))</f>
        <v/>
      </c>
      <c r="DV198" s="28" t="str">
        <f ca="1">+IF(OFFSET('Hygiene Data'!$E$13,0,10*ROW('Hygiene Data'!E192))="","",OFFSET('Hygiene Data'!$E$13,0,10*ROW('Hygiene Data'!E192)))</f>
        <v/>
      </c>
      <c r="DW198" s="28" t="str">
        <f ca="1">+IF(OFFSET('Hygiene Data'!$E$14,0,10*ROW('Hygiene Data'!E192))="","",OFFSET('Hygiene Data'!$E$14,0,10*ROW('Hygiene Data'!E192)))</f>
        <v/>
      </c>
      <c r="DX198" s="28" t="str">
        <f ca="1">+IF(OFFSET('Hygiene Data'!$F$12,0,10*ROW('Hygiene Data'!F192))="","",OFFSET('Hygiene Data'!$F$12,0,10*ROW('Hygiene Data'!F192)))</f>
        <v/>
      </c>
      <c r="DY198" s="28" t="str">
        <f ca="1">+IF(OFFSET('Hygiene Data'!$F$13,0,10*ROW('Hygiene Data'!F192))="","",OFFSET('Hygiene Data'!$F$13,0,10*ROW('Hygiene Data'!F192)))</f>
        <v/>
      </c>
      <c r="DZ198" s="28" t="str">
        <f ca="1">+IF(OFFSET('Hygiene Data'!$F$14,0,10*ROW('Hygiene Data'!F192))="","",OFFSET('Hygiene Data'!$F$14,0,10*ROW('Hygiene Data'!F192)))</f>
        <v/>
      </c>
      <c r="EA198" s="28" t="str">
        <f ca="1">+IF(OFFSET('Hygiene Data'!$G$12,0,10*ROW('Hygiene Data'!G192))="","",OFFSET('Hygiene Data'!$G$12,0,10*ROW('Hygiene Data'!G192)))</f>
        <v/>
      </c>
      <c r="EB198" s="28" t="str">
        <f ca="1">+IF(OFFSET('Hygiene Data'!$G$13,0,10*ROW('Hygiene Data'!G192))="","",OFFSET('Hygiene Data'!$G$13,0,10*ROW('Hygiene Data'!G192)))</f>
        <v/>
      </c>
      <c r="EC198" s="28" t="str">
        <f ca="1">+IF(OFFSET('Hygiene Data'!$G$14,0,10*ROW('Hygiene Data'!G192))="","",OFFSET('Hygiene Data'!$G$14,0,10*ROW('Hygiene Data'!G192)))</f>
        <v/>
      </c>
      <c r="ED198" s="28" t="str">
        <f ca="1">+IF(OFFSET('Hygiene Data'!$H$12,0,10*ROW('Hygiene Data'!H192))="","",OFFSET('Hygiene Data'!$H$12,0,10*ROW('Hygiene Data'!H192)))</f>
        <v/>
      </c>
      <c r="EE198" s="28" t="str">
        <f ca="1">+IF(OFFSET('Hygiene Data'!$H$13,0,10*ROW('Hygiene Data'!H192))="","",OFFSET('Hygiene Data'!$H$13,0,10*ROW('Hygiene Data'!H192)))</f>
        <v/>
      </c>
      <c r="EF198" s="28" t="str">
        <f ca="1">+IF(OFFSET('Hygiene Data'!$H$14,0,10*ROW('Hygiene Data'!H192))="","",OFFSET('Hygiene Data'!$H$14,0,10*ROW('Hygiene Data'!H192)))</f>
        <v/>
      </c>
    </row>
    <row r="199" spans="1:136" x14ac:dyDescent="0.2">
      <c r="A199" s="44" t="str">
        <f ca="1">+IF(OFFSET('Water Data'!$B$1,0,10*ROW('Water Data'!B196))="","",OFFSET('Water Data'!$B$1,0,10*ROW('Water Data'!B196)))</f>
        <v/>
      </c>
      <c r="B199" s="44" t="str">
        <f ca="1">+IF(OFFSET('Water Data'!$A$3,0,10*ROW('Water Data'!A196))="","",OFFSET('Water Data'!$A$3,0,10*ROW('Water Data'!A196)))</f>
        <v/>
      </c>
      <c r="C199" s="44" t="str">
        <f ca="1">+IF(OFFSET('Water Data'!$C$3,0,10*ROW('Water Data'!C196))="","",OFFSET('Water Data'!$C$3,0,10*ROW('Water Data'!C196)))</f>
        <v/>
      </c>
      <c r="D199" s="119"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119"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119"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119"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119"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119"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119"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119"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119"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119"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119"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119"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119"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119"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119"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119"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119"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119"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120"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120"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120"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120"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120"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120"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120"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120"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120"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120"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120"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120"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120"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120"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120"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120"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120"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120"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120"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120"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120"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120"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120"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120"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120"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120"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120"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120"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120"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120"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121"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121"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121"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121"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121"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121"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121"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121"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121"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121"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121"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121"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121"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121"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121"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121"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121"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121"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28" t="str">
        <f ca="1">+IF(OFFSET('Water Data'!$C$28,0,10*ROW('Water Data'!C193))="","",OFFSET('Water Data'!$C$28,0,10*ROW('Water Data'!C193)))</f>
        <v/>
      </c>
      <c r="BT199" s="28" t="str">
        <f ca="1">+IF(OFFSET('Water Data'!$C$29,0,10*ROW('Water Data'!C193))="","",OFFSET('Water Data'!$C$29,0,10*ROW('Water Data'!C193)))</f>
        <v/>
      </c>
      <c r="BU199" s="28" t="str">
        <f ca="1">+IF(OFFSET('Water Data'!$C$30,0,10*ROW('Water Data'!C193))="","",OFFSET('Water Data'!$C$30,0,10*ROW('Water Data'!C193)))</f>
        <v/>
      </c>
      <c r="BV199" s="28" t="str">
        <f ca="1">+IF(OFFSET('Water Data'!$D$28,0,10*ROW('Water Data'!D193))="","",OFFSET('Water Data'!$D$28,0,10*ROW('Water Data'!D193)))</f>
        <v/>
      </c>
      <c r="BW199" s="28" t="str">
        <f ca="1">+IF(OFFSET('Water Data'!$D$29,0,10*ROW('Water Data'!D193))="","",OFFSET('Water Data'!$D$29,0,10*ROW('Water Data'!D193)))</f>
        <v/>
      </c>
      <c r="BX199" s="28" t="str">
        <f ca="1">+IF(OFFSET('Water Data'!$D$30,0,10*ROW('Water Data'!D193))="","",OFFSET('Water Data'!$D$30,0,10*ROW('Water Data'!D193)))</f>
        <v/>
      </c>
      <c r="BY199" s="28" t="str">
        <f ca="1">+IF(OFFSET('Water Data'!$E$28,0,10*ROW('Water Data'!E193))="","",OFFSET('Water Data'!$E$28,0,10*ROW('Water Data'!E193)))</f>
        <v/>
      </c>
      <c r="BZ199" s="28" t="str">
        <f ca="1">+IF(OFFSET('Water Data'!$E$29,0,10*ROW('Water Data'!E193))="","",OFFSET('Water Data'!$E$29,0,10*ROW('Water Data'!E193)))</f>
        <v/>
      </c>
      <c r="CA199" s="28" t="str">
        <f ca="1">+IF(OFFSET('Water Data'!$E$30,0,10*ROW('Water Data'!E193))="","",OFFSET('Water Data'!$E$30,0,10*ROW('Water Data'!E193)))</f>
        <v/>
      </c>
      <c r="CB199" s="28" t="str">
        <f ca="1">+IF(OFFSET('Water Data'!$F$28,0,10*ROW('Water Data'!F193))="","",OFFSET('Water Data'!$F$28,0,10*ROW('Water Data'!F193)))</f>
        <v/>
      </c>
      <c r="CC199" s="28" t="str">
        <f ca="1">+IF(OFFSET('Water Data'!$F$29,0,10*ROW('Water Data'!F193))="","",OFFSET('Water Data'!$F$29,0,10*ROW('Water Data'!F193)))</f>
        <v/>
      </c>
      <c r="CD199" s="28" t="str">
        <f ca="1">+IF(OFFSET('Water Data'!$F$30,0,10*ROW('Water Data'!F193))="","",OFFSET('Water Data'!$F$30,0,10*ROW('Water Data'!F193)))</f>
        <v/>
      </c>
      <c r="CE199" s="28" t="str">
        <f ca="1">+IF(OFFSET('Water Data'!$G$28,0,10*ROW('Water Data'!G193))="","",OFFSET('Water Data'!$G$28,0,10*ROW('Water Data'!G193)))</f>
        <v/>
      </c>
      <c r="CF199" s="28" t="str">
        <f ca="1">+IF(OFFSET('Water Data'!$G$29,0,10*ROW('Water Data'!G193))="","",OFFSET('Water Data'!$G$29,0,10*ROW('Water Data'!G193)))</f>
        <v/>
      </c>
      <c r="CG199" s="28" t="str">
        <f ca="1">+IF(OFFSET('Water Data'!$G$30,0,10*ROW('Water Data'!G193))="","",OFFSET('Water Data'!$G$30,0,10*ROW('Water Data'!G193)))</f>
        <v/>
      </c>
      <c r="CH199" s="28" t="str">
        <f ca="1">+IF(OFFSET('Water Data'!$H$28,0,10*ROW('Water Data'!H193))="","",OFFSET('Water Data'!$H$28,0,10*ROW('Water Data'!H193)))</f>
        <v/>
      </c>
      <c r="CI199" s="28" t="str">
        <f ca="1">+IF(OFFSET('Water Data'!$H$29,0,10*ROW('Water Data'!H193))="","",OFFSET('Water Data'!$H$29,0,10*ROW('Water Data'!H193)))</f>
        <v/>
      </c>
      <c r="CJ199" s="28" t="str">
        <f ca="1">+IF(OFFSET('Water Data'!$H$30,0,10*ROW('Water Data'!H193))="","",OFFSET('Water Data'!$H$30,0,10*ROW('Water Data'!H193)))</f>
        <v/>
      </c>
      <c r="CK199" s="28" t="str">
        <f ca="1">+IF(OFFSET('Sanitation Data'!$C$29,0,10*ROW('Sanitation Data'!C193))="","",OFFSET('Sanitation Data'!$C$29,0,10*ROW('Sanitation Data'!C193)))</f>
        <v/>
      </c>
      <c r="CL199" s="28" t="str">
        <f ca="1">+IF(OFFSET('Sanitation Data'!$C$30,0,10*ROW('Sanitation Data'!C193))="","",OFFSET('Sanitation Data'!$C$30,0,10*ROW('Sanitation Data'!C193)))</f>
        <v/>
      </c>
      <c r="CM199" s="28" t="str">
        <f ca="1">+IF(OFFSET('Sanitation Data'!$C$31,0,10*ROW('Sanitation Data'!C193))="","",OFFSET('Sanitation Data'!$C$31,0,10*ROW('Sanitation Data'!C193)))</f>
        <v/>
      </c>
      <c r="CN199" s="28" t="str">
        <f ca="1">+IF(OFFSET('Sanitation Data'!$C$32,0,10*ROW('Sanitation Data'!C193))="","",OFFSET('Sanitation Data'!$C$32,0,10*ROW('Sanitation Data'!C193)))</f>
        <v/>
      </c>
      <c r="CO199" s="28" t="str">
        <f ca="1">+IF(OFFSET('Sanitation Data'!$C$33,0,10*ROW('Sanitation Data'!C193))="","",OFFSET('Sanitation Data'!$C$33,0,10*ROW('Sanitation Data'!C193)))</f>
        <v/>
      </c>
      <c r="CP199" s="28" t="str">
        <f ca="1">+IF(OFFSET('Sanitation Data'!$D$29,0,10*ROW('Sanitation Data'!D193))="","",OFFSET('Sanitation Data'!$D$29,0,10*ROW('Sanitation Data'!D193)))</f>
        <v/>
      </c>
      <c r="CQ199" s="28" t="str">
        <f ca="1">+IF(OFFSET('Sanitation Data'!$D$30,0,10*ROW('Sanitation Data'!D193))="","",OFFSET('Sanitation Data'!$D$30,0,10*ROW('Sanitation Data'!D193)))</f>
        <v/>
      </c>
      <c r="CR199" s="28" t="str">
        <f ca="1">+IF(OFFSET('Sanitation Data'!$D$31,0,10*ROW('Sanitation Data'!D193))="","",OFFSET('Sanitation Data'!$D$31,0,10*ROW('Sanitation Data'!D193)))</f>
        <v/>
      </c>
      <c r="CS199" s="28" t="str">
        <f ca="1">+IF(OFFSET('Sanitation Data'!$D$32,0,10*ROW('Sanitation Data'!D193))="","",OFFSET('Sanitation Data'!$D$32,0,10*ROW('Sanitation Data'!D193)))</f>
        <v/>
      </c>
      <c r="CT199" s="28" t="str">
        <f ca="1">+IF(OFFSET('Sanitation Data'!$D$33,0,10*ROW('Sanitation Data'!D193))="","",OFFSET('Sanitation Data'!$D$33,0,10*ROW('Sanitation Data'!D193)))</f>
        <v/>
      </c>
      <c r="CU199" s="28" t="str">
        <f ca="1">+IF(OFFSET('Sanitation Data'!$E$29,0,10*ROW('Sanitation Data'!E193))="","",OFFSET('Sanitation Data'!$E$29,0,10*ROW('Sanitation Data'!E193)))</f>
        <v/>
      </c>
      <c r="CV199" s="28" t="str">
        <f ca="1">+IF(OFFSET('Sanitation Data'!$E$30,0,10*ROW('Sanitation Data'!E193))="","",OFFSET('Sanitation Data'!$E$30,0,10*ROW('Sanitation Data'!E193)))</f>
        <v/>
      </c>
      <c r="CW199" s="28" t="str">
        <f ca="1">+IF(OFFSET('Sanitation Data'!$E$31,0,10*ROW('Sanitation Data'!E193))="","",OFFSET('Sanitation Data'!$E$31,0,10*ROW('Sanitation Data'!E193)))</f>
        <v/>
      </c>
      <c r="CX199" s="28" t="str">
        <f ca="1">+IF(OFFSET('Sanitation Data'!$E$32,0,10*ROW('Sanitation Data'!E193))="","",OFFSET('Sanitation Data'!$E$32,0,10*ROW('Sanitation Data'!E193)))</f>
        <v/>
      </c>
      <c r="CY199" s="28" t="str">
        <f ca="1">+IF(OFFSET('Sanitation Data'!$E$33,0,10*ROW('Sanitation Data'!E193))="","",OFFSET('Sanitation Data'!$E$33,0,10*ROW('Sanitation Data'!E193)))</f>
        <v/>
      </c>
      <c r="CZ199" s="28" t="str">
        <f ca="1">+IF(OFFSET('Sanitation Data'!$F$29,0,10*ROW('Sanitation Data'!F193))="","",OFFSET('Sanitation Data'!$F$29,0,10*ROW('Sanitation Data'!F193)))</f>
        <v/>
      </c>
      <c r="DA199" s="28" t="str">
        <f ca="1">+IF(OFFSET('Sanitation Data'!$F$30,0,10*ROW('Sanitation Data'!F193))="","",OFFSET('Sanitation Data'!$F$30,0,10*ROW('Sanitation Data'!F193)))</f>
        <v/>
      </c>
      <c r="DB199" s="28" t="str">
        <f ca="1">+IF(OFFSET('Sanitation Data'!$F$31,0,10*ROW('Sanitation Data'!F193))="","",OFFSET('Sanitation Data'!$F$31,0,10*ROW('Sanitation Data'!F193)))</f>
        <v/>
      </c>
      <c r="DC199" s="28" t="str">
        <f ca="1">+IF(OFFSET('Sanitation Data'!$F$32,0,10*ROW('Sanitation Data'!F193))="","",OFFSET('Sanitation Data'!$F$32,0,10*ROW('Sanitation Data'!F193)))</f>
        <v/>
      </c>
      <c r="DD199" s="28" t="str">
        <f ca="1">+IF(OFFSET('Sanitation Data'!$F$33,0,10*ROW('Sanitation Data'!F193))="","",OFFSET('Sanitation Data'!$F$33,0,10*ROW('Sanitation Data'!F193)))</f>
        <v/>
      </c>
      <c r="DE199" s="28" t="str">
        <f ca="1">+IF(OFFSET('Sanitation Data'!$G$29,0,10*ROW('Sanitation Data'!G193))="","",OFFSET('Sanitation Data'!$G$29,0,10*ROW('Sanitation Data'!G193)))</f>
        <v/>
      </c>
      <c r="DF199" s="28" t="str">
        <f ca="1">+IF(OFFSET('Sanitation Data'!$G$30,0,10*ROW('Sanitation Data'!G193))="","",OFFSET('Sanitation Data'!$G$30,0,10*ROW('Sanitation Data'!G193)))</f>
        <v/>
      </c>
      <c r="DG199" s="28" t="str">
        <f ca="1">+IF(OFFSET('Sanitation Data'!$G$31,0,10*ROW('Sanitation Data'!G193))="","",OFFSET('Sanitation Data'!$G$31,0,10*ROW('Sanitation Data'!G193)))</f>
        <v/>
      </c>
      <c r="DH199" s="28" t="str">
        <f ca="1">+IF(OFFSET('Sanitation Data'!$G$32,0,10*ROW('Sanitation Data'!G193))="","",OFFSET('Sanitation Data'!$G$32,0,10*ROW('Sanitation Data'!G193)))</f>
        <v/>
      </c>
      <c r="DI199" s="28" t="str">
        <f ca="1">+IF(OFFSET('Sanitation Data'!$G$33,0,10*ROW('Sanitation Data'!G193))="","",OFFSET('Sanitation Data'!$G$33,0,10*ROW('Sanitation Data'!G193)))</f>
        <v/>
      </c>
      <c r="DJ199" s="28" t="str">
        <f ca="1">+IF(OFFSET('Sanitation Data'!$H$29,0,10*ROW('Sanitation Data'!H193))="","",OFFSET('Sanitation Data'!$H$29,0,10*ROW('Sanitation Data'!H193)))</f>
        <v/>
      </c>
      <c r="DK199" s="28" t="str">
        <f ca="1">+IF(OFFSET('Sanitation Data'!$H$30,0,10*ROW('Sanitation Data'!H193))="","",OFFSET('Sanitation Data'!$H$30,0,10*ROW('Sanitation Data'!H193)))</f>
        <v/>
      </c>
      <c r="DL199" s="28" t="str">
        <f ca="1">+IF(OFFSET('Sanitation Data'!$H$31,0,10*ROW('Sanitation Data'!H193))="","",OFFSET('Sanitation Data'!$H$31,0,10*ROW('Sanitation Data'!H193)))</f>
        <v/>
      </c>
      <c r="DM199" s="28" t="str">
        <f ca="1">+IF(OFFSET('Sanitation Data'!$H$32,0,10*ROW('Sanitation Data'!H193))="","",OFFSET('Sanitation Data'!$H$32,0,10*ROW('Sanitation Data'!H193)))</f>
        <v/>
      </c>
      <c r="DN199" s="28" t="str">
        <f ca="1">+IF(OFFSET('Sanitation Data'!$H$33,0,10*ROW('Sanitation Data'!H193))="","",OFFSET('Sanitation Data'!$H$33,0,10*ROW('Sanitation Data'!H193)))</f>
        <v/>
      </c>
      <c r="DO199" s="28" t="str">
        <f ca="1">+IF(OFFSET('Hygiene Data'!$C$12,0,10*ROW('Hygiene Data'!C193))="","",OFFSET('Hygiene Data'!$C$12,0,10*ROW('Hygiene Data'!C193)))</f>
        <v/>
      </c>
      <c r="DP199" s="28" t="str">
        <f ca="1">+IF(OFFSET('Hygiene Data'!$C$13,0,10*ROW('Hygiene Data'!C193))="","",OFFSET('Hygiene Data'!$C$13,0,10*ROW('Hygiene Data'!C193)))</f>
        <v/>
      </c>
      <c r="DQ199" s="28" t="str">
        <f ca="1">+IF(OFFSET('Hygiene Data'!$C$14,0,10*ROW('Hygiene Data'!C193))="","",OFFSET('Hygiene Data'!$C$14,0,10*ROW('Hygiene Data'!C193)))</f>
        <v/>
      </c>
      <c r="DR199" s="28" t="str">
        <f ca="1">+IF(OFFSET('Hygiene Data'!$D$12,0,10*ROW('Hygiene Data'!D193))="","",OFFSET('Hygiene Data'!$D$12,0,10*ROW('Hygiene Data'!D193)))</f>
        <v/>
      </c>
      <c r="DS199" s="28" t="str">
        <f ca="1">+IF(OFFSET('Hygiene Data'!$D$13,0,10*ROW('Hygiene Data'!D193))="","",OFFSET('Hygiene Data'!$D$13,0,10*ROW('Hygiene Data'!D193)))</f>
        <v/>
      </c>
      <c r="DT199" s="28" t="str">
        <f ca="1">+IF(OFFSET('Hygiene Data'!$D$14,0,10*ROW('Hygiene Data'!D193))="","",OFFSET('Hygiene Data'!$D$14,0,10*ROW('Hygiene Data'!D193)))</f>
        <v/>
      </c>
      <c r="DU199" s="28" t="str">
        <f ca="1">+IF(OFFSET('Hygiene Data'!$E$12,0,10*ROW('Hygiene Data'!E193))="","",OFFSET('Hygiene Data'!$E$12,0,10*ROW('Hygiene Data'!E193)))</f>
        <v/>
      </c>
      <c r="DV199" s="28" t="str">
        <f ca="1">+IF(OFFSET('Hygiene Data'!$E$13,0,10*ROW('Hygiene Data'!E193))="","",OFFSET('Hygiene Data'!$E$13,0,10*ROW('Hygiene Data'!E193)))</f>
        <v/>
      </c>
      <c r="DW199" s="28" t="str">
        <f ca="1">+IF(OFFSET('Hygiene Data'!$E$14,0,10*ROW('Hygiene Data'!E193))="","",OFFSET('Hygiene Data'!$E$14,0,10*ROW('Hygiene Data'!E193)))</f>
        <v/>
      </c>
      <c r="DX199" s="28" t="str">
        <f ca="1">+IF(OFFSET('Hygiene Data'!$F$12,0,10*ROW('Hygiene Data'!F193))="","",OFFSET('Hygiene Data'!$F$12,0,10*ROW('Hygiene Data'!F193)))</f>
        <v/>
      </c>
      <c r="DY199" s="28" t="str">
        <f ca="1">+IF(OFFSET('Hygiene Data'!$F$13,0,10*ROW('Hygiene Data'!F193))="","",OFFSET('Hygiene Data'!$F$13,0,10*ROW('Hygiene Data'!F193)))</f>
        <v/>
      </c>
      <c r="DZ199" s="28" t="str">
        <f ca="1">+IF(OFFSET('Hygiene Data'!$F$14,0,10*ROW('Hygiene Data'!F193))="","",OFFSET('Hygiene Data'!$F$14,0,10*ROW('Hygiene Data'!F193)))</f>
        <v/>
      </c>
      <c r="EA199" s="28" t="str">
        <f ca="1">+IF(OFFSET('Hygiene Data'!$G$12,0,10*ROW('Hygiene Data'!G193))="","",OFFSET('Hygiene Data'!$G$12,0,10*ROW('Hygiene Data'!G193)))</f>
        <v/>
      </c>
      <c r="EB199" s="28" t="str">
        <f ca="1">+IF(OFFSET('Hygiene Data'!$G$13,0,10*ROW('Hygiene Data'!G193))="","",OFFSET('Hygiene Data'!$G$13,0,10*ROW('Hygiene Data'!G193)))</f>
        <v/>
      </c>
      <c r="EC199" s="28" t="str">
        <f ca="1">+IF(OFFSET('Hygiene Data'!$G$14,0,10*ROW('Hygiene Data'!G193))="","",OFFSET('Hygiene Data'!$G$14,0,10*ROW('Hygiene Data'!G193)))</f>
        <v/>
      </c>
      <c r="ED199" s="28" t="str">
        <f ca="1">+IF(OFFSET('Hygiene Data'!$H$12,0,10*ROW('Hygiene Data'!H193))="","",OFFSET('Hygiene Data'!$H$12,0,10*ROW('Hygiene Data'!H193)))</f>
        <v/>
      </c>
      <c r="EE199" s="28" t="str">
        <f ca="1">+IF(OFFSET('Hygiene Data'!$H$13,0,10*ROW('Hygiene Data'!H193))="","",OFFSET('Hygiene Data'!$H$13,0,10*ROW('Hygiene Data'!H193)))</f>
        <v/>
      </c>
      <c r="EF199" s="28" t="str">
        <f ca="1">+IF(OFFSET('Hygiene Data'!$H$14,0,10*ROW('Hygiene Data'!H193))="","",OFFSET('Hygiene Data'!$H$14,0,10*ROW('Hygiene Data'!H193)))</f>
        <v/>
      </c>
    </row>
    <row r="200" spans="1:136" x14ac:dyDescent="0.2">
      <c r="A200" s="44" t="str">
        <f ca="1">+IF(OFFSET('Water Data'!$B$1,0,10*ROW('Water Data'!B197))="","",OFFSET('Water Data'!$B$1,0,10*ROW('Water Data'!B197)))</f>
        <v/>
      </c>
      <c r="B200" s="44" t="str">
        <f ca="1">+IF(OFFSET('Water Data'!$A$3,0,10*ROW('Water Data'!A197))="","",OFFSET('Water Data'!$A$3,0,10*ROW('Water Data'!A197)))</f>
        <v/>
      </c>
      <c r="C200" s="44" t="str">
        <f ca="1">+IF(OFFSET('Water Data'!$C$3,0,10*ROW('Water Data'!C197))="","",OFFSET('Water Data'!$C$3,0,10*ROW('Water Data'!C197)))</f>
        <v/>
      </c>
      <c r="D200" s="119"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119"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119"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119"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119"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119"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119"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119"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119"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119"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119"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119"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119"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119"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119"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119"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119"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119"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120"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120"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120"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120"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120"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120"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120"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120"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120"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120"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120"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120"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120"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120"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120"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120"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120"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120"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120"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120"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120"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120"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120"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120"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120"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120"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120"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120"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120"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120"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121"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121"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121"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121"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121"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121"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121"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121"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121"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121"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121"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121"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121"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121"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121"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121"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121"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121"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28" t="str">
        <f ca="1">+IF(OFFSET('Water Data'!$C$28,0,10*ROW('Water Data'!C194))="","",OFFSET('Water Data'!$C$28,0,10*ROW('Water Data'!C194)))</f>
        <v/>
      </c>
      <c r="BT200" s="28" t="str">
        <f ca="1">+IF(OFFSET('Water Data'!$C$29,0,10*ROW('Water Data'!C194))="","",OFFSET('Water Data'!$C$29,0,10*ROW('Water Data'!C194)))</f>
        <v/>
      </c>
      <c r="BU200" s="28" t="str">
        <f ca="1">+IF(OFFSET('Water Data'!$C$30,0,10*ROW('Water Data'!C194))="","",OFFSET('Water Data'!$C$30,0,10*ROW('Water Data'!C194)))</f>
        <v/>
      </c>
      <c r="BV200" s="28" t="str">
        <f ca="1">+IF(OFFSET('Water Data'!$D$28,0,10*ROW('Water Data'!D194))="","",OFFSET('Water Data'!$D$28,0,10*ROW('Water Data'!D194)))</f>
        <v/>
      </c>
      <c r="BW200" s="28" t="str">
        <f ca="1">+IF(OFFSET('Water Data'!$D$29,0,10*ROW('Water Data'!D194))="","",OFFSET('Water Data'!$D$29,0,10*ROW('Water Data'!D194)))</f>
        <v/>
      </c>
      <c r="BX200" s="28" t="str">
        <f ca="1">+IF(OFFSET('Water Data'!$D$30,0,10*ROW('Water Data'!D194))="","",OFFSET('Water Data'!$D$30,0,10*ROW('Water Data'!D194)))</f>
        <v/>
      </c>
      <c r="BY200" s="28" t="str">
        <f ca="1">+IF(OFFSET('Water Data'!$E$28,0,10*ROW('Water Data'!E194))="","",OFFSET('Water Data'!$E$28,0,10*ROW('Water Data'!E194)))</f>
        <v/>
      </c>
      <c r="BZ200" s="28" t="str">
        <f ca="1">+IF(OFFSET('Water Data'!$E$29,0,10*ROW('Water Data'!E194))="","",OFFSET('Water Data'!$E$29,0,10*ROW('Water Data'!E194)))</f>
        <v/>
      </c>
      <c r="CA200" s="28" t="str">
        <f ca="1">+IF(OFFSET('Water Data'!$E$30,0,10*ROW('Water Data'!E194))="","",OFFSET('Water Data'!$E$30,0,10*ROW('Water Data'!E194)))</f>
        <v/>
      </c>
      <c r="CB200" s="28" t="str">
        <f ca="1">+IF(OFFSET('Water Data'!$F$28,0,10*ROW('Water Data'!F194))="","",OFFSET('Water Data'!$F$28,0,10*ROW('Water Data'!F194)))</f>
        <v/>
      </c>
      <c r="CC200" s="28" t="str">
        <f ca="1">+IF(OFFSET('Water Data'!$F$29,0,10*ROW('Water Data'!F194))="","",OFFSET('Water Data'!$F$29,0,10*ROW('Water Data'!F194)))</f>
        <v/>
      </c>
      <c r="CD200" s="28" t="str">
        <f ca="1">+IF(OFFSET('Water Data'!$F$30,0,10*ROW('Water Data'!F194))="","",OFFSET('Water Data'!$F$30,0,10*ROW('Water Data'!F194)))</f>
        <v/>
      </c>
      <c r="CE200" s="28" t="str">
        <f ca="1">+IF(OFFSET('Water Data'!$G$28,0,10*ROW('Water Data'!G194))="","",OFFSET('Water Data'!$G$28,0,10*ROW('Water Data'!G194)))</f>
        <v/>
      </c>
      <c r="CF200" s="28" t="str">
        <f ca="1">+IF(OFFSET('Water Data'!$G$29,0,10*ROW('Water Data'!G194))="","",OFFSET('Water Data'!$G$29,0,10*ROW('Water Data'!G194)))</f>
        <v/>
      </c>
      <c r="CG200" s="28" t="str">
        <f ca="1">+IF(OFFSET('Water Data'!$G$30,0,10*ROW('Water Data'!G194))="","",OFFSET('Water Data'!$G$30,0,10*ROW('Water Data'!G194)))</f>
        <v/>
      </c>
      <c r="CH200" s="28" t="str">
        <f ca="1">+IF(OFFSET('Water Data'!$H$28,0,10*ROW('Water Data'!H194))="","",OFFSET('Water Data'!$H$28,0,10*ROW('Water Data'!H194)))</f>
        <v/>
      </c>
      <c r="CI200" s="28" t="str">
        <f ca="1">+IF(OFFSET('Water Data'!$H$29,0,10*ROW('Water Data'!H194))="","",OFFSET('Water Data'!$H$29,0,10*ROW('Water Data'!H194)))</f>
        <v/>
      </c>
      <c r="CJ200" s="28" t="str">
        <f ca="1">+IF(OFFSET('Water Data'!$H$30,0,10*ROW('Water Data'!H194))="","",OFFSET('Water Data'!$H$30,0,10*ROW('Water Data'!H194)))</f>
        <v/>
      </c>
      <c r="CK200" s="28" t="str">
        <f ca="1">+IF(OFFSET('Sanitation Data'!$C$29,0,10*ROW('Sanitation Data'!C194))="","",OFFSET('Sanitation Data'!$C$29,0,10*ROW('Sanitation Data'!C194)))</f>
        <v/>
      </c>
      <c r="CL200" s="28" t="str">
        <f ca="1">+IF(OFFSET('Sanitation Data'!$C$30,0,10*ROW('Sanitation Data'!C194))="","",OFFSET('Sanitation Data'!$C$30,0,10*ROW('Sanitation Data'!C194)))</f>
        <v/>
      </c>
      <c r="CM200" s="28" t="str">
        <f ca="1">+IF(OFFSET('Sanitation Data'!$C$31,0,10*ROW('Sanitation Data'!C194))="","",OFFSET('Sanitation Data'!$C$31,0,10*ROW('Sanitation Data'!C194)))</f>
        <v/>
      </c>
      <c r="CN200" s="28" t="str">
        <f ca="1">+IF(OFFSET('Sanitation Data'!$C$32,0,10*ROW('Sanitation Data'!C194))="","",OFFSET('Sanitation Data'!$C$32,0,10*ROW('Sanitation Data'!C194)))</f>
        <v/>
      </c>
      <c r="CO200" s="28" t="str">
        <f ca="1">+IF(OFFSET('Sanitation Data'!$C$33,0,10*ROW('Sanitation Data'!C194))="","",OFFSET('Sanitation Data'!$C$33,0,10*ROW('Sanitation Data'!C194)))</f>
        <v/>
      </c>
      <c r="CP200" s="28" t="str">
        <f ca="1">+IF(OFFSET('Sanitation Data'!$D$29,0,10*ROW('Sanitation Data'!D194))="","",OFFSET('Sanitation Data'!$D$29,0,10*ROW('Sanitation Data'!D194)))</f>
        <v/>
      </c>
      <c r="CQ200" s="28" t="str">
        <f ca="1">+IF(OFFSET('Sanitation Data'!$D$30,0,10*ROW('Sanitation Data'!D194))="","",OFFSET('Sanitation Data'!$D$30,0,10*ROW('Sanitation Data'!D194)))</f>
        <v/>
      </c>
      <c r="CR200" s="28" t="str">
        <f ca="1">+IF(OFFSET('Sanitation Data'!$D$31,0,10*ROW('Sanitation Data'!D194))="","",OFFSET('Sanitation Data'!$D$31,0,10*ROW('Sanitation Data'!D194)))</f>
        <v/>
      </c>
      <c r="CS200" s="28" t="str">
        <f ca="1">+IF(OFFSET('Sanitation Data'!$D$32,0,10*ROW('Sanitation Data'!D194))="","",OFFSET('Sanitation Data'!$D$32,0,10*ROW('Sanitation Data'!D194)))</f>
        <v/>
      </c>
      <c r="CT200" s="28" t="str">
        <f ca="1">+IF(OFFSET('Sanitation Data'!$D$33,0,10*ROW('Sanitation Data'!D194))="","",OFFSET('Sanitation Data'!$D$33,0,10*ROW('Sanitation Data'!D194)))</f>
        <v/>
      </c>
      <c r="CU200" s="28" t="str">
        <f ca="1">+IF(OFFSET('Sanitation Data'!$E$29,0,10*ROW('Sanitation Data'!E194))="","",OFFSET('Sanitation Data'!$E$29,0,10*ROW('Sanitation Data'!E194)))</f>
        <v/>
      </c>
      <c r="CV200" s="28" t="str">
        <f ca="1">+IF(OFFSET('Sanitation Data'!$E$30,0,10*ROW('Sanitation Data'!E194))="","",OFFSET('Sanitation Data'!$E$30,0,10*ROW('Sanitation Data'!E194)))</f>
        <v/>
      </c>
      <c r="CW200" s="28" t="str">
        <f ca="1">+IF(OFFSET('Sanitation Data'!$E$31,0,10*ROW('Sanitation Data'!E194))="","",OFFSET('Sanitation Data'!$E$31,0,10*ROW('Sanitation Data'!E194)))</f>
        <v/>
      </c>
      <c r="CX200" s="28" t="str">
        <f ca="1">+IF(OFFSET('Sanitation Data'!$E$32,0,10*ROW('Sanitation Data'!E194))="","",OFFSET('Sanitation Data'!$E$32,0,10*ROW('Sanitation Data'!E194)))</f>
        <v/>
      </c>
      <c r="CY200" s="28" t="str">
        <f ca="1">+IF(OFFSET('Sanitation Data'!$E$33,0,10*ROW('Sanitation Data'!E194))="","",OFFSET('Sanitation Data'!$E$33,0,10*ROW('Sanitation Data'!E194)))</f>
        <v/>
      </c>
      <c r="CZ200" s="28" t="str">
        <f ca="1">+IF(OFFSET('Sanitation Data'!$F$29,0,10*ROW('Sanitation Data'!F194))="","",OFFSET('Sanitation Data'!$F$29,0,10*ROW('Sanitation Data'!F194)))</f>
        <v/>
      </c>
      <c r="DA200" s="28" t="str">
        <f ca="1">+IF(OFFSET('Sanitation Data'!$F$30,0,10*ROW('Sanitation Data'!F194))="","",OFFSET('Sanitation Data'!$F$30,0,10*ROW('Sanitation Data'!F194)))</f>
        <v/>
      </c>
      <c r="DB200" s="28" t="str">
        <f ca="1">+IF(OFFSET('Sanitation Data'!$F$31,0,10*ROW('Sanitation Data'!F194))="","",OFFSET('Sanitation Data'!$F$31,0,10*ROW('Sanitation Data'!F194)))</f>
        <v/>
      </c>
      <c r="DC200" s="28" t="str">
        <f ca="1">+IF(OFFSET('Sanitation Data'!$F$32,0,10*ROW('Sanitation Data'!F194))="","",OFFSET('Sanitation Data'!$F$32,0,10*ROW('Sanitation Data'!F194)))</f>
        <v/>
      </c>
      <c r="DD200" s="28" t="str">
        <f ca="1">+IF(OFFSET('Sanitation Data'!$F$33,0,10*ROW('Sanitation Data'!F194))="","",OFFSET('Sanitation Data'!$F$33,0,10*ROW('Sanitation Data'!F194)))</f>
        <v/>
      </c>
      <c r="DE200" s="28" t="str">
        <f ca="1">+IF(OFFSET('Sanitation Data'!$G$29,0,10*ROW('Sanitation Data'!G194))="","",OFFSET('Sanitation Data'!$G$29,0,10*ROW('Sanitation Data'!G194)))</f>
        <v/>
      </c>
      <c r="DF200" s="28" t="str">
        <f ca="1">+IF(OFFSET('Sanitation Data'!$G$30,0,10*ROW('Sanitation Data'!G194))="","",OFFSET('Sanitation Data'!$G$30,0,10*ROW('Sanitation Data'!G194)))</f>
        <v/>
      </c>
      <c r="DG200" s="28" t="str">
        <f ca="1">+IF(OFFSET('Sanitation Data'!$G$31,0,10*ROW('Sanitation Data'!G194))="","",OFFSET('Sanitation Data'!$G$31,0,10*ROW('Sanitation Data'!G194)))</f>
        <v/>
      </c>
      <c r="DH200" s="28" t="str">
        <f ca="1">+IF(OFFSET('Sanitation Data'!$G$32,0,10*ROW('Sanitation Data'!G194))="","",OFFSET('Sanitation Data'!$G$32,0,10*ROW('Sanitation Data'!G194)))</f>
        <v/>
      </c>
      <c r="DI200" s="28" t="str">
        <f ca="1">+IF(OFFSET('Sanitation Data'!$G$33,0,10*ROW('Sanitation Data'!G194))="","",OFFSET('Sanitation Data'!$G$33,0,10*ROW('Sanitation Data'!G194)))</f>
        <v/>
      </c>
      <c r="DJ200" s="28" t="str">
        <f ca="1">+IF(OFFSET('Sanitation Data'!$H$29,0,10*ROW('Sanitation Data'!H194))="","",OFFSET('Sanitation Data'!$H$29,0,10*ROW('Sanitation Data'!H194)))</f>
        <v/>
      </c>
      <c r="DK200" s="28" t="str">
        <f ca="1">+IF(OFFSET('Sanitation Data'!$H$30,0,10*ROW('Sanitation Data'!H194))="","",OFFSET('Sanitation Data'!$H$30,0,10*ROW('Sanitation Data'!H194)))</f>
        <v/>
      </c>
      <c r="DL200" s="28" t="str">
        <f ca="1">+IF(OFFSET('Sanitation Data'!$H$31,0,10*ROW('Sanitation Data'!H194))="","",OFFSET('Sanitation Data'!$H$31,0,10*ROW('Sanitation Data'!H194)))</f>
        <v/>
      </c>
      <c r="DM200" s="28" t="str">
        <f ca="1">+IF(OFFSET('Sanitation Data'!$H$32,0,10*ROW('Sanitation Data'!H194))="","",OFFSET('Sanitation Data'!$H$32,0,10*ROW('Sanitation Data'!H194)))</f>
        <v/>
      </c>
      <c r="DN200" s="28" t="str">
        <f ca="1">+IF(OFFSET('Sanitation Data'!$H$33,0,10*ROW('Sanitation Data'!H194))="","",OFFSET('Sanitation Data'!$H$33,0,10*ROW('Sanitation Data'!H194)))</f>
        <v/>
      </c>
      <c r="DO200" s="28" t="str">
        <f ca="1">+IF(OFFSET('Hygiene Data'!$C$12,0,10*ROW('Hygiene Data'!C194))="","",OFFSET('Hygiene Data'!$C$12,0,10*ROW('Hygiene Data'!C194)))</f>
        <v/>
      </c>
      <c r="DP200" s="28" t="str">
        <f ca="1">+IF(OFFSET('Hygiene Data'!$C$13,0,10*ROW('Hygiene Data'!C194))="","",OFFSET('Hygiene Data'!$C$13,0,10*ROW('Hygiene Data'!C194)))</f>
        <v/>
      </c>
      <c r="DQ200" s="28" t="str">
        <f ca="1">+IF(OFFSET('Hygiene Data'!$C$14,0,10*ROW('Hygiene Data'!C194))="","",OFFSET('Hygiene Data'!$C$14,0,10*ROW('Hygiene Data'!C194)))</f>
        <v/>
      </c>
      <c r="DR200" s="28" t="str">
        <f ca="1">+IF(OFFSET('Hygiene Data'!$D$12,0,10*ROW('Hygiene Data'!D194))="","",OFFSET('Hygiene Data'!$D$12,0,10*ROW('Hygiene Data'!D194)))</f>
        <v/>
      </c>
      <c r="DS200" s="28" t="str">
        <f ca="1">+IF(OFFSET('Hygiene Data'!$D$13,0,10*ROW('Hygiene Data'!D194))="","",OFFSET('Hygiene Data'!$D$13,0,10*ROW('Hygiene Data'!D194)))</f>
        <v/>
      </c>
      <c r="DT200" s="28" t="str">
        <f ca="1">+IF(OFFSET('Hygiene Data'!$D$14,0,10*ROW('Hygiene Data'!D194))="","",OFFSET('Hygiene Data'!$D$14,0,10*ROW('Hygiene Data'!D194)))</f>
        <v/>
      </c>
      <c r="DU200" s="28" t="str">
        <f ca="1">+IF(OFFSET('Hygiene Data'!$E$12,0,10*ROW('Hygiene Data'!E194))="","",OFFSET('Hygiene Data'!$E$12,0,10*ROW('Hygiene Data'!E194)))</f>
        <v/>
      </c>
      <c r="DV200" s="28" t="str">
        <f ca="1">+IF(OFFSET('Hygiene Data'!$E$13,0,10*ROW('Hygiene Data'!E194))="","",OFFSET('Hygiene Data'!$E$13,0,10*ROW('Hygiene Data'!E194)))</f>
        <v/>
      </c>
      <c r="DW200" s="28" t="str">
        <f ca="1">+IF(OFFSET('Hygiene Data'!$E$14,0,10*ROW('Hygiene Data'!E194))="","",OFFSET('Hygiene Data'!$E$14,0,10*ROW('Hygiene Data'!E194)))</f>
        <v/>
      </c>
      <c r="DX200" s="28" t="str">
        <f ca="1">+IF(OFFSET('Hygiene Data'!$F$12,0,10*ROW('Hygiene Data'!F194))="","",OFFSET('Hygiene Data'!$F$12,0,10*ROW('Hygiene Data'!F194)))</f>
        <v/>
      </c>
      <c r="DY200" s="28" t="str">
        <f ca="1">+IF(OFFSET('Hygiene Data'!$F$13,0,10*ROW('Hygiene Data'!F194))="","",OFFSET('Hygiene Data'!$F$13,0,10*ROW('Hygiene Data'!F194)))</f>
        <v/>
      </c>
      <c r="DZ200" s="28" t="str">
        <f ca="1">+IF(OFFSET('Hygiene Data'!$F$14,0,10*ROW('Hygiene Data'!F194))="","",OFFSET('Hygiene Data'!$F$14,0,10*ROW('Hygiene Data'!F194)))</f>
        <v/>
      </c>
      <c r="EA200" s="28" t="str">
        <f ca="1">+IF(OFFSET('Hygiene Data'!$G$12,0,10*ROW('Hygiene Data'!G194))="","",OFFSET('Hygiene Data'!$G$12,0,10*ROW('Hygiene Data'!G194)))</f>
        <v/>
      </c>
      <c r="EB200" s="28" t="str">
        <f ca="1">+IF(OFFSET('Hygiene Data'!$G$13,0,10*ROW('Hygiene Data'!G194))="","",OFFSET('Hygiene Data'!$G$13,0,10*ROW('Hygiene Data'!G194)))</f>
        <v/>
      </c>
      <c r="EC200" s="28" t="str">
        <f ca="1">+IF(OFFSET('Hygiene Data'!$G$14,0,10*ROW('Hygiene Data'!G194))="","",OFFSET('Hygiene Data'!$G$14,0,10*ROW('Hygiene Data'!G194)))</f>
        <v/>
      </c>
      <c r="ED200" s="28" t="str">
        <f ca="1">+IF(OFFSET('Hygiene Data'!$H$12,0,10*ROW('Hygiene Data'!H194))="","",OFFSET('Hygiene Data'!$H$12,0,10*ROW('Hygiene Data'!H194)))</f>
        <v/>
      </c>
      <c r="EE200" s="28" t="str">
        <f ca="1">+IF(OFFSET('Hygiene Data'!$H$13,0,10*ROW('Hygiene Data'!H194))="","",OFFSET('Hygiene Data'!$H$13,0,10*ROW('Hygiene Data'!H194)))</f>
        <v/>
      </c>
      <c r="EF200" s="28" t="str">
        <f ca="1">+IF(OFFSET('Hygiene Data'!$H$14,0,10*ROW('Hygiene Data'!H194))="","",OFFSET('Hygiene Data'!$H$14,0,10*ROW('Hygiene Data'!H194)))</f>
        <v/>
      </c>
    </row>
    <row r="201" spans="1:136" x14ac:dyDescent="0.2">
      <c r="A201" s="44" t="str">
        <f ca="1">+IF(OFFSET('Water Data'!$B$1,0,10*ROW('Water Data'!B198))="","",OFFSET('Water Data'!$B$1,0,10*ROW('Water Data'!B198)))</f>
        <v/>
      </c>
      <c r="B201" s="44" t="str">
        <f ca="1">+IF(OFFSET('Water Data'!$A$3,0,10*ROW('Water Data'!A198))="","",OFFSET('Water Data'!$A$3,0,10*ROW('Water Data'!A198)))</f>
        <v/>
      </c>
      <c r="C201" s="44" t="str">
        <f ca="1">+IF(OFFSET('Water Data'!$C$3,0,10*ROW('Water Data'!C198))="","",OFFSET('Water Data'!$C$3,0,10*ROW('Water Data'!C198)))</f>
        <v/>
      </c>
      <c r="D201" s="119"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119"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119"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119"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119"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119"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119"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119"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119"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119"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119"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119"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119"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119"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119"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119"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119"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119"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120"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120"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120"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120"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120"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120"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120"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120"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120"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120"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120"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120"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120"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120"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120"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120"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120"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120"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120"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120"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120"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120"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120"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120"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120"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120"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120"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120"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120"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120"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121"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121"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121"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121"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121"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121"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121"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121"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121"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121"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121"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121"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121"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121"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121"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121"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121"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121"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28" t="str">
        <f ca="1">+IF(OFFSET('Water Data'!$C$28,0,10*ROW('Water Data'!C195))="","",OFFSET('Water Data'!$C$28,0,10*ROW('Water Data'!C195)))</f>
        <v/>
      </c>
      <c r="BT201" s="28" t="str">
        <f ca="1">+IF(OFFSET('Water Data'!$C$29,0,10*ROW('Water Data'!C195))="","",OFFSET('Water Data'!$C$29,0,10*ROW('Water Data'!C195)))</f>
        <v/>
      </c>
      <c r="BU201" s="28" t="str">
        <f ca="1">+IF(OFFSET('Water Data'!$C$30,0,10*ROW('Water Data'!C195))="","",OFFSET('Water Data'!$C$30,0,10*ROW('Water Data'!C195)))</f>
        <v/>
      </c>
      <c r="BV201" s="28" t="str">
        <f ca="1">+IF(OFFSET('Water Data'!$D$28,0,10*ROW('Water Data'!D195))="","",OFFSET('Water Data'!$D$28,0,10*ROW('Water Data'!D195)))</f>
        <v/>
      </c>
      <c r="BW201" s="28" t="str">
        <f ca="1">+IF(OFFSET('Water Data'!$D$29,0,10*ROW('Water Data'!D195))="","",OFFSET('Water Data'!$D$29,0,10*ROW('Water Data'!D195)))</f>
        <v/>
      </c>
      <c r="BX201" s="28" t="str">
        <f ca="1">+IF(OFFSET('Water Data'!$D$30,0,10*ROW('Water Data'!D195))="","",OFFSET('Water Data'!$D$30,0,10*ROW('Water Data'!D195)))</f>
        <v/>
      </c>
      <c r="BY201" s="28" t="str">
        <f ca="1">+IF(OFFSET('Water Data'!$E$28,0,10*ROW('Water Data'!E195))="","",OFFSET('Water Data'!$E$28,0,10*ROW('Water Data'!E195)))</f>
        <v/>
      </c>
      <c r="BZ201" s="28" t="str">
        <f ca="1">+IF(OFFSET('Water Data'!$E$29,0,10*ROW('Water Data'!E195))="","",OFFSET('Water Data'!$E$29,0,10*ROW('Water Data'!E195)))</f>
        <v/>
      </c>
      <c r="CA201" s="28" t="str">
        <f ca="1">+IF(OFFSET('Water Data'!$E$30,0,10*ROW('Water Data'!E195))="","",OFFSET('Water Data'!$E$30,0,10*ROW('Water Data'!E195)))</f>
        <v/>
      </c>
      <c r="CB201" s="28" t="str">
        <f ca="1">+IF(OFFSET('Water Data'!$F$28,0,10*ROW('Water Data'!F195))="","",OFFSET('Water Data'!$F$28,0,10*ROW('Water Data'!F195)))</f>
        <v/>
      </c>
      <c r="CC201" s="28" t="str">
        <f ca="1">+IF(OFFSET('Water Data'!$F$29,0,10*ROW('Water Data'!F195))="","",OFFSET('Water Data'!$F$29,0,10*ROW('Water Data'!F195)))</f>
        <v/>
      </c>
      <c r="CD201" s="28" t="str">
        <f ca="1">+IF(OFFSET('Water Data'!$F$30,0,10*ROW('Water Data'!F195))="","",OFFSET('Water Data'!$F$30,0,10*ROW('Water Data'!F195)))</f>
        <v/>
      </c>
      <c r="CE201" s="28" t="str">
        <f ca="1">+IF(OFFSET('Water Data'!$G$28,0,10*ROW('Water Data'!G195))="","",OFFSET('Water Data'!$G$28,0,10*ROW('Water Data'!G195)))</f>
        <v/>
      </c>
      <c r="CF201" s="28" t="str">
        <f ca="1">+IF(OFFSET('Water Data'!$G$29,0,10*ROW('Water Data'!G195))="","",OFFSET('Water Data'!$G$29,0,10*ROW('Water Data'!G195)))</f>
        <v/>
      </c>
      <c r="CG201" s="28" t="str">
        <f ca="1">+IF(OFFSET('Water Data'!$G$30,0,10*ROW('Water Data'!G195))="","",OFFSET('Water Data'!$G$30,0,10*ROW('Water Data'!G195)))</f>
        <v/>
      </c>
      <c r="CH201" s="28" t="str">
        <f ca="1">+IF(OFFSET('Water Data'!$H$28,0,10*ROW('Water Data'!H195))="","",OFFSET('Water Data'!$H$28,0,10*ROW('Water Data'!H195)))</f>
        <v/>
      </c>
      <c r="CI201" s="28" t="str">
        <f ca="1">+IF(OFFSET('Water Data'!$H$29,0,10*ROW('Water Data'!H195))="","",OFFSET('Water Data'!$H$29,0,10*ROW('Water Data'!H195)))</f>
        <v/>
      </c>
      <c r="CJ201" s="28" t="str">
        <f ca="1">+IF(OFFSET('Water Data'!$H$30,0,10*ROW('Water Data'!H195))="","",OFFSET('Water Data'!$H$30,0,10*ROW('Water Data'!H195)))</f>
        <v/>
      </c>
      <c r="CK201" s="28" t="str">
        <f ca="1">+IF(OFFSET('Sanitation Data'!$C$29,0,10*ROW('Sanitation Data'!C195))="","",OFFSET('Sanitation Data'!$C$29,0,10*ROW('Sanitation Data'!C195)))</f>
        <v/>
      </c>
      <c r="CL201" s="28" t="str">
        <f ca="1">+IF(OFFSET('Sanitation Data'!$C$30,0,10*ROW('Sanitation Data'!C195))="","",OFFSET('Sanitation Data'!$C$30,0,10*ROW('Sanitation Data'!C195)))</f>
        <v/>
      </c>
      <c r="CM201" s="28" t="str">
        <f ca="1">+IF(OFFSET('Sanitation Data'!$C$31,0,10*ROW('Sanitation Data'!C195))="","",OFFSET('Sanitation Data'!$C$31,0,10*ROW('Sanitation Data'!C195)))</f>
        <v/>
      </c>
      <c r="CN201" s="28" t="str">
        <f ca="1">+IF(OFFSET('Sanitation Data'!$C$32,0,10*ROW('Sanitation Data'!C195))="","",OFFSET('Sanitation Data'!$C$32,0,10*ROW('Sanitation Data'!C195)))</f>
        <v/>
      </c>
      <c r="CO201" s="28" t="str">
        <f ca="1">+IF(OFFSET('Sanitation Data'!$C$33,0,10*ROW('Sanitation Data'!C195))="","",OFFSET('Sanitation Data'!$C$33,0,10*ROW('Sanitation Data'!C195)))</f>
        <v/>
      </c>
      <c r="CP201" s="28" t="str">
        <f ca="1">+IF(OFFSET('Sanitation Data'!$D$29,0,10*ROW('Sanitation Data'!D195))="","",OFFSET('Sanitation Data'!$D$29,0,10*ROW('Sanitation Data'!D195)))</f>
        <v/>
      </c>
      <c r="CQ201" s="28" t="str">
        <f ca="1">+IF(OFFSET('Sanitation Data'!$D$30,0,10*ROW('Sanitation Data'!D195))="","",OFFSET('Sanitation Data'!$D$30,0,10*ROW('Sanitation Data'!D195)))</f>
        <v/>
      </c>
      <c r="CR201" s="28" t="str">
        <f ca="1">+IF(OFFSET('Sanitation Data'!$D$31,0,10*ROW('Sanitation Data'!D195))="","",OFFSET('Sanitation Data'!$D$31,0,10*ROW('Sanitation Data'!D195)))</f>
        <v/>
      </c>
      <c r="CS201" s="28" t="str">
        <f ca="1">+IF(OFFSET('Sanitation Data'!$D$32,0,10*ROW('Sanitation Data'!D195))="","",OFFSET('Sanitation Data'!$D$32,0,10*ROW('Sanitation Data'!D195)))</f>
        <v/>
      </c>
      <c r="CT201" s="28" t="str">
        <f ca="1">+IF(OFFSET('Sanitation Data'!$D$33,0,10*ROW('Sanitation Data'!D195))="","",OFFSET('Sanitation Data'!$D$33,0,10*ROW('Sanitation Data'!D195)))</f>
        <v/>
      </c>
      <c r="CU201" s="28" t="str">
        <f ca="1">+IF(OFFSET('Sanitation Data'!$E$29,0,10*ROW('Sanitation Data'!E195))="","",OFFSET('Sanitation Data'!$E$29,0,10*ROW('Sanitation Data'!E195)))</f>
        <v/>
      </c>
      <c r="CV201" s="28" t="str">
        <f ca="1">+IF(OFFSET('Sanitation Data'!$E$30,0,10*ROW('Sanitation Data'!E195))="","",OFFSET('Sanitation Data'!$E$30,0,10*ROW('Sanitation Data'!E195)))</f>
        <v/>
      </c>
      <c r="CW201" s="28" t="str">
        <f ca="1">+IF(OFFSET('Sanitation Data'!$E$31,0,10*ROW('Sanitation Data'!E195))="","",OFFSET('Sanitation Data'!$E$31,0,10*ROW('Sanitation Data'!E195)))</f>
        <v/>
      </c>
      <c r="CX201" s="28" t="str">
        <f ca="1">+IF(OFFSET('Sanitation Data'!$E$32,0,10*ROW('Sanitation Data'!E195))="","",OFFSET('Sanitation Data'!$E$32,0,10*ROW('Sanitation Data'!E195)))</f>
        <v/>
      </c>
      <c r="CY201" s="28" t="str">
        <f ca="1">+IF(OFFSET('Sanitation Data'!$E$33,0,10*ROW('Sanitation Data'!E195))="","",OFFSET('Sanitation Data'!$E$33,0,10*ROW('Sanitation Data'!E195)))</f>
        <v/>
      </c>
      <c r="CZ201" s="28" t="str">
        <f ca="1">+IF(OFFSET('Sanitation Data'!$F$29,0,10*ROW('Sanitation Data'!F195))="","",OFFSET('Sanitation Data'!$F$29,0,10*ROW('Sanitation Data'!F195)))</f>
        <v/>
      </c>
      <c r="DA201" s="28" t="str">
        <f ca="1">+IF(OFFSET('Sanitation Data'!$F$30,0,10*ROW('Sanitation Data'!F195))="","",OFFSET('Sanitation Data'!$F$30,0,10*ROW('Sanitation Data'!F195)))</f>
        <v/>
      </c>
      <c r="DB201" s="28" t="str">
        <f ca="1">+IF(OFFSET('Sanitation Data'!$F$31,0,10*ROW('Sanitation Data'!F195))="","",OFFSET('Sanitation Data'!$F$31,0,10*ROW('Sanitation Data'!F195)))</f>
        <v/>
      </c>
      <c r="DC201" s="28" t="str">
        <f ca="1">+IF(OFFSET('Sanitation Data'!$F$32,0,10*ROW('Sanitation Data'!F195))="","",OFFSET('Sanitation Data'!$F$32,0,10*ROW('Sanitation Data'!F195)))</f>
        <v/>
      </c>
      <c r="DD201" s="28" t="str">
        <f ca="1">+IF(OFFSET('Sanitation Data'!$F$33,0,10*ROW('Sanitation Data'!F195))="","",OFFSET('Sanitation Data'!$F$33,0,10*ROW('Sanitation Data'!F195)))</f>
        <v/>
      </c>
      <c r="DE201" s="28" t="str">
        <f ca="1">+IF(OFFSET('Sanitation Data'!$G$29,0,10*ROW('Sanitation Data'!G195))="","",OFFSET('Sanitation Data'!$G$29,0,10*ROW('Sanitation Data'!G195)))</f>
        <v/>
      </c>
      <c r="DF201" s="28" t="str">
        <f ca="1">+IF(OFFSET('Sanitation Data'!$G$30,0,10*ROW('Sanitation Data'!G195))="","",OFFSET('Sanitation Data'!$G$30,0,10*ROW('Sanitation Data'!G195)))</f>
        <v/>
      </c>
      <c r="DG201" s="28" t="str">
        <f ca="1">+IF(OFFSET('Sanitation Data'!$G$31,0,10*ROW('Sanitation Data'!G195))="","",OFFSET('Sanitation Data'!$G$31,0,10*ROW('Sanitation Data'!G195)))</f>
        <v/>
      </c>
      <c r="DH201" s="28" t="str">
        <f ca="1">+IF(OFFSET('Sanitation Data'!$G$32,0,10*ROW('Sanitation Data'!G195))="","",OFFSET('Sanitation Data'!$G$32,0,10*ROW('Sanitation Data'!G195)))</f>
        <v/>
      </c>
      <c r="DI201" s="28" t="str">
        <f ca="1">+IF(OFFSET('Sanitation Data'!$G$33,0,10*ROW('Sanitation Data'!G195))="","",OFFSET('Sanitation Data'!$G$33,0,10*ROW('Sanitation Data'!G195)))</f>
        <v/>
      </c>
      <c r="DJ201" s="28" t="str">
        <f ca="1">+IF(OFFSET('Sanitation Data'!$H$29,0,10*ROW('Sanitation Data'!H195))="","",OFFSET('Sanitation Data'!$H$29,0,10*ROW('Sanitation Data'!H195)))</f>
        <v/>
      </c>
      <c r="DK201" s="28" t="str">
        <f ca="1">+IF(OFFSET('Sanitation Data'!$H$30,0,10*ROW('Sanitation Data'!H195))="","",OFFSET('Sanitation Data'!$H$30,0,10*ROW('Sanitation Data'!H195)))</f>
        <v/>
      </c>
      <c r="DL201" s="28" t="str">
        <f ca="1">+IF(OFFSET('Sanitation Data'!$H$31,0,10*ROW('Sanitation Data'!H195))="","",OFFSET('Sanitation Data'!$H$31,0,10*ROW('Sanitation Data'!H195)))</f>
        <v/>
      </c>
      <c r="DM201" s="28" t="str">
        <f ca="1">+IF(OFFSET('Sanitation Data'!$H$32,0,10*ROW('Sanitation Data'!H195))="","",OFFSET('Sanitation Data'!$H$32,0,10*ROW('Sanitation Data'!H195)))</f>
        <v/>
      </c>
      <c r="DN201" s="28" t="str">
        <f ca="1">+IF(OFFSET('Sanitation Data'!$H$33,0,10*ROW('Sanitation Data'!H195))="","",OFFSET('Sanitation Data'!$H$33,0,10*ROW('Sanitation Data'!H195)))</f>
        <v/>
      </c>
      <c r="DO201" s="28" t="str">
        <f ca="1">+IF(OFFSET('Hygiene Data'!$C$12,0,10*ROW('Hygiene Data'!C195))="","",OFFSET('Hygiene Data'!$C$12,0,10*ROW('Hygiene Data'!C195)))</f>
        <v/>
      </c>
      <c r="DP201" s="28" t="str">
        <f ca="1">+IF(OFFSET('Hygiene Data'!$C$13,0,10*ROW('Hygiene Data'!C195))="","",OFFSET('Hygiene Data'!$C$13,0,10*ROW('Hygiene Data'!C195)))</f>
        <v/>
      </c>
      <c r="DQ201" s="28" t="str">
        <f ca="1">+IF(OFFSET('Hygiene Data'!$C$14,0,10*ROW('Hygiene Data'!C195))="","",OFFSET('Hygiene Data'!$C$14,0,10*ROW('Hygiene Data'!C195)))</f>
        <v/>
      </c>
      <c r="DR201" s="28" t="str">
        <f ca="1">+IF(OFFSET('Hygiene Data'!$D$12,0,10*ROW('Hygiene Data'!D195))="","",OFFSET('Hygiene Data'!$D$12,0,10*ROW('Hygiene Data'!D195)))</f>
        <v/>
      </c>
      <c r="DS201" s="28" t="str">
        <f ca="1">+IF(OFFSET('Hygiene Data'!$D$13,0,10*ROW('Hygiene Data'!D195))="","",OFFSET('Hygiene Data'!$D$13,0,10*ROW('Hygiene Data'!D195)))</f>
        <v/>
      </c>
      <c r="DT201" s="28" t="str">
        <f ca="1">+IF(OFFSET('Hygiene Data'!$D$14,0,10*ROW('Hygiene Data'!D195))="","",OFFSET('Hygiene Data'!$D$14,0,10*ROW('Hygiene Data'!D195)))</f>
        <v/>
      </c>
      <c r="DU201" s="28" t="str">
        <f ca="1">+IF(OFFSET('Hygiene Data'!$E$12,0,10*ROW('Hygiene Data'!E195))="","",OFFSET('Hygiene Data'!$E$12,0,10*ROW('Hygiene Data'!E195)))</f>
        <v/>
      </c>
      <c r="DV201" s="28" t="str">
        <f ca="1">+IF(OFFSET('Hygiene Data'!$E$13,0,10*ROW('Hygiene Data'!E195))="","",OFFSET('Hygiene Data'!$E$13,0,10*ROW('Hygiene Data'!E195)))</f>
        <v/>
      </c>
      <c r="DW201" s="28" t="str">
        <f ca="1">+IF(OFFSET('Hygiene Data'!$E$14,0,10*ROW('Hygiene Data'!E195))="","",OFFSET('Hygiene Data'!$E$14,0,10*ROW('Hygiene Data'!E195)))</f>
        <v/>
      </c>
      <c r="DX201" s="28" t="str">
        <f ca="1">+IF(OFFSET('Hygiene Data'!$F$12,0,10*ROW('Hygiene Data'!F195))="","",OFFSET('Hygiene Data'!$F$12,0,10*ROW('Hygiene Data'!F195)))</f>
        <v/>
      </c>
      <c r="DY201" s="28" t="str">
        <f ca="1">+IF(OFFSET('Hygiene Data'!$F$13,0,10*ROW('Hygiene Data'!F195))="","",OFFSET('Hygiene Data'!$F$13,0,10*ROW('Hygiene Data'!F195)))</f>
        <v/>
      </c>
      <c r="DZ201" s="28" t="str">
        <f ca="1">+IF(OFFSET('Hygiene Data'!$F$14,0,10*ROW('Hygiene Data'!F195))="","",OFFSET('Hygiene Data'!$F$14,0,10*ROW('Hygiene Data'!F195)))</f>
        <v/>
      </c>
      <c r="EA201" s="28" t="str">
        <f ca="1">+IF(OFFSET('Hygiene Data'!$G$12,0,10*ROW('Hygiene Data'!G195))="","",OFFSET('Hygiene Data'!$G$12,0,10*ROW('Hygiene Data'!G195)))</f>
        <v/>
      </c>
      <c r="EB201" s="28" t="str">
        <f ca="1">+IF(OFFSET('Hygiene Data'!$G$13,0,10*ROW('Hygiene Data'!G195))="","",OFFSET('Hygiene Data'!$G$13,0,10*ROW('Hygiene Data'!G195)))</f>
        <v/>
      </c>
      <c r="EC201" s="28" t="str">
        <f ca="1">+IF(OFFSET('Hygiene Data'!$G$14,0,10*ROW('Hygiene Data'!G195))="","",OFFSET('Hygiene Data'!$G$14,0,10*ROW('Hygiene Data'!G195)))</f>
        <v/>
      </c>
      <c r="ED201" s="28" t="str">
        <f ca="1">+IF(OFFSET('Hygiene Data'!$H$12,0,10*ROW('Hygiene Data'!H195))="","",OFFSET('Hygiene Data'!$H$12,0,10*ROW('Hygiene Data'!H195)))</f>
        <v/>
      </c>
      <c r="EE201" s="28" t="str">
        <f ca="1">+IF(OFFSET('Hygiene Data'!$H$13,0,10*ROW('Hygiene Data'!H195))="","",OFFSET('Hygiene Data'!$H$13,0,10*ROW('Hygiene Data'!H195)))</f>
        <v/>
      </c>
      <c r="EF201" s="28" t="str">
        <f ca="1">+IF(OFFSET('Hygiene Data'!$H$14,0,10*ROW('Hygiene Data'!H195))="","",OFFSET('Hygiene Data'!$H$14,0,10*ROW('Hygiene Data'!H195)))</f>
        <v/>
      </c>
    </row>
    <row r="202" spans="1:136" x14ac:dyDescent="0.2">
      <c r="A202" s="44" t="str">
        <f ca="1">+IF(OFFSET('Water Data'!$B$1,0,10*ROW('Water Data'!B199))="","",OFFSET('Water Data'!$B$1,0,10*ROW('Water Data'!B199)))</f>
        <v/>
      </c>
      <c r="B202" s="44" t="str">
        <f ca="1">+IF(OFFSET('Water Data'!$A$3,0,10*ROW('Water Data'!A199))="","",OFFSET('Water Data'!$A$3,0,10*ROW('Water Data'!A199)))</f>
        <v/>
      </c>
      <c r="C202" s="44" t="str">
        <f ca="1">+IF(OFFSET('Water Data'!$C$3,0,10*ROW('Water Data'!C199))="","",OFFSET('Water Data'!$C$3,0,10*ROW('Water Data'!C199)))</f>
        <v/>
      </c>
      <c r="D202" s="119"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119"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119"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119"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119"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119"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119"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119"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119"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119"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119"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119"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119"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119"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119"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119"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119"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119"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120"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120"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120"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120"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120"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120"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120"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120"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120"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120"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120"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120"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120"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120"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120"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120"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120"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120"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120"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120"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120"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120"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120"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120"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120"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120"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120"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120"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120"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120"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121"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121"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121"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121"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121"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121"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121"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121"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121"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121"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121"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121"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121"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121"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121"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121"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121"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121"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28" t="str">
        <f ca="1">+IF(OFFSET('Water Data'!$C$28,0,10*ROW('Water Data'!C196))="","",OFFSET('Water Data'!$C$28,0,10*ROW('Water Data'!C196)))</f>
        <v/>
      </c>
      <c r="BT202" s="28" t="str">
        <f ca="1">+IF(OFFSET('Water Data'!$C$29,0,10*ROW('Water Data'!C196))="","",OFFSET('Water Data'!$C$29,0,10*ROW('Water Data'!C196)))</f>
        <v/>
      </c>
      <c r="BU202" s="28" t="str">
        <f ca="1">+IF(OFFSET('Water Data'!$C$30,0,10*ROW('Water Data'!C196))="","",OFFSET('Water Data'!$C$30,0,10*ROW('Water Data'!C196)))</f>
        <v/>
      </c>
      <c r="BV202" s="28" t="str">
        <f ca="1">+IF(OFFSET('Water Data'!$D$28,0,10*ROW('Water Data'!D196))="","",OFFSET('Water Data'!$D$28,0,10*ROW('Water Data'!D196)))</f>
        <v/>
      </c>
      <c r="BW202" s="28" t="str">
        <f ca="1">+IF(OFFSET('Water Data'!$D$29,0,10*ROW('Water Data'!D196))="","",OFFSET('Water Data'!$D$29,0,10*ROW('Water Data'!D196)))</f>
        <v/>
      </c>
      <c r="BX202" s="28" t="str">
        <f ca="1">+IF(OFFSET('Water Data'!$D$30,0,10*ROW('Water Data'!D196))="","",OFFSET('Water Data'!$D$30,0,10*ROW('Water Data'!D196)))</f>
        <v/>
      </c>
      <c r="BY202" s="28" t="str">
        <f ca="1">+IF(OFFSET('Water Data'!$E$28,0,10*ROW('Water Data'!E196))="","",OFFSET('Water Data'!$E$28,0,10*ROW('Water Data'!E196)))</f>
        <v/>
      </c>
      <c r="BZ202" s="28" t="str">
        <f ca="1">+IF(OFFSET('Water Data'!$E$29,0,10*ROW('Water Data'!E196))="","",OFFSET('Water Data'!$E$29,0,10*ROW('Water Data'!E196)))</f>
        <v/>
      </c>
      <c r="CA202" s="28" t="str">
        <f ca="1">+IF(OFFSET('Water Data'!$E$30,0,10*ROW('Water Data'!E196))="","",OFFSET('Water Data'!$E$30,0,10*ROW('Water Data'!E196)))</f>
        <v/>
      </c>
      <c r="CB202" s="28" t="str">
        <f ca="1">+IF(OFFSET('Water Data'!$F$28,0,10*ROW('Water Data'!F196))="","",OFFSET('Water Data'!$F$28,0,10*ROW('Water Data'!F196)))</f>
        <v/>
      </c>
      <c r="CC202" s="28" t="str">
        <f ca="1">+IF(OFFSET('Water Data'!$F$29,0,10*ROW('Water Data'!F196))="","",OFFSET('Water Data'!$F$29,0,10*ROW('Water Data'!F196)))</f>
        <v/>
      </c>
      <c r="CD202" s="28" t="str">
        <f ca="1">+IF(OFFSET('Water Data'!$F$30,0,10*ROW('Water Data'!F196))="","",OFFSET('Water Data'!$F$30,0,10*ROW('Water Data'!F196)))</f>
        <v/>
      </c>
      <c r="CE202" s="28" t="str">
        <f ca="1">+IF(OFFSET('Water Data'!$G$28,0,10*ROW('Water Data'!G196))="","",OFFSET('Water Data'!$G$28,0,10*ROW('Water Data'!G196)))</f>
        <v/>
      </c>
      <c r="CF202" s="28" t="str">
        <f ca="1">+IF(OFFSET('Water Data'!$G$29,0,10*ROW('Water Data'!G196))="","",OFFSET('Water Data'!$G$29,0,10*ROW('Water Data'!G196)))</f>
        <v/>
      </c>
      <c r="CG202" s="28" t="str">
        <f ca="1">+IF(OFFSET('Water Data'!$G$30,0,10*ROW('Water Data'!G196))="","",OFFSET('Water Data'!$G$30,0,10*ROW('Water Data'!G196)))</f>
        <v/>
      </c>
      <c r="CH202" s="28" t="str">
        <f ca="1">+IF(OFFSET('Water Data'!$H$28,0,10*ROW('Water Data'!H196))="","",OFFSET('Water Data'!$H$28,0,10*ROW('Water Data'!H196)))</f>
        <v/>
      </c>
      <c r="CI202" s="28" t="str">
        <f ca="1">+IF(OFFSET('Water Data'!$H$29,0,10*ROW('Water Data'!H196))="","",OFFSET('Water Data'!$H$29,0,10*ROW('Water Data'!H196)))</f>
        <v/>
      </c>
      <c r="CJ202" s="28" t="str">
        <f ca="1">+IF(OFFSET('Water Data'!$H$30,0,10*ROW('Water Data'!H196))="","",OFFSET('Water Data'!$H$30,0,10*ROW('Water Data'!H196)))</f>
        <v/>
      </c>
      <c r="CK202" s="28" t="str">
        <f ca="1">+IF(OFFSET('Sanitation Data'!$C$29,0,10*ROW('Sanitation Data'!C196))="","",OFFSET('Sanitation Data'!$C$29,0,10*ROW('Sanitation Data'!C196)))</f>
        <v/>
      </c>
      <c r="CL202" s="28" t="str">
        <f ca="1">+IF(OFFSET('Sanitation Data'!$C$30,0,10*ROW('Sanitation Data'!C196))="","",OFFSET('Sanitation Data'!$C$30,0,10*ROW('Sanitation Data'!C196)))</f>
        <v/>
      </c>
      <c r="CM202" s="28" t="str">
        <f ca="1">+IF(OFFSET('Sanitation Data'!$C$31,0,10*ROW('Sanitation Data'!C196))="","",OFFSET('Sanitation Data'!$C$31,0,10*ROW('Sanitation Data'!C196)))</f>
        <v/>
      </c>
      <c r="CN202" s="28" t="str">
        <f ca="1">+IF(OFFSET('Sanitation Data'!$C$32,0,10*ROW('Sanitation Data'!C196))="","",OFFSET('Sanitation Data'!$C$32,0,10*ROW('Sanitation Data'!C196)))</f>
        <v/>
      </c>
      <c r="CO202" s="28" t="str">
        <f ca="1">+IF(OFFSET('Sanitation Data'!$C$33,0,10*ROW('Sanitation Data'!C196))="","",OFFSET('Sanitation Data'!$C$33,0,10*ROW('Sanitation Data'!C196)))</f>
        <v/>
      </c>
      <c r="CP202" s="28" t="str">
        <f ca="1">+IF(OFFSET('Sanitation Data'!$D$29,0,10*ROW('Sanitation Data'!D196))="","",OFFSET('Sanitation Data'!$D$29,0,10*ROW('Sanitation Data'!D196)))</f>
        <v/>
      </c>
      <c r="CQ202" s="28" t="str">
        <f ca="1">+IF(OFFSET('Sanitation Data'!$D$30,0,10*ROW('Sanitation Data'!D196))="","",OFFSET('Sanitation Data'!$D$30,0,10*ROW('Sanitation Data'!D196)))</f>
        <v/>
      </c>
      <c r="CR202" s="28" t="str">
        <f ca="1">+IF(OFFSET('Sanitation Data'!$D$31,0,10*ROW('Sanitation Data'!D196))="","",OFFSET('Sanitation Data'!$D$31,0,10*ROW('Sanitation Data'!D196)))</f>
        <v/>
      </c>
      <c r="CS202" s="28" t="str">
        <f ca="1">+IF(OFFSET('Sanitation Data'!$D$32,0,10*ROW('Sanitation Data'!D196))="","",OFFSET('Sanitation Data'!$D$32,0,10*ROW('Sanitation Data'!D196)))</f>
        <v/>
      </c>
      <c r="CT202" s="28" t="str">
        <f ca="1">+IF(OFFSET('Sanitation Data'!$D$33,0,10*ROW('Sanitation Data'!D196))="","",OFFSET('Sanitation Data'!$D$33,0,10*ROW('Sanitation Data'!D196)))</f>
        <v/>
      </c>
      <c r="CU202" s="28" t="str">
        <f ca="1">+IF(OFFSET('Sanitation Data'!$E$29,0,10*ROW('Sanitation Data'!E196))="","",OFFSET('Sanitation Data'!$E$29,0,10*ROW('Sanitation Data'!E196)))</f>
        <v/>
      </c>
      <c r="CV202" s="28" t="str">
        <f ca="1">+IF(OFFSET('Sanitation Data'!$E$30,0,10*ROW('Sanitation Data'!E196))="","",OFFSET('Sanitation Data'!$E$30,0,10*ROW('Sanitation Data'!E196)))</f>
        <v/>
      </c>
      <c r="CW202" s="28" t="str">
        <f ca="1">+IF(OFFSET('Sanitation Data'!$E$31,0,10*ROW('Sanitation Data'!E196))="","",OFFSET('Sanitation Data'!$E$31,0,10*ROW('Sanitation Data'!E196)))</f>
        <v/>
      </c>
      <c r="CX202" s="28" t="str">
        <f ca="1">+IF(OFFSET('Sanitation Data'!$E$32,0,10*ROW('Sanitation Data'!E196))="","",OFFSET('Sanitation Data'!$E$32,0,10*ROW('Sanitation Data'!E196)))</f>
        <v/>
      </c>
      <c r="CY202" s="28" t="str">
        <f ca="1">+IF(OFFSET('Sanitation Data'!$E$33,0,10*ROW('Sanitation Data'!E196))="","",OFFSET('Sanitation Data'!$E$33,0,10*ROW('Sanitation Data'!E196)))</f>
        <v/>
      </c>
      <c r="CZ202" s="28" t="str">
        <f ca="1">+IF(OFFSET('Sanitation Data'!$F$29,0,10*ROW('Sanitation Data'!F196))="","",OFFSET('Sanitation Data'!$F$29,0,10*ROW('Sanitation Data'!F196)))</f>
        <v/>
      </c>
      <c r="DA202" s="28" t="str">
        <f ca="1">+IF(OFFSET('Sanitation Data'!$F$30,0,10*ROW('Sanitation Data'!F196))="","",OFFSET('Sanitation Data'!$F$30,0,10*ROW('Sanitation Data'!F196)))</f>
        <v/>
      </c>
      <c r="DB202" s="28" t="str">
        <f ca="1">+IF(OFFSET('Sanitation Data'!$F$31,0,10*ROW('Sanitation Data'!F196))="","",OFFSET('Sanitation Data'!$F$31,0,10*ROW('Sanitation Data'!F196)))</f>
        <v/>
      </c>
      <c r="DC202" s="28" t="str">
        <f ca="1">+IF(OFFSET('Sanitation Data'!$F$32,0,10*ROW('Sanitation Data'!F196))="","",OFFSET('Sanitation Data'!$F$32,0,10*ROW('Sanitation Data'!F196)))</f>
        <v/>
      </c>
      <c r="DD202" s="28" t="str">
        <f ca="1">+IF(OFFSET('Sanitation Data'!$F$33,0,10*ROW('Sanitation Data'!F196))="","",OFFSET('Sanitation Data'!$F$33,0,10*ROW('Sanitation Data'!F196)))</f>
        <v/>
      </c>
      <c r="DE202" s="28" t="str">
        <f ca="1">+IF(OFFSET('Sanitation Data'!$G$29,0,10*ROW('Sanitation Data'!G196))="","",OFFSET('Sanitation Data'!$G$29,0,10*ROW('Sanitation Data'!G196)))</f>
        <v/>
      </c>
      <c r="DF202" s="28" t="str">
        <f ca="1">+IF(OFFSET('Sanitation Data'!$G$30,0,10*ROW('Sanitation Data'!G196))="","",OFFSET('Sanitation Data'!$G$30,0,10*ROW('Sanitation Data'!G196)))</f>
        <v/>
      </c>
      <c r="DG202" s="28" t="str">
        <f ca="1">+IF(OFFSET('Sanitation Data'!$G$31,0,10*ROW('Sanitation Data'!G196))="","",OFFSET('Sanitation Data'!$G$31,0,10*ROW('Sanitation Data'!G196)))</f>
        <v/>
      </c>
      <c r="DH202" s="28" t="str">
        <f ca="1">+IF(OFFSET('Sanitation Data'!$G$32,0,10*ROW('Sanitation Data'!G196))="","",OFFSET('Sanitation Data'!$G$32,0,10*ROW('Sanitation Data'!G196)))</f>
        <v/>
      </c>
      <c r="DI202" s="28" t="str">
        <f ca="1">+IF(OFFSET('Sanitation Data'!$G$33,0,10*ROW('Sanitation Data'!G196))="","",OFFSET('Sanitation Data'!$G$33,0,10*ROW('Sanitation Data'!G196)))</f>
        <v/>
      </c>
      <c r="DJ202" s="28" t="str">
        <f ca="1">+IF(OFFSET('Sanitation Data'!$H$29,0,10*ROW('Sanitation Data'!H196))="","",OFFSET('Sanitation Data'!$H$29,0,10*ROW('Sanitation Data'!H196)))</f>
        <v/>
      </c>
      <c r="DK202" s="28" t="str">
        <f ca="1">+IF(OFFSET('Sanitation Data'!$H$30,0,10*ROW('Sanitation Data'!H196))="","",OFFSET('Sanitation Data'!$H$30,0,10*ROW('Sanitation Data'!H196)))</f>
        <v/>
      </c>
      <c r="DL202" s="28" t="str">
        <f ca="1">+IF(OFFSET('Sanitation Data'!$H$31,0,10*ROW('Sanitation Data'!H196))="","",OFFSET('Sanitation Data'!$H$31,0,10*ROW('Sanitation Data'!H196)))</f>
        <v/>
      </c>
      <c r="DM202" s="28" t="str">
        <f ca="1">+IF(OFFSET('Sanitation Data'!$H$32,0,10*ROW('Sanitation Data'!H196))="","",OFFSET('Sanitation Data'!$H$32,0,10*ROW('Sanitation Data'!H196)))</f>
        <v/>
      </c>
      <c r="DN202" s="28" t="str">
        <f ca="1">+IF(OFFSET('Sanitation Data'!$H$33,0,10*ROW('Sanitation Data'!H196))="","",OFFSET('Sanitation Data'!$H$33,0,10*ROW('Sanitation Data'!H196)))</f>
        <v/>
      </c>
      <c r="DO202" s="28" t="str">
        <f ca="1">+IF(OFFSET('Hygiene Data'!$C$12,0,10*ROW('Hygiene Data'!C196))="","",OFFSET('Hygiene Data'!$C$12,0,10*ROW('Hygiene Data'!C196)))</f>
        <v/>
      </c>
      <c r="DP202" s="28" t="str">
        <f ca="1">+IF(OFFSET('Hygiene Data'!$C$13,0,10*ROW('Hygiene Data'!C196))="","",OFFSET('Hygiene Data'!$C$13,0,10*ROW('Hygiene Data'!C196)))</f>
        <v/>
      </c>
      <c r="DQ202" s="28" t="str">
        <f ca="1">+IF(OFFSET('Hygiene Data'!$C$14,0,10*ROW('Hygiene Data'!C196))="","",OFFSET('Hygiene Data'!$C$14,0,10*ROW('Hygiene Data'!C196)))</f>
        <v/>
      </c>
      <c r="DR202" s="28" t="str">
        <f ca="1">+IF(OFFSET('Hygiene Data'!$D$12,0,10*ROW('Hygiene Data'!D196))="","",OFFSET('Hygiene Data'!$D$12,0,10*ROW('Hygiene Data'!D196)))</f>
        <v/>
      </c>
      <c r="DS202" s="28" t="str">
        <f ca="1">+IF(OFFSET('Hygiene Data'!$D$13,0,10*ROW('Hygiene Data'!D196))="","",OFFSET('Hygiene Data'!$D$13,0,10*ROW('Hygiene Data'!D196)))</f>
        <v/>
      </c>
      <c r="DT202" s="28" t="str">
        <f ca="1">+IF(OFFSET('Hygiene Data'!$D$14,0,10*ROW('Hygiene Data'!D196))="","",OFFSET('Hygiene Data'!$D$14,0,10*ROW('Hygiene Data'!D196)))</f>
        <v/>
      </c>
      <c r="DU202" s="28" t="str">
        <f ca="1">+IF(OFFSET('Hygiene Data'!$E$12,0,10*ROW('Hygiene Data'!E196))="","",OFFSET('Hygiene Data'!$E$12,0,10*ROW('Hygiene Data'!E196)))</f>
        <v/>
      </c>
      <c r="DV202" s="28" t="str">
        <f ca="1">+IF(OFFSET('Hygiene Data'!$E$13,0,10*ROW('Hygiene Data'!E196))="","",OFFSET('Hygiene Data'!$E$13,0,10*ROW('Hygiene Data'!E196)))</f>
        <v/>
      </c>
      <c r="DW202" s="28" t="str">
        <f ca="1">+IF(OFFSET('Hygiene Data'!$E$14,0,10*ROW('Hygiene Data'!E196))="","",OFFSET('Hygiene Data'!$E$14,0,10*ROW('Hygiene Data'!E196)))</f>
        <v/>
      </c>
      <c r="DX202" s="28" t="str">
        <f ca="1">+IF(OFFSET('Hygiene Data'!$F$12,0,10*ROW('Hygiene Data'!F196))="","",OFFSET('Hygiene Data'!$F$12,0,10*ROW('Hygiene Data'!F196)))</f>
        <v/>
      </c>
      <c r="DY202" s="28" t="str">
        <f ca="1">+IF(OFFSET('Hygiene Data'!$F$13,0,10*ROW('Hygiene Data'!F196))="","",OFFSET('Hygiene Data'!$F$13,0,10*ROW('Hygiene Data'!F196)))</f>
        <v/>
      </c>
      <c r="DZ202" s="28" t="str">
        <f ca="1">+IF(OFFSET('Hygiene Data'!$F$14,0,10*ROW('Hygiene Data'!F196))="","",OFFSET('Hygiene Data'!$F$14,0,10*ROW('Hygiene Data'!F196)))</f>
        <v/>
      </c>
      <c r="EA202" s="28" t="str">
        <f ca="1">+IF(OFFSET('Hygiene Data'!$G$12,0,10*ROW('Hygiene Data'!G196))="","",OFFSET('Hygiene Data'!$G$12,0,10*ROW('Hygiene Data'!G196)))</f>
        <v/>
      </c>
      <c r="EB202" s="28" t="str">
        <f ca="1">+IF(OFFSET('Hygiene Data'!$G$13,0,10*ROW('Hygiene Data'!G196))="","",OFFSET('Hygiene Data'!$G$13,0,10*ROW('Hygiene Data'!G196)))</f>
        <v/>
      </c>
      <c r="EC202" s="28" t="str">
        <f ca="1">+IF(OFFSET('Hygiene Data'!$G$14,0,10*ROW('Hygiene Data'!G196))="","",OFFSET('Hygiene Data'!$G$14,0,10*ROW('Hygiene Data'!G196)))</f>
        <v/>
      </c>
      <c r="ED202" s="28" t="str">
        <f ca="1">+IF(OFFSET('Hygiene Data'!$H$12,0,10*ROW('Hygiene Data'!H196))="","",OFFSET('Hygiene Data'!$H$12,0,10*ROW('Hygiene Data'!H196)))</f>
        <v/>
      </c>
      <c r="EE202" s="28" t="str">
        <f ca="1">+IF(OFFSET('Hygiene Data'!$H$13,0,10*ROW('Hygiene Data'!H196))="","",OFFSET('Hygiene Data'!$H$13,0,10*ROW('Hygiene Data'!H196)))</f>
        <v/>
      </c>
      <c r="EF202" s="28" t="str">
        <f ca="1">+IF(OFFSET('Hygiene Data'!$H$14,0,10*ROW('Hygiene Data'!H196))="","",OFFSET('Hygiene Data'!$H$14,0,10*ROW('Hygiene Data'!H196)))</f>
        <v/>
      </c>
    </row>
    <row r="203" spans="1:136" x14ac:dyDescent="0.2">
      <c r="A203" s="44" t="str">
        <f ca="1">+IF(OFFSET('Water Data'!$B$1,0,10*ROW('Water Data'!B200))="","",OFFSET('Water Data'!$B$1,0,10*ROW('Water Data'!B200)))</f>
        <v/>
      </c>
      <c r="B203" s="44" t="str">
        <f ca="1">+IF(OFFSET('Water Data'!$A$3,0,10*ROW('Water Data'!A200))="","",OFFSET('Water Data'!$A$3,0,10*ROW('Water Data'!A200)))</f>
        <v/>
      </c>
      <c r="C203" s="44" t="str">
        <f ca="1">+IF(OFFSET('Water Data'!$C$3,0,10*ROW('Water Data'!C200))="","",OFFSET('Water Data'!$C$3,0,10*ROW('Water Data'!C200)))</f>
        <v/>
      </c>
      <c r="D203" s="119"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119"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119"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119"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119"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119"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119"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119"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119"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119"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119"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119"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119"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119"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119"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119"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119"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119"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120"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120"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120"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120"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120"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120"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120"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120"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120"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120"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120"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120"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120"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120"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120"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120"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120"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120"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120"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120"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120"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120"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120"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120"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120"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120"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120"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120"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120"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120"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121"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121"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121"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121"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121"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121"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121"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121"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121"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121"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121"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121"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121"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121"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121"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121"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121"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121"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28" t="str">
        <f ca="1">+IF(OFFSET('Water Data'!$C$28,0,10*ROW('Water Data'!C197))="","",OFFSET('Water Data'!$C$28,0,10*ROW('Water Data'!C197)))</f>
        <v/>
      </c>
      <c r="BT203" s="28" t="str">
        <f ca="1">+IF(OFFSET('Water Data'!$C$29,0,10*ROW('Water Data'!C197))="","",OFFSET('Water Data'!$C$29,0,10*ROW('Water Data'!C197)))</f>
        <v/>
      </c>
      <c r="BU203" s="28" t="str">
        <f ca="1">+IF(OFFSET('Water Data'!$C$30,0,10*ROW('Water Data'!C197))="","",OFFSET('Water Data'!$C$30,0,10*ROW('Water Data'!C197)))</f>
        <v/>
      </c>
      <c r="BV203" s="28" t="str">
        <f ca="1">+IF(OFFSET('Water Data'!$D$28,0,10*ROW('Water Data'!D197))="","",OFFSET('Water Data'!$D$28,0,10*ROW('Water Data'!D197)))</f>
        <v/>
      </c>
      <c r="BW203" s="28" t="str">
        <f ca="1">+IF(OFFSET('Water Data'!$D$29,0,10*ROW('Water Data'!D197))="","",OFFSET('Water Data'!$D$29,0,10*ROW('Water Data'!D197)))</f>
        <v/>
      </c>
      <c r="BX203" s="28" t="str">
        <f ca="1">+IF(OFFSET('Water Data'!$D$30,0,10*ROW('Water Data'!D197))="","",OFFSET('Water Data'!$D$30,0,10*ROW('Water Data'!D197)))</f>
        <v/>
      </c>
      <c r="BY203" s="28" t="str">
        <f ca="1">+IF(OFFSET('Water Data'!$E$28,0,10*ROW('Water Data'!E197))="","",OFFSET('Water Data'!$E$28,0,10*ROW('Water Data'!E197)))</f>
        <v/>
      </c>
      <c r="BZ203" s="28" t="str">
        <f ca="1">+IF(OFFSET('Water Data'!$E$29,0,10*ROW('Water Data'!E197))="","",OFFSET('Water Data'!$E$29,0,10*ROW('Water Data'!E197)))</f>
        <v/>
      </c>
      <c r="CA203" s="28" t="str">
        <f ca="1">+IF(OFFSET('Water Data'!$E$30,0,10*ROW('Water Data'!E197))="","",OFFSET('Water Data'!$E$30,0,10*ROW('Water Data'!E197)))</f>
        <v/>
      </c>
      <c r="CB203" s="28" t="str">
        <f ca="1">+IF(OFFSET('Water Data'!$F$28,0,10*ROW('Water Data'!F197))="","",OFFSET('Water Data'!$F$28,0,10*ROW('Water Data'!F197)))</f>
        <v/>
      </c>
      <c r="CC203" s="28" t="str">
        <f ca="1">+IF(OFFSET('Water Data'!$F$29,0,10*ROW('Water Data'!F197))="","",OFFSET('Water Data'!$F$29,0,10*ROW('Water Data'!F197)))</f>
        <v/>
      </c>
      <c r="CD203" s="28" t="str">
        <f ca="1">+IF(OFFSET('Water Data'!$F$30,0,10*ROW('Water Data'!F197))="","",OFFSET('Water Data'!$F$30,0,10*ROW('Water Data'!F197)))</f>
        <v/>
      </c>
      <c r="CE203" s="28" t="str">
        <f ca="1">+IF(OFFSET('Water Data'!$G$28,0,10*ROW('Water Data'!G197))="","",OFFSET('Water Data'!$G$28,0,10*ROW('Water Data'!G197)))</f>
        <v/>
      </c>
      <c r="CF203" s="28" t="str">
        <f ca="1">+IF(OFFSET('Water Data'!$G$29,0,10*ROW('Water Data'!G197))="","",OFFSET('Water Data'!$G$29,0,10*ROW('Water Data'!G197)))</f>
        <v/>
      </c>
      <c r="CG203" s="28" t="str">
        <f ca="1">+IF(OFFSET('Water Data'!$G$30,0,10*ROW('Water Data'!G197))="","",OFFSET('Water Data'!$G$30,0,10*ROW('Water Data'!G197)))</f>
        <v/>
      </c>
      <c r="CH203" s="28" t="str">
        <f ca="1">+IF(OFFSET('Water Data'!$H$28,0,10*ROW('Water Data'!H197))="","",OFFSET('Water Data'!$H$28,0,10*ROW('Water Data'!H197)))</f>
        <v/>
      </c>
      <c r="CI203" s="28" t="str">
        <f ca="1">+IF(OFFSET('Water Data'!$H$29,0,10*ROW('Water Data'!H197))="","",OFFSET('Water Data'!$H$29,0,10*ROW('Water Data'!H197)))</f>
        <v/>
      </c>
      <c r="CJ203" s="28" t="str">
        <f ca="1">+IF(OFFSET('Water Data'!$H$30,0,10*ROW('Water Data'!H197))="","",OFFSET('Water Data'!$H$30,0,10*ROW('Water Data'!H197)))</f>
        <v/>
      </c>
      <c r="CK203" s="28" t="str">
        <f ca="1">+IF(OFFSET('Sanitation Data'!$C$29,0,10*ROW('Sanitation Data'!C197))="","",OFFSET('Sanitation Data'!$C$29,0,10*ROW('Sanitation Data'!C197)))</f>
        <v/>
      </c>
      <c r="CL203" s="28" t="str">
        <f ca="1">+IF(OFFSET('Sanitation Data'!$C$30,0,10*ROW('Sanitation Data'!C197))="","",OFFSET('Sanitation Data'!$C$30,0,10*ROW('Sanitation Data'!C197)))</f>
        <v/>
      </c>
      <c r="CM203" s="28" t="str">
        <f ca="1">+IF(OFFSET('Sanitation Data'!$C$31,0,10*ROW('Sanitation Data'!C197))="","",OFFSET('Sanitation Data'!$C$31,0,10*ROW('Sanitation Data'!C197)))</f>
        <v/>
      </c>
      <c r="CN203" s="28" t="str">
        <f ca="1">+IF(OFFSET('Sanitation Data'!$C$32,0,10*ROW('Sanitation Data'!C197))="","",OFFSET('Sanitation Data'!$C$32,0,10*ROW('Sanitation Data'!C197)))</f>
        <v/>
      </c>
      <c r="CO203" s="28" t="str">
        <f ca="1">+IF(OFFSET('Sanitation Data'!$C$33,0,10*ROW('Sanitation Data'!C197))="","",OFFSET('Sanitation Data'!$C$33,0,10*ROW('Sanitation Data'!C197)))</f>
        <v/>
      </c>
      <c r="CP203" s="28" t="str">
        <f ca="1">+IF(OFFSET('Sanitation Data'!$D$29,0,10*ROW('Sanitation Data'!D197))="","",OFFSET('Sanitation Data'!$D$29,0,10*ROW('Sanitation Data'!D197)))</f>
        <v/>
      </c>
      <c r="CQ203" s="28" t="str">
        <f ca="1">+IF(OFFSET('Sanitation Data'!$D$30,0,10*ROW('Sanitation Data'!D197))="","",OFFSET('Sanitation Data'!$D$30,0,10*ROW('Sanitation Data'!D197)))</f>
        <v/>
      </c>
      <c r="CR203" s="28" t="str">
        <f ca="1">+IF(OFFSET('Sanitation Data'!$D$31,0,10*ROW('Sanitation Data'!D197))="","",OFFSET('Sanitation Data'!$D$31,0,10*ROW('Sanitation Data'!D197)))</f>
        <v/>
      </c>
      <c r="CS203" s="28" t="str">
        <f ca="1">+IF(OFFSET('Sanitation Data'!$D$32,0,10*ROW('Sanitation Data'!D197))="","",OFFSET('Sanitation Data'!$D$32,0,10*ROW('Sanitation Data'!D197)))</f>
        <v/>
      </c>
      <c r="CT203" s="28" t="str">
        <f ca="1">+IF(OFFSET('Sanitation Data'!$D$33,0,10*ROW('Sanitation Data'!D197))="","",OFFSET('Sanitation Data'!$D$33,0,10*ROW('Sanitation Data'!D197)))</f>
        <v/>
      </c>
      <c r="CU203" s="28" t="str">
        <f ca="1">+IF(OFFSET('Sanitation Data'!$E$29,0,10*ROW('Sanitation Data'!E197))="","",OFFSET('Sanitation Data'!$E$29,0,10*ROW('Sanitation Data'!E197)))</f>
        <v/>
      </c>
      <c r="CV203" s="28" t="str">
        <f ca="1">+IF(OFFSET('Sanitation Data'!$E$30,0,10*ROW('Sanitation Data'!E197))="","",OFFSET('Sanitation Data'!$E$30,0,10*ROW('Sanitation Data'!E197)))</f>
        <v/>
      </c>
      <c r="CW203" s="28" t="str">
        <f ca="1">+IF(OFFSET('Sanitation Data'!$E$31,0,10*ROW('Sanitation Data'!E197))="","",OFFSET('Sanitation Data'!$E$31,0,10*ROW('Sanitation Data'!E197)))</f>
        <v/>
      </c>
      <c r="CX203" s="28" t="str">
        <f ca="1">+IF(OFFSET('Sanitation Data'!$E$32,0,10*ROW('Sanitation Data'!E197))="","",OFFSET('Sanitation Data'!$E$32,0,10*ROW('Sanitation Data'!E197)))</f>
        <v/>
      </c>
      <c r="CY203" s="28" t="str">
        <f ca="1">+IF(OFFSET('Sanitation Data'!$E$33,0,10*ROW('Sanitation Data'!E197))="","",OFFSET('Sanitation Data'!$E$33,0,10*ROW('Sanitation Data'!E197)))</f>
        <v/>
      </c>
      <c r="CZ203" s="28" t="str">
        <f ca="1">+IF(OFFSET('Sanitation Data'!$F$29,0,10*ROW('Sanitation Data'!F197))="","",OFFSET('Sanitation Data'!$F$29,0,10*ROW('Sanitation Data'!F197)))</f>
        <v/>
      </c>
      <c r="DA203" s="28" t="str">
        <f ca="1">+IF(OFFSET('Sanitation Data'!$F$30,0,10*ROW('Sanitation Data'!F197))="","",OFFSET('Sanitation Data'!$F$30,0,10*ROW('Sanitation Data'!F197)))</f>
        <v/>
      </c>
      <c r="DB203" s="28" t="str">
        <f ca="1">+IF(OFFSET('Sanitation Data'!$F$31,0,10*ROW('Sanitation Data'!F197))="","",OFFSET('Sanitation Data'!$F$31,0,10*ROW('Sanitation Data'!F197)))</f>
        <v/>
      </c>
      <c r="DC203" s="28" t="str">
        <f ca="1">+IF(OFFSET('Sanitation Data'!$F$32,0,10*ROW('Sanitation Data'!F197))="","",OFFSET('Sanitation Data'!$F$32,0,10*ROW('Sanitation Data'!F197)))</f>
        <v/>
      </c>
      <c r="DD203" s="28" t="str">
        <f ca="1">+IF(OFFSET('Sanitation Data'!$F$33,0,10*ROW('Sanitation Data'!F197))="","",OFFSET('Sanitation Data'!$F$33,0,10*ROW('Sanitation Data'!F197)))</f>
        <v/>
      </c>
      <c r="DE203" s="28" t="str">
        <f ca="1">+IF(OFFSET('Sanitation Data'!$G$29,0,10*ROW('Sanitation Data'!G197))="","",OFFSET('Sanitation Data'!$G$29,0,10*ROW('Sanitation Data'!G197)))</f>
        <v/>
      </c>
      <c r="DF203" s="28" t="str">
        <f ca="1">+IF(OFFSET('Sanitation Data'!$G$30,0,10*ROW('Sanitation Data'!G197))="","",OFFSET('Sanitation Data'!$G$30,0,10*ROW('Sanitation Data'!G197)))</f>
        <v/>
      </c>
      <c r="DG203" s="28" t="str">
        <f ca="1">+IF(OFFSET('Sanitation Data'!$G$31,0,10*ROW('Sanitation Data'!G197))="","",OFFSET('Sanitation Data'!$G$31,0,10*ROW('Sanitation Data'!G197)))</f>
        <v/>
      </c>
      <c r="DH203" s="28" t="str">
        <f ca="1">+IF(OFFSET('Sanitation Data'!$G$32,0,10*ROW('Sanitation Data'!G197))="","",OFFSET('Sanitation Data'!$G$32,0,10*ROW('Sanitation Data'!G197)))</f>
        <v/>
      </c>
      <c r="DI203" s="28" t="str">
        <f ca="1">+IF(OFFSET('Sanitation Data'!$G$33,0,10*ROW('Sanitation Data'!G197))="","",OFFSET('Sanitation Data'!$G$33,0,10*ROW('Sanitation Data'!G197)))</f>
        <v/>
      </c>
      <c r="DJ203" s="28" t="str">
        <f ca="1">+IF(OFFSET('Sanitation Data'!$H$29,0,10*ROW('Sanitation Data'!H197))="","",OFFSET('Sanitation Data'!$H$29,0,10*ROW('Sanitation Data'!H197)))</f>
        <v/>
      </c>
      <c r="DK203" s="28" t="str">
        <f ca="1">+IF(OFFSET('Sanitation Data'!$H$30,0,10*ROW('Sanitation Data'!H197))="","",OFFSET('Sanitation Data'!$H$30,0,10*ROW('Sanitation Data'!H197)))</f>
        <v/>
      </c>
      <c r="DL203" s="28" t="str">
        <f ca="1">+IF(OFFSET('Sanitation Data'!$H$31,0,10*ROW('Sanitation Data'!H197))="","",OFFSET('Sanitation Data'!$H$31,0,10*ROW('Sanitation Data'!H197)))</f>
        <v/>
      </c>
      <c r="DM203" s="28" t="str">
        <f ca="1">+IF(OFFSET('Sanitation Data'!$H$32,0,10*ROW('Sanitation Data'!H197))="","",OFFSET('Sanitation Data'!$H$32,0,10*ROW('Sanitation Data'!H197)))</f>
        <v/>
      </c>
      <c r="DN203" s="28" t="str">
        <f ca="1">+IF(OFFSET('Sanitation Data'!$H$33,0,10*ROW('Sanitation Data'!H197))="","",OFFSET('Sanitation Data'!$H$33,0,10*ROW('Sanitation Data'!H197)))</f>
        <v/>
      </c>
      <c r="DO203" s="28" t="str">
        <f ca="1">+IF(OFFSET('Hygiene Data'!$C$12,0,10*ROW('Hygiene Data'!C197))="","",OFFSET('Hygiene Data'!$C$12,0,10*ROW('Hygiene Data'!C197)))</f>
        <v/>
      </c>
      <c r="DP203" s="28" t="str">
        <f ca="1">+IF(OFFSET('Hygiene Data'!$C$13,0,10*ROW('Hygiene Data'!C197))="","",OFFSET('Hygiene Data'!$C$13,0,10*ROW('Hygiene Data'!C197)))</f>
        <v/>
      </c>
      <c r="DQ203" s="28" t="str">
        <f ca="1">+IF(OFFSET('Hygiene Data'!$C$14,0,10*ROW('Hygiene Data'!C197))="","",OFFSET('Hygiene Data'!$C$14,0,10*ROW('Hygiene Data'!C197)))</f>
        <v/>
      </c>
      <c r="DR203" s="28" t="str">
        <f ca="1">+IF(OFFSET('Hygiene Data'!$D$12,0,10*ROW('Hygiene Data'!D197))="","",OFFSET('Hygiene Data'!$D$12,0,10*ROW('Hygiene Data'!D197)))</f>
        <v/>
      </c>
      <c r="DS203" s="28" t="str">
        <f ca="1">+IF(OFFSET('Hygiene Data'!$D$13,0,10*ROW('Hygiene Data'!D197))="","",OFFSET('Hygiene Data'!$D$13,0,10*ROW('Hygiene Data'!D197)))</f>
        <v/>
      </c>
      <c r="DT203" s="28" t="str">
        <f ca="1">+IF(OFFSET('Hygiene Data'!$D$14,0,10*ROW('Hygiene Data'!D197))="","",OFFSET('Hygiene Data'!$D$14,0,10*ROW('Hygiene Data'!D197)))</f>
        <v/>
      </c>
      <c r="DU203" s="28" t="str">
        <f ca="1">+IF(OFFSET('Hygiene Data'!$E$12,0,10*ROW('Hygiene Data'!E197))="","",OFFSET('Hygiene Data'!$E$12,0,10*ROW('Hygiene Data'!E197)))</f>
        <v/>
      </c>
      <c r="DV203" s="28" t="str">
        <f ca="1">+IF(OFFSET('Hygiene Data'!$E$13,0,10*ROW('Hygiene Data'!E197))="","",OFFSET('Hygiene Data'!$E$13,0,10*ROW('Hygiene Data'!E197)))</f>
        <v/>
      </c>
      <c r="DW203" s="28" t="str">
        <f ca="1">+IF(OFFSET('Hygiene Data'!$E$14,0,10*ROW('Hygiene Data'!E197))="","",OFFSET('Hygiene Data'!$E$14,0,10*ROW('Hygiene Data'!E197)))</f>
        <v/>
      </c>
      <c r="DX203" s="28" t="str">
        <f ca="1">+IF(OFFSET('Hygiene Data'!$F$12,0,10*ROW('Hygiene Data'!F197))="","",OFFSET('Hygiene Data'!$F$12,0,10*ROW('Hygiene Data'!F197)))</f>
        <v/>
      </c>
      <c r="DY203" s="28" t="str">
        <f ca="1">+IF(OFFSET('Hygiene Data'!$F$13,0,10*ROW('Hygiene Data'!F197))="","",OFFSET('Hygiene Data'!$F$13,0,10*ROW('Hygiene Data'!F197)))</f>
        <v/>
      </c>
      <c r="DZ203" s="28" t="str">
        <f ca="1">+IF(OFFSET('Hygiene Data'!$F$14,0,10*ROW('Hygiene Data'!F197))="","",OFFSET('Hygiene Data'!$F$14,0,10*ROW('Hygiene Data'!F197)))</f>
        <v/>
      </c>
      <c r="EA203" s="28" t="str">
        <f ca="1">+IF(OFFSET('Hygiene Data'!$G$12,0,10*ROW('Hygiene Data'!G197))="","",OFFSET('Hygiene Data'!$G$12,0,10*ROW('Hygiene Data'!G197)))</f>
        <v/>
      </c>
      <c r="EB203" s="28" t="str">
        <f ca="1">+IF(OFFSET('Hygiene Data'!$G$13,0,10*ROW('Hygiene Data'!G197))="","",OFFSET('Hygiene Data'!$G$13,0,10*ROW('Hygiene Data'!G197)))</f>
        <v/>
      </c>
      <c r="EC203" s="28" t="str">
        <f ca="1">+IF(OFFSET('Hygiene Data'!$G$14,0,10*ROW('Hygiene Data'!G197))="","",OFFSET('Hygiene Data'!$G$14,0,10*ROW('Hygiene Data'!G197)))</f>
        <v/>
      </c>
      <c r="ED203" s="28" t="str">
        <f ca="1">+IF(OFFSET('Hygiene Data'!$H$12,0,10*ROW('Hygiene Data'!H197))="","",OFFSET('Hygiene Data'!$H$12,0,10*ROW('Hygiene Data'!H197)))</f>
        <v/>
      </c>
      <c r="EE203" s="28" t="str">
        <f ca="1">+IF(OFFSET('Hygiene Data'!$H$13,0,10*ROW('Hygiene Data'!H197))="","",OFFSET('Hygiene Data'!$H$13,0,10*ROW('Hygiene Data'!H197)))</f>
        <v/>
      </c>
      <c r="EF203" s="28" t="str">
        <f ca="1">+IF(OFFSET('Hygiene Data'!$H$14,0,10*ROW('Hygiene Data'!H197))="","",OFFSET('Hygiene Data'!$H$14,0,10*ROW('Hygiene Data'!H197)))</f>
        <v/>
      </c>
    </row>
    <row r="204" spans="1:136" x14ac:dyDescent="0.2">
      <c r="A204" s="44" t="str">
        <f ca="1">+IF(OFFSET('Water Data'!$B$1,0,10*ROW('Water Data'!B201))="","",OFFSET('Water Data'!$B$1,0,10*ROW('Water Data'!B201)))</f>
        <v/>
      </c>
      <c r="B204" s="44" t="str">
        <f ca="1">+IF(OFFSET('Water Data'!$A$3,0,10*ROW('Water Data'!A201))="","",OFFSET('Water Data'!$A$3,0,10*ROW('Water Data'!A201)))</f>
        <v/>
      </c>
      <c r="C204" s="44" t="str">
        <f ca="1">+IF(OFFSET('Water Data'!$C$3,0,10*ROW('Water Data'!C201))="","",OFFSET('Water Data'!$C$3,0,10*ROW('Water Data'!C201)))</f>
        <v/>
      </c>
      <c r="D204" s="119"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119"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119"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119"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119"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119"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119"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119"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119"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119"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119"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119"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119"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119"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119"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119"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119"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119"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120"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120"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120"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120"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120"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120"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120"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120"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120"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120"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120"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120"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120"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120"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120"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120"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120"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120"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120"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120"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120"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120"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120"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120"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120"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120"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120"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120"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120"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120"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121"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121"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121"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121"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121"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121"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121"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121"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121"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121"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121"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121"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121"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121"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121"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121"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121"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121"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28" t="str">
        <f ca="1">+IF(OFFSET('Water Data'!$C$28,0,10*ROW('Water Data'!C198))="","",OFFSET('Water Data'!$C$28,0,10*ROW('Water Data'!C198)))</f>
        <v/>
      </c>
      <c r="BT204" s="28" t="str">
        <f ca="1">+IF(OFFSET('Water Data'!$C$29,0,10*ROW('Water Data'!C198))="","",OFFSET('Water Data'!$C$29,0,10*ROW('Water Data'!C198)))</f>
        <v/>
      </c>
      <c r="BU204" s="28" t="str">
        <f ca="1">+IF(OFFSET('Water Data'!$C$30,0,10*ROW('Water Data'!C198))="","",OFFSET('Water Data'!$C$30,0,10*ROW('Water Data'!C198)))</f>
        <v/>
      </c>
      <c r="BV204" s="28" t="str">
        <f ca="1">+IF(OFFSET('Water Data'!$D$28,0,10*ROW('Water Data'!D198))="","",OFFSET('Water Data'!$D$28,0,10*ROW('Water Data'!D198)))</f>
        <v/>
      </c>
      <c r="BW204" s="28" t="str">
        <f ca="1">+IF(OFFSET('Water Data'!$D$29,0,10*ROW('Water Data'!D198))="","",OFFSET('Water Data'!$D$29,0,10*ROW('Water Data'!D198)))</f>
        <v/>
      </c>
      <c r="BX204" s="28" t="str">
        <f ca="1">+IF(OFFSET('Water Data'!$D$30,0,10*ROW('Water Data'!D198))="","",OFFSET('Water Data'!$D$30,0,10*ROW('Water Data'!D198)))</f>
        <v/>
      </c>
      <c r="BY204" s="28" t="str">
        <f ca="1">+IF(OFFSET('Water Data'!$E$28,0,10*ROW('Water Data'!E198))="","",OFFSET('Water Data'!$E$28,0,10*ROW('Water Data'!E198)))</f>
        <v/>
      </c>
      <c r="BZ204" s="28" t="str">
        <f ca="1">+IF(OFFSET('Water Data'!$E$29,0,10*ROW('Water Data'!E198))="","",OFFSET('Water Data'!$E$29,0,10*ROW('Water Data'!E198)))</f>
        <v/>
      </c>
      <c r="CA204" s="28" t="str">
        <f ca="1">+IF(OFFSET('Water Data'!$E$30,0,10*ROW('Water Data'!E198))="","",OFFSET('Water Data'!$E$30,0,10*ROW('Water Data'!E198)))</f>
        <v/>
      </c>
      <c r="CB204" s="28" t="str">
        <f ca="1">+IF(OFFSET('Water Data'!$F$28,0,10*ROW('Water Data'!F198))="","",OFFSET('Water Data'!$F$28,0,10*ROW('Water Data'!F198)))</f>
        <v/>
      </c>
      <c r="CC204" s="28" t="str">
        <f ca="1">+IF(OFFSET('Water Data'!$F$29,0,10*ROW('Water Data'!F198))="","",OFFSET('Water Data'!$F$29,0,10*ROW('Water Data'!F198)))</f>
        <v/>
      </c>
      <c r="CD204" s="28" t="str">
        <f ca="1">+IF(OFFSET('Water Data'!$F$30,0,10*ROW('Water Data'!F198))="","",OFFSET('Water Data'!$F$30,0,10*ROW('Water Data'!F198)))</f>
        <v/>
      </c>
      <c r="CE204" s="28" t="str">
        <f ca="1">+IF(OFFSET('Water Data'!$G$28,0,10*ROW('Water Data'!G198))="","",OFFSET('Water Data'!$G$28,0,10*ROW('Water Data'!G198)))</f>
        <v/>
      </c>
      <c r="CF204" s="28" t="str">
        <f ca="1">+IF(OFFSET('Water Data'!$G$29,0,10*ROW('Water Data'!G198))="","",OFFSET('Water Data'!$G$29,0,10*ROW('Water Data'!G198)))</f>
        <v/>
      </c>
      <c r="CG204" s="28" t="str">
        <f ca="1">+IF(OFFSET('Water Data'!$G$30,0,10*ROW('Water Data'!G198))="","",OFFSET('Water Data'!$G$30,0,10*ROW('Water Data'!G198)))</f>
        <v/>
      </c>
      <c r="CH204" s="28" t="str">
        <f ca="1">+IF(OFFSET('Water Data'!$H$28,0,10*ROW('Water Data'!H198))="","",OFFSET('Water Data'!$H$28,0,10*ROW('Water Data'!H198)))</f>
        <v/>
      </c>
      <c r="CI204" s="28" t="str">
        <f ca="1">+IF(OFFSET('Water Data'!$H$29,0,10*ROW('Water Data'!H198))="","",OFFSET('Water Data'!$H$29,0,10*ROW('Water Data'!H198)))</f>
        <v/>
      </c>
      <c r="CJ204" s="28" t="str">
        <f ca="1">+IF(OFFSET('Water Data'!$H$30,0,10*ROW('Water Data'!H198))="","",OFFSET('Water Data'!$H$30,0,10*ROW('Water Data'!H198)))</f>
        <v/>
      </c>
      <c r="CK204" s="28" t="str">
        <f ca="1">+IF(OFFSET('Sanitation Data'!$C$29,0,10*ROW('Sanitation Data'!C198))="","",OFFSET('Sanitation Data'!$C$29,0,10*ROW('Sanitation Data'!C198)))</f>
        <v/>
      </c>
      <c r="CL204" s="28" t="str">
        <f ca="1">+IF(OFFSET('Sanitation Data'!$C$30,0,10*ROW('Sanitation Data'!C198))="","",OFFSET('Sanitation Data'!$C$30,0,10*ROW('Sanitation Data'!C198)))</f>
        <v/>
      </c>
      <c r="CM204" s="28" t="str">
        <f ca="1">+IF(OFFSET('Sanitation Data'!$C$31,0,10*ROW('Sanitation Data'!C198))="","",OFFSET('Sanitation Data'!$C$31,0,10*ROW('Sanitation Data'!C198)))</f>
        <v/>
      </c>
      <c r="CN204" s="28" t="str">
        <f ca="1">+IF(OFFSET('Sanitation Data'!$C$32,0,10*ROW('Sanitation Data'!C198))="","",OFFSET('Sanitation Data'!$C$32,0,10*ROW('Sanitation Data'!C198)))</f>
        <v/>
      </c>
      <c r="CO204" s="28" t="str">
        <f ca="1">+IF(OFFSET('Sanitation Data'!$C$33,0,10*ROW('Sanitation Data'!C198))="","",OFFSET('Sanitation Data'!$C$33,0,10*ROW('Sanitation Data'!C198)))</f>
        <v/>
      </c>
      <c r="CP204" s="28" t="str">
        <f ca="1">+IF(OFFSET('Sanitation Data'!$D$29,0,10*ROW('Sanitation Data'!D198))="","",OFFSET('Sanitation Data'!$D$29,0,10*ROW('Sanitation Data'!D198)))</f>
        <v/>
      </c>
      <c r="CQ204" s="28" t="str">
        <f ca="1">+IF(OFFSET('Sanitation Data'!$D$30,0,10*ROW('Sanitation Data'!D198))="","",OFFSET('Sanitation Data'!$D$30,0,10*ROW('Sanitation Data'!D198)))</f>
        <v/>
      </c>
      <c r="CR204" s="28" t="str">
        <f ca="1">+IF(OFFSET('Sanitation Data'!$D$31,0,10*ROW('Sanitation Data'!D198))="","",OFFSET('Sanitation Data'!$D$31,0,10*ROW('Sanitation Data'!D198)))</f>
        <v/>
      </c>
      <c r="CS204" s="28" t="str">
        <f ca="1">+IF(OFFSET('Sanitation Data'!$D$32,0,10*ROW('Sanitation Data'!D198))="","",OFFSET('Sanitation Data'!$D$32,0,10*ROW('Sanitation Data'!D198)))</f>
        <v/>
      </c>
      <c r="CT204" s="28" t="str">
        <f ca="1">+IF(OFFSET('Sanitation Data'!$D$33,0,10*ROW('Sanitation Data'!D198))="","",OFFSET('Sanitation Data'!$D$33,0,10*ROW('Sanitation Data'!D198)))</f>
        <v/>
      </c>
      <c r="CU204" s="28" t="str">
        <f ca="1">+IF(OFFSET('Sanitation Data'!$E$29,0,10*ROW('Sanitation Data'!E198))="","",OFFSET('Sanitation Data'!$E$29,0,10*ROW('Sanitation Data'!E198)))</f>
        <v/>
      </c>
      <c r="CV204" s="28" t="str">
        <f ca="1">+IF(OFFSET('Sanitation Data'!$E$30,0,10*ROW('Sanitation Data'!E198))="","",OFFSET('Sanitation Data'!$E$30,0,10*ROW('Sanitation Data'!E198)))</f>
        <v/>
      </c>
      <c r="CW204" s="28" t="str">
        <f ca="1">+IF(OFFSET('Sanitation Data'!$E$31,0,10*ROW('Sanitation Data'!E198))="","",OFFSET('Sanitation Data'!$E$31,0,10*ROW('Sanitation Data'!E198)))</f>
        <v/>
      </c>
      <c r="CX204" s="28" t="str">
        <f ca="1">+IF(OFFSET('Sanitation Data'!$E$32,0,10*ROW('Sanitation Data'!E198))="","",OFFSET('Sanitation Data'!$E$32,0,10*ROW('Sanitation Data'!E198)))</f>
        <v/>
      </c>
      <c r="CY204" s="28" t="str">
        <f ca="1">+IF(OFFSET('Sanitation Data'!$E$33,0,10*ROW('Sanitation Data'!E198))="","",OFFSET('Sanitation Data'!$E$33,0,10*ROW('Sanitation Data'!E198)))</f>
        <v/>
      </c>
      <c r="CZ204" s="28" t="str">
        <f ca="1">+IF(OFFSET('Sanitation Data'!$F$29,0,10*ROW('Sanitation Data'!F198))="","",OFFSET('Sanitation Data'!$F$29,0,10*ROW('Sanitation Data'!F198)))</f>
        <v/>
      </c>
      <c r="DA204" s="28" t="str">
        <f ca="1">+IF(OFFSET('Sanitation Data'!$F$30,0,10*ROW('Sanitation Data'!F198))="","",OFFSET('Sanitation Data'!$F$30,0,10*ROW('Sanitation Data'!F198)))</f>
        <v/>
      </c>
      <c r="DB204" s="28" t="str">
        <f ca="1">+IF(OFFSET('Sanitation Data'!$F$31,0,10*ROW('Sanitation Data'!F198))="","",OFFSET('Sanitation Data'!$F$31,0,10*ROW('Sanitation Data'!F198)))</f>
        <v/>
      </c>
      <c r="DC204" s="28" t="str">
        <f ca="1">+IF(OFFSET('Sanitation Data'!$F$32,0,10*ROW('Sanitation Data'!F198))="","",OFFSET('Sanitation Data'!$F$32,0,10*ROW('Sanitation Data'!F198)))</f>
        <v/>
      </c>
      <c r="DD204" s="28" t="str">
        <f ca="1">+IF(OFFSET('Sanitation Data'!$F$33,0,10*ROW('Sanitation Data'!F198))="","",OFFSET('Sanitation Data'!$F$33,0,10*ROW('Sanitation Data'!F198)))</f>
        <v/>
      </c>
      <c r="DE204" s="28" t="str">
        <f ca="1">+IF(OFFSET('Sanitation Data'!$G$29,0,10*ROW('Sanitation Data'!G198))="","",OFFSET('Sanitation Data'!$G$29,0,10*ROW('Sanitation Data'!G198)))</f>
        <v/>
      </c>
      <c r="DF204" s="28" t="str">
        <f ca="1">+IF(OFFSET('Sanitation Data'!$G$30,0,10*ROW('Sanitation Data'!G198))="","",OFFSET('Sanitation Data'!$G$30,0,10*ROW('Sanitation Data'!G198)))</f>
        <v/>
      </c>
      <c r="DG204" s="28" t="str">
        <f ca="1">+IF(OFFSET('Sanitation Data'!$G$31,0,10*ROW('Sanitation Data'!G198))="","",OFFSET('Sanitation Data'!$G$31,0,10*ROW('Sanitation Data'!G198)))</f>
        <v/>
      </c>
      <c r="DH204" s="28" t="str">
        <f ca="1">+IF(OFFSET('Sanitation Data'!$G$32,0,10*ROW('Sanitation Data'!G198))="","",OFFSET('Sanitation Data'!$G$32,0,10*ROW('Sanitation Data'!G198)))</f>
        <v/>
      </c>
      <c r="DI204" s="28" t="str">
        <f ca="1">+IF(OFFSET('Sanitation Data'!$G$33,0,10*ROW('Sanitation Data'!G198))="","",OFFSET('Sanitation Data'!$G$33,0,10*ROW('Sanitation Data'!G198)))</f>
        <v/>
      </c>
      <c r="DJ204" s="28" t="str">
        <f ca="1">+IF(OFFSET('Sanitation Data'!$H$29,0,10*ROW('Sanitation Data'!H198))="","",OFFSET('Sanitation Data'!$H$29,0,10*ROW('Sanitation Data'!H198)))</f>
        <v/>
      </c>
      <c r="DK204" s="28" t="str">
        <f ca="1">+IF(OFFSET('Sanitation Data'!$H$30,0,10*ROW('Sanitation Data'!H198))="","",OFFSET('Sanitation Data'!$H$30,0,10*ROW('Sanitation Data'!H198)))</f>
        <v/>
      </c>
      <c r="DL204" s="28" t="str">
        <f ca="1">+IF(OFFSET('Sanitation Data'!$H$31,0,10*ROW('Sanitation Data'!H198))="","",OFFSET('Sanitation Data'!$H$31,0,10*ROW('Sanitation Data'!H198)))</f>
        <v/>
      </c>
      <c r="DM204" s="28" t="str">
        <f ca="1">+IF(OFFSET('Sanitation Data'!$H$32,0,10*ROW('Sanitation Data'!H198))="","",OFFSET('Sanitation Data'!$H$32,0,10*ROW('Sanitation Data'!H198)))</f>
        <v/>
      </c>
      <c r="DN204" s="28" t="str">
        <f ca="1">+IF(OFFSET('Sanitation Data'!$H$33,0,10*ROW('Sanitation Data'!H198))="","",OFFSET('Sanitation Data'!$H$33,0,10*ROW('Sanitation Data'!H198)))</f>
        <v/>
      </c>
      <c r="DO204" s="28" t="str">
        <f ca="1">+IF(OFFSET('Hygiene Data'!$C$12,0,10*ROW('Hygiene Data'!C198))="","",OFFSET('Hygiene Data'!$C$12,0,10*ROW('Hygiene Data'!C198)))</f>
        <v/>
      </c>
      <c r="DP204" s="28" t="str">
        <f ca="1">+IF(OFFSET('Hygiene Data'!$C$13,0,10*ROW('Hygiene Data'!C198))="","",OFFSET('Hygiene Data'!$C$13,0,10*ROW('Hygiene Data'!C198)))</f>
        <v/>
      </c>
      <c r="DQ204" s="28" t="str">
        <f ca="1">+IF(OFFSET('Hygiene Data'!$C$14,0,10*ROW('Hygiene Data'!C198))="","",OFFSET('Hygiene Data'!$C$14,0,10*ROW('Hygiene Data'!C198)))</f>
        <v/>
      </c>
      <c r="DR204" s="28" t="str">
        <f ca="1">+IF(OFFSET('Hygiene Data'!$D$12,0,10*ROW('Hygiene Data'!D198))="","",OFFSET('Hygiene Data'!$D$12,0,10*ROW('Hygiene Data'!D198)))</f>
        <v/>
      </c>
      <c r="DS204" s="28" t="str">
        <f ca="1">+IF(OFFSET('Hygiene Data'!$D$13,0,10*ROW('Hygiene Data'!D198))="","",OFFSET('Hygiene Data'!$D$13,0,10*ROW('Hygiene Data'!D198)))</f>
        <v/>
      </c>
      <c r="DT204" s="28" t="str">
        <f ca="1">+IF(OFFSET('Hygiene Data'!$D$14,0,10*ROW('Hygiene Data'!D198))="","",OFFSET('Hygiene Data'!$D$14,0,10*ROW('Hygiene Data'!D198)))</f>
        <v/>
      </c>
      <c r="DU204" s="28" t="str">
        <f ca="1">+IF(OFFSET('Hygiene Data'!$E$12,0,10*ROW('Hygiene Data'!E198))="","",OFFSET('Hygiene Data'!$E$12,0,10*ROW('Hygiene Data'!E198)))</f>
        <v/>
      </c>
      <c r="DV204" s="28" t="str">
        <f ca="1">+IF(OFFSET('Hygiene Data'!$E$13,0,10*ROW('Hygiene Data'!E198))="","",OFFSET('Hygiene Data'!$E$13,0,10*ROW('Hygiene Data'!E198)))</f>
        <v/>
      </c>
      <c r="DW204" s="28" t="str">
        <f ca="1">+IF(OFFSET('Hygiene Data'!$E$14,0,10*ROW('Hygiene Data'!E198))="","",OFFSET('Hygiene Data'!$E$14,0,10*ROW('Hygiene Data'!E198)))</f>
        <v/>
      </c>
      <c r="DX204" s="28" t="str">
        <f ca="1">+IF(OFFSET('Hygiene Data'!$F$12,0,10*ROW('Hygiene Data'!F198))="","",OFFSET('Hygiene Data'!$F$12,0,10*ROW('Hygiene Data'!F198)))</f>
        <v/>
      </c>
      <c r="DY204" s="28" t="str">
        <f ca="1">+IF(OFFSET('Hygiene Data'!$F$13,0,10*ROW('Hygiene Data'!F198))="","",OFFSET('Hygiene Data'!$F$13,0,10*ROW('Hygiene Data'!F198)))</f>
        <v/>
      </c>
      <c r="DZ204" s="28" t="str">
        <f ca="1">+IF(OFFSET('Hygiene Data'!$F$14,0,10*ROW('Hygiene Data'!F198))="","",OFFSET('Hygiene Data'!$F$14,0,10*ROW('Hygiene Data'!F198)))</f>
        <v/>
      </c>
      <c r="EA204" s="28" t="str">
        <f ca="1">+IF(OFFSET('Hygiene Data'!$G$12,0,10*ROW('Hygiene Data'!G198))="","",OFFSET('Hygiene Data'!$G$12,0,10*ROW('Hygiene Data'!G198)))</f>
        <v/>
      </c>
      <c r="EB204" s="28" t="str">
        <f ca="1">+IF(OFFSET('Hygiene Data'!$G$13,0,10*ROW('Hygiene Data'!G198))="","",OFFSET('Hygiene Data'!$G$13,0,10*ROW('Hygiene Data'!G198)))</f>
        <v/>
      </c>
      <c r="EC204" s="28" t="str">
        <f ca="1">+IF(OFFSET('Hygiene Data'!$G$14,0,10*ROW('Hygiene Data'!G198))="","",OFFSET('Hygiene Data'!$G$14,0,10*ROW('Hygiene Data'!G198)))</f>
        <v/>
      </c>
      <c r="ED204" s="28" t="str">
        <f ca="1">+IF(OFFSET('Hygiene Data'!$H$12,0,10*ROW('Hygiene Data'!H198))="","",OFFSET('Hygiene Data'!$H$12,0,10*ROW('Hygiene Data'!H198)))</f>
        <v/>
      </c>
      <c r="EE204" s="28" t="str">
        <f ca="1">+IF(OFFSET('Hygiene Data'!$H$13,0,10*ROW('Hygiene Data'!H198))="","",OFFSET('Hygiene Data'!$H$13,0,10*ROW('Hygiene Data'!H198)))</f>
        <v/>
      </c>
      <c r="EF204" s="28" t="str">
        <f ca="1">+IF(OFFSET('Hygiene Data'!$H$14,0,10*ROW('Hygiene Data'!H198))="","",OFFSET('Hygiene Data'!$H$14,0,10*ROW('Hygiene Data'!H198)))</f>
        <v/>
      </c>
    </row>
    <row r="205" spans="1:136" x14ac:dyDescent="0.2">
      <c r="A205" s="44" t="str">
        <f ca="1">+IF(OFFSET('Water Data'!$B$1,0,10*ROW('Water Data'!B202))="","",OFFSET('Water Data'!$B$1,0,10*ROW('Water Data'!B202)))</f>
        <v/>
      </c>
      <c r="B205" s="44" t="str">
        <f ca="1">+IF(OFFSET('Water Data'!$A$3,0,10*ROW('Water Data'!A202))="","",OFFSET('Water Data'!$A$3,0,10*ROW('Water Data'!A202)))</f>
        <v/>
      </c>
      <c r="C205" s="44" t="str">
        <f ca="1">+IF(OFFSET('Water Data'!$C$3,0,10*ROW('Water Data'!C202))="","",OFFSET('Water Data'!$C$3,0,10*ROW('Water Data'!C202)))</f>
        <v/>
      </c>
      <c r="D205" s="119"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119"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119"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119"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119"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119"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119"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119"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119"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119"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119"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119"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119"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119"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119"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119"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119"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119"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120"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120"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120"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120"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120"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120"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120"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120"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120"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120"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120"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120"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120"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120"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120"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120"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120"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120"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120"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120"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120"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120"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120"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120"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120"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120"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120"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120"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120"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120"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121"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121"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121"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121"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121"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121"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121"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121"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121"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121"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121"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121"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121"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121"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121"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121"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121"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121"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28" t="str">
        <f ca="1">+IF(OFFSET('Water Data'!$C$28,0,10*ROW('Water Data'!C199))="","",OFFSET('Water Data'!$C$28,0,10*ROW('Water Data'!C199)))</f>
        <v/>
      </c>
      <c r="BT205" s="28" t="str">
        <f ca="1">+IF(OFFSET('Water Data'!$C$29,0,10*ROW('Water Data'!C199))="","",OFFSET('Water Data'!$C$29,0,10*ROW('Water Data'!C199)))</f>
        <v/>
      </c>
      <c r="BU205" s="28" t="str">
        <f ca="1">+IF(OFFSET('Water Data'!$C$30,0,10*ROW('Water Data'!C199))="","",OFFSET('Water Data'!$C$30,0,10*ROW('Water Data'!C199)))</f>
        <v/>
      </c>
      <c r="BV205" s="28" t="str">
        <f ca="1">+IF(OFFSET('Water Data'!$D$28,0,10*ROW('Water Data'!D199))="","",OFFSET('Water Data'!$D$28,0,10*ROW('Water Data'!D199)))</f>
        <v/>
      </c>
      <c r="BW205" s="28" t="str">
        <f ca="1">+IF(OFFSET('Water Data'!$D$29,0,10*ROW('Water Data'!D199))="","",OFFSET('Water Data'!$D$29,0,10*ROW('Water Data'!D199)))</f>
        <v/>
      </c>
      <c r="BX205" s="28" t="str">
        <f ca="1">+IF(OFFSET('Water Data'!$D$30,0,10*ROW('Water Data'!D199))="","",OFFSET('Water Data'!$D$30,0,10*ROW('Water Data'!D199)))</f>
        <v/>
      </c>
      <c r="BY205" s="28" t="str">
        <f ca="1">+IF(OFFSET('Water Data'!$E$28,0,10*ROW('Water Data'!E199))="","",OFFSET('Water Data'!$E$28,0,10*ROW('Water Data'!E199)))</f>
        <v/>
      </c>
      <c r="BZ205" s="28" t="str">
        <f ca="1">+IF(OFFSET('Water Data'!$E$29,0,10*ROW('Water Data'!E199))="","",OFFSET('Water Data'!$E$29,0,10*ROW('Water Data'!E199)))</f>
        <v/>
      </c>
      <c r="CA205" s="28" t="str">
        <f ca="1">+IF(OFFSET('Water Data'!$E$30,0,10*ROW('Water Data'!E199))="","",OFFSET('Water Data'!$E$30,0,10*ROW('Water Data'!E199)))</f>
        <v/>
      </c>
      <c r="CB205" s="28" t="str">
        <f ca="1">+IF(OFFSET('Water Data'!$F$28,0,10*ROW('Water Data'!F199))="","",OFFSET('Water Data'!$F$28,0,10*ROW('Water Data'!F199)))</f>
        <v/>
      </c>
      <c r="CC205" s="28" t="str">
        <f ca="1">+IF(OFFSET('Water Data'!$F$29,0,10*ROW('Water Data'!F199))="","",OFFSET('Water Data'!$F$29,0,10*ROW('Water Data'!F199)))</f>
        <v/>
      </c>
      <c r="CD205" s="28" t="str">
        <f ca="1">+IF(OFFSET('Water Data'!$F$30,0,10*ROW('Water Data'!F199))="","",OFFSET('Water Data'!$F$30,0,10*ROW('Water Data'!F199)))</f>
        <v/>
      </c>
      <c r="CE205" s="28" t="str">
        <f ca="1">+IF(OFFSET('Water Data'!$G$28,0,10*ROW('Water Data'!G199))="","",OFFSET('Water Data'!$G$28,0,10*ROW('Water Data'!G199)))</f>
        <v/>
      </c>
      <c r="CF205" s="28" t="str">
        <f ca="1">+IF(OFFSET('Water Data'!$G$29,0,10*ROW('Water Data'!G199))="","",OFFSET('Water Data'!$G$29,0,10*ROW('Water Data'!G199)))</f>
        <v/>
      </c>
      <c r="CG205" s="28" t="str">
        <f ca="1">+IF(OFFSET('Water Data'!$G$30,0,10*ROW('Water Data'!G199))="","",OFFSET('Water Data'!$G$30,0,10*ROW('Water Data'!G199)))</f>
        <v/>
      </c>
      <c r="CH205" s="28" t="str">
        <f ca="1">+IF(OFFSET('Water Data'!$H$28,0,10*ROW('Water Data'!H199))="","",OFFSET('Water Data'!$H$28,0,10*ROW('Water Data'!H199)))</f>
        <v/>
      </c>
      <c r="CI205" s="28" t="str">
        <f ca="1">+IF(OFFSET('Water Data'!$H$29,0,10*ROW('Water Data'!H199))="","",OFFSET('Water Data'!$H$29,0,10*ROW('Water Data'!H199)))</f>
        <v/>
      </c>
      <c r="CJ205" s="28" t="str">
        <f ca="1">+IF(OFFSET('Water Data'!$H$30,0,10*ROW('Water Data'!H199))="","",OFFSET('Water Data'!$H$30,0,10*ROW('Water Data'!H199)))</f>
        <v/>
      </c>
      <c r="CK205" s="28" t="str">
        <f ca="1">+IF(OFFSET('Sanitation Data'!$C$29,0,10*ROW('Sanitation Data'!C199))="","",OFFSET('Sanitation Data'!$C$29,0,10*ROW('Sanitation Data'!C199)))</f>
        <v/>
      </c>
      <c r="CL205" s="28" t="str">
        <f ca="1">+IF(OFFSET('Sanitation Data'!$C$30,0,10*ROW('Sanitation Data'!C199))="","",OFFSET('Sanitation Data'!$C$30,0,10*ROW('Sanitation Data'!C199)))</f>
        <v/>
      </c>
      <c r="CM205" s="28" t="str">
        <f ca="1">+IF(OFFSET('Sanitation Data'!$C$31,0,10*ROW('Sanitation Data'!C199))="","",OFFSET('Sanitation Data'!$C$31,0,10*ROW('Sanitation Data'!C199)))</f>
        <v/>
      </c>
      <c r="CN205" s="28" t="str">
        <f ca="1">+IF(OFFSET('Sanitation Data'!$C$32,0,10*ROW('Sanitation Data'!C199))="","",OFFSET('Sanitation Data'!$C$32,0,10*ROW('Sanitation Data'!C199)))</f>
        <v/>
      </c>
      <c r="CO205" s="28" t="str">
        <f ca="1">+IF(OFFSET('Sanitation Data'!$C$33,0,10*ROW('Sanitation Data'!C199))="","",OFFSET('Sanitation Data'!$C$33,0,10*ROW('Sanitation Data'!C199)))</f>
        <v/>
      </c>
      <c r="CP205" s="28" t="str">
        <f ca="1">+IF(OFFSET('Sanitation Data'!$D$29,0,10*ROW('Sanitation Data'!D199))="","",OFFSET('Sanitation Data'!$D$29,0,10*ROW('Sanitation Data'!D199)))</f>
        <v/>
      </c>
      <c r="CQ205" s="28" t="str">
        <f ca="1">+IF(OFFSET('Sanitation Data'!$D$30,0,10*ROW('Sanitation Data'!D199))="","",OFFSET('Sanitation Data'!$D$30,0,10*ROW('Sanitation Data'!D199)))</f>
        <v/>
      </c>
      <c r="CR205" s="28" t="str">
        <f ca="1">+IF(OFFSET('Sanitation Data'!$D$31,0,10*ROW('Sanitation Data'!D199))="","",OFFSET('Sanitation Data'!$D$31,0,10*ROW('Sanitation Data'!D199)))</f>
        <v/>
      </c>
      <c r="CS205" s="28" t="str">
        <f ca="1">+IF(OFFSET('Sanitation Data'!$D$32,0,10*ROW('Sanitation Data'!D199))="","",OFFSET('Sanitation Data'!$D$32,0,10*ROW('Sanitation Data'!D199)))</f>
        <v/>
      </c>
      <c r="CT205" s="28" t="str">
        <f ca="1">+IF(OFFSET('Sanitation Data'!$D$33,0,10*ROW('Sanitation Data'!D199))="","",OFFSET('Sanitation Data'!$D$33,0,10*ROW('Sanitation Data'!D199)))</f>
        <v/>
      </c>
      <c r="CU205" s="28" t="str">
        <f ca="1">+IF(OFFSET('Sanitation Data'!$E$29,0,10*ROW('Sanitation Data'!E199))="","",OFFSET('Sanitation Data'!$E$29,0,10*ROW('Sanitation Data'!E199)))</f>
        <v/>
      </c>
      <c r="CV205" s="28" t="str">
        <f ca="1">+IF(OFFSET('Sanitation Data'!$E$30,0,10*ROW('Sanitation Data'!E199))="","",OFFSET('Sanitation Data'!$E$30,0,10*ROW('Sanitation Data'!E199)))</f>
        <v/>
      </c>
      <c r="CW205" s="28" t="str">
        <f ca="1">+IF(OFFSET('Sanitation Data'!$E$31,0,10*ROW('Sanitation Data'!E199))="","",OFFSET('Sanitation Data'!$E$31,0,10*ROW('Sanitation Data'!E199)))</f>
        <v/>
      </c>
      <c r="CX205" s="28" t="str">
        <f ca="1">+IF(OFFSET('Sanitation Data'!$E$32,0,10*ROW('Sanitation Data'!E199))="","",OFFSET('Sanitation Data'!$E$32,0,10*ROW('Sanitation Data'!E199)))</f>
        <v/>
      </c>
      <c r="CY205" s="28" t="str">
        <f ca="1">+IF(OFFSET('Sanitation Data'!$E$33,0,10*ROW('Sanitation Data'!E199))="","",OFFSET('Sanitation Data'!$E$33,0,10*ROW('Sanitation Data'!E199)))</f>
        <v/>
      </c>
      <c r="CZ205" s="28" t="str">
        <f ca="1">+IF(OFFSET('Sanitation Data'!$F$29,0,10*ROW('Sanitation Data'!F199))="","",OFFSET('Sanitation Data'!$F$29,0,10*ROW('Sanitation Data'!F199)))</f>
        <v/>
      </c>
      <c r="DA205" s="28" t="str">
        <f ca="1">+IF(OFFSET('Sanitation Data'!$F$30,0,10*ROW('Sanitation Data'!F199))="","",OFFSET('Sanitation Data'!$F$30,0,10*ROW('Sanitation Data'!F199)))</f>
        <v/>
      </c>
      <c r="DB205" s="28" t="str">
        <f ca="1">+IF(OFFSET('Sanitation Data'!$F$31,0,10*ROW('Sanitation Data'!F199))="","",OFFSET('Sanitation Data'!$F$31,0,10*ROW('Sanitation Data'!F199)))</f>
        <v/>
      </c>
      <c r="DC205" s="28" t="str">
        <f ca="1">+IF(OFFSET('Sanitation Data'!$F$32,0,10*ROW('Sanitation Data'!F199))="","",OFFSET('Sanitation Data'!$F$32,0,10*ROW('Sanitation Data'!F199)))</f>
        <v/>
      </c>
      <c r="DD205" s="28" t="str">
        <f ca="1">+IF(OFFSET('Sanitation Data'!$F$33,0,10*ROW('Sanitation Data'!F199))="","",OFFSET('Sanitation Data'!$F$33,0,10*ROW('Sanitation Data'!F199)))</f>
        <v/>
      </c>
      <c r="DE205" s="28" t="str">
        <f ca="1">+IF(OFFSET('Sanitation Data'!$G$29,0,10*ROW('Sanitation Data'!G199))="","",OFFSET('Sanitation Data'!$G$29,0,10*ROW('Sanitation Data'!G199)))</f>
        <v/>
      </c>
      <c r="DF205" s="28" t="str">
        <f ca="1">+IF(OFFSET('Sanitation Data'!$G$30,0,10*ROW('Sanitation Data'!G199))="","",OFFSET('Sanitation Data'!$G$30,0,10*ROW('Sanitation Data'!G199)))</f>
        <v/>
      </c>
      <c r="DG205" s="28" t="str">
        <f ca="1">+IF(OFFSET('Sanitation Data'!$G$31,0,10*ROW('Sanitation Data'!G199))="","",OFFSET('Sanitation Data'!$G$31,0,10*ROW('Sanitation Data'!G199)))</f>
        <v/>
      </c>
      <c r="DH205" s="28" t="str">
        <f ca="1">+IF(OFFSET('Sanitation Data'!$G$32,0,10*ROW('Sanitation Data'!G199))="","",OFFSET('Sanitation Data'!$G$32,0,10*ROW('Sanitation Data'!G199)))</f>
        <v/>
      </c>
      <c r="DI205" s="28" t="str">
        <f ca="1">+IF(OFFSET('Sanitation Data'!$G$33,0,10*ROW('Sanitation Data'!G199))="","",OFFSET('Sanitation Data'!$G$33,0,10*ROW('Sanitation Data'!G199)))</f>
        <v/>
      </c>
      <c r="DJ205" s="28" t="str">
        <f ca="1">+IF(OFFSET('Sanitation Data'!$H$29,0,10*ROW('Sanitation Data'!H199))="","",OFFSET('Sanitation Data'!$H$29,0,10*ROW('Sanitation Data'!H199)))</f>
        <v/>
      </c>
      <c r="DK205" s="28" t="str">
        <f ca="1">+IF(OFFSET('Sanitation Data'!$H$30,0,10*ROW('Sanitation Data'!H199))="","",OFFSET('Sanitation Data'!$H$30,0,10*ROW('Sanitation Data'!H199)))</f>
        <v/>
      </c>
      <c r="DL205" s="28" t="str">
        <f ca="1">+IF(OFFSET('Sanitation Data'!$H$31,0,10*ROW('Sanitation Data'!H199))="","",OFFSET('Sanitation Data'!$H$31,0,10*ROW('Sanitation Data'!H199)))</f>
        <v/>
      </c>
      <c r="DM205" s="28" t="str">
        <f ca="1">+IF(OFFSET('Sanitation Data'!$H$32,0,10*ROW('Sanitation Data'!H199))="","",OFFSET('Sanitation Data'!$H$32,0,10*ROW('Sanitation Data'!H199)))</f>
        <v/>
      </c>
      <c r="DN205" s="28" t="str">
        <f ca="1">+IF(OFFSET('Sanitation Data'!$H$33,0,10*ROW('Sanitation Data'!H199))="","",OFFSET('Sanitation Data'!$H$33,0,10*ROW('Sanitation Data'!H199)))</f>
        <v/>
      </c>
      <c r="DO205" s="28" t="str">
        <f ca="1">+IF(OFFSET('Hygiene Data'!$C$12,0,10*ROW('Hygiene Data'!C199))="","",OFFSET('Hygiene Data'!$C$12,0,10*ROW('Hygiene Data'!C199)))</f>
        <v/>
      </c>
      <c r="DP205" s="28" t="str">
        <f ca="1">+IF(OFFSET('Hygiene Data'!$C$13,0,10*ROW('Hygiene Data'!C199))="","",OFFSET('Hygiene Data'!$C$13,0,10*ROW('Hygiene Data'!C199)))</f>
        <v/>
      </c>
      <c r="DQ205" s="28" t="str">
        <f ca="1">+IF(OFFSET('Hygiene Data'!$C$14,0,10*ROW('Hygiene Data'!C199))="","",OFFSET('Hygiene Data'!$C$14,0,10*ROW('Hygiene Data'!C199)))</f>
        <v/>
      </c>
      <c r="DR205" s="28" t="str">
        <f ca="1">+IF(OFFSET('Hygiene Data'!$D$12,0,10*ROW('Hygiene Data'!D199))="","",OFFSET('Hygiene Data'!$D$12,0,10*ROW('Hygiene Data'!D199)))</f>
        <v/>
      </c>
      <c r="DS205" s="28" t="str">
        <f ca="1">+IF(OFFSET('Hygiene Data'!$D$13,0,10*ROW('Hygiene Data'!D199))="","",OFFSET('Hygiene Data'!$D$13,0,10*ROW('Hygiene Data'!D199)))</f>
        <v/>
      </c>
      <c r="DT205" s="28" t="str">
        <f ca="1">+IF(OFFSET('Hygiene Data'!$D$14,0,10*ROW('Hygiene Data'!D199))="","",OFFSET('Hygiene Data'!$D$14,0,10*ROW('Hygiene Data'!D199)))</f>
        <v/>
      </c>
      <c r="DU205" s="28" t="str">
        <f ca="1">+IF(OFFSET('Hygiene Data'!$E$12,0,10*ROW('Hygiene Data'!E199))="","",OFFSET('Hygiene Data'!$E$12,0,10*ROW('Hygiene Data'!E199)))</f>
        <v/>
      </c>
      <c r="DV205" s="28" t="str">
        <f ca="1">+IF(OFFSET('Hygiene Data'!$E$13,0,10*ROW('Hygiene Data'!E199))="","",OFFSET('Hygiene Data'!$E$13,0,10*ROW('Hygiene Data'!E199)))</f>
        <v/>
      </c>
      <c r="DW205" s="28" t="str">
        <f ca="1">+IF(OFFSET('Hygiene Data'!$E$14,0,10*ROW('Hygiene Data'!E199))="","",OFFSET('Hygiene Data'!$E$14,0,10*ROW('Hygiene Data'!E199)))</f>
        <v/>
      </c>
      <c r="DX205" s="28" t="str">
        <f ca="1">+IF(OFFSET('Hygiene Data'!$F$12,0,10*ROW('Hygiene Data'!F199))="","",OFFSET('Hygiene Data'!$F$12,0,10*ROW('Hygiene Data'!F199)))</f>
        <v/>
      </c>
      <c r="DY205" s="28" t="str">
        <f ca="1">+IF(OFFSET('Hygiene Data'!$F$13,0,10*ROW('Hygiene Data'!F199))="","",OFFSET('Hygiene Data'!$F$13,0,10*ROW('Hygiene Data'!F199)))</f>
        <v/>
      </c>
      <c r="DZ205" s="28" t="str">
        <f ca="1">+IF(OFFSET('Hygiene Data'!$F$14,0,10*ROW('Hygiene Data'!F199))="","",OFFSET('Hygiene Data'!$F$14,0,10*ROW('Hygiene Data'!F199)))</f>
        <v/>
      </c>
      <c r="EA205" s="28" t="str">
        <f ca="1">+IF(OFFSET('Hygiene Data'!$G$12,0,10*ROW('Hygiene Data'!G199))="","",OFFSET('Hygiene Data'!$G$12,0,10*ROW('Hygiene Data'!G199)))</f>
        <v/>
      </c>
      <c r="EB205" s="28" t="str">
        <f ca="1">+IF(OFFSET('Hygiene Data'!$G$13,0,10*ROW('Hygiene Data'!G199))="","",OFFSET('Hygiene Data'!$G$13,0,10*ROW('Hygiene Data'!G199)))</f>
        <v/>
      </c>
      <c r="EC205" s="28" t="str">
        <f ca="1">+IF(OFFSET('Hygiene Data'!$G$14,0,10*ROW('Hygiene Data'!G199))="","",OFFSET('Hygiene Data'!$G$14,0,10*ROW('Hygiene Data'!G199)))</f>
        <v/>
      </c>
      <c r="ED205" s="28" t="str">
        <f ca="1">+IF(OFFSET('Hygiene Data'!$H$12,0,10*ROW('Hygiene Data'!H199))="","",OFFSET('Hygiene Data'!$H$12,0,10*ROW('Hygiene Data'!H199)))</f>
        <v/>
      </c>
      <c r="EE205" s="28" t="str">
        <f ca="1">+IF(OFFSET('Hygiene Data'!$H$13,0,10*ROW('Hygiene Data'!H199))="","",OFFSET('Hygiene Data'!$H$13,0,10*ROW('Hygiene Data'!H199)))</f>
        <v/>
      </c>
      <c r="EF205" s="28" t="str">
        <f ca="1">+IF(OFFSET('Hygiene Data'!$H$14,0,10*ROW('Hygiene Data'!H199))="","",OFFSET('Hygiene Data'!$H$14,0,10*ROW('Hygiene Data'!H199)))</f>
        <v/>
      </c>
    </row>
    <row r="206" spans="1:136" x14ac:dyDescent="0.2">
      <c r="A206" s="44" t="str">
        <f ca="1">+IF(OFFSET('Water Data'!$B$1,0,10*ROW('Water Data'!B203))="","",OFFSET('Water Data'!$B$1,0,10*ROW('Water Data'!B203)))</f>
        <v/>
      </c>
      <c r="B206" s="44" t="str">
        <f ca="1">+IF(OFFSET('Water Data'!$A$3,0,10*ROW('Water Data'!A203))="","",OFFSET('Water Data'!$A$3,0,10*ROW('Water Data'!A203)))</f>
        <v/>
      </c>
      <c r="C206" s="44" t="str">
        <f ca="1">+IF(OFFSET('Water Data'!$C$3,0,10*ROW('Water Data'!C203))="","",OFFSET('Water Data'!$C$3,0,10*ROW('Water Data'!C203)))</f>
        <v/>
      </c>
      <c r="D206" s="119"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119"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119"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119"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119"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119"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119"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119"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119"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119"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119"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119"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119"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119"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119"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119"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119"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119"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120"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120"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120"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120"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120"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120"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120"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120"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120"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120"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120"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120"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120"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120"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120"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120"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120"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120"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120"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120"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120"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120"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120"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120"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120"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120"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120"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120"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120"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120"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121"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121"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121"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121"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121"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121"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121"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121"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121"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121"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121"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121"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121"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121"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121"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121"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121"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121"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28" t="str">
        <f ca="1">+IF(OFFSET('Water Data'!$C$28,0,10*ROW('Water Data'!C200))="","",OFFSET('Water Data'!$C$28,0,10*ROW('Water Data'!C200)))</f>
        <v/>
      </c>
      <c r="BT206" s="28" t="str">
        <f ca="1">+IF(OFFSET('Water Data'!$C$29,0,10*ROW('Water Data'!C200))="","",OFFSET('Water Data'!$C$29,0,10*ROW('Water Data'!C200)))</f>
        <v/>
      </c>
      <c r="BU206" s="28" t="str">
        <f ca="1">+IF(OFFSET('Water Data'!$C$30,0,10*ROW('Water Data'!C200))="","",OFFSET('Water Data'!$C$30,0,10*ROW('Water Data'!C200)))</f>
        <v/>
      </c>
      <c r="BV206" s="28" t="str">
        <f ca="1">+IF(OFFSET('Water Data'!$D$28,0,10*ROW('Water Data'!D200))="","",OFFSET('Water Data'!$D$28,0,10*ROW('Water Data'!D200)))</f>
        <v/>
      </c>
      <c r="BW206" s="28" t="str">
        <f ca="1">+IF(OFFSET('Water Data'!$D$29,0,10*ROW('Water Data'!D200))="","",OFFSET('Water Data'!$D$29,0,10*ROW('Water Data'!D200)))</f>
        <v/>
      </c>
      <c r="BX206" s="28" t="str">
        <f ca="1">+IF(OFFSET('Water Data'!$D$30,0,10*ROW('Water Data'!D200))="","",OFFSET('Water Data'!$D$30,0,10*ROW('Water Data'!D200)))</f>
        <v/>
      </c>
      <c r="BY206" s="28" t="str">
        <f ca="1">+IF(OFFSET('Water Data'!$E$28,0,10*ROW('Water Data'!E200))="","",OFFSET('Water Data'!$E$28,0,10*ROW('Water Data'!E200)))</f>
        <v/>
      </c>
      <c r="BZ206" s="28" t="str">
        <f ca="1">+IF(OFFSET('Water Data'!$E$29,0,10*ROW('Water Data'!E200))="","",OFFSET('Water Data'!$E$29,0,10*ROW('Water Data'!E200)))</f>
        <v/>
      </c>
      <c r="CA206" s="28" t="str">
        <f ca="1">+IF(OFFSET('Water Data'!$E$30,0,10*ROW('Water Data'!E200))="","",OFFSET('Water Data'!$E$30,0,10*ROW('Water Data'!E200)))</f>
        <v/>
      </c>
      <c r="CB206" s="28" t="str">
        <f ca="1">+IF(OFFSET('Water Data'!$F$28,0,10*ROW('Water Data'!F200))="","",OFFSET('Water Data'!$F$28,0,10*ROW('Water Data'!F200)))</f>
        <v/>
      </c>
      <c r="CC206" s="28" t="str">
        <f ca="1">+IF(OFFSET('Water Data'!$F$29,0,10*ROW('Water Data'!F200))="","",OFFSET('Water Data'!$F$29,0,10*ROW('Water Data'!F200)))</f>
        <v/>
      </c>
      <c r="CD206" s="28" t="str">
        <f ca="1">+IF(OFFSET('Water Data'!$F$30,0,10*ROW('Water Data'!F200))="","",OFFSET('Water Data'!$F$30,0,10*ROW('Water Data'!F200)))</f>
        <v/>
      </c>
      <c r="CE206" s="28" t="str">
        <f ca="1">+IF(OFFSET('Water Data'!$G$28,0,10*ROW('Water Data'!G200))="","",OFFSET('Water Data'!$G$28,0,10*ROW('Water Data'!G200)))</f>
        <v/>
      </c>
      <c r="CF206" s="28" t="str">
        <f ca="1">+IF(OFFSET('Water Data'!$G$29,0,10*ROW('Water Data'!G200))="","",OFFSET('Water Data'!$G$29,0,10*ROW('Water Data'!G200)))</f>
        <v/>
      </c>
      <c r="CG206" s="28" t="str">
        <f ca="1">+IF(OFFSET('Water Data'!$G$30,0,10*ROW('Water Data'!G200))="","",OFFSET('Water Data'!$G$30,0,10*ROW('Water Data'!G200)))</f>
        <v/>
      </c>
      <c r="CH206" s="28" t="str">
        <f ca="1">+IF(OFFSET('Water Data'!$H$28,0,10*ROW('Water Data'!H200))="","",OFFSET('Water Data'!$H$28,0,10*ROW('Water Data'!H200)))</f>
        <v/>
      </c>
      <c r="CI206" s="28" t="str">
        <f ca="1">+IF(OFFSET('Water Data'!$H$29,0,10*ROW('Water Data'!H200))="","",OFFSET('Water Data'!$H$29,0,10*ROW('Water Data'!H200)))</f>
        <v/>
      </c>
      <c r="CJ206" s="28" t="str">
        <f ca="1">+IF(OFFSET('Water Data'!$H$30,0,10*ROW('Water Data'!H200))="","",OFFSET('Water Data'!$H$30,0,10*ROW('Water Data'!H200)))</f>
        <v/>
      </c>
      <c r="CK206" s="28" t="str">
        <f ca="1">+IF(OFFSET('Sanitation Data'!$C$29,0,10*ROW('Sanitation Data'!C200))="","",OFFSET('Sanitation Data'!$C$29,0,10*ROW('Sanitation Data'!C200)))</f>
        <v/>
      </c>
      <c r="CL206" s="28" t="str">
        <f ca="1">+IF(OFFSET('Sanitation Data'!$C$30,0,10*ROW('Sanitation Data'!C200))="","",OFFSET('Sanitation Data'!$C$30,0,10*ROW('Sanitation Data'!C200)))</f>
        <v/>
      </c>
      <c r="CM206" s="28" t="str">
        <f ca="1">+IF(OFFSET('Sanitation Data'!$C$31,0,10*ROW('Sanitation Data'!C200))="","",OFFSET('Sanitation Data'!$C$31,0,10*ROW('Sanitation Data'!C200)))</f>
        <v/>
      </c>
      <c r="CN206" s="28" t="str">
        <f ca="1">+IF(OFFSET('Sanitation Data'!$C$32,0,10*ROW('Sanitation Data'!C200))="","",OFFSET('Sanitation Data'!$C$32,0,10*ROW('Sanitation Data'!C200)))</f>
        <v/>
      </c>
      <c r="CO206" s="28" t="str">
        <f ca="1">+IF(OFFSET('Sanitation Data'!$C$33,0,10*ROW('Sanitation Data'!C200))="","",OFFSET('Sanitation Data'!$C$33,0,10*ROW('Sanitation Data'!C200)))</f>
        <v/>
      </c>
      <c r="CP206" s="28" t="str">
        <f ca="1">+IF(OFFSET('Sanitation Data'!$D$29,0,10*ROW('Sanitation Data'!D200))="","",OFFSET('Sanitation Data'!$D$29,0,10*ROW('Sanitation Data'!D200)))</f>
        <v/>
      </c>
      <c r="CQ206" s="28" t="str">
        <f ca="1">+IF(OFFSET('Sanitation Data'!$D$30,0,10*ROW('Sanitation Data'!D200))="","",OFFSET('Sanitation Data'!$D$30,0,10*ROW('Sanitation Data'!D200)))</f>
        <v/>
      </c>
      <c r="CR206" s="28" t="str">
        <f ca="1">+IF(OFFSET('Sanitation Data'!$D$31,0,10*ROW('Sanitation Data'!D200))="","",OFFSET('Sanitation Data'!$D$31,0,10*ROW('Sanitation Data'!D200)))</f>
        <v/>
      </c>
      <c r="CS206" s="28" t="str">
        <f ca="1">+IF(OFFSET('Sanitation Data'!$D$32,0,10*ROW('Sanitation Data'!D200))="","",OFFSET('Sanitation Data'!$D$32,0,10*ROW('Sanitation Data'!D200)))</f>
        <v/>
      </c>
      <c r="CT206" s="28" t="str">
        <f ca="1">+IF(OFFSET('Sanitation Data'!$D$33,0,10*ROW('Sanitation Data'!D200))="","",OFFSET('Sanitation Data'!$D$33,0,10*ROW('Sanitation Data'!D200)))</f>
        <v/>
      </c>
      <c r="CU206" s="28" t="str">
        <f ca="1">+IF(OFFSET('Sanitation Data'!$E$29,0,10*ROW('Sanitation Data'!E200))="","",OFFSET('Sanitation Data'!$E$29,0,10*ROW('Sanitation Data'!E200)))</f>
        <v/>
      </c>
      <c r="CV206" s="28" t="str">
        <f ca="1">+IF(OFFSET('Sanitation Data'!$E$30,0,10*ROW('Sanitation Data'!E200))="","",OFFSET('Sanitation Data'!$E$30,0,10*ROW('Sanitation Data'!E200)))</f>
        <v/>
      </c>
      <c r="CW206" s="28" t="str">
        <f ca="1">+IF(OFFSET('Sanitation Data'!$E$31,0,10*ROW('Sanitation Data'!E200))="","",OFFSET('Sanitation Data'!$E$31,0,10*ROW('Sanitation Data'!E200)))</f>
        <v/>
      </c>
      <c r="CX206" s="28" t="str">
        <f ca="1">+IF(OFFSET('Sanitation Data'!$E$32,0,10*ROW('Sanitation Data'!E200))="","",OFFSET('Sanitation Data'!$E$32,0,10*ROW('Sanitation Data'!E200)))</f>
        <v/>
      </c>
      <c r="CY206" s="28" t="str">
        <f ca="1">+IF(OFFSET('Sanitation Data'!$E$33,0,10*ROW('Sanitation Data'!E200))="","",OFFSET('Sanitation Data'!$E$33,0,10*ROW('Sanitation Data'!E200)))</f>
        <v/>
      </c>
      <c r="CZ206" s="28" t="str">
        <f ca="1">+IF(OFFSET('Sanitation Data'!$F$29,0,10*ROW('Sanitation Data'!F200))="","",OFFSET('Sanitation Data'!$F$29,0,10*ROW('Sanitation Data'!F200)))</f>
        <v/>
      </c>
      <c r="DA206" s="28" t="str">
        <f ca="1">+IF(OFFSET('Sanitation Data'!$F$30,0,10*ROW('Sanitation Data'!F200))="","",OFFSET('Sanitation Data'!$F$30,0,10*ROW('Sanitation Data'!F200)))</f>
        <v/>
      </c>
      <c r="DB206" s="28" t="str">
        <f ca="1">+IF(OFFSET('Sanitation Data'!$F$31,0,10*ROW('Sanitation Data'!F200))="","",OFFSET('Sanitation Data'!$F$31,0,10*ROW('Sanitation Data'!F200)))</f>
        <v/>
      </c>
      <c r="DC206" s="28" t="str">
        <f ca="1">+IF(OFFSET('Sanitation Data'!$F$32,0,10*ROW('Sanitation Data'!F200))="","",OFFSET('Sanitation Data'!$F$32,0,10*ROW('Sanitation Data'!F200)))</f>
        <v/>
      </c>
      <c r="DD206" s="28" t="str">
        <f ca="1">+IF(OFFSET('Sanitation Data'!$F$33,0,10*ROW('Sanitation Data'!F200))="","",OFFSET('Sanitation Data'!$F$33,0,10*ROW('Sanitation Data'!F200)))</f>
        <v/>
      </c>
      <c r="DE206" s="28" t="str">
        <f ca="1">+IF(OFFSET('Sanitation Data'!$G$29,0,10*ROW('Sanitation Data'!G200))="","",OFFSET('Sanitation Data'!$G$29,0,10*ROW('Sanitation Data'!G200)))</f>
        <v/>
      </c>
      <c r="DF206" s="28" t="str">
        <f ca="1">+IF(OFFSET('Sanitation Data'!$G$30,0,10*ROW('Sanitation Data'!G200))="","",OFFSET('Sanitation Data'!$G$30,0,10*ROW('Sanitation Data'!G200)))</f>
        <v/>
      </c>
      <c r="DG206" s="28" t="str">
        <f ca="1">+IF(OFFSET('Sanitation Data'!$G$31,0,10*ROW('Sanitation Data'!G200))="","",OFFSET('Sanitation Data'!$G$31,0,10*ROW('Sanitation Data'!G200)))</f>
        <v/>
      </c>
      <c r="DH206" s="28" t="str">
        <f ca="1">+IF(OFFSET('Sanitation Data'!$G$32,0,10*ROW('Sanitation Data'!G200))="","",OFFSET('Sanitation Data'!$G$32,0,10*ROW('Sanitation Data'!G200)))</f>
        <v/>
      </c>
      <c r="DI206" s="28" t="str">
        <f ca="1">+IF(OFFSET('Sanitation Data'!$G$33,0,10*ROW('Sanitation Data'!G200))="","",OFFSET('Sanitation Data'!$G$33,0,10*ROW('Sanitation Data'!G200)))</f>
        <v/>
      </c>
      <c r="DJ206" s="28" t="str">
        <f ca="1">+IF(OFFSET('Sanitation Data'!$H$29,0,10*ROW('Sanitation Data'!H200))="","",OFFSET('Sanitation Data'!$H$29,0,10*ROW('Sanitation Data'!H200)))</f>
        <v/>
      </c>
      <c r="DK206" s="28" t="str">
        <f ca="1">+IF(OFFSET('Sanitation Data'!$H$30,0,10*ROW('Sanitation Data'!H200))="","",OFFSET('Sanitation Data'!$H$30,0,10*ROW('Sanitation Data'!H200)))</f>
        <v/>
      </c>
      <c r="DL206" s="28" t="str">
        <f ca="1">+IF(OFFSET('Sanitation Data'!$H$31,0,10*ROW('Sanitation Data'!H200))="","",OFFSET('Sanitation Data'!$H$31,0,10*ROW('Sanitation Data'!H200)))</f>
        <v/>
      </c>
      <c r="DM206" s="28" t="str">
        <f ca="1">+IF(OFFSET('Sanitation Data'!$H$32,0,10*ROW('Sanitation Data'!H200))="","",OFFSET('Sanitation Data'!$H$32,0,10*ROW('Sanitation Data'!H200)))</f>
        <v/>
      </c>
      <c r="DN206" s="28" t="str">
        <f ca="1">+IF(OFFSET('Sanitation Data'!$H$33,0,10*ROW('Sanitation Data'!H200))="","",OFFSET('Sanitation Data'!$H$33,0,10*ROW('Sanitation Data'!H200)))</f>
        <v/>
      </c>
      <c r="DO206" s="28" t="str">
        <f ca="1">+IF(OFFSET('Hygiene Data'!$C$12,0,10*ROW('Hygiene Data'!C200))="","",OFFSET('Hygiene Data'!$C$12,0,10*ROW('Hygiene Data'!C200)))</f>
        <v/>
      </c>
      <c r="DP206" s="28" t="str">
        <f ca="1">+IF(OFFSET('Hygiene Data'!$C$13,0,10*ROW('Hygiene Data'!C200))="","",OFFSET('Hygiene Data'!$C$13,0,10*ROW('Hygiene Data'!C200)))</f>
        <v/>
      </c>
      <c r="DQ206" s="28" t="str">
        <f ca="1">+IF(OFFSET('Hygiene Data'!$C$14,0,10*ROW('Hygiene Data'!C200))="","",OFFSET('Hygiene Data'!$C$14,0,10*ROW('Hygiene Data'!C200)))</f>
        <v/>
      </c>
      <c r="DR206" s="28" t="str">
        <f ca="1">+IF(OFFSET('Hygiene Data'!$D$12,0,10*ROW('Hygiene Data'!D200))="","",OFFSET('Hygiene Data'!$D$12,0,10*ROW('Hygiene Data'!D200)))</f>
        <v/>
      </c>
      <c r="DS206" s="28" t="str">
        <f ca="1">+IF(OFFSET('Hygiene Data'!$D$13,0,10*ROW('Hygiene Data'!D200))="","",OFFSET('Hygiene Data'!$D$13,0,10*ROW('Hygiene Data'!D200)))</f>
        <v/>
      </c>
      <c r="DT206" s="28" t="str">
        <f ca="1">+IF(OFFSET('Hygiene Data'!$D$14,0,10*ROW('Hygiene Data'!D200))="","",OFFSET('Hygiene Data'!$D$14,0,10*ROW('Hygiene Data'!D200)))</f>
        <v/>
      </c>
      <c r="DU206" s="28" t="str">
        <f ca="1">+IF(OFFSET('Hygiene Data'!$E$12,0,10*ROW('Hygiene Data'!E200))="","",OFFSET('Hygiene Data'!$E$12,0,10*ROW('Hygiene Data'!E200)))</f>
        <v/>
      </c>
      <c r="DV206" s="28" t="str">
        <f ca="1">+IF(OFFSET('Hygiene Data'!$E$13,0,10*ROW('Hygiene Data'!E200))="","",OFFSET('Hygiene Data'!$E$13,0,10*ROW('Hygiene Data'!E200)))</f>
        <v/>
      </c>
      <c r="DW206" s="28" t="str">
        <f ca="1">+IF(OFFSET('Hygiene Data'!$E$14,0,10*ROW('Hygiene Data'!E200))="","",OFFSET('Hygiene Data'!$E$14,0,10*ROW('Hygiene Data'!E200)))</f>
        <v/>
      </c>
      <c r="DX206" s="28" t="str">
        <f ca="1">+IF(OFFSET('Hygiene Data'!$F$12,0,10*ROW('Hygiene Data'!F200))="","",OFFSET('Hygiene Data'!$F$12,0,10*ROW('Hygiene Data'!F200)))</f>
        <v/>
      </c>
      <c r="DY206" s="28" t="str">
        <f ca="1">+IF(OFFSET('Hygiene Data'!$F$13,0,10*ROW('Hygiene Data'!F200))="","",OFFSET('Hygiene Data'!$F$13,0,10*ROW('Hygiene Data'!F200)))</f>
        <v/>
      </c>
      <c r="DZ206" s="28" t="str">
        <f ca="1">+IF(OFFSET('Hygiene Data'!$F$14,0,10*ROW('Hygiene Data'!F200))="","",OFFSET('Hygiene Data'!$F$14,0,10*ROW('Hygiene Data'!F200)))</f>
        <v/>
      </c>
      <c r="EA206" s="28" t="str">
        <f ca="1">+IF(OFFSET('Hygiene Data'!$G$12,0,10*ROW('Hygiene Data'!G200))="","",OFFSET('Hygiene Data'!$G$12,0,10*ROW('Hygiene Data'!G200)))</f>
        <v/>
      </c>
      <c r="EB206" s="28" t="str">
        <f ca="1">+IF(OFFSET('Hygiene Data'!$G$13,0,10*ROW('Hygiene Data'!G200))="","",OFFSET('Hygiene Data'!$G$13,0,10*ROW('Hygiene Data'!G200)))</f>
        <v/>
      </c>
      <c r="EC206" s="28" t="str">
        <f ca="1">+IF(OFFSET('Hygiene Data'!$G$14,0,10*ROW('Hygiene Data'!G200))="","",OFFSET('Hygiene Data'!$G$14,0,10*ROW('Hygiene Data'!G200)))</f>
        <v/>
      </c>
      <c r="ED206" s="28" t="str">
        <f ca="1">+IF(OFFSET('Hygiene Data'!$H$12,0,10*ROW('Hygiene Data'!H200))="","",OFFSET('Hygiene Data'!$H$12,0,10*ROW('Hygiene Data'!H200)))</f>
        <v/>
      </c>
      <c r="EE206" s="28" t="str">
        <f ca="1">+IF(OFFSET('Hygiene Data'!$H$13,0,10*ROW('Hygiene Data'!H200))="","",OFFSET('Hygiene Data'!$H$13,0,10*ROW('Hygiene Data'!H200)))</f>
        <v/>
      </c>
      <c r="EF206" s="28" t="str">
        <f ca="1">+IF(OFFSET('Hygiene Data'!$H$14,0,10*ROW('Hygiene Data'!H200))="","",OFFSET('Hygiene Data'!$H$14,0,10*ROW('Hygiene Data'!H200)))</f>
        <v/>
      </c>
    </row>
    <row r="207" spans="1:136" x14ac:dyDescent="0.2">
      <c r="A207" s="44" t="str">
        <f ca="1">+IF(OFFSET('Water Data'!$B$1,0,10*ROW('Water Data'!B204))="","",OFFSET('Water Data'!$B$1,0,10*ROW('Water Data'!B204)))</f>
        <v/>
      </c>
      <c r="B207" s="44" t="str">
        <f ca="1">+IF(OFFSET('Water Data'!$A$3,0,10*ROW('Water Data'!A204))="","",OFFSET('Water Data'!$A$3,0,10*ROW('Water Data'!A204)))</f>
        <v/>
      </c>
      <c r="C207" s="44" t="str">
        <f ca="1">+IF(OFFSET('Water Data'!$C$3,0,10*ROW('Water Data'!C204))="","",OFFSET('Water Data'!$C$3,0,10*ROW('Water Data'!C204)))</f>
        <v/>
      </c>
      <c r="D207" s="119"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119"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119"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119"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119"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119"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119"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119"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119"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119"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119"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119"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119"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119"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119"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119"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119"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119"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120"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120"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120"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120"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120"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120"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120"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120"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120"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120"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120"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120"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120"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120"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120"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120"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120"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120"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120"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120"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120"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120"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120"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120"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120"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120"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120"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120"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120"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120"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121"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121"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121"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121"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121"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121"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121"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121"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121"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121"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121"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121"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121"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121"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121"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121"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121"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121"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28" t="str">
        <f ca="1">+IF(OFFSET('Water Data'!$C$28,0,10*ROW('Water Data'!C201))="","",OFFSET('Water Data'!$C$28,0,10*ROW('Water Data'!C201)))</f>
        <v/>
      </c>
      <c r="BT207" s="28" t="str">
        <f ca="1">+IF(OFFSET('Water Data'!$C$29,0,10*ROW('Water Data'!C201))="","",OFFSET('Water Data'!$C$29,0,10*ROW('Water Data'!C201)))</f>
        <v/>
      </c>
      <c r="BU207" s="28" t="str">
        <f ca="1">+IF(OFFSET('Water Data'!$C$30,0,10*ROW('Water Data'!C201))="","",OFFSET('Water Data'!$C$30,0,10*ROW('Water Data'!C201)))</f>
        <v/>
      </c>
      <c r="BV207" s="28" t="str">
        <f ca="1">+IF(OFFSET('Water Data'!$D$28,0,10*ROW('Water Data'!D201))="","",OFFSET('Water Data'!$D$28,0,10*ROW('Water Data'!D201)))</f>
        <v/>
      </c>
      <c r="BW207" s="28" t="str">
        <f ca="1">+IF(OFFSET('Water Data'!$D$29,0,10*ROW('Water Data'!D201))="","",OFFSET('Water Data'!$D$29,0,10*ROW('Water Data'!D201)))</f>
        <v/>
      </c>
      <c r="BX207" s="28" t="str">
        <f ca="1">+IF(OFFSET('Water Data'!$D$30,0,10*ROW('Water Data'!D201))="","",OFFSET('Water Data'!$D$30,0,10*ROW('Water Data'!D201)))</f>
        <v/>
      </c>
      <c r="BY207" s="28" t="str">
        <f ca="1">+IF(OFFSET('Water Data'!$E$28,0,10*ROW('Water Data'!E201))="","",OFFSET('Water Data'!$E$28,0,10*ROW('Water Data'!E201)))</f>
        <v/>
      </c>
      <c r="BZ207" s="28" t="str">
        <f ca="1">+IF(OFFSET('Water Data'!$E$29,0,10*ROW('Water Data'!E201))="","",OFFSET('Water Data'!$E$29,0,10*ROW('Water Data'!E201)))</f>
        <v/>
      </c>
      <c r="CA207" s="28" t="str">
        <f ca="1">+IF(OFFSET('Water Data'!$E$30,0,10*ROW('Water Data'!E201))="","",OFFSET('Water Data'!$E$30,0,10*ROW('Water Data'!E201)))</f>
        <v/>
      </c>
      <c r="CB207" s="28" t="str">
        <f ca="1">+IF(OFFSET('Water Data'!$F$28,0,10*ROW('Water Data'!F201))="","",OFFSET('Water Data'!$F$28,0,10*ROW('Water Data'!F201)))</f>
        <v/>
      </c>
      <c r="CC207" s="28" t="str">
        <f ca="1">+IF(OFFSET('Water Data'!$F$29,0,10*ROW('Water Data'!F201))="","",OFFSET('Water Data'!$F$29,0,10*ROW('Water Data'!F201)))</f>
        <v/>
      </c>
      <c r="CD207" s="28" t="str">
        <f ca="1">+IF(OFFSET('Water Data'!$F$30,0,10*ROW('Water Data'!F201))="","",OFFSET('Water Data'!$F$30,0,10*ROW('Water Data'!F201)))</f>
        <v/>
      </c>
      <c r="CE207" s="28" t="str">
        <f ca="1">+IF(OFFSET('Water Data'!$G$28,0,10*ROW('Water Data'!G201))="","",OFFSET('Water Data'!$G$28,0,10*ROW('Water Data'!G201)))</f>
        <v/>
      </c>
      <c r="CF207" s="28" t="str">
        <f ca="1">+IF(OFFSET('Water Data'!$G$29,0,10*ROW('Water Data'!G201))="","",OFFSET('Water Data'!$G$29,0,10*ROW('Water Data'!G201)))</f>
        <v/>
      </c>
      <c r="CG207" s="28" t="str">
        <f ca="1">+IF(OFFSET('Water Data'!$G$30,0,10*ROW('Water Data'!G201))="","",OFFSET('Water Data'!$G$30,0,10*ROW('Water Data'!G201)))</f>
        <v/>
      </c>
      <c r="CH207" s="28" t="str">
        <f ca="1">+IF(OFFSET('Water Data'!$H$28,0,10*ROW('Water Data'!H201))="","",OFFSET('Water Data'!$H$28,0,10*ROW('Water Data'!H201)))</f>
        <v/>
      </c>
      <c r="CI207" s="28" t="str">
        <f ca="1">+IF(OFFSET('Water Data'!$H$29,0,10*ROW('Water Data'!H201))="","",OFFSET('Water Data'!$H$29,0,10*ROW('Water Data'!H201)))</f>
        <v/>
      </c>
      <c r="CJ207" s="28" t="str">
        <f ca="1">+IF(OFFSET('Water Data'!$H$30,0,10*ROW('Water Data'!H201))="","",OFFSET('Water Data'!$H$30,0,10*ROW('Water Data'!H201)))</f>
        <v/>
      </c>
      <c r="CK207" s="28" t="str">
        <f ca="1">+IF(OFFSET('Sanitation Data'!$C$29,0,10*ROW('Sanitation Data'!C201))="","",OFFSET('Sanitation Data'!$C$29,0,10*ROW('Sanitation Data'!C201)))</f>
        <v/>
      </c>
      <c r="CL207" s="28" t="str">
        <f ca="1">+IF(OFFSET('Sanitation Data'!$C$30,0,10*ROW('Sanitation Data'!C201))="","",OFFSET('Sanitation Data'!$C$30,0,10*ROW('Sanitation Data'!C201)))</f>
        <v/>
      </c>
      <c r="CM207" s="28" t="str">
        <f ca="1">+IF(OFFSET('Sanitation Data'!$C$31,0,10*ROW('Sanitation Data'!C201))="","",OFFSET('Sanitation Data'!$C$31,0,10*ROW('Sanitation Data'!C201)))</f>
        <v/>
      </c>
      <c r="CN207" s="28" t="str">
        <f ca="1">+IF(OFFSET('Sanitation Data'!$C$32,0,10*ROW('Sanitation Data'!C201))="","",OFFSET('Sanitation Data'!$C$32,0,10*ROW('Sanitation Data'!C201)))</f>
        <v/>
      </c>
      <c r="CO207" s="28" t="str">
        <f ca="1">+IF(OFFSET('Sanitation Data'!$C$33,0,10*ROW('Sanitation Data'!C201))="","",OFFSET('Sanitation Data'!$C$33,0,10*ROW('Sanitation Data'!C201)))</f>
        <v/>
      </c>
      <c r="CP207" s="28" t="str">
        <f ca="1">+IF(OFFSET('Sanitation Data'!$D$29,0,10*ROW('Sanitation Data'!D201))="","",OFFSET('Sanitation Data'!$D$29,0,10*ROW('Sanitation Data'!D201)))</f>
        <v/>
      </c>
      <c r="CQ207" s="28" t="str">
        <f ca="1">+IF(OFFSET('Sanitation Data'!$D$30,0,10*ROW('Sanitation Data'!D201))="","",OFFSET('Sanitation Data'!$D$30,0,10*ROW('Sanitation Data'!D201)))</f>
        <v/>
      </c>
      <c r="CR207" s="28" t="str">
        <f ca="1">+IF(OFFSET('Sanitation Data'!$D$31,0,10*ROW('Sanitation Data'!D201))="","",OFFSET('Sanitation Data'!$D$31,0,10*ROW('Sanitation Data'!D201)))</f>
        <v/>
      </c>
      <c r="CS207" s="28" t="str">
        <f ca="1">+IF(OFFSET('Sanitation Data'!$D$32,0,10*ROW('Sanitation Data'!D201))="","",OFFSET('Sanitation Data'!$D$32,0,10*ROW('Sanitation Data'!D201)))</f>
        <v/>
      </c>
      <c r="CT207" s="28" t="str">
        <f ca="1">+IF(OFFSET('Sanitation Data'!$D$33,0,10*ROW('Sanitation Data'!D201))="","",OFFSET('Sanitation Data'!$D$33,0,10*ROW('Sanitation Data'!D201)))</f>
        <v/>
      </c>
      <c r="CU207" s="28" t="str">
        <f ca="1">+IF(OFFSET('Sanitation Data'!$E$29,0,10*ROW('Sanitation Data'!E201))="","",OFFSET('Sanitation Data'!$E$29,0,10*ROW('Sanitation Data'!E201)))</f>
        <v/>
      </c>
      <c r="CV207" s="28" t="str">
        <f ca="1">+IF(OFFSET('Sanitation Data'!$E$30,0,10*ROW('Sanitation Data'!E201))="","",OFFSET('Sanitation Data'!$E$30,0,10*ROW('Sanitation Data'!E201)))</f>
        <v/>
      </c>
      <c r="CW207" s="28" t="str">
        <f ca="1">+IF(OFFSET('Sanitation Data'!$E$31,0,10*ROW('Sanitation Data'!E201))="","",OFFSET('Sanitation Data'!$E$31,0,10*ROW('Sanitation Data'!E201)))</f>
        <v/>
      </c>
      <c r="CX207" s="28" t="str">
        <f ca="1">+IF(OFFSET('Sanitation Data'!$E$32,0,10*ROW('Sanitation Data'!E201))="","",OFFSET('Sanitation Data'!$E$32,0,10*ROW('Sanitation Data'!E201)))</f>
        <v/>
      </c>
      <c r="CY207" s="28" t="str">
        <f ca="1">+IF(OFFSET('Sanitation Data'!$E$33,0,10*ROW('Sanitation Data'!E201))="","",OFFSET('Sanitation Data'!$E$33,0,10*ROW('Sanitation Data'!E201)))</f>
        <v/>
      </c>
      <c r="CZ207" s="28" t="str">
        <f ca="1">+IF(OFFSET('Sanitation Data'!$F$29,0,10*ROW('Sanitation Data'!F201))="","",OFFSET('Sanitation Data'!$F$29,0,10*ROW('Sanitation Data'!F201)))</f>
        <v/>
      </c>
      <c r="DA207" s="28" t="str">
        <f ca="1">+IF(OFFSET('Sanitation Data'!$F$30,0,10*ROW('Sanitation Data'!F201))="","",OFFSET('Sanitation Data'!$F$30,0,10*ROW('Sanitation Data'!F201)))</f>
        <v/>
      </c>
      <c r="DB207" s="28" t="str">
        <f ca="1">+IF(OFFSET('Sanitation Data'!$F$31,0,10*ROW('Sanitation Data'!F201))="","",OFFSET('Sanitation Data'!$F$31,0,10*ROW('Sanitation Data'!F201)))</f>
        <v/>
      </c>
      <c r="DC207" s="28" t="str">
        <f ca="1">+IF(OFFSET('Sanitation Data'!$F$32,0,10*ROW('Sanitation Data'!F201))="","",OFFSET('Sanitation Data'!$F$32,0,10*ROW('Sanitation Data'!F201)))</f>
        <v/>
      </c>
      <c r="DD207" s="28" t="str">
        <f ca="1">+IF(OFFSET('Sanitation Data'!$F$33,0,10*ROW('Sanitation Data'!F201))="","",OFFSET('Sanitation Data'!$F$33,0,10*ROW('Sanitation Data'!F201)))</f>
        <v/>
      </c>
      <c r="DE207" s="28" t="str">
        <f ca="1">+IF(OFFSET('Sanitation Data'!$G$29,0,10*ROW('Sanitation Data'!G201))="","",OFFSET('Sanitation Data'!$G$29,0,10*ROW('Sanitation Data'!G201)))</f>
        <v/>
      </c>
      <c r="DF207" s="28" t="str">
        <f ca="1">+IF(OFFSET('Sanitation Data'!$G$30,0,10*ROW('Sanitation Data'!G201))="","",OFFSET('Sanitation Data'!$G$30,0,10*ROW('Sanitation Data'!G201)))</f>
        <v/>
      </c>
      <c r="DG207" s="28" t="str">
        <f ca="1">+IF(OFFSET('Sanitation Data'!$G$31,0,10*ROW('Sanitation Data'!G201))="","",OFFSET('Sanitation Data'!$G$31,0,10*ROW('Sanitation Data'!G201)))</f>
        <v/>
      </c>
      <c r="DH207" s="28" t="str">
        <f ca="1">+IF(OFFSET('Sanitation Data'!$G$32,0,10*ROW('Sanitation Data'!G201))="","",OFFSET('Sanitation Data'!$G$32,0,10*ROW('Sanitation Data'!G201)))</f>
        <v/>
      </c>
      <c r="DI207" s="28" t="str">
        <f ca="1">+IF(OFFSET('Sanitation Data'!$G$33,0,10*ROW('Sanitation Data'!G201))="","",OFFSET('Sanitation Data'!$G$33,0,10*ROW('Sanitation Data'!G201)))</f>
        <v/>
      </c>
      <c r="DJ207" s="28" t="str">
        <f ca="1">+IF(OFFSET('Sanitation Data'!$H$29,0,10*ROW('Sanitation Data'!H201))="","",OFFSET('Sanitation Data'!$H$29,0,10*ROW('Sanitation Data'!H201)))</f>
        <v/>
      </c>
      <c r="DK207" s="28" t="str">
        <f ca="1">+IF(OFFSET('Sanitation Data'!$H$30,0,10*ROW('Sanitation Data'!H201))="","",OFFSET('Sanitation Data'!$H$30,0,10*ROW('Sanitation Data'!H201)))</f>
        <v/>
      </c>
      <c r="DL207" s="28" t="str">
        <f ca="1">+IF(OFFSET('Sanitation Data'!$H$31,0,10*ROW('Sanitation Data'!H201))="","",OFFSET('Sanitation Data'!$H$31,0,10*ROW('Sanitation Data'!H201)))</f>
        <v/>
      </c>
      <c r="DM207" s="28" t="str">
        <f ca="1">+IF(OFFSET('Sanitation Data'!$H$32,0,10*ROW('Sanitation Data'!H201))="","",OFFSET('Sanitation Data'!$H$32,0,10*ROW('Sanitation Data'!H201)))</f>
        <v/>
      </c>
      <c r="DN207" s="28" t="str">
        <f ca="1">+IF(OFFSET('Sanitation Data'!$H$33,0,10*ROW('Sanitation Data'!H201))="","",OFFSET('Sanitation Data'!$H$33,0,10*ROW('Sanitation Data'!H201)))</f>
        <v/>
      </c>
      <c r="DO207" s="28" t="str">
        <f ca="1">+IF(OFFSET('Hygiene Data'!$C$12,0,10*ROW('Hygiene Data'!C201))="","",OFFSET('Hygiene Data'!$C$12,0,10*ROW('Hygiene Data'!C201)))</f>
        <v/>
      </c>
      <c r="DP207" s="28" t="str">
        <f ca="1">+IF(OFFSET('Hygiene Data'!$C$13,0,10*ROW('Hygiene Data'!C201))="","",OFFSET('Hygiene Data'!$C$13,0,10*ROW('Hygiene Data'!C201)))</f>
        <v/>
      </c>
      <c r="DQ207" s="28" t="str">
        <f ca="1">+IF(OFFSET('Hygiene Data'!$C$14,0,10*ROW('Hygiene Data'!C201))="","",OFFSET('Hygiene Data'!$C$14,0,10*ROW('Hygiene Data'!C201)))</f>
        <v/>
      </c>
      <c r="DR207" s="28" t="str">
        <f ca="1">+IF(OFFSET('Hygiene Data'!$D$12,0,10*ROW('Hygiene Data'!D201))="","",OFFSET('Hygiene Data'!$D$12,0,10*ROW('Hygiene Data'!D201)))</f>
        <v/>
      </c>
      <c r="DS207" s="28" t="str">
        <f ca="1">+IF(OFFSET('Hygiene Data'!$D$13,0,10*ROW('Hygiene Data'!D201))="","",OFFSET('Hygiene Data'!$D$13,0,10*ROW('Hygiene Data'!D201)))</f>
        <v/>
      </c>
      <c r="DT207" s="28" t="str">
        <f ca="1">+IF(OFFSET('Hygiene Data'!$D$14,0,10*ROW('Hygiene Data'!D201))="","",OFFSET('Hygiene Data'!$D$14,0,10*ROW('Hygiene Data'!D201)))</f>
        <v/>
      </c>
      <c r="DU207" s="28" t="str">
        <f ca="1">+IF(OFFSET('Hygiene Data'!$E$12,0,10*ROW('Hygiene Data'!E201))="","",OFFSET('Hygiene Data'!$E$12,0,10*ROW('Hygiene Data'!E201)))</f>
        <v/>
      </c>
      <c r="DV207" s="28" t="str">
        <f ca="1">+IF(OFFSET('Hygiene Data'!$E$13,0,10*ROW('Hygiene Data'!E201))="","",OFFSET('Hygiene Data'!$E$13,0,10*ROW('Hygiene Data'!E201)))</f>
        <v/>
      </c>
      <c r="DW207" s="28" t="str">
        <f ca="1">+IF(OFFSET('Hygiene Data'!$E$14,0,10*ROW('Hygiene Data'!E201))="","",OFFSET('Hygiene Data'!$E$14,0,10*ROW('Hygiene Data'!E201)))</f>
        <v/>
      </c>
      <c r="DX207" s="28" t="str">
        <f ca="1">+IF(OFFSET('Hygiene Data'!$F$12,0,10*ROW('Hygiene Data'!F201))="","",OFFSET('Hygiene Data'!$F$12,0,10*ROW('Hygiene Data'!F201)))</f>
        <v/>
      </c>
      <c r="DY207" s="28" t="str">
        <f ca="1">+IF(OFFSET('Hygiene Data'!$F$13,0,10*ROW('Hygiene Data'!F201))="","",OFFSET('Hygiene Data'!$F$13,0,10*ROW('Hygiene Data'!F201)))</f>
        <v/>
      </c>
      <c r="DZ207" s="28" t="str">
        <f ca="1">+IF(OFFSET('Hygiene Data'!$F$14,0,10*ROW('Hygiene Data'!F201))="","",OFFSET('Hygiene Data'!$F$14,0,10*ROW('Hygiene Data'!F201)))</f>
        <v/>
      </c>
      <c r="EA207" s="28" t="str">
        <f ca="1">+IF(OFFSET('Hygiene Data'!$G$12,0,10*ROW('Hygiene Data'!G201))="","",OFFSET('Hygiene Data'!$G$12,0,10*ROW('Hygiene Data'!G201)))</f>
        <v/>
      </c>
      <c r="EB207" s="28" t="str">
        <f ca="1">+IF(OFFSET('Hygiene Data'!$G$13,0,10*ROW('Hygiene Data'!G201))="","",OFFSET('Hygiene Data'!$G$13,0,10*ROW('Hygiene Data'!G201)))</f>
        <v/>
      </c>
      <c r="EC207" s="28" t="str">
        <f ca="1">+IF(OFFSET('Hygiene Data'!$G$14,0,10*ROW('Hygiene Data'!G201))="","",OFFSET('Hygiene Data'!$G$14,0,10*ROW('Hygiene Data'!G201)))</f>
        <v/>
      </c>
      <c r="ED207" s="28" t="str">
        <f ca="1">+IF(OFFSET('Hygiene Data'!$H$12,0,10*ROW('Hygiene Data'!H201))="","",OFFSET('Hygiene Data'!$H$12,0,10*ROW('Hygiene Data'!H201)))</f>
        <v/>
      </c>
      <c r="EE207" s="28" t="str">
        <f ca="1">+IF(OFFSET('Hygiene Data'!$H$13,0,10*ROW('Hygiene Data'!H201))="","",OFFSET('Hygiene Data'!$H$13,0,10*ROW('Hygiene Data'!H201)))</f>
        <v/>
      </c>
      <c r="EF207" s="28" t="str">
        <f ca="1">+IF(OFFSET('Hygiene Data'!$H$14,0,10*ROW('Hygiene Data'!H201))="","",OFFSET('Hygiene Data'!$H$14,0,10*ROW('Hygiene Data'!H201)))</f>
        <v/>
      </c>
    </row>
    <row r="208" spans="1:136" s="33" customFormat="1" x14ac:dyDescent="0.2"/>
    <row r="209" s="33" customFormat="1" x14ac:dyDescent="0.2"/>
    <row r="210" s="33" customFormat="1" x14ac:dyDescent="0.2"/>
    <row r="211" s="33" customFormat="1" x14ac:dyDescent="0.2"/>
    <row r="212" s="33" customFormat="1" x14ac:dyDescent="0.2"/>
    <row r="213" s="33" customFormat="1" x14ac:dyDescent="0.2"/>
    <row r="214" s="33" customFormat="1" x14ac:dyDescent="0.2"/>
    <row r="215" s="33" customFormat="1" x14ac:dyDescent="0.2"/>
    <row r="216" s="33" customFormat="1" x14ac:dyDescent="0.2"/>
    <row r="217" s="33" customFormat="1" x14ac:dyDescent="0.2"/>
    <row r="218" s="33" customFormat="1" x14ac:dyDescent="0.2"/>
    <row r="219" s="33" customFormat="1" x14ac:dyDescent="0.2"/>
    <row r="220" s="33" customFormat="1" x14ac:dyDescent="0.2"/>
    <row r="221" s="33" customFormat="1" x14ac:dyDescent="0.2"/>
    <row r="222" s="33" customFormat="1" x14ac:dyDescent="0.2"/>
    <row r="223" s="33" customFormat="1" x14ac:dyDescent="0.2"/>
    <row r="224" s="33" customFormat="1" x14ac:dyDescent="0.2"/>
    <row r="225" s="33" customFormat="1" x14ac:dyDescent="0.2"/>
    <row r="226" s="33" customFormat="1" x14ac:dyDescent="0.2"/>
    <row r="227" s="33" customFormat="1" x14ac:dyDescent="0.2"/>
    <row r="228" s="33" customFormat="1" x14ac:dyDescent="0.2"/>
    <row r="229" s="33" customFormat="1" x14ac:dyDescent="0.2"/>
    <row r="230" s="33" customFormat="1" x14ac:dyDescent="0.2"/>
    <row r="231" s="33" customFormat="1" x14ac:dyDescent="0.2"/>
    <row r="232" s="33" customFormat="1" x14ac:dyDescent="0.2"/>
    <row r="233" s="33" customFormat="1" x14ac:dyDescent="0.2"/>
    <row r="234" s="33" customFormat="1" x14ac:dyDescent="0.2"/>
    <row r="235" s="33" customFormat="1" x14ac:dyDescent="0.2"/>
    <row r="236" s="33" customFormat="1" x14ac:dyDescent="0.2"/>
    <row r="237" s="33" customFormat="1" x14ac:dyDescent="0.2"/>
    <row r="238" s="33" customFormat="1" x14ac:dyDescent="0.2"/>
    <row r="239" s="33" customFormat="1" x14ac:dyDescent="0.2"/>
    <row r="240" s="33" customFormat="1" x14ac:dyDescent="0.2"/>
    <row r="241" s="33" customFormat="1" x14ac:dyDescent="0.2"/>
    <row r="242" s="33" customFormat="1" x14ac:dyDescent="0.2"/>
    <row r="243" s="33" customFormat="1" x14ac:dyDescent="0.2"/>
    <row r="244" s="33" customFormat="1" x14ac:dyDescent="0.2"/>
    <row r="245" s="33" customFormat="1" x14ac:dyDescent="0.2"/>
    <row r="246" s="33" customFormat="1" x14ac:dyDescent="0.2"/>
    <row r="247" s="33" customFormat="1" x14ac:dyDescent="0.2"/>
    <row r="248" s="33" customFormat="1" x14ac:dyDescent="0.2"/>
    <row r="249" s="33" customFormat="1" x14ac:dyDescent="0.2"/>
    <row r="250" s="33" customFormat="1" x14ac:dyDescent="0.2"/>
    <row r="251" s="33" customFormat="1" x14ac:dyDescent="0.2"/>
    <row r="252" s="33" customFormat="1" x14ac:dyDescent="0.2"/>
    <row r="253" s="33" customFormat="1" x14ac:dyDescent="0.2"/>
    <row r="254" s="33" customFormat="1" x14ac:dyDescent="0.2"/>
    <row r="255" s="33" customFormat="1" x14ac:dyDescent="0.2"/>
    <row r="256" s="33" customFormat="1" x14ac:dyDescent="0.2"/>
    <row r="257" s="33" customFormat="1" x14ac:dyDescent="0.2"/>
    <row r="258" s="33" customFormat="1" x14ac:dyDescent="0.2"/>
    <row r="259" s="33" customFormat="1" x14ac:dyDescent="0.2"/>
    <row r="260" s="33" customFormat="1" x14ac:dyDescent="0.2"/>
    <row r="261" s="33" customFormat="1" x14ac:dyDescent="0.2"/>
    <row r="262" s="33" customFormat="1" x14ac:dyDescent="0.2"/>
    <row r="263" s="33" customFormat="1" x14ac:dyDescent="0.2"/>
    <row r="264" s="33" customFormat="1" x14ac:dyDescent="0.2"/>
    <row r="265" s="33" customFormat="1" x14ac:dyDescent="0.2"/>
    <row r="266" s="33" customFormat="1" x14ac:dyDescent="0.2"/>
    <row r="267" s="33" customFormat="1" x14ac:dyDescent="0.2"/>
    <row r="268" s="33" customFormat="1" x14ac:dyDescent="0.2"/>
    <row r="269" s="33" customFormat="1" x14ac:dyDescent="0.2"/>
    <row r="270" s="33" customFormat="1" x14ac:dyDescent="0.2"/>
    <row r="271" s="33" customFormat="1" x14ac:dyDescent="0.2"/>
    <row r="272" s="33" customFormat="1" x14ac:dyDescent="0.2"/>
    <row r="273" s="33" customFormat="1" x14ac:dyDescent="0.2"/>
    <row r="274" s="33" customFormat="1" x14ac:dyDescent="0.2"/>
    <row r="275" s="33" customFormat="1" x14ac:dyDescent="0.2"/>
    <row r="276" s="33" customFormat="1" x14ac:dyDescent="0.2"/>
    <row r="277" s="33" customFormat="1" x14ac:dyDescent="0.2"/>
    <row r="278" s="33" customFormat="1" x14ac:dyDescent="0.2"/>
    <row r="279" s="33" customFormat="1" x14ac:dyDescent="0.2"/>
    <row r="280" s="33" customFormat="1" x14ac:dyDescent="0.2"/>
    <row r="281" s="33" customFormat="1" x14ac:dyDescent="0.2"/>
    <row r="282" s="33" customFormat="1" x14ac:dyDescent="0.2"/>
    <row r="283" s="33" customFormat="1" x14ac:dyDescent="0.2"/>
    <row r="284" s="33" customFormat="1" x14ac:dyDescent="0.2"/>
    <row r="285" s="33" customFormat="1" x14ac:dyDescent="0.2"/>
    <row r="286" s="33" customFormat="1" x14ac:dyDescent="0.2"/>
    <row r="287" s="33" customFormat="1" x14ac:dyDescent="0.2"/>
    <row r="288" s="33" customFormat="1" x14ac:dyDescent="0.2"/>
    <row r="289" s="33" customFormat="1" x14ac:dyDescent="0.2"/>
    <row r="290" s="33" customFormat="1" x14ac:dyDescent="0.2"/>
    <row r="291" s="33" customFormat="1" x14ac:dyDescent="0.2"/>
    <row r="292" s="33" customFormat="1" x14ac:dyDescent="0.2"/>
    <row r="293" s="33" customFormat="1" x14ac:dyDescent="0.2"/>
    <row r="294" s="33" customFormat="1" x14ac:dyDescent="0.2"/>
    <row r="295" s="33" customFormat="1" x14ac:dyDescent="0.2"/>
    <row r="296" s="33" customFormat="1" x14ac:dyDescent="0.2"/>
    <row r="297" s="33" customFormat="1" x14ac:dyDescent="0.2"/>
    <row r="298" s="33" customFormat="1" x14ac:dyDescent="0.2"/>
    <row r="299" s="33" customFormat="1" x14ac:dyDescent="0.2"/>
    <row r="300" s="33" customFormat="1" x14ac:dyDescent="0.2"/>
    <row r="301" s="33" customFormat="1" x14ac:dyDescent="0.2"/>
    <row r="302" s="33" customFormat="1" x14ac:dyDescent="0.2"/>
    <row r="303" s="33" customFormat="1" x14ac:dyDescent="0.2"/>
    <row r="304" s="33" customFormat="1" x14ac:dyDescent="0.2"/>
    <row r="305" s="33" customFormat="1" x14ac:dyDescent="0.2"/>
    <row r="306" s="33" customFormat="1" x14ac:dyDescent="0.2"/>
    <row r="307" s="33" customFormat="1" x14ac:dyDescent="0.2"/>
    <row r="308" s="33" customFormat="1" x14ac:dyDescent="0.2"/>
    <row r="309" s="33" customFormat="1" x14ac:dyDescent="0.2"/>
    <row r="310" s="33" customFormat="1" x14ac:dyDescent="0.2"/>
    <row r="311" s="33" customFormat="1" x14ac:dyDescent="0.2"/>
    <row r="312" s="33" customFormat="1" x14ac:dyDescent="0.2"/>
    <row r="313" s="33" customFormat="1" x14ac:dyDescent="0.2"/>
    <row r="314" s="33" customFormat="1" x14ac:dyDescent="0.2"/>
    <row r="315" s="33" customFormat="1" x14ac:dyDescent="0.2"/>
    <row r="316" s="33" customFormat="1" x14ac:dyDescent="0.2"/>
    <row r="317" s="33" customFormat="1" x14ac:dyDescent="0.2"/>
    <row r="318" s="33" customFormat="1" x14ac:dyDescent="0.2"/>
    <row r="319" s="33" customFormat="1" x14ac:dyDescent="0.2"/>
    <row r="320" s="33" customFormat="1" x14ac:dyDescent="0.2"/>
    <row r="321" s="33" customFormat="1" x14ac:dyDescent="0.2"/>
    <row r="322" s="33" customFormat="1" x14ac:dyDescent="0.2"/>
    <row r="323" s="33" customFormat="1" x14ac:dyDescent="0.2"/>
    <row r="324" s="33" customFormat="1" x14ac:dyDescent="0.2"/>
    <row r="325" s="33" customFormat="1" x14ac:dyDescent="0.2"/>
    <row r="326" s="33" customFormat="1" x14ac:dyDescent="0.2"/>
    <row r="327" s="33" customFormat="1" x14ac:dyDescent="0.2"/>
    <row r="328" s="33" customFormat="1" x14ac:dyDescent="0.2"/>
    <row r="329" s="33" customFormat="1" x14ac:dyDescent="0.2"/>
    <row r="330" s="33" customFormat="1" x14ac:dyDescent="0.2"/>
    <row r="331" s="33" customFormat="1" x14ac:dyDescent="0.2"/>
    <row r="332" s="33" customFormat="1" x14ac:dyDescent="0.2"/>
    <row r="333" s="33" customFormat="1" x14ac:dyDescent="0.2"/>
    <row r="334" s="33" customFormat="1" x14ac:dyDescent="0.2"/>
    <row r="335" s="33" customFormat="1" x14ac:dyDescent="0.2"/>
    <row r="336" s="33" customFormat="1" x14ac:dyDescent="0.2"/>
    <row r="337" s="33" customFormat="1" x14ac:dyDescent="0.2"/>
    <row r="338" s="33" customFormat="1" x14ac:dyDescent="0.2"/>
    <row r="339" s="33" customFormat="1" x14ac:dyDescent="0.2"/>
    <row r="340" s="33" customFormat="1" x14ac:dyDescent="0.2"/>
    <row r="341" s="33" customFormat="1" x14ac:dyDescent="0.2"/>
    <row r="342" s="33" customFormat="1" x14ac:dyDescent="0.2"/>
    <row r="343" s="33" customFormat="1" x14ac:dyDescent="0.2"/>
    <row r="344" s="33" customFormat="1" x14ac:dyDescent="0.2"/>
    <row r="345" s="33" customFormat="1" x14ac:dyDescent="0.2"/>
    <row r="346" s="33" customFormat="1" x14ac:dyDescent="0.2"/>
    <row r="347" s="33" customFormat="1" x14ac:dyDescent="0.2"/>
    <row r="348" s="33" customFormat="1" x14ac:dyDescent="0.2"/>
    <row r="349" s="33" customFormat="1" x14ac:dyDescent="0.2"/>
    <row r="350" s="33" customFormat="1" x14ac:dyDescent="0.2"/>
    <row r="351" s="33" customFormat="1" x14ac:dyDescent="0.2"/>
    <row r="352" s="33" customFormat="1" x14ac:dyDescent="0.2"/>
    <row r="353" s="33" customFormat="1" x14ac:dyDescent="0.2"/>
    <row r="354" s="33" customFormat="1" x14ac:dyDescent="0.2"/>
    <row r="355" s="33" customFormat="1" x14ac:dyDescent="0.2"/>
    <row r="356" s="33" customFormat="1" x14ac:dyDescent="0.2"/>
    <row r="357" s="33" customFormat="1" x14ac:dyDescent="0.2"/>
    <row r="358" s="33" customFormat="1" x14ac:dyDescent="0.2"/>
    <row r="359" s="33" customFormat="1" x14ac:dyDescent="0.2"/>
    <row r="360" s="33" customFormat="1" x14ac:dyDescent="0.2"/>
    <row r="361" s="33" customFormat="1" x14ac:dyDescent="0.2"/>
    <row r="362" s="33" customFormat="1" x14ac:dyDescent="0.2"/>
    <row r="363" s="33" customFormat="1" x14ac:dyDescent="0.2"/>
    <row r="364" s="33" customFormat="1" x14ac:dyDescent="0.2"/>
    <row r="365" s="33" customFormat="1" x14ac:dyDescent="0.2"/>
    <row r="366" s="33" customFormat="1" x14ac:dyDescent="0.2"/>
    <row r="367" s="33" customFormat="1" x14ac:dyDescent="0.2"/>
    <row r="368" s="33" customFormat="1" x14ac:dyDescent="0.2"/>
    <row r="369" s="33" customFormat="1" x14ac:dyDescent="0.2"/>
    <row r="370" s="33" customFormat="1" x14ac:dyDescent="0.2"/>
    <row r="371" s="33" customFormat="1" x14ac:dyDescent="0.2"/>
    <row r="372" s="33" customFormat="1" x14ac:dyDescent="0.2"/>
    <row r="373" s="33" customFormat="1" x14ac:dyDescent="0.2"/>
    <row r="374" s="33" customFormat="1" x14ac:dyDescent="0.2"/>
    <row r="375" s="33" customFormat="1" x14ac:dyDescent="0.2"/>
    <row r="376" s="33" customFormat="1" x14ac:dyDescent="0.2"/>
    <row r="377" s="33" customFormat="1" x14ac:dyDescent="0.2"/>
    <row r="378" s="33" customFormat="1" x14ac:dyDescent="0.2"/>
    <row r="379" s="33" customFormat="1" x14ac:dyDescent="0.2"/>
    <row r="380" s="33" customFormat="1" x14ac:dyDescent="0.2"/>
    <row r="381" s="33" customFormat="1" x14ac:dyDescent="0.2"/>
    <row r="382" s="33" customFormat="1" x14ac:dyDescent="0.2"/>
    <row r="383" s="33" customFormat="1" x14ac:dyDescent="0.2"/>
    <row r="384" s="33" customFormat="1" x14ac:dyDescent="0.2"/>
    <row r="385" s="33" customFormat="1" x14ac:dyDescent="0.2"/>
    <row r="386" s="33" customFormat="1" x14ac:dyDescent="0.2"/>
    <row r="387" s="33" customFormat="1" x14ac:dyDescent="0.2"/>
    <row r="388" s="33" customFormat="1" x14ac:dyDescent="0.2"/>
    <row r="389" s="33" customFormat="1" x14ac:dyDescent="0.2"/>
    <row r="390" s="33" customFormat="1" x14ac:dyDescent="0.2"/>
    <row r="391" s="33" customFormat="1" x14ac:dyDescent="0.2"/>
    <row r="392" s="33" customFormat="1" x14ac:dyDescent="0.2"/>
    <row r="393" s="33" customFormat="1" x14ac:dyDescent="0.2"/>
    <row r="394" s="33" customFormat="1" x14ac:dyDescent="0.2"/>
    <row r="395" s="33" customFormat="1" x14ac:dyDescent="0.2"/>
    <row r="396" s="33" customFormat="1" x14ac:dyDescent="0.2"/>
    <row r="397" s="33" customFormat="1" x14ac:dyDescent="0.2"/>
    <row r="398" s="33" customFormat="1" x14ac:dyDescent="0.2"/>
    <row r="399" s="33" customFormat="1" x14ac:dyDescent="0.2"/>
    <row r="400" s="33" customFormat="1" x14ac:dyDescent="0.2"/>
    <row r="401" s="33" customFormat="1" x14ac:dyDescent="0.2"/>
    <row r="402" s="33" customFormat="1" x14ac:dyDescent="0.2"/>
    <row r="403" s="33" customFormat="1" x14ac:dyDescent="0.2"/>
    <row r="404" s="33" customFormat="1" x14ac:dyDescent="0.2"/>
    <row r="405" s="33" customFormat="1" x14ac:dyDescent="0.2"/>
    <row r="406" s="33" customFormat="1" x14ac:dyDescent="0.2"/>
    <row r="407" s="33" customFormat="1" x14ac:dyDescent="0.2"/>
    <row r="408" s="33" customFormat="1" x14ac:dyDescent="0.2"/>
    <row r="409" s="33" customFormat="1" x14ac:dyDescent="0.2"/>
    <row r="410" s="33" customFormat="1" x14ac:dyDescent="0.2"/>
    <row r="411" s="33" customFormat="1" x14ac:dyDescent="0.2"/>
    <row r="412" s="33" customFormat="1" x14ac:dyDescent="0.2"/>
    <row r="413" s="33" customFormat="1" x14ac:dyDescent="0.2"/>
    <row r="414" s="33" customFormat="1" x14ac:dyDescent="0.2"/>
    <row r="415" s="33" customFormat="1" x14ac:dyDescent="0.2"/>
    <row r="416" s="33" customFormat="1" x14ac:dyDescent="0.2"/>
    <row r="417" s="33" customFormat="1" x14ac:dyDescent="0.2"/>
    <row r="418" s="33" customFormat="1" x14ac:dyDescent="0.2"/>
    <row r="419" s="33" customFormat="1" x14ac:dyDescent="0.2"/>
    <row r="420" s="33" customFormat="1" x14ac:dyDescent="0.2"/>
    <row r="421" s="33" customFormat="1" x14ac:dyDescent="0.2"/>
    <row r="422" s="33" customFormat="1" x14ac:dyDescent="0.2"/>
    <row r="423" s="33" customFormat="1" x14ac:dyDescent="0.2"/>
    <row r="424" s="33" customFormat="1" x14ac:dyDescent="0.2"/>
    <row r="425" s="33" customFormat="1" x14ac:dyDescent="0.2"/>
    <row r="426" s="33" customFormat="1" x14ac:dyDescent="0.2"/>
    <row r="427" s="33" customFormat="1" x14ac:dyDescent="0.2"/>
    <row r="428" s="33" customFormat="1" x14ac:dyDescent="0.2"/>
    <row r="429" s="33" customFormat="1" x14ac:dyDescent="0.2"/>
    <row r="430" s="33" customFormat="1" x14ac:dyDescent="0.2"/>
    <row r="431" s="33" customFormat="1" x14ac:dyDescent="0.2"/>
    <row r="432" s="33" customFormat="1" x14ac:dyDescent="0.2"/>
    <row r="433" s="33" customFormat="1" x14ac:dyDescent="0.2"/>
    <row r="434" s="33" customFormat="1" x14ac:dyDescent="0.2"/>
    <row r="435" s="33" customFormat="1" x14ac:dyDescent="0.2"/>
    <row r="436" s="33" customFormat="1" x14ac:dyDescent="0.2"/>
    <row r="437" s="33" customFormat="1" x14ac:dyDescent="0.2"/>
    <row r="438" s="33" customFormat="1" x14ac:dyDescent="0.2"/>
    <row r="439" s="33" customFormat="1" x14ac:dyDescent="0.2"/>
    <row r="440" s="33" customFormat="1" x14ac:dyDescent="0.2"/>
    <row r="441" s="33" customFormat="1" x14ac:dyDescent="0.2"/>
    <row r="442" s="33" customFormat="1" x14ac:dyDescent="0.2"/>
    <row r="443" s="33" customFormat="1" x14ac:dyDescent="0.2"/>
    <row r="444" s="33" customFormat="1" x14ac:dyDescent="0.2"/>
    <row r="445" s="33" customFormat="1" x14ac:dyDescent="0.2"/>
    <row r="446" s="33" customFormat="1" x14ac:dyDescent="0.2"/>
    <row r="447" s="33" customFormat="1" x14ac:dyDescent="0.2"/>
    <row r="448" s="33" customFormat="1" x14ac:dyDescent="0.2"/>
    <row r="449" s="33" customFormat="1" x14ac:dyDescent="0.2"/>
    <row r="450" s="33" customFormat="1" x14ac:dyDescent="0.2"/>
    <row r="451" s="33" customFormat="1" x14ac:dyDescent="0.2"/>
    <row r="452" s="33" customFormat="1" x14ac:dyDescent="0.2"/>
    <row r="453" s="33" customFormat="1" x14ac:dyDescent="0.2"/>
    <row r="454" s="33" customFormat="1" x14ac:dyDescent="0.2"/>
    <row r="455" s="33" customFormat="1" x14ac:dyDescent="0.2"/>
    <row r="456" s="33" customFormat="1" x14ac:dyDescent="0.2"/>
    <row r="457" s="33" customFormat="1" x14ac:dyDescent="0.2"/>
    <row r="458" s="33" customFormat="1" x14ac:dyDescent="0.2"/>
    <row r="459" s="33" customFormat="1" x14ac:dyDescent="0.2"/>
    <row r="460" s="33" customFormat="1" x14ac:dyDescent="0.2"/>
    <row r="461" s="33" customFormat="1" x14ac:dyDescent="0.2"/>
    <row r="462" s="33" customFormat="1" x14ac:dyDescent="0.2"/>
    <row r="463" s="33" customFormat="1" x14ac:dyDescent="0.2"/>
    <row r="464" s="33" customFormat="1" x14ac:dyDescent="0.2"/>
    <row r="465" s="33" customFormat="1" x14ac:dyDescent="0.2"/>
    <row r="466" s="33" customFormat="1" x14ac:dyDescent="0.2"/>
    <row r="467" s="33" customFormat="1" x14ac:dyDescent="0.2"/>
    <row r="468" s="33" customFormat="1" x14ac:dyDescent="0.2"/>
    <row r="469" s="33" customFormat="1" x14ac:dyDescent="0.2"/>
    <row r="470" s="33" customFormat="1" x14ac:dyDescent="0.2"/>
    <row r="471" s="33" customFormat="1" x14ac:dyDescent="0.2"/>
    <row r="472" s="33" customFormat="1" x14ac:dyDescent="0.2"/>
    <row r="473" s="33" customFormat="1" x14ac:dyDescent="0.2"/>
    <row r="474" s="33" customFormat="1" x14ac:dyDescent="0.2"/>
    <row r="475" s="33" customFormat="1" x14ac:dyDescent="0.2"/>
    <row r="476" s="33" customFormat="1" x14ac:dyDescent="0.2"/>
    <row r="477" s="33" customFormat="1" x14ac:dyDescent="0.2"/>
    <row r="478" s="33" customFormat="1" x14ac:dyDescent="0.2"/>
    <row r="479" s="33" customFormat="1" x14ac:dyDescent="0.2"/>
    <row r="480" s="33" customFormat="1" x14ac:dyDescent="0.2"/>
    <row r="481" s="33" customFormat="1" x14ac:dyDescent="0.2"/>
    <row r="482" s="33" customFormat="1" x14ac:dyDescent="0.2"/>
    <row r="483" s="33" customFormat="1" x14ac:dyDescent="0.2"/>
    <row r="484" s="33" customFormat="1" x14ac:dyDescent="0.2"/>
    <row r="485" s="33" customFormat="1" x14ac:dyDescent="0.2"/>
    <row r="486" s="33" customFormat="1" x14ac:dyDescent="0.2"/>
    <row r="487" s="33" customFormat="1" x14ac:dyDescent="0.2"/>
    <row r="488" s="33" customFormat="1" x14ac:dyDescent="0.2"/>
    <row r="489" s="33" customFormat="1" x14ac:dyDescent="0.2"/>
    <row r="490" s="33" customFormat="1" x14ac:dyDescent="0.2"/>
    <row r="491" s="33" customFormat="1" x14ac:dyDescent="0.2"/>
    <row r="492" s="33" customFormat="1" x14ac:dyDescent="0.2"/>
    <row r="493" s="33" customFormat="1" x14ac:dyDescent="0.2"/>
    <row r="494" s="33" customFormat="1" x14ac:dyDescent="0.2"/>
    <row r="495" s="33" customFormat="1" x14ac:dyDescent="0.2"/>
    <row r="496" s="33" customFormat="1" x14ac:dyDescent="0.2"/>
    <row r="497" s="33" customFormat="1" x14ac:dyDescent="0.2"/>
    <row r="498" s="33" customFormat="1" x14ac:dyDescent="0.2"/>
    <row r="499" s="33" customFormat="1" x14ac:dyDescent="0.2"/>
    <row r="500" s="33" customFormat="1" x14ac:dyDescent="0.2"/>
    <row r="501" s="33" customFormat="1" x14ac:dyDescent="0.2"/>
    <row r="502" s="33" customFormat="1" x14ac:dyDescent="0.2"/>
    <row r="503" s="33" customFormat="1" x14ac:dyDescent="0.2"/>
    <row r="504" s="33" customFormat="1" x14ac:dyDescent="0.2"/>
    <row r="505" s="33" customFormat="1" x14ac:dyDescent="0.2"/>
    <row r="506" s="33" customFormat="1" x14ac:dyDescent="0.2"/>
    <row r="507" s="33" customFormat="1" x14ac:dyDescent="0.2"/>
    <row r="508" s="33" customFormat="1" x14ac:dyDescent="0.2"/>
    <row r="509" s="33" customFormat="1" x14ac:dyDescent="0.2"/>
    <row r="510" s="33" customFormat="1" x14ac:dyDescent="0.2"/>
    <row r="511" s="33" customFormat="1" x14ac:dyDescent="0.2"/>
    <row r="512" s="33" customFormat="1" x14ac:dyDescent="0.2"/>
    <row r="513" s="33" customFormat="1" x14ac:dyDescent="0.2"/>
    <row r="514" s="33" customFormat="1" x14ac:dyDescent="0.2"/>
    <row r="515" s="33" customFormat="1" x14ac:dyDescent="0.2"/>
    <row r="516" s="33" customFormat="1" x14ac:dyDescent="0.2"/>
    <row r="517" s="33" customFormat="1" x14ac:dyDescent="0.2"/>
    <row r="518" s="33" customFormat="1" x14ac:dyDescent="0.2"/>
    <row r="519" s="33" customFormat="1" x14ac:dyDescent="0.2"/>
    <row r="520" s="33" customFormat="1" x14ac:dyDescent="0.2"/>
    <row r="521" s="33" customFormat="1" x14ac:dyDescent="0.2"/>
    <row r="522" s="33" customFormat="1" x14ac:dyDescent="0.2"/>
    <row r="523" s="33" customFormat="1" x14ac:dyDescent="0.2"/>
    <row r="524" s="33" customFormat="1" x14ac:dyDescent="0.2"/>
    <row r="525" s="33" customFormat="1" x14ac:dyDescent="0.2"/>
    <row r="526" s="33" customFormat="1" x14ac:dyDescent="0.2"/>
    <row r="527" s="33" customFormat="1" x14ac:dyDescent="0.2"/>
    <row r="528" s="33" customFormat="1" x14ac:dyDescent="0.2"/>
    <row r="529" s="33" customFormat="1" x14ac:dyDescent="0.2"/>
    <row r="530" s="33" customFormat="1" x14ac:dyDescent="0.2"/>
    <row r="531" s="33" customFormat="1" x14ac:dyDescent="0.2"/>
    <row r="532" s="33" customFormat="1" x14ac:dyDescent="0.2"/>
    <row r="533" s="33" customFormat="1" x14ac:dyDescent="0.2"/>
    <row r="534" s="33" customFormat="1" x14ac:dyDescent="0.2"/>
    <row r="535" s="33" customFormat="1" x14ac:dyDescent="0.2"/>
    <row r="536" s="33" customFormat="1" x14ac:dyDescent="0.2"/>
    <row r="537" s="33" customFormat="1" x14ac:dyDescent="0.2"/>
    <row r="538" s="33" customFormat="1" x14ac:dyDescent="0.2"/>
    <row r="539" s="33" customFormat="1" x14ac:dyDescent="0.2"/>
    <row r="540" s="33" customFormat="1" x14ac:dyDescent="0.2"/>
    <row r="541" s="33" customFormat="1" x14ac:dyDescent="0.2"/>
    <row r="542" s="33" customFormat="1" x14ac:dyDescent="0.2"/>
    <row r="543" s="33" customFormat="1" x14ac:dyDescent="0.2"/>
    <row r="544" s="33" customFormat="1" x14ac:dyDescent="0.2"/>
    <row r="545" s="33" customFormat="1" x14ac:dyDescent="0.2"/>
    <row r="546" s="33" customFormat="1" x14ac:dyDescent="0.2"/>
    <row r="547" s="33" customFormat="1" x14ac:dyDescent="0.2"/>
    <row r="548" s="33" customFormat="1" x14ac:dyDescent="0.2"/>
    <row r="549" s="33" customFormat="1" x14ac:dyDescent="0.2"/>
    <row r="550" s="33" customFormat="1" x14ac:dyDescent="0.2"/>
    <row r="551" s="33" customFormat="1" x14ac:dyDescent="0.2"/>
    <row r="552" s="33" customFormat="1" x14ac:dyDescent="0.2"/>
    <row r="553" s="33" customFormat="1" x14ac:dyDescent="0.2"/>
    <row r="554" s="33" customFormat="1" x14ac:dyDescent="0.2"/>
    <row r="555" s="33" customFormat="1" x14ac:dyDescent="0.2"/>
    <row r="556" s="33" customFormat="1" x14ac:dyDescent="0.2"/>
    <row r="557" s="33" customFormat="1" x14ac:dyDescent="0.2"/>
    <row r="558" s="33" customFormat="1" x14ac:dyDescent="0.2"/>
    <row r="559" s="33" customFormat="1" x14ac:dyDescent="0.2"/>
    <row r="560" s="33" customFormat="1" x14ac:dyDescent="0.2"/>
    <row r="561" s="33" customFormat="1" x14ac:dyDescent="0.2"/>
    <row r="562" s="33" customFormat="1" x14ac:dyDescent="0.2"/>
    <row r="563" s="33" customFormat="1" x14ac:dyDescent="0.2"/>
    <row r="564" s="33" customFormat="1" x14ac:dyDescent="0.2"/>
    <row r="565" s="33" customFormat="1" x14ac:dyDescent="0.2"/>
    <row r="566" s="33" customFormat="1" x14ac:dyDescent="0.2"/>
    <row r="567" s="33" customFormat="1" x14ac:dyDescent="0.2"/>
    <row r="568" s="33" customFormat="1" x14ac:dyDescent="0.2"/>
    <row r="569" s="33" customFormat="1" x14ac:dyDescent="0.2"/>
    <row r="570" s="33" customFormat="1" x14ac:dyDescent="0.2"/>
    <row r="571" s="33" customFormat="1" x14ac:dyDescent="0.2"/>
    <row r="572" s="33" customFormat="1" x14ac:dyDescent="0.2"/>
    <row r="573" s="33" customFormat="1" x14ac:dyDescent="0.2"/>
    <row r="574" s="33" customFormat="1" x14ac:dyDescent="0.2"/>
    <row r="575" s="33" customFormat="1" x14ac:dyDescent="0.2"/>
    <row r="576" s="33" customFormat="1" x14ac:dyDescent="0.2"/>
    <row r="577" s="33" customFormat="1" x14ac:dyDescent="0.2"/>
    <row r="578" s="33" customFormat="1" x14ac:dyDescent="0.2"/>
    <row r="579" s="33" customFormat="1" x14ac:dyDescent="0.2"/>
    <row r="580" s="33" customFormat="1" x14ac:dyDescent="0.2"/>
    <row r="581" s="33" customFormat="1" x14ac:dyDescent="0.2"/>
    <row r="582" s="33" customFormat="1" x14ac:dyDescent="0.2"/>
    <row r="583" s="33" customFormat="1" x14ac:dyDescent="0.2"/>
    <row r="584" s="33" customFormat="1" x14ac:dyDescent="0.2"/>
    <row r="585" s="33" customFormat="1" x14ac:dyDescent="0.2"/>
    <row r="586" s="33" customFormat="1" x14ac:dyDescent="0.2"/>
    <row r="587" s="33" customFormat="1" x14ac:dyDescent="0.2"/>
    <row r="588" s="33" customFormat="1" x14ac:dyDescent="0.2"/>
    <row r="589" s="33" customFormat="1" x14ac:dyDescent="0.2"/>
    <row r="590" s="33" customFormat="1" x14ac:dyDescent="0.2"/>
    <row r="591" s="33" customFormat="1" x14ac:dyDescent="0.2"/>
    <row r="592" s="33" customFormat="1" x14ac:dyDescent="0.2"/>
    <row r="593" s="33" customFormat="1" x14ac:dyDescent="0.2"/>
    <row r="594" s="33" customFormat="1" x14ac:dyDescent="0.2"/>
    <row r="595" s="33" customFormat="1" x14ac:dyDescent="0.2"/>
    <row r="596" s="33" customFormat="1" x14ac:dyDescent="0.2"/>
    <row r="597" s="33" customFormat="1" x14ac:dyDescent="0.2"/>
    <row r="598" s="33" customFormat="1" x14ac:dyDescent="0.2"/>
    <row r="599" s="33" customFormat="1" x14ac:dyDescent="0.2"/>
    <row r="600" s="33" customFormat="1" x14ac:dyDescent="0.2"/>
    <row r="601" s="33" customFormat="1" x14ac:dyDescent="0.2"/>
    <row r="602" s="33" customFormat="1" x14ac:dyDescent="0.2"/>
    <row r="603" s="33" customFormat="1" x14ac:dyDescent="0.2"/>
    <row r="604" s="33" customFormat="1" x14ac:dyDescent="0.2"/>
    <row r="605" s="33" customFormat="1" x14ac:dyDescent="0.2"/>
    <row r="606" s="33" customFormat="1" x14ac:dyDescent="0.2"/>
    <row r="607" s="33" customFormat="1" x14ac:dyDescent="0.2"/>
    <row r="608" s="33" customFormat="1" x14ac:dyDescent="0.2"/>
    <row r="609" s="33" customFormat="1" x14ac:dyDescent="0.2"/>
    <row r="610" s="33" customFormat="1" x14ac:dyDescent="0.2"/>
    <row r="611" s="33" customFormat="1" x14ac:dyDescent="0.2"/>
    <row r="612" s="33" customFormat="1" x14ac:dyDescent="0.2"/>
    <row r="613" s="33" customFormat="1" x14ac:dyDescent="0.2"/>
    <row r="614" s="33" customFormat="1" x14ac:dyDescent="0.2"/>
    <row r="615" s="33" customFormat="1" x14ac:dyDescent="0.2"/>
    <row r="616" s="33" customFormat="1" x14ac:dyDescent="0.2"/>
    <row r="617" s="33" customFormat="1" x14ac:dyDescent="0.2"/>
    <row r="618" s="33" customFormat="1" x14ac:dyDescent="0.2"/>
    <row r="619" s="33" customFormat="1" x14ac:dyDescent="0.2"/>
    <row r="620" s="33" customFormat="1" x14ac:dyDescent="0.2"/>
    <row r="621" s="33" customFormat="1" x14ac:dyDescent="0.2"/>
    <row r="622" s="33" customFormat="1" x14ac:dyDescent="0.2"/>
    <row r="623" s="33" customFormat="1" x14ac:dyDescent="0.2"/>
    <row r="624" s="33" customFormat="1" x14ac:dyDescent="0.2"/>
    <row r="625" s="33" customFormat="1" x14ac:dyDescent="0.2"/>
    <row r="626" s="33" customFormat="1" x14ac:dyDescent="0.2"/>
    <row r="627" s="33" customFormat="1" x14ac:dyDescent="0.2"/>
    <row r="628" s="33" customFormat="1" x14ac:dyDescent="0.2"/>
    <row r="629" s="33" customFormat="1" x14ac:dyDescent="0.2"/>
    <row r="630" s="33" customFormat="1" x14ac:dyDescent="0.2"/>
    <row r="631" s="33" customFormat="1" x14ac:dyDescent="0.2"/>
    <row r="632" s="33" customFormat="1" x14ac:dyDescent="0.2"/>
    <row r="633" s="33" customFormat="1" x14ac:dyDescent="0.2"/>
    <row r="634" s="33" customFormat="1" x14ac:dyDescent="0.2"/>
    <row r="635" s="33" customFormat="1" x14ac:dyDescent="0.2"/>
  </sheetData>
  <conditionalFormatting sqref="D6:E6">
    <cfRule type="containsErrors" dxfId="10" priority="314">
      <formula>ISERROR(D6)</formula>
    </cfRule>
  </conditionalFormatting>
  <conditionalFormatting sqref="E6 G6:U6">
    <cfRule type="containsErrors" dxfId="9" priority="14">
      <formula>ISERROR(E6)</formula>
    </cfRule>
  </conditionalFormatting>
  <conditionalFormatting sqref="D7:E207 G7:U207">
    <cfRule type="containsErrors" dxfId="8" priority="11">
      <formula>ISERROR(D7)</formula>
    </cfRule>
  </conditionalFormatting>
  <conditionalFormatting sqref="V6">
    <cfRule type="containsErrors" dxfId="7" priority="10">
      <formula>ISERROR(V6)</formula>
    </cfRule>
  </conditionalFormatting>
  <conditionalFormatting sqref="W6:AY6">
    <cfRule type="containsErrors" dxfId="6" priority="9">
      <formula>ISERROR(W6)</formula>
    </cfRule>
  </conditionalFormatting>
  <conditionalFormatting sqref="V7:AY207">
    <cfRule type="containsErrors" dxfId="5" priority="8">
      <formula>ISERROR(V7)</formula>
    </cfRule>
  </conditionalFormatting>
  <conditionalFormatting sqref="AZ6">
    <cfRule type="containsErrors" dxfId="4" priority="315">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HW638"/>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style="142"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 min="221" max="221" width="24.625" style="142" customWidth="1"/>
    <col min="222" max="222" width="29.75" customWidth="1"/>
    <col min="223" max="228" width="7.875" customWidth="1"/>
    <col min="229" max="230" width="1.125" customWidth="1"/>
    <col min="231" max="231" width="24.625" style="142" customWidth="1"/>
    <col min="232" max="232" width="29.75" customWidth="1"/>
    <col min="233" max="238" width="7.875" customWidth="1"/>
    <col min="239" max="240" width="1.125" customWidth="1"/>
  </cols>
  <sheetData>
    <row r="1" spans="1:231" s="453" customFormat="1" ht="15.75" customHeight="1" x14ac:dyDescent="0.25">
      <c r="A1" s="449" t="s">
        <v>28</v>
      </c>
      <c r="B1" s="450" t="s">
        <v>221</v>
      </c>
      <c r="C1" s="526" t="s">
        <v>183</v>
      </c>
      <c r="D1" s="527"/>
      <c r="E1" s="527"/>
      <c r="F1" s="527"/>
      <c r="G1" s="527"/>
      <c r="H1" s="528"/>
      <c r="I1" s="451"/>
      <c r="J1" s="451"/>
      <c r="K1" s="449" t="s">
        <v>28</v>
      </c>
      <c r="L1" s="450" t="s">
        <v>220</v>
      </c>
      <c r="M1" s="526" t="s">
        <v>183</v>
      </c>
      <c r="N1" s="527"/>
      <c r="O1" s="527"/>
      <c r="P1" s="527"/>
      <c r="Q1" s="527"/>
      <c r="R1" s="528"/>
      <c r="S1" s="451"/>
      <c r="T1" s="451"/>
      <c r="U1" s="449" t="s">
        <v>28</v>
      </c>
      <c r="V1" s="450" t="s">
        <v>219</v>
      </c>
      <c r="W1" s="526" t="s">
        <v>183</v>
      </c>
      <c r="X1" s="527"/>
      <c r="Y1" s="527"/>
      <c r="Z1" s="527"/>
      <c r="AA1" s="527"/>
      <c r="AB1" s="528"/>
      <c r="AC1" s="451"/>
      <c r="AD1" s="451"/>
      <c r="AE1" s="449" t="s">
        <v>28</v>
      </c>
      <c r="AF1" s="450" t="s">
        <v>175</v>
      </c>
      <c r="AG1" s="526" t="s">
        <v>183</v>
      </c>
      <c r="AH1" s="527"/>
      <c r="AI1" s="527"/>
      <c r="AJ1" s="527"/>
      <c r="AK1" s="527"/>
      <c r="AL1" s="528"/>
      <c r="AM1" s="451"/>
      <c r="AN1" s="451"/>
      <c r="AO1" s="452"/>
      <c r="AY1" s="452"/>
      <c r="AZ1" s="454"/>
      <c r="BA1" s="537"/>
      <c r="BB1" s="537"/>
      <c r="BC1" s="537"/>
      <c r="BD1" s="537"/>
      <c r="BE1" s="537"/>
      <c r="BF1" s="537"/>
      <c r="BI1" s="452"/>
      <c r="BS1" s="452"/>
      <c r="CC1" s="452"/>
      <c r="CM1" s="452"/>
      <c r="CW1" s="452"/>
      <c r="DG1" s="452"/>
      <c r="DQ1" s="452"/>
      <c r="EA1" s="452"/>
      <c r="EK1" s="452"/>
      <c r="EU1" s="452"/>
      <c r="FE1" s="452"/>
      <c r="FO1" s="452"/>
      <c r="FY1" s="452"/>
      <c r="GI1" s="452"/>
      <c r="GS1" s="452"/>
      <c r="HC1" s="452"/>
      <c r="HM1" s="452"/>
      <c r="HW1" s="452"/>
    </row>
    <row r="2" spans="1:231" s="453" customFormat="1" x14ac:dyDescent="0.25">
      <c r="A2" s="455" t="s">
        <v>176</v>
      </c>
      <c r="B2" s="456"/>
      <c r="C2" s="529"/>
      <c r="D2" s="529"/>
      <c r="E2" s="529"/>
      <c r="F2" s="529"/>
      <c r="G2" s="529"/>
      <c r="H2" s="530"/>
      <c r="I2" s="451"/>
      <c r="J2" s="451"/>
      <c r="K2" s="455" t="s">
        <v>176</v>
      </c>
      <c r="L2" s="456"/>
      <c r="M2" s="529"/>
      <c r="N2" s="529"/>
      <c r="O2" s="529"/>
      <c r="P2" s="529"/>
      <c r="Q2" s="529"/>
      <c r="R2" s="530"/>
      <c r="S2" s="451"/>
      <c r="T2" s="451"/>
      <c r="U2" s="455" t="s">
        <v>176</v>
      </c>
      <c r="V2" s="456"/>
      <c r="W2" s="529"/>
      <c r="X2" s="529"/>
      <c r="Y2" s="529"/>
      <c r="Z2" s="529"/>
      <c r="AA2" s="529"/>
      <c r="AB2" s="530"/>
      <c r="AC2" s="451"/>
      <c r="AD2" s="451"/>
      <c r="AE2" s="455" t="s">
        <v>176</v>
      </c>
      <c r="AF2" s="456"/>
      <c r="AG2" s="529"/>
      <c r="AH2" s="529"/>
      <c r="AI2" s="529"/>
      <c r="AJ2" s="529"/>
      <c r="AK2" s="529"/>
      <c r="AL2" s="530"/>
      <c r="AM2" s="451"/>
      <c r="AN2" s="451"/>
      <c r="AO2" s="452"/>
      <c r="AY2" s="452"/>
      <c r="AZ2" s="452"/>
      <c r="BA2" s="537"/>
      <c r="BB2" s="537"/>
      <c r="BC2" s="537"/>
      <c r="BD2" s="537"/>
      <c r="BE2" s="537"/>
      <c r="BF2" s="537"/>
      <c r="BI2" s="452"/>
      <c r="BS2" s="452"/>
      <c r="CC2" s="452"/>
      <c r="CM2" s="452"/>
      <c r="CW2" s="452"/>
      <c r="DG2" s="452"/>
      <c r="DQ2" s="452"/>
      <c r="EA2" s="452"/>
      <c r="EK2" s="452"/>
      <c r="EU2" s="452"/>
      <c r="FE2" s="452"/>
      <c r="FO2" s="452"/>
      <c r="FY2" s="452"/>
      <c r="GI2" s="452"/>
      <c r="GS2" s="452"/>
      <c r="HC2" s="452"/>
      <c r="HM2" s="452"/>
      <c r="HW2" s="452"/>
    </row>
    <row r="3" spans="1:231" s="453" customFormat="1" x14ac:dyDescent="0.25">
      <c r="A3" s="457" t="s">
        <v>177</v>
      </c>
      <c r="B3" s="458"/>
      <c r="C3" s="531">
        <v>2013</v>
      </c>
      <c r="D3" s="531"/>
      <c r="E3" s="531"/>
      <c r="F3" s="531"/>
      <c r="G3" s="531"/>
      <c r="H3" s="532"/>
      <c r="I3" s="451"/>
      <c r="J3" s="451"/>
      <c r="K3" s="457" t="s">
        <v>177</v>
      </c>
      <c r="L3" s="458"/>
      <c r="M3" s="531">
        <v>2014</v>
      </c>
      <c r="N3" s="531"/>
      <c r="O3" s="531"/>
      <c r="P3" s="531"/>
      <c r="Q3" s="531"/>
      <c r="R3" s="532"/>
      <c r="S3" s="451"/>
      <c r="T3" s="451"/>
      <c r="U3" s="457" t="s">
        <v>177</v>
      </c>
      <c r="V3" s="458"/>
      <c r="W3" s="531">
        <v>2015</v>
      </c>
      <c r="X3" s="531"/>
      <c r="Y3" s="531"/>
      <c r="Z3" s="531"/>
      <c r="AA3" s="531"/>
      <c r="AB3" s="532"/>
      <c r="AC3" s="451"/>
      <c r="AD3" s="451"/>
      <c r="AE3" s="457" t="s">
        <v>177</v>
      </c>
      <c r="AF3" s="458"/>
      <c r="AG3" s="531">
        <v>2016</v>
      </c>
      <c r="AH3" s="531"/>
      <c r="AI3" s="531"/>
      <c r="AJ3" s="531"/>
      <c r="AK3" s="531"/>
      <c r="AL3" s="532"/>
      <c r="AM3" s="451"/>
      <c r="AN3" s="451"/>
      <c r="AO3" s="452"/>
      <c r="AY3" s="452"/>
      <c r="AZ3" s="452"/>
      <c r="BA3" s="537"/>
      <c r="BB3" s="537"/>
      <c r="BC3" s="537"/>
      <c r="BD3" s="537"/>
      <c r="BE3" s="537"/>
      <c r="BF3" s="537"/>
      <c r="BI3" s="452"/>
      <c r="BS3" s="452"/>
      <c r="CC3" s="452"/>
      <c r="CM3" s="452"/>
      <c r="CW3" s="452"/>
      <c r="DG3" s="452"/>
      <c r="DQ3" s="452"/>
      <c r="EA3" s="452"/>
      <c r="EK3" s="452"/>
      <c r="EU3" s="452"/>
      <c r="FE3" s="452"/>
      <c r="FO3" s="452"/>
      <c r="FY3" s="452"/>
      <c r="GI3" s="452"/>
      <c r="GS3" s="452"/>
      <c r="HC3" s="452"/>
      <c r="HM3" s="452"/>
      <c r="HW3" s="452"/>
    </row>
    <row r="4" spans="1:231" s="466" customFormat="1" ht="18" customHeight="1" x14ac:dyDescent="0.25">
      <c r="A4" s="459" t="s">
        <v>167</v>
      </c>
      <c r="B4" s="460" t="s">
        <v>56</v>
      </c>
      <c r="C4" s="461" t="s">
        <v>7</v>
      </c>
      <c r="D4" s="462" t="s">
        <v>1</v>
      </c>
      <c r="E4" s="462" t="s">
        <v>2</v>
      </c>
      <c r="F4" s="462" t="s">
        <v>16</v>
      </c>
      <c r="G4" s="462" t="s">
        <v>17</v>
      </c>
      <c r="H4" s="463" t="s">
        <v>18</v>
      </c>
      <c r="I4" s="464"/>
      <c r="J4" s="464"/>
      <c r="K4" s="459" t="s">
        <v>167</v>
      </c>
      <c r="L4" s="460" t="s">
        <v>56</v>
      </c>
      <c r="M4" s="461" t="s">
        <v>7</v>
      </c>
      <c r="N4" s="462" t="s">
        <v>1</v>
      </c>
      <c r="O4" s="462" t="s">
        <v>2</v>
      </c>
      <c r="P4" s="462" t="s">
        <v>16</v>
      </c>
      <c r="Q4" s="462" t="s">
        <v>17</v>
      </c>
      <c r="R4" s="463" t="s">
        <v>18</v>
      </c>
      <c r="S4" s="464"/>
      <c r="T4" s="464"/>
      <c r="U4" s="459" t="s">
        <v>167</v>
      </c>
      <c r="V4" s="460" t="s">
        <v>56</v>
      </c>
      <c r="W4" s="461" t="s">
        <v>7</v>
      </c>
      <c r="X4" s="462" t="s">
        <v>1</v>
      </c>
      <c r="Y4" s="462" t="s">
        <v>2</v>
      </c>
      <c r="Z4" s="462" t="s">
        <v>16</v>
      </c>
      <c r="AA4" s="462" t="s">
        <v>17</v>
      </c>
      <c r="AB4" s="463" t="s">
        <v>18</v>
      </c>
      <c r="AC4" s="464"/>
      <c r="AD4" s="464"/>
      <c r="AE4" s="459" t="s">
        <v>167</v>
      </c>
      <c r="AF4" s="460" t="s">
        <v>56</v>
      </c>
      <c r="AG4" s="461" t="s">
        <v>7</v>
      </c>
      <c r="AH4" s="462" t="s">
        <v>1</v>
      </c>
      <c r="AI4" s="462" t="s">
        <v>2</v>
      </c>
      <c r="AJ4" s="462" t="s">
        <v>16</v>
      </c>
      <c r="AK4" s="462" t="s">
        <v>17</v>
      </c>
      <c r="AL4" s="463" t="s">
        <v>18</v>
      </c>
      <c r="AM4" s="464"/>
      <c r="AN4" s="464"/>
      <c r="AO4" s="465"/>
      <c r="AY4" s="465"/>
      <c r="AZ4" s="465"/>
      <c r="BA4" s="454"/>
      <c r="BB4" s="454"/>
      <c r="BC4" s="454"/>
      <c r="BD4" s="454"/>
      <c r="BE4" s="454"/>
      <c r="BF4" s="454"/>
      <c r="BI4" s="465"/>
      <c r="BS4" s="465"/>
      <c r="CC4" s="465"/>
      <c r="CM4" s="465"/>
      <c r="CW4" s="465"/>
      <c r="DG4" s="465"/>
      <c r="DQ4" s="465"/>
      <c r="EA4" s="465"/>
      <c r="EK4" s="465"/>
      <c r="EU4" s="465"/>
      <c r="FE4" s="465"/>
      <c r="FO4" s="465"/>
      <c r="FY4" s="465"/>
      <c r="GI4" s="465"/>
      <c r="GS4" s="465"/>
      <c r="HC4" s="465"/>
      <c r="HM4" s="465"/>
      <c r="HW4" s="465"/>
    </row>
    <row r="5" spans="1:231" s="4" customFormat="1" x14ac:dyDescent="0.25">
      <c r="A5" s="135" t="s">
        <v>184</v>
      </c>
      <c r="B5" s="167" t="s">
        <v>24</v>
      </c>
      <c r="C5" s="8">
        <f>IF(COUNTA(C14)=0,"",C14)</f>
        <v>0</v>
      </c>
      <c r="D5" s="8" t="str">
        <f t="shared" ref="D5:H5" si="0">IF(COUNTA(D14)=0,"",D14)</f>
        <v/>
      </c>
      <c r="E5" s="8" t="str">
        <f t="shared" si="0"/>
        <v/>
      </c>
      <c r="F5" s="8" t="str">
        <f t="shared" si="0"/>
        <v/>
      </c>
      <c r="G5" s="8">
        <f t="shared" si="0"/>
        <v>0</v>
      </c>
      <c r="H5" s="25">
        <f t="shared" si="0"/>
        <v>0</v>
      </c>
      <c r="I5" s="19"/>
      <c r="J5" s="19"/>
      <c r="K5" s="135" t="s">
        <v>184</v>
      </c>
      <c r="L5" s="167" t="s">
        <v>24</v>
      </c>
      <c r="M5" s="8">
        <f>IF(COUNTA(M14)=0,"",M14)</f>
        <v>0</v>
      </c>
      <c r="N5" s="8" t="str">
        <f t="shared" ref="N5:R5" si="1">IF(COUNTA(N14)=0,"",N14)</f>
        <v/>
      </c>
      <c r="O5" s="8" t="str">
        <f t="shared" si="1"/>
        <v/>
      </c>
      <c r="P5" s="8" t="str">
        <f t="shared" si="1"/>
        <v/>
      </c>
      <c r="Q5" s="8">
        <f t="shared" si="1"/>
        <v>0</v>
      </c>
      <c r="R5" s="25">
        <f t="shared" si="1"/>
        <v>0</v>
      </c>
      <c r="S5" s="19"/>
      <c r="T5" s="19"/>
      <c r="U5" s="135" t="s">
        <v>184</v>
      </c>
      <c r="V5" s="167" t="s">
        <v>24</v>
      </c>
      <c r="W5" s="8">
        <f>IF(COUNTA(W14)=0,"",W14)</f>
        <v>0</v>
      </c>
      <c r="X5" s="8" t="str">
        <f t="shared" ref="X5:AB5" si="2">IF(COUNTA(X14)=0,"",X14)</f>
        <v/>
      </c>
      <c r="Y5" s="8" t="str">
        <f t="shared" si="2"/>
        <v/>
      </c>
      <c r="Z5" s="8" t="str">
        <f t="shared" si="2"/>
        <v/>
      </c>
      <c r="AA5" s="8">
        <f t="shared" si="2"/>
        <v>0</v>
      </c>
      <c r="AB5" s="25">
        <f t="shared" si="2"/>
        <v>0</v>
      </c>
      <c r="AC5" s="19"/>
      <c r="AD5" s="19"/>
      <c r="AE5" s="135" t="s">
        <v>184</v>
      </c>
      <c r="AF5" s="167" t="s">
        <v>24</v>
      </c>
      <c r="AG5" s="8">
        <f>IF(COUNTA(AG14)=0,"",AG14)</f>
        <v>0</v>
      </c>
      <c r="AH5" s="8" t="str">
        <f t="shared" ref="AH5:AL5" si="3">IF(COUNTA(AH14)=0,"",AH14)</f>
        <v/>
      </c>
      <c r="AI5" s="8" t="str">
        <f t="shared" si="3"/>
        <v/>
      </c>
      <c r="AJ5" s="8" t="str">
        <f t="shared" si="3"/>
        <v/>
      </c>
      <c r="AK5" s="8">
        <f t="shared" si="3"/>
        <v>0</v>
      </c>
      <c r="AL5" s="25">
        <f t="shared" si="3"/>
        <v>0</v>
      </c>
      <c r="AM5" s="19"/>
      <c r="AN5" s="19"/>
      <c r="AO5" s="143"/>
      <c r="AY5" s="143"/>
      <c r="AZ5" s="143"/>
      <c r="BA5" s="160"/>
      <c r="BB5" s="160"/>
      <c r="BC5" s="160"/>
      <c r="BD5" s="160"/>
      <c r="BE5" s="160"/>
      <c r="BF5" s="160"/>
      <c r="BI5" s="143"/>
      <c r="BS5" s="143"/>
      <c r="CC5" s="143"/>
      <c r="CM5" s="143"/>
      <c r="CW5" s="143"/>
      <c r="DG5" s="143"/>
      <c r="DQ5" s="143"/>
      <c r="EA5" s="143"/>
      <c r="EK5" s="143"/>
      <c r="EU5" s="143"/>
      <c r="FE5" s="143"/>
      <c r="FO5" s="143"/>
      <c r="FY5" s="143"/>
      <c r="GI5" s="143"/>
      <c r="GS5" s="143"/>
      <c r="HC5" s="143"/>
      <c r="HM5" s="143"/>
      <c r="HW5" s="143"/>
    </row>
    <row r="6" spans="1:231" s="4" customFormat="1" x14ac:dyDescent="0.25">
      <c r="A6" s="135"/>
      <c r="B6" s="167" t="s">
        <v>0</v>
      </c>
      <c r="C6" s="8">
        <f>IF((COUNTA(C15:C26)=0)+(COUNTA(C14)=0),"",100-C14-SUMPRODUCT(B15:B26,C15:C26))</f>
        <v>0</v>
      </c>
      <c r="D6" s="8" t="str">
        <f>IF((COUNTA(D15:D26)=0)+(COUNTA(D14)=0),"",100-D14-SUMPRODUCT(B15:B26,D15:D26))</f>
        <v/>
      </c>
      <c r="E6" s="8" t="str">
        <f>IF((COUNTA(E15:E26)=0)+(COUNTA(E14)=0),"",100-E14-SUMPRODUCT(B15:B26,E15:E26))</f>
        <v/>
      </c>
      <c r="F6" s="8" t="str">
        <f>IF((COUNTA(F15:F26)=0)+(COUNTA(F14)=0),"",100-F14-SUMPRODUCT(B15:B26,F15:F26))</f>
        <v/>
      </c>
      <c r="G6" s="8">
        <f>IF((COUNTA(G15:G26)=0)+(COUNTA(G14)=0),"",100-G14-SUMPRODUCT(B15:B26,G15:G26))</f>
        <v>0</v>
      </c>
      <c r="H6" s="25">
        <f>IF((COUNTA(H15:H26)=0)+(COUNTA(H14)=0),"",100-H14-SUMPRODUCT(B15:B26,H15:H26))</f>
        <v>0</v>
      </c>
      <c r="I6" s="19"/>
      <c r="J6" s="19"/>
      <c r="K6" s="135"/>
      <c r="L6" s="167" t="s">
        <v>0</v>
      </c>
      <c r="M6" s="8">
        <f>IF((COUNTA(M15:M26)=0)+(COUNTA(M14)=0),"",100-M14-SUMPRODUCT(L15:L26,M15:M26))</f>
        <v>0</v>
      </c>
      <c r="N6" s="8" t="str">
        <f>IF((COUNTA(N15:N26)=0)+(COUNTA(N14)=0),"",100-N14-SUMPRODUCT(L15:L26,N15:N26))</f>
        <v/>
      </c>
      <c r="O6" s="8" t="str">
        <f>IF((COUNTA(O15:O26)=0)+(COUNTA(O14)=0),"",100-O14-SUMPRODUCT(L15:L26,O15:O26))</f>
        <v/>
      </c>
      <c r="P6" s="8" t="str">
        <f>IF((COUNTA(P15:P26)=0)+(COUNTA(P14)=0),"",100-P14-SUMPRODUCT(L15:L26,P15:P26))</f>
        <v/>
      </c>
      <c r="Q6" s="8">
        <f>IF((COUNTA(Q15:Q26)=0)+(COUNTA(Q14)=0),"",100-Q14-SUMPRODUCT(L15:L26,Q15:Q26))</f>
        <v>0</v>
      </c>
      <c r="R6" s="25">
        <f>IF((COUNTA(R15:R26)=0)+(COUNTA(R14)=0),"",100-R14-SUMPRODUCT(L15:L26,R15:R26))</f>
        <v>0</v>
      </c>
      <c r="S6" s="19"/>
      <c r="T6" s="19"/>
      <c r="U6" s="135"/>
      <c r="V6" s="167" t="s">
        <v>0</v>
      </c>
      <c r="W6" s="8">
        <f>IF((COUNTA(W15:W26)=0)+(COUNTA(W14)=0),"",100-W14-SUMPRODUCT(V15:V26,W15:W26))</f>
        <v>0</v>
      </c>
      <c r="X6" s="8" t="str">
        <f>IF((COUNTA(X15:X26)=0)+(COUNTA(X14)=0),"",100-X14-SUMPRODUCT(V15:V26,X15:X26))</f>
        <v/>
      </c>
      <c r="Y6" s="8" t="str">
        <f>IF((COUNTA(Y15:Y26)=0)+(COUNTA(Y14)=0),"",100-Y14-SUMPRODUCT(V15:V26,Y15:Y26))</f>
        <v/>
      </c>
      <c r="Z6" s="8" t="str">
        <f>IF((COUNTA(Z15:Z26)=0)+(COUNTA(Z14)=0),"",100-Z14-SUMPRODUCT(V15:V26,Z15:Z26))</f>
        <v/>
      </c>
      <c r="AA6" s="8">
        <f>IF((COUNTA(AA15:AA26)=0)+(COUNTA(AA14)=0),"",100-AA14-SUMPRODUCT(V15:V26,AA15:AA26))</f>
        <v>0</v>
      </c>
      <c r="AB6" s="25">
        <f>IF((COUNTA(AB15:AB26)=0)+(COUNTA(AB14)=0),"",100-AB14-SUMPRODUCT(V15:V26,AB15:AB26))</f>
        <v>0</v>
      </c>
      <c r="AC6" s="19"/>
      <c r="AD6" s="19"/>
      <c r="AE6" s="135"/>
      <c r="AF6" s="167" t="s">
        <v>0</v>
      </c>
      <c r="AG6" s="8">
        <f>IF((COUNTA(AG15:AG26)=0)+(COUNTA(AG14)=0),"",100-AG14-SUMPRODUCT(AF15:AF26,AG15:AG26))</f>
        <v>0</v>
      </c>
      <c r="AH6" s="8" t="str">
        <f>IF((COUNTA(AH15:AH26)=0)+(COUNTA(AH14)=0),"",100-AH14-SUMPRODUCT(AF15:AF26,AH15:AH26))</f>
        <v/>
      </c>
      <c r="AI6" s="8" t="str">
        <f>IF((COUNTA(AI15:AI26)=0)+(COUNTA(AI14)=0),"",100-AI14-SUMPRODUCT(AF15:AF26,AI15:AI26))</f>
        <v/>
      </c>
      <c r="AJ6" s="8" t="str">
        <f>IF((COUNTA(AJ15:AJ26)=0)+(COUNTA(AJ14)=0),"",100-AJ14-SUMPRODUCT(AF15:AF26,AJ15:AJ26))</f>
        <v/>
      </c>
      <c r="AK6" s="8">
        <f>IF((COUNTA(AK15:AK26)=0)+(COUNTA(AK14)=0),"",100-AK14-SUMPRODUCT(AF15:AF26,AK15:AK26))</f>
        <v>0</v>
      </c>
      <c r="AL6" s="25">
        <f>IF((COUNTA(AL15:AL26)=0)+(COUNTA(AL14)=0),"",100-AL14-SUMPRODUCT(AF15:AF26,AL15:AL26))</f>
        <v>0</v>
      </c>
      <c r="AM6" s="19"/>
      <c r="AN6" s="19"/>
      <c r="AO6" s="143"/>
      <c r="AY6" s="143"/>
      <c r="AZ6" s="143"/>
      <c r="BA6" s="160"/>
      <c r="BB6" s="160"/>
      <c r="BC6" s="160"/>
      <c r="BD6" s="160"/>
      <c r="BE6" s="160"/>
      <c r="BF6" s="160"/>
      <c r="BI6" s="143"/>
      <c r="BS6" s="143"/>
      <c r="CC6" s="143"/>
      <c r="CM6" s="143"/>
      <c r="CW6" s="143"/>
      <c r="DG6" s="143"/>
      <c r="DQ6" s="143"/>
      <c r="EA6" s="143"/>
      <c r="EK6" s="143"/>
      <c r="EU6" s="143"/>
      <c r="FE6" s="143"/>
      <c r="FO6" s="143"/>
      <c r="FY6" s="143"/>
      <c r="GI6" s="143"/>
      <c r="GS6" s="143"/>
      <c r="HC6" s="143"/>
      <c r="HM6" s="143"/>
      <c r="HW6" s="143"/>
    </row>
    <row r="7" spans="1:231" s="4" customFormat="1" x14ac:dyDescent="0.25">
      <c r="A7" s="135" t="s">
        <v>184</v>
      </c>
      <c r="B7" s="167" t="s">
        <v>19</v>
      </c>
      <c r="C7" s="8">
        <f>IF(COUNTA(C15:C26)=0,"",SUMPRODUCT(C15:C26,B15:B26))</f>
        <v>100</v>
      </c>
      <c r="D7" s="8" t="str">
        <f>IF(COUNTA(D15:D26)=0,"",SUMPRODUCT(D15:D26,B15:B26))</f>
        <v/>
      </c>
      <c r="E7" s="8" t="str">
        <f>IF(COUNTA(E15:E26)=0,"",SUMPRODUCT(E15:E26,B15:B26))</f>
        <v/>
      </c>
      <c r="F7" s="8" t="str">
        <f>IF(COUNTA(F15:F26)=0,"",SUMPRODUCT(F15:F26,B15:B26))</f>
        <v/>
      </c>
      <c r="G7" s="8">
        <f>IF(COUNTA(G15:G26)=0,"",SUMPRODUCT(G15:G26,B15:B26))</f>
        <v>100</v>
      </c>
      <c r="H7" s="25">
        <f>IF(COUNTA(H15:H26)=0,"",SUMPRODUCT(H15:H26,B15:B26))</f>
        <v>100</v>
      </c>
      <c r="I7" s="19"/>
      <c r="J7" s="19"/>
      <c r="K7" s="135" t="s">
        <v>184</v>
      </c>
      <c r="L7" s="167" t="s">
        <v>19</v>
      </c>
      <c r="M7" s="8">
        <f>IF(COUNTA(M15:M26)=0,"",SUMPRODUCT(M15:M26,L15:L26))</f>
        <v>100</v>
      </c>
      <c r="N7" s="8" t="str">
        <f>IF(COUNTA(N15:N26)=0,"",SUMPRODUCT(N15:N26,L15:L26))</f>
        <v/>
      </c>
      <c r="O7" s="8" t="str">
        <f>IF(COUNTA(O15:O26)=0,"",SUMPRODUCT(O15:O26,L15:L26))</f>
        <v/>
      </c>
      <c r="P7" s="8" t="str">
        <f>IF(COUNTA(P15:P26)=0,"",SUMPRODUCT(P15:P26,L15:L26))</f>
        <v/>
      </c>
      <c r="Q7" s="8">
        <f>IF(COUNTA(Q15:Q26)=0,"",SUMPRODUCT(Q15:Q26,L15:L26))</f>
        <v>100</v>
      </c>
      <c r="R7" s="25">
        <f>IF(COUNTA(R15:R26)=0,"",SUMPRODUCT(R15:R26,L15:L26))</f>
        <v>100</v>
      </c>
      <c r="S7" s="19"/>
      <c r="T7" s="19"/>
      <c r="U7" s="135" t="s">
        <v>184</v>
      </c>
      <c r="V7" s="167" t="s">
        <v>19</v>
      </c>
      <c r="W7" s="8">
        <f>IF(COUNTA(W15:W26)=0,"",SUMPRODUCT(W15:W26,V15:V26))</f>
        <v>100</v>
      </c>
      <c r="X7" s="8" t="str">
        <f>IF(COUNTA(X15:X26)=0,"",SUMPRODUCT(X15:X26,V15:V26))</f>
        <v/>
      </c>
      <c r="Y7" s="8" t="str">
        <f>IF(COUNTA(Y15:Y26)=0,"",SUMPRODUCT(Y15:Y26,V15:V26))</f>
        <v/>
      </c>
      <c r="Z7" s="8" t="str">
        <f>IF(COUNTA(Z15:Z26)=0,"",SUMPRODUCT(Z15:Z26,V15:V26))</f>
        <v/>
      </c>
      <c r="AA7" s="8">
        <f>IF(COUNTA(AA15:AA26)=0,"",SUMPRODUCT(AA15:AA26,V15:V26))</f>
        <v>100</v>
      </c>
      <c r="AB7" s="25">
        <f>IF(COUNTA(AB15:AB26)=0,"",SUMPRODUCT(AB15:AB26,V15:V26))</f>
        <v>100</v>
      </c>
      <c r="AC7" s="19"/>
      <c r="AD7" s="19"/>
      <c r="AE7" s="135" t="s">
        <v>184</v>
      </c>
      <c r="AF7" s="167" t="s">
        <v>19</v>
      </c>
      <c r="AG7" s="8">
        <f>IF(COUNTA(AG15:AG26)=0,"",SUMPRODUCT(AG15:AG26,AF15:AF26))</f>
        <v>100</v>
      </c>
      <c r="AH7" s="8" t="str">
        <f>IF(COUNTA(AH15:AH26)=0,"",SUMPRODUCT(AH15:AH26,AF15:AF26))</f>
        <v/>
      </c>
      <c r="AI7" s="8" t="str">
        <f>IF(COUNTA(AI15:AI26)=0,"",SUMPRODUCT(AI15:AI26,AF15:AF26))</f>
        <v/>
      </c>
      <c r="AJ7" s="8" t="str">
        <f>IF(COUNTA(AJ15:AJ26)=0,"",SUMPRODUCT(AJ15:AJ26,AF15:AF26))</f>
        <v/>
      </c>
      <c r="AK7" s="8">
        <f>IF(COUNTA(AK15:AK26)=0,"",SUMPRODUCT(AK15:AK26,AF15:AF26))</f>
        <v>100</v>
      </c>
      <c r="AL7" s="25">
        <f>IF(COUNTA(AL15:AL26)=0,"",SUMPRODUCT(AL15:AL26,AF15:AF26))</f>
        <v>100</v>
      </c>
      <c r="AM7" s="19"/>
      <c r="AN7" s="19"/>
      <c r="AO7" s="143"/>
      <c r="AY7" s="143"/>
      <c r="AZ7" s="143"/>
      <c r="BA7" s="160"/>
      <c r="BB7" s="160"/>
      <c r="BC7" s="160"/>
      <c r="BD7" s="160"/>
      <c r="BE7" s="160"/>
      <c r="BF7" s="160"/>
      <c r="BI7" s="143"/>
      <c r="BS7" s="143"/>
      <c r="CC7" s="143"/>
      <c r="CM7" s="143"/>
      <c r="CW7" s="143"/>
      <c r="DG7" s="143"/>
      <c r="DQ7" s="143"/>
      <c r="EA7" s="143"/>
      <c r="EK7" s="143"/>
      <c r="EU7" s="143"/>
      <c r="FE7" s="143"/>
      <c r="FO7" s="143"/>
      <c r="FY7" s="143"/>
      <c r="GI7" s="143"/>
      <c r="GS7" s="143"/>
      <c r="HC7" s="143"/>
      <c r="HM7" s="143"/>
      <c r="HW7" s="143"/>
    </row>
    <row r="8" spans="1:231" s="4" customFormat="1" x14ac:dyDescent="0.25">
      <c r="A8" s="135"/>
      <c r="B8" s="168" t="s">
        <v>38</v>
      </c>
      <c r="C8" s="7"/>
      <c r="D8" s="7"/>
      <c r="E8" s="7"/>
      <c r="F8" s="7"/>
      <c r="G8" s="7"/>
      <c r="H8" s="25"/>
      <c r="I8" s="19"/>
      <c r="J8" s="19"/>
      <c r="K8" s="135"/>
      <c r="L8" s="168" t="s">
        <v>38</v>
      </c>
      <c r="M8" s="7"/>
      <c r="N8" s="7"/>
      <c r="O8" s="7"/>
      <c r="P8" s="7"/>
      <c r="Q8" s="7"/>
      <c r="R8" s="25"/>
      <c r="S8" s="19"/>
      <c r="T8" s="19"/>
      <c r="U8" s="135"/>
      <c r="V8" s="168" t="s">
        <v>38</v>
      </c>
      <c r="W8" s="7"/>
      <c r="X8" s="7"/>
      <c r="Y8" s="7"/>
      <c r="Z8" s="7"/>
      <c r="AA8" s="7"/>
      <c r="AB8" s="25"/>
      <c r="AC8" s="19"/>
      <c r="AD8" s="19"/>
      <c r="AE8" s="135"/>
      <c r="AF8" s="168" t="s">
        <v>38</v>
      </c>
      <c r="AG8" s="7"/>
      <c r="AH8" s="7"/>
      <c r="AI8" s="7"/>
      <c r="AJ8" s="7"/>
      <c r="AK8" s="7"/>
      <c r="AL8" s="25"/>
      <c r="AM8" s="19"/>
      <c r="AN8" s="19"/>
      <c r="AO8" s="143"/>
      <c r="AY8" s="143"/>
      <c r="AZ8" s="143"/>
      <c r="BA8" s="160"/>
      <c r="BB8" s="160"/>
      <c r="BC8" s="160"/>
      <c r="BD8" s="160"/>
      <c r="BE8" s="160"/>
      <c r="BF8" s="160"/>
      <c r="BI8" s="143"/>
      <c r="BS8" s="143"/>
      <c r="CC8" s="143"/>
      <c r="CM8" s="143"/>
      <c r="CW8" s="143"/>
      <c r="DG8" s="143"/>
      <c r="DQ8" s="143"/>
      <c r="EA8" s="143"/>
      <c r="EK8" s="143"/>
      <c r="EU8" s="143"/>
      <c r="FE8" s="143"/>
      <c r="FO8" s="143"/>
      <c r="FY8" s="143"/>
      <c r="GI8" s="143"/>
      <c r="GS8" s="143"/>
      <c r="HC8" s="143"/>
      <c r="HM8" s="143"/>
      <c r="HW8" s="143"/>
    </row>
    <row r="9" spans="1:231" s="4" customFormat="1" ht="15.6" hidden="1" customHeight="1" x14ac:dyDescent="0.25">
      <c r="A9" s="135"/>
      <c r="B9" s="168" t="s">
        <v>106</v>
      </c>
      <c r="C9" s="8"/>
      <c r="D9" s="8"/>
      <c r="E9" s="8"/>
      <c r="F9" s="8"/>
      <c r="G9" s="8"/>
      <c r="H9" s="25"/>
      <c r="I9" s="19"/>
      <c r="J9" s="19"/>
      <c r="K9" s="135"/>
      <c r="L9" s="168" t="s">
        <v>106</v>
      </c>
      <c r="M9" s="8"/>
      <c r="N9" s="8"/>
      <c r="O9" s="8"/>
      <c r="P9" s="8"/>
      <c r="Q9" s="8"/>
      <c r="R9" s="25"/>
      <c r="S9" s="19"/>
      <c r="T9" s="19"/>
      <c r="U9" s="135"/>
      <c r="V9" s="168" t="s">
        <v>106</v>
      </c>
      <c r="W9" s="8"/>
      <c r="X9" s="8"/>
      <c r="Y9" s="8"/>
      <c r="Z9" s="8"/>
      <c r="AA9" s="8"/>
      <c r="AB9" s="25"/>
      <c r="AC9" s="19"/>
      <c r="AD9" s="19"/>
      <c r="AE9" s="135"/>
      <c r="AF9" s="168" t="s">
        <v>106</v>
      </c>
      <c r="AG9" s="8"/>
      <c r="AH9" s="8"/>
      <c r="AI9" s="8"/>
      <c r="AJ9" s="8"/>
      <c r="AK9" s="8"/>
      <c r="AL9" s="25"/>
      <c r="AM9" s="19"/>
      <c r="AN9" s="19"/>
      <c r="AO9" s="143"/>
      <c r="AY9" s="143"/>
      <c r="AZ9" s="143"/>
      <c r="BA9" s="160"/>
      <c r="BB9" s="160"/>
      <c r="BC9" s="160"/>
      <c r="BD9" s="160"/>
      <c r="BE9" s="160"/>
      <c r="BF9" s="160"/>
      <c r="BI9" s="143"/>
      <c r="BS9" s="143"/>
      <c r="CC9" s="143"/>
      <c r="CM9" s="143"/>
      <c r="CW9" s="143"/>
      <c r="DG9" s="143"/>
      <c r="DQ9" s="143"/>
      <c r="EA9" s="143"/>
      <c r="EK9" s="143"/>
      <c r="EU9" s="143"/>
      <c r="FE9" s="143"/>
      <c r="FO9" s="143"/>
      <c r="FY9" s="143"/>
      <c r="GI9" s="143"/>
      <c r="GS9" s="143"/>
      <c r="HC9" s="143"/>
      <c r="HM9" s="143"/>
      <c r="HW9" s="143"/>
    </row>
    <row r="10" spans="1:231" s="4" customFormat="1" x14ac:dyDescent="0.25">
      <c r="A10" s="135" t="s">
        <v>178</v>
      </c>
      <c r="B10" s="167" t="s">
        <v>168</v>
      </c>
      <c r="C10" s="7">
        <v>100</v>
      </c>
      <c r="D10" s="169"/>
      <c r="E10" s="169"/>
      <c r="F10" s="169"/>
      <c r="G10" s="169">
        <v>100</v>
      </c>
      <c r="H10" s="21">
        <v>100</v>
      </c>
      <c r="I10" s="19"/>
      <c r="J10" s="19"/>
      <c r="K10" s="135" t="s">
        <v>178</v>
      </c>
      <c r="L10" s="167" t="s">
        <v>168</v>
      </c>
      <c r="M10" s="7">
        <v>100</v>
      </c>
      <c r="N10" s="169"/>
      <c r="O10" s="169"/>
      <c r="P10" s="169"/>
      <c r="Q10" s="169">
        <v>100</v>
      </c>
      <c r="R10" s="21">
        <v>100</v>
      </c>
      <c r="S10" s="19"/>
      <c r="T10" s="19"/>
      <c r="U10" s="135" t="s">
        <v>178</v>
      </c>
      <c r="V10" s="167" t="s">
        <v>168</v>
      </c>
      <c r="W10" s="7">
        <v>100</v>
      </c>
      <c r="X10" s="169"/>
      <c r="Y10" s="169"/>
      <c r="Z10" s="169"/>
      <c r="AA10" s="169">
        <v>100</v>
      </c>
      <c r="AB10" s="21">
        <v>100</v>
      </c>
      <c r="AC10" s="19"/>
      <c r="AD10" s="19"/>
      <c r="AE10" s="135" t="s">
        <v>178</v>
      </c>
      <c r="AF10" s="167" t="s">
        <v>168</v>
      </c>
      <c r="AG10" s="7">
        <v>100</v>
      </c>
      <c r="AH10" s="169"/>
      <c r="AI10" s="169"/>
      <c r="AJ10" s="169"/>
      <c r="AK10" s="169">
        <v>100</v>
      </c>
      <c r="AL10" s="21">
        <v>100</v>
      </c>
      <c r="AM10" s="19"/>
      <c r="AN10" s="19"/>
      <c r="AO10" s="143"/>
      <c r="AY10" s="143"/>
      <c r="AZ10" s="143"/>
      <c r="BA10" s="160"/>
      <c r="BB10" s="160"/>
      <c r="BC10" s="160"/>
      <c r="BD10" s="160"/>
      <c r="BE10" s="160"/>
      <c r="BF10" s="160"/>
      <c r="BI10" s="143"/>
      <c r="BS10" s="143"/>
      <c r="CC10" s="143"/>
      <c r="CM10" s="143"/>
      <c r="CW10" s="143"/>
      <c r="DG10" s="143"/>
      <c r="DQ10" s="143"/>
      <c r="EA10" s="143"/>
      <c r="EK10" s="143"/>
      <c r="EU10" s="143"/>
      <c r="FE10" s="143"/>
      <c r="FO10" s="143"/>
      <c r="FY10" s="143"/>
      <c r="GI10" s="143"/>
      <c r="GS10" s="143"/>
      <c r="HC10" s="143"/>
      <c r="HM10" s="143"/>
      <c r="HW10" s="143"/>
    </row>
    <row r="11" spans="1:231" s="4" customFormat="1" ht="15.6" hidden="1" customHeight="1" x14ac:dyDescent="0.25">
      <c r="A11" s="135"/>
      <c r="B11" s="167" t="s">
        <v>107</v>
      </c>
      <c r="C11" s="170"/>
      <c r="D11" s="169"/>
      <c r="E11" s="169"/>
      <c r="F11" s="169"/>
      <c r="G11" s="169"/>
      <c r="H11" s="21"/>
      <c r="I11" s="19"/>
      <c r="J11" s="19"/>
      <c r="K11" s="135"/>
      <c r="L11" s="167" t="s">
        <v>107</v>
      </c>
      <c r="M11" s="170"/>
      <c r="N11" s="169"/>
      <c r="O11" s="169"/>
      <c r="P11" s="169"/>
      <c r="Q11" s="169"/>
      <c r="R11" s="21"/>
      <c r="S11" s="19"/>
      <c r="T11" s="19"/>
      <c r="U11" s="135"/>
      <c r="V11" s="167" t="s">
        <v>107</v>
      </c>
      <c r="W11" s="170"/>
      <c r="X11" s="169"/>
      <c r="Y11" s="169"/>
      <c r="Z11" s="169"/>
      <c r="AA11" s="169"/>
      <c r="AB11" s="21"/>
      <c r="AC11" s="19"/>
      <c r="AD11" s="19"/>
      <c r="AE11" s="135"/>
      <c r="AF11" s="167" t="s">
        <v>107</v>
      </c>
      <c r="AG11" s="170"/>
      <c r="AH11" s="169"/>
      <c r="AI11" s="169"/>
      <c r="AJ11" s="169"/>
      <c r="AK11" s="169"/>
      <c r="AL11" s="21"/>
      <c r="AM11" s="19"/>
      <c r="AN11" s="19"/>
      <c r="AO11" s="143"/>
      <c r="AY11" s="143"/>
      <c r="AZ11" s="143"/>
      <c r="BI11" s="143"/>
      <c r="BS11" s="143"/>
      <c r="CC11" s="143"/>
      <c r="CM11" s="143"/>
      <c r="CW11" s="143"/>
      <c r="DG11" s="143"/>
      <c r="DQ11" s="143"/>
      <c r="EA11" s="143"/>
      <c r="EK11" s="143"/>
      <c r="EU11" s="143"/>
      <c r="FE11" s="143"/>
      <c r="FO11" s="143"/>
      <c r="FY11" s="143"/>
      <c r="GI11" s="143"/>
      <c r="GS11" s="143"/>
      <c r="HC11" s="143"/>
      <c r="HM11" s="143"/>
      <c r="HW11" s="143"/>
    </row>
    <row r="12" spans="1:231" s="4" customFormat="1" ht="15.6" hidden="1" customHeight="1" x14ac:dyDescent="0.25">
      <c r="A12" s="135"/>
      <c r="B12" s="167" t="s">
        <v>108</v>
      </c>
      <c r="C12" s="170"/>
      <c r="D12" s="169"/>
      <c r="E12" s="169"/>
      <c r="F12" s="169"/>
      <c r="G12" s="169"/>
      <c r="H12" s="21"/>
      <c r="I12" s="19"/>
      <c r="J12" s="19"/>
      <c r="K12" s="135"/>
      <c r="L12" s="167" t="s">
        <v>108</v>
      </c>
      <c r="M12" s="170"/>
      <c r="N12" s="169"/>
      <c r="O12" s="169"/>
      <c r="P12" s="169"/>
      <c r="Q12" s="169"/>
      <c r="R12" s="21"/>
      <c r="S12" s="19"/>
      <c r="T12" s="19"/>
      <c r="U12" s="135"/>
      <c r="V12" s="167" t="s">
        <v>108</v>
      </c>
      <c r="W12" s="170"/>
      <c r="X12" s="169"/>
      <c r="Y12" s="169"/>
      <c r="Z12" s="169"/>
      <c r="AA12" s="169"/>
      <c r="AB12" s="21"/>
      <c r="AC12" s="19"/>
      <c r="AD12" s="19"/>
      <c r="AE12" s="135"/>
      <c r="AF12" s="167" t="s">
        <v>108</v>
      </c>
      <c r="AG12" s="170"/>
      <c r="AH12" s="169"/>
      <c r="AI12" s="169"/>
      <c r="AJ12" s="169"/>
      <c r="AK12" s="169"/>
      <c r="AL12" s="21"/>
      <c r="AM12" s="19"/>
      <c r="AN12" s="19"/>
      <c r="AO12" s="143"/>
      <c r="AY12" s="143"/>
      <c r="AZ12" s="143"/>
      <c r="BI12" s="143"/>
      <c r="BS12" s="143"/>
      <c r="CC12" s="143"/>
      <c r="CM12" s="143"/>
      <c r="CW12" s="143"/>
      <c r="DG12" s="143"/>
      <c r="DQ12" s="143"/>
      <c r="EA12" s="143"/>
      <c r="EK12" s="143"/>
      <c r="EU12" s="143"/>
      <c r="FE12" s="143"/>
      <c r="FO12" s="143"/>
      <c r="FY12" s="143"/>
      <c r="GI12" s="143"/>
      <c r="GS12" s="143"/>
      <c r="HC12" s="143"/>
      <c r="HM12" s="143"/>
      <c r="HW12" s="143"/>
    </row>
    <row r="13" spans="1:231" s="472" customFormat="1" ht="18" customHeight="1" x14ac:dyDescent="0.2">
      <c r="A13" s="467" t="s">
        <v>57</v>
      </c>
      <c r="B13" s="468" t="s">
        <v>27</v>
      </c>
      <c r="C13" s="469"/>
      <c r="D13" s="469"/>
      <c r="E13" s="469"/>
      <c r="F13" s="469"/>
      <c r="G13" s="469"/>
      <c r="H13" s="470"/>
      <c r="I13" s="464"/>
      <c r="J13" s="464"/>
      <c r="K13" s="467" t="s">
        <v>57</v>
      </c>
      <c r="L13" s="468" t="s">
        <v>27</v>
      </c>
      <c r="M13" s="469"/>
      <c r="N13" s="469"/>
      <c r="O13" s="469"/>
      <c r="P13" s="469"/>
      <c r="Q13" s="469"/>
      <c r="R13" s="470"/>
      <c r="S13" s="464"/>
      <c r="T13" s="464"/>
      <c r="U13" s="467" t="s">
        <v>57</v>
      </c>
      <c r="V13" s="468" t="s">
        <v>27</v>
      </c>
      <c r="W13" s="469"/>
      <c r="X13" s="469"/>
      <c r="Y13" s="469"/>
      <c r="Z13" s="469"/>
      <c r="AA13" s="469"/>
      <c r="AB13" s="470"/>
      <c r="AC13" s="464"/>
      <c r="AD13" s="464"/>
      <c r="AE13" s="467" t="s">
        <v>57</v>
      </c>
      <c r="AF13" s="468" t="s">
        <v>27</v>
      </c>
      <c r="AG13" s="469"/>
      <c r="AH13" s="469"/>
      <c r="AI13" s="469"/>
      <c r="AJ13" s="469"/>
      <c r="AK13" s="469"/>
      <c r="AL13" s="470"/>
      <c r="AM13" s="464"/>
      <c r="AN13" s="464"/>
      <c r="AO13" s="471"/>
      <c r="AY13" s="471"/>
      <c r="AZ13" s="471"/>
      <c r="BI13" s="471"/>
      <c r="BS13" s="471"/>
      <c r="CC13" s="471"/>
      <c r="CM13" s="471"/>
      <c r="CW13" s="471"/>
      <c r="DG13" s="471"/>
      <c r="DQ13" s="471"/>
      <c r="EA13" s="471"/>
      <c r="EK13" s="471"/>
      <c r="EU13" s="471"/>
      <c r="FE13" s="471"/>
      <c r="FO13" s="471"/>
      <c r="FY13" s="471"/>
      <c r="GI13" s="471"/>
      <c r="GS13" s="471"/>
      <c r="HC13" s="471"/>
      <c r="HM13" s="471"/>
      <c r="HW13" s="471"/>
    </row>
    <row r="14" spans="1:231" s="12" customFormat="1" ht="14.25" customHeight="1" x14ac:dyDescent="0.2">
      <c r="A14" s="136" t="s">
        <v>55</v>
      </c>
      <c r="B14" s="5">
        <v>0</v>
      </c>
      <c r="C14" s="46">
        <v>0</v>
      </c>
      <c r="D14" s="46"/>
      <c r="E14" s="46"/>
      <c r="F14" s="46"/>
      <c r="G14" s="46">
        <v>0</v>
      </c>
      <c r="H14" s="64">
        <v>0</v>
      </c>
      <c r="I14" s="10"/>
      <c r="J14" s="10"/>
      <c r="K14" s="136" t="s">
        <v>55</v>
      </c>
      <c r="L14" s="5">
        <v>0</v>
      </c>
      <c r="M14" s="46">
        <v>0</v>
      </c>
      <c r="N14" s="46"/>
      <c r="O14" s="46"/>
      <c r="P14" s="46"/>
      <c r="Q14" s="46">
        <v>0</v>
      </c>
      <c r="R14" s="64">
        <v>0</v>
      </c>
      <c r="S14" s="10"/>
      <c r="T14" s="10"/>
      <c r="U14" s="136" t="s">
        <v>55</v>
      </c>
      <c r="V14" s="5">
        <v>0</v>
      </c>
      <c r="W14" s="46">
        <v>0</v>
      </c>
      <c r="X14" s="46"/>
      <c r="Y14" s="46"/>
      <c r="Z14" s="46"/>
      <c r="AA14" s="46">
        <v>0</v>
      </c>
      <c r="AB14" s="64">
        <v>0</v>
      </c>
      <c r="AC14" s="10"/>
      <c r="AD14" s="10"/>
      <c r="AE14" s="136" t="s">
        <v>55</v>
      </c>
      <c r="AF14" s="5">
        <v>0</v>
      </c>
      <c r="AG14" s="46">
        <v>0</v>
      </c>
      <c r="AH14" s="46"/>
      <c r="AI14" s="46"/>
      <c r="AJ14" s="46"/>
      <c r="AK14" s="46">
        <v>0</v>
      </c>
      <c r="AL14" s="64">
        <v>0</v>
      </c>
      <c r="AM14" s="10"/>
      <c r="AN14" s="10"/>
      <c r="AO14" s="145"/>
      <c r="AY14" s="145"/>
      <c r="AZ14" s="161"/>
      <c r="BA14" s="161"/>
      <c r="BB14" s="161"/>
      <c r="BC14" s="161"/>
      <c r="BD14" s="161"/>
      <c r="BE14" s="161"/>
      <c r="BF14" s="161"/>
      <c r="BI14" s="145"/>
      <c r="BS14" s="145"/>
      <c r="CC14" s="145"/>
      <c r="CM14" s="145"/>
      <c r="CW14" s="145"/>
      <c r="DG14" s="145"/>
      <c r="DQ14" s="145"/>
      <c r="EA14" s="145"/>
      <c r="EK14" s="145"/>
      <c r="EU14" s="145"/>
      <c r="FE14" s="145"/>
      <c r="FO14" s="145"/>
      <c r="FY14" s="145"/>
      <c r="GI14" s="145"/>
      <c r="GS14" s="145"/>
      <c r="HC14" s="145"/>
      <c r="HM14" s="145"/>
      <c r="HW14" s="145"/>
    </row>
    <row r="15" spans="1:231" x14ac:dyDescent="0.25">
      <c r="A15" s="137" t="s">
        <v>105</v>
      </c>
      <c r="B15" s="171">
        <v>0</v>
      </c>
      <c r="C15" s="46"/>
      <c r="D15" s="46"/>
      <c r="E15" s="46"/>
      <c r="F15" s="46"/>
      <c r="G15" s="46"/>
      <c r="H15" s="64"/>
      <c r="I15" s="10"/>
      <c r="J15" s="10"/>
      <c r="K15" s="137" t="s">
        <v>105</v>
      </c>
      <c r="L15" s="171">
        <v>0</v>
      </c>
      <c r="M15" s="46"/>
      <c r="N15" s="46"/>
      <c r="O15" s="46"/>
      <c r="P15" s="46"/>
      <c r="Q15" s="46"/>
      <c r="R15" s="64"/>
      <c r="S15" s="10"/>
      <c r="T15" s="10"/>
      <c r="U15" s="137" t="s">
        <v>105</v>
      </c>
      <c r="V15" s="171">
        <v>0</v>
      </c>
      <c r="W15" s="46"/>
      <c r="X15" s="46"/>
      <c r="Y15" s="46"/>
      <c r="Z15" s="46"/>
      <c r="AA15" s="46"/>
      <c r="AB15" s="64"/>
      <c r="AC15" s="10"/>
      <c r="AD15" s="10"/>
      <c r="AE15" s="137" t="s">
        <v>105</v>
      </c>
      <c r="AF15" s="171">
        <v>0</v>
      </c>
      <c r="AG15" s="46"/>
      <c r="AH15" s="46"/>
      <c r="AI15" s="46"/>
      <c r="AJ15" s="46"/>
      <c r="AK15" s="46"/>
      <c r="AL15" s="64"/>
      <c r="AM15" s="10"/>
      <c r="AN15" s="10"/>
      <c r="AZ15" s="162"/>
      <c r="BA15" s="162"/>
      <c r="BB15" s="162"/>
      <c r="BC15" s="162"/>
      <c r="BD15" s="162"/>
      <c r="BE15" s="162"/>
      <c r="BF15" s="162"/>
    </row>
    <row r="16" spans="1:231" s="2" customFormat="1" x14ac:dyDescent="0.25">
      <c r="A16" s="137" t="s">
        <v>185</v>
      </c>
      <c r="B16" s="6">
        <v>1</v>
      </c>
      <c r="C16" s="46">
        <v>100</v>
      </c>
      <c r="D16" s="169"/>
      <c r="E16" s="169"/>
      <c r="F16" s="169"/>
      <c r="G16" s="46">
        <v>100</v>
      </c>
      <c r="H16" s="64">
        <v>100</v>
      </c>
      <c r="I16" s="10"/>
      <c r="J16" s="10"/>
      <c r="K16" s="137" t="s">
        <v>185</v>
      </c>
      <c r="L16" s="6">
        <v>1</v>
      </c>
      <c r="M16" s="46">
        <v>100</v>
      </c>
      <c r="N16" s="169"/>
      <c r="O16" s="169"/>
      <c r="P16" s="169"/>
      <c r="Q16" s="46">
        <v>100</v>
      </c>
      <c r="R16" s="64">
        <v>100</v>
      </c>
      <c r="S16" s="10"/>
      <c r="T16" s="10"/>
      <c r="U16" s="137" t="s">
        <v>185</v>
      </c>
      <c r="V16" s="6">
        <v>1</v>
      </c>
      <c r="W16" s="46">
        <v>100</v>
      </c>
      <c r="X16" s="169"/>
      <c r="Y16" s="169"/>
      <c r="Z16" s="169"/>
      <c r="AA16" s="46">
        <v>100</v>
      </c>
      <c r="AB16" s="64">
        <v>100</v>
      </c>
      <c r="AC16" s="10"/>
      <c r="AD16" s="10"/>
      <c r="AE16" s="137" t="s">
        <v>185</v>
      </c>
      <c r="AF16" s="6">
        <v>1</v>
      </c>
      <c r="AG16" s="46">
        <v>100</v>
      </c>
      <c r="AH16" s="169"/>
      <c r="AI16" s="169"/>
      <c r="AJ16" s="169"/>
      <c r="AK16" s="46">
        <v>100</v>
      </c>
      <c r="AL16" s="64">
        <v>100</v>
      </c>
      <c r="AM16" s="10"/>
      <c r="AN16" s="10"/>
      <c r="AO16" s="146"/>
      <c r="AY16" s="146"/>
      <c r="AZ16" s="163"/>
      <c r="BA16" s="163"/>
      <c r="BB16" s="163"/>
      <c r="BC16" s="163"/>
      <c r="BD16" s="163"/>
      <c r="BE16" s="163"/>
      <c r="BF16" s="163"/>
      <c r="BI16" s="146"/>
      <c r="BS16" s="146"/>
      <c r="CC16" s="146"/>
      <c r="CM16" s="146"/>
      <c r="CW16" s="146"/>
      <c r="DG16" s="146"/>
      <c r="DQ16" s="146"/>
      <c r="EA16" s="146"/>
      <c r="EK16" s="146"/>
      <c r="EU16" s="146"/>
      <c r="FE16" s="146"/>
      <c r="FO16" s="146"/>
      <c r="FY16" s="146"/>
      <c r="GI16" s="146"/>
      <c r="GS16" s="146"/>
      <c r="HC16" s="146"/>
      <c r="HM16" s="146"/>
      <c r="HW16" s="146"/>
    </row>
    <row r="17" spans="1:231" s="2" customFormat="1" x14ac:dyDescent="0.25">
      <c r="A17" s="137"/>
      <c r="B17" s="172"/>
      <c r="C17" s="46"/>
      <c r="D17" s="169"/>
      <c r="E17" s="169"/>
      <c r="F17" s="169"/>
      <c r="G17" s="46"/>
      <c r="H17" s="64"/>
      <c r="I17" s="10"/>
      <c r="J17" s="10"/>
      <c r="K17" s="137"/>
      <c r="L17" s="172"/>
      <c r="M17" s="46"/>
      <c r="N17" s="169"/>
      <c r="O17" s="169"/>
      <c r="P17" s="169"/>
      <c r="Q17" s="46"/>
      <c r="R17" s="64"/>
      <c r="S17" s="10"/>
      <c r="T17" s="10"/>
      <c r="U17" s="137"/>
      <c r="V17" s="172"/>
      <c r="W17" s="46"/>
      <c r="X17" s="169"/>
      <c r="Y17" s="169"/>
      <c r="Z17" s="169"/>
      <c r="AA17" s="46"/>
      <c r="AB17" s="64"/>
      <c r="AC17" s="10"/>
      <c r="AD17" s="10"/>
      <c r="AE17" s="137"/>
      <c r="AF17" s="172"/>
      <c r="AG17" s="46"/>
      <c r="AH17" s="169"/>
      <c r="AI17" s="169"/>
      <c r="AJ17" s="169"/>
      <c r="AK17" s="46"/>
      <c r="AL17" s="64"/>
      <c r="AM17" s="10"/>
      <c r="AN17" s="10"/>
      <c r="AO17" s="146"/>
      <c r="AY17" s="146"/>
      <c r="AZ17" s="163"/>
      <c r="BA17" s="163"/>
      <c r="BB17" s="163"/>
      <c r="BC17" s="163"/>
      <c r="BD17" s="163"/>
      <c r="BE17" s="163"/>
      <c r="BF17" s="163"/>
      <c r="BI17" s="146"/>
      <c r="BS17" s="146"/>
      <c r="CC17" s="146"/>
      <c r="CM17" s="146"/>
      <c r="CW17" s="146"/>
      <c r="DG17" s="146"/>
      <c r="DQ17" s="146"/>
      <c r="EA17" s="146"/>
      <c r="EK17" s="146"/>
      <c r="EU17" s="146"/>
      <c r="FE17" s="146"/>
      <c r="FO17" s="146"/>
      <c r="FY17" s="146"/>
      <c r="GI17" s="146"/>
      <c r="GS17" s="146"/>
      <c r="HC17" s="146"/>
      <c r="HM17" s="146"/>
      <c r="HW17" s="146"/>
    </row>
    <row r="18" spans="1:231" s="2" customFormat="1" x14ac:dyDescent="0.25">
      <c r="A18" s="137"/>
      <c r="B18" s="172"/>
      <c r="C18" s="46"/>
      <c r="D18" s="169"/>
      <c r="E18" s="169"/>
      <c r="F18" s="169"/>
      <c r="G18" s="169"/>
      <c r="H18" s="21"/>
      <c r="I18" s="10"/>
      <c r="J18" s="10"/>
      <c r="K18" s="137"/>
      <c r="L18" s="172"/>
      <c r="M18" s="46"/>
      <c r="N18" s="169"/>
      <c r="O18" s="169"/>
      <c r="P18" s="169"/>
      <c r="Q18" s="169"/>
      <c r="R18" s="21"/>
      <c r="S18" s="10"/>
      <c r="T18" s="10"/>
      <c r="U18" s="137"/>
      <c r="V18" s="172"/>
      <c r="W18" s="46"/>
      <c r="X18" s="169"/>
      <c r="Y18" s="169"/>
      <c r="Z18" s="169"/>
      <c r="AA18" s="169"/>
      <c r="AB18" s="21"/>
      <c r="AC18" s="10"/>
      <c r="AD18" s="10"/>
      <c r="AE18" s="137"/>
      <c r="AF18" s="172"/>
      <c r="AG18" s="46"/>
      <c r="AH18" s="169"/>
      <c r="AI18" s="169"/>
      <c r="AJ18" s="169"/>
      <c r="AK18" s="169"/>
      <c r="AL18" s="21"/>
      <c r="AM18" s="10"/>
      <c r="AN18" s="10"/>
      <c r="AO18" s="146"/>
      <c r="AY18" s="146"/>
      <c r="AZ18" s="163"/>
      <c r="BA18" s="163"/>
      <c r="BB18" s="163"/>
      <c r="BC18" s="163"/>
      <c r="BD18" s="163"/>
      <c r="BE18" s="163"/>
      <c r="BF18" s="163"/>
      <c r="BI18" s="146"/>
      <c r="BS18" s="146"/>
      <c r="CC18" s="146"/>
      <c r="CM18" s="146"/>
      <c r="CW18" s="146"/>
      <c r="DG18" s="146"/>
      <c r="DQ18" s="146"/>
      <c r="EA18" s="146"/>
      <c r="EK18" s="146"/>
      <c r="EU18" s="146"/>
      <c r="FE18" s="146"/>
      <c r="FO18" s="146"/>
      <c r="FY18" s="146"/>
      <c r="GI18" s="146"/>
      <c r="GS18" s="146"/>
      <c r="HC18" s="146"/>
      <c r="HM18" s="146"/>
      <c r="HW18" s="146"/>
    </row>
    <row r="19" spans="1:231" s="2" customFormat="1" x14ac:dyDescent="0.25">
      <c r="A19" s="137"/>
      <c r="B19" s="172"/>
      <c r="C19" s="46"/>
      <c r="D19" s="65"/>
      <c r="E19" s="65"/>
      <c r="F19" s="169"/>
      <c r="G19" s="169"/>
      <c r="H19" s="21"/>
      <c r="I19" s="10"/>
      <c r="J19" s="10"/>
      <c r="K19" s="137"/>
      <c r="L19" s="172"/>
      <c r="M19" s="46"/>
      <c r="N19" s="65"/>
      <c r="O19" s="65"/>
      <c r="P19" s="169"/>
      <c r="Q19" s="169"/>
      <c r="R19" s="21"/>
      <c r="S19" s="10"/>
      <c r="T19" s="10"/>
      <c r="U19" s="137"/>
      <c r="V19" s="172"/>
      <c r="W19" s="46"/>
      <c r="X19" s="65"/>
      <c r="Y19" s="65"/>
      <c r="Z19" s="169"/>
      <c r="AA19" s="169"/>
      <c r="AB19" s="21"/>
      <c r="AC19" s="10"/>
      <c r="AD19" s="10"/>
      <c r="AE19" s="137"/>
      <c r="AF19" s="172"/>
      <c r="AG19" s="46"/>
      <c r="AH19" s="65"/>
      <c r="AI19" s="65"/>
      <c r="AJ19" s="169"/>
      <c r="AK19" s="169"/>
      <c r="AL19" s="21"/>
      <c r="AM19" s="10"/>
      <c r="AN19" s="10"/>
      <c r="AO19" s="146"/>
      <c r="AY19" s="146"/>
      <c r="AZ19" s="163"/>
      <c r="BA19" s="163"/>
      <c r="BB19" s="163"/>
      <c r="BC19" s="163"/>
      <c r="BD19" s="163"/>
      <c r="BE19" s="163"/>
      <c r="BF19" s="163"/>
      <c r="BI19" s="146"/>
      <c r="BS19" s="146"/>
      <c r="CC19" s="146"/>
      <c r="CM19" s="146"/>
      <c r="CW19" s="146"/>
      <c r="DG19" s="146"/>
      <c r="DQ19" s="146"/>
      <c r="EA19" s="146"/>
      <c r="EK19" s="146"/>
      <c r="EU19" s="146"/>
      <c r="FE19" s="146"/>
      <c r="FO19" s="146"/>
      <c r="FY19" s="146"/>
      <c r="GI19" s="146"/>
      <c r="GS19" s="146"/>
      <c r="HC19" s="146"/>
      <c r="HM19" s="146"/>
      <c r="HW19" s="146"/>
    </row>
    <row r="20" spans="1:231" s="2" customFormat="1" x14ac:dyDescent="0.25">
      <c r="A20" s="137"/>
      <c r="B20" s="6"/>
      <c r="C20" s="46"/>
      <c r="D20" s="65"/>
      <c r="E20" s="65"/>
      <c r="F20" s="65"/>
      <c r="G20" s="65"/>
      <c r="H20" s="66"/>
      <c r="I20" s="10"/>
      <c r="J20" s="10"/>
      <c r="K20" s="137"/>
      <c r="L20" s="6"/>
      <c r="M20" s="46"/>
      <c r="N20" s="65"/>
      <c r="O20" s="65"/>
      <c r="P20" s="65"/>
      <c r="Q20" s="65"/>
      <c r="R20" s="66"/>
      <c r="S20" s="10"/>
      <c r="T20" s="10"/>
      <c r="U20" s="137"/>
      <c r="V20" s="6"/>
      <c r="W20" s="46"/>
      <c r="X20" s="65"/>
      <c r="Y20" s="65"/>
      <c r="Z20" s="65"/>
      <c r="AA20" s="65"/>
      <c r="AB20" s="66"/>
      <c r="AC20" s="10"/>
      <c r="AD20" s="10"/>
      <c r="AE20" s="137"/>
      <c r="AF20" s="6"/>
      <c r="AG20" s="46"/>
      <c r="AH20" s="65"/>
      <c r="AI20" s="65"/>
      <c r="AJ20" s="65"/>
      <c r="AK20" s="65"/>
      <c r="AL20" s="66"/>
      <c r="AM20" s="10"/>
      <c r="AN20" s="10"/>
      <c r="AO20" s="146"/>
      <c r="AY20" s="146"/>
      <c r="AZ20" s="163"/>
      <c r="BA20" s="163"/>
      <c r="BB20" s="163"/>
      <c r="BC20" s="163"/>
      <c r="BD20" s="163"/>
      <c r="BE20" s="163"/>
      <c r="BF20" s="163"/>
      <c r="BI20" s="146"/>
      <c r="BS20" s="146"/>
      <c r="CC20" s="146"/>
      <c r="CM20" s="146"/>
      <c r="CW20" s="146"/>
      <c r="DG20" s="146"/>
      <c r="DQ20" s="146"/>
      <c r="EA20" s="146"/>
      <c r="EK20" s="146"/>
      <c r="EU20" s="146"/>
      <c r="FE20" s="146"/>
      <c r="FO20" s="146"/>
      <c r="FY20" s="146"/>
      <c r="GI20" s="146"/>
      <c r="GS20" s="146"/>
      <c r="HC20" s="146"/>
      <c r="HM20" s="146"/>
      <c r="HW20" s="146"/>
    </row>
    <row r="21" spans="1:231" s="2" customFormat="1" x14ac:dyDescent="0.25">
      <c r="A21" s="137"/>
      <c r="B21" s="6"/>
      <c r="C21" s="65"/>
      <c r="D21" s="65"/>
      <c r="E21" s="65"/>
      <c r="F21" s="65"/>
      <c r="G21" s="65"/>
      <c r="H21" s="67"/>
      <c r="I21" s="10"/>
      <c r="J21" s="10"/>
      <c r="K21" s="137"/>
      <c r="L21" s="6"/>
      <c r="M21" s="65"/>
      <c r="N21" s="65"/>
      <c r="O21" s="65"/>
      <c r="P21" s="65"/>
      <c r="Q21" s="65"/>
      <c r="R21" s="67"/>
      <c r="S21" s="10"/>
      <c r="T21" s="10"/>
      <c r="U21" s="137"/>
      <c r="V21" s="6"/>
      <c r="W21" s="65"/>
      <c r="X21" s="65"/>
      <c r="Y21" s="65"/>
      <c r="Z21" s="65"/>
      <c r="AA21" s="65"/>
      <c r="AB21" s="67"/>
      <c r="AC21" s="10"/>
      <c r="AD21" s="10"/>
      <c r="AE21" s="137"/>
      <c r="AF21" s="6"/>
      <c r="AG21" s="65"/>
      <c r="AH21" s="65"/>
      <c r="AI21" s="65"/>
      <c r="AJ21" s="65"/>
      <c r="AK21" s="65"/>
      <c r="AL21" s="67"/>
      <c r="AM21" s="10"/>
      <c r="AN21" s="10"/>
      <c r="AO21" s="146"/>
      <c r="AY21" s="146"/>
      <c r="AZ21" s="163"/>
      <c r="BA21" s="163"/>
      <c r="BB21" s="163"/>
      <c r="BC21" s="163"/>
      <c r="BD21" s="163"/>
      <c r="BE21" s="163"/>
      <c r="BF21" s="163"/>
      <c r="BI21" s="146"/>
      <c r="BS21" s="146"/>
      <c r="CC21" s="146"/>
      <c r="CM21" s="146"/>
      <c r="CW21" s="146"/>
      <c r="DG21" s="146"/>
      <c r="DQ21" s="146"/>
      <c r="EA21" s="146"/>
      <c r="EK21" s="146"/>
      <c r="EU21" s="146"/>
      <c r="FE21" s="146"/>
      <c r="FO21" s="146"/>
      <c r="FY21" s="146"/>
      <c r="GI21" s="146"/>
      <c r="GS21" s="146"/>
      <c r="HC21" s="146"/>
      <c r="HM21" s="146"/>
      <c r="HW21" s="146"/>
    </row>
    <row r="22" spans="1:231" s="2" customFormat="1" x14ac:dyDescent="0.25">
      <c r="A22" s="137"/>
      <c r="B22" s="172"/>
      <c r="C22" s="169"/>
      <c r="D22" s="169"/>
      <c r="E22" s="169"/>
      <c r="F22" s="169"/>
      <c r="G22" s="169"/>
      <c r="H22" s="67"/>
      <c r="I22" s="10"/>
      <c r="J22" s="10"/>
      <c r="K22" s="137"/>
      <c r="L22" s="172"/>
      <c r="M22" s="169"/>
      <c r="N22" s="169"/>
      <c r="O22" s="169"/>
      <c r="P22" s="169"/>
      <c r="Q22" s="169"/>
      <c r="R22" s="67"/>
      <c r="S22" s="10"/>
      <c r="T22" s="10"/>
      <c r="U22" s="137"/>
      <c r="V22" s="172"/>
      <c r="W22" s="169"/>
      <c r="X22" s="169"/>
      <c r="Y22" s="169"/>
      <c r="Z22" s="169"/>
      <c r="AA22" s="169"/>
      <c r="AB22" s="67"/>
      <c r="AC22" s="10"/>
      <c r="AD22" s="10"/>
      <c r="AE22" s="137"/>
      <c r="AF22" s="172"/>
      <c r="AG22" s="169"/>
      <c r="AH22" s="169"/>
      <c r="AI22" s="169"/>
      <c r="AJ22" s="169"/>
      <c r="AK22" s="169"/>
      <c r="AL22" s="67"/>
      <c r="AM22" s="10"/>
      <c r="AN22" s="10"/>
      <c r="AO22" s="146"/>
      <c r="AY22" s="146"/>
      <c r="AZ22" s="163"/>
      <c r="BA22" s="163"/>
      <c r="BB22" s="163"/>
      <c r="BC22" s="163"/>
      <c r="BD22" s="163"/>
      <c r="BE22" s="163"/>
      <c r="BF22" s="163"/>
      <c r="BI22" s="146"/>
      <c r="BS22" s="146"/>
      <c r="CC22" s="146"/>
      <c r="CM22" s="146"/>
      <c r="CW22" s="146"/>
      <c r="DG22" s="146"/>
      <c r="DQ22" s="146"/>
      <c r="EA22" s="146"/>
      <c r="EK22" s="146"/>
      <c r="EU22" s="146"/>
      <c r="FE22" s="146"/>
      <c r="FO22" s="146"/>
      <c r="FY22" s="146"/>
      <c r="GI22" s="146"/>
      <c r="GS22" s="146"/>
      <c r="HC22" s="146"/>
      <c r="HM22" s="146"/>
      <c r="HW22" s="146"/>
    </row>
    <row r="23" spans="1:231" s="2" customFormat="1" x14ac:dyDescent="0.25">
      <c r="A23" s="137"/>
      <c r="B23" s="172"/>
      <c r="C23" s="169"/>
      <c r="D23" s="169"/>
      <c r="E23" s="169"/>
      <c r="F23" s="169"/>
      <c r="G23" s="169"/>
      <c r="H23" s="21"/>
      <c r="I23" s="10"/>
      <c r="J23" s="10"/>
      <c r="K23" s="137"/>
      <c r="L23" s="172"/>
      <c r="M23" s="169"/>
      <c r="N23" s="169"/>
      <c r="O23" s="169"/>
      <c r="P23" s="169"/>
      <c r="Q23" s="169"/>
      <c r="R23" s="21"/>
      <c r="S23" s="10"/>
      <c r="T23" s="10"/>
      <c r="U23" s="137"/>
      <c r="V23" s="172"/>
      <c r="W23" s="169"/>
      <c r="X23" s="169"/>
      <c r="Y23" s="169"/>
      <c r="Z23" s="169"/>
      <c r="AA23" s="169"/>
      <c r="AB23" s="21"/>
      <c r="AC23" s="10"/>
      <c r="AD23" s="10"/>
      <c r="AE23" s="137"/>
      <c r="AF23" s="172"/>
      <c r="AG23" s="169"/>
      <c r="AH23" s="169"/>
      <c r="AI23" s="169"/>
      <c r="AJ23" s="169"/>
      <c r="AK23" s="169"/>
      <c r="AL23" s="21"/>
      <c r="AM23" s="10"/>
      <c r="AN23" s="10"/>
      <c r="AO23" s="146"/>
      <c r="AY23" s="146"/>
      <c r="AZ23" s="163"/>
      <c r="BA23" s="163"/>
      <c r="BB23" s="163"/>
      <c r="BC23" s="163"/>
      <c r="BD23" s="163"/>
      <c r="BE23" s="163"/>
      <c r="BF23" s="163"/>
      <c r="BI23" s="146"/>
      <c r="BS23" s="146"/>
      <c r="CC23" s="146"/>
      <c r="CM23" s="146"/>
      <c r="CW23" s="146"/>
      <c r="DG23" s="146"/>
      <c r="DQ23" s="146"/>
      <c r="EA23" s="146"/>
      <c r="EK23" s="146"/>
      <c r="EU23" s="146"/>
      <c r="FE23" s="146"/>
      <c r="FO23" s="146"/>
      <c r="FY23" s="146"/>
      <c r="GI23" s="146"/>
      <c r="GS23" s="146"/>
      <c r="HC23" s="146"/>
      <c r="HM23" s="146"/>
      <c r="HW23" s="146"/>
    </row>
    <row r="24" spans="1:231" s="2" customFormat="1" x14ac:dyDescent="0.25">
      <c r="A24" s="137"/>
      <c r="B24" s="172"/>
      <c r="C24" s="169"/>
      <c r="D24" s="169"/>
      <c r="E24" s="169"/>
      <c r="F24" s="169"/>
      <c r="G24" s="169"/>
      <c r="H24" s="21"/>
      <c r="I24" s="10"/>
      <c r="J24" s="10"/>
      <c r="K24" s="137"/>
      <c r="L24" s="172"/>
      <c r="M24" s="169"/>
      <c r="N24" s="169"/>
      <c r="O24" s="169"/>
      <c r="P24" s="169"/>
      <c r="Q24" s="169"/>
      <c r="R24" s="21"/>
      <c r="S24" s="10"/>
      <c r="T24" s="10"/>
      <c r="U24" s="137"/>
      <c r="V24" s="172"/>
      <c r="W24" s="169"/>
      <c r="X24" s="169"/>
      <c r="Y24" s="169"/>
      <c r="Z24" s="169"/>
      <c r="AA24" s="169"/>
      <c r="AB24" s="21"/>
      <c r="AC24" s="10"/>
      <c r="AD24" s="10"/>
      <c r="AE24" s="137"/>
      <c r="AF24" s="172"/>
      <c r="AG24" s="169"/>
      <c r="AH24" s="169"/>
      <c r="AI24" s="169"/>
      <c r="AJ24" s="169"/>
      <c r="AK24" s="169"/>
      <c r="AL24" s="21"/>
      <c r="AM24" s="10"/>
      <c r="AN24" s="10"/>
      <c r="AO24" s="146"/>
      <c r="AY24" s="146"/>
      <c r="AZ24" s="163"/>
      <c r="BA24" s="163"/>
      <c r="BB24" s="163"/>
      <c r="BC24" s="163"/>
      <c r="BD24" s="163"/>
      <c r="BE24" s="163"/>
      <c r="BF24" s="163"/>
      <c r="BI24" s="146"/>
      <c r="BS24" s="146"/>
      <c r="CC24" s="146"/>
      <c r="CM24" s="146"/>
      <c r="CW24" s="146"/>
      <c r="DG24" s="146"/>
      <c r="DQ24" s="146"/>
      <c r="EA24" s="146"/>
      <c r="EK24" s="146"/>
      <c r="EU24" s="146"/>
      <c r="FE24" s="146"/>
      <c r="FO24" s="146"/>
      <c r="FY24" s="146"/>
      <c r="GI24" s="146"/>
      <c r="GS24" s="146"/>
      <c r="HC24" s="146"/>
      <c r="HM24" s="146"/>
      <c r="HW24" s="146"/>
    </row>
    <row r="25" spans="1:231" s="2" customFormat="1" x14ac:dyDescent="0.25">
      <c r="A25" s="137"/>
      <c r="B25" s="172"/>
      <c r="C25" s="169"/>
      <c r="D25" s="169"/>
      <c r="E25" s="169"/>
      <c r="F25" s="169"/>
      <c r="G25" s="169"/>
      <c r="H25" s="21"/>
      <c r="I25" s="10"/>
      <c r="J25" s="10"/>
      <c r="K25" s="137"/>
      <c r="L25" s="172"/>
      <c r="M25" s="169"/>
      <c r="N25" s="169"/>
      <c r="O25" s="169"/>
      <c r="P25" s="169"/>
      <c r="Q25" s="169"/>
      <c r="R25" s="21"/>
      <c r="S25" s="10"/>
      <c r="T25" s="10"/>
      <c r="U25" s="137"/>
      <c r="V25" s="172"/>
      <c r="W25" s="169"/>
      <c r="X25" s="169"/>
      <c r="Y25" s="169"/>
      <c r="Z25" s="169"/>
      <c r="AA25" s="169"/>
      <c r="AB25" s="21"/>
      <c r="AC25" s="10"/>
      <c r="AD25" s="10"/>
      <c r="AE25" s="137"/>
      <c r="AF25" s="172"/>
      <c r="AG25" s="169"/>
      <c r="AH25" s="169"/>
      <c r="AI25" s="169"/>
      <c r="AJ25" s="169"/>
      <c r="AK25" s="169"/>
      <c r="AL25" s="21"/>
      <c r="AM25" s="10"/>
      <c r="AN25" s="10"/>
      <c r="AO25" s="146"/>
      <c r="AY25" s="146"/>
      <c r="AZ25" s="163"/>
      <c r="BA25" s="163"/>
      <c r="BB25" s="163"/>
      <c r="BC25" s="163"/>
      <c r="BD25" s="163"/>
      <c r="BE25" s="163"/>
      <c r="BF25" s="163"/>
      <c r="BI25" s="146"/>
      <c r="BS25" s="146"/>
      <c r="CC25" s="146"/>
      <c r="CM25" s="146"/>
      <c r="CW25" s="146"/>
      <c r="DG25" s="146"/>
      <c r="DQ25" s="146"/>
      <c r="EA25" s="146"/>
      <c r="EK25" s="146"/>
      <c r="EU25" s="146"/>
      <c r="FE25" s="146"/>
      <c r="FO25" s="146"/>
      <c r="FY25" s="146"/>
      <c r="GI25" s="146"/>
      <c r="GS25" s="146"/>
      <c r="HC25" s="146"/>
      <c r="HM25" s="146"/>
      <c r="HW25" s="146"/>
    </row>
    <row r="26" spans="1:231" s="2" customFormat="1" x14ac:dyDescent="0.25">
      <c r="A26" s="137"/>
      <c r="B26" s="172"/>
      <c r="C26" s="169"/>
      <c r="D26" s="169"/>
      <c r="E26" s="169"/>
      <c r="F26" s="169"/>
      <c r="G26" s="169"/>
      <c r="H26" s="21"/>
      <c r="I26" s="10"/>
      <c r="J26" s="10"/>
      <c r="K26" s="137"/>
      <c r="L26" s="172"/>
      <c r="M26" s="169"/>
      <c r="N26" s="169"/>
      <c r="O26" s="169"/>
      <c r="P26" s="169"/>
      <c r="Q26" s="169"/>
      <c r="R26" s="21"/>
      <c r="S26" s="10"/>
      <c r="T26" s="10"/>
      <c r="U26" s="137"/>
      <c r="V26" s="172"/>
      <c r="W26" s="169"/>
      <c r="X26" s="169"/>
      <c r="Y26" s="169"/>
      <c r="Z26" s="169"/>
      <c r="AA26" s="169"/>
      <c r="AB26" s="21"/>
      <c r="AC26" s="10"/>
      <c r="AD26" s="10"/>
      <c r="AE26" s="137"/>
      <c r="AF26" s="172"/>
      <c r="AG26" s="169"/>
      <c r="AH26" s="169"/>
      <c r="AI26" s="169"/>
      <c r="AJ26" s="169"/>
      <c r="AK26" s="169"/>
      <c r="AL26" s="21"/>
      <c r="AM26" s="10"/>
      <c r="AN26" s="10"/>
      <c r="AO26" s="146"/>
      <c r="AY26" s="146"/>
      <c r="AZ26" s="163"/>
      <c r="BA26" s="163"/>
      <c r="BB26" s="163"/>
      <c r="BC26" s="163"/>
      <c r="BD26" s="163"/>
      <c r="BE26" s="163"/>
      <c r="BF26" s="163"/>
      <c r="BI26" s="146"/>
      <c r="BS26" s="146"/>
      <c r="CC26" s="146"/>
      <c r="CM26" s="146"/>
      <c r="CW26" s="146"/>
      <c r="DG26" s="146"/>
      <c r="DQ26" s="146"/>
      <c r="EA26" s="146"/>
      <c r="EK26" s="146"/>
      <c r="EU26" s="146"/>
      <c r="FE26" s="146"/>
      <c r="FO26" s="146"/>
      <c r="FY26" s="146"/>
      <c r="GI26" s="146"/>
      <c r="GS26" s="146"/>
      <c r="HC26" s="146"/>
      <c r="HM26" s="146"/>
      <c r="HW26" s="146"/>
    </row>
    <row r="27" spans="1:231" s="2" customFormat="1" ht="83.25" customHeight="1" x14ac:dyDescent="0.25">
      <c r="A27" s="138" t="s">
        <v>12</v>
      </c>
      <c r="B27" s="533" t="s">
        <v>186</v>
      </c>
      <c r="C27" s="534"/>
      <c r="D27" s="534"/>
      <c r="E27" s="534"/>
      <c r="F27" s="534"/>
      <c r="G27" s="534"/>
      <c r="H27" s="535"/>
      <c r="I27" s="10"/>
      <c r="J27" s="10"/>
      <c r="K27" s="138" t="s">
        <v>12</v>
      </c>
      <c r="L27" s="533" t="s">
        <v>186</v>
      </c>
      <c r="M27" s="534"/>
      <c r="N27" s="534"/>
      <c r="O27" s="534"/>
      <c r="P27" s="534"/>
      <c r="Q27" s="534"/>
      <c r="R27" s="535"/>
      <c r="S27" s="10"/>
      <c r="T27" s="10"/>
      <c r="U27" s="138" t="s">
        <v>12</v>
      </c>
      <c r="V27" s="533" t="s">
        <v>186</v>
      </c>
      <c r="W27" s="534"/>
      <c r="X27" s="534"/>
      <c r="Y27" s="534"/>
      <c r="Z27" s="534"/>
      <c r="AA27" s="534"/>
      <c r="AB27" s="535"/>
      <c r="AC27" s="10"/>
      <c r="AD27" s="10"/>
      <c r="AE27" s="138" t="s">
        <v>12</v>
      </c>
      <c r="AF27" s="533" t="s">
        <v>186</v>
      </c>
      <c r="AG27" s="534"/>
      <c r="AH27" s="534"/>
      <c r="AI27" s="534"/>
      <c r="AJ27" s="534"/>
      <c r="AK27" s="534"/>
      <c r="AL27" s="535"/>
      <c r="AM27" s="10"/>
      <c r="AN27" s="10"/>
      <c r="AO27" s="146"/>
      <c r="AY27" s="146"/>
      <c r="AZ27" s="536"/>
      <c r="BA27" s="536"/>
      <c r="BB27" s="536"/>
      <c r="BC27" s="536"/>
      <c r="BD27" s="536"/>
      <c r="BE27" s="536"/>
      <c r="BF27" s="536"/>
      <c r="BI27" s="146"/>
      <c r="BS27" s="146"/>
      <c r="CC27" s="146"/>
      <c r="CM27" s="146"/>
      <c r="CW27" s="146"/>
      <c r="DG27" s="146"/>
      <c r="DQ27" s="146"/>
      <c r="EA27" s="146"/>
      <c r="EK27" s="146"/>
      <c r="EU27" s="146"/>
      <c r="FE27" s="146"/>
      <c r="FO27" s="146"/>
      <c r="FY27" s="146"/>
      <c r="GI27" s="146"/>
      <c r="GS27" s="146"/>
      <c r="HC27" s="146"/>
      <c r="HM27" s="146"/>
      <c r="HW27" s="146"/>
    </row>
    <row r="28" spans="1:231" s="2" customFormat="1" ht="15.75" customHeight="1" x14ac:dyDescent="0.25">
      <c r="A28" s="138"/>
      <c r="B28" s="63" t="s">
        <v>120</v>
      </c>
      <c r="C28" s="52" t="s">
        <v>158</v>
      </c>
      <c r="D28" s="52"/>
      <c r="E28" s="52"/>
      <c r="F28" s="52"/>
      <c r="G28" s="52" t="s">
        <v>158</v>
      </c>
      <c r="H28" s="123" t="s">
        <v>158</v>
      </c>
      <c r="I28" s="10"/>
      <c r="J28" s="10"/>
      <c r="K28" s="138"/>
      <c r="L28" s="63" t="s">
        <v>120</v>
      </c>
      <c r="M28" s="52" t="s">
        <v>158</v>
      </c>
      <c r="N28" s="52"/>
      <c r="O28" s="52"/>
      <c r="P28" s="52"/>
      <c r="Q28" s="52" t="s">
        <v>158</v>
      </c>
      <c r="R28" s="123" t="s">
        <v>158</v>
      </c>
      <c r="S28" s="10"/>
      <c r="T28" s="10"/>
      <c r="U28" s="138"/>
      <c r="V28" s="63" t="s">
        <v>120</v>
      </c>
      <c r="W28" s="52" t="s">
        <v>158</v>
      </c>
      <c r="X28" s="52"/>
      <c r="Y28" s="52"/>
      <c r="Z28" s="52"/>
      <c r="AA28" s="52" t="s">
        <v>158</v>
      </c>
      <c r="AB28" s="123" t="s">
        <v>158</v>
      </c>
      <c r="AC28" s="10"/>
      <c r="AD28" s="10"/>
      <c r="AE28" s="138"/>
      <c r="AF28" s="63" t="s">
        <v>120</v>
      </c>
      <c r="AG28" s="52" t="s">
        <v>158</v>
      </c>
      <c r="AH28" s="52"/>
      <c r="AI28" s="52"/>
      <c r="AJ28" s="52"/>
      <c r="AK28" s="52" t="s">
        <v>158</v>
      </c>
      <c r="AL28" s="123" t="s">
        <v>158</v>
      </c>
      <c r="AM28" s="10"/>
      <c r="AN28" s="10"/>
      <c r="AO28" s="146"/>
      <c r="AY28" s="146"/>
      <c r="AZ28" s="146"/>
      <c r="BA28" s="163"/>
      <c r="BB28" s="163"/>
      <c r="BC28" s="163"/>
      <c r="BD28" s="163"/>
      <c r="BE28" s="163"/>
      <c r="BF28" s="163"/>
      <c r="BI28" s="146"/>
      <c r="BS28" s="146"/>
      <c r="CC28" s="146"/>
      <c r="CM28" s="146"/>
      <c r="CW28" s="146"/>
      <c r="DG28" s="146"/>
      <c r="DQ28" s="146"/>
      <c r="EA28" s="146"/>
      <c r="EK28" s="146"/>
      <c r="EU28" s="146"/>
      <c r="FE28" s="146"/>
      <c r="FO28" s="146"/>
      <c r="FY28" s="146"/>
      <c r="GI28" s="146"/>
      <c r="GS28" s="146"/>
      <c r="HC28" s="146"/>
      <c r="HM28" s="146"/>
      <c r="HW28" s="146"/>
    </row>
    <row r="29" spans="1:231" s="2" customFormat="1" ht="15.75" customHeight="1" x14ac:dyDescent="0.25">
      <c r="A29" s="138"/>
      <c r="B29" s="63" t="s">
        <v>102</v>
      </c>
      <c r="C29" s="52" t="s">
        <v>158</v>
      </c>
      <c r="D29" s="52"/>
      <c r="E29" s="52"/>
      <c r="F29" s="52"/>
      <c r="G29" s="52" t="s">
        <v>158</v>
      </c>
      <c r="H29" s="123" t="s">
        <v>158</v>
      </c>
      <c r="I29" s="10"/>
      <c r="J29" s="10"/>
      <c r="K29" s="138"/>
      <c r="L29" s="63" t="s">
        <v>102</v>
      </c>
      <c r="M29" s="52" t="s">
        <v>158</v>
      </c>
      <c r="N29" s="52"/>
      <c r="O29" s="52"/>
      <c r="P29" s="52"/>
      <c r="Q29" s="52" t="s">
        <v>158</v>
      </c>
      <c r="R29" s="123" t="s">
        <v>158</v>
      </c>
      <c r="S29" s="10"/>
      <c r="T29" s="10"/>
      <c r="U29" s="138"/>
      <c r="V29" s="63" t="s">
        <v>102</v>
      </c>
      <c r="W29" s="52" t="s">
        <v>158</v>
      </c>
      <c r="X29" s="52"/>
      <c r="Y29" s="52"/>
      <c r="Z29" s="52"/>
      <c r="AA29" s="52" t="s">
        <v>158</v>
      </c>
      <c r="AB29" s="123" t="s">
        <v>158</v>
      </c>
      <c r="AC29" s="10"/>
      <c r="AD29" s="10"/>
      <c r="AE29" s="138"/>
      <c r="AF29" s="63" t="s">
        <v>102</v>
      </c>
      <c r="AG29" s="52" t="s">
        <v>158</v>
      </c>
      <c r="AH29" s="52"/>
      <c r="AI29" s="52"/>
      <c r="AJ29" s="52"/>
      <c r="AK29" s="52" t="s">
        <v>158</v>
      </c>
      <c r="AL29" s="123" t="s">
        <v>158</v>
      </c>
      <c r="AM29" s="10"/>
      <c r="AN29" s="10"/>
      <c r="AO29" s="146"/>
      <c r="AY29" s="146"/>
      <c r="AZ29" s="146"/>
      <c r="BA29" s="163"/>
      <c r="BB29" s="163"/>
      <c r="BC29" s="163"/>
      <c r="BD29" s="163"/>
      <c r="BE29" s="163"/>
      <c r="BF29" s="163"/>
      <c r="BI29" s="146"/>
      <c r="BS29" s="146"/>
      <c r="CC29" s="146"/>
      <c r="CM29" s="146"/>
      <c r="CW29" s="146"/>
      <c r="DG29" s="146"/>
      <c r="DQ29" s="146"/>
      <c r="EA29" s="146"/>
      <c r="EK29" s="146"/>
      <c r="EU29" s="146"/>
      <c r="FE29" s="146"/>
      <c r="FO29" s="146"/>
      <c r="FY29" s="146"/>
      <c r="GI29" s="146"/>
      <c r="GS29" s="146"/>
      <c r="HC29" s="146"/>
      <c r="HM29" s="146"/>
      <c r="HW29" s="146"/>
    </row>
    <row r="30" spans="1:231" ht="15.75" customHeight="1" x14ac:dyDescent="0.25">
      <c r="A30" s="138"/>
      <c r="B30" s="63" t="s">
        <v>159</v>
      </c>
      <c r="C30" s="52" t="s">
        <v>158</v>
      </c>
      <c r="D30" s="52"/>
      <c r="E30" s="52"/>
      <c r="F30" s="52"/>
      <c r="G30" s="52" t="s">
        <v>158</v>
      </c>
      <c r="H30" s="123" t="s">
        <v>158</v>
      </c>
      <c r="I30" s="10"/>
      <c r="J30" s="10"/>
      <c r="K30" s="138"/>
      <c r="L30" s="63" t="s">
        <v>159</v>
      </c>
      <c r="M30" s="52" t="s">
        <v>158</v>
      </c>
      <c r="N30" s="52"/>
      <c r="O30" s="52"/>
      <c r="P30" s="52"/>
      <c r="Q30" s="52" t="s">
        <v>158</v>
      </c>
      <c r="R30" s="123" t="s">
        <v>158</v>
      </c>
      <c r="S30" s="10"/>
      <c r="T30" s="10"/>
      <c r="U30" s="138"/>
      <c r="V30" s="63" t="s">
        <v>159</v>
      </c>
      <c r="W30" s="52" t="s">
        <v>158</v>
      </c>
      <c r="X30" s="52"/>
      <c r="Y30" s="52"/>
      <c r="Z30" s="52"/>
      <c r="AA30" s="52" t="s">
        <v>158</v>
      </c>
      <c r="AB30" s="123" t="s">
        <v>158</v>
      </c>
      <c r="AC30" s="10"/>
      <c r="AD30" s="10"/>
      <c r="AE30" s="138"/>
      <c r="AF30" s="63" t="s">
        <v>159</v>
      </c>
      <c r="AG30" s="52" t="s">
        <v>158</v>
      </c>
      <c r="AH30" s="52"/>
      <c r="AI30" s="52"/>
      <c r="AJ30" s="52"/>
      <c r="AK30" s="52" t="s">
        <v>158</v>
      </c>
      <c r="AL30" s="123" t="s">
        <v>158</v>
      </c>
      <c r="AM30" s="10"/>
      <c r="AN30" s="10"/>
      <c r="BA30" s="162"/>
      <c r="BB30" s="162"/>
      <c r="BC30" s="162"/>
      <c r="BD30" s="162"/>
      <c r="BE30" s="162"/>
      <c r="BF30" s="162"/>
    </row>
    <row r="31" spans="1:231" ht="15.75" customHeight="1" x14ac:dyDescent="0.25">
      <c r="A31" s="139"/>
      <c r="B31" s="11" t="s">
        <v>23</v>
      </c>
      <c r="C31" s="68"/>
      <c r="D31" s="68"/>
      <c r="E31" s="68"/>
      <c r="F31" s="69"/>
      <c r="G31" s="70"/>
      <c r="H31" s="71"/>
      <c r="I31" s="10"/>
      <c r="J31" s="10"/>
      <c r="K31" s="139"/>
      <c r="L31" s="11" t="s">
        <v>23</v>
      </c>
      <c r="M31" s="68"/>
      <c r="N31" s="68"/>
      <c r="O31" s="68"/>
      <c r="P31" s="69"/>
      <c r="Q31" s="70"/>
      <c r="R31" s="71"/>
      <c r="S31" s="10"/>
      <c r="T31" s="10"/>
      <c r="U31" s="139"/>
      <c r="V31" s="11" t="s">
        <v>23</v>
      </c>
      <c r="W31" s="68"/>
      <c r="X31" s="68"/>
      <c r="Y31" s="68"/>
      <c r="Z31" s="69"/>
      <c r="AA31" s="70"/>
      <c r="AB31" s="71"/>
      <c r="AC31" s="10"/>
      <c r="AD31" s="10"/>
      <c r="AE31" s="139"/>
      <c r="AF31" s="11" t="s">
        <v>23</v>
      </c>
      <c r="AG31" s="68"/>
      <c r="AH31" s="68"/>
      <c r="AI31" s="68"/>
      <c r="AJ31" s="69"/>
      <c r="AK31" s="70"/>
      <c r="AL31" s="71"/>
      <c r="AM31" s="10"/>
      <c r="AN31" s="10"/>
      <c r="BA31" s="162"/>
      <c r="BB31" s="162"/>
      <c r="BC31" s="162"/>
      <c r="BD31" s="162"/>
      <c r="BE31" s="162"/>
      <c r="BF31" s="162"/>
    </row>
    <row r="32" spans="1:231" s="3" customFormat="1" ht="16.5" thickBot="1" x14ac:dyDescent="0.3">
      <c r="A32" s="140"/>
      <c r="B32" s="72" t="s">
        <v>20</v>
      </c>
      <c r="C32" s="73"/>
      <c r="D32" s="73"/>
      <c r="E32" s="73"/>
      <c r="F32" s="73"/>
      <c r="G32" s="73"/>
      <c r="H32" s="74"/>
      <c r="I32" s="10"/>
      <c r="J32" s="10"/>
      <c r="K32" s="140"/>
      <c r="L32" s="72" t="s">
        <v>20</v>
      </c>
      <c r="M32" s="73"/>
      <c r="N32" s="73"/>
      <c r="O32" s="73"/>
      <c r="P32" s="73"/>
      <c r="Q32" s="73"/>
      <c r="R32" s="74"/>
      <c r="S32" s="10"/>
      <c r="T32" s="10"/>
      <c r="U32" s="140"/>
      <c r="V32" s="72" t="s">
        <v>20</v>
      </c>
      <c r="W32" s="73"/>
      <c r="X32" s="73"/>
      <c r="Y32" s="73"/>
      <c r="Z32" s="73"/>
      <c r="AA32" s="73"/>
      <c r="AB32" s="74"/>
      <c r="AC32" s="10"/>
      <c r="AD32" s="10"/>
      <c r="AE32" s="140"/>
      <c r="AF32" s="72" t="s">
        <v>20</v>
      </c>
      <c r="AG32" s="73"/>
      <c r="AH32" s="73"/>
      <c r="AI32" s="73"/>
      <c r="AJ32" s="73"/>
      <c r="AK32" s="73"/>
      <c r="AL32" s="74"/>
      <c r="AM32" s="10"/>
      <c r="AN32" s="10"/>
      <c r="AO32" s="141"/>
      <c r="AY32" s="141"/>
      <c r="AZ32" s="141"/>
      <c r="BA32" s="164"/>
      <c r="BB32" s="164"/>
      <c r="BC32" s="164"/>
      <c r="BD32" s="164"/>
      <c r="BE32" s="164"/>
      <c r="BF32" s="164"/>
      <c r="BI32" s="141"/>
      <c r="BS32" s="141"/>
      <c r="CC32" s="141"/>
      <c r="CM32" s="141"/>
      <c r="CW32" s="141"/>
      <c r="DG32" s="141"/>
      <c r="DQ32" s="141"/>
      <c r="EA32" s="141"/>
      <c r="EK32" s="141"/>
      <c r="EU32" s="141"/>
      <c r="FE32" s="141"/>
      <c r="FO32" s="141"/>
      <c r="FY32" s="141"/>
      <c r="GI32" s="141"/>
      <c r="GS32" s="141"/>
      <c r="HC32" s="141"/>
      <c r="HM32" s="141"/>
      <c r="HW32" s="141"/>
    </row>
    <row r="33" spans="1:231" s="3" customFormat="1" x14ac:dyDescent="0.25">
      <c r="A33" s="141"/>
      <c r="K33" s="141"/>
      <c r="U33" s="141"/>
      <c r="AE33" s="141"/>
      <c r="AO33" s="141"/>
      <c r="AY33" s="141"/>
      <c r="AZ33" s="141"/>
      <c r="BI33" s="141"/>
      <c r="BS33" s="141"/>
      <c r="CC33" s="141"/>
      <c r="CM33" s="141"/>
      <c r="CW33" s="141"/>
      <c r="DG33" s="141"/>
      <c r="DQ33" s="141"/>
      <c r="EA33" s="141"/>
      <c r="EK33" s="141"/>
      <c r="EU33" s="141"/>
      <c r="FE33" s="141"/>
      <c r="FO33" s="141"/>
      <c r="FY33" s="141"/>
      <c r="GI33" s="141"/>
      <c r="GS33" s="141"/>
      <c r="HC33" s="141"/>
      <c r="HM33" s="141"/>
      <c r="HW33" s="141"/>
    </row>
    <row r="34" spans="1:231" s="3" customFormat="1" x14ac:dyDescent="0.25">
      <c r="A34" s="141"/>
      <c r="K34" s="141"/>
      <c r="U34" s="141"/>
      <c r="AE34" s="141"/>
      <c r="AO34" s="141"/>
      <c r="AY34" s="141"/>
      <c r="AZ34" s="141"/>
      <c r="BI34" s="141"/>
      <c r="BS34" s="141"/>
      <c r="CC34" s="141"/>
      <c r="CM34" s="141"/>
      <c r="CW34" s="141"/>
      <c r="DG34" s="141"/>
      <c r="DQ34" s="141"/>
      <c r="EA34" s="141"/>
      <c r="EK34" s="141"/>
      <c r="EU34" s="141"/>
      <c r="FE34" s="141"/>
      <c r="FO34" s="141"/>
      <c r="FY34" s="141"/>
      <c r="GI34" s="141"/>
      <c r="GS34" s="141"/>
      <c r="HC34" s="141"/>
      <c r="HM34" s="141"/>
      <c r="HW34" s="141"/>
    </row>
    <row r="35" spans="1:231" s="3" customFormat="1" x14ac:dyDescent="0.25">
      <c r="A35" s="141"/>
      <c r="K35" s="141"/>
      <c r="U35" s="141"/>
      <c r="AE35" s="141"/>
      <c r="AO35" s="141"/>
      <c r="AY35" s="141"/>
      <c r="AZ35" s="141"/>
      <c r="BI35" s="141"/>
      <c r="BS35" s="141"/>
      <c r="CC35" s="141"/>
      <c r="CM35" s="141"/>
      <c r="CW35" s="141"/>
      <c r="DG35" s="141"/>
      <c r="DQ35" s="141"/>
      <c r="EA35" s="141"/>
      <c r="EK35" s="141"/>
      <c r="EU35" s="141"/>
      <c r="FE35" s="141"/>
      <c r="FO35" s="141"/>
      <c r="FY35" s="141"/>
      <c r="GI35" s="141"/>
      <c r="GS35" s="141"/>
      <c r="HC35" s="141"/>
      <c r="HM35" s="141"/>
      <c r="HW35" s="141"/>
    </row>
    <row r="36" spans="1:231" s="3" customFormat="1" x14ac:dyDescent="0.25">
      <c r="A36" s="141"/>
      <c r="K36" s="141"/>
      <c r="U36" s="141"/>
      <c r="AE36" s="141"/>
      <c r="AO36" s="141"/>
      <c r="AY36" s="141"/>
      <c r="AZ36" s="141"/>
      <c r="BI36" s="141"/>
      <c r="BS36" s="141"/>
      <c r="CC36" s="141"/>
      <c r="CM36" s="141"/>
      <c r="CW36" s="141"/>
      <c r="DG36" s="141"/>
      <c r="DQ36" s="141"/>
      <c r="EA36" s="141"/>
      <c r="EK36" s="141"/>
      <c r="EU36" s="141"/>
      <c r="FE36" s="141"/>
      <c r="FO36" s="141"/>
      <c r="FY36" s="141"/>
      <c r="GI36" s="141"/>
      <c r="GS36" s="141"/>
      <c r="HC36" s="141"/>
      <c r="HM36" s="141"/>
      <c r="HW36" s="141"/>
    </row>
    <row r="37" spans="1:231" s="3" customFormat="1" x14ac:dyDescent="0.25">
      <c r="A37" s="141"/>
      <c r="K37" s="141"/>
      <c r="U37" s="141"/>
      <c r="AE37" s="141"/>
      <c r="AO37" s="141"/>
      <c r="AY37" s="141"/>
      <c r="AZ37" s="141"/>
      <c r="BI37" s="141"/>
      <c r="BS37" s="141"/>
      <c r="CC37" s="141"/>
      <c r="CM37" s="141"/>
      <c r="CW37" s="141"/>
      <c r="DG37" s="141"/>
      <c r="DQ37" s="141"/>
      <c r="EA37" s="141"/>
      <c r="EK37" s="141"/>
      <c r="EU37" s="141"/>
      <c r="FE37" s="141"/>
      <c r="FO37" s="141"/>
      <c r="FY37" s="141"/>
      <c r="GI37" s="141"/>
      <c r="GS37" s="141"/>
      <c r="HC37" s="141"/>
      <c r="HM37" s="141"/>
      <c r="HW37" s="141"/>
    </row>
    <row r="38" spans="1:231" s="3" customFormat="1" x14ac:dyDescent="0.25">
      <c r="A38" s="141"/>
      <c r="K38" s="141"/>
      <c r="U38" s="141"/>
      <c r="AE38" s="141"/>
      <c r="AO38" s="141"/>
      <c r="AY38" s="141"/>
      <c r="AZ38" s="141"/>
      <c r="BI38" s="141"/>
      <c r="BS38" s="141"/>
      <c r="CC38" s="141"/>
      <c r="CM38" s="141"/>
      <c r="CW38" s="141"/>
      <c r="DG38" s="141"/>
      <c r="DQ38" s="141"/>
      <c r="EA38" s="141"/>
      <c r="EK38" s="141"/>
      <c r="EU38" s="141"/>
      <c r="FE38" s="141"/>
      <c r="FO38" s="141"/>
      <c r="FY38" s="141"/>
      <c r="GI38" s="141"/>
      <c r="GS38" s="141"/>
      <c r="HC38" s="141"/>
      <c r="HM38" s="141"/>
      <c r="HW38" s="141"/>
    </row>
    <row r="39" spans="1:231" s="3" customFormat="1" x14ac:dyDescent="0.25">
      <c r="A39" s="141"/>
      <c r="K39" s="141"/>
      <c r="U39" s="141"/>
      <c r="AE39" s="141"/>
      <c r="AO39" s="141"/>
      <c r="AY39" s="141"/>
      <c r="AZ39" s="141"/>
      <c r="BI39" s="141"/>
      <c r="BS39" s="141"/>
      <c r="CC39" s="141"/>
      <c r="CM39" s="141"/>
      <c r="CW39" s="141"/>
      <c r="DG39" s="141"/>
      <c r="DQ39" s="141"/>
      <c r="EA39" s="141"/>
      <c r="EK39" s="141"/>
      <c r="EU39" s="141"/>
      <c r="FE39" s="141"/>
      <c r="FO39" s="141"/>
      <c r="FY39" s="141"/>
      <c r="GI39" s="141"/>
      <c r="GS39" s="141"/>
      <c r="HC39" s="141"/>
      <c r="HM39" s="141"/>
      <c r="HW39" s="141"/>
    </row>
    <row r="40" spans="1:231" s="3" customFormat="1" x14ac:dyDescent="0.25">
      <c r="A40" s="141"/>
      <c r="K40" s="141"/>
      <c r="U40" s="141"/>
      <c r="AE40" s="141"/>
      <c r="AO40" s="141"/>
      <c r="AY40" s="141"/>
      <c r="AZ40" s="141"/>
      <c r="BI40" s="141"/>
      <c r="BS40" s="141"/>
      <c r="CC40" s="141"/>
      <c r="CM40" s="141"/>
      <c r="CW40" s="141"/>
      <c r="DG40" s="141"/>
      <c r="DQ40" s="141"/>
      <c r="EA40" s="141"/>
      <c r="EK40" s="141"/>
      <c r="EU40" s="141"/>
      <c r="FE40" s="141"/>
      <c r="FO40" s="141"/>
      <c r="FY40" s="141"/>
      <c r="GI40" s="141"/>
      <c r="GS40" s="141"/>
      <c r="HC40" s="141"/>
      <c r="HM40" s="141"/>
      <c r="HW40" s="141"/>
    </row>
    <row r="41" spans="1:231" s="3" customFormat="1" x14ac:dyDescent="0.25">
      <c r="A41" s="141"/>
      <c r="K41" s="141"/>
      <c r="U41" s="141"/>
      <c r="AE41" s="141"/>
      <c r="AO41" s="141"/>
      <c r="AY41" s="141"/>
      <c r="AZ41" s="141"/>
      <c r="BI41" s="141"/>
      <c r="BS41" s="141"/>
      <c r="CC41" s="141"/>
      <c r="CM41" s="141"/>
      <c r="CW41" s="141"/>
      <c r="DG41" s="141"/>
      <c r="DQ41" s="141"/>
      <c r="EA41" s="141"/>
      <c r="EK41" s="141"/>
      <c r="EU41" s="141"/>
      <c r="FE41" s="141"/>
      <c r="FO41" s="141"/>
      <c r="FY41" s="141"/>
      <c r="GI41" s="141"/>
      <c r="GS41" s="141"/>
      <c r="HC41" s="141"/>
      <c r="HM41" s="141"/>
      <c r="HW41" s="141"/>
    </row>
    <row r="42" spans="1:231" s="3" customFormat="1" x14ac:dyDescent="0.25">
      <c r="A42" s="141"/>
      <c r="K42" s="141"/>
      <c r="U42" s="141"/>
      <c r="AE42" s="141"/>
      <c r="AO42" s="141"/>
      <c r="AY42" s="141"/>
      <c r="AZ42" s="141"/>
      <c r="BI42" s="141"/>
      <c r="BS42" s="141"/>
      <c r="CC42" s="141"/>
      <c r="CM42" s="141"/>
      <c r="CW42" s="141"/>
      <c r="DG42" s="141"/>
      <c r="DQ42" s="141"/>
      <c r="EA42" s="141"/>
      <c r="EK42" s="141"/>
      <c r="EU42" s="141"/>
      <c r="FE42" s="141"/>
      <c r="FO42" s="141"/>
      <c r="FY42" s="141"/>
      <c r="GI42" s="141"/>
      <c r="GS42" s="141"/>
      <c r="HC42" s="141"/>
      <c r="HM42" s="141"/>
      <c r="HW42" s="141"/>
    </row>
    <row r="43" spans="1:231" s="3" customFormat="1" x14ac:dyDescent="0.25">
      <c r="A43" s="141"/>
      <c r="K43" s="141"/>
      <c r="U43" s="141"/>
      <c r="AE43" s="141"/>
      <c r="AO43" s="141"/>
      <c r="AY43" s="141"/>
      <c r="AZ43" s="141"/>
      <c r="BI43" s="141"/>
      <c r="BS43" s="141"/>
      <c r="CC43" s="141"/>
      <c r="CM43" s="141"/>
      <c r="CW43" s="141"/>
      <c r="DG43" s="141"/>
      <c r="DQ43" s="141"/>
      <c r="EA43" s="141"/>
      <c r="EK43" s="141"/>
      <c r="EU43" s="141"/>
      <c r="FE43" s="141"/>
      <c r="FO43" s="141"/>
      <c r="FY43" s="141"/>
      <c r="GI43" s="141"/>
      <c r="GS43" s="141"/>
      <c r="HC43" s="141"/>
      <c r="HM43" s="141"/>
      <c r="HW43" s="141"/>
    </row>
    <row r="44" spans="1:231" s="3" customFormat="1" x14ac:dyDescent="0.25">
      <c r="A44" s="141"/>
      <c r="K44" s="141"/>
      <c r="U44" s="141"/>
      <c r="AE44" s="141"/>
      <c r="AO44" s="141"/>
      <c r="AY44" s="141"/>
      <c r="AZ44" s="141"/>
      <c r="BI44" s="141"/>
      <c r="BS44" s="141"/>
      <c r="CC44" s="141"/>
      <c r="CM44" s="141"/>
      <c r="CW44" s="141"/>
      <c r="DG44" s="141"/>
      <c r="DQ44" s="141"/>
      <c r="EA44" s="141"/>
      <c r="EK44" s="141"/>
      <c r="EU44" s="141"/>
      <c r="FE44" s="141"/>
      <c r="FO44" s="141"/>
      <c r="FY44" s="141"/>
      <c r="GI44" s="141"/>
      <c r="GS44" s="141"/>
      <c r="HC44" s="141"/>
      <c r="HM44" s="141"/>
      <c r="HW44" s="141"/>
    </row>
    <row r="45" spans="1:231" s="3" customFormat="1" x14ac:dyDescent="0.25">
      <c r="A45" s="141"/>
      <c r="K45" s="141"/>
      <c r="U45" s="141"/>
      <c r="AE45" s="141"/>
      <c r="AO45" s="141"/>
      <c r="AY45" s="141"/>
      <c r="AZ45" s="141"/>
      <c r="BI45" s="141"/>
      <c r="BS45" s="141"/>
      <c r="CC45" s="141"/>
      <c r="CM45" s="141"/>
      <c r="CW45" s="141"/>
      <c r="DG45" s="141"/>
      <c r="DQ45" s="141"/>
      <c r="EA45" s="141"/>
      <c r="EK45" s="141"/>
      <c r="EU45" s="141"/>
      <c r="FE45" s="141"/>
      <c r="FO45" s="141"/>
      <c r="FY45" s="141"/>
      <c r="GI45" s="141"/>
      <c r="GS45" s="141"/>
      <c r="HC45" s="141"/>
      <c r="HM45" s="141"/>
      <c r="HW45" s="141"/>
    </row>
    <row r="46" spans="1:231" s="3" customFormat="1" x14ac:dyDescent="0.25">
      <c r="A46" s="141"/>
      <c r="K46" s="141"/>
      <c r="U46" s="141"/>
      <c r="AE46" s="141"/>
      <c r="AO46" s="141"/>
      <c r="AY46" s="141"/>
      <c r="AZ46" s="141"/>
      <c r="BI46" s="141"/>
      <c r="BS46" s="141"/>
      <c r="CC46" s="141"/>
      <c r="CM46" s="141"/>
      <c r="CW46" s="141"/>
      <c r="DG46" s="141"/>
      <c r="DQ46" s="141"/>
      <c r="EA46" s="141"/>
      <c r="EK46" s="141"/>
      <c r="EU46" s="141"/>
      <c r="FE46" s="141"/>
      <c r="FO46" s="141"/>
      <c r="FY46" s="141"/>
      <c r="GI46" s="141"/>
      <c r="GS46" s="141"/>
      <c r="HC46" s="141"/>
      <c r="HM46" s="141"/>
      <c r="HW46" s="141"/>
    </row>
    <row r="47" spans="1:231" s="3" customFormat="1" x14ac:dyDescent="0.25">
      <c r="A47" s="141"/>
      <c r="K47" s="141"/>
      <c r="U47" s="141"/>
      <c r="AE47" s="141"/>
      <c r="AO47" s="141"/>
      <c r="AY47" s="141"/>
      <c r="AZ47" s="141"/>
      <c r="BI47" s="141"/>
      <c r="BS47" s="141"/>
      <c r="CC47" s="141"/>
      <c r="CM47" s="141"/>
      <c r="CW47" s="141"/>
      <c r="DG47" s="141"/>
      <c r="DQ47" s="141"/>
      <c r="EA47" s="141"/>
      <c r="EK47" s="141"/>
      <c r="EU47" s="141"/>
      <c r="FE47" s="141"/>
      <c r="FO47" s="141"/>
      <c r="FY47" s="141"/>
      <c r="GI47" s="141"/>
      <c r="GS47" s="141"/>
      <c r="HC47" s="141"/>
      <c r="HM47" s="141"/>
      <c r="HW47" s="141"/>
    </row>
    <row r="48" spans="1:231" s="3" customFormat="1" x14ac:dyDescent="0.25">
      <c r="A48" s="141"/>
      <c r="K48" s="141"/>
      <c r="U48" s="141"/>
      <c r="AE48" s="141"/>
      <c r="AO48" s="141"/>
      <c r="AY48" s="141"/>
      <c r="AZ48" s="141"/>
      <c r="BI48" s="141"/>
      <c r="BS48" s="141"/>
      <c r="CC48" s="141"/>
      <c r="CM48" s="141"/>
      <c r="CW48" s="141"/>
      <c r="DG48" s="141"/>
      <c r="DQ48" s="141"/>
      <c r="EA48" s="141"/>
      <c r="EK48" s="141"/>
      <c r="EU48" s="141"/>
      <c r="FE48" s="141"/>
      <c r="FO48" s="141"/>
      <c r="FY48" s="141"/>
      <c r="GI48" s="141"/>
      <c r="GS48" s="141"/>
      <c r="HC48" s="141"/>
      <c r="HM48" s="141"/>
      <c r="HW48" s="141"/>
    </row>
    <row r="49" spans="1:231" s="3" customFormat="1" x14ac:dyDescent="0.25">
      <c r="A49" s="141"/>
      <c r="K49" s="141"/>
      <c r="U49" s="141"/>
      <c r="AE49" s="141"/>
      <c r="AO49" s="141"/>
      <c r="AY49" s="141"/>
      <c r="AZ49" s="141"/>
      <c r="BI49" s="141"/>
      <c r="BS49" s="141"/>
      <c r="CC49" s="141"/>
      <c r="CM49" s="141"/>
      <c r="CW49" s="141"/>
      <c r="DG49" s="141"/>
      <c r="DQ49" s="141"/>
      <c r="EA49" s="141"/>
      <c r="EK49" s="141"/>
      <c r="EU49" s="141"/>
      <c r="FE49" s="141"/>
      <c r="FO49" s="141"/>
      <c r="FY49" s="141"/>
      <c r="GI49" s="141"/>
      <c r="GS49" s="141"/>
      <c r="HC49" s="141"/>
      <c r="HM49" s="141"/>
      <c r="HW49" s="141"/>
    </row>
    <row r="50" spans="1:231" s="3" customFormat="1" x14ac:dyDescent="0.25">
      <c r="A50" s="141"/>
      <c r="K50" s="141"/>
      <c r="U50" s="141"/>
      <c r="AE50" s="141"/>
      <c r="AO50" s="141"/>
      <c r="AY50" s="141"/>
      <c r="AZ50" s="141"/>
      <c r="BI50" s="141"/>
      <c r="BS50" s="141"/>
      <c r="CC50" s="141"/>
      <c r="CM50" s="141"/>
      <c r="CW50" s="141"/>
      <c r="DG50" s="141"/>
      <c r="DQ50" s="141"/>
      <c r="EA50" s="141"/>
      <c r="EK50" s="141"/>
      <c r="EU50" s="141"/>
      <c r="FE50" s="141"/>
      <c r="FO50" s="141"/>
      <c r="FY50" s="141"/>
      <c r="GI50" s="141"/>
      <c r="GS50" s="141"/>
      <c r="HC50" s="141"/>
      <c r="HM50" s="141"/>
      <c r="HW50" s="141"/>
    </row>
    <row r="51" spans="1:231" s="3" customFormat="1" x14ac:dyDescent="0.25">
      <c r="A51" s="141"/>
      <c r="K51" s="141"/>
      <c r="U51" s="141"/>
      <c r="AE51" s="141"/>
      <c r="AO51" s="141"/>
      <c r="AY51" s="141"/>
      <c r="AZ51" s="141"/>
      <c r="BI51" s="141"/>
      <c r="BS51" s="141"/>
      <c r="CC51" s="141"/>
      <c r="CM51" s="141"/>
      <c r="CW51" s="141"/>
      <c r="DG51" s="141"/>
      <c r="DQ51" s="141"/>
      <c r="EA51" s="141"/>
      <c r="EK51" s="141"/>
      <c r="EU51" s="141"/>
      <c r="FE51" s="141"/>
      <c r="FO51" s="141"/>
      <c r="FY51" s="141"/>
      <c r="GI51" s="141"/>
      <c r="GS51" s="141"/>
      <c r="HC51" s="141"/>
      <c r="HM51" s="141"/>
      <c r="HW51" s="141"/>
    </row>
    <row r="52" spans="1:231" s="3" customFormat="1" x14ac:dyDescent="0.25">
      <c r="A52" s="141"/>
      <c r="K52" s="141"/>
      <c r="U52" s="141"/>
      <c r="AE52" s="141"/>
      <c r="AO52" s="141"/>
      <c r="AY52" s="141"/>
      <c r="AZ52" s="141"/>
      <c r="BI52" s="141"/>
      <c r="BS52" s="141"/>
      <c r="CC52" s="141"/>
      <c r="CM52" s="141"/>
      <c r="CW52" s="141"/>
      <c r="DG52" s="141"/>
      <c r="DQ52" s="141"/>
      <c r="EA52" s="141"/>
      <c r="EK52" s="141"/>
      <c r="EU52" s="141"/>
      <c r="FE52" s="141"/>
      <c r="FO52" s="141"/>
      <c r="FY52" s="141"/>
      <c r="GI52" s="141"/>
      <c r="GS52" s="141"/>
      <c r="HC52" s="141"/>
      <c r="HM52" s="141"/>
      <c r="HW52" s="141"/>
    </row>
    <row r="53" spans="1:231" s="3" customFormat="1" x14ac:dyDescent="0.25">
      <c r="A53" s="141"/>
      <c r="K53" s="141"/>
      <c r="U53" s="141"/>
      <c r="AE53" s="141"/>
      <c r="AO53" s="141"/>
      <c r="AY53" s="141"/>
      <c r="AZ53" s="141"/>
      <c r="BI53" s="141"/>
      <c r="BS53" s="141"/>
      <c r="CC53" s="141"/>
      <c r="CM53" s="141"/>
      <c r="CW53" s="141"/>
      <c r="DG53" s="141"/>
      <c r="DQ53" s="141"/>
      <c r="EA53" s="141"/>
      <c r="EK53" s="141"/>
      <c r="EU53" s="141"/>
      <c r="FE53" s="141"/>
      <c r="FO53" s="141"/>
      <c r="FY53" s="141"/>
      <c r="GI53" s="141"/>
      <c r="GS53" s="141"/>
      <c r="HC53" s="141"/>
      <c r="HM53" s="141"/>
      <c r="HW53" s="141"/>
    </row>
    <row r="54" spans="1:231" s="3" customFormat="1" x14ac:dyDescent="0.25">
      <c r="A54" s="141"/>
      <c r="K54" s="141"/>
      <c r="U54" s="141"/>
      <c r="AE54" s="141"/>
      <c r="AO54" s="141"/>
      <c r="AY54" s="141"/>
      <c r="AZ54" s="141"/>
      <c r="BI54" s="141"/>
      <c r="BS54" s="141"/>
      <c r="CC54" s="141"/>
      <c r="CM54" s="141"/>
      <c r="CW54" s="141"/>
      <c r="DG54" s="141"/>
      <c r="DQ54" s="141"/>
      <c r="EA54" s="141"/>
      <c r="EK54" s="141"/>
      <c r="EU54" s="141"/>
      <c r="FE54" s="141"/>
      <c r="FO54" s="141"/>
      <c r="FY54" s="141"/>
      <c r="GI54" s="141"/>
      <c r="GS54" s="141"/>
      <c r="HC54" s="141"/>
      <c r="HM54" s="141"/>
      <c r="HW54" s="141"/>
    </row>
    <row r="55" spans="1:231" s="3" customFormat="1" x14ac:dyDescent="0.25">
      <c r="A55" s="141"/>
      <c r="K55" s="141"/>
      <c r="U55" s="141"/>
      <c r="AE55" s="141"/>
      <c r="AO55" s="141"/>
      <c r="AY55" s="141"/>
      <c r="AZ55" s="141"/>
      <c r="BI55" s="141"/>
      <c r="BS55" s="141"/>
      <c r="CC55" s="141"/>
      <c r="CM55" s="141"/>
      <c r="CW55" s="141"/>
      <c r="DG55" s="141"/>
      <c r="DQ55" s="141"/>
      <c r="EA55" s="141"/>
      <c r="EK55" s="141"/>
      <c r="EU55" s="141"/>
      <c r="FE55" s="141"/>
      <c r="FO55" s="141"/>
      <c r="FY55" s="141"/>
      <c r="GI55" s="141"/>
      <c r="GS55" s="141"/>
      <c r="HC55" s="141"/>
      <c r="HM55" s="141"/>
      <c r="HW55" s="141"/>
    </row>
    <row r="56" spans="1:231" s="3" customFormat="1" x14ac:dyDescent="0.25">
      <c r="A56" s="141"/>
      <c r="K56" s="141"/>
      <c r="U56" s="141"/>
      <c r="AE56" s="141"/>
      <c r="AO56" s="141"/>
      <c r="AY56" s="141"/>
      <c r="AZ56" s="141"/>
      <c r="BI56" s="141"/>
      <c r="BS56" s="141"/>
      <c r="CC56" s="141"/>
      <c r="CM56" s="141"/>
      <c r="CW56" s="141"/>
      <c r="DG56" s="141"/>
      <c r="DQ56" s="141"/>
      <c r="EA56" s="141"/>
      <c r="EK56" s="141"/>
      <c r="EU56" s="141"/>
      <c r="FE56" s="141"/>
      <c r="FO56" s="141"/>
      <c r="FY56" s="141"/>
      <c r="GI56" s="141"/>
      <c r="GS56" s="141"/>
      <c r="HC56" s="141"/>
      <c r="HM56" s="141"/>
      <c r="HW56" s="141"/>
    </row>
    <row r="57" spans="1:231" s="3" customFormat="1" x14ac:dyDescent="0.25">
      <c r="A57" s="141"/>
      <c r="K57" s="141"/>
      <c r="U57" s="141"/>
      <c r="AE57" s="141"/>
      <c r="AO57" s="141"/>
      <c r="AY57" s="141"/>
      <c r="AZ57" s="141"/>
      <c r="BI57" s="141"/>
      <c r="BS57" s="141"/>
      <c r="CC57" s="141"/>
      <c r="CM57" s="141"/>
      <c r="CW57" s="141"/>
      <c r="DG57" s="141"/>
      <c r="DQ57" s="141"/>
      <c r="EA57" s="141"/>
      <c r="EK57" s="141"/>
      <c r="EU57" s="141"/>
      <c r="FE57" s="141"/>
      <c r="FO57" s="141"/>
      <c r="FY57" s="141"/>
      <c r="GI57" s="141"/>
      <c r="GS57" s="141"/>
      <c r="HC57" s="141"/>
      <c r="HM57" s="141"/>
      <c r="HW57" s="141"/>
    </row>
    <row r="58" spans="1:231" s="3" customFormat="1" x14ac:dyDescent="0.25">
      <c r="A58" s="141"/>
      <c r="K58" s="141"/>
      <c r="U58" s="141"/>
      <c r="AE58" s="141"/>
      <c r="AO58" s="141"/>
      <c r="AY58" s="141"/>
      <c r="AZ58" s="141"/>
      <c r="BI58" s="141"/>
      <c r="BS58" s="141"/>
      <c r="CC58" s="141"/>
      <c r="CM58" s="141"/>
      <c r="CW58" s="141"/>
      <c r="DG58" s="141"/>
      <c r="DQ58" s="141"/>
      <c r="EA58" s="141"/>
      <c r="EK58" s="141"/>
      <c r="EU58" s="141"/>
      <c r="FE58" s="141"/>
      <c r="FO58" s="141"/>
      <c r="FY58" s="141"/>
      <c r="GI58" s="141"/>
      <c r="GS58" s="141"/>
      <c r="HC58" s="141"/>
      <c r="HM58" s="141"/>
      <c r="HW58" s="141"/>
    </row>
    <row r="59" spans="1:231" s="3" customFormat="1" x14ac:dyDescent="0.25">
      <c r="A59" s="141"/>
      <c r="K59" s="141"/>
      <c r="U59" s="141"/>
      <c r="AE59" s="141"/>
      <c r="AO59" s="141"/>
      <c r="AY59" s="141"/>
      <c r="AZ59" s="141"/>
      <c r="BI59" s="141"/>
      <c r="BS59" s="141"/>
      <c r="CC59" s="141"/>
      <c r="CM59" s="141"/>
      <c r="CW59" s="141"/>
      <c r="DG59" s="141"/>
      <c r="DQ59" s="141"/>
      <c r="EA59" s="141"/>
      <c r="EK59" s="141"/>
      <c r="EU59" s="141"/>
      <c r="FE59" s="141"/>
      <c r="FO59" s="141"/>
      <c r="FY59" s="141"/>
      <c r="GI59" s="141"/>
      <c r="GS59" s="141"/>
      <c r="HC59" s="141"/>
      <c r="HM59" s="141"/>
      <c r="HW59" s="141"/>
    </row>
    <row r="60" spans="1:231" s="3" customFormat="1" x14ac:dyDescent="0.25">
      <c r="A60" s="141"/>
      <c r="K60" s="141"/>
      <c r="U60" s="141"/>
      <c r="AE60" s="141"/>
      <c r="AO60" s="141"/>
      <c r="AY60" s="141"/>
      <c r="AZ60" s="141"/>
      <c r="BI60" s="141"/>
      <c r="BS60" s="141"/>
      <c r="CC60" s="141"/>
      <c r="CM60" s="141"/>
      <c r="CW60" s="141"/>
      <c r="DG60" s="141"/>
      <c r="DQ60" s="141"/>
      <c r="EA60" s="141"/>
      <c r="EK60" s="141"/>
      <c r="EU60" s="141"/>
      <c r="FE60" s="141"/>
      <c r="FO60" s="141"/>
      <c r="FY60" s="141"/>
      <c r="GI60" s="141"/>
      <c r="GS60" s="141"/>
      <c r="HC60" s="141"/>
      <c r="HM60" s="141"/>
      <c r="HW60" s="141"/>
    </row>
    <row r="61" spans="1:231" s="3" customFormat="1" x14ac:dyDescent="0.25">
      <c r="A61" s="141"/>
      <c r="K61" s="141"/>
      <c r="U61" s="141"/>
      <c r="AE61" s="141"/>
      <c r="AO61" s="141"/>
      <c r="AY61" s="141"/>
      <c r="AZ61" s="141"/>
      <c r="BI61" s="141"/>
      <c r="BS61" s="141"/>
      <c r="CC61" s="141"/>
      <c r="CM61" s="141"/>
      <c r="CW61" s="141"/>
      <c r="DG61" s="141"/>
      <c r="DQ61" s="141"/>
      <c r="EA61" s="141"/>
      <c r="EK61" s="141"/>
      <c r="EU61" s="141"/>
      <c r="FE61" s="141"/>
      <c r="FO61" s="141"/>
      <c r="FY61" s="141"/>
      <c r="GI61" s="141"/>
      <c r="GS61" s="141"/>
      <c r="HC61" s="141"/>
      <c r="HM61" s="141"/>
      <c r="HW61" s="141"/>
    </row>
    <row r="62" spans="1:231" s="3" customFormat="1" x14ac:dyDescent="0.25">
      <c r="A62" s="141"/>
      <c r="K62" s="141"/>
      <c r="U62" s="141"/>
      <c r="AE62" s="141"/>
      <c r="AO62" s="141"/>
      <c r="AY62" s="141"/>
      <c r="AZ62" s="141"/>
      <c r="BI62" s="141"/>
      <c r="BS62" s="141"/>
      <c r="CC62" s="141"/>
      <c r="CM62" s="141"/>
      <c r="CW62" s="141"/>
      <c r="DG62" s="141"/>
      <c r="DQ62" s="141"/>
      <c r="EA62" s="141"/>
      <c r="EK62" s="141"/>
      <c r="EU62" s="141"/>
      <c r="FE62" s="141"/>
      <c r="FO62" s="141"/>
      <c r="FY62" s="141"/>
      <c r="GI62" s="141"/>
      <c r="GS62" s="141"/>
      <c r="HC62" s="141"/>
      <c r="HM62" s="141"/>
      <c r="HW62" s="141"/>
    </row>
    <row r="63" spans="1:231" s="3" customFormat="1" x14ac:dyDescent="0.25">
      <c r="A63" s="141"/>
      <c r="K63" s="141"/>
      <c r="U63" s="141"/>
      <c r="AE63" s="141"/>
      <c r="AO63" s="141"/>
      <c r="AY63" s="141"/>
      <c r="AZ63" s="141"/>
      <c r="BI63" s="141"/>
      <c r="BS63" s="141"/>
      <c r="CC63" s="141"/>
      <c r="CM63" s="141"/>
      <c r="CW63" s="141"/>
      <c r="DG63" s="141"/>
      <c r="DQ63" s="141"/>
      <c r="EA63" s="141"/>
      <c r="EK63" s="141"/>
      <c r="EU63" s="141"/>
      <c r="FE63" s="141"/>
      <c r="FO63" s="141"/>
      <c r="FY63" s="141"/>
      <c r="GI63" s="141"/>
      <c r="GS63" s="141"/>
      <c r="HC63" s="141"/>
      <c r="HM63" s="141"/>
      <c r="HW63" s="141"/>
    </row>
    <row r="64" spans="1:231" s="3" customFormat="1" x14ac:dyDescent="0.25">
      <c r="A64" s="141"/>
      <c r="K64" s="141"/>
      <c r="U64" s="141"/>
      <c r="AE64" s="141"/>
      <c r="AO64" s="141"/>
      <c r="AY64" s="141"/>
      <c r="AZ64" s="141"/>
      <c r="BI64" s="141"/>
      <c r="BS64" s="141"/>
      <c r="CC64" s="141"/>
      <c r="CM64" s="141"/>
      <c r="CW64" s="141"/>
      <c r="DG64" s="141"/>
      <c r="DQ64" s="141"/>
      <c r="EA64" s="141"/>
      <c r="EK64" s="141"/>
      <c r="EU64" s="141"/>
      <c r="FE64" s="141"/>
      <c r="FO64" s="141"/>
      <c r="FY64" s="141"/>
      <c r="GI64" s="141"/>
      <c r="GS64" s="141"/>
      <c r="HC64" s="141"/>
      <c r="HM64" s="141"/>
      <c r="HW64" s="141"/>
    </row>
    <row r="65" spans="1:231" s="3" customFormat="1" x14ac:dyDescent="0.25">
      <c r="A65" s="141"/>
      <c r="K65" s="141"/>
      <c r="U65" s="141"/>
      <c r="AE65" s="141"/>
      <c r="AO65" s="141"/>
      <c r="AY65" s="141"/>
      <c r="AZ65" s="141"/>
      <c r="BI65" s="141"/>
      <c r="BS65" s="141"/>
      <c r="CC65" s="141"/>
      <c r="CM65" s="141"/>
      <c r="CW65" s="141"/>
      <c r="DG65" s="141"/>
      <c r="DQ65" s="141"/>
      <c r="EA65" s="141"/>
      <c r="EK65" s="141"/>
      <c r="EU65" s="141"/>
      <c r="FE65" s="141"/>
      <c r="FO65" s="141"/>
      <c r="FY65" s="141"/>
      <c r="GI65" s="141"/>
      <c r="GS65" s="141"/>
      <c r="HC65" s="141"/>
      <c r="HM65" s="141"/>
      <c r="HW65" s="141"/>
    </row>
    <row r="66" spans="1:231" s="3" customFormat="1" x14ac:dyDescent="0.25">
      <c r="A66" s="141"/>
      <c r="K66" s="141"/>
      <c r="U66" s="141"/>
      <c r="AE66" s="141"/>
      <c r="AO66" s="141"/>
      <c r="AY66" s="141"/>
      <c r="AZ66" s="141"/>
      <c r="BI66" s="141"/>
      <c r="BS66" s="141"/>
      <c r="CC66" s="141"/>
      <c r="CM66" s="141"/>
      <c r="CW66" s="141"/>
      <c r="DG66" s="141"/>
      <c r="DQ66" s="141"/>
      <c r="EA66" s="141"/>
      <c r="EK66" s="141"/>
      <c r="EU66" s="141"/>
      <c r="FE66" s="141"/>
      <c r="FO66" s="141"/>
      <c r="FY66" s="141"/>
      <c r="GI66" s="141"/>
      <c r="GS66" s="141"/>
      <c r="HC66" s="141"/>
      <c r="HM66" s="141"/>
      <c r="HW66" s="141"/>
    </row>
    <row r="67" spans="1:231" s="3" customFormat="1" x14ac:dyDescent="0.25">
      <c r="A67" s="141"/>
      <c r="K67" s="141"/>
      <c r="U67" s="141"/>
      <c r="AE67" s="141"/>
      <c r="AO67" s="141"/>
      <c r="AY67" s="141"/>
      <c r="AZ67" s="141"/>
      <c r="BI67" s="141"/>
      <c r="BS67" s="141"/>
      <c r="CC67" s="141"/>
      <c r="CM67" s="141"/>
      <c r="CW67" s="141"/>
      <c r="DG67" s="141"/>
      <c r="DQ67" s="141"/>
      <c r="EA67" s="141"/>
      <c r="EK67" s="141"/>
      <c r="EU67" s="141"/>
      <c r="FE67" s="141"/>
      <c r="FO67" s="141"/>
      <c r="FY67" s="141"/>
      <c r="GI67" s="141"/>
      <c r="GS67" s="141"/>
      <c r="HC67" s="141"/>
      <c r="HM67" s="141"/>
      <c r="HW67" s="141"/>
    </row>
    <row r="68" spans="1:231" s="3" customFormat="1" x14ac:dyDescent="0.25">
      <c r="A68" s="141"/>
      <c r="K68" s="141"/>
      <c r="U68" s="141"/>
      <c r="AE68" s="141"/>
      <c r="AO68" s="141"/>
      <c r="AY68" s="141"/>
      <c r="AZ68" s="141"/>
      <c r="BI68" s="141"/>
      <c r="BS68" s="141"/>
      <c r="CC68" s="141"/>
      <c r="CM68" s="141"/>
      <c r="CW68" s="141"/>
      <c r="DG68" s="141"/>
      <c r="DQ68" s="141"/>
      <c r="EA68" s="141"/>
      <c r="EK68" s="141"/>
      <c r="EU68" s="141"/>
      <c r="FE68" s="141"/>
      <c r="FO68" s="141"/>
      <c r="FY68" s="141"/>
      <c r="GI68" s="141"/>
      <c r="GS68" s="141"/>
      <c r="HC68" s="141"/>
      <c r="HM68" s="141"/>
      <c r="HW68" s="141"/>
    </row>
    <row r="69" spans="1:231" s="3" customFormat="1" x14ac:dyDescent="0.25">
      <c r="A69" s="141"/>
      <c r="K69" s="141"/>
      <c r="U69" s="141"/>
      <c r="AE69" s="141"/>
      <c r="AO69" s="141"/>
      <c r="AY69" s="141"/>
      <c r="AZ69" s="141"/>
      <c r="BI69" s="141"/>
      <c r="BS69" s="141"/>
      <c r="CC69" s="141"/>
      <c r="CM69" s="141"/>
      <c r="CW69" s="141"/>
      <c r="DG69" s="141"/>
      <c r="DQ69" s="141"/>
      <c r="EA69" s="141"/>
      <c r="EK69" s="141"/>
      <c r="EU69" s="141"/>
      <c r="FE69" s="141"/>
      <c r="FO69" s="141"/>
      <c r="FY69" s="141"/>
      <c r="GI69" s="141"/>
      <c r="GS69" s="141"/>
      <c r="HC69" s="141"/>
      <c r="HM69" s="141"/>
      <c r="HW69" s="141"/>
    </row>
    <row r="70" spans="1:231" s="3" customFormat="1" x14ac:dyDescent="0.25">
      <c r="A70" s="141"/>
      <c r="K70" s="141"/>
      <c r="U70" s="141"/>
      <c r="AE70" s="141"/>
      <c r="AO70" s="141"/>
      <c r="AY70" s="141"/>
      <c r="AZ70" s="141"/>
      <c r="BI70" s="141"/>
      <c r="BS70" s="141"/>
      <c r="CC70" s="141"/>
      <c r="CM70" s="141"/>
      <c r="CW70" s="141"/>
      <c r="DG70" s="141"/>
      <c r="DQ70" s="141"/>
      <c r="EA70" s="141"/>
      <c r="EK70" s="141"/>
      <c r="EU70" s="141"/>
      <c r="FE70" s="141"/>
      <c r="FO70" s="141"/>
      <c r="FY70" s="141"/>
      <c r="GI70" s="141"/>
      <c r="GS70" s="141"/>
      <c r="HC70" s="141"/>
      <c r="HM70" s="141"/>
      <c r="HW70" s="141"/>
    </row>
    <row r="71" spans="1:231" s="3" customFormat="1" x14ac:dyDescent="0.25">
      <c r="A71" s="141"/>
      <c r="K71" s="141"/>
      <c r="U71" s="141"/>
      <c r="AE71" s="141"/>
      <c r="AO71" s="141"/>
      <c r="AY71" s="141"/>
      <c r="AZ71" s="141"/>
      <c r="BI71" s="141"/>
      <c r="BS71" s="141"/>
      <c r="CC71" s="141"/>
      <c r="CM71" s="141"/>
      <c r="CW71" s="141"/>
      <c r="DG71" s="141"/>
      <c r="DQ71" s="141"/>
      <c r="EA71" s="141"/>
      <c r="EK71" s="141"/>
      <c r="EU71" s="141"/>
      <c r="FE71" s="141"/>
      <c r="FO71" s="141"/>
      <c r="FY71" s="141"/>
      <c r="GI71" s="141"/>
      <c r="GS71" s="141"/>
      <c r="HC71" s="141"/>
      <c r="HM71" s="141"/>
      <c r="HW71" s="141"/>
    </row>
    <row r="72" spans="1:231" s="3" customFormat="1" x14ac:dyDescent="0.25">
      <c r="A72" s="141"/>
      <c r="K72" s="141"/>
      <c r="U72" s="141"/>
      <c r="AE72" s="141"/>
      <c r="AO72" s="141"/>
      <c r="AY72" s="141"/>
      <c r="AZ72" s="141"/>
      <c r="BI72" s="141"/>
      <c r="BS72" s="141"/>
      <c r="CC72" s="141"/>
      <c r="CM72" s="141"/>
      <c r="CW72" s="141"/>
      <c r="DG72" s="141"/>
      <c r="DQ72" s="141"/>
      <c r="EA72" s="141"/>
      <c r="EK72" s="141"/>
      <c r="EU72" s="141"/>
      <c r="FE72" s="141"/>
      <c r="FO72" s="141"/>
      <c r="FY72" s="141"/>
      <c r="GI72" s="141"/>
      <c r="GS72" s="141"/>
      <c r="HC72" s="141"/>
      <c r="HM72" s="141"/>
      <c r="HW72" s="141"/>
    </row>
    <row r="73" spans="1:231" s="3" customFormat="1" x14ac:dyDescent="0.25">
      <c r="A73" s="141"/>
      <c r="K73" s="141"/>
      <c r="U73" s="141"/>
      <c r="AE73" s="141"/>
      <c r="AO73" s="141"/>
      <c r="AY73" s="141"/>
      <c r="AZ73" s="141"/>
      <c r="BI73" s="141"/>
      <c r="BS73" s="141"/>
      <c r="CC73" s="141"/>
      <c r="CM73" s="141"/>
      <c r="CW73" s="141"/>
      <c r="DG73" s="141"/>
      <c r="DQ73" s="141"/>
      <c r="EA73" s="141"/>
      <c r="EK73" s="141"/>
      <c r="EU73" s="141"/>
      <c r="FE73" s="141"/>
      <c r="FO73" s="141"/>
      <c r="FY73" s="141"/>
      <c r="GI73" s="141"/>
      <c r="GS73" s="141"/>
      <c r="HC73" s="141"/>
      <c r="HM73" s="141"/>
      <c r="HW73" s="141"/>
    </row>
    <row r="74" spans="1:231" s="3" customFormat="1" x14ac:dyDescent="0.25">
      <c r="A74" s="141"/>
      <c r="K74" s="141"/>
      <c r="U74" s="141"/>
      <c r="AE74" s="141"/>
      <c r="AO74" s="141"/>
      <c r="AY74" s="141"/>
      <c r="AZ74" s="141"/>
      <c r="BI74" s="141"/>
      <c r="BS74" s="141"/>
      <c r="CC74" s="141"/>
      <c r="CM74" s="141"/>
      <c r="CW74" s="141"/>
      <c r="DG74" s="141"/>
      <c r="DQ74" s="141"/>
      <c r="EA74" s="141"/>
      <c r="EK74" s="141"/>
      <c r="EU74" s="141"/>
      <c r="FE74" s="141"/>
      <c r="FO74" s="141"/>
      <c r="FY74" s="141"/>
      <c r="GI74" s="141"/>
      <c r="GS74" s="141"/>
      <c r="HC74" s="141"/>
      <c r="HM74" s="141"/>
      <c r="HW74" s="141"/>
    </row>
    <row r="75" spans="1:231" s="3" customFormat="1" x14ac:dyDescent="0.25">
      <c r="A75" s="141"/>
      <c r="K75" s="141"/>
      <c r="U75" s="141"/>
      <c r="AE75" s="141"/>
      <c r="AO75" s="141"/>
      <c r="AY75" s="141"/>
      <c r="AZ75" s="141"/>
      <c r="BI75" s="141"/>
      <c r="BS75" s="141"/>
      <c r="CC75" s="141"/>
      <c r="CM75" s="141"/>
      <c r="CW75" s="141"/>
      <c r="DG75" s="141"/>
      <c r="DQ75" s="141"/>
      <c r="EA75" s="141"/>
      <c r="EK75" s="141"/>
      <c r="EU75" s="141"/>
      <c r="FE75" s="141"/>
      <c r="FO75" s="141"/>
      <c r="FY75" s="141"/>
      <c r="GI75" s="141"/>
      <c r="GS75" s="141"/>
      <c r="HC75" s="141"/>
      <c r="HM75" s="141"/>
      <c r="HW75" s="141"/>
    </row>
    <row r="76" spans="1:231" s="3" customFormat="1" x14ac:dyDescent="0.25">
      <c r="A76" s="141"/>
      <c r="K76" s="141"/>
      <c r="U76" s="141"/>
      <c r="AE76" s="141"/>
      <c r="AO76" s="141"/>
      <c r="AY76" s="141"/>
      <c r="AZ76" s="141"/>
      <c r="BI76" s="141"/>
      <c r="BS76" s="141"/>
      <c r="CC76" s="141"/>
      <c r="CM76" s="141"/>
      <c r="CW76" s="141"/>
      <c r="DG76" s="141"/>
      <c r="DQ76" s="141"/>
      <c r="EA76" s="141"/>
      <c r="EK76" s="141"/>
      <c r="EU76" s="141"/>
      <c r="FE76" s="141"/>
      <c r="FO76" s="141"/>
      <c r="FY76" s="141"/>
      <c r="GI76" s="141"/>
      <c r="GS76" s="141"/>
      <c r="HC76" s="141"/>
      <c r="HM76" s="141"/>
      <c r="HW76" s="141"/>
    </row>
    <row r="77" spans="1:231" s="3" customFormat="1" x14ac:dyDescent="0.25">
      <c r="A77" s="141"/>
      <c r="K77" s="141"/>
      <c r="U77" s="141"/>
      <c r="AE77" s="141"/>
      <c r="AO77" s="141"/>
      <c r="AY77" s="141"/>
      <c r="AZ77" s="141"/>
      <c r="BI77" s="141"/>
      <c r="BS77" s="141"/>
      <c r="CC77" s="141"/>
      <c r="CM77" s="141"/>
      <c r="CW77" s="141"/>
      <c r="DG77" s="141"/>
      <c r="DQ77" s="141"/>
      <c r="EA77" s="141"/>
      <c r="EK77" s="141"/>
      <c r="EU77" s="141"/>
      <c r="FE77" s="141"/>
      <c r="FO77" s="141"/>
      <c r="FY77" s="141"/>
      <c r="GI77" s="141"/>
      <c r="GS77" s="141"/>
      <c r="HC77" s="141"/>
      <c r="HM77" s="141"/>
      <c r="HW77" s="141"/>
    </row>
    <row r="78" spans="1:231" s="3" customFormat="1" x14ac:dyDescent="0.25">
      <c r="A78" s="141"/>
      <c r="K78" s="141"/>
      <c r="U78" s="141"/>
      <c r="AE78" s="141"/>
      <c r="AO78" s="141"/>
      <c r="AY78" s="141"/>
      <c r="AZ78" s="141"/>
      <c r="BI78" s="141"/>
      <c r="BS78" s="141"/>
      <c r="CC78" s="141"/>
      <c r="CM78" s="141"/>
      <c r="CW78" s="141"/>
      <c r="DG78" s="141"/>
      <c r="DQ78" s="141"/>
      <c r="EA78" s="141"/>
      <c r="EK78" s="141"/>
      <c r="EU78" s="141"/>
      <c r="FE78" s="141"/>
      <c r="FO78" s="141"/>
      <c r="FY78" s="141"/>
      <c r="GI78" s="141"/>
      <c r="GS78" s="141"/>
      <c r="HC78" s="141"/>
      <c r="HM78" s="141"/>
      <c r="HW78" s="141"/>
    </row>
    <row r="79" spans="1:231" s="3" customFormat="1" x14ac:dyDescent="0.25">
      <c r="A79" s="141"/>
      <c r="K79" s="141"/>
      <c r="U79" s="141"/>
      <c r="AE79" s="141"/>
      <c r="AO79" s="141"/>
      <c r="AY79" s="141"/>
      <c r="AZ79" s="141"/>
      <c r="BI79" s="141"/>
      <c r="BS79" s="141"/>
      <c r="CC79" s="141"/>
      <c r="CM79" s="141"/>
      <c r="CW79" s="141"/>
      <c r="DG79" s="141"/>
      <c r="DQ79" s="141"/>
      <c r="EA79" s="141"/>
      <c r="EK79" s="141"/>
      <c r="EU79" s="141"/>
      <c r="FE79" s="141"/>
      <c r="FO79" s="141"/>
      <c r="FY79" s="141"/>
      <c r="GI79" s="141"/>
      <c r="GS79" s="141"/>
      <c r="HC79" s="141"/>
      <c r="HM79" s="141"/>
      <c r="HW79" s="141"/>
    </row>
    <row r="80" spans="1:231" s="3" customFormat="1" x14ac:dyDescent="0.25">
      <c r="A80" s="141"/>
      <c r="K80" s="141"/>
      <c r="U80" s="141"/>
      <c r="AE80" s="141"/>
      <c r="AO80" s="141"/>
      <c r="AY80" s="141"/>
      <c r="AZ80" s="141"/>
      <c r="BI80" s="141"/>
      <c r="BS80" s="141"/>
      <c r="CC80" s="141"/>
      <c r="CM80" s="141"/>
      <c r="CW80" s="141"/>
      <c r="DG80" s="141"/>
      <c r="DQ80" s="141"/>
      <c r="EA80" s="141"/>
      <c r="EK80" s="141"/>
      <c r="EU80" s="141"/>
      <c r="FE80" s="141"/>
      <c r="FO80" s="141"/>
      <c r="FY80" s="141"/>
      <c r="GI80" s="141"/>
      <c r="GS80" s="141"/>
      <c r="HC80" s="141"/>
      <c r="HM80" s="141"/>
      <c r="HW80" s="141"/>
    </row>
    <row r="81" spans="1:231" s="3" customFormat="1" x14ac:dyDescent="0.25">
      <c r="A81" s="141"/>
      <c r="K81" s="141"/>
      <c r="U81" s="141"/>
      <c r="AE81" s="141"/>
      <c r="AO81" s="141"/>
      <c r="AY81" s="141"/>
      <c r="AZ81" s="141"/>
      <c r="BI81" s="141"/>
      <c r="BS81" s="141"/>
      <c r="CC81" s="141"/>
      <c r="CM81" s="141"/>
      <c r="CW81" s="141"/>
      <c r="DG81" s="141"/>
      <c r="DQ81" s="141"/>
      <c r="EA81" s="141"/>
      <c r="EK81" s="141"/>
      <c r="EU81" s="141"/>
      <c r="FE81" s="141"/>
      <c r="FO81" s="141"/>
      <c r="FY81" s="141"/>
      <c r="GI81" s="141"/>
      <c r="GS81" s="141"/>
      <c r="HC81" s="141"/>
      <c r="HM81" s="141"/>
      <c r="HW81" s="141"/>
    </row>
    <row r="82" spans="1:231" s="3" customFormat="1" x14ac:dyDescent="0.25">
      <c r="A82" s="141"/>
      <c r="K82" s="141"/>
      <c r="U82" s="141"/>
      <c r="AE82" s="141"/>
      <c r="AO82" s="141"/>
      <c r="AY82" s="141"/>
      <c r="AZ82" s="141"/>
      <c r="BI82" s="141"/>
      <c r="BS82" s="141"/>
      <c r="CC82" s="141"/>
      <c r="CM82" s="141"/>
      <c r="CW82" s="141"/>
      <c r="DG82" s="141"/>
      <c r="DQ82" s="141"/>
      <c r="EA82" s="141"/>
      <c r="EK82" s="141"/>
      <c r="EU82" s="141"/>
      <c r="FE82" s="141"/>
      <c r="FO82" s="141"/>
      <c r="FY82" s="141"/>
      <c r="GI82" s="141"/>
      <c r="GS82" s="141"/>
      <c r="HC82" s="141"/>
      <c r="HM82" s="141"/>
      <c r="HW82" s="141"/>
    </row>
    <row r="83" spans="1:231" s="3" customFormat="1" x14ac:dyDescent="0.25">
      <c r="A83" s="141"/>
      <c r="K83" s="141"/>
      <c r="U83" s="141"/>
      <c r="AE83" s="141"/>
      <c r="AO83" s="141"/>
      <c r="AY83" s="141"/>
      <c r="AZ83" s="141"/>
      <c r="BI83" s="141"/>
      <c r="BS83" s="141"/>
      <c r="CC83" s="141"/>
      <c r="CM83" s="141"/>
      <c r="CW83" s="141"/>
      <c r="DG83" s="141"/>
      <c r="DQ83" s="141"/>
      <c r="EA83" s="141"/>
      <c r="EK83" s="141"/>
      <c r="EU83" s="141"/>
      <c r="FE83" s="141"/>
      <c r="FO83" s="141"/>
      <c r="FY83" s="141"/>
      <c r="GI83" s="141"/>
      <c r="GS83" s="141"/>
      <c r="HC83" s="141"/>
      <c r="HM83" s="141"/>
      <c r="HW83" s="141"/>
    </row>
    <row r="84" spans="1:231" s="3" customFormat="1" x14ac:dyDescent="0.25">
      <c r="A84" s="141"/>
      <c r="K84" s="141"/>
      <c r="U84" s="141"/>
      <c r="AE84" s="141"/>
      <c r="AO84" s="141"/>
      <c r="AY84" s="141"/>
      <c r="AZ84" s="141"/>
      <c r="BI84" s="141"/>
      <c r="BS84" s="141"/>
      <c r="CC84" s="141"/>
      <c r="CM84" s="141"/>
      <c r="CW84" s="141"/>
      <c r="DG84" s="141"/>
      <c r="DQ84" s="141"/>
      <c r="EA84" s="141"/>
      <c r="EK84" s="141"/>
      <c r="EU84" s="141"/>
      <c r="FE84" s="141"/>
      <c r="FO84" s="141"/>
      <c r="FY84" s="141"/>
      <c r="GI84" s="141"/>
      <c r="GS84" s="141"/>
      <c r="HC84" s="141"/>
      <c r="HM84" s="141"/>
      <c r="HW84" s="141"/>
    </row>
    <row r="85" spans="1:231" s="3" customFormat="1" x14ac:dyDescent="0.25">
      <c r="A85" s="141"/>
      <c r="K85" s="141"/>
      <c r="U85" s="141"/>
      <c r="AE85" s="141"/>
      <c r="AO85" s="141"/>
      <c r="AY85" s="141"/>
      <c r="AZ85" s="141"/>
      <c r="BI85" s="141"/>
      <c r="BS85" s="141"/>
      <c r="CC85" s="141"/>
      <c r="CM85" s="141"/>
      <c r="CW85" s="141"/>
      <c r="DG85" s="141"/>
      <c r="DQ85" s="141"/>
      <c r="EA85" s="141"/>
      <c r="EK85" s="141"/>
      <c r="EU85" s="141"/>
      <c r="FE85" s="141"/>
      <c r="FO85" s="141"/>
      <c r="FY85" s="141"/>
      <c r="GI85" s="141"/>
      <c r="GS85" s="141"/>
      <c r="HC85" s="141"/>
      <c r="HM85" s="141"/>
      <c r="HW85" s="141"/>
    </row>
    <row r="86" spans="1:231" s="3" customFormat="1" x14ac:dyDescent="0.25">
      <c r="A86" s="141"/>
      <c r="K86" s="141"/>
      <c r="U86" s="141"/>
      <c r="AE86" s="141"/>
      <c r="AO86" s="141"/>
      <c r="AY86" s="141"/>
      <c r="AZ86" s="141"/>
      <c r="BI86" s="141"/>
      <c r="BS86" s="141"/>
      <c r="CC86" s="141"/>
      <c r="CM86" s="141"/>
      <c r="CW86" s="141"/>
      <c r="DG86" s="141"/>
      <c r="DQ86" s="141"/>
      <c r="EA86" s="141"/>
      <c r="EK86" s="141"/>
      <c r="EU86" s="141"/>
      <c r="FE86" s="141"/>
      <c r="FO86" s="141"/>
      <c r="FY86" s="141"/>
      <c r="GI86" s="141"/>
      <c r="GS86" s="141"/>
      <c r="HC86" s="141"/>
      <c r="HM86" s="141"/>
      <c r="HW86" s="141"/>
    </row>
    <row r="87" spans="1:231" s="3" customFormat="1" x14ac:dyDescent="0.25">
      <c r="A87" s="141"/>
      <c r="K87" s="141"/>
      <c r="U87" s="141"/>
      <c r="AE87" s="141"/>
      <c r="AO87" s="141"/>
      <c r="AY87" s="141"/>
      <c r="AZ87" s="141"/>
      <c r="BI87" s="141"/>
      <c r="BS87" s="141"/>
      <c r="CC87" s="141"/>
      <c r="CM87" s="141"/>
      <c r="CW87" s="141"/>
      <c r="DG87" s="141"/>
      <c r="DQ87" s="141"/>
      <c r="EA87" s="141"/>
      <c r="EK87" s="141"/>
      <c r="EU87" s="141"/>
      <c r="FE87" s="141"/>
      <c r="FO87" s="141"/>
      <c r="FY87" s="141"/>
      <c r="GI87" s="141"/>
      <c r="GS87" s="141"/>
      <c r="HC87" s="141"/>
      <c r="HM87" s="141"/>
      <c r="HW87" s="141"/>
    </row>
    <row r="88" spans="1:231" s="3" customFormat="1" x14ac:dyDescent="0.25">
      <c r="A88" s="141"/>
      <c r="K88" s="141"/>
      <c r="U88" s="141"/>
      <c r="AE88" s="141"/>
      <c r="AO88" s="141"/>
      <c r="AY88" s="141"/>
      <c r="AZ88" s="141"/>
      <c r="BI88" s="141"/>
      <c r="BS88" s="141"/>
      <c r="CC88" s="141"/>
      <c r="CM88" s="141"/>
      <c r="CW88" s="141"/>
      <c r="DG88" s="141"/>
      <c r="DQ88" s="141"/>
      <c r="EA88" s="141"/>
      <c r="EK88" s="141"/>
      <c r="EU88" s="141"/>
      <c r="FE88" s="141"/>
      <c r="FO88" s="141"/>
      <c r="FY88" s="141"/>
      <c r="GI88" s="141"/>
      <c r="GS88" s="141"/>
      <c r="HC88" s="141"/>
      <c r="HM88" s="141"/>
      <c r="HW88" s="141"/>
    </row>
    <row r="89" spans="1:231" s="3" customFormat="1" x14ac:dyDescent="0.25">
      <c r="A89" s="141"/>
      <c r="K89" s="141"/>
      <c r="U89" s="141"/>
      <c r="AE89" s="141"/>
      <c r="AO89" s="141"/>
      <c r="AY89" s="141"/>
      <c r="AZ89" s="141"/>
      <c r="BI89" s="141"/>
      <c r="BS89" s="141"/>
      <c r="CC89" s="141"/>
      <c r="CM89" s="141"/>
      <c r="CW89" s="141"/>
      <c r="DG89" s="141"/>
      <c r="DQ89" s="141"/>
      <c r="EA89" s="141"/>
      <c r="EK89" s="141"/>
      <c r="EU89" s="141"/>
      <c r="FE89" s="141"/>
      <c r="FO89" s="141"/>
      <c r="FY89" s="141"/>
      <c r="GI89" s="141"/>
      <c r="GS89" s="141"/>
      <c r="HC89" s="141"/>
      <c r="HM89" s="141"/>
      <c r="HW89" s="141"/>
    </row>
    <row r="90" spans="1:231" s="3" customFormat="1" x14ac:dyDescent="0.25">
      <c r="A90" s="141"/>
      <c r="K90" s="141"/>
      <c r="U90" s="141"/>
      <c r="AE90" s="141"/>
      <c r="AO90" s="141"/>
      <c r="AY90" s="141"/>
      <c r="AZ90" s="141"/>
      <c r="BI90" s="141"/>
      <c r="BS90" s="141"/>
      <c r="CC90" s="141"/>
      <c r="CM90" s="141"/>
      <c r="CW90" s="141"/>
      <c r="DG90" s="141"/>
      <c r="DQ90" s="141"/>
      <c r="EA90" s="141"/>
      <c r="EK90" s="141"/>
      <c r="EU90" s="141"/>
      <c r="FE90" s="141"/>
      <c r="FO90" s="141"/>
      <c r="FY90" s="141"/>
      <c r="GI90" s="141"/>
      <c r="GS90" s="141"/>
      <c r="HC90" s="141"/>
      <c r="HM90" s="141"/>
      <c r="HW90" s="141"/>
    </row>
    <row r="91" spans="1:231" s="3" customFormat="1" x14ac:dyDescent="0.25">
      <c r="A91" s="141"/>
      <c r="K91" s="141"/>
      <c r="U91" s="141"/>
      <c r="AE91" s="141"/>
      <c r="AO91" s="141"/>
      <c r="AY91" s="141"/>
      <c r="AZ91" s="141"/>
      <c r="BI91" s="141"/>
      <c r="BS91" s="141"/>
      <c r="CC91" s="141"/>
      <c r="CM91" s="141"/>
      <c r="CW91" s="141"/>
      <c r="DG91" s="141"/>
      <c r="DQ91" s="141"/>
      <c r="EA91" s="141"/>
      <c r="EK91" s="141"/>
      <c r="EU91" s="141"/>
      <c r="FE91" s="141"/>
      <c r="FO91" s="141"/>
      <c r="FY91" s="141"/>
      <c r="GI91" s="141"/>
      <c r="GS91" s="141"/>
      <c r="HC91" s="141"/>
      <c r="HM91" s="141"/>
      <c r="HW91" s="141"/>
    </row>
    <row r="92" spans="1:231" s="3" customFormat="1" x14ac:dyDescent="0.25">
      <c r="A92" s="141"/>
      <c r="K92" s="141"/>
      <c r="U92" s="141"/>
      <c r="AE92" s="141"/>
      <c r="AO92" s="141"/>
      <c r="AY92" s="141"/>
      <c r="AZ92" s="141"/>
      <c r="BI92" s="141"/>
      <c r="BS92" s="141"/>
      <c r="CC92" s="141"/>
      <c r="CM92" s="141"/>
      <c r="CW92" s="141"/>
      <c r="DG92" s="141"/>
      <c r="DQ92" s="141"/>
      <c r="EA92" s="141"/>
      <c r="EK92" s="141"/>
      <c r="EU92" s="141"/>
      <c r="FE92" s="141"/>
      <c r="FO92" s="141"/>
      <c r="FY92" s="141"/>
      <c r="GI92" s="141"/>
      <c r="GS92" s="141"/>
      <c r="HC92" s="141"/>
      <c r="HM92" s="141"/>
      <c r="HW92" s="141"/>
    </row>
    <row r="93" spans="1:231" s="3" customFormat="1" x14ac:dyDescent="0.25">
      <c r="A93" s="141"/>
      <c r="K93" s="141"/>
      <c r="U93" s="141"/>
      <c r="AE93" s="141"/>
      <c r="AO93" s="141"/>
      <c r="AY93" s="141"/>
      <c r="AZ93" s="141"/>
      <c r="BI93" s="141"/>
      <c r="BS93" s="141"/>
      <c r="CC93" s="141"/>
      <c r="CM93" s="141"/>
      <c r="CW93" s="141"/>
      <c r="DG93" s="141"/>
      <c r="DQ93" s="141"/>
      <c r="EA93" s="141"/>
      <c r="EK93" s="141"/>
      <c r="EU93" s="141"/>
      <c r="FE93" s="141"/>
      <c r="FO93" s="141"/>
      <c r="FY93" s="141"/>
      <c r="GI93" s="141"/>
      <c r="GS93" s="141"/>
      <c r="HC93" s="141"/>
      <c r="HM93" s="141"/>
      <c r="HW93" s="141"/>
    </row>
    <row r="94" spans="1:231" s="3" customFormat="1" x14ac:dyDescent="0.25">
      <c r="A94" s="141"/>
      <c r="K94" s="141"/>
      <c r="U94" s="141"/>
      <c r="AE94" s="141"/>
      <c r="AO94" s="141"/>
      <c r="AY94" s="141"/>
      <c r="AZ94" s="141"/>
      <c r="BI94" s="141"/>
      <c r="BS94" s="141"/>
      <c r="CC94" s="141"/>
      <c r="CM94" s="141"/>
      <c r="CW94" s="141"/>
      <c r="DG94" s="141"/>
      <c r="DQ94" s="141"/>
      <c r="EA94" s="141"/>
      <c r="EK94" s="141"/>
      <c r="EU94" s="141"/>
      <c r="FE94" s="141"/>
      <c r="FO94" s="141"/>
      <c r="FY94" s="141"/>
      <c r="GI94" s="141"/>
      <c r="GS94" s="141"/>
      <c r="HC94" s="141"/>
      <c r="HM94" s="141"/>
      <c r="HW94" s="141"/>
    </row>
    <row r="95" spans="1:231" s="3" customFormat="1" x14ac:dyDescent="0.25">
      <c r="A95" s="141"/>
      <c r="K95" s="141"/>
      <c r="U95" s="141"/>
      <c r="AE95" s="141"/>
      <c r="AO95" s="141"/>
      <c r="AY95" s="141"/>
      <c r="AZ95" s="141"/>
      <c r="BI95" s="141"/>
      <c r="BS95" s="141"/>
      <c r="CC95" s="141"/>
      <c r="CM95" s="141"/>
      <c r="CW95" s="141"/>
      <c r="DG95" s="141"/>
      <c r="DQ95" s="141"/>
      <c r="EA95" s="141"/>
      <c r="EK95" s="141"/>
      <c r="EU95" s="141"/>
      <c r="FE95" s="141"/>
      <c r="FO95" s="141"/>
      <c r="FY95" s="141"/>
      <c r="GI95" s="141"/>
      <c r="GS95" s="141"/>
      <c r="HC95" s="141"/>
      <c r="HM95" s="141"/>
      <c r="HW95" s="141"/>
    </row>
    <row r="96" spans="1:231" s="3" customFormat="1" x14ac:dyDescent="0.25">
      <c r="A96" s="141"/>
      <c r="K96" s="141"/>
      <c r="U96" s="141"/>
      <c r="AE96" s="141"/>
      <c r="AO96" s="141"/>
      <c r="AY96" s="141"/>
      <c r="AZ96" s="141"/>
      <c r="BI96" s="141"/>
      <c r="BS96" s="141"/>
      <c r="CC96" s="141"/>
      <c r="CM96" s="141"/>
      <c r="CW96" s="141"/>
      <c r="DG96" s="141"/>
      <c r="DQ96" s="141"/>
      <c r="EA96" s="141"/>
      <c r="EK96" s="141"/>
      <c r="EU96" s="141"/>
      <c r="FE96" s="141"/>
      <c r="FO96" s="141"/>
      <c r="FY96" s="141"/>
      <c r="GI96" s="141"/>
      <c r="GS96" s="141"/>
      <c r="HC96" s="141"/>
      <c r="HM96" s="141"/>
      <c r="HW96" s="141"/>
    </row>
    <row r="97" spans="1:231" s="3" customFormat="1" x14ac:dyDescent="0.25">
      <c r="A97" s="141"/>
      <c r="K97" s="141"/>
      <c r="U97" s="141"/>
      <c r="AE97" s="141"/>
      <c r="AO97" s="141"/>
      <c r="AY97" s="141"/>
      <c r="AZ97" s="141"/>
      <c r="BI97" s="141"/>
      <c r="BS97" s="141"/>
      <c r="CC97" s="141"/>
      <c r="CM97" s="141"/>
      <c r="CW97" s="141"/>
      <c r="DG97" s="141"/>
      <c r="DQ97" s="141"/>
      <c r="EA97" s="141"/>
      <c r="EK97" s="141"/>
      <c r="EU97" s="141"/>
      <c r="FE97" s="141"/>
      <c r="FO97" s="141"/>
      <c r="FY97" s="141"/>
      <c r="GI97" s="141"/>
      <c r="GS97" s="141"/>
      <c r="HC97" s="141"/>
      <c r="HM97" s="141"/>
      <c r="HW97" s="141"/>
    </row>
    <row r="98" spans="1:231" s="3" customFormat="1" x14ac:dyDescent="0.25">
      <c r="A98" s="141"/>
      <c r="K98" s="141"/>
      <c r="U98" s="141"/>
      <c r="AE98" s="141"/>
      <c r="AO98" s="141"/>
      <c r="AY98" s="141"/>
      <c r="AZ98" s="141"/>
      <c r="BI98" s="141"/>
      <c r="BS98" s="141"/>
      <c r="CC98" s="141"/>
      <c r="CM98" s="141"/>
      <c r="CW98" s="141"/>
      <c r="DG98" s="141"/>
      <c r="DQ98" s="141"/>
      <c r="EA98" s="141"/>
      <c r="EK98" s="141"/>
      <c r="EU98" s="141"/>
      <c r="FE98" s="141"/>
      <c r="FO98" s="141"/>
      <c r="FY98" s="141"/>
      <c r="GI98" s="141"/>
      <c r="GS98" s="141"/>
      <c r="HC98" s="141"/>
      <c r="HM98" s="141"/>
      <c r="HW98" s="141"/>
    </row>
    <row r="99" spans="1:231" s="3" customFormat="1" x14ac:dyDescent="0.25">
      <c r="A99" s="141"/>
      <c r="K99" s="141"/>
      <c r="U99" s="141"/>
      <c r="AE99" s="141"/>
      <c r="AO99" s="141"/>
      <c r="AY99" s="141"/>
      <c r="AZ99" s="141"/>
      <c r="BI99" s="141"/>
      <c r="BS99" s="141"/>
      <c r="CC99" s="141"/>
      <c r="CM99" s="141"/>
      <c r="CW99" s="141"/>
      <c r="DG99" s="141"/>
      <c r="DQ99" s="141"/>
      <c r="EA99" s="141"/>
      <c r="EK99" s="141"/>
      <c r="EU99" s="141"/>
      <c r="FE99" s="141"/>
      <c r="FO99" s="141"/>
      <c r="FY99" s="141"/>
      <c r="GI99" s="141"/>
      <c r="GS99" s="141"/>
      <c r="HC99" s="141"/>
      <c r="HM99" s="141"/>
      <c r="HW99" s="141"/>
    </row>
    <row r="100" spans="1:231" s="3" customFormat="1" x14ac:dyDescent="0.25">
      <c r="A100" s="141"/>
      <c r="K100" s="141"/>
      <c r="U100" s="141"/>
      <c r="AE100" s="141"/>
      <c r="AO100" s="141"/>
      <c r="AY100" s="141"/>
      <c r="AZ100" s="141"/>
      <c r="BI100" s="141"/>
      <c r="BS100" s="141"/>
      <c r="CC100" s="141"/>
      <c r="CM100" s="141"/>
      <c r="CW100" s="141"/>
      <c r="DG100" s="141"/>
      <c r="DQ100" s="141"/>
      <c r="EA100" s="141"/>
      <c r="EK100" s="141"/>
      <c r="EU100" s="141"/>
      <c r="FE100" s="141"/>
      <c r="FO100" s="141"/>
      <c r="FY100" s="141"/>
      <c r="GI100" s="141"/>
      <c r="GS100" s="141"/>
      <c r="HC100" s="141"/>
      <c r="HM100" s="141"/>
      <c r="HW100" s="141"/>
    </row>
    <row r="101" spans="1:231" s="3" customFormat="1" x14ac:dyDescent="0.25">
      <c r="A101" s="141"/>
      <c r="K101" s="141"/>
      <c r="U101" s="141"/>
      <c r="AE101" s="141"/>
      <c r="AO101" s="141"/>
      <c r="AY101" s="141"/>
      <c r="AZ101" s="141"/>
      <c r="BI101" s="141"/>
      <c r="BS101" s="141"/>
      <c r="CC101" s="141"/>
      <c r="CM101" s="141"/>
      <c r="CW101" s="141"/>
      <c r="DG101" s="141"/>
      <c r="DQ101" s="141"/>
      <c r="EA101" s="141"/>
      <c r="EK101" s="141"/>
      <c r="EU101" s="141"/>
      <c r="FE101" s="141"/>
      <c r="FO101" s="141"/>
      <c r="FY101" s="141"/>
      <c r="GI101" s="141"/>
      <c r="GS101" s="141"/>
      <c r="HC101" s="141"/>
      <c r="HM101" s="141"/>
      <c r="HW101" s="141"/>
    </row>
    <row r="102" spans="1:231" s="3" customFormat="1" x14ac:dyDescent="0.25">
      <c r="A102" s="141"/>
      <c r="K102" s="141"/>
      <c r="U102" s="141"/>
      <c r="AE102" s="141"/>
      <c r="AO102" s="141"/>
      <c r="AY102" s="141"/>
      <c r="AZ102" s="141"/>
      <c r="BI102" s="141"/>
      <c r="BS102" s="141"/>
      <c r="CC102" s="141"/>
      <c r="CM102" s="141"/>
      <c r="CW102" s="141"/>
      <c r="DG102" s="141"/>
      <c r="DQ102" s="141"/>
      <c r="EA102" s="141"/>
      <c r="EK102" s="141"/>
      <c r="EU102" s="141"/>
      <c r="FE102" s="141"/>
      <c r="FO102" s="141"/>
      <c r="FY102" s="141"/>
      <c r="GI102" s="141"/>
      <c r="GS102" s="141"/>
      <c r="HC102" s="141"/>
      <c r="HM102" s="141"/>
      <c r="HW102" s="141"/>
    </row>
    <row r="103" spans="1:231" s="3" customFormat="1" x14ac:dyDescent="0.25">
      <c r="A103" s="141"/>
      <c r="K103" s="141"/>
      <c r="U103" s="141"/>
      <c r="AE103" s="141"/>
      <c r="AO103" s="141"/>
      <c r="AY103" s="141"/>
      <c r="AZ103" s="141"/>
      <c r="BI103" s="141"/>
      <c r="BS103" s="141"/>
      <c r="CC103" s="141"/>
      <c r="CM103" s="141"/>
      <c r="CW103" s="141"/>
      <c r="DG103" s="141"/>
      <c r="DQ103" s="141"/>
      <c r="EA103" s="141"/>
      <c r="EK103" s="141"/>
      <c r="EU103" s="141"/>
      <c r="FE103" s="141"/>
      <c r="FO103" s="141"/>
      <c r="FY103" s="141"/>
      <c r="GI103" s="141"/>
      <c r="GS103" s="141"/>
      <c r="HC103" s="141"/>
      <c r="HM103" s="141"/>
      <c r="HW103" s="141"/>
    </row>
    <row r="104" spans="1:231" s="3" customFormat="1" x14ac:dyDescent="0.25">
      <c r="A104" s="141"/>
      <c r="K104" s="141"/>
      <c r="U104" s="141"/>
      <c r="AE104" s="141"/>
      <c r="AO104" s="141"/>
      <c r="AY104" s="141"/>
      <c r="AZ104" s="141"/>
      <c r="BI104" s="141"/>
      <c r="BS104" s="141"/>
      <c r="CC104" s="141"/>
      <c r="CM104" s="141"/>
      <c r="CW104" s="141"/>
      <c r="DG104" s="141"/>
      <c r="DQ104" s="141"/>
      <c r="EA104" s="141"/>
      <c r="EK104" s="141"/>
      <c r="EU104" s="141"/>
      <c r="FE104" s="141"/>
      <c r="FO104" s="141"/>
      <c r="FY104" s="141"/>
      <c r="GI104" s="141"/>
      <c r="GS104" s="141"/>
      <c r="HC104" s="141"/>
      <c r="HM104" s="141"/>
      <c r="HW104" s="141"/>
    </row>
    <row r="105" spans="1:231" s="3" customFormat="1" x14ac:dyDescent="0.25">
      <c r="A105" s="141"/>
      <c r="K105" s="141"/>
      <c r="U105" s="141"/>
      <c r="AE105" s="141"/>
      <c r="AO105" s="141"/>
      <c r="AY105" s="141"/>
      <c r="AZ105" s="141"/>
      <c r="BI105" s="141"/>
      <c r="BS105" s="141"/>
      <c r="CC105" s="141"/>
      <c r="CM105" s="141"/>
      <c r="CW105" s="141"/>
      <c r="DG105" s="141"/>
      <c r="DQ105" s="141"/>
      <c r="EA105" s="141"/>
      <c r="EK105" s="141"/>
      <c r="EU105" s="141"/>
      <c r="FE105" s="141"/>
      <c r="FO105" s="141"/>
      <c r="FY105" s="141"/>
      <c r="GI105" s="141"/>
      <c r="GS105" s="141"/>
      <c r="HC105" s="141"/>
      <c r="HM105" s="141"/>
      <c r="HW105" s="141"/>
    </row>
    <row r="106" spans="1:231" s="3" customFormat="1" x14ac:dyDescent="0.25">
      <c r="A106" s="141"/>
      <c r="K106" s="141"/>
      <c r="U106" s="141"/>
      <c r="AE106" s="141"/>
      <c r="AO106" s="141"/>
      <c r="AY106" s="141"/>
      <c r="AZ106" s="141"/>
      <c r="BI106" s="141"/>
      <c r="BS106" s="141"/>
      <c r="CC106" s="141"/>
      <c r="CM106" s="141"/>
      <c r="CW106" s="141"/>
      <c r="DG106" s="141"/>
      <c r="DQ106" s="141"/>
      <c r="EA106" s="141"/>
      <c r="EK106" s="141"/>
      <c r="EU106" s="141"/>
      <c r="FE106" s="141"/>
      <c r="FO106" s="141"/>
      <c r="FY106" s="141"/>
      <c r="GI106" s="141"/>
      <c r="GS106" s="141"/>
      <c r="HC106" s="141"/>
      <c r="HM106" s="141"/>
      <c r="HW106" s="141"/>
    </row>
    <row r="107" spans="1:231" s="3" customFormat="1" x14ac:dyDescent="0.25">
      <c r="A107" s="141"/>
      <c r="K107" s="141"/>
      <c r="U107" s="141"/>
      <c r="AE107" s="141"/>
      <c r="AO107" s="141"/>
      <c r="AY107" s="141"/>
      <c r="AZ107" s="141"/>
      <c r="BI107" s="141"/>
      <c r="BS107" s="141"/>
      <c r="CC107" s="141"/>
      <c r="CM107" s="141"/>
      <c r="CW107" s="141"/>
      <c r="DG107" s="141"/>
      <c r="DQ107" s="141"/>
      <c r="EA107" s="141"/>
      <c r="EK107" s="141"/>
      <c r="EU107" s="141"/>
      <c r="FE107" s="141"/>
      <c r="FO107" s="141"/>
      <c r="FY107" s="141"/>
      <c r="GI107" s="141"/>
      <c r="GS107" s="141"/>
      <c r="HC107" s="141"/>
      <c r="HM107" s="141"/>
      <c r="HW107" s="141"/>
    </row>
    <row r="108" spans="1:231" s="3" customFormat="1" x14ac:dyDescent="0.25">
      <c r="A108" s="141"/>
      <c r="K108" s="141"/>
      <c r="U108" s="141"/>
      <c r="AE108" s="141"/>
      <c r="AO108" s="141"/>
      <c r="AY108" s="141"/>
      <c r="AZ108" s="141"/>
      <c r="BI108" s="141"/>
      <c r="BS108" s="141"/>
      <c r="CC108" s="141"/>
      <c r="CM108" s="141"/>
      <c r="CW108" s="141"/>
      <c r="DG108" s="141"/>
      <c r="DQ108" s="141"/>
      <c r="EA108" s="141"/>
      <c r="EK108" s="141"/>
      <c r="EU108" s="141"/>
      <c r="FE108" s="141"/>
      <c r="FO108" s="141"/>
      <c r="FY108" s="141"/>
      <c r="GI108" s="141"/>
      <c r="GS108" s="141"/>
      <c r="HC108" s="141"/>
      <c r="HM108" s="141"/>
      <c r="HW108" s="141"/>
    </row>
    <row r="109" spans="1:231" s="3" customFormat="1" x14ac:dyDescent="0.25">
      <c r="A109" s="141"/>
      <c r="K109" s="141"/>
      <c r="U109" s="141"/>
      <c r="AE109" s="141"/>
      <c r="AO109" s="141"/>
      <c r="AY109" s="141"/>
      <c r="AZ109" s="141"/>
      <c r="BI109" s="141"/>
      <c r="BS109" s="141"/>
      <c r="CC109" s="141"/>
      <c r="CM109" s="141"/>
      <c r="CW109" s="141"/>
      <c r="DG109" s="141"/>
      <c r="DQ109" s="141"/>
      <c r="EA109" s="141"/>
      <c r="EK109" s="141"/>
      <c r="EU109" s="141"/>
      <c r="FE109" s="141"/>
      <c r="FO109" s="141"/>
      <c r="FY109" s="141"/>
      <c r="GI109" s="141"/>
      <c r="GS109" s="141"/>
      <c r="HC109" s="141"/>
      <c r="HM109" s="141"/>
      <c r="HW109" s="141"/>
    </row>
    <row r="110" spans="1:231" s="3" customFormat="1" x14ac:dyDescent="0.25">
      <c r="A110" s="141"/>
      <c r="K110" s="141"/>
      <c r="U110" s="141"/>
      <c r="AE110" s="141"/>
      <c r="AO110" s="141"/>
      <c r="AY110" s="141"/>
      <c r="AZ110" s="141"/>
      <c r="BI110" s="141"/>
      <c r="BS110" s="141"/>
      <c r="CC110" s="141"/>
      <c r="CM110" s="141"/>
      <c r="CW110" s="141"/>
      <c r="DG110" s="141"/>
      <c r="DQ110" s="141"/>
      <c r="EA110" s="141"/>
      <c r="EK110" s="141"/>
      <c r="EU110" s="141"/>
      <c r="FE110" s="141"/>
      <c r="FO110" s="141"/>
      <c r="FY110" s="141"/>
      <c r="GI110" s="141"/>
      <c r="GS110" s="141"/>
      <c r="HC110" s="141"/>
      <c r="HM110" s="141"/>
      <c r="HW110" s="141"/>
    </row>
    <row r="111" spans="1:231" s="3" customFormat="1" x14ac:dyDescent="0.25">
      <c r="A111" s="141"/>
      <c r="K111" s="141"/>
      <c r="U111" s="141"/>
      <c r="AE111" s="141"/>
      <c r="AO111" s="141"/>
      <c r="AY111" s="141"/>
      <c r="AZ111" s="141"/>
      <c r="BI111" s="141"/>
      <c r="BS111" s="141"/>
      <c r="CC111" s="141"/>
      <c r="CM111" s="141"/>
      <c r="CW111" s="141"/>
      <c r="DG111" s="141"/>
      <c r="DQ111" s="141"/>
      <c r="EA111" s="141"/>
      <c r="EK111" s="141"/>
      <c r="EU111" s="141"/>
      <c r="FE111" s="141"/>
      <c r="FO111" s="141"/>
      <c r="FY111" s="141"/>
      <c r="GI111" s="141"/>
      <c r="GS111" s="141"/>
      <c r="HC111" s="141"/>
      <c r="HM111" s="141"/>
      <c r="HW111" s="141"/>
    </row>
    <row r="112" spans="1:231" s="3" customFormat="1" x14ac:dyDescent="0.25">
      <c r="A112" s="141"/>
      <c r="K112" s="141"/>
      <c r="U112" s="141"/>
      <c r="AE112" s="141"/>
      <c r="AO112" s="141"/>
      <c r="AY112" s="141"/>
      <c r="AZ112" s="141"/>
      <c r="BI112" s="141"/>
      <c r="BS112" s="141"/>
      <c r="CC112" s="141"/>
      <c r="CM112" s="141"/>
      <c r="CW112" s="141"/>
      <c r="DG112" s="141"/>
      <c r="DQ112" s="141"/>
      <c r="EA112" s="141"/>
      <c r="EK112" s="141"/>
      <c r="EU112" s="141"/>
      <c r="FE112" s="141"/>
      <c r="FO112" s="141"/>
      <c r="FY112" s="141"/>
      <c r="GI112" s="141"/>
      <c r="GS112" s="141"/>
      <c r="HC112" s="141"/>
      <c r="HM112" s="141"/>
      <c r="HW112" s="141"/>
    </row>
    <row r="113" spans="1:231" s="3" customFormat="1" x14ac:dyDescent="0.25">
      <c r="A113" s="141"/>
      <c r="K113" s="141"/>
      <c r="U113" s="141"/>
      <c r="AE113" s="141"/>
      <c r="AO113" s="141"/>
      <c r="AY113" s="141"/>
      <c r="AZ113" s="141"/>
      <c r="BI113" s="141"/>
      <c r="BS113" s="141"/>
      <c r="CC113" s="141"/>
      <c r="CM113" s="141"/>
      <c r="CW113" s="141"/>
      <c r="DG113" s="141"/>
      <c r="DQ113" s="141"/>
      <c r="EA113" s="141"/>
      <c r="EK113" s="141"/>
      <c r="EU113" s="141"/>
      <c r="FE113" s="141"/>
      <c r="FO113" s="141"/>
      <c r="FY113" s="141"/>
      <c r="GI113" s="141"/>
      <c r="GS113" s="141"/>
      <c r="HC113" s="141"/>
      <c r="HM113" s="141"/>
      <c r="HW113" s="141"/>
    </row>
    <row r="114" spans="1:231" s="3" customFormat="1" x14ac:dyDescent="0.25">
      <c r="A114" s="141"/>
      <c r="K114" s="141"/>
      <c r="U114" s="141"/>
      <c r="AE114" s="141"/>
      <c r="AO114" s="141"/>
      <c r="AY114" s="141"/>
      <c r="AZ114" s="141"/>
      <c r="BI114" s="141"/>
      <c r="BS114" s="141"/>
      <c r="CC114" s="141"/>
      <c r="CM114" s="141"/>
      <c r="CW114" s="141"/>
      <c r="DG114" s="141"/>
      <c r="DQ114" s="141"/>
      <c r="EA114" s="141"/>
      <c r="EK114" s="141"/>
      <c r="EU114" s="141"/>
      <c r="FE114" s="141"/>
      <c r="FO114" s="141"/>
      <c r="FY114" s="141"/>
      <c r="GI114" s="141"/>
      <c r="GS114" s="141"/>
      <c r="HC114" s="141"/>
      <c r="HM114" s="141"/>
      <c r="HW114" s="141"/>
    </row>
    <row r="115" spans="1:231" s="3" customFormat="1" x14ac:dyDescent="0.25">
      <c r="A115" s="141"/>
      <c r="K115" s="141"/>
      <c r="U115" s="141"/>
      <c r="AE115" s="141"/>
      <c r="AO115" s="141"/>
      <c r="AY115" s="141"/>
      <c r="AZ115" s="141"/>
      <c r="BI115" s="141"/>
      <c r="BS115" s="141"/>
      <c r="CC115" s="141"/>
      <c r="CM115" s="141"/>
      <c r="CW115" s="141"/>
      <c r="DG115" s="141"/>
      <c r="DQ115" s="141"/>
      <c r="EA115" s="141"/>
      <c r="EK115" s="141"/>
      <c r="EU115" s="141"/>
      <c r="FE115" s="141"/>
      <c r="FO115" s="141"/>
      <c r="FY115" s="141"/>
      <c r="GI115" s="141"/>
      <c r="GS115" s="141"/>
      <c r="HC115" s="141"/>
      <c r="HM115" s="141"/>
      <c r="HW115" s="141"/>
    </row>
    <row r="116" spans="1:231" s="3" customFormat="1" x14ac:dyDescent="0.25">
      <c r="A116" s="141"/>
      <c r="K116" s="141"/>
      <c r="U116" s="141"/>
      <c r="AE116" s="141"/>
      <c r="AO116" s="141"/>
      <c r="AY116" s="141"/>
      <c r="AZ116" s="141"/>
      <c r="BI116" s="141"/>
      <c r="BS116" s="141"/>
      <c r="CC116" s="141"/>
      <c r="CM116" s="141"/>
      <c r="CW116" s="141"/>
      <c r="DG116" s="141"/>
      <c r="DQ116" s="141"/>
      <c r="EA116" s="141"/>
      <c r="EK116" s="141"/>
      <c r="EU116" s="141"/>
      <c r="FE116" s="141"/>
      <c r="FO116" s="141"/>
      <c r="FY116" s="141"/>
      <c r="GI116" s="141"/>
      <c r="GS116" s="141"/>
      <c r="HC116" s="141"/>
      <c r="HM116" s="141"/>
      <c r="HW116" s="141"/>
    </row>
    <row r="117" spans="1:231" s="3" customFormat="1" x14ac:dyDescent="0.25">
      <c r="A117" s="141"/>
      <c r="K117" s="141"/>
      <c r="U117" s="141"/>
      <c r="AE117" s="141"/>
      <c r="AO117" s="141"/>
      <c r="AY117" s="141"/>
      <c r="AZ117" s="141"/>
      <c r="BI117" s="141"/>
      <c r="BS117" s="141"/>
      <c r="CC117" s="141"/>
      <c r="CM117" s="141"/>
      <c r="CW117" s="141"/>
      <c r="DG117" s="141"/>
      <c r="DQ117" s="141"/>
      <c r="EA117" s="141"/>
      <c r="EK117" s="141"/>
      <c r="EU117" s="141"/>
      <c r="FE117" s="141"/>
      <c r="FO117" s="141"/>
      <c r="FY117" s="141"/>
      <c r="GI117" s="141"/>
      <c r="GS117" s="141"/>
      <c r="HC117" s="141"/>
      <c r="HM117" s="141"/>
      <c r="HW117" s="141"/>
    </row>
    <row r="118" spans="1:231" s="3" customFormat="1" x14ac:dyDescent="0.25">
      <c r="A118" s="141"/>
      <c r="K118" s="141"/>
      <c r="U118" s="141"/>
      <c r="AE118" s="141"/>
      <c r="AO118" s="141"/>
      <c r="AY118" s="141"/>
      <c r="AZ118" s="141"/>
      <c r="BI118" s="141"/>
      <c r="BS118" s="141"/>
      <c r="CC118" s="141"/>
      <c r="CM118" s="141"/>
      <c r="CW118" s="141"/>
      <c r="DG118" s="141"/>
      <c r="DQ118" s="141"/>
      <c r="EA118" s="141"/>
      <c r="EK118" s="141"/>
      <c r="EU118" s="141"/>
      <c r="FE118" s="141"/>
      <c r="FO118" s="141"/>
      <c r="FY118" s="141"/>
      <c r="GI118" s="141"/>
      <c r="GS118" s="141"/>
      <c r="HC118" s="141"/>
      <c r="HM118" s="141"/>
      <c r="HW118" s="141"/>
    </row>
    <row r="119" spans="1:231" s="3" customFormat="1" x14ac:dyDescent="0.25">
      <c r="A119" s="141"/>
      <c r="K119" s="141"/>
      <c r="U119" s="141"/>
      <c r="AE119" s="141"/>
      <c r="AO119" s="141"/>
      <c r="AY119" s="141"/>
      <c r="AZ119" s="141"/>
      <c r="BI119" s="141"/>
      <c r="BS119" s="141"/>
      <c r="CC119" s="141"/>
      <c r="CM119" s="141"/>
      <c r="CW119" s="141"/>
      <c r="DG119" s="141"/>
      <c r="DQ119" s="141"/>
      <c r="EA119" s="141"/>
      <c r="EK119" s="141"/>
      <c r="EU119" s="141"/>
      <c r="FE119" s="141"/>
      <c r="FO119" s="141"/>
      <c r="FY119" s="141"/>
      <c r="GI119" s="141"/>
      <c r="GS119" s="141"/>
      <c r="HC119" s="141"/>
      <c r="HM119" s="141"/>
      <c r="HW119" s="141"/>
    </row>
    <row r="120" spans="1:231" s="3" customFormat="1" x14ac:dyDescent="0.25">
      <c r="A120" s="141"/>
      <c r="K120" s="141"/>
      <c r="U120" s="141"/>
      <c r="AE120" s="141"/>
      <c r="AO120" s="141"/>
      <c r="AY120" s="141"/>
      <c r="AZ120" s="141"/>
      <c r="BI120" s="141"/>
      <c r="BS120" s="141"/>
      <c r="CC120" s="141"/>
      <c r="CM120" s="141"/>
      <c r="CW120" s="141"/>
      <c r="DG120" s="141"/>
      <c r="DQ120" s="141"/>
      <c r="EA120" s="141"/>
      <c r="EK120" s="141"/>
      <c r="EU120" s="141"/>
      <c r="FE120" s="141"/>
      <c r="FO120" s="141"/>
      <c r="FY120" s="141"/>
      <c r="GI120" s="141"/>
      <c r="GS120" s="141"/>
      <c r="HC120" s="141"/>
      <c r="HM120" s="141"/>
      <c r="HW120" s="141"/>
    </row>
    <row r="121" spans="1:231" s="3" customFormat="1" x14ac:dyDescent="0.25">
      <c r="A121" s="141"/>
      <c r="K121" s="141"/>
      <c r="U121" s="141"/>
      <c r="AE121" s="141"/>
      <c r="AO121" s="141"/>
      <c r="AY121" s="141"/>
      <c r="AZ121" s="141"/>
      <c r="BI121" s="141"/>
      <c r="BS121" s="141"/>
      <c r="CC121" s="141"/>
      <c r="CM121" s="141"/>
      <c r="CW121" s="141"/>
      <c r="DG121" s="141"/>
      <c r="DQ121" s="141"/>
      <c r="EA121" s="141"/>
      <c r="EK121" s="141"/>
      <c r="EU121" s="141"/>
      <c r="FE121" s="141"/>
      <c r="FO121" s="141"/>
      <c r="FY121" s="141"/>
      <c r="GI121" s="141"/>
      <c r="GS121" s="141"/>
      <c r="HC121" s="141"/>
      <c r="HM121" s="141"/>
      <c r="HW121" s="141"/>
    </row>
    <row r="122" spans="1:231" s="3" customFormat="1" x14ac:dyDescent="0.25">
      <c r="A122" s="141"/>
      <c r="K122" s="141"/>
      <c r="U122" s="141"/>
      <c r="AE122" s="141"/>
      <c r="AO122" s="141"/>
      <c r="AY122" s="141"/>
      <c r="AZ122" s="141"/>
      <c r="BI122" s="141"/>
      <c r="BS122" s="141"/>
      <c r="CC122" s="141"/>
      <c r="CM122" s="141"/>
      <c r="CW122" s="141"/>
      <c r="DG122" s="141"/>
      <c r="DQ122" s="141"/>
      <c r="EA122" s="141"/>
      <c r="EK122" s="141"/>
      <c r="EU122" s="141"/>
      <c r="FE122" s="141"/>
      <c r="FO122" s="141"/>
      <c r="FY122" s="141"/>
      <c r="GI122" s="141"/>
      <c r="GS122" s="141"/>
      <c r="HC122" s="141"/>
      <c r="HM122" s="141"/>
      <c r="HW122" s="141"/>
    </row>
    <row r="123" spans="1:231" s="3" customFormat="1" x14ac:dyDescent="0.25">
      <c r="A123" s="141"/>
      <c r="K123" s="141"/>
      <c r="U123" s="141"/>
      <c r="AE123" s="141"/>
      <c r="AO123" s="141"/>
      <c r="AY123" s="141"/>
      <c r="AZ123" s="141"/>
      <c r="BI123" s="141"/>
      <c r="BS123" s="141"/>
      <c r="CC123" s="141"/>
      <c r="CM123" s="141"/>
      <c r="CW123" s="141"/>
      <c r="DG123" s="141"/>
      <c r="DQ123" s="141"/>
      <c r="EA123" s="141"/>
      <c r="EK123" s="141"/>
      <c r="EU123" s="141"/>
      <c r="FE123" s="141"/>
      <c r="FO123" s="141"/>
      <c r="FY123" s="141"/>
      <c r="GI123" s="141"/>
      <c r="GS123" s="141"/>
      <c r="HC123" s="141"/>
      <c r="HM123" s="141"/>
      <c r="HW123" s="141"/>
    </row>
    <row r="124" spans="1:231" s="3" customFormat="1" x14ac:dyDescent="0.25">
      <c r="A124" s="141"/>
      <c r="K124" s="141"/>
      <c r="U124" s="141"/>
      <c r="AE124" s="141"/>
      <c r="AO124" s="141"/>
      <c r="AY124" s="141"/>
      <c r="AZ124" s="141"/>
      <c r="BI124" s="141"/>
      <c r="BS124" s="141"/>
      <c r="CC124" s="141"/>
      <c r="CM124" s="141"/>
      <c r="CW124" s="141"/>
      <c r="DG124" s="141"/>
      <c r="DQ124" s="141"/>
      <c r="EA124" s="141"/>
      <c r="EK124" s="141"/>
      <c r="EU124" s="141"/>
      <c r="FE124" s="141"/>
      <c r="FO124" s="141"/>
      <c r="FY124" s="141"/>
      <c r="GI124" s="141"/>
      <c r="GS124" s="141"/>
      <c r="HC124" s="141"/>
      <c r="HM124" s="141"/>
      <c r="HW124" s="141"/>
    </row>
    <row r="125" spans="1:231" s="3" customFormat="1" x14ac:dyDescent="0.25">
      <c r="A125" s="141"/>
      <c r="K125" s="141"/>
      <c r="U125" s="141"/>
      <c r="AE125" s="141"/>
      <c r="AO125" s="141"/>
      <c r="AY125" s="141"/>
      <c r="AZ125" s="141"/>
      <c r="BI125" s="141"/>
      <c r="BS125" s="141"/>
      <c r="CC125" s="141"/>
      <c r="CM125" s="141"/>
      <c r="CW125" s="141"/>
      <c r="DG125" s="141"/>
      <c r="DQ125" s="141"/>
      <c r="EA125" s="141"/>
      <c r="EK125" s="141"/>
      <c r="EU125" s="141"/>
      <c r="FE125" s="141"/>
      <c r="FO125" s="141"/>
      <c r="FY125" s="141"/>
      <c r="GI125" s="141"/>
      <c r="GS125" s="141"/>
      <c r="HC125" s="141"/>
      <c r="HM125" s="141"/>
      <c r="HW125" s="141"/>
    </row>
    <row r="126" spans="1:231" s="3" customFormat="1" x14ac:dyDescent="0.25">
      <c r="A126" s="141"/>
      <c r="K126" s="141"/>
      <c r="U126" s="141"/>
      <c r="AE126" s="141"/>
      <c r="AO126" s="141"/>
      <c r="AY126" s="141"/>
      <c r="AZ126" s="141"/>
      <c r="BI126" s="141"/>
      <c r="BS126" s="141"/>
      <c r="CC126" s="141"/>
      <c r="CM126" s="141"/>
      <c r="CW126" s="141"/>
      <c r="DG126" s="141"/>
      <c r="DQ126" s="141"/>
      <c r="EA126" s="141"/>
      <c r="EK126" s="141"/>
      <c r="EU126" s="141"/>
      <c r="FE126" s="141"/>
      <c r="FO126" s="141"/>
      <c r="FY126" s="141"/>
      <c r="GI126" s="141"/>
      <c r="GS126" s="141"/>
      <c r="HC126" s="141"/>
      <c r="HM126" s="141"/>
      <c r="HW126" s="141"/>
    </row>
    <row r="127" spans="1:231" s="3" customFormat="1" x14ac:dyDescent="0.25">
      <c r="A127" s="141"/>
      <c r="K127" s="141"/>
      <c r="U127" s="141"/>
      <c r="AE127" s="141"/>
      <c r="AO127" s="141"/>
      <c r="AY127" s="141"/>
      <c r="AZ127" s="141"/>
      <c r="BI127" s="141"/>
      <c r="BS127" s="141"/>
      <c r="CC127" s="141"/>
      <c r="CM127" s="141"/>
      <c r="CW127" s="141"/>
      <c r="DG127" s="141"/>
      <c r="DQ127" s="141"/>
      <c r="EA127" s="141"/>
      <c r="EK127" s="141"/>
      <c r="EU127" s="141"/>
      <c r="FE127" s="141"/>
      <c r="FO127" s="141"/>
      <c r="FY127" s="141"/>
      <c r="GI127" s="141"/>
      <c r="GS127" s="141"/>
      <c r="HC127" s="141"/>
      <c r="HM127" s="141"/>
      <c r="HW127" s="141"/>
    </row>
    <row r="128" spans="1:231" s="3" customFormat="1" x14ac:dyDescent="0.25">
      <c r="A128" s="141"/>
      <c r="K128" s="141"/>
      <c r="U128" s="141"/>
      <c r="AE128" s="141"/>
      <c r="AO128" s="141"/>
      <c r="AY128" s="141"/>
      <c r="AZ128" s="141"/>
      <c r="BI128" s="141"/>
      <c r="BS128" s="141"/>
      <c r="CC128" s="141"/>
      <c r="CM128" s="141"/>
      <c r="CW128" s="141"/>
      <c r="DG128" s="141"/>
      <c r="DQ128" s="141"/>
      <c r="EA128" s="141"/>
      <c r="EK128" s="141"/>
      <c r="EU128" s="141"/>
      <c r="FE128" s="141"/>
      <c r="FO128" s="141"/>
      <c r="FY128" s="141"/>
      <c r="GI128" s="141"/>
      <c r="GS128" s="141"/>
      <c r="HC128" s="141"/>
      <c r="HM128" s="141"/>
      <c r="HW128" s="141"/>
    </row>
    <row r="129" spans="1:231" s="3" customFormat="1" x14ac:dyDescent="0.25">
      <c r="A129" s="141"/>
      <c r="K129" s="141"/>
      <c r="U129" s="141"/>
      <c r="AE129" s="141"/>
      <c r="AO129" s="141"/>
      <c r="AY129" s="141"/>
      <c r="AZ129" s="141"/>
      <c r="BI129" s="141"/>
      <c r="BS129" s="141"/>
      <c r="CC129" s="141"/>
      <c r="CM129" s="141"/>
      <c r="CW129" s="141"/>
      <c r="DG129" s="141"/>
      <c r="DQ129" s="141"/>
      <c r="EA129" s="141"/>
      <c r="EK129" s="141"/>
      <c r="EU129" s="141"/>
      <c r="FE129" s="141"/>
      <c r="FO129" s="141"/>
      <c r="FY129" s="141"/>
      <c r="GI129" s="141"/>
      <c r="GS129" s="141"/>
      <c r="HC129" s="141"/>
      <c r="HM129" s="141"/>
      <c r="HW129" s="141"/>
    </row>
    <row r="130" spans="1:231" s="3" customFormat="1" x14ac:dyDescent="0.25">
      <c r="A130" s="141"/>
      <c r="K130" s="141"/>
      <c r="U130" s="141"/>
      <c r="AE130" s="141"/>
      <c r="AO130" s="141"/>
      <c r="AY130" s="141"/>
      <c r="AZ130" s="141"/>
      <c r="BI130" s="141"/>
      <c r="BS130" s="141"/>
      <c r="CC130" s="141"/>
      <c r="CM130" s="141"/>
      <c r="CW130" s="141"/>
      <c r="DG130" s="141"/>
      <c r="DQ130" s="141"/>
      <c r="EA130" s="141"/>
      <c r="EK130" s="141"/>
      <c r="EU130" s="141"/>
      <c r="FE130" s="141"/>
      <c r="FO130" s="141"/>
      <c r="FY130" s="141"/>
      <c r="GI130" s="141"/>
      <c r="GS130" s="141"/>
      <c r="HC130" s="141"/>
      <c r="HM130" s="141"/>
      <c r="HW130" s="141"/>
    </row>
    <row r="131" spans="1:231" s="3" customFormat="1" x14ac:dyDescent="0.25">
      <c r="A131" s="141"/>
      <c r="K131" s="141"/>
      <c r="U131" s="141"/>
      <c r="AE131" s="141"/>
      <c r="AO131" s="141"/>
      <c r="AY131" s="141"/>
      <c r="AZ131" s="141"/>
      <c r="BI131" s="141"/>
      <c r="BS131" s="141"/>
      <c r="CC131" s="141"/>
      <c r="CM131" s="141"/>
      <c r="CW131" s="141"/>
      <c r="DG131" s="141"/>
      <c r="DQ131" s="141"/>
      <c r="EA131" s="141"/>
      <c r="EK131" s="141"/>
      <c r="EU131" s="141"/>
      <c r="FE131" s="141"/>
      <c r="FO131" s="141"/>
      <c r="FY131" s="141"/>
      <c r="GI131" s="141"/>
      <c r="GS131" s="141"/>
      <c r="HC131" s="141"/>
      <c r="HM131" s="141"/>
      <c r="HW131" s="141"/>
    </row>
    <row r="132" spans="1:231" s="3" customFormat="1" x14ac:dyDescent="0.25">
      <c r="A132" s="141"/>
      <c r="K132" s="141"/>
      <c r="U132" s="141"/>
      <c r="AE132" s="141"/>
      <c r="AO132" s="141"/>
      <c r="AY132" s="141"/>
      <c r="AZ132" s="141"/>
      <c r="BI132" s="141"/>
      <c r="BS132" s="141"/>
      <c r="CC132" s="141"/>
      <c r="CM132" s="141"/>
      <c r="CW132" s="141"/>
      <c r="DG132" s="141"/>
      <c r="DQ132" s="141"/>
      <c r="EA132" s="141"/>
      <c r="EK132" s="141"/>
      <c r="EU132" s="141"/>
      <c r="FE132" s="141"/>
      <c r="FO132" s="141"/>
      <c r="FY132" s="141"/>
      <c r="GI132" s="141"/>
      <c r="GS132" s="141"/>
      <c r="HC132" s="141"/>
      <c r="HM132" s="141"/>
      <c r="HW132" s="141"/>
    </row>
    <row r="133" spans="1:231" s="3" customFormat="1" x14ac:dyDescent="0.25">
      <c r="A133" s="141"/>
      <c r="K133" s="141"/>
      <c r="U133" s="141"/>
      <c r="AE133" s="141"/>
      <c r="AO133" s="141"/>
      <c r="AY133" s="141"/>
      <c r="AZ133" s="141"/>
      <c r="BI133" s="141"/>
      <c r="BS133" s="141"/>
      <c r="CC133" s="141"/>
      <c r="CM133" s="141"/>
      <c r="CW133" s="141"/>
      <c r="DG133" s="141"/>
      <c r="DQ133" s="141"/>
      <c r="EA133" s="141"/>
      <c r="EK133" s="141"/>
      <c r="EU133" s="141"/>
      <c r="FE133" s="141"/>
      <c r="FO133" s="141"/>
      <c r="FY133" s="141"/>
      <c r="GI133" s="141"/>
      <c r="GS133" s="141"/>
      <c r="HC133" s="141"/>
      <c r="HM133" s="141"/>
      <c r="HW133" s="141"/>
    </row>
    <row r="134" spans="1:231" s="3" customFormat="1" x14ac:dyDescent="0.25">
      <c r="A134" s="141"/>
      <c r="K134" s="141"/>
      <c r="U134" s="141"/>
      <c r="AE134" s="141"/>
      <c r="AO134" s="141"/>
      <c r="AY134" s="141"/>
      <c r="AZ134" s="141"/>
      <c r="BI134" s="141"/>
      <c r="BS134" s="141"/>
      <c r="CC134" s="141"/>
      <c r="CM134" s="141"/>
      <c r="CW134" s="141"/>
      <c r="DG134" s="141"/>
      <c r="DQ134" s="141"/>
      <c r="EA134" s="141"/>
      <c r="EK134" s="141"/>
      <c r="EU134" s="141"/>
      <c r="FE134" s="141"/>
      <c r="FO134" s="141"/>
      <c r="FY134" s="141"/>
      <c r="GI134" s="141"/>
      <c r="GS134" s="141"/>
      <c r="HC134" s="141"/>
      <c r="HM134" s="141"/>
      <c r="HW134" s="141"/>
    </row>
    <row r="135" spans="1:231" s="3" customFormat="1" x14ac:dyDescent="0.25">
      <c r="A135" s="141"/>
      <c r="K135" s="141"/>
      <c r="U135" s="141"/>
      <c r="AE135" s="141"/>
      <c r="AO135" s="141"/>
      <c r="AY135" s="141"/>
      <c r="AZ135" s="141"/>
      <c r="BI135" s="141"/>
      <c r="BS135" s="141"/>
      <c r="CC135" s="141"/>
      <c r="CM135" s="141"/>
      <c r="CW135" s="141"/>
      <c r="DG135" s="141"/>
      <c r="DQ135" s="141"/>
      <c r="EA135" s="141"/>
      <c r="EK135" s="141"/>
      <c r="EU135" s="141"/>
      <c r="FE135" s="141"/>
      <c r="FO135" s="141"/>
      <c r="FY135" s="141"/>
      <c r="GI135" s="141"/>
      <c r="GS135" s="141"/>
      <c r="HC135" s="141"/>
      <c r="HM135" s="141"/>
      <c r="HW135" s="141"/>
    </row>
    <row r="136" spans="1:231" s="3" customFormat="1" x14ac:dyDescent="0.25">
      <c r="A136" s="141"/>
      <c r="K136" s="141"/>
      <c r="U136" s="141"/>
      <c r="AE136" s="141"/>
      <c r="AO136" s="141"/>
      <c r="AY136" s="141"/>
      <c r="AZ136" s="141"/>
      <c r="BI136" s="141"/>
      <c r="BS136" s="141"/>
      <c r="CC136" s="141"/>
      <c r="CM136" s="141"/>
      <c r="CW136" s="141"/>
      <c r="DG136" s="141"/>
      <c r="DQ136" s="141"/>
      <c r="EA136" s="141"/>
      <c r="EK136" s="141"/>
      <c r="EU136" s="141"/>
      <c r="FE136" s="141"/>
      <c r="FO136" s="141"/>
      <c r="FY136" s="141"/>
      <c r="GI136" s="141"/>
      <c r="GS136" s="141"/>
      <c r="HC136" s="141"/>
      <c r="HM136" s="141"/>
      <c r="HW136" s="141"/>
    </row>
    <row r="137" spans="1:231" s="3" customFormat="1" x14ac:dyDescent="0.25">
      <c r="A137" s="141"/>
      <c r="K137" s="141"/>
      <c r="U137" s="141"/>
      <c r="AE137" s="141"/>
      <c r="AO137" s="141"/>
      <c r="AY137" s="141"/>
      <c r="AZ137" s="141"/>
      <c r="BI137" s="141"/>
      <c r="BS137" s="141"/>
      <c r="CC137" s="141"/>
      <c r="CM137" s="141"/>
      <c r="CW137" s="141"/>
      <c r="DG137" s="141"/>
      <c r="DQ137" s="141"/>
      <c r="EA137" s="141"/>
      <c r="EK137" s="141"/>
      <c r="EU137" s="141"/>
      <c r="FE137" s="141"/>
      <c r="FO137" s="141"/>
      <c r="FY137" s="141"/>
      <c r="GI137" s="141"/>
      <c r="GS137" s="141"/>
      <c r="HC137" s="141"/>
      <c r="HM137" s="141"/>
      <c r="HW137" s="141"/>
    </row>
    <row r="138" spans="1:231" s="3" customFormat="1" x14ac:dyDescent="0.25">
      <c r="A138" s="141"/>
      <c r="K138" s="141"/>
      <c r="U138" s="141"/>
      <c r="AE138" s="141"/>
      <c r="AO138" s="141"/>
      <c r="AY138" s="141"/>
      <c r="AZ138" s="141"/>
      <c r="BI138" s="141"/>
      <c r="BS138" s="141"/>
      <c r="CC138" s="141"/>
      <c r="CM138" s="141"/>
      <c r="CW138" s="141"/>
      <c r="DG138" s="141"/>
      <c r="DQ138" s="141"/>
      <c r="EA138" s="141"/>
      <c r="EK138" s="141"/>
      <c r="EU138" s="141"/>
      <c r="FE138" s="141"/>
      <c r="FO138" s="141"/>
      <c r="FY138" s="141"/>
      <c r="GI138" s="141"/>
      <c r="GS138" s="141"/>
      <c r="HC138" s="141"/>
      <c r="HM138" s="141"/>
      <c r="HW138" s="141"/>
    </row>
    <row r="139" spans="1:231" s="3" customFormat="1" x14ac:dyDescent="0.25">
      <c r="A139" s="141"/>
      <c r="K139" s="141"/>
      <c r="U139" s="141"/>
      <c r="AE139" s="141"/>
      <c r="AO139" s="141"/>
      <c r="AY139" s="141"/>
      <c r="AZ139" s="141"/>
      <c r="BI139" s="141"/>
      <c r="BS139" s="141"/>
      <c r="CC139" s="141"/>
      <c r="CM139" s="141"/>
      <c r="CW139" s="141"/>
      <c r="DG139" s="141"/>
      <c r="DQ139" s="141"/>
      <c r="EA139" s="141"/>
      <c r="EK139" s="141"/>
      <c r="EU139" s="141"/>
      <c r="FE139" s="141"/>
      <c r="FO139" s="141"/>
      <c r="FY139" s="141"/>
      <c r="GI139" s="141"/>
      <c r="GS139" s="141"/>
      <c r="HC139" s="141"/>
      <c r="HM139" s="141"/>
      <c r="HW139" s="141"/>
    </row>
    <row r="140" spans="1:231" s="3" customFormat="1" x14ac:dyDescent="0.25">
      <c r="A140" s="141"/>
      <c r="K140" s="141"/>
      <c r="U140" s="141"/>
      <c r="AE140" s="141"/>
      <c r="AO140" s="141"/>
      <c r="AY140" s="141"/>
      <c r="AZ140" s="141"/>
      <c r="BI140" s="141"/>
      <c r="BS140" s="141"/>
      <c r="CC140" s="141"/>
      <c r="CM140" s="141"/>
      <c r="CW140" s="141"/>
      <c r="DG140" s="141"/>
      <c r="DQ140" s="141"/>
      <c r="EA140" s="141"/>
      <c r="EK140" s="141"/>
      <c r="EU140" s="141"/>
      <c r="FE140" s="141"/>
      <c r="FO140" s="141"/>
      <c r="FY140" s="141"/>
      <c r="GI140" s="141"/>
      <c r="GS140" s="141"/>
      <c r="HC140" s="141"/>
      <c r="HM140" s="141"/>
      <c r="HW140" s="141"/>
    </row>
    <row r="141" spans="1:231" s="3" customFormat="1" x14ac:dyDescent="0.25">
      <c r="A141" s="141"/>
      <c r="K141" s="141"/>
      <c r="U141" s="141"/>
      <c r="AE141" s="141"/>
      <c r="AO141" s="141"/>
      <c r="AY141" s="141"/>
      <c r="AZ141" s="141"/>
      <c r="BI141" s="141"/>
      <c r="BS141" s="141"/>
      <c r="CC141" s="141"/>
      <c r="CM141" s="141"/>
      <c r="CW141" s="141"/>
      <c r="DG141" s="141"/>
      <c r="DQ141" s="141"/>
      <c r="EA141" s="141"/>
      <c r="EK141" s="141"/>
      <c r="EU141" s="141"/>
      <c r="FE141" s="141"/>
      <c r="FO141" s="141"/>
      <c r="FY141" s="141"/>
      <c r="GI141" s="141"/>
      <c r="GS141" s="141"/>
      <c r="HC141" s="141"/>
      <c r="HM141" s="141"/>
      <c r="HW141" s="141"/>
    </row>
    <row r="142" spans="1:231" s="3" customFormat="1" x14ac:dyDescent="0.25">
      <c r="A142" s="141"/>
      <c r="K142" s="141"/>
      <c r="U142" s="141"/>
      <c r="AE142" s="141"/>
      <c r="AO142" s="141"/>
      <c r="AY142" s="141"/>
      <c r="AZ142" s="141"/>
      <c r="BI142" s="141"/>
      <c r="BS142" s="141"/>
      <c r="CC142" s="141"/>
      <c r="CM142" s="141"/>
      <c r="CW142" s="141"/>
      <c r="DG142" s="141"/>
      <c r="DQ142" s="141"/>
      <c r="EA142" s="141"/>
      <c r="EK142" s="141"/>
      <c r="EU142" s="141"/>
      <c r="FE142" s="141"/>
      <c r="FO142" s="141"/>
      <c r="FY142" s="141"/>
      <c r="GI142" s="141"/>
      <c r="GS142" s="141"/>
      <c r="HC142" s="141"/>
      <c r="HM142" s="141"/>
      <c r="HW142" s="141"/>
    </row>
    <row r="143" spans="1:231" s="3" customFormat="1" x14ac:dyDescent="0.25">
      <c r="A143" s="141"/>
      <c r="K143" s="141"/>
      <c r="U143" s="141"/>
      <c r="AE143" s="141"/>
      <c r="AO143" s="141"/>
      <c r="AY143" s="141"/>
      <c r="AZ143" s="141"/>
      <c r="BI143" s="141"/>
      <c r="BS143" s="141"/>
      <c r="CC143" s="141"/>
      <c r="CM143" s="141"/>
      <c r="CW143" s="141"/>
      <c r="DG143" s="141"/>
      <c r="DQ143" s="141"/>
      <c r="EA143" s="141"/>
      <c r="EK143" s="141"/>
      <c r="EU143" s="141"/>
      <c r="FE143" s="141"/>
      <c r="FO143" s="141"/>
      <c r="FY143" s="141"/>
      <c r="GI143" s="141"/>
      <c r="GS143" s="141"/>
      <c r="HC143" s="141"/>
      <c r="HM143" s="141"/>
      <c r="HW143" s="141"/>
    </row>
    <row r="144" spans="1:231" s="3" customFormat="1" x14ac:dyDescent="0.25">
      <c r="A144" s="141"/>
      <c r="K144" s="141"/>
      <c r="U144" s="141"/>
      <c r="AE144" s="141"/>
      <c r="AO144" s="141"/>
      <c r="AY144" s="141"/>
      <c r="AZ144" s="141"/>
      <c r="BI144" s="141"/>
      <c r="BS144" s="141"/>
      <c r="CC144" s="141"/>
      <c r="CM144" s="141"/>
      <c r="CW144" s="141"/>
      <c r="DG144" s="141"/>
      <c r="DQ144" s="141"/>
      <c r="EA144" s="141"/>
      <c r="EK144" s="141"/>
      <c r="EU144" s="141"/>
      <c r="FE144" s="141"/>
      <c r="FO144" s="141"/>
      <c r="FY144" s="141"/>
      <c r="GI144" s="141"/>
      <c r="GS144" s="141"/>
      <c r="HC144" s="141"/>
      <c r="HM144" s="141"/>
      <c r="HW144" s="141"/>
    </row>
    <row r="145" spans="1:231" s="3" customFormat="1" x14ac:dyDescent="0.25">
      <c r="A145" s="141"/>
      <c r="K145" s="141"/>
      <c r="U145" s="141"/>
      <c r="AE145" s="141"/>
      <c r="AO145" s="141"/>
      <c r="AY145" s="141"/>
      <c r="AZ145" s="141"/>
      <c r="BI145" s="141"/>
      <c r="BS145" s="141"/>
      <c r="CC145" s="141"/>
      <c r="CM145" s="141"/>
      <c r="CW145" s="141"/>
      <c r="DG145" s="141"/>
      <c r="DQ145" s="141"/>
      <c r="EA145" s="141"/>
      <c r="EK145" s="141"/>
      <c r="EU145" s="141"/>
      <c r="FE145" s="141"/>
      <c r="FO145" s="141"/>
      <c r="FY145" s="141"/>
      <c r="GI145" s="141"/>
      <c r="GS145" s="141"/>
      <c r="HC145" s="141"/>
      <c r="HM145" s="141"/>
      <c r="HW145" s="141"/>
    </row>
    <row r="146" spans="1:231" s="3" customFormat="1" x14ac:dyDescent="0.25">
      <c r="A146" s="141"/>
      <c r="K146" s="141"/>
      <c r="U146" s="141"/>
      <c r="AE146" s="141"/>
      <c r="AO146" s="141"/>
      <c r="AY146" s="141"/>
      <c r="AZ146" s="141"/>
      <c r="BI146" s="141"/>
      <c r="BS146" s="141"/>
      <c r="CC146" s="141"/>
      <c r="CM146" s="141"/>
      <c r="CW146" s="141"/>
      <c r="DG146" s="141"/>
      <c r="DQ146" s="141"/>
      <c r="EA146" s="141"/>
      <c r="EK146" s="141"/>
      <c r="EU146" s="141"/>
      <c r="FE146" s="141"/>
      <c r="FO146" s="141"/>
      <c r="FY146" s="141"/>
      <c r="GI146" s="141"/>
      <c r="GS146" s="141"/>
      <c r="HC146" s="141"/>
      <c r="HM146" s="141"/>
      <c r="HW146" s="141"/>
    </row>
    <row r="147" spans="1:231" s="3" customFormat="1" x14ac:dyDescent="0.25">
      <c r="A147" s="141"/>
      <c r="K147" s="141"/>
      <c r="U147" s="141"/>
      <c r="AE147" s="141"/>
      <c r="AO147" s="141"/>
      <c r="AY147" s="141"/>
      <c r="AZ147" s="141"/>
      <c r="BI147" s="141"/>
      <c r="BS147" s="141"/>
      <c r="CC147" s="141"/>
      <c r="CM147" s="141"/>
      <c r="CW147" s="141"/>
      <c r="DG147" s="141"/>
      <c r="DQ147" s="141"/>
      <c r="EA147" s="141"/>
      <c r="EK147" s="141"/>
      <c r="EU147" s="141"/>
      <c r="FE147" s="141"/>
      <c r="FO147" s="141"/>
      <c r="FY147" s="141"/>
      <c r="GI147" s="141"/>
      <c r="GS147" s="141"/>
      <c r="HC147" s="141"/>
      <c r="HM147" s="141"/>
      <c r="HW147" s="141"/>
    </row>
    <row r="148" spans="1:231" s="3" customFormat="1" x14ac:dyDescent="0.25">
      <c r="A148" s="141"/>
      <c r="K148" s="141"/>
      <c r="U148" s="141"/>
      <c r="AE148" s="141"/>
      <c r="AO148" s="141"/>
      <c r="AY148" s="141"/>
      <c r="AZ148" s="141"/>
      <c r="BI148" s="141"/>
      <c r="BS148" s="141"/>
      <c r="CC148" s="141"/>
      <c r="CM148" s="141"/>
      <c r="CW148" s="141"/>
      <c r="DG148" s="141"/>
      <c r="DQ148" s="141"/>
      <c r="EA148" s="141"/>
      <c r="EK148" s="141"/>
      <c r="EU148" s="141"/>
      <c r="FE148" s="141"/>
      <c r="FO148" s="141"/>
      <c r="FY148" s="141"/>
      <c r="GI148" s="141"/>
      <c r="GS148" s="141"/>
      <c r="HC148" s="141"/>
      <c r="HM148" s="141"/>
      <c r="HW148" s="141"/>
    </row>
    <row r="149" spans="1:231" s="3" customFormat="1" x14ac:dyDescent="0.25">
      <c r="A149" s="141"/>
      <c r="K149" s="141"/>
      <c r="U149" s="141"/>
      <c r="AE149" s="141"/>
      <c r="AO149" s="141"/>
      <c r="AY149" s="141"/>
      <c r="AZ149" s="141"/>
      <c r="BI149" s="141"/>
      <c r="BS149" s="141"/>
      <c r="CC149" s="141"/>
      <c r="CM149" s="141"/>
      <c r="CW149" s="141"/>
      <c r="DG149" s="141"/>
      <c r="DQ149" s="141"/>
      <c r="EA149" s="141"/>
      <c r="EK149" s="141"/>
      <c r="EU149" s="141"/>
      <c r="FE149" s="141"/>
      <c r="FO149" s="141"/>
      <c r="FY149" s="141"/>
      <c r="GI149" s="141"/>
      <c r="GS149" s="141"/>
      <c r="HC149" s="141"/>
      <c r="HM149" s="141"/>
      <c r="HW149" s="141"/>
    </row>
    <row r="150" spans="1:231" s="3" customFormat="1" x14ac:dyDescent="0.25">
      <c r="A150" s="141"/>
      <c r="K150" s="141"/>
      <c r="U150" s="141"/>
      <c r="AE150" s="141"/>
      <c r="AO150" s="141"/>
      <c r="AY150" s="141"/>
      <c r="AZ150" s="141"/>
      <c r="BI150" s="141"/>
      <c r="BS150" s="141"/>
      <c r="CC150" s="141"/>
      <c r="CM150" s="141"/>
      <c r="CW150" s="141"/>
      <c r="DG150" s="141"/>
      <c r="DQ150" s="141"/>
      <c r="EA150" s="141"/>
      <c r="EK150" s="141"/>
      <c r="EU150" s="141"/>
      <c r="FE150" s="141"/>
      <c r="FO150" s="141"/>
      <c r="FY150" s="141"/>
      <c r="GI150" s="141"/>
      <c r="GS150" s="141"/>
      <c r="HC150" s="141"/>
      <c r="HM150" s="141"/>
      <c r="HW150" s="141"/>
    </row>
    <row r="151" spans="1:231" s="3" customFormat="1" x14ac:dyDescent="0.25">
      <c r="A151" s="141"/>
      <c r="K151" s="141"/>
      <c r="U151" s="141"/>
      <c r="AE151" s="141"/>
      <c r="AO151" s="141"/>
      <c r="AY151" s="141"/>
      <c r="AZ151" s="141"/>
      <c r="BI151" s="141"/>
      <c r="BS151" s="141"/>
      <c r="CC151" s="141"/>
      <c r="CM151" s="141"/>
      <c r="CW151" s="141"/>
      <c r="DG151" s="141"/>
      <c r="DQ151" s="141"/>
      <c r="EA151" s="141"/>
      <c r="EK151" s="141"/>
      <c r="EU151" s="141"/>
      <c r="FE151" s="141"/>
      <c r="FO151" s="141"/>
      <c r="FY151" s="141"/>
      <c r="GI151" s="141"/>
      <c r="GS151" s="141"/>
      <c r="HC151" s="141"/>
      <c r="HM151" s="141"/>
      <c r="HW151" s="141"/>
    </row>
    <row r="152" spans="1:231" s="3" customFormat="1" x14ac:dyDescent="0.25">
      <c r="A152" s="141"/>
      <c r="K152" s="141"/>
      <c r="U152" s="141"/>
      <c r="AE152" s="141"/>
      <c r="AO152" s="141"/>
      <c r="AY152" s="141"/>
      <c r="AZ152" s="141"/>
      <c r="BI152" s="141"/>
      <c r="BS152" s="141"/>
      <c r="CC152" s="141"/>
      <c r="CM152" s="141"/>
      <c r="CW152" s="141"/>
      <c r="DG152" s="141"/>
      <c r="DQ152" s="141"/>
      <c r="EA152" s="141"/>
      <c r="EK152" s="141"/>
      <c r="EU152" s="141"/>
      <c r="FE152" s="141"/>
      <c r="FO152" s="141"/>
      <c r="FY152" s="141"/>
      <c r="GI152" s="141"/>
      <c r="GS152" s="141"/>
      <c r="HC152" s="141"/>
      <c r="HM152" s="141"/>
      <c r="HW152" s="141"/>
    </row>
    <row r="153" spans="1:231" s="3" customFormat="1" x14ac:dyDescent="0.25">
      <c r="A153" s="141"/>
      <c r="K153" s="141"/>
      <c r="U153" s="141"/>
      <c r="AE153" s="141"/>
      <c r="AO153" s="141"/>
      <c r="AY153" s="141"/>
      <c r="AZ153" s="141"/>
      <c r="BI153" s="141"/>
      <c r="BS153" s="141"/>
      <c r="CC153" s="141"/>
      <c r="CM153" s="141"/>
      <c r="CW153" s="141"/>
      <c r="DG153" s="141"/>
      <c r="DQ153" s="141"/>
      <c r="EA153" s="141"/>
      <c r="EK153" s="141"/>
      <c r="EU153" s="141"/>
      <c r="FE153" s="141"/>
      <c r="FO153" s="141"/>
      <c r="FY153" s="141"/>
      <c r="GI153" s="141"/>
      <c r="GS153" s="141"/>
      <c r="HC153" s="141"/>
      <c r="HM153" s="141"/>
      <c r="HW153" s="141"/>
    </row>
    <row r="154" spans="1:231" s="3" customFormat="1" x14ac:dyDescent="0.25">
      <c r="A154" s="141"/>
      <c r="K154" s="141"/>
      <c r="U154" s="141"/>
      <c r="AE154" s="141"/>
      <c r="AO154" s="141"/>
      <c r="AY154" s="141"/>
      <c r="AZ154" s="141"/>
      <c r="BI154" s="141"/>
      <c r="BS154" s="141"/>
      <c r="CC154" s="141"/>
      <c r="CM154" s="141"/>
      <c r="CW154" s="141"/>
      <c r="DG154" s="141"/>
      <c r="DQ154" s="141"/>
      <c r="EA154" s="141"/>
      <c r="EK154" s="141"/>
      <c r="EU154" s="141"/>
      <c r="FE154" s="141"/>
      <c r="FO154" s="141"/>
      <c r="FY154" s="141"/>
      <c r="GI154" s="141"/>
      <c r="GS154" s="141"/>
      <c r="HC154" s="141"/>
      <c r="HM154" s="141"/>
      <c r="HW154" s="141"/>
    </row>
    <row r="155" spans="1:231" s="3" customFormat="1" x14ac:dyDescent="0.25">
      <c r="A155" s="141"/>
      <c r="K155" s="141"/>
      <c r="U155" s="141"/>
      <c r="AE155" s="141"/>
      <c r="AO155" s="141"/>
      <c r="AY155" s="141"/>
      <c r="AZ155" s="141"/>
      <c r="BI155" s="141"/>
      <c r="BS155" s="141"/>
      <c r="CC155" s="141"/>
      <c r="CM155" s="141"/>
      <c r="CW155" s="141"/>
      <c r="DG155" s="141"/>
      <c r="DQ155" s="141"/>
      <c r="EA155" s="141"/>
      <c r="EK155" s="141"/>
      <c r="EU155" s="141"/>
      <c r="FE155" s="141"/>
      <c r="FO155" s="141"/>
      <c r="FY155" s="141"/>
      <c r="GI155" s="141"/>
      <c r="GS155" s="141"/>
      <c r="HC155" s="141"/>
      <c r="HM155" s="141"/>
      <c r="HW155" s="141"/>
    </row>
    <row r="156" spans="1:231" s="3" customFormat="1" x14ac:dyDescent="0.25">
      <c r="A156" s="141"/>
      <c r="K156" s="141"/>
      <c r="U156" s="141"/>
      <c r="AE156" s="141"/>
      <c r="AO156" s="141"/>
      <c r="AY156" s="141"/>
      <c r="AZ156" s="141"/>
      <c r="BI156" s="141"/>
      <c r="BS156" s="141"/>
      <c r="CC156" s="141"/>
      <c r="CM156" s="141"/>
      <c r="CW156" s="141"/>
      <c r="DG156" s="141"/>
      <c r="DQ156" s="141"/>
      <c r="EA156" s="141"/>
      <c r="EK156" s="141"/>
      <c r="EU156" s="141"/>
      <c r="FE156" s="141"/>
      <c r="FO156" s="141"/>
      <c r="FY156" s="141"/>
      <c r="GI156" s="141"/>
      <c r="GS156" s="141"/>
      <c r="HC156" s="141"/>
      <c r="HM156" s="141"/>
      <c r="HW156" s="141"/>
    </row>
    <row r="157" spans="1:231" s="3" customFormat="1" x14ac:dyDescent="0.25">
      <c r="A157" s="141"/>
      <c r="K157" s="141"/>
      <c r="U157" s="141"/>
      <c r="AE157" s="141"/>
      <c r="AO157" s="141"/>
      <c r="AY157" s="141"/>
      <c r="AZ157" s="141"/>
      <c r="BI157" s="141"/>
      <c r="BS157" s="141"/>
      <c r="CC157" s="141"/>
      <c r="CM157" s="141"/>
      <c r="CW157" s="141"/>
      <c r="DG157" s="141"/>
      <c r="DQ157" s="141"/>
      <c r="EA157" s="141"/>
      <c r="EK157" s="141"/>
      <c r="EU157" s="141"/>
      <c r="FE157" s="141"/>
      <c r="FO157" s="141"/>
      <c r="FY157" s="141"/>
      <c r="GI157" s="141"/>
      <c r="GS157" s="141"/>
      <c r="HC157" s="141"/>
      <c r="HM157" s="141"/>
      <c r="HW157" s="141"/>
    </row>
    <row r="158" spans="1:231" s="3" customFormat="1" x14ac:dyDescent="0.25">
      <c r="A158" s="141"/>
      <c r="K158" s="141"/>
      <c r="U158" s="141"/>
      <c r="AE158" s="141"/>
      <c r="AO158" s="141"/>
      <c r="AY158" s="141"/>
      <c r="AZ158" s="141"/>
      <c r="BI158" s="141"/>
      <c r="BS158" s="141"/>
      <c r="CC158" s="141"/>
      <c r="CM158" s="141"/>
      <c r="CW158" s="141"/>
      <c r="DG158" s="141"/>
      <c r="DQ158" s="141"/>
      <c r="EA158" s="141"/>
      <c r="EK158" s="141"/>
      <c r="EU158" s="141"/>
      <c r="FE158" s="141"/>
      <c r="FO158" s="141"/>
      <c r="FY158" s="141"/>
      <c r="GI158" s="141"/>
      <c r="GS158" s="141"/>
      <c r="HC158" s="141"/>
      <c r="HM158" s="141"/>
      <c r="HW158" s="141"/>
    </row>
    <row r="159" spans="1:231" s="3" customFormat="1" x14ac:dyDescent="0.25">
      <c r="A159" s="141"/>
      <c r="K159" s="141"/>
      <c r="U159" s="141"/>
      <c r="AE159" s="141"/>
      <c r="AO159" s="141"/>
      <c r="AY159" s="141"/>
      <c r="AZ159" s="141"/>
      <c r="BI159" s="141"/>
      <c r="BS159" s="141"/>
      <c r="CC159" s="141"/>
      <c r="CM159" s="141"/>
      <c r="CW159" s="141"/>
      <c r="DG159" s="141"/>
      <c r="DQ159" s="141"/>
      <c r="EA159" s="141"/>
      <c r="EK159" s="141"/>
      <c r="EU159" s="141"/>
      <c r="FE159" s="141"/>
      <c r="FO159" s="141"/>
      <c r="FY159" s="141"/>
      <c r="GI159" s="141"/>
      <c r="GS159" s="141"/>
      <c r="HC159" s="141"/>
      <c r="HM159" s="141"/>
      <c r="HW159" s="141"/>
    </row>
    <row r="160" spans="1:231" s="3" customFormat="1" x14ac:dyDescent="0.25">
      <c r="A160" s="141"/>
      <c r="K160" s="141"/>
      <c r="U160" s="141"/>
      <c r="AE160" s="141"/>
      <c r="AO160" s="141"/>
      <c r="AY160" s="141"/>
      <c r="AZ160" s="141"/>
      <c r="BI160" s="141"/>
      <c r="BS160" s="141"/>
      <c r="CC160" s="141"/>
      <c r="CM160" s="141"/>
      <c r="CW160" s="141"/>
      <c r="DG160" s="141"/>
      <c r="DQ160" s="141"/>
      <c r="EA160" s="141"/>
      <c r="EK160" s="141"/>
      <c r="EU160" s="141"/>
      <c r="FE160" s="141"/>
      <c r="FO160" s="141"/>
      <c r="FY160" s="141"/>
      <c r="GI160" s="141"/>
      <c r="GS160" s="141"/>
      <c r="HC160" s="141"/>
      <c r="HM160" s="141"/>
      <c r="HW160" s="141"/>
    </row>
    <row r="161" spans="1:231" s="3" customFormat="1" x14ac:dyDescent="0.25">
      <c r="A161" s="141"/>
      <c r="K161" s="141"/>
      <c r="U161" s="141"/>
      <c r="AE161" s="141"/>
      <c r="AO161" s="141"/>
      <c r="AY161" s="141"/>
      <c r="AZ161" s="141"/>
      <c r="BI161" s="141"/>
      <c r="BS161" s="141"/>
      <c r="CC161" s="141"/>
      <c r="CM161" s="141"/>
      <c r="CW161" s="141"/>
      <c r="DG161" s="141"/>
      <c r="DQ161" s="141"/>
      <c r="EA161" s="141"/>
      <c r="EK161" s="141"/>
      <c r="EU161" s="141"/>
      <c r="FE161" s="141"/>
      <c r="FO161" s="141"/>
      <c r="FY161" s="141"/>
      <c r="GI161" s="141"/>
      <c r="GS161" s="141"/>
      <c r="HC161" s="141"/>
      <c r="HM161" s="141"/>
      <c r="HW161" s="141"/>
    </row>
    <row r="162" spans="1:231" s="3" customFormat="1" x14ac:dyDescent="0.25">
      <c r="A162" s="141"/>
      <c r="K162" s="141"/>
      <c r="U162" s="141"/>
      <c r="AE162" s="141"/>
      <c r="AO162" s="141"/>
      <c r="AY162" s="141"/>
      <c r="AZ162" s="141"/>
      <c r="BI162" s="141"/>
      <c r="BS162" s="141"/>
      <c r="CC162" s="141"/>
      <c r="CM162" s="141"/>
      <c r="CW162" s="141"/>
      <c r="DG162" s="141"/>
      <c r="DQ162" s="141"/>
      <c r="EA162" s="141"/>
      <c r="EK162" s="141"/>
      <c r="EU162" s="141"/>
      <c r="FE162" s="141"/>
      <c r="FO162" s="141"/>
      <c r="FY162" s="141"/>
      <c r="GI162" s="141"/>
      <c r="GS162" s="141"/>
      <c r="HC162" s="141"/>
      <c r="HM162" s="141"/>
      <c r="HW162" s="141"/>
    </row>
    <row r="163" spans="1:231" s="3" customFormat="1" x14ac:dyDescent="0.25">
      <c r="A163" s="141"/>
      <c r="K163" s="141"/>
      <c r="U163" s="141"/>
      <c r="AE163" s="141"/>
      <c r="AO163" s="141"/>
      <c r="AY163" s="141"/>
      <c r="AZ163" s="141"/>
      <c r="BI163" s="141"/>
      <c r="BS163" s="141"/>
      <c r="CC163" s="141"/>
      <c r="CM163" s="141"/>
      <c r="CW163" s="141"/>
      <c r="DG163" s="141"/>
      <c r="DQ163" s="141"/>
      <c r="EA163" s="141"/>
      <c r="EK163" s="141"/>
      <c r="EU163" s="141"/>
      <c r="FE163" s="141"/>
      <c r="FO163" s="141"/>
      <c r="FY163" s="141"/>
      <c r="GI163" s="141"/>
      <c r="GS163" s="141"/>
      <c r="HC163" s="141"/>
      <c r="HM163" s="141"/>
      <c r="HW163" s="141"/>
    </row>
    <row r="164" spans="1:231" s="3" customFormat="1" x14ac:dyDescent="0.25">
      <c r="A164" s="141"/>
      <c r="K164" s="141"/>
      <c r="U164" s="141"/>
      <c r="AE164" s="141"/>
      <c r="AO164" s="141"/>
      <c r="AY164" s="141"/>
      <c r="AZ164" s="141"/>
      <c r="BI164" s="141"/>
      <c r="BS164" s="141"/>
      <c r="CC164" s="141"/>
      <c r="CM164" s="141"/>
      <c r="CW164" s="141"/>
      <c r="DG164" s="141"/>
      <c r="DQ164" s="141"/>
      <c r="EA164" s="141"/>
      <c r="EK164" s="141"/>
      <c r="EU164" s="141"/>
      <c r="FE164" s="141"/>
      <c r="FO164" s="141"/>
      <c r="FY164" s="141"/>
      <c r="GI164" s="141"/>
      <c r="GS164" s="141"/>
      <c r="HC164" s="141"/>
      <c r="HM164" s="141"/>
      <c r="HW164" s="141"/>
    </row>
    <row r="165" spans="1:231" s="3" customFormat="1" x14ac:dyDescent="0.25">
      <c r="A165" s="141"/>
      <c r="K165" s="141"/>
      <c r="U165" s="141"/>
      <c r="AE165" s="141"/>
      <c r="AO165" s="141"/>
      <c r="AY165" s="141"/>
      <c r="AZ165" s="141"/>
      <c r="BI165" s="141"/>
      <c r="BS165" s="141"/>
      <c r="CC165" s="141"/>
      <c r="CM165" s="141"/>
      <c r="CW165" s="141"/>
      <c r="DG165" s="141"/>
      <c r="DQ165" s="141"/>
      <c r="EA165" s="141"/>
      <c r="EK165" s="141"/>
      <c r="EU165" s="141"/>
      <c r="FE165" s="141"/>
      <c r="FO165" s="141"/>
      <c r="FY165" s="141"/>
      <c r="GI165" s="141"/>
      <c r="GS165" s="141"/>
      <c r="HC165" s="141"/>
      <c r="HM165" s="141"/>
      <c r="HW165" s="141"/>
    </row>
    <row r="166" spans="1:231" s="3" customFormat="1" x14ac:dyDescent="0.25">
      <c r="A166" s="141"/>
      <c r="K166" s="141"/>
      <c r="U166" s="141"/>
      <c r="AE166" s="141"/>
      <c r="AO166" s="141"/>
      <c r="AY166" s="141"/>
      <c r="AZ166" s="141"/>
      <c r="BI166" s="141"/>
      <c r="BS166" s="141"/>
      <c r="CC166" s="141"/>
      <c r="CM166" s="141"/>
      <c r="CW166" s="141"/>
      <c r="DG166" s="141"/>
      <c r="DQ166" s="141"/>
      <c r="EA166" s="141"/>
      <c r="EK166" s="141"/>
      <c r="EU166" s="141"/>
      <c r="FE166" s="141"/>
      <c r="FO166" s="141"/>
      <c r="FY166" s="141"/>
      <c r="GI166" s="141"/>
      <c r="GS166" s="141"/>
      <c r="HC166" s="141"/>
      <c r="HM166" s="141"/>
      <c r="HW166" s="141"/>
    </row>
    <row r="167" spans="1:231" s="3" customFormat="1" x14ac:dyDescent="0.25">
      <c r="A167" s="141"/>
      <c r="K167" s="141"/>
      <c r="U167" s="141"/>
      <c r="AE167" s="141"/>
      <c r="AO167" s="141"/>
      <c r="AY167" s="141"/>
      <c r="AZ167" s="141"/>
      <c r="BI167" s="141"/>
      <c r="BS167" s="141"/>
      <c r="CC167" s="141"/>
      <c r="CM167" s="141"/>
      <c r="CW167" s="141"/>
      <c r="DG167" s="141"/>
      <c r="DQ167" s="141"/>
      <c r="EA167" s="141"/>
      <c r="EK167" s="141"/>
      <c r="EU167" s="141"/>
      <c r="FE167" s="141"/>
      <c r="FO167" s="141"/>
      <c r="FY167" s="141"/>
      <c r="GI167" s="141"/>
      <c r="GS167" s="141"/>
      <c r="HC167" s="141"/>
      <c r="HM167" s="141"/>
      <c r="HW167" s="141"/>
    </row>
    <row r="168" spans="1:231" s="3" customFormat="1" x14ac:dyDescent="0.25">
      <c r="A168" s="141"/>
      <c r="K168" s="141"/>
      <c r="U168" s="141"/>
      <c r="AE168" s="141"/>
      <c r="AO168" s="141"/>
      <c r="AY168" s="141"/>
      <c r="AZ168" s="141"/>
      <c r="BI168" s="141"/>
      <c r="BS168" s="141"/>
      <c r="CC168" s="141"/>
      <c r="CM168" s="141"/>
      <c r="CW168" s="141"/>
      <c r="DG168" s="141"/>
      <c r="DQ168" s="141"/>
      <c r="EA168" s="141"/>
      <c r="EK168" s="141"/>
      <c r="EU168" s="141"/>
      <c r="FE168" s="141"/>
      <c r="FO168" s="141"/>
      <c r="FY168" s="141"/>
      <c r="GI168" s="141"/>
      <c r="GS168" s="141"/>
      <c r="HC168" s="141"/>
      <c r="HM168" s="141"/>
      <c r="HW168" s="141"/>
    </row>
    <row r="169" spans="1:231" s="3" customFormat="1" x14ac:dyDescent="0.25">
      <c r="A169" s="141"/>
      <c r="K169" s="141"/>
      <c r="U169" s="141"/>
      <c r="AE169" s="141"/>
      <c r="AO169" s="141"/>
      <c r="AY169" s="141"/>
      <c r="AZ169" s="141"/>
      <c r="BI169" s="141"/>
      <c r="BS169" s="141"/>
      <c r="CC169" s="141"/>
      <c r="CM169" s="141"/>
      <c r="CW169" s="141"/>
      <c r="DG169" s="141"/>
      <c r="DQ169" s="141"/>
      <c r="EA169" s="141"/>
      <c r="EK169" s="141"/>
      <c r="EU169" s="141"/>
      <c r="FE169" s="141"/>
      <c r="FO169" s="141"/>
      <c r="FY169" s="141"/>
      <c r="GI169" s="141"/>
      <c r="GS169" s="141"/>
      <c r="HC169" s="141"/>
      <c r="HM169" s="141"/>
      <c r="HW169" s="141"/>
    </row>
    <row r="170" spans="1:231" s="3" customFormat="1" x14ac:dyDescent="0.25">
      <c r="A170" s="141"/>
      <c r="K170" s="141"/>
      <c r="U170" s="141"/>
      <c r="AE170" s="141"/>
      <c r="AO170" s="141"/>
      <c r="AY170" s="141"/>
      <c r="AZ170" s="141"/>
      <c r="BI170" s="141"/>
      <c r="BS170" s="141"/>
      <c r="CC170" s="141"/>
      <c r="CM170" s="141"/>
      <c r="CW170" s="141"/>
      <c r="DG170" s="141"/>
      <c r="DQ170" s="141"/>
      <c r="EA170" s="141"/>
      <c r="EK170" s="141"/>
      <c r="EU170" s="141"/>
      <c r="FE170" s="141"/>
      <c r="FO170" s="141"/>
      <c r="FY170" s="141"/>
      <c r="GI170" s="141"/>
      <c r="GS170" s="141"/>
      <c r="HC170" s="141"/>
      <c r="HM170" s="141"/>
      <c r="HW170" s="141"/>
    </row>
    <row r="171" spans="1:231" s="3" customFormat="1" x14ac:dyDescent="0.25">
      <c r="A171" s="141"/>
      <c r="K171" s="141"/>
      <c r="U171" s="141"/>
      <c r="AE171" s="141"/>
      <c r="AO171" s="141"/>
      <c r="AY171" s="141"/>
      <c r="AZ171" s="141"/>
      <c r="BI171" s="141"/>
      <c r="BS171" s="141"/>
      <c r="CC171" s="141"/>
      <c r="CM171" s="141"/>
      <c r="CW171" s="141"/>
      <c r="DG171" s="141"/>
      <c r="DQ171" s="141"/>
      <c r="EA171" s="141"/>
      <c r="EK171" s="141"/>
      <c r="EU171" s="141"/>
      <c r="FE171" s="141"/>
      <c r="FO171" s="141"/>
      <c r="FY171" s="141"/>
      <c r="GI171" s="141"/>
      <c r="GS171" s="141"/>
      <c r="HC171" s="141"/>
      <c r="HM171" s="141"/>
      <c r="HW171" s="141"/>
    </row>
    <row r="172" spans="1:231" s="3" customFormat="1" x14ac:dyDescent="0.25">
      <c r="A172" s="141"/>
      <c r="K172" s="141"/>
      <c r="U172" s="141"/>
      <c r="AE172" s="141"/>
      <c r="AO172" s="141"/>
      <c r="AY172" s="141"/>
      <c r="AZ172" s="141"/>
      <c r="BI172" s="141"/>
      <c r="BS172" s="141"/>
      <c r="CC172" s="141"/>
      <c r="CM172" s="141"/>
      <c r="CW172" s="141"/>
      <c r="DG172" s="141"/>
      <c r="DQ172" s="141"/>
      <c r="EA172" s="141"/>
      <c r="EK172" s="141"/>
      <c r="EU172" s="141"/>
      <c r="FE172" s="141"/>
      <c r="FO172" s="141"/>
      <c r="FY172" s="141"/>
      <c r="GI172" s="141"/>
      <c r="GS172" s="141"/>
      <c r="HC172" s="141"/>
      <c r="HM172" s="141"/>
      <c r="HW172" s="141"/>
    </row>
    <row r="173" spans="1:231" s="3" customFormat="1" x14ac:dyDescent="0.25">
      <c r="A173" s="141"/>
      <c r="K173" s="141"/>
      <c r="U173" s="141"/>
      <c r="AE173" s="141"/>
      <c r="AO173" s="141"/>
      <c r="AY173" s="141"/>
      <c r="AZ173" s="141"/>
      <c r="BI173" s="141"/>
      <c r="BS173" s="141"/>
      <c r="CC173" s="141"/>
      <c r="CM173" s="141"/>
      <c r="CW173" s="141"/>
      <c r="DG173" s="141"/>
      <c r="DQ173" s="141"/>
      <c r="EA173" s="141"/>
      <c r="EK173" s="141"/>
      <c r="EU173" s="141"/>
      <c r="FE173" s="141"/>
      <c r="FO173" s="141"/>
      <c r="FY173" s="141"/>
      <c r="GI173" s="141"/>
      <c r="GS173" s="141"/>
      <c r="HC173" s="141"/>
      <c r="HM173" s="141"/>
      <c r="HW173" s="141"/>
    </row>
    <row r="174" spans="1:231" s="3" customFormat="1" x14ac:dyDescent="0.25">
      <c r="A174" s="141"/>
      <c r="K174" s="141"/>
      <c r="U174" s="141"/>
      <c r="AE174" s="141"/>
      <c r="AO174" s="141"/>
      <c r="AY174" s="141"/>
      <c r="AZ174" s="141"/>
      <c r="BI174" s="141"/>
      <c r="BS174" s="141"/>
      <c r="CC174" s="141"/>
      <c r="CM174" s="141"/>
      <c r="CW174" s="141"/>
      <c r="DG174" s="141"/>
      <c r="DQ174" s="141"/>
      <c r="EA174" s="141"/>
      <c r="EK174" s="141"/>
      <c r="EU174" s="141"/>
      <c r="FE174" s="141"/>
      <c r="FO174" s="141"/>
      <c r="FY174" s="141"/>
      <c r="GI174" s="141"/>
      <c r="GS174" s="141"/>
      <c r="HC174" s="141"/>
      <c r="HM174" s="141"/>
      <c r="HW174" s="141"/>
    </row>
    <row r="175" spans="1:231" s="3" customFormat="1" x14ac:dyDescent="0.25">
      <c r="A175" s="141"/>
      <c r="K175" s="141"/>
      <c r="U175" s="141"/>
      <c r="AE175" s="141"/>
      <c r="AO175" s="141"/>
      <c r="AY175" s="141"/>
      <c r="AZ175" s="141"/>
      <c r="BI175" s="141"/>
      <c r="BS175" s="141"/>
      <c r="CC175" s="141"/>
      <c r="CM175" s="141"/>
      <c r="CW175" s="141"/>
      <c r="DG175" s="141"/>
      <c r="DQ175" s="141"/>
      <c r="EA175" s="141"/>
      <c r="EK175" s="141"/>
      <c r="EU175" s="141"/>
      <c r="FE175" s="141"/>
      <c r="FO175" s="141"/>
      <c r="FY175" s="141"/>
      <c r="GI175" s="141"/>
      <c r="GS175" s="141"/>
      <c r="HC175" s="141"/>
      <c r="HM175" s="141"/>
      <c r="HW175" s="141"/>
    </row>
    <row r="176" spans="1:231" s="3" customFormat="1" x14ac:dyDescent="0.25">
      <c r="A176" s="141"/>
      <c r="K176" s="141"/>
      <c r="U176" s="141"/>
      <c r="AE176" s="141"/>
      <c r="AO176" s="141"/>
      <c r="AY176" s="141"/>
      <c r="AZ176" s="141"/>
      <c r="BI176" s="141"/>
      <c r="BS176" s="141"/>
      <c r="CC176" s="141"/>
      <c r="CM176" s="141"/>
      <c r="CW176" s="141"/>
      <c r="DG176" s="141"/>
      <c r="DQ176" s="141"/>
      <c r="EA176" s="141"/>
      <c r="EK176" s="141"/>
      <c r="EU176" s="141"/>
      <c r="FE176" s="141"/>
      <c r="FO176" s="141"/>
      <c r="FY176" s="141"/>
      <c r="GI176" s="141"/>
      <c r="GS176" s="141"/>
      <c r="HC176" s="141"/>
      <c r="HM176" s="141"/>
      <c r="HW176" s="141"/>
    </row>
    <row r="177" spans="1:231" s="3" customFormat="1" x14ac:dyDescent="0.25">
      <c r="A177" s="141"/>
      <c r="K177" s="141"/>
      <c r="U177" s="141"/>
      <c r="AE177" s="141"/>
      <c r="AO177" s="141"/>
      <c r="AY177" s="141"/>
      <c r="AZ177" s="141"/>
      <c r="BI177" s="141"/>
      <c r="BS177" s="141"/>
      <c r="CC177" s="141"/>
      <c r="CM177" s="141"/>
      <c r="CW177" s="141"/>
      <c r="DG177" s="141"/>
      <c r="DQ177" s="141"/>
      <c r="EA177" s="141"/>
      <c r="EK177" s="141"/>
      <c r="EU177" s="141"/>
      <c r="FE177" s="141"/>
      <c r="FO177" s="141"/>
      <c r="FY177" s="141"/>
      <c r="GI177" s="141"/>
      <c r="GS177" s="141"/>
      <c r="HC177" s="141"/>
      <c r="HM177" s="141"/>
      <c r="HW177" s="141"/>
    </row>
    <row r="178" spans="1:231" s="3" customFormat="1" x14ac:dyDescent="0.25">
      <c r="A178" s="141"/>
      <c r="K178" s="141"/>
      <c r="U178" s="141"/>
      <c r="AE178" s="141"/>
      <c r="AO178" s="141"/>
      <c r="AY178" s="141"/>
      <c r="AZ178" s="141"/>
      <c r="BI178" s="141"/>
      <c r="BS178" s="141"/>
      <c r="CC178" s="141"/>
      <c r="CM178" s="141"/>
      <c r="CW178" s="141"/>
      <c r="DG178" s="141"/>
      <c r="DQ178" s="141"/>
      <c r="EA178" s="141"/>
      <c r="EK178" s="141"/>
      <c r="EU178" s="141"/>
      <c r="FE178" s="141"/>
      <c r="FO178" s="141"/>
      <c r="FY178" s="141"/>
      <c r="GI178" s="141"/>
      <c r="GS178" s="141"/>
      <c r="HC178" s="141"/>
      <c r="HM178" s="141"/>
      <c r="HW178" s="141"/>
    </row>
    <row r="179" spans="1:231" s="3" customFormat="1" x14ac:dyDescent="0.25">
      <c r="A179" s="141"/>
      <c r="K179" s="141"/>
      <c r="U179" s="141"/>
      <c r="AE179" s="141"/>
      <c r="AO179" s="141"/>
      <c r="AY179" s="141"/>
      <c r="AZ179" s="141"/>
      <c r="BI179" s="141"/>
      <c r="BS179" s="141"/>
      <c r="CC179" s="141"/>
      <c r="CM179" s="141"/>
      <c r="CW179" s="141"/>
      <c r="DG179" s="141"/>
      <c r="DQ179" s="141"/>
      <c r="EA179" s="141"/>
      <c r="EK179" s="141"/>
      <c r="EU179" s="141"/>
      <c r="FE179" s="141"/>
      <c r="FO179" s="141"/>
      <c r="FY179" s="141"/>
      <c r="GI179" s="141"/>
      <c r="GS179" s="141"/>
      <c r="HC179" s="141"/>
      <c r="HM179" s="141"/>
      <c r="HW179" s="141"/>
    </row>
    <row r="180" spans="1:231" s="3" customFormat="1" x14ac:dyDescent="0.25">
      <c r="A180" s="141"/>
      <c r="K180" s="141"/>
      <c r="U180" s="141"/>
      <c r="AE180" s="141"/>
      <c r="AO180" s="141"/>
      <c r="AY180" s="141"/>
      <c r="AZ180" s="141"/>
      <c r="BI180" s="141"/>
      <c r="BS180" s="141"/>
      <c r="CC180" s="141"/>
      <c r="CM180" s="141"/>
      <c r="CW180" s="141"/>
      <c r="DG180" s="141"/>
      <c r="DQ180" s="141"/>
      <c r="EA180" s="141"/>
      <c r="EK180" s="141"/>
      <c r="EU180" s="141"/>
      <c r="FE180" s="141"/>
      <c r="FO180" s="141"/>
      <c r="FY180" s="141"/>
      <c r="GI180" s="141"/>
      <c r="GS180" s="141"/>
      <c r="HC180" s="141"/>
      <c r="HM180" s="141"/>
      <c r="HW180" s="141"/>
    </row>
    <row r="181" spans="1:231" s="3" customFormat="1" x14ac:dyDescent="0.25">
      <c r="A181" s="141"/>
      <c r="K181" s="141"/>
      <c r="U181" s="141"/>
      <c r="AE181" s="141"/>
      <c r="AO181" s="141"/>
      <c r="AY181" s="141"/>
      <c r="AZ181" s="141"/>
      <c r="BI181" s="141"/>
      <c r="BS181" s="141"/>
      <c r="CC181" s="141"/>
      <c r="CM181" s="141"/>
      <c r="CW181" s="141"/>
      <c r="DG181" s="141"/>
      <c r="DQ181" s="141"/>
      <c r="EA181" s="141"/>
      <c r="EK181" s="141"/>
      <c r="EU181" s="141"/>
      <c r="FE181" s="141"/>
      <c r="FO181" s="141"/>
      <c r="FY181" s="141"/>
      <c r="GI181" s="141"/>
      <c r="GS181" s="141"/>
      <c r="HC181" s="141"/>
      <c r="HM181" s="141"/>
      <c r="HW181" s="141"/>
    </row>
    <row r="182" spans="1:231" s="3" customFormat="1" x14ac:dyDescent="0.25">
      <c r="A182" s="141"/>
      <c r="K182" s="141"/>
      <c r="U182" s="141"/>
      <c r="AE182" s="141"/>
      <c r="AO182" s="141"/>
      <c r="AY182" s="141"/>
      <c r="AZ182" s="141"/>
      <c r="BI182" s="141"/>
      <c r="BS182" s="141"/>
      <c r="CC182" s="141"/>
      <c r="CM182" s="141"/>
      <c r="CW182" s="141"/>
      <c r="DG182" s="141"/>
      <c r="DQ182" s="141"/>
      <c r="EA182" s="141"/>
      <c r="EK182" s="141"/>
      <c r="EU182" s="141"/>
      <c r="FE182" s="141"/>
      <c r="FO182" s="141"/>
      <c r="FY182" s="141"/>
      <c r="GI182" s="141"/>
      <c r="GS182" s="141"/>
      <c r="HC182" s="141"/>
      <c r="HM182" s="141"/>
      <c r="HW182" s="141"/>
    </row>
    <row r="183" spans="1:231" s="3" customFormat="1" x14ac:dyDescent="0.25">
      <c r="A183" s="141"/>
      <c r="K183" s="141"/>
      <c r="U183" s="141"/>
      <c r="AE183" s="141"/>
      <c r="AO183" s="141"/>
      <c r="AY183" s="141"/>
      <c r="AZ183" s="141"/>
      <c r="BI183" s="141"/>
      <c r="BS183" s="141"/>
      <c r="CC183" s="141"/>
      <c r="CM183" s="141"/>
      <c r="CW183" s="141"/>
      <c r="DG183" s="141"/>
      <c r="DQ183" s="141"/>
      <c r="EA183" s="141"/>
      <c r="EK183" s="141"/>
      <c r="EU183" s="141"/>
      <c r="FE183" s="141"/>
      <c r="FO183" s="141"/>
      <c r="FY183" s="141"/>
      <c r="GI183" s="141"/>
      <c r="GS183" s="141"/>
      <c r="HC183" s="141"/>
      <c r="HM183" s="141"/>
      <c r="HW183" s="141"/>
    </row>
    <row r="184" spans="1:231" s="3" customFormat="1" x14ac:dyDescent="0.25">
      <c r="A184" s="141"/>
      <c r="K184" s="141"/>
      <c r="U184" s="141"/>
      <c r="AE184" s="141"/>
      <c r="AO184" s="141"/>
      <c r="AY184" s="141"/>
      <c r="AZ184" s="141"/>
      <c r="BI184" s="141"/>
      <c r="BS184" s="141"/>
      <c r="CC184" s="141"/>
      <c r="CM184" s="141"/>
      <c r="CW184" s="141"/>
      <c r="DG184" s="141"/>
      <c r="DQ184" s="141"/>
      <c r="EA184" s="141"/>
      <c r="EK184" s="141"/>
      <c r="EU184" s="141"/>
      <c r="FE184" s="141"/>
      <c r="FO184" s="141"/>
      <c r="FY184" s="141"/>
      <c r="GI184" s="141"/>
      <c r="GS184" s="141"/>
      <c r="HC184" s="141"/>
      <c r="HM184" s="141"/>
      <c r="HW184" s="141"/>
    </row>
    <row r="185" spans="1:231" s="3" customFormat="1" x14ac:dyDescent="0.25">
      <c r="A185" s="141"/>
      <c r="K185" s="141"/>
      <c r="U185" s="141"/>
      <c r="AE185" s="141"/>
      <c r="AO185" s="141"/>
      <c r="AY185" s="141"/>
      <c r="AZ185" s="141"/>
      <c r="BI185" s="141"/>
      <c r="BS185" s="141"/>
      <c r="CC185" s="141"/>
      <c r="CM185" s="141"/>
      <c r="CW185" s="141"/>
      <c r="DG185" s="141"/>
      <c r="DQ185" s="141"/>
      <c r="EA185" s="141"/>
      <c r="EK185" s="141"/>
      <c r="EU185" s="141"/>
      <c r="FE185" s="141"/>
      <c r="FO185" s="141"/>
      <c r="FY185" s="141"/>
      <c r="GI185" s="141"/>
      <c r="GS185" s="141"/>
      <c r="HC185" s="141"/>
      <c r="HM185" s="141"/>
      <c r="HW185" s="141"/>
    </row>
    <row r="186" spans="1:231" s="3" customFormat="1" x14ac:dyDescent="0.25">
      <c r="A186" s="141"/>
      <c r="K186" s="141"/>
      <c r="U186" s="141"/>
      <c r="AE186" s="141"/>
      <c r="AO186" s="141"/>
      <c r="AY186" s="141"/>
      <c r="AZ186" s="141"/>
      <c r="BI186" s="141"/>
      <c r="BS186" s="141"/>
      <c r="CC186" s="141"/>
      <c r="CM186" s="141"/>
      <c r="CW186" s="141"/>
      <c r="DG186" s="141"/>
      <c r="DQ186" s="141"/>
      <c r="EA186" s="141"/>
      <c r="EK186" s="141"/>
      <c r="EU186" s="141"/>
      <c r="FE186" s="141"/>
      <c r="FO186" s="141"/>
      <c r="FY186" s="141"/>
      <c r="GI186" s="141"/>
      <c r="GS186" s="141"/>
      <c r="HC186" s="141"/>
      <c r="HM186" s="141"/>
      <c r="HW186" s="141"/>
    </row>
    <row r="187" spans="1:231" s="3" customFormat="1" x14ac:dyDescent="0.25">
      <c r="A187" s="141"/>
      <c r="K187" s="141"/>
      <c r="U187" s="141"/>
      <c r="AE187" s="141"/>
      <c r="AO187" s="141"/>
      <c r="AY187" s="141"/>
      <c r="AZ187" s="141"/>
      <c r="BI187" s="141"/>
      <c r="BS187" s="141"/>
      <c r="CC187" s="141"/>
      <c r="CM187" s="141"/>
      <c r="CW187" s="141"/>
      <c r="DG187" s="141"/>
      <c r="DQ187" s="141"/>
      <c r="EA187" s="141"/>
      <c r="EK187" s="141"/>
      <c r="EU187" s="141"/>
      <c r="FE187" s="141"/>
      <c r="FO187" s="141"/>
      <c r="FY187" s="141"/>
      <c r="GI187" s="141"/>
      <c r="GS187" s="141"/>
      <c r="HC187" s="141"/>
      <c r="HM187" s="141"/>
      <c r="HW187" s="141"/>
    </row>
    <row r="188" spans="1:231" s="3" customFormat="1" x14ac:dyDescent="0.25">
      <c r="A188" s="141"/>
      <c r="K188" s="141"/>
      <c r="U188" s="141"/>
      <c r="AE188" s="141"/>
      <c r="AO188" s="141"/>
      <c r="AY188" s="141"/>
      <c r="AZ188" s="141"/>
      <c r="BI188" s="141"/>
      <c r="BS188" s="141"/>
      <c r="CC188" s="141"/>
      <c r="CM188" s="141"/>
      <c r="CW188" s="141"/>
      <c r="DG188" s="141"/>
      <c r="DQ188" s="141"/>
      <c r="EA188" s="141"/>
      <c r="EK188" s="141"/>
      <c r="EU188" s="141"/>
      <c r="FE188" s="141"/>
      <c r="FO188" s="141"/>
      <c r="FY188" s="141"/>
      <c r="GI188" s="141"/>
      <c r="GS188" s="141"/>
      <c r="HC188" s="141"/>
      <c r="HM188" s="141"/>
      <c r="HW188" s="141"/>
    </row>
    <row r="189" spans="1:231" s="3" customFormat="1" x14ac:dyDescent="0.25">
      <c r="A189" s="141"/>
      <c r="K189" s="141"/>
      <c r="U189" s="141"/>
      <c r="AE189" s="141"/>
      <c r="AO189" s="141"/>
      <c r="AY189" s="141"/>
      <c r="AZ189" s="141"/>
      <c r="BI189" s="141"/>
      <c r="BS189" s="141"/>
      <c r="CC189" s="141"/>
      <c r="CM189" s="141"/>
      <c r="CW189" s="141"/>
      <c r="DG189" s="141"/>
      <c r="DQ189" s="141"/>
      <c r="EA189" s="141"/>
      <c r="EK189" s="141"/>
      <c r="EU189" s="141"/>
      <c r="FE189" s="141"/>
      <c r="FO189" s="141"/>
      <c r="FY189" s="141"/>
      <c r="GI189" s="141"/>
      <c r="GS189" s="141"/>
      <c r="HC189" s="141"/>
      <c r="HM189" s="141"/>
      <c r="HW189" s="141"/>
    </row>
    <row r="190" spans="1:231" s="3" customFormat="1" x14ac:dyDescent="0.25">
      <c r="A190" s="141"/>
      <c r="K190" s="141"/>
      <c r="U190" s="141"/>
      <c r="AE190" s="141"/>
      <c r="AO190" s="141"/>
      <c r="AY190" s="141"/>
      <c r="AZ190" s="141"/>
      <c r="BI190" s="141"/>
      <c r="BS190" s="141"/>
      <c r="CC190" s="141"/>
      <c r="CM190" s="141"/>
      <c r="CW190" s="141"/>
      <c r="DG190" s="141"/>
      <c r="DQ190" s="141"/>
      <c r="EA190" s="141"/>
      <c r="EK190" s="141"/>
      <c r="EU190" s="141"/>
      <c r="FE190" s="141"/>
      <c r="FO190" s="141"/>
      <c r="FY190" s="141"/>
      <c r="GI190" s="141"/>
      <c r="GS190" s="141"/>
      <c r="HC190" s="141"/>
      <c r="HM190" s="141"/>
      <c r="HW190" s="141"/>
    </row>
    <row r="191" spans="1:231" s="3" customFormat="1" x14ac:dyDescent="0.25">
      <c r="A191" s="141"/>
      <c r="K191" s="141"/>
      <c r="U191" s="141"/>
      <c r="AE191" s="141"/>
      <c r="AO191" s="141"/>
      <c r="AY191" s="141"/>
      <c r="AZ191" s="141"/>
      <c r="BI191" s="141"/>
      <c r="BS191" s="141"/>
      <c r="CC191" s="141"/>
      <c r="CM191" s="141"/>
      <c r="CW191" s="141"/>
      <c r="DG191" s="141"/>
      <c r="DQ191" s="141"/>
      <c r="EA191" s="141"/>
      <c r="EK191" s="141"/>
      <c r="EU191" s="141"/>
      <c r="FE191" s="141"/>
      <c r="FO191" s="141"/>
      <c r="FY191" s="141"/>
      <c r="GI191" s="141"/>
      <c r="GS191" s="141"/>
      <c r="HC191" s="141"/>
      <c r="HM191" s="141"/>
      <c r="HW191" s="141"/>
    </row>
    <row r="192" spans="1:231" s="3" customFormat="1" x14ac:dyDescent="0.25">
      <c r="A192" s="141"/>
      <c r="K192" s="141"/>
      <c r="U192" s="141"/>
      <c r="AE192" s="141"/>
      <c r="AO192" s="141"/>
      <c r="AY192" s="141"/>
      <c r="AZ192" s="141"/>
      <c r="BI192" s="141"/>
      <c r="BS192" s="141"/>
      <c r="CC192" s="141"/>
      <c r="CM192" s="141"/>
      <c r="CW192" s="141"/>
      <c r="DG192" s="141"/>
      <c r="DQ192" s="141"/>
      <c r="EA192" s="141"/>
      <c r="EK192" s="141"/>
      <c r="EU192" s="141"/>
      <c r="FE192" s="141"/>
      <c r="FO192" s="141"/>
      <c r="FY192" s="141"/>
      <c r="GI192" s="141"/>
      <c r="GS192" s="141"/>
      <c r="HC192" s="141"/>
      <c r="HM192" s="141"/>
      <c r="HW192" s="141"/>
    </row>
    <row r="193" spans="1:231" s="3" customFormat="1" x14ac:dyDescent="0.25">
      <c r="A193" s="141"/>
      <c r="K193" s="141"/>
      <c r="U193" s="141"/>
      <c r="AE193" s="141"/>
      <c r="AO193" s="141"/>
      <c r="AY193" s="141"/>
      <c r="AZ193" s="141"/>
      <c r="BI193" s="141"/>
      <c r="BS193" s="141"/>
      <c r="CC193" s="141"/>
      <c r="CM193" s="141"/>
      <c r="CW193" s="141"/>
      <c r="DG193" s="141"/>
      <c r="DQ193" s="141"/>
      <c r="EA193" s="141"/>
      <c r="EK193" s="141"/>
      <c r="EU193" s="141"/>
      <c r="FE193" s="141"/>
      <c r="FO193" s="141"/>
      <c r="FY193" s="141"/>
      <c r="GI193" s="141"/>
      <c r="GS193" s="141"/>
      <c r="HC193" s="141"/>
      <c r="HM193" s="141"/>
      <c r="HW193" s="141"/>
    </row>
    <row r="194" spans="1:231" s="3" customFormat="1" x14ac:dyDescent="0.25">
      <c r="A194" s="141"/>
      <c r="K194" s="141"/>
      <c r="U194" s="141"/>
      <c r="AE194" s="141"/>
      <c r="AO194" s="141"/>
      <c r="AY194" s="141"/>
      <c r="AZ194" s="141"/>
      <c r="BI194" s="141"/>
      <c r="BS194" s="141"/>
      <c r="CC194" s="141"/>
      <c r="CM194" s="141"/>
      <c r="CW194" s="141"/>
      <c r="DG194" s="141"/>
      <c r="DQ194" s="141"/>
      <c r="EA194" s="141"/>
      <c r="EK194" s="141"/>
      <c r="EU194" s="141"/>
      <c r="FE194" s="141"/>
      <c r="FO194" s="141"/>
      <c r="FY194" s="141"/>
      <c r="GI194" s="141"/>
      <c r="GS194" s="141"/>
      <c r="HC194" s="141"/>
      <c r="HM194" s="141"/>
      <c r="HW194" s="141"/>
    </row>
    <row r="195" spans="1:231" s="3" customFormat="1" x14ac:dyDescent="0.25">
      <c r="A195" s="141"/>
      <c r="K195" s="141"/>
      <c r="U195" s="141"/>
      <c r="AE195" s="141"/>
      <c r="AO195" s="141"/>
      <c r="AY195" s="141"/>
      <c r="AZ195" s="141"/>
      <c r="BI195" s="141"/>
      <c r="BS195" s="141"/>
      <c r="CC195" s="141"/>
      <c r="CM195" s="141"/>
      <c r="CW195" s="141"/>
      <c r="DG195" s="141"/>
      <c r="DQ195" s="141"/>
      <c r="EA195" s="141"/>
      <c r="EK195" s="141"/>
      <c r="EU195" s="141"/>
      <c r="FE195" s="141"/>
      <c r="FO195" s="141"/>
      <c r="FY195" s="141"/>
      <c r="GI195" s="141"/>
      <c r="GS195" s="141"/>
      <c r="HC195" s="141"/>
      <c r="HM195" s="141"/>
      <c r="HW195" s="141"/>
    </row>
    <row r="196" spans="1:231" s="3" customFormat="1" x14ac:dyDescent="0.25">
      <c r="A196" s="141"/>
      <c r="K196" s="141"/>
      <c r="U196" s="141"/>
      <c r="AE196" s="141"/>
      <c r="AO196" s="141"/>
      <c r="AY196" s="141"/>
      <c r="AZ196" s="141"/>
      <c r="BI196" s="141"/>
      <c r="BS196" s="141"/>
      <c r="CC196" s="141"/>
      <c r="CM196" s="141"/>
      <c r="CW196" s="141"/>
      <c r="DG196" s="141"/>
      <c r="DQ196" s="141"/>
      <c r="EA196" s="141"/>
      <c r="EK196" s="141"/>
      <c r="EU196" s="141"/>
      <c r="FE196" s="141"/>
      <c r="FO196" s="141"/>
      <c r="FY196" s="141"/>
      <c r="GI196" s="141"/>
      <c r="GS196" s="141"/>
      <c r="HC196" s="141"/>
      <c r="HM196" s="141"/>
      <c r="HW196" s="141"/>
    </row>
    <row r="197" spans="1:231" s="3" customFormat="1" x14ac:dyDescent="0.25">
      <c r="A197" s="141"/>
      <c r="K197" s="141"/>
      <c r="U197" s="141"/>
      <c r="AE197" s="141"/>
      <c r="AO197" s="141"/>
      <c r="AY197" s="141"/>
      <c r="AZ197" s="141"/>
      <c r="BI197" s="141"/>
      <c r="BS197" s="141"/>
      <c r="CC197" s="141"/>
      <c r="CM197" s="141"/>
      <c r="CW197" s="141"/>
      <c r="DG197" s="141"/>
      <c r="DQ197" s="141"/>
      <c r="EA197" s="141"/>
      <c r="EK197" s="141"/>
      <c r="EU197" s="141"/>
      <c r="FE197" s="141"/>
      <c r="FO197" s="141"/>
      <c r="FY197" s="141"/>
      <c r="GI197" s="141"/>
      <c r="GS197" s="141"/>
      <c r="HC197" s="141"/>
      <c r="HM197" s="141"/>
      <c r="HW197" s="141"/>
    </row>
    <row r="198" spans="1:231" s="3" customFormat="1" x14ac:dyDescent="0.25">
      <c r="A198" s="141"/>
      <c r="K198" s="141"/>
      <c r="U198" s="141"/>
      <c r="AE198" s="141"/>
      <c r="AO198" s="141"/>
      <c r="AY198" s="141"/>
      <c r="AZ198" s="141"/>
      <c r="BI198" s="141"/>
      <c r="BS198" s="141"/>
      <c r="CC198" s="141"/>
      <c r="CM198" s="141"/>
      <c r="CW198" s="141"/>
      <c r="DG198" s="141"/>
      <c r="DQ198" s="141"/>
      <c r="EA198" s="141"/>
      <c r="EK198" s="141"/>
      <c r="EU198" s="141"/>
      <c r="FE198" s="141"/>
      <c r="FO198" s="141"/>
      <c r="FY198" s="141"/>
      <c r="GI198" s="141"/>
      <c r="GS198" s="141"/>
      <c r="HC198" s="141"/>
      <c r="HM198" s="141"/>
      <c r="HW198" s="141"/>
    </row>
    <row r="199" spans="1:231" s="3" customFormat="1" x14ac:dyDescent="0.25">
      <c r="A199" s="141"/>
      <c r="K199" s="141"/>
      <c r="U199" s="141"/>
      <c r="AE199" s="141"/>
      <c r="AO199" s="141"/>
      <c r="AY199" s="141"/>
      <c r="AZ199" s="141"/>
      <c r="BI199" s="141"/>
      <c r="BS199" s="141"/>
      <c r="CC199" s="141"/>
      <c r="CM199" s="141"/>
      <c r="CW199" s="141"/>
      <c r="DG199" s="141"/>
      <c r="DQ199" s="141"/>
      <c r="EA199" s="141"/>
      <c r="EK199" s="141"/>
      <c r="EU199" s="141"/>
      <c r="FE199" s="141"/>
      <c r="FO199" s="141"/>
      <c r="FY199" s="141"/>
      <c r="GI199" s="141"/>
      <c r="GS199" s="141"/>
      <c r="HC199" s="141"/>
      <c r="HM199" s="141"/>
      <c r="HW199" s="141"/>
    </row>
    <row r="200" spans="1:231" s="3" customFormat="1" x14ac:dyDescent="0.25">
      <c r="A200" s="141"/>
      <c r="K200" s="141"/>
      <c r="U200" s="141"/>
      <c r="AE200" s="141"/>
      <c r="AO200" s="141"/>
      <c r="AY200" s="141"/>
      <c r="AZ200" s="141"/>
      <c r="BI200" s="141"/>
      <c r="BS200" s="141"/>
      <c r="CC200" s="141"/>
      <c r="CM200" s="141"/>
      <c r="CW200" s="141"/>
      <c r="DG200" s="141"/>
      <c r="DQ200" s="141"/>
      <c r="EA200" s="141"/>
      <c r="EK200" s="141"/>
      <c r="EU200" s="141"/>
      <c r="FE200" s="141"/>
      <c r="FO200" s="141"/>
      <c r="FY200" s="141"/>
      <c r="GI200" s="141"/>
      <c r="GS200" s="141"/>
      <c r="HC200" s="141"/>
      <c r="HM200" s="141"/>
      <c r="HW200" s="141"/>
    </row>
    <row r="201" spans="1:231" s="3" customFormat="1" x14ac:dyDescent="0.25">
      <c r="A201" s="141"/>
      <c r="K201" s="141"/>
      <c r="U201" s="141"/>
      <c r="AE201" s="141"/>
      <c r="AO201" s="141"/>
      <c r="AY201" s="141"/>
      <c r="AZ201" s="141"/>
      <c r="BI201" s="141"/>
      <c r="BS201" s="141"/>
      <c r="CC201" s="141"/>
      <c r="CM201" s="141"/>
      <c r="CW201" s="141"/>
      <c r="DG201" s="141"/>
      <c r="DQ201" s="141"/>
      <c r="EA201" s="141"/>
      <c r="EK201" s="141"/>
      <c r="EU201" s="141"/>
      <c r="FE201" s="141"/>
      <c r="FO201" s="141"/>
      <c r="FY201" s="141"/>
      <c r="GI201" s="141"/>
      <c r="GS201" s="141"/>
      <c r="HC201" s="141"/>
      <c r="HM201" s="141"/>
      <c r="HW201" s="141"/>
    </row>
    <row r="202" spans="1:231" s="3" customFormat="1" x14ac:dyDescent="0.25">
      <c r="A202" s="141"/>
      <c r="K202" s="141"/>
      <c r="U202" s="141"/>
      <c r="AE202" s="141"/>
      <c r="AO202" s="141"/>
      <c r="AY202" s="141"/>
      <c r="AZ202" s="141"/>
      <c r="BI202" s="141"/>
      <c r="BS202" s="141"/>
      <c r="CC202" s="141"/>
      <c r="CM202" s="141"/>
      <c r="CW202" s="141"/>
      <c r="DG202" s="141"/>
      <c r="DQ202" s="141"/>
      <c r="EA202" s="141"/>
      <c r="EK202" s="141"/>
      <c r="EU202" s="141"/>
      <c r="FE202" s="141"/>
      <c r="FO202" s="141"/>
      <c r="FY202" s="141"/>
      <c r="GI202" s="141"/>
      <c r="GS202" s="141"/>
      <c r="HC202" s="141"/>
      <c r="HM202" s="141"/>
      <c r="HW202" s="141"/>
    </row>
    <row r="203" spans="1:231" s="3" customFormat="1" x14ac:dyDescent="0.25">
      <c r="A203" s="141"/>
      <c r="K203" s="141"/>
      <c r="U203" s="141"/>
      <c r="AE203" s="141"/>
      <c r="AO203" s="141"/>
      <c r="AY203" s="141"/>
      <c r="AZ203" s="141"/>
      <c r="BI203" s="141"/>
      <c r="BS203" s="141"/>
      <c r="CC203" s="141"/>
      <c r="CM203" s="141"/>
      <c r="CW203" s="141"/>
      <c r="DG203" s="141"/>
      <c r="DQ203" s="141"/>
      <c r="EA203" s="141"/>
      <c r="EK203" s="141"/>
      <c r="EU203" s="141"/>
      <c r="FE203" s="141"/>
      <c r="FO203" s="141"/>
      <c r="FY203" s="141"/>
      <c r="GI203" s="141"/>
      <c r="GS203" s="141"/>
      <c r="HC203" s="141"/>
      <c r="HM203" s="141"/>
      <c r="HW203" s="141"/>
    </row>
    <row r="204" spans="1:231" s="3" customFormat="1" x14ac:dyDescent="0.25">
      <c r="A204" s="141"/>
      <c r="K204" s="141"/>
      <c r="U204" s="141"/>
      <c r="AE204" s="141"/>
      <c r="AO204" s="141"/>
      <c r="AY204" s="141"/>
      <c r="AZ204" s="141"/>
      <c r="BI204" s="141"/>
      <c r="BS204" s="141"/>
      <c r="CC204" s="141"/>
      <c r="CM204" s="141"/>
      <c r="CW204" s="141"/>
      <c r="DG204" s="141"/>
      <c r="DQ204" s="141"/>
      <c r="EA204" s="141"/>
      <c r="EK204" s="141"/>
      <c r="EU204" s="141"/>
      <c r="FE204" s="141"/>
      <c r="FO204" s="141"/>
      <c r="FY204" s="141"/>
      <c r="GI204" s="141"/>
      <c r="GS204" s="141"/>
      <c r="HC204" s="141"/>
      <c r="HM204" s="141"/>
      <c r="HW204" s="141"/>
    </row>
    <row r="205" spans="1:231" s="3" customFormat="1" x14ac:dyDescent="0.25">
      <c r="A205" s="141"/>
      <c r="K205" s="141"/>
      <c r="U205" s="141"/>
      <c r="AE205" s="141"/>
      <c r="AO205" s="141"/>
      <c r="AY205" s="141"/>
      <c r="AZ205" s="141"/>
      <c r="BI205" s="141"/>
      <c r="BS205" s="141"/>
      <c r="CC205" s="141"/>
      <c r="CM205" s="141"/>
      <c r="CW205" s="141"/>
      <c r="DG205" s="141"/>
      <c r="DQ205" s="141"/>
      <c r="EA205" s="141"/>
      <c r="EK205" s="141"/>
      <c r="EU205" s="141"/>
      <c r="FE205" s="141"/>
      <c r="FO205" s="141"/>
      <c r="FY205" s="141"/>
      <c r="GI205" s="141"/>
      <c r="GS205" s="141"/>
      <c r="HC205" s="141"/>
      <c r="HM205" s="141"/>
      <c r="HW205" s="141"/>
    </row>
    <row r="206" spans="1:231" s="3" customFormat="1" x14ac:dyDescent="0.25">
      <c r="A206" s="141"/>
      <c r="K206" s="141"/>
      <c r="U206" s="141"/>
      <c r="AE206" s="141"/>
      <c r="AO206" s="141"/>
      <c r="AY206" s="141"/>
      <c r="AZ206" s="141"/>
      <c r="BI206" s="141"/>
      <c r="BS206" s="141"/>
      <c r="CC206" s="141"/>
      <c r="CM206" s="141"/>
      <c r="CW206" s="141"/>
      <c r="DG206" s="141"/>
      <c r="DQ206" s="141"/>
      <c r="EA206" s="141"/>
      <c r="EK206" s="141"/>
      <c r="EU206" s="141"/>
      <c r="FE206" s="141"/>
      <c r="FO206" s="141"/>
      <c r="FY206" s="141"/>
      <c r="GI206" s="141"/>
      <c r="GS206" s="141"/>
      <c r="HC206" s="141"/>
      <c r="HM206" s="141"/>
      <c r="HW206" s="141"/>
    </row>
    <row r="207" spans="1:231" s="3" customFormat="1" x14ac:dyDescent="0.25">
      <c r="A207" s="141"/>
      <c r="K207" s="141"/>
      <c r="U207" s="141"/>
      <c r="AE207" s="141"/>
      <c r="AO207" s="141"/>
      <c r="AY207" s="141"/>
      <c r="AZ207" s="141"/>
      <c r="BI207" s="141"/>
      <c r="BS207" s="141"/>
      <c r="CC207" s="141"/>
      <c r="CM207" s="141"/>
      <c r="CW207" s="141"/>
      <c r="DG207" s="141"/>
      <c r="DQ207" s="141"/>
      <c r="EA207" s="141"/>
      <c r="EK207" s="141"/>
      <c r="EU207" s="141"/>
      <c r="FE207" s="141"/>
      <c r="FO207" s="141"/>
      <c r="FY207" s="141"/>
      <c r="GI207" s="141"/>
      <c r="GS207" s="141"/>
      <c r="HC207" s="141"/>
      <c r="HM207" s="141"/>
      <c r="HW207" s="141"/>
    </row>
    <row r="208" spans="1:231" s="3" customFormat="1" x14ac:dyDescent="0.25">
      <c r="A208" s="141"/>
      <c r="K208" s="141"/>
      <c r="U208" s="141"/>
      <c r="AE208" s="141"/>
      <c r="AO208" s="141"/>
      <c r="AY208" s="141"/>
      <c r="AZ208" s="141"/>
      <c r="BI208" s="141"/>
      <c r="BS208" s="141"/>
      <c r="CC208" s="141"/>
      <c r="CM208" s="141"/>
      <c r="CW208" s="141"/>
      <c r="DG208" s="141"/>
      <c r="DQ208" s="141"/>
      <c r="EA208" s="141"/>
      <c r="EK208" s="141"/>
      <c r="EU208" s="141"/>
      <c r="FE208" s="141"/>
      <c r="FO208" s="141"/>
      <c r="FY208" s="141"/>
      <c r="GI208" s="141"/>
      <c r="GS208" s="141"/>
      <c r="HC208" s="141"/>
      <c r="HM208" s="141"/>
      <c r="HW208" s="141"/>
    </row>
    <row r="209" spans="1:231" s="3" customFormat="1" x14ac:dyDescent="0.25">
      <c r="A209" s="141"/>
      <c r="K209" s="141"/>
      <c r="U209" s="141"/>
      <c r="AE209" s="141"/>
      <c r="AO209" s="141"/>
      <c r="AY209" s="141"/>
      <c r="AZ209" s="141"/>
      <c r="BI209" s="141"/>
      <c r="BS209" s="141"/>
      <c r="CC209" s="141"/>
      <c r="CM209" s="141"/>
      <c r="CW209" s="141"/>
      <c r="DG209" s="141"/>
      <c r="DQ209" s="141"/>
      <c r="EA209" s="141"/>
      <c r="EK209" s="141"/>
      <c r="EU209" s="141"/>
      <c r="FE209" s="141"/>
      <c r="FO209" s="141"/>
      <c r="FY209" s="141"/>
      <c r="GI209" s="141"/>
      <c r="GS209" s="141"/>
      <c r="HC209" s="141"/>
      <c r="HM209" s="141"/>
      <c r="HW209" s="141"/>
    </row>
    <row r="210" spans="1:231" s="3" customFormat="1" x14ac:dyDescent="0.25">
      <c r="A210" s="141"/>
      <c r="K210" s="141"/>
      <c r="U210" s="141"/>
      <c r="AE210" s="141"/>
      <c r="AO210" s="141"/>
      <c r="AY210" s="141"/>
      <c r="AZ210" s="141"/>
      <c r="BI210" s="141"/>
      <c r="BS210" s="141"/>
      <c r="CC210" s="141"/>
      <c r="CM210" s="141"/>
      <c r="CW210" s="141"/>
      <c r="DG210" s="141"/>
      <c r="DQ210" s="141"/>
      <c r="EA210" s="141"/>
      <c r="EK210" s="141"/>
      <c r="EU210" s="141"/>
      <c r="FE210" s="141"/>
      <c r="FO210" s="141"/>
      <c r="FY210" s="141"/>
      <c r="GI210" s="141"/>
      <c r="GS210" s="141"/>
      <c r="HC210" s="141"/>
      <c r="HM210" s="141"/>
      <c r="HW210" s="141"/>
    </row>
    <row r="211" spans="1:231" s="3" customFormat="1" x14ac:dyDescent="0.25">
      <c r="A211" s="141"/>
      <c r="K211" s="141"/>
      <c r="U211" s="141"/>
      <c r="AE211" s="141"/>
      <c r="AO211" s="141"/>
      <c r="AY211" s="141"/>
      <c r="AZ211" s="141"/>
      <c r="BI211" s="141"/>
      <c r="BS211" s="141"/>
      <c r="CC211" s="141"/>
      <c r="CM211" s="141"/>
      <c r="CW211" s="141"/>
      <c r="DG211" s="141"/>
      <c r="DQ211" s="141"/>
      <c r="EA211" s="141"/>
      <c r="EK211" s="141"/>
      <c r="EU211" s="141"/>
      <c r="FE211" s="141"/>
      <c r="FO211" s="141"/>
      <c r="FY211" s="141"/>
      <c r="GI211" s="141"/>
      <c r="GS211" s="141"/>
      <c r="HC211" s="141"/>
      <c r="HM211" s="141"/>
      <c r="HW211" s="141"/>
    </row>
    <row r="212" spans="1:231" s="3" customFormat="1" x14ac:dyDescent="0.25">
      <c r="A212" s="141"/>
      <c r="K212" s="141"/>
      <c r="U212" s="141"/>
      <c r="AE212" s="141"/>
      <c r="AO212" s="141"/>
      <c r="AY212" s="141"/>
      <c r="AZ212" s="141"/>
      <c r="BI212" s="141"/>
      <c r="BS212" s="141"/>
      <c r="CC212" s="141"/>
      <c r="CM212" s="141"/>
      <c r="CW212" s="141"/>
      <c r="DG212" s="141"/>
      <c r="DQ212" s="141"/>
      <c r="EA212" s="141"/>
      <c r="EK212" s="141"/>
      <c r="EU212" s="141"/>
      <c r="FE212" s="141"/>
      <c r="FO212" s="141"/>
      <c r="FY212" s="141"/>
      <c r="GI212" s="141"/>
      <c r="GS212" s="141"/>
      <c r="HC212" s="141"/>
      <c r="HM212" s="141"/>
      <c r="HW212" s="141"/>
    </row>
    <row r="213" spans="1:231" s="3" customFormat="1" x14ac:dyDescent="0.25">
      <c r="A213" s="141"/>
      <c r="K213" s="141"/>
      <c r="U213" s="141"/>
      <c r="AE213" s="141"/>
      <c r="AO213" s="141"/>
      <c r="AY213" s="141"/>
      <c r="AZ213" s="141"/>
      <c r="BI213" s="141"/>
      <c r="BS213" s="141"/>
      <c r="CC213" s="141"/>
      <c r="CM213" s="141"/>
      <c r="CW213" s="141"/>
      <c r="DG213" s="141"/>
      <c r="DQ213" s="141"/>
      <c r="EA213" s="141"/>
      <c r="EK213" s="141"/>
      <c r="EU213" s="141"/>
      <c r="FE213" s="141"/>
      <c r="FO213" s="141"/>
      <c r="FY213" s="141"/>
      <c r="GI213" s="141"/>
      <c r="GS213" s="141"/>
      <c r="HC213" s="141"/>
      <c r="HM213" s="141"/>
      <c r="HW213" s="141"/>
    </row>
    <row r="214" spans="1:231" s="3" customFormat="1" x14ac:dyDescent="0.25">
      <c r="A214" s="141"/>
      <c r="K214" s="141"/>
      <c r="U214" s="141"/>
      <c r="AE214" s="141"/>
      <c r="AO214" s="141"/>
      <c r="AY214" s="141"/>
      <c r="AZ214" s="141"/>
      <c r="BI214" s="141"/>
      <c r="BS214" s="141"/>
      <c r="CC214" s="141"/>
      <c r="CM214" s="141"/>
      <c r="CW214" s="141"/>
      <c r="DG214" s="141"/>
      <c r="DQ214" s="141"/>
      <c r="EA214" s="141"/>
      <c r="EK214" s="141"/>
      <c r="EU214" s="141"/>
      <c r="FE214" s="141"/>
      <c r="FO214" s="141"/>
      <c r="FY214" s="141"/>
      <c r="GI214" s="141"/>
      <c r="GS214" s="141"/>
      <c r="HC214" s="141"/>
      <c r="HM214" s="141"/>
      <c r="HW214" s="141"/>
    </row>
    <row r="215" spans="1:231" s="3" customFormat="1" x14ac:dyDescent="0.25">
      <c r="A215" s="141"/>
      <c r="K215" s="141"/>
      <c r="U215" s="141"/>
      <c r="AE215" s="141"/>
      <c r="AO215" s="141"/>
      <c r="AY215" s="141"/>
      <c r="AZ215" s="141"/>
      <c r="BI215" s="141"/>
      <c r="BS215" s="141"/>
      <c r="CC215" s="141"/>
      <c r="CM215" s="141"/>
      <c r="CW215" s="141"/>
      <c r="DG215" s="141"/>
      <c r="DQ215" s="141"/>
      <c r="EA215" s="141"/>
      <c r="EK215" s="141"/>
      <c r="EU215" s="141"/>
      <c r="FE215" s="141"/>
      <c r="FO215" s="141"/>
      <c r="FY215" s="141"/>
      <c r="GI215" s="141"/>
      <c r="GS215" s="141"/>
      <c r="HC215" s="141"/>
      <c r="HM215" s="141"/>
      <c r="HW215" s="141"/>
    </row>
    <row r="216" spans="1:231" s="3" customFormat="1" x14ac:dyDescent="0.25">
      <c r="A216" s="141"/>
      <c r="K216" s="141"/>
      <c r="U216" s="141"/>
      <c r="AE216" s="141"/>
      <c r="AO216" s="141"/>
      <c r="AY216" s="141"/>
      <c r="AZ216" s="141"/>
      <c r="BI216" s="141"/>
      <c r="BS216" s="141"/>
      <c r="CC216" s="141"/>
      <c r="CM216" s="141"/>
      <c r="CW216" s="141"/>
      <c r="DG216" s="141"/>
      <c r="DQ216" s="141"/>
      <c r="EA216" s="141"/>
      <c r="EK216" s="141"/>
      <c r="EU216" s="141"/>
      <c r="FE216" s="141"/>
      <c r="FO216" s="141"/>
      <c r="FY216" s="141"/>
      <c r="GI216" s="141"/>
      <c r="GS216" s="141"/>
      <c r="HC216" s="141"/>
      <c r="HM216" s="141"/>
      <c r="HW216" s="141"/>
    </row>
    <row r="217" spans="1:231" s="3" customFormat="1" x14ac:dyDescent="0.25">
      <c r="A217" s="141"/>
      <c r="K217" s="141"/>
      <c r="U217" s="141"/>
      <c r="AE217" s="141"/>
      <c r="AO217" s="141"/>
      <c r="AY217" s="141"/>
      <c r="AZ217" s="141"/>
      <c r="BI217" s="141"/>
      <c r="BS217" s="141"/>
      <c r="CC217" s="141"/>
      <c r="CM217" s="141"/>
      <c r="CW217" s="141"/>
      <c r="DG217" s="141"/>
      <c r="DQ217" s="141"/>
      <c r="EA217" s="141"/>
      <c r="EK217" s="141"/>
      <c r="EU217" s="141"/>
      <c r="FE217" s="141"/>
      <c r="FO217" s="141"/>
      <c r="FY217" s="141"/>
      <c r="GI217" s="141"/>
      <c r="GS217" s="141"/>
      <c r="HC217" s="141"/>
      <c r="HM217" s="141"/>
      <c r="HW217" s="141"/>
    </row>
    <row r="218" spans="1:231" s="3" customFormat="1" x14ac:dyDescent="0.25">
      <c r="A218" s="141"/>
      <c r="K218" s="141"/>
      <c r="U218" s="141"/>
      <c r="AE218" s="141"/>
      <c r="AO218" s="141"/>
      <c r="AY218" s="141"/>
      <c r="AZ218" s="141"/>
      <c r="BI218" s="141"/>
      <c r="BS218" s="141"/>
      <c r="CC218" s="141"/>
      <c r="CM218" s="141"/>
      <c r="CW218" s="141"/>
      <c r="DG218" s="141"/>
      <c r="DQ218" s="141"/>
      <c r="EA218" s="141"/>
      <c r="EK218" s="141"/>
      <c r="EU218" s="141"/>
      <c r="FE218" s="141"/>
      <c r="FO218" s="141"/>
      <c r="FY218" s="141"/>
      <c r="GI218" s="141"/>
      <c r="GS218" s="141"/>
      <c r="HC218" s="141"/>
      <c r="HM218" s="141"/>
      <c r="HW218" s="141"/>
    </row>
    <row r="219" spans="1:231" s="3" customFormat="1" x14ac:dyDescent="0.25">
      <c r="A219" s="141"/>
      <c r="K219" s="141"/>
      <c r="U219" s="141"/>
      <c r="AE219" s="141"/>
      <c r="AO219" s="141"/>
      <c r="AY219" s="141"/>
      <c r="AZ219" s="141"/>
      <c r="BI219" s="141"/>
      <c r="BS219" s="141"/>
      <c r="CC219" s="141"/>
      <c r="CM219" s="141"/>
      <c r="CW219" s="141"/>
      <c r="DG219" s="141"/>
      <c r="DQ219" s="141"/>
      <c r="EA219" s="141"/>
      <c r="EK219" s="141"/>
      <c r="EU219" s="141"/>
      <c r="FE219" s="141"/>
      <c r="FO219" s="141"/>
      <c r="FY219" s="141"/>
      <c r="GI219" s="141"/>
      <c r="GS219" s="141"/>
      <c r="HC219" s="141"/>
      <c r="HM219" s="141"/>
      <c r="HW219" s="141"/>
    </row>
    <row r="220" spans="1:231" s="3" customFormat="1" x14ac:dyDescent="0.25">
      <c r="A220" s="141"/>
      <c r="K220" s="141"/>
      <c r="U220" s="141"/>
      <c r="AE220" s="141"/>
      <c r="AO220" s="141"/>
      <c r="AY220" s="141"/>
      <c r="AZ220" s="141"/>
      <c r="BI220" s="141"/>
      <c r="BS220" s="141"/>
      <c r="CC220" s="141"/>
      <c r="CM220" s="141"/>
      <c r="CW220" s="141"/>
      <c r="DG220" s="141"/>
      <c r="DQ220" s="141"/>
      <c r="EA220" s="141"/>
      <c r="EK220" s="141"/>
      <c r="EU220" s="141"/>
      <c r="FE220" s="141"/>
      <c r="FO220" s="141"/>
      <c r="FY220" s="141"/>
      <c r="GI220" s="141"/>
      <c r="GS220" s="141"/>
      <c r="HC220" s="141"/>
      <c r="HM220" s="141"/>
      <c r="HW220" s="141"/>
    </row>
    <row r="221" spans="1:231" s="3" customFormat="1" x14ac:dyDescent="0.25">
      <c r="A221" s="141"/>
      <c r="K221" s="141"/>
      <c r="U221" s="141"/>
      <c r="AE221" s="141"/>
      <c r="AO221" s="141"/>
      <c r="AY221" s="141"/>
      <c r="AZ221" s="141"/>
      <c r="BI221" s="141"/>
      <c r="BS221" s="141"/>
      <c r="CC221" s="141"/>
      <c r="CM221" s="141"/>
      <c r="CW221" s="141"/>
      <c r="DG221" s="141"/>
      <c r="DQ221" s="141"/>
      <c r="EA221" s="141"/>
      <c r="EK221" s="141"/>
      <c r="EU221" s="141"/>
      <c r="FE221" s="141"/>
      <c r="FO221" s="141"/>
      <c r="FY221" s="141"/>
      <c r="GI221" s="141"/>
      <c r="GS221" s="141"/>
      <c r="HC221" s="141"/>
      <c r="HM221" s="141"/>
      <c r="HW221" s="141"/>
    </row>
    <row r="222" spans="1:231" s="3" customFormat="1" x14ac:dyDescent="0.25">
      <c r="A222" s="141"/>
      <c r="K222" s="141"/>
      <c r="U222" s="141"/>
      <c r="AE222" s="141"/>
      <c r="AO222" s="141"/>
      <c r="AY222" s="141"/>
      <c r="AZ222" s="141"/>
      <c r="BI222" s="141"/>
      <c r="BS222" s="141"/>
      <c r="CC222" s="141"/>
      <c r="CM222" s="141"/>
      <c r="CW222" s="141"/>
      <c r="DG222" s="141"/>
      <c r="DQ222" s="141"/>
      <c r="EA222" s="141"/>
      <c r="EK222" s="141"/>
      <c r="EU222" s="141"/>
      <c r="FE222" s="141"/>
      <c r="FO222" s="141"/>
      <c r="FY222" s="141"/>
      <c r="GI222" s="141"/>
      <c r="GS222" s="141"/>
      <c r="HC222" s="141"/>
      <c r="HM222" s="141"/>
      <c r="HW222" s="141"/>
    </row>
    <row r="223" spans="1:231" s="3" customFormat="1" x14ac:dyDescent="0.25">
      <c r="A223" s="141"/>
      <c r="K223" s="141"/>
      <c r="U223" s="141"/>
      <c r="AE223" s="141"/>
      <c r="AO223" s="141"/>
      <c r="AY223" s="141"/>
      <c r="AZ223" s="141"/>
      <c r="BI223" s="141"/>
      <c r="BS223" s="141"/>
      <c r="CC223" s="141"/>
      <c r="CM223" s="141"/>
      <c r="CW223" s="141"/>
      <c r="DG223" s="141"/>
      <c r="DQ223" s="141"/>
      <c r="EA223" s="141"/>
      <c r="EK223" s="141"/>
      <c r="EU223" s="141"/>
      <c r="FE223" s="141"/>
      <c r="FO223" s="141"/>
      <c r="FY223" s="141"/>
      <c r="GI223" s="141"/>
      <c r="GS223" s="141"/>
      <c r="HC223" s="141"/>
      <c r="HM223" s="141"/>
      <c r="HW223" s="141"/>
    </row>
    <row r="224" spans="1:231" s="3" customFormat="1" x14ac:dyDescent="0.25">
      <c r="A224" s="141"/>
      <c r="K224" s="141"/>
      <c r="U224" s="141"/>
      <c r="AE224" s="141"/>
      <c r="AO224" s="141"/>
      <c r="AY224" s="141"/>
      <c r="AZ224" s="141"/>
      <c r="BI224" s="141"/>
      <c r="BS224" s="141"/>
      <c r="CC224" s="141"/>
      <c r="CM224" s="141"/>
      <c r="CW224" s="141"/>
      <c r="DG224" s="141"/>
      <c r="DQ224" s="141"/>
      <c r="EA224" s="141"/>
      <c r="EK224" s="141"/>
      <c r="EU224" s="141"/>
      <c r="FE224" s="141"/>
      <c r="FO224" s="141"/>
      <c r="FY224" s="141"/>
      <c r="GI224" s="141"/>
      <c r="GS224" s="141"/>
      <c r="HC224" s="141"/>
      <c r="HM224" s="141"/>
      <c r="HW224" s="141"/>
    </row>
    <row r="225" spans="1:231" s="3" customFormat="1" x14ac:dyDescent="0.25">
      <c r="A225" s="141"/>
      <c r="K225" s="141"/>
      <c r="U225" s="141"/>
      <c r="AE225" s="141"/>
      <c r="AO225" s="141"/>
      <c r="AY225" s="141"/>
      <c r="AZ225" s="141"/>
      <c r="BI225" s="141"/>
      <c r="BS225" s="141"/>
      <c r="CC225" s="141"/>
      <c r="CM225" s="141"/>
      <c r="CW225" s="141"/>
      <c r="DG225" s="141"/>
      <c r="DQ225" s="141"/>
      <c r="EA225" s="141"/>
      <c r="EK225" s="141"/>
      <c r="EU225" s="141"/>
      <c r="FE225" s="141"/>
      <c r="FO225" s="141"/>
      <c r="FY225" s="141"/>
      <c r="GI225" s="141"/>
      <c r="GS225" s="141"/>
      <c r="HC225" s="141"/>
      <c r="HM225" s="141"/>
      <c r="HW225" s="141"/>
    </row>
    <row r="226" spans="1:231" s="3" customFormat="1" x14ac:dyDescent="0.25">
      <c r="A226" s="141"/>
      <c r="K226" s="141"/>
      <c r="U226" s="141"/>
      <c r="AE226" s="141"/>
      <c r="AO226" s="141"/>
      <c r="AY226" s="141"/>
      <c r="AZ226" s="141"/>
      <c r="BI226" s="141"/>
      <c r="BS226" s="141"/>
      <c r="CC226" s="141"/>
      <c r="CM226" s="141"/>
      <c r="CW226" s="141"/>
      <c r="DG226" s="141"/>
      <c r="DQ226" s="141"/>
      <c r="EA226" s="141"/>
      <c r="EK226" s="141"/>
      <c r="EU226" s="141"/>
      <c r="FE226" s="141"/>
      <c r="FO226" s="141"/>
      <c r="FY226" s="141"/>
      <c r="GI226" s="141"/>
      <c r="GS226" s="141"/>
      <c r="HC226" s="141"/>
      <c r="HM226" s="141"/>
      <c r="HW226" s="141"/>
    </row>
    <row r="227" spans="1:231" s="3" customFormat="1" x14ac:dyDescent="0.25">
      <c r="A227" s="141"/>
      <c r="K227" s="141"/>
      <c r="U227" s="141"/>
      <c r="AE227" s="141"/>
      <c r="AO227" s="141"/>
      <c r="AY227" s="141"/>
      <c r="AZ227" s="141"/>
      <c r="BI227" s="141"/>
      <c r="BS227" s="141"/>
      <c r="CC227" s="141"/>
      <c r="CM227" s="141"/>
      <c r="CW227" s="141"/>
      <c r="DG227" s="141"/>
      <c r="DQ227" s="141"/>
      <c r="EA227" s="141"/>
      <c r="EK227" s="141"/>
      <c r="EU227" s="141"/>
      <c r="FE227" s="141"/>
      <c r="FO227" s="141"/>
      <c r="FY227" s="141"/>
      <c r="GI227" s="141"/>
      <c r="GS227" s="141"/>
      <c r="HC227" s="141"/>
      <c r="HM227" s="141"/>
      <c r="HW227" s="141"/>
    </row>
    <row r="228" spans="1:231" s="3" customFormat="1" x14ac:dyDescent="0.25">
      <c r="A228" s="141"/>
      <c r="K228" s="141"/>
      <c r="U228" s="141"/>
      <c r="AE228" s="141"/>
      <c r="AO228" s="141"/>
      <c r="AY228" s="141"/>
      <c r="AZ228" s="141"/>
      <c r="BI228" s="141"/>
      <c r="BS228" s="141"/>
      <c r="CC228" s="141"/>
      <c r="CM228" s="141"/>
      <c r="CW228" s="141"/>
      <c r="DG228" s="141"/>
      <c r="DQ228" s="141"/>
      <c r="EA228" s="141"/>
      <c r="EK228" s="141"/>
      <c r="EU228" s="141"/>
      <c r="FE228" s="141"/>
      <c r="FO228" s="141"/>
      <c r="FY228" s="141"/>
      <c r="GI228" s="141"/>
      <c r="GS228" s="141"/>
      <c r="HC228" s="141"/>
      <c r="HM228" s="141"/>
      <c r="HW228" s="141"/>
    </row>
    <row r="229" spans="1:231" s="3" customFormat="1" x14ac:dyDescent="0.25">
      <c r="A229" s="141"/>
      <c r="K229" s="141"/>
      <c r="U229" s="141"/>
      <c r="AE229" s="141"/>
      <c r="AO229" s="141"/>
      <c r="AY229" s="141"/>
      <c r="AZ229" s="141"/>
      <c r="BI229" s="141"/>
      <c r="BS229" s="141"/>
      <c r="CC229" s="141"/>
      <c r="CM229" s="141"/>
      <c r="CW229" s="141"/>
      <c r="DG229" s="141"/>
      <c r="DQ229" s="141"/>
      <c r="EA229" s="141"/>
      <c r="EK229" s="141"/>
      <c r="EU229" s="141"/>
      <c r="FE229" s="141"/>
      <c r="FO229" s="141"/>
      <c r="FY229" s="141"/>
      <c r="GI229" s="141"/>
      <c r="GS229" s="141"/>
      <c r="HC229" s="141"/>
      <c r="HM229" s="141"/>
      <c r="HW229" s="141"/>
    </row>
    <row r="230" spans="1:231" s="3" customFormat="1" x14ac:dyDescent="0.25">
      <c r="A230" s="141"/>
      <c r="K230" s="141"/>
      <c r="U230" s="141"/>
      <c r="AE230" s="141"/>
      <c r="AO230" s="141"/>
      <c r="AY230" s="141"/>
      <c r="AZ230" s="141"/>
      <c r="BI230" s="141"/>
      <c r="BS230" s="141"/>
      <c r="CC230" s="141"/>
      <c r="CM230" s="141"/>
      <c r="CW230" s="141"/>
      <c r="DG230" s="141"/>
      <c r="DQ230" s="141"/>
      <c r="EA230" s="141"/>
      <c r="EK230" s="141"/>
      <c r="EU230" s="141"/>
      <c r="FE230" s="141"/>
      <c r="FO230" s="141"/>
      <c r="FY230" s="141"/>
      <c r="GI230" s="141"/>
      <c r="GS230" s="141"/>
      <c r="HC230" s="141"/>
      <c r="HM230" s="141"/>
      <c r="HW230" s="141"/>
    </row>
    <row r="231" spans="1:231" s="3" customFormat="1" x14ac:dyDescent="0.25">
      <c r="A231" s="141"/>
      <c r="K231" s="141"/>
      <c r="U231" s="141"/>
      <c r="AE231" s="141"/>
      <c r="AO231" s="141"/>
      <c r="AY231" s="141"/>
      <c r="AZ231" s="141"/>
      <c r="BI231" s="141"/>
      <c r="BS231" s="141"/>
      <c r="CC231" s="141"/>
      <c r="CM231" s="141"/>
      <c r="CW231" s="141"/>
      <c r="DG231" s="141"/>
      <c r="DQ231" s="141"/>
      <c r="EA231" s="141"/>
      <c r="EK231" s="141"/>
      <c r="EU231" s="141"/>
      <c r="FE231" s="141"/>
      <c r="FO231" s="141"/>
      <c r="FY231" s="141"/>
      <c r="GI231" s="141"/>
      <c r="GS231" s="141"/>
      <c r="HC231" s="141"/>
      <c r="HM231" s="141"/>
      <c r="HW231" s="141"/>
    </row>
    <row r="232" spans="1:231" s="3" customFormat="1" x14ac:dyDescent="0.25">
      <c r="A232" s="141"/>
      <c r="K232" s="141"/>
      <c r="U232" s="141"/>
      <c r="AE232" s="141"/>
      <c r="AO232" s="141"/>
      <c r="AY232" s="141"/>
      <c r="AZ232" s="141"/>
      <c r="BI232" s="141"/>
      <c r="BS232" s="141"/>
      <c r="CC232" s="141"/>
      <c r="CM232" s="141"/>
      <c r="CW232" s="141"/>
      <c r="DG232" s="141"/>
      <c r="DQ232" s="141"/>
      <c r="EA232" s="141"/>
      <c r="EK232" s="141"/>
      <c r="EU232" s="141"/>
      <c r="FE232" s="141"/>
      <c r="FO232" s="141"/>
      <c r="FY232" s="141"/>
      <c r="GI232" s="141"/>
      <c r="GS232" s="141"/>
      <c r="HC232" s="141"/>
      <c r="HM232" s="141"/>
      <c r="HW232" s="141"/>
    </row>
    <row r="233" spans="1:231" s="3" customFormat="1" x14ac:dyDescent="0.25">
      <c r="A233" s="141"/>
      <c r="K233" s="141"/>
      <c r="U233" s="141"/>
      <c r="AE233" s="141"/>
      <c r="AO233" s="141"/>
      <c r="AY233" s="141"/>
      <c r="AZ233" s="141"/>
      <c r="BI233" s="141"/>
      <c r="BS233" s="141"/>
      <c r="CC233" s="141"/>
      <c r="CM233" s="141"/>
      <c r="CW233" s="141"/>
      <c r="DG233" s="141"/>
      <c r="DQ233" s="141"/>
      <c r="EA233" s="141"/>
      <c r="EK233" s="141"/>
      <c r="EU233" s="141"/>
      <c r="FE233" s="141"/>
      <c r="FO233" s="141"/>
      <c r="FY233" s="141"/>
      <c r="GI233" s="141"/>
      <c r="GS233" s="141"/>
      <c r="HC233" s="141"/>
      <c r="HM233" s="141"/>
      <c r="HW233" s="141"/>
    </row>
    <row r="234" spans="1:231" s="3" customFormat="1" x14ac:dyDescent="0.25">
      <c r="A234" s="141"/>
      <c r="K234" s="141"/>
      <c r="U234" s="141"/>
      <c r="AE234" s="141"/>
      <c r="AO234" s="141"/>
      <c r="AY234" s="141"/>
      <c r="AZ234" s="141"/>
      <c r="BI234" s="141"/>
      <c r="BS234" s="141"/>
      <c r="CC234" s="141"/>
      <c r="CM234" s="141"/>
      <c r="CW234" s="141"/>
      <c r="DG234" s="141"/>
      <c r="DQ234" s="141"/>
      <c r="EA234" s="141"/>
      <c r="EK234" s="141"/>
      <c r="EU234" s="141"/>
      <c r="FE234" s="141"/>
      <c r="FO234" s="141"/>
      <c r="FY234" s="141"/>
      <c r="GI234" s="141"/>
      <c r="GS234" s="141"/>
      <c r="HC234" s="141"/>
      <c r="HM234" s="141"/>
      <c r="HW234" s="141"/>
    </row>
    <row r="235" spans="1:231" s="3" customFormat="1" x14ac:dyDescent="0.25">
      <c r="A235" s="141"/>
      <c r="K235" s="141"/>
      <c r="U235" s="141"/>
      <c r="AE235" s="141"/>
      <c r="AO235" s="141"/>
      <c r="AY235" s="141"/>
      <c r="AZ235" s="141"/>
      <c r="BI235" s="141"/>
      <c r="BS235" s="141"/>
      <c r="CC235" s="141"/>
      <c r="CM235" s="141"/>
      <c r="CW235" s="141"/>
      <c r="DG235" s="141"/>
      <c r="DQ235" s="141"/>
      <c r="EA235" s="141"/>
      <c r="EK235" s="141"/>
      <c r="EU235" s="141"/>
      <c r="FE235" s="141"/>
      <c r="FO235" s="141"/>
      <c r="FY235" s="141"/>
      <c r="GI235" s="141"/>
      <c r="GS235" s="141"/>
      <c r="HC235" s="141"/>
      <c r="HM235" s="141"/>
      <c r="HW235" s="141"/>
    </row>
    <row r="236" spans="1:231" s="3" customFormat="1" x14ac:dyDescent="0.25">
      <c r="A236" s="141"/>
      <c r="K236" s="141"/>
      <c r="U236" s="141"/>
      <c r="AE236" s="141"/>
      <c r="AO236" s="141"/>
      <c r="AY236" s="141"/>
      <c r="AZ236" s="141"/>
      <c r="BI236" s="141"/>
      <c r="BS236" s="141"/>
      <c r="CC236" s="141"/>
      <c r="CM236" s="141"/>
      <c r="CW236" s="141"/>
      <c r="DG236" s="141"/>
      <c r="DQ236" s="141"/>
      <c r="EA236" s="141"/>
      <c r="EK236" s="141"/>
      <c r="EU236" s="141"/>
      <c r="FE236" s="141"/>
      <c r="FO236" s="141"/>
      <c r="FY236" s="141"/>
      <c r="GI236" s="141"/>
      <c r="GS236" s="141"/>
      <c r="HC236" s="141"/>
      <c r="HM236" s="141"/>
      <c r="HW236" s="141"/>
    </row>
    <row r="237" spans="1:231" s="3" customFormat="1" x14ac:dyDescent="0.25">
      <c r="A237" s="141"/>
      <c r="K237" s="141"/>
      <c r="U237" s="141"/>
      <c r="AE237" s="141"/>
      <c r="AO237" s="141"/>
      <c r="AY237" s="141"/>
      <c r="AZ237" s="141"/>
      <c r="BI237" s="141"/>
      <c r="BS237" s="141"/>
      <c r="CC237" s="141"/>
      <c r="CM237" s="141"/>
      <c r="CW237" s="141"/>
      <c r="DG237" s="141"/>
      <c r="DQ237" s="141"/>
      <c r="EA237" s="141"/>
      <c r="EK237" s="141"/>
      <c r="EU237" s="141"/>
      <c r="FE237" s="141"/>
      <c r="FO237" s="141"/>
      <c r="FY237" s="141"/>
      <c r="GI237" s="141"/>
      <c r="GS237" s="141"/>
      <c r="HC237" s="141"/>
      <c r="HM237" s="141"/>
      <c r="HW237" s="141"/>
    </row>
    <row r="238" spans="1:231" s="3" customFormat="1" x14ac:dyDescent="0.25">
      <c r="A238" s="141"/>
      <c r="K238" s="141"/>
      <c r="U238" s="141"/>
      <c r="AE238" s="141"/>
      <c r="AO238" s="141"/>
      <c r="AY238" s="141"/>
      <c r="AZ238" s="141"/>
      <c r="BI238" s="141"/>
      <c r="BS238" s="141"/>
      <c r="CC238" s="141"/>
      <c r="CM238" s="141"/>
      <c r="CW238" s="141"/>
      <c r="DG238" s="141"/>
      <c r="DQ238" s="141"/>
      <c r="EA238" s="141"/>
      <c r="EK238" s="141"/>
      <c r="EU238" s="141"/>
      <c r="FE238" s="141"/>
      <c r="FO238" s="141"/>
      <c r="FY238" s="141"/>
      <c r="GI238" s="141"/>
      <c r="GS238" s="141"/>
      <c r="HC238" s="141"/>
      <c r="HM238" s="141"/>
      <c r="HW238" s="141"/>
    </row>
    <row r="239" spans="1:231" s="3" customFormat="1" x14ac:dyDescent="0.25">
      <c r="A239" s="141"/>
      <c r="K239" s="141"/>
      <c r="U239" s="141"/>
      <c r="AE239" s="141"/>
      <c r="AO239" s="141"/>
      <c r="AY239" s="141"/>
      <c r="AZ239" s="141"/>
      <c r="BI239" s="141"/>
      <c r="BS239" s="141"/>
      <c r="CC239" s="141"/>
      <c r="CM239" s="141"/>
      <c r="CW239" s="141"/>
      <c r="DG239" s="141"/>
      <c r="DQ239" s="141"/>
      <c r="EA239" s="141"/>
      <c r="EK239" s="141"/>
      <c r="EU239" s="141"/>
      <c r="FE239" s="141"/>
      <c r="FO239" s="141"/>
      <c r="FY239" s="141"/>
      <c r="GI239" s="141"/>
      <c r="GS239" s="141"/>
      <c r="HC239" s="141"/>
      <c r="HM239" s="141"/>
      <c r="HW239" s="141"/>
    </row>
    <row r="240" spans="1:231" s="3" customFormat="1" x14ac:dyDescent="0.25">
      <c r="A240" s="141"/>
      <c r="K240" s="141"/>
      <c r="U240" s="141"/>
      <c r="AE240" s="141"/>
      <c r="AO240" s="141"/>
      <c r="AY240" s="141"/>
      <c r="AZ240" s="141"/>
      <c r="BI240" s="141"/>
      <c r="BS240" s="141"/>
      <c r="CC240" s="141"/>
      <c r="CM240" s="141"/>
      <c r="CW240" s="141"/>
      <c r="DG240" s="141"/>
      <c r="DQ240" s="141"/>
      <c r="EA240" s="141"/>
      <c r="EK240" s="141"/>
      <c r="EU240" s="141"/>
      <c r="FE240" s="141"/>
      <c r="FO240" s="141"/>
      <c r="FY240" s="141"/>
      <c r="GI240" s="141"/>
      <c r="GS240" s="141"/>
      <c r="HC240" s="141"/>
      <c r="HM240" s="141"/>
      <c r="HW240" s="141"/>
    </row>
    <row r="241" spans="1:231" s="3" customFormat="1" x14ac:dyDescent="0.25">
      <c r="A241" s="141"/>
      <c r="K241" s="141"/>
      <c r="U241" s="141"/>
      <c r="AE241" s="141"/>
      <c r="AO241" s="141"/>
      <c r="AY241" s="141"/>
      <c r="AZ241" s="141"/>
      <c r="BI241" s="141"/>
      <c r="BS241" s="141"/>
      <c r="CC241" s="141"/>
      <c r="CM241" s="141"/>
      <c r="CW241" s="141"/>
      <c r="DG241" s="141"/>
      <c r="DQ241" s="141"/>
      <c r="EA241" s="141"/>
      <c r="EK241" s="141"/>
      <c r="EU241" s="141"/>
      <c r="FE241" s="141"/>
      <c r="FO241" s="141"/>
      <c r="FY241" s="141"/>
      <c r="GI241" s="141"/>
      <c r="GS241" s="141"/>
      <c r="HC241" s="141"/>
      <c r="HM241" s="141"/>
      <c r="HW241" s="141"/>
    </row>
    <row r="242" spans="1:231" s="3" customFormat="1" x14ac:dyDescent="0.25">
      <c r="A242" s="141"/>
      <c r="K242" s="141"/>
      <c r="U242" s="141"/>
      <c r="AE242" s="141"/>
      <c r="AO242" s="141"/>
      <c r="AY242" s="141"/>
      <c r="AZ242" s="141"/>
      <c r="BI242" s="141"/>
      <c r="BS242" s="141"/>
      <c r="CC242" s="141"/>
      <c r="CM242" s="141"/>
      <c r="CW242" s="141"/>
      <c r="DG242" s="141"/>
      <c r="DQ242" s="141"/>
      <c r="EA242" s="141"/>
      <c r="EK242" s="141"/>
      <c r="EU242" s="141"/>
      <c r="FE242" s="141"/>
      <c r="FO242" s="141"/>
      <c r="FY242" s="141"/>
      <c r="GI242" s="141"/>
      <c r="GS242" s="141"/>
      <c r="HC242" s="141"/>
      <c r="HM242" s="141"/>
      <c r="HW242" s="141"/>
    </row>
    <row r="243" spans="1:231" s="3" customFormat="1" x14ac:dyDescent="0.25">
      <c r="A243" s="141"/>
      <c r="K243" s="141"/>
      <c r="U243" s="141"/>
      <c r="AE243" s="141"/>
      <c r="AO243" s="141"/>
      <c r="AY243" s="141"/>
      <c r="AZ243" s="141"/>
      <c r="BI243" s="141"/>
      <c r="BS243" s="141"/>
      <c r="CC243" s="141"/>
      <c r="CM243" s="141"/>
      <c r="CW243" s="141"/>
      <c r="DG243" s="141"/>
      <c r="DQ243" s="141"/>
      <c r="EA243" s="141"/>
      <c r="EK243" s="141"/>
      <c r="EU243" s="141"/>
      <c r="FE243" s="141"/>
      <c r="FO243" s="141"/>
      <c r="FY243" s="141"/>
      <c r="GI243" s="141"/>
      <c r="GS243" s="141"/>
      <c r="HC243" s="141"/>
      <c r="HM243" s="141"/>
      <c r="HW243" s="141"/>
    </row>
    <row r="244" spans="1:231" s="3" customFormat="1" x14ac:dyDescent="0.25">
      <c r="A244" s="141"/>
      <c r="K244" s="141"/>
      <c r="U244" s="141"/>
      <c r="AE244" s="141"/>
      <c r="AO244" s="141"/>
      <c r="AY244" s="141"/>
      <c r="AZ244" s="141"/>
      <c r="BI244" s="141"/>
      <c r="BS244" s="141"/>
      <c r="CC244" s="141"/>
      <c r="CM244" s="141"/>
      <c r="CW244" s="141"/>
      <c r="DG244" s="141"/>
      <c r="DQ244" s="141"/>
      <c r="EA244" s="141"/>
      <c r="EK244" s="141"/>
      <c r="EU244" s="141"/>
      <c r="FE244" s="141"/>
      <c r="FO244" s="141"/>
      <c r="FY244" s="141"/>
      <c r="GI244" s="141"/>
      <c r="GS244" s="141"/>
      <c r="HC244" s="141"/>
      <c r="HM244" s="141"/>
      <c r="HW244" s="141"/>
    </row>
    <row r="245" spans="1:231" s="3" customFormat="1" x14ac:dyDescent="0.25">
      <c r="A245" s="141"/>
      <c r="K245" s="141"/>
      <c r="U245" s="141"/>
      <c r="AE245" s="141"/>
      <c r="AO245" s="141"/>
      <c r="AY245" s="141"/>
      <c r="AZ245" s="141"/>
      <c r="BI245" s="141"/>
      <c r="BS245" s="141"/>
      <c r="CC245" s="141"/>
      <c r="CM245" s="141"/>
      <c r="CW245" s="141"/>
      <c r="DG245" s="141"/>
      <c r="DQ245" s="141"/>
      <c r="EA245" s="141"/>
      <c r="EK245" s="141"/>
      <c r="EU245" s="141"/>
      <c r="FE245" s="141"/>
      <c r="FO245" s="141"/>
      <c r="FY245" s="141"/>
      <c r="GI245" s="141"/>
      <c r="GS245" s="141"/>
      <c r="HC245" s="141"/>
      <c r="HM245" s="141"/>
      <c r="HW245" s="141"/>
    </row>
    <row r="246" spans="1:231" s="3" customFormat="1" x14ac:dyDescent="0.25">
      <c r="A246" s="141"/>
      <c r="K246" s="141"/>
      <c r="U246" s="141"/>
      <c r="AE246" s="141"/>
      <c r="AO246" s="141"/>
      <c r="AY246" s="141"/>
      <c r="AZ246" s="141"/>
      <c r="BI246" s="141"/>
      <c r="BS246" s="141"/>
      <c r="CC246" s="141"/>
      <c r="CM246" s="141"/>
      <c r="CW246" s="141"/>
      <c r="DG246" s="141"/>
      <c r="DQ246" s="141"/>
      <c r="EA246" s="141"/>
      <c r="EK246" s="141"/>
      <c r="EU246" s="141"/>
      <c r="FE246" s="141"/>
      <c r="FO246" s="141"/>
      <c r="FY246" s="141"/>
      <c r="GI246" s="141"/>
      <c r="GS246" s="141"/>
      <c r="HC246" s="141"/>
      <c r="HM246" s="141"/>
      <c r="HW246" s="141"/>
    </row>
    <row r="247" spans="1:231" s="3" customFormat="1" x14ac:dyDescent="0.25">
      <c r="A247" s="141"/>
      <c r="K247" s="141"/>
      <c r="U247" s="141"/>
      <c r="AE247" s="141"/>
      <c r="AO247" s="141"/>
      <c r="AY247" s="141"/>
      <c r="AZ247" s="141"/>
      <c r="BI247" s="141"/>
      <c r="BS247" s="141"/>
      <c r="CC247" s="141"/>
      <c r="CM247" s="141"/>
      <c r="CW247" s="141"/>
      <c r="DG247" s="141"/>
      <c r="DQ247" s="141"/>
      <c r="EA247" s="141"/>
      <c r="EK247" s="141"/>
      <c r="EU247" s="141"/>
      <c r="FE247" s="141"/>
      <c r="FO247" s="141"/>
      <c r="FY247" s="141"/>
      <c r="GI247" s="141"/>
      <c r="GS247" s="141"/>
      <c r="HC247" s="141"/>
      <c r="HM247" s="141"/>
      <c r="HW247" s="141"/>
    </row>
    <row r="248" spans="1:231" s="3" customFormat="1" x14ac:dyDescent="0.25">
      <c r="A248" s="141"/>
      <c r="K248" s="141"/>
      <c r="U248" s="141"/>
      <c r="AE248" s="141"/>
      <c r="AO248" s="141"/>
      <c r="AY248" s="141"/>
      <c r="AZ248" s="141"/>
      <c r="BI248" s="141"/>
      <c r="BS248" s="141"/>
      <c r="CC248" s="141"/>
      <c r="CM248" s="141"/>
      <c r="CW248" s="141"/>
      <c r="DG248" s="141"/>
      <c r="DQ248" s="141"/>
      <c r="EA248" s="141"/>
      <c r="EK248" s="141"/>
      <c r="EU248" s="141"/>
      <c r="FE248" s="141"/>
      <c r="FO248" s="141"/>
      <c r="FY248" s="141"/>
      <c r="GI248" s="141"/>
      <c r="GS248" s="141"/>
      <c r="HC248" s="141"/>
      <c r="HM248" s="141"/>
      <c r="HW248" s="141"/>
    </row>
    <row r="249" spans="1:231" s="3" customFormat="1" x14ac:dyDescent="0.25">
      <c r="A249" s="141"/>
      <c r="K249" s="141"/>
      <c r="U249" s="141"/>
      <c r="AE249" s="141"/>
      <c r="AO249" s="141"/>
      <c r="AY249" s="141"/>
      <c r="AZ249" s="141"/>
      <c r="BI249" s="141"/>
      <c r="BS249" s="141"/>
      <c r="CC249" s="141"/>
      <c r="CM249" s="141"/>
      <c r="CW249" s="141"/>
      <c r="DG249" s="141"/>
      <c r="DQ249" s="141"/>
      <c r="EA249" s="141"/>
      <c r="EK249" s="141"/>
      <c r="EU249" s="141"/>
      <c r="FE249" s="141"/>
      <c r="FO249" s="141"/>
      <c r="FY249" s="141"/>
      <c r="GI249" s="141"/>
      <c r="GS249" s="141"/>
      <c r="HC249" s="141"/>
      <c r="HM249" s="141"/>
      <c r="HW249" s="141"/>
    </row>
    <row r="250" spans="1:231" s="3" customFormat="1" x14ac:dyDescent="0.25">
      <c r="A250" s="141"/>
      <c r="K250" s="141"/>
      <c r="U250" s="141"/>
      <c r="AE250" s="141"/>
      <c r="AO250" s="141"/>
      <c r="AY250" s="141"/>
      <c r="AZ250" s="141"/>
      <c r="BI250" s="141"/>
      <c r="BS250" s="141"/>
      <c r="CC250" s="141"/>
      <c r="CM250" s="141"/>
      <c r="CW250" s="141"/>
      <c r="DG250" s="141"/>
      <c r="DQ250" s="141"/>
      <c r="EA250" s="141"/>
      <c r="EK250" s="141"/>
      <c r="EU250" s="141"/>
      <c r="FE250" s="141"/>
      <c r="FO250" s="141"/>
      <c r="FY250" s="141"/>
      <c r="GI250" s="141"/>
      <c r="GS250" s="141"/>
      <c r="HC250" s="141"/>
      <c r="HM250" s="141"/>
      <c r="HW250" s="141"/>
    </row>
    <row r="251" spans="1:231" s="3" customFormat="1" x14ac:dyDescent="0.25">
      <c r="A251" s="141"/>
      <c r="K251" s="141"/>
      <c r="U251" s="141"/>
      <c r="AE251" s="141"/>
      <c r="AO251" s="141"/>
      <c r="AY251" s="141"/>
      <c r="AZ251" s="141"/>
      <c r="BI251" s="141"/>
      <c r="BS251" s="141"/>
      <c r="CC251" s="141"/>
      <c r="CM251" s="141"/>
      <c r="CW251" s="141"/>
      <c r="DG251" s="141"/>
      <c r="DQ251" s="141"/>
      <c r="EA251" s="141"/>
      <c r="EK251" s="141"/>
      <c r="EU251" s="141"/>
      <c r="FE251" s="141"/>
      <c r="FO251" s="141"/>
      <c r="FY251" s="141"/>
      <c r="GI251" s="141"/>
      <c r="GS251" s="141"/>
      <c r="HC251" s="141"/>
      <c r="HM251" s="141"/>
      <c r="HW251" s="141"/>
    </row>
    <row r="252" spans="1:231" s="3" customFormat="1" x14ac:dyDescent="0.25">
      <c r="A252" s="141"/>
      <c r="K252" s="141"/>
      <c r="U252" s="141"/>
      <c r="AE252" s="141"/>
      <c r="AO252" s="141"/>
      <c r="AY252" s="141"/>
      <c r="AZ252" s="141"/>
      <c r="BI252" s="141"/>
      <c r="BS252" s="141"/>
      <c r="CC252" s="141"/>
      <c r="CM252" s="141"/>
      <c r="CW252" s="141"/>
      <c r="DG252" s="141"/>
      <c r="DQ252" s="141"/>
      <c r="EA252" s="141"/>
      <c r="EK252" s="141"/>
      <c r="EU252" s="141"/>
      <c r="FE252" s="141"/>
      <c r="FO252" s="141"/>
      <c r="FY252" s="141"/>
      <c r="GI252" s="141"/>
      <c r="GS252" s="141"/>
      <c r="HC252" s="141"/>
      <c r="HM252" s="141"/>
      <c r="HW252" s="141"/>
    </row>
    <row r="253" spans="1:231" s="3" customFormat="1" x14ac:dyDescent="0.25">
      <c r="A253" s="141"/>
      <c r="K253" s="141"/>
      <c r="U253" s="141"/>
      <c r="AE253" s="141"/>
      <c r="AO253" s="141"/>
      <c r="AY253" s="141"/>
      <c r="AZ253" s="141"/>
      <c r="BI253" s="141"/>
      <c r="BS253" s="141"/>
      <c r="CC253" s="141"/>
      <c r="CM253" s="141"/>
      <c r="CW253" s="141"/>
      <c r="DG253" s="141"/>
      <c r="DQ253" s="141"/>
      <c r="EA253" s="141"/>
      <c r="EK253" s="141"/>
      <c r="EU253" s="141"/>
      <c r="FE253" s="141"/>
      <c r="FO253" s="141"/>
      <c r="FY253" s="141"/>
      <c r="GI253" s="141"/>
      <c r="GS253" s="141"/>
      <c r="HC253" s="141"/>
      <c r="HM253" s="141"/>
      <c r="HW253" s="141"/>
    </row>
    <row r="254" spans="1:231" s="3" customFormat="1" x14ac:dyDescent="0.25">
      <c r="A254" s="141"/>
      <c r="K254" s="141"/>
      <c r="U254" s="141"/>
      <c r="AE254" s="141"/>
      <c r="AO254" s="141"/>
      <c r="AY254" s="141"/>
      <c r="AZ254" s="141"/>
      <c r="BI254" s="141"/>
      <c r="BS254" s="141"/>
      <c r="CC254" s="141"/>
      <c r="CM254" s="141"/>
      <c r="CW254" s="141"/>
      <c r="DG254" s="141"/>
      <c r="DQ254" s="141"/>
      <c r="EA254" s="141"/>
      <c r="EK254" s="141"/>
      <c r="EU254" s="141"/>
      <c r="FE254" s="141"/>
      <c r="FO254" s="141"/>
      <c r="FY254" s="141"/>
      <c r="GI254" s="141"/>
      <c r="GS254" s="141"/>
      <c r="HC254" s="141"/>
      <c r="HM254" s="141"/>
      <c r="HW254" s="141"/>
    </row>
    <row r="255" spans="1:231" s="3" customFormat="1" x14ac:dyDescent="0.25">
      <c r="A255" s="141"/>
      <c r="K255" s="141"/>
      <c r="U255" s="141"/>
      <c r="AE255" s="141"/>
      <c r="AO255" s="141"/>
      <c r="AY255" s="141"/>
      <c r="AZ255" s="141"/>
      <c r="BI255" s="141"/>
      <c r="BS255" s="141"/>
      <c r="CC255" s="141"/>
      <c r="CM255" s="141"/>
      <c r="CW255" s="141"/>
      <c r="DG255" s="141"/>
      <c r="DQ255" s="141"/>
      <c r="EA255" s="141"/>
      <c r="EK255" s="141"/>
      <c r="EU255" s="141"/>
      <c r="FE255" s="141"/>
      <c r="FO255" s="141"/>
      <c r="FY255" s="141"/>
      <c r="GI255" s="141"/>
      <c r="GS255" s="141"/>
      <c r="HC255" s="141"/>
      <c r="HM255" s="141"/>
      <c r="HW255" s="141"/>
    </row>
    <row r="256" spans="1:231" s="3" customFormat="1" x14ac:dyDescent="0.25">
      <c r="A256" s="141"/>
      <c r="K256" s="141"/>
      <c r="U256" s="141"/>
      <c r="AE256" s="141"/>
      <c r="AO256" s="141"/>
      <c r="AY256" s="141"/>
      <c r="AZ256" s="141"/>
      <c r="BI256" s="141"/>
      <c r="BS256" s="141"/>
      <c r="CC256" s="141"/>
      <c r="CM256" s="141"/>
      <c r="CW256" s="141"/>
      <c r="DG256" s="141"/>
      <c r="DQ256" s="141"/>
      <c r="EA256" s="141"/>
      <c r="EK256" s="141"/>
      <c r="EU256" s="141"/>
      <c r="FE256" s="141"/>
      <c r="FO256" s="141"/>
      <c r="FY256" s="141"/>
      <c r="GI256" s="141"/>
      <c r="GS256" s="141"/>
      <c r="HC256" s="141"/>
      <c r="HM256" s="141"/>
      <c r="HW256" s="141"/>
    </row>
    <row r="257" spans="1:231" s="3" customFormat="1" x14ac:dyDescent="0.25">
      <c r="A257" s="141"/>
      <c r="K257" s="141"/>
      <c r="U257" s="141"/>
      <c r="AE257" s="141"/>
      <c r="AO257" s="141"/>
      <c r="AY257" s="141"/>
      <c r="AZ257" s="141"/>
      <c r="BI257" s="141"/>
      <c r="BS257" s="141"/>
      <c r="CC257" s="141"/>
      <c r="CM257" s="141"/>
      <c r="CW257" s="141"/>
      <c r="DG257" s="141"/>
      <c r="DQ257" s="141"/>
      <c r="EA257" s="141"/>
      <c r="EK257" s="141"/>
      <c r="EU257" s="141"/>
      <c r="FE257" s="141"/>
      <c r="FO257" s="141"/>
      <c r="FY257" s="141"/>
      <c r="GI257" s="141"/>
      <c r="GS257" s="141"/>
      <c r="HC257" s="141"/>
      <c r="HM257" s="141"/>
      <c r="HW257" s="141"/>
    </row>
    <row r="258" spans="1:231" s="3" customFormat="1" x14ac:dyDescent="0.25">
      <c r="A258" s="141"/>
      <c r="K258" s="141"/>
      <c r="U258" s="141"/>
      <c r="AE258" s="141"/>
      <c r="AO258" s="141"/>
      <c r="AY258" s="141"/>
      <c r="AZ258" s="141"/>
      <c r="BI258" s="141"/>
      <c r="BS258" s="141"/>
      <c r="CC258" s="141"/>
      <c r="CM258" s="141"/>
      <c r="CW258" s="141"/>
      <c r="DG258" s="141"/>
      <c r="DQ258" s="141"/>
      <c r="EA258" s="141"/>
      <c r="EK258" s="141"/>
      <c r="EU258" s="141"/>
      <c r="FE258" s="141"/>
      <c r="FO258" s="141"/>
      <c r="FY258" s="141"/>
      <c r="GI258" s="141"/>
      <c r="GS258" s="141"/>
      <c r="HC258" s="141"/>
      <c r="HM258" s="141"/>
      <c r="HW258" s="141"/>
    </row>
    <row r="259" spans="1:231" s="3" customFormat="1" x14ac:dyDescent="0.25">
      <c r="A259" s="141"/>
      <c r="K259" s="141"/>
      <c r="U259" s="141"/>
      <c r="AE259" s="141"/>
      <c r="AO259" s="141"/>
      <c r="AY259" s="141"/>
      <c r="AZ259" s="141"/>
      <c r="BI259" s="141"/>
      <c r="BS259" s="141"/>
      <c r="CC259" s="141"/>
      <c r="CM259" s="141"/>
      <c r="CW259" s="141"/>
      <c r="DG259" s="141"/>
      <c r="DQ259" s="141"/>
      <c r="EA259" s="141"/>
      <c r="EK259" s="141"/>
      <c r="EU259" s="141"/>
      <c r="FE259" s="141"/>
      <c r="FO259" s="141"/>
      <c r="FY259" s="141"/>
      <c r="GI259" s="141"/>
      <c r="GS259" s="141"/>
      <c r="HC259" s="141"/>
      <c r="HM259" s="141"/>
      <c r="HW259" s="141"/>
    </row>
    <row r="260" spans="1:231" s="3" customFormat="1" x14ac:dyDescent="0.25">
      <c r="A260" s="141"/>
      <c r="K260" s="141"/>
      <c r="U260" s="141"/>
      <c r="AE260" s="141"/>
      <c r="AO260" s="141"/>
      <c r="AY260" s="141"/>
      <c r="AZ260" s="141"/>
      <c r="BI260" s="141"/>
      <c r="BS260" s="141"/>
      <c r="CC260" s="141"/>
      <c r="CM260" s="141"/>
      <c r="CW260" s="141"/>
      <c r="DG260" s="141"/>
      <c r="DQ260" s="141"/>
      <c r="EA260" s="141"/>
      <c r="EK260" s="141"/>
      <c r="EU260" s="141"/>
      <c r="FE260" s="141"/>
      <c r="FO260" s="141"/>
      <c r="FY260" s="141"/>
      <c r="GI260" s="141"/>
      <c r="GS260" s="141"/>
      <c r="HC260" s="141"/>
      <c r="HM260" s="141"/>
      <c r="HW260" s="141"/>
    </row>
    <row r="261" spans="1:231" s="3" customFormat="1" x14ac:dyDescent="0.25">
      <c r="A261" s="141"/>
      <c r="K261" s="141"/>
      <c r="U261" s="141"/>
      <c r="AE261" s="141"/>
      <c r="AO261" s="141"/>
      <c r="AY261" s="141"/>
      <c r="AZ261" s="141"/>
      <c r="BI261" s="141"/>
      <c r="BS261" s="141"/>
      <c r="CC261" s="141"/>
      <c r="CM261" s="141"/>
      <c r="CW261" s="141"/>
      <c r="DG261" s="141"/>
      <c r="DQ261" s="141"/>
      <c r="EA261" s="141"/>
      <c r="EK261" s="141"/>
      <c r="EU261" s="141"/>
      <c r="FE261" s="141"/>
      <c r="FO261" s="141"/>
      <c r="FY261" s="141"/>
      <c r="GI261" s="141"/>
      <c r="GS261" s="141"/>
      <c r="HC261" s="141"/>
      <c r="HM261" s="141"/>
      <c r="HW261" s="141"/>
    </row>
    <row r="262" spans="1:231" s="3" customFormat="1" x14ac:dyDescent="0.25">
      <c r="A262" s="141"/>
      <c r="K262" s="141"/>
      <c r="U262" s="141"/>
      <c r="AE262" s="141"/>
      <c r="AO262" s="141"/>
      <c r="AY262" s="141"/>
      <c r="AZ262" s="141"/>
      <c r="BI262" s="141"/>
      <c r="BS262" s="141"/>
      <c r="CC262" s="141"/>
      <c r="CM262" s="141"/>
      <c r="CW262" s="141"/>
      <c r="DG262" s="141"/>
      <c r="DQ262" s="141"/>
      <c r="EA262" s="141"/>
      <c r="EK262" s="141"/>
      <c r="EU262" s="141"/>
      <c r="FE262" s="141"/>
      <c r="FO262" s="141"/>
      <c r="FY262" s="141"/>
      <c r="GI262" s="141"/>
      <c r="GS262" s="141"/>
      <c r="HC262" s="141"/>
      <c r="HM262" s="141"/>
      <c r="HW262" s="141"/>
    </row>
    <row r="263" spans="1:231" s="3" customFormat="1" x14ac:dyDescent="0.25">
      <c r="A263" s="141"/>
      <c r="K263" s="141"/>
      <c r="U263" s="141"/>
      <c r="AE263" s="141"/>
      <c r="AO263" s="141"/>
      <c r="AY263" s="141"/>
      <c r="AZ263" s="141"/>
      <c r="BI263" s="141"/>
      <c r="BS263" s="141"/>
      <c r="CC263" s="141"/>
      <c r="CM263" s="141"/>
      <c r="CW263" s="141"/>
      <c r="DG263" s="141"/>
      <c r="DQ263" s="141"/>
      <c r="EA263" s="141"/>
      <c r="EK263" s="141"/>
      <c r="EU263" s="141"/>
      <c r="FE263" s="141"/>
      <c r="FO263" s="141"/>
      <c r="FY263" s="141"/>
      <c r="GI263" s="141"/>
      <c r="GS263" s="141"/>
      <c r="HC263" s="141"/>
      <c r="HM263" s="141"/>
      <c r="HW263" s="141"/>
    </row>
    <row r="264" spans="1:231" s="3" customFormat="1" x14ac:dyDescent="0.25">
      <c r="A264" s="141"/>
      <c r="K264" s="141"/>
      <c r="U264" s="141"/>
      <c r="AE264" s="141"/>
      <c r="AO264" s="141"/>
      <c r="AY264" s="141"/>
      <c r="AZ264" s="141"/>
      <c r="BI264" s="141"/>
      <c r="BS264" s="141"/>
      <c r="CC264" s="141"/>
      <c r="CM264" s="141"/>
      <c r="CW264" s="141"/>
      <c r="DG264" s="141"/>
      <c r="DQ264" s="141"/>
      <c r="EA264" s="141"/>
      <c r="EK264" s="141"/>
      <c r="EU264" s="141"/>
      <c r="FE264" s="141"/>
      <c r="FO264" s="141"/>
      <c r="FY264" s="141"/>
      <c r="GI264" s="141"/>
      <c r="GS264" s="141"/>
      <c r="HC264" s="141"/>
      <c r="HM264" s="141"/>
      <c r="HW264" s="141"/>
    </row>
    <row r="265" spans="1:231" s="3" customFormat="1" x14ac:dyDescent="0.25">
      <c r="A265" s="141"/>
      <c r="K265" s="141"/>
      <c r="U265" s="141"/>
      <c r="AE265" s="141"/>
      <c r="AO265" s="141"/>
      <c r="AY265" s="141"/>
      <c r="AZ265" s="141"/>
      <c r="BI265" s="141"/>
      <c r="BS265" s="141"/>
      <c r="CC265" s="141"/>
      <c r="CM265" s="141"/>
      <c r="CW265" s="141"/>
      <c r="DG265" s="141"/>
      <c r="DQ265" s="141"/>
      <c r="EA265" s="141"/>
      <c r="EK265" s="141"/>
      <c r="EU265" s="141"/>
      <c r="FE265" s="141"/>
      <c r="FO265" s="141"/>
      <c r="FY265" s="141"/>
      <c r="GI265" s="141"/>
      <c r="GS265" s="141"/>
      <c r="HC265" s="141"/>
      <c r="HM265" s="141"/>
      <c r="HW265" s="141"/>
    </row>
    <row r="266" spans="1:231" s="3" customFormat="1" x14ac:dyDescent="0.25">
      <c r="A266" s="141"/>
      <c r="K266" s="141"/>
      <c r="U266" s="141"/>
      <c r="AE266" s="141"/>
      <c r="AO266" s="141"/>
      <c r="AY266" s="141"/>
      <c r="AZ266" s="141"/>
      <c r="BI266" s="141"/>
      <c r="BS266" s="141"/>
      <c r="CC266" s="141"/>
      <c r="CM266" s="141"/>
      <c r="CW266" s="141"/>
      <c r="DG266" s="141"/>
      <c r="DQ266" s="141"/>
      <c r="EA266" s="141"/>
      <c r="EK266" s="141"/>
      <c r="EU266" s="141"/>
      <c r="FE266" s="141"/>
      <c r="FO266" s="141"/>
      <c r="FY266" s="141"/>
      <c r="GI266" s="141"/>
      <c r="GS266" s="141"/>
      <c r="HC266" s="141"/>
      <c r="HM266" s="141"/>
      <c r="HW266" s="141"/>
    </row>
    <row r="267" spans="1:231" s="3" customFormat="1" x14ac:dyDescent="0.25">
      <c r="A267" s="141"/>
      <c r="K267" s="141"/>
      <c r="U267" s="141"/>
      <c r="AE267" s="141"/>
      <c r="AO267" s="141"/>
      <c r="AY267" s="141"/>
      <c r="AZ267" s="141"/>
      <c r="BI267" s="141"/>
      <c r="BS267" s="141"/>
      <c r="CC267" s="141"/>
      <c r="CM267" s="141"/>
      <c r="CW267" s="141"/>
      <c r="DG267" s="141"/>
      <c r="DQ267" s="141"/>
      <c r="EA267" s="141"/>
      <c r="EK267" s="141"/>
      <c r="EU267" s="141"/>
      <c r="FE267" s="141"/>
      <c r="FO267" s="141"/>
      <c r="FY267" s="141"/>
      <c r="GI267" s="141"/>
      <c r="GS267" s="141"/>
      <c r="HC267" s="141"/>
      <c r="HM267" s="141"/>
      <c r="HW267" s="141"/>
    </row>
    <row r="268" spans="1:231" s="3" customFormat="1" x14ac:dyDescent="0.25">
      <c r="A268" s="141"/>
      <c r="K268" s="141"/>
      <c r="U268" s="141"/>
      <c r="AE268" s="141"/>
      <c r="AO268" s="141"/>
      <c r="AY268" s="141"/>
      <c r="AZ268" s="141"/>
      <c r="BI268" s="141"/>
      <c r="BS268" s="141"/>
      <c r="CC268" s="141"/>
      <c r="CM268" s="141"/>
      <c r="CW268" s="141"/>
      <c r="DG268" s="141"/>
      <c r="DQ268" s="141"/>
      <c r="EA268" s="141"/>
      <c r="EK268" s="141"/>
      <c r="EU268" s="141"/>
      <c r="FE268" s="141"/>
      <c r="FO268" s="141"/>
      <c r="FY268" s="141"/>
      <c r="GI268" s="141"/>
      <c r="GS268" s="141"/>
      <c r="HC268" s="141"/>
      <c r="HM268" s="141"/>
      <c r="HW268" s="141"/>
    </row>
    <row r="269" spans="1:231" s="3" customFormat="1" x14ac:dyDescent="0.25">
      <c r="A269" s="141"/>
      <c r="K269" s="141"/>
      <c r="U269" s="141"/>
      <c r="AE269" s="141"/>
      <c r="AO269" s="141"/>
      <c r="AY269" s="141"/>
      <c r="AZ269" s="141"/>
      <c r="BI269" s="141"/>
      <c r="BS269" s="141"/>
      <c r="CC269" s="141"/>
      <c r="CM269" s="141"/>
      <c r="CW269" s="141"/>
      <c r="DG269" s="141"/>
      <c r="DQ269" s="141"/>
      <c r="EA269" s="141"/>
      <c r="EK269" s="141"/>
      <c r="EU269" s="141"/>
      <c r="FE269" s="141"/>
      <c r="FO269" s="141"/>
      <c r="FY269" s="141"/>
      <c r="GI269" s="141"/>
      <c r="GS269" s="141"/>
      <c r="HC269" s="141"/>
      <c r="HM269" s="141"/>
      <c r="HW269" s="141"/>
    </row>
    <row r="270" spans="1:231" s="3" customFormat="1" x14ac:dyDescent="0.25">
      <c r="A270" s="141"/>
      <c r="K270" s="141"/>
      <c r="U270" s="141"/>
      <c r="AE270" s="141"/>
      <c r="AO270" s="141"/>
      <c r="AY270" s="141"/>
      <c r="AZ270" s="141"/>
      <c r="BI270" s="141"/>
      <c r="BS270" s="141"/>
      <c r="CC270" s="141"/>
      <c r="CM270" s="141"/>
      <c r="CW270" s="141"/>
      <c r="DG270" s="141"/>
      <c r="DQ270" s="141"/>
      <c r="EA270" s="141"/>
      <c r="EK270" s="141"/>
      <c r="EU270" s="141"/>
      <c r="FE270" s="141"/>
      <c r="FO270" s="141"/>
      <c r="FY270" s="141"/>
      <c r="GI270" s="141"/>
      <c r="GS270" s="141"/>
      <c r="HC270" s="141"/>
      <c r="HM270" s="141"/>
      <c r="HW270" s="141"/>
    </row>
    <row r="271" spans="1:231" s="3" customFormat="1" x14ac:dyDescent="0.25">
      <c r="A271" s="141"/>
      <c r="K271" s="141"/>
      <c r="U271" s="141"/>
      <c r="AE271" s="141"/>
      <c r="AO271" s="141"/>
      <c r="AY271" s="141"/>
      <c r="AZ271" s="141"/>
      <c r="BI271" s="141"/>
      <c r="BS271" s="141"/>
      <c r="CC271" s="141"/>
      <c r="CM271" s="141"/>
      <c r="CW271" s="141"/>
      <c r="DG271" s="141"/>
      <c r="DQ271" s="141"/>
      <c r="EA271" s="141"/>
      <c r="EK271" s="141"/>
      <c r="EU271" s="141"/>
      <c r="FE271" s="141"/>
      <c r="FO271" s="141"/>
      <c r="FY271" s="141"/>
      <c r="GI271" s="141"/>
      <c r="GS271" s="141"/>
      <c r="HC271" s="141"/>
      <c r="HM271" s="141"/>
      <c r="HW271" s="141"/>
    </row>
    <row r="272" spans="1:231" s="3" customFormat="1" x14ac:dyDescent="0.25">
      <c r="A272" s="141"/>
      <c r="K272" s="141"/>
      <c r="U272" s="141"/>
      <c r="AE272" s="141"/>
      <c r="AO272" s="141"/>
      <c r="AY272" s="141"/>
      <c r="AZ272" s="141"/>
      <c r="BI272" s="141"/>
      <c r="BS272" s="141"/>
      <c r="CC272" s="141"/>
      <c r="CM272" s="141"/>
      <c r="CW272" s="141"/>
      <c r="DG272" s="141"/>
      <c r="DQ272" s="141"/>
      <c r="EA272" s="141"/>
      <c r="EK272" s="141"/>
      <c r="EU272" s="141"/>
      <c r="FE272" s="141"/>
      <c r="FO272" s="141"/>
      <c r="FY272" s="141"/>
      <c r="GI272" s="141"/>
      <c r="GS272" s="141"/>
      <c r="HC272" s="141"/>
      <c r="HM272" s="141"/>
      <c r="HW272" s="141"/>
    </row>
    <row r="273" spans="1:231" s="3" customFormat="1" x14ac:dyDescent="0.25">
      <c r="A273" s="141"/>
      <c r="K273" s="141"/>
      <c r="U273" s="141"/>
      <c r="AE273" s="141"/>
      <c r="AO273" s="141"/>
      <c r="AY273" s="141"/>
      <c r="AZ273" s="141"/>
      <c r="BI273" s="141"/>
      <c r="BS273" s="141"/>
      <c r="CC273" s="141"/>
      <c r="CM273" s="141"/>
      <c r="CW273" s="141"/>
      <c r="DG273" s="141"/>
      <c r="DQ273" s="141"/>
      <c r="EA273" s="141"/>
      <c r="EK273" s="141"/>
      <c r="EU273" s="141"/>
      <c r="FE273" s="141"/>
      <c r="FO273" s="141"/>
      <c r="FY273" s="141"/>
      <c r="GI273" s="141"/>
      <c r="GS273" s="141"/>
      <c r="HC273" s="141"/>
      <c r="HM273" s="141"/>
      <c r="HW273" s="141"/>
    </row>
    <row r="274" spans="1:231" s="3" customFormat="1" x14ac:dyDescent="0.25">
      <c r="A274" s="141"/>
      <c r="K274" s="141"/>
      <c r="U274" s="141"/>
      <c r="AE274" s="141"/>
      <c r="AO274" s="141"/>
      <c r="AY274" s="141"/>
      <c r="AZ274" s="141"/>
      <c r="BI274" s="141"/>
      <c r="BS274" s="141"/>
      <c r="CC274" s="141"/>
      <c r="CM274" s="141"/>
      <c r="CW274" s="141"/>
      <c r="DG274" s="141"/>
      <c r="DQ274" s="141"/>
      <c r="EA274" s="141"/>
      <c r="EK274" s="141"/>
      <c r="EU274" s="141"/>
      <c r="FE274" s="141"/>
      <c r="FO274" s="141"/>
      <c r="FY274" s="141"/>
      <c r="GI274" s="141"/>
      <c r="GS274" s="141"/>
      <c r="HC274" s="141"/>
      <c r="HM274" s="141"/>
      <c r="HW274" s="141"/>
    </row>
    <row r="275" spans="1:231" s="3" customFormat="1" x14ac:dyDescent="0.25">
      <c r="A275" s="141"/>
      <c r="K275" s="141"/>
      <c r="U275" s="141"/>
      <c r="AE275" s="141"/>
      <c r="AO275" s="141"/>
      <c r="AY275" s="141"/>
      <c r="AZ275" s="141"/>
      <c r="BI275" s="141"/>
      <c r="BS275" s="141"/>
      <c r="CC275" s="141"/>
      <c r="CM275" s="141"/>
      <c r="CW275" s="141"/>
      <c r="DG275" s="141"/>
      <c r="DQ275" s="141"/>
      <c r="EA275" s="141"/>
      <c r="EK275" s="141"/>
      <c r="EU275" s="141"/>
      <c r="FE275" s="141"/>
      <c r="FO275" s="141"/>
      <c r="FY275" s="141"/>
      <c r="GI275" s="141"/>
      <c r="GS275" s="141"/>
      <c r="HC275" s="141"/>
      <c r="HM275" s="141"/>
      <c r="HW275" s="141"/>
    </row>
    <row r="276" spans="1:231" s="3" customFormat="1" x14ac:dyDescent="0.25">
      <c r="A276" s="141"/>
      <c r="K276" s="141"/>
      <c r="U276" s="141"/>
      <c r="AE276" s="141"/>
      <c r="AO276" s="141"/>
      <c r="AY276" s="141"/>
      <c r="AZ276" s="141"/>
      <c r="BI276" s="141"/>
      <c r="BS276" s="141"/>
      <c r="CC276" s="141"/>
      <c r="CM276" s="141"/>
      <c r="CW276" s="141"/>
      <c r="DG276" s="141"/>
      <c r="DQ276" s="141"/>
      <c r="EA276" s="141"/>
      <c r="EK276" s="141"/>
      <c r="EU276" s="141"/>
      <c r="FE276" s="141"/>
      <c r="FO276" s="141"/>
      <c r="FY276" s="141"/>
      <c r="GI276" s="141"/>
      <c r="GS276" s="141"/>
      <c r="HC276" s="141"/>
      <c r="HM276" s="141"/>
      <c r="HW276" s="141"/>
    </row>
    <row r="277" spans="1:231" s="3" customFormat="1" x14ac:dyDescent="0.25">
      <c r="A277" s="141"/>
      <c r="K277" s="141"/>
      <c r="U277" s="141"/>
      <c r="AE277" s="141"/>
      <c r="AO277" s="141"/>
      <c r="AY277" s="141"/>
      <c r="AZ277" s="141"/>
      <c r="BI277" s="141"/>
      <c r="BS277" s="141"/>
      <c r="CC277" s="141"/>
      <c r="CM277" s="141"/>
      <c r="CW277" s="141"/>
      <c r="DG277" s="141"/>
      <c r="DQ277" s="141"/>
      <c r="EA277" s="141"/>
      <c r="EK277" s="141"/>
      <c r="EU277" s="141"/>
      <c r="FE277" s="141"/>
      <c r="FO277" s="141"/>
      <c r="FY277" s="141"/>
      <c r="GI277" s="141"/>
      <c r="GS277" s="141"/>
      <c r="HC277" s="141"/>
      <c r="HM277" s="141"/>
      <c r="HW277" s="141"/>
    </row>
    <row r="278" spans="1:231" s="3" customFormat="1" x14ac:dyDescent="0.25">
      <c r="A278" s="141"/>
      <c r="K278" s="141"/>
      <c r="U278" s="141"/>
      <c r="AE278" s="141"/>
      <c r="AO278" s="141"/>
      <c r="AY278" s="141"/>
      <c r="AZ278" s="141"/>
      <c r="BI278" s="141"/>
      <c r="BS278" s="141"/>
      <c r="CC278" s="141"/>
      <c r="CM278" s="141"/>
      <c r="CW278" s="141"/>
      <c r="DG278" s="141"/>
      <c r="DQ278" s="141"/>
      <c r="EA278" s="141"/>
      <c r="EK278" s="141"/>
      <c r="EU278" s="141"/>
      <c r="FE278" s="141"/>
      <c r="FO278" s="141"/>
      <c r="FY278" s="141"/>
      <c r="GI278" s="141"/>
      <c r="GS278" s="141"/>
      <c r="HC278" s="141"/>
      <c r="HM278" s="141"/>
      <c r="HW278" s="141"/>
    </row>
    <row r="279" spans="1:231" s="3" customFormat="1" x14ac:dyDescent="0.25">
      <c r="A279" s="141"/>
      <c r="K279" s="141"/>
      <c r="U279" s="141"/>
      <c r="AE279" s="141"/>
      <c r="AO279" s="141"/>
      <c r="AY279" s="141"/>
      <c r="AZ279" s="141"/>
      <c r="BI279" s="141"/>
      <c r="BS279" s="141"/>
      <c r="CC279" s="141"/>
      <c r="CM279" s="141"/>
      <c r="CW279" s="141"/>
      <c r="DG279" s="141"/>
      <c r="DQ279" s="141"/>
      <c r="EA279" s="141"/>
      <c r="EK279" s="141"/>
      <c r="EU279" s="141"/>
      <c r="FE279" s="141"/>
      <c r="FO279" s="141"/>
      <c r="FY279" s="141"/>
      <c r="GI279" s="141"/>
      <c r="GS279" s="141"/>
      <c r="HC279" s="141"/>
      <c r="HM279" s="141"/>
      <c r="HW279" s="141"/>
    </row>
    <row r="280" spans="1:231" s="3" customFormat="1" x14ac:dyDescent="0.25">
      <c r="A280" s="141"/>
      <c r="K280" s="141"/>
      <c r="U280" s="141"/>
      <c r="AE280" s="141"/>
      <c r="AO280" s="141"/>
      <c r="AY280" s="141"/>
      <c r="AZ280" s="141"/>
      <c r="BI280" s="141"/>
      <c r="BS280" s="141"/>
      <c r="CC280" s="141"/>
      <c r="CM280" s="141"/>
      <c r="CW280" s="141"/>
      <c r="DG280" s="141"/>
      <c r="DQ280" s="141"/>
      <c r="EA280" s="141"/>
      <c r="EK280" s="141"/>
      <c r="EU280" s="141"/>
      <c r="FE280" s="141"/>
      <c r="FO280" s="141"/>
      <c r="FY280" s="141"/>
      <c r="GI280" s="141"/>
      <c r="GS280" s="141"/>
      <c r="HC280" s="141"/>
      <c r="HM280" s="141"/>
      <c r="HW280" s="141"/>
    </row>
    <row r="281" spans="1:231" s="3" customFormat="1" x14ac:dyDescent="0.25">
      <c r="A281" s="141"/>
      <c r="K281" s="141"/>
      <c r="U281" s="141"/>
      <c r="AE281" s="141"/>
      <c r="AO281" s="141"/>
      <c r="AY281" s="141"/>
      <c r="AZ281" s="141"/>
      <c r="BI281" s="141"/>
      <c r="BS281" s="141"/>
      <c r="CC281" s="141"/>
      <c r="CM281" s="141"/>
      <c r="CW281" s="141"/>
      <c r="DG281" s="141"/>
      <c r="DQ281" s="141"/>
      <c r="EA281" s="141"/>
      <c r="EK281" s="141"/>
      <c r="EU281" s="141"/>
      <c r="FE281" s="141"/>
      <c r="FO281" s="141"/>
      <c r="FY281" s="141"/>
      <c r="GI281" s="141"/>
      <c r="GS281" s="141"/>
      <c r="HC281" s="141"/>
      <c r="HM281" s="141"/>
      <c r="HW281" s="141"/>
    </row>
    <row r="282" spans="1:231" s="3" customFormat="1" x14ac:dyDescent="0.25">
      <c r="A282" s="141"/>
      <c r="K282" s="141"/>
      <c r="U282" s="141"/>
      <c r="AE282" s="141"/>
      <c r="AO282" s="141"/>
      <c r="AY282" s="141"/>
      <c r="AZ282" s="141"/>
      <c r="BI282" s="141"/>
      <c r="BS282" s="141"/>
      <c r="CC282" s="141"/>
      <c r="CM282" s="141"/>
      <c r="CW282" s="141"/>
      <c r="DG282" s="141"/>
      <c r="DQ282" s="141"/>
      <c r="EA282" s="141"/>
      <c r="EK282" s="141"/>
      <c r="EU282" s="141"/>
      <c r="FE282" s="141"/>
      <c r="FO282" s="141"/>
      <c r="FY282" s="141"/>
      <c r="GI282" s="141"/>
      <c r="GS282" s="141"/>
      <c r="HC282" s="141"/>
      <c r="HM282" s="141"/>
      <c r="HW282" s="141"/>
    </row>
    <row r="283" spans="1:231" s="3" customFormat="1" x14ac:dyDescent="0.25">
      <c r="A283" s="141"/>
      <c r="K283" s="141"/>
      <c r="U283" s="141"/>
      <c r="AE283" s="141"/>
      <c r="AO283" s="141"/>
      <c r="AY283" s="141"/>
      <c r="AZ283" s="141"/>
      <c r="BI283" s="141"/>
      <c r="BS283" s="141"/>
      <c r="CC283" s="141"/>
      <c r="CM283" s="141"/>
      <c r="CW283" s="141"/>
      <c r="DG283" s="141"/>
      <c r="DQ283" s="141"/>
      <c r="EA283" s="141"/>
      <c r="EK283" s="141"/>
      <c r="EU283" s="141"/>
      <c r="FE283" s="141"/>
      <c r="FO283" s="141"/>
      <c r="FY283" s="141"/>
      <c r="GI283" s="141"/>
      <c r="GS283" s="141"/>
      <c r="HC283" s="141"/>
      <c r="HM283" s="141"/>
      <c r="HW283" s="141"/>
    </row>
    <row r="284" spans="1:231" s="3" customFormat="1" x14ac:dyDescent="0.25">
      <c r="A284" s="141"/>
      <c r="K284" s="141"/>
      <c r="U284" s="141"/>
      <c r="AE284" s="141"/>
      <c r="AO284" s="141"/>
      <c r="AY284" s="141"/>
      <c r="AZ284" s="141"/>
      <c r="BI284" s="141"/>
      <c r="BS284" s="141"/>
      <c r="CC284" s="141"/>
      <c r="CM284" s="141"/>
      <c r="CW284" s="141"/>
      <c r="DG284" s="141"/>
      <c r="DQ284" s="141"/>
      <c r="EA284" s="141"/>
      <c r="EK284" s="141"/>
      <c r="EU284" s="141"/>
      <c r="FE284" s="141"/>
      <c r="FO284" s="141"/>
      <c r="FY284" s="141"/>
      <c r="GI284" s="141"/>
      <c r="GS284" s="141"/>
      <c r="HC284" s="141"/>
      <c r="HM284" s="141"/>
      <c r="HW284" s="141"/>
    </row>
    <row r="285" spans="1:231" s="3" customFormat="1" x14ac:dyDescent="0.25">
      <c r="A285" s="141"/>
      <c r="K285" s="141"/>
      <c r="U285" s="141"/>
      <c r="AE285" s="141"/>
      <c r="AO285" s="141"/>
      <c r="AY285" s="141"/>
      <c r="AZ285" s="141"/>
      <c r="BI285" s="141"/>
      <c r="BS285" s="141"/>
      <c r="CC285" s="141"/>
      <c r="CM285" s="141"/>
      <c r="CW285" s="141"/>
      <c r="DG285" s="141"/>
      <c r="DQ285" s="141"/>
      <c r="EA285" s="141"/>
      <c r="EK285" s="141"/>
      <c r="EU285" s="141"/>
      <c r="FE285" s="141"/>
      <c r="FO285" s="141"/>
      <c r="FY285" s="141"/>
      <c r="GI285" s="141"/>
      <c r="GS285" s="141"/>
      <c r="HC285" s="141"/>
      <c r="HM285" s="141"/>
      <c r="HW285" s="141"/>
    </row>
    <row r="286" spans="1:231" s="3" customFormat="1" x14ac:dyDescent="0.25">
      <c r="A286" s="141"/>
      <c r="K286" s="141"/>
      <c r="U286" s="141"/>
      <c r="AE286" s="141"/>
      <c r="AO286" s="141"/>
      <c r="AY286" s="141"/>
      <c r="AZ286" s="141"/>
      <c r="BI286" s="141"/>
      <c r="BS286" s="141"/>
      <c r="CC286" s="141"/>
      <c r="CM286" s="141"/>
      <c r="CW286" s="141"/>
      <c r="DG286" s="141"/>
      <c r="DQ286" s="141"/>
      <c r="EA286" s="141"/>
      <c r="EK286" s="141"/>
      <c r="EU286" s="141"/>
      <c r="FE286" s="141"/>
      <c r="FO286" s="141"/>
      <c r="FY286" s="141"/>
      <c r="GI286" s="141"/>
      <c r="GS286" s="141"/>
      <c r="HC286" s="141"/>
      <c r="HM286" s="141"/>
      <c r="HW286" s="141"/>
    </row>
    <row r="287" spans="1:231" s="3" customFormat="1" x14ac:dyDescent="0.25">
      <c r="A287" s="141"/>
      <c r="K287" s="141"/>
      <c r="U287" s="141"/>
      <c r="AE287" s="141"/>
      <c r="AO287" s="141"/>
      <c r="AY287" s="141"/>
      <c r="AZ287" s="141"/>
      <c r="BI287" s="141"/>
      <c r="BS287" s="141"/>
      <c r="CC287" s="141"/>
      <c r="CM287" s="141"/>
      <c r="CW287" s="141"/>
      <c r="DG287" s="141"/>
      <c r="DQ287" s="141"/>
      <c r="EA287" s="141"/>
      <c r="EK287" s="141"/>
      <c r="EU287" s="141"/>
      <c r="FE287" s="141"/>
      <c r="FO287" s="141"/>
      <c r="FY287" s="141"/>
      <c r="GI287" s="141"/>
      <c r="GS287" s="141"/>
      <c r="HC287" s="141"/>
      <c r="HM287" s="141"/>
      <c r="HW287" s="141"/>
    </row>
    <row r="288" spans="1:231" s="3" customFormat="1" x14ac:dyDescent="0.25">
      <c r="A288" s="141"/>
      <c r="K288" s="141"/>
      <c r="U288" s="141"/>
      <c r="AE288" s="141"/>
      <c r="AO288" s="141"/>
      <c r="AY288" s="141"/>
      <c r="AZ288" s="141"/>
      <c r="BI288" s="141"/>
      <c r="BS288" s="141"/>
      <c r="CC288" s="141"/>
      <c r="CM288" s="141"/>
      <c r="CW288" s="141"/>
      <c r="DG288" s="141"/>
      <c r="DQ288" s="141"/>
      <c r="EA288" s="141"/>
      <c r="EK288" s="141"/>
      <c r="EU288" s="141"/>
      <c r="FE288" s="141"/>
      <c r="FO288" s="141"/>
      <c r="FY288" s="141"/>
      <c r="GI288" s="141"/>
      <c r="GS288" s="141"/>
      <c r="HC288" s="141"/>
      <c r="HM288" s="141"/>
      <c r="HW288" s="141"/>
    </row>
    <row r="289" spans="1:231" s="3" customFormat="1" x14ac:dyDescent="0.25">
      <c r="A289" s="141"/>
      <c r="K289" s="141"/>
      <c r="U289" s="141"/>
      <c r="AE289" s="141"/>
      <c r="AO289" s="141"/>
      <c r="AY289" s="141"/>
      <c r="AZ289" s="141"/>
      <c r="BI289" s="141"/>
      <c r="BS289" s="141"/>
      <c r="CC289" s="141"/>
      <c r="CM289" s="141"/>
      <c r="CW289" s="141"/>
      <c r="DG289" s="141"/>
      <c r="DQ289" s="141"/>
      <c r="EA289" s="141"/>
      <c r="EK289" s="141"/>
      <c r="EU289" s="141"/>
      <c r="FE289" s="141"/>
      <c r="FO289" s="141"/>
      <c r="FY289" s="141"/>
      <c r="GI289" s="141"/>
      <c r="GS289" s="141"/>
      <c r="HC289" s="141"/>
      <c r="HM289" s="141"/>
      <c r="HW289" s="141"/>
    </row>
    <row r="290" spans="1:231" s="3" customFormat="1" x14ac:dyDescent="0.25">
      <c r="A290" s="141"/>
      <c r="K290" s="141"/>
      <c r="U290" s="141"/>
      <c r="AE290" s="141"/>
      <c r="AO290" s="141"/>
      <c r="AY290" s="141"/>
      <c r="AZ290" s="141"/>
      <c r="BI290" s="141"/>
      <c r="BS290" s="141"/>
      <c r="CC290" s="141"/>
      <c r="CM290" s="141"/>
      <c r="CW290" s="141"/>
      <c r="DG290" s="141"/>
      <c r="DQ290" s="141"/>
      <c r="EA290" s="141"/>
      <c r="EK290" s="141"/>
      <c r="EU290" s="141"/>
      <c r="FE290" s="141"/>
      <c r="FO290" s="141"/>
      <c r="FY290" s="141"/>
      <c r="GI290" s="141"/>
      <c r="GS290" s="141"/>
      <c r="HC290" s="141"/>
      <c r="HM290" s="141"/>
      <c r="HW290" s="141"/>
    </row>
    <row r="291" spans="1:231" s="3" customFormat="1" x14ac:dyDescent="0.25">
      <c r="A291" s="141"/>
      <c r="K291" s="141"/>
      <c r="U291" s="141"/>
      <c r="AE291" s="141"/>
      <c r="AO291" s="141"/>
      <c r="AY291" s="141"/>
      <c r="AZ291" s="141"/>
      <c r="BI291" s="141"/>
      <c r="BS291" s="141"/>
      <c r="CC291" s="141"/>
      <c r="CM291" s="141"/>
      <c r="CW291" s="141"/>
      <c r="DG291" s="141"/>
      <c r="DQ291" s="141"/>
      <c r="EA291" s="141"/>
      <c r="EK291" s="141"/>
      <c r="EU291" s="141"/>
      <c r="FE291" s="141"/>
      <c r="FO291" s="141"/>
      <c r="FY291" s="141"/>
      <c r="GI291" s="141"/>
      <c r="GS291" s="141"/>
      <c r="HC291" s="141"/>
      <c r="HM291" s="141"/>
      <c r="HW291" s="141"/>
    </row>
    <row r="292" spans="1:231" s="3" customFormat="1" x14ac:dyDescent="0.25">
      <c r="A292" s="141"/>
      <c r="K292" s="141"/>
      <c r="U292" s="141"/>
      <c r="AE292" s="141"/>
      <c r="AO292" s="141"/>
      <c r="AY292" s="141"/>
      <c r="AZ292" s="141"/>
      <c r="BI292" s="141"/>
      <c r="BS292" s="141"/>
      <c r="CC292" s="141"/>
      <c r="CM292" s="141"/>
      <c r="CW292" s="141"/>
      <c r="DG292" s="141"/>
      <c r="DQ292" s="141"/>
      <c r="EA292" s="141"/>
      <c r="EK292" s="141"/>
      <c r="EU292" s="141"/>
      <c r="FE292" s="141"/>
      <c r="FO292" s="141"/>
      <c r="FY292" s="141"/>
      <c r="GI292" s="141"/>
      <c r="GS292" s="141"/>
      <c r="HC292" s="141"/>
      <c r="HM292" s="141"/>
      <c r="HW292" s="141"/>
    </row>
    <row r="293" spans="1:231" s="3" customFormat="1" x14ac:dyDescent="0.25">
      <c r="A293" s="141"/>
      <c r="K293" s="141"/>
      <c r="U293" s="141"/>
      <c r="AE293" s="141"/>
      <c r="AO293" s="141"/>
      <c r="AY293" s="141"/>
      <c r="AZ293" s="141"/>
      <c r="BI293" s="141"/>
      <c r="BS293" s="141"/>
      <c r="CC293" s="141"/>
      <c r="CM293" s="141"/>
      <c r="CW293" s="141"/>
      <c r="DG293" s="141"/>
      <c r="DQ293" s="141"/>
      <c r="EA293" s="141"/>
      <c r="EK293" s="141"/>
      <c r="EU293" s="141"/>
      <c r="FE293" s="141"/>
      <c r="FO293" s="141"/>
      <c r="FY293" s="141"/>
      <c r="GI293" s="141"/>
      <c r="GS293" s="141"/>
      <c r="HC293" s="141"/>
      <c r="HM293" s="141"/>
      <c r="HW293" s="141"/>
    </row>
    <row r="294" spans="1:231" s="3" customFormat="1" x14ac:dyDescent="0.25">
      <c r="A294" s="141"/>
      <c r="K294" s="141"/>
      <c r="U294" s="141"/>
      <c r="AE294" s="141"/>
      <c r="AO294" s="141"/>
      <c r="AY294" s="141"/>
      <c r="AZ294" s="141"/>
      <c r="BI294" s="141"/>
      <c r="BS294" s="141"/>
      <c r="CC294" s="141"/>
      <c r="CM294" s="141"/>
      <c r="CW294" s="141"/>
      <c r="DG294" s="141"/>
      <c r="DQ294" s="141"/>
      <c r="EA294" s="141"/>
      <c r="EK294" s="141"/>
      <c r="EU294" s="141"/>
      <c r="FE294" s="141"/>
      <c r="FO294" s="141"/>
      <c r="FY294" s="141"/>
      <c r="GI294" s="141"/>
      <c r="GS294" s="141"/>
      <c r="HC294" s="141"/>
      <c r="HM294" s="141"/>
      <c r="HW294" s="141"/>
    </row>
    <row r="295" spans="1:231" s="3" customFormat="1" x14ac:dyDescent="0.25">
      <c r="A295" s="141"/>
      <c r="K295" s="141"/>
      <c r="U295" s="141"/>
      <c r="AE295" s="141"/>
      <c r="AO295" s="141"/>
      <c r="AY295" s="141"/>
      <c r="AZ295" s="141"/>
      <c r="BI295" s="141"/>
      <c r="BS295" s="141"/>
      <c r="CC295" s="141"/>
      <c r="CM295" s="141"/>
      <c r="CW295" s="141"/>
      <c r="DG295" s="141"/>
      <c r="DQ295" s="141"/>
      <c r="EA295" s="141"/>
      <c r="EK295" s="141"/>
      <c r="EU295" s="141"/>
      <c r="FE295" s="141"/>
      <c r="FO295" s="141"/>
      <c r="FY295" s="141"/>
      <c r="GI295" s="141"/>
      <c r="GS295" s="141"/>
      <c r="HC295" s="141"/>
      <c r="HM295" s="141"/>
      <c r="HW295" s="141"/>
    </row>
    <row r="296" spans="1:231" s="3" customFormat="1" x14ac:dyDescent="0.25">
      <c r="A296" s="141"/>
      <c r="K296" s="141"/>
      <c r="U296" s="141"/>
      <c r="AE296" s="141"/>
      <c r="AO296" s="141"/>
      <c r="AY296" s="141"/>
      <c r="AZ296" s="141"/>
      <c r="BI296" s="141"/>
      <c r="BS296" s="141"/>
      <c r="CC296" s="141"/>
      <c r="CM296" s="141"/>
      <c r="CW296" s="141"/>
      <c r="DG296" s="141"/>
      <c r="DQ296" s="141"/>
      <c r="EA296" s="141"/>
      <c r="EK296" s="141"/>
      <c r="EU296" s="141"/>
      <c r="FE296" s="141"/>
      <c r="FO296" s="141"/>
      <c r="FY296" s="141"/>
      <c r="GI296" s="141"/>
      <c r="GS296" s="141"/>
      <c r="HC296" s="141"/>
      <c r="HM296" s="141"/>
      <c r="HW296" s="141"/>
    </row>
    <row r="297" spans="1:231" s="3" customFormat="1" x14ac:dyDescent="0.25">
      <c r="A297" s="141"/>
      <c r="K297" s="141"/>
      <c r="U297" s="141"/>
      <c r="AE297" s="141"/>
      <c r="AO297" s="141"/>
      <c r="AY297" s="141"/>
      <c r="AZ297" s="141"/>
      <c r="BI297" s="141"/>
      <c r="BS297" s="141"/>
      <c r="CC297" s="141"/>
      <c r="CM297" s="141"/>
      <c r="CW297" s="141"/>
      <c r="DG297" s="141"/>
      <c r="DQ297" s="141"/>
      <c r="EA297" s="141"/>
      <c r="EK297" s="141"/>
      <c r="EU297" s="141"/>
      <c r="FE297" s="141"/>
      <c r="FO297" s="141"/>
      <c r="FY297" s="141"/>
      <c r="GI297" s="141"/>
      <c r="GS297" s="141"/>
      <c r="HC297" s="141"/>
      <c r="HM297" s="141"/>
      <c r="HW297" s="141"/>
    </row>
    <row r="298" spans="1:231" s="3" customFormat="1" x14ac:dyDescent="0.25">
      <c r="A298" s="141"/>
      <c r="K298" s="141"/>
      <c r="U298" s="141"/>
      <c r="AE298" s="141"/>
      <c r="AO298" s="141"/>
      <c r="AY298" s="141"/>
      <c r="AZ298" s="141"/>
      <c r="BI298" s="141"/>
      <c r="BS298" s="141"/>
      <c r="CC298" s="141"/>
      <c r="CM298" s="141"/>
      <c r="CW298" s="141"/>
      <c r="DG298" s="141"/>
      <c r="DQ298" s="141"/>
      <c r="EA298" s="141"/>
      <c r="EK298" s="141"/>
      <c r="EU298" s="141"/>
      <c r="FE298" s="141"/>
      <c r="FO298" s="141"/>
      <c r="FY298" s="141"/>
      <c r="GI298" s="141"/>
      <c r="GS298" s="141"/>
      <c r="HC298" s="141"/>
      <c r="HM298" s="141"/>
      <c r="HW298" s="141"/>
    </row>
    <row r="299" spans="1:231" s="3" customFormat="1" x14ac:dyDescent="0.25">
      <c r="A299" s="141"/>
      <c r="K299" s="141"/>
      <c r="U299" s="141"/>
      <c r="AE299" s="141"/>
      <c r="AO299" s="141"/>
      <c r="AY299" s="141"/>
      <c r="AZ299" s="141"/>
      <c r="BI299" s="141"/>
      <c r="BS299" s="141"/>
      <c r="CC299" s="141"/>
      <c r="CM299" s="141"/>
      <c r="CW299" s="141"/>
      <c r="DG299" s="141"/>
      <c r="DQ299" s="141"/>
      <c r="EA299" s="141"/>
      <c r="EK299" s="141"/>
      <c r="EU299" s="141"/>
      <c r="FE299" s="141"/>
      <c r="FO299" s="141"/>
      <c r="FY299" s="141"/>
      <c r="GI299" s="141"/>
      <c r="GS299" s="141"/>
      <c r="HC299" s="141"/>
      <c r="HM299" s="141"/>
      <c r="HW299" s="141"/>
    </row>
    <row r="300" spans="1:231" s="3" customFormat="1" x14ac:dyDescent="0.25">
      <c r="A300" s="141"/>
      <c r="K300" s="141"/>
      <c r="U300" s="141"/>
      <c r="AE300" s="141"/>
      <c r="AO300" s="141"/>
      <c r="AY300" s="141"/>
      <c r="AZ300" s="141"/>
      <c r="BI300" s="141"/>
      <c r="BS300" s="141"/>
      <c r="CC300" s="141"/>
      <c r="CM300" s="141"/>
      <c r="CW300" s="141"/>
      <c r="DG300" s="141"/>
      <c r="DQ300" s="141"/>
      <c r="EA300" s="141"/>
      <c r="EK300" s="141"/>
      <c r="EU300" s="141"/>
      <c r="FE300" s="141"/>
      <c r="FO300" s="141"/>
      <c r="FY300" s="141"/>
      <c r="GI300" s="141"/>
      <c r="GS300" s="141"/>
      <c r="HC300" s="141"/>
      <c r="HM300" s="141"/>
      <c r="HW300" s="141"/>
    </row>
    <row r="301" spans="1:231" s="3" customFormat="1" x14ac:dyDescent="0.25">
      <c r="A301" s="141"/>
      <c r="K301" s="141"/>
      <c r="U301" s="141"/>
      <c r="AE301" s="141"/>
      <c r="AO301" s="141"/>
      <c r="AY301" s="141"/>
      <c r="AZ301" s="141"/>
      <c r="BI301" s="141"/>
      <c r="BS301" s="141"/>
      <c r="CC301" s="141"/>
      <c r="CM301" s="141"/>
      <c r="CW301" s="141"/>
      <c r="DG301" s="141"/>
      <c r="DQ301" s="141"/>
      <c r="EA301" s="141"/>
      <c r="EK301" s="141"/>
      <c r="EU301" s="141"/>
      <c r="FE301" s="141"/>
      <c r="FO301" s="141"/>
      <c r="FY301" s="141"/>
      <c r="GI301" s="141"/>
      <c r="GS301" s="141"/>
      <c r="HC301" s="141"/>
      <c r="HM301" s="141"/>
      <c r="HW301" s="141"/>
    </row>
    <row r="302" spans="1:231" s="3" customFormat="1" x14ac:dyDescent="0.25">
      <c r="A302" s="141"/>
      <c r="K302" s="141"/>
      <c r="U302" s="141"/>
      <c r="AE302" s="141"/>
      <c r="AO302" s="141"/>
      <c r="AY302" s="141"/>
      <c r="AZ302" s="141"/>
      <c r="BI302" s="141"/>
      <c r="BS302" s="141"/>
      <c r="CC302" s="141"/>
      <c r="CM302" s="141"/>
      <c r="CW302" s="141"/>
      <c r="DG302" s="141"/>
      <c r="DQ302" s="141"/>
      <c r="EA302" s="141"/>
      <c r="EK302" s="141"/>
      <c r="EU302" s="141"/>
      <c r="FE302" s="141"/>
      <c r="FO302" s="141"/>
      <c r="FY302" s="141"/>
      <c r="GI302" s="141"/>
      <c r="GS302" s="141"/>
      <c r="HC302" s="141"/>
      <c r="HM302" s="141"/>
      <c r="HW302" s="141"/>
    </row>
    <row r="303" spans="1:231" s="3" customFormat="1" x14ac:dyDescent="0.25">
      <c r="A303" s="141"/>
      <c r="K303" s="141"/>
      <c r="U303" s="141"/>
      <c r="AE303" s="141"/>
      <c r="AO303" s="141"/>
      <c r="AY303" s="141"/>
      <c r="AZ303" s="141"/>
      <c r="BI303" s="141"/>
      <c r="BS303" s="141"/>
      <c r="CC303" s="141"/>
      <c r="CM303" s="141"/>
      <c r="CW303" s="141"/>
      <c r="DG303" s="141"/>
      <c r="DQ303" s="141"/>
      <c r="EA303" s="141"/>
      <c r="EK303" s="141"/>
      <c r="EU303" s="141"/>
      <c r="FE303" s="141"/>
      <c r="FO303" s="141"/>
      <c r="FY303" s="141"/>
      <c r="GI303" s="141"/>
      <c r="GS303" s="141"/>
      <c r="HC303" s="141"/>
      <c r="HM303" s="141"/>
      <c r="HW303" s="141"/>
    </row>
    <row r="304" spans="1:231" s="3" customFormat="1" x14ac:dyDescent="0.25">
      <c r="A304" s="141"/>
      <c r="K304" s="141"/>
      <c r="U304" s="141"/>
      <c r="AE304" s="141"/>
      <c r="AO304" s="141"/>
      <c r="AY304" s="141"/>
      <c r="AZ304" s="141"/>
      <c r="BI304" s="141"/>
      <c r="BS304" s="141"/>
      <c r="CC304" s="141"/>
      <c r="CM304" s="141"/>
      <c r="CW304" s="141"/>
      <c r="DG304" s="141"/>
      <c r="DQ304" s="141"/>
      <c r="EA304" s="141"/>
      <c r="EK304" s="141"/>
      <c r="EU304" s="141"/>
      <c r="FE304" s="141"/>
      <c r="FO304" s="141"/>
      <c r="FY304" s="141"/>
      <c r="GI304" s="141"/>
      <c r="GS304" s="141"/>
      <c r="HC304" s="141"/>
      <c r="HM304" s="141"/>
      <c r="HW304" s="141"/>
    </row>
    <row r="305" spans="1:231" s="3" customFormat="1" x14ac:dyDescent="0.25">
      <c r="A305" s="141"/>
      <c r="K305" s="141"/>
      <c r="U305" s="141"/>
      <c r="AE305" s="141"/>
      <c r="AO305" s="141"/>
      <c r="AY305" s="141"/>
      <c r="AZ305" s="141"/>
      <c r="BI305" s="141"/>
      <c r="BS305" s="141"/>
      <c r="CC305" s="141"/>
      <c r="CM305" s="141"/>
      <c r="CW305" s="141"/>
      <c r="DG305" s="141"/>
      <c r="DQ305" s="141"/>
      <c r="EA305" s="141"/>
      <c r="EK305" s="141"/>
      <c r="EU305" s="141"/>
      <c r="FE305" s="141"/>
      <c r="FO305" s="141"/>
      <c r="FY305" s="141"/>
      <c r="GI305" s="141"/>
      <c r="GS305" s="141"/>
      <c r="HC305" s="141"/>
      <c r="HM305" s="141"/>
      <c r="HW305" s="141"/>
    </row>
    <row r="306" spans="1:231" s="3" customFormat="1" x14ac:dyDescent="0.25">
      <c r="A306" s="141"/>
      <c r="K306" s="141"/>
      <c r="U306" s="141"/>
      <c r="AE306" s="141"/>
      <c r="AO306" s="141"/>
      <c r="AY306" s="141"/>
      <c r="AZ306" s="141"/>
      <c r="BI306" s="141"/>
      <c r="BS306" s="141"/>
      <c r="CC306" s="141"/>
      <c r="CM306" s="141"/>
      <c r="CW306" s="141"/>
      <c r="DG306" s="141"/>
      <c r="DQ306" s="141"/>
      <c r="EA306" s="141"/>
      <c r="EK306" s="141"/>
      <c r="EU306" s="141"/>
      <c r="FE306" s="141"/>
      <c r="FO306" s="141"/>
      <c r="FY306" s="141"/>
      <c r="GI306" s="141"/>
      <c r="GS306" s="141"/>
      <c r="HC306" s="141"/>
      <c r="HM306" s="141"/>
      <c r="HW306" s="141"/>
    </row>
    <row r="307" spans="1:231" s="3" customFormat="1" x14ac:dyDescent="0.25">
      <c r="A307" s="141"/>
      <c r="K307" s="141"/>
      <c r="U307" s="141"/>
      <c r="AE307" s="141"/>
      <c r="AO307" s="141"/>
      <c r="AY307" s="141"/>
      <c r="AZ307" s="141"/>
      <c r="BI307" s="141"/>
      <c r="BS307" s="141"/>
      <c r="CC307" s="141"/>
      <c r="CM307" s="141"/>
      <c r="CW307" s="141"/>
      <c r="DG307" s="141"/>
      <c r="DQ307" s="141"/>
      <c r="EA307" s="141"/>
      <c r="EK307" s="141"/>
      <c r="EU307" s="141"/>
      <c r="FE307" s="141"/>
      <c r="FO307" s="141"/>
      <c r="FY307" s="141"/>
      <c r="GI307" s="141"/>
      <c r="GS307" s="141"/>
      <c r="HC307" s="141"/>
      <c r="HM307" s="141"/>
      <c r="HW307" s="141"/>
    </row>
    <row r="308" spans="1:231" s="3" customFormat="1" x14ac:dyDescent="0.25">
      <c r="A308" s="141"/>
      <c r="K308" s="141"/>
      <c r="U308" s="141"/>
      <c r="AE308" s="141"/>
      <c r="AO308" s="141"/>
      <c r="AY308" s="141"/>
      <c r="AZ308" s="141"/>
      <c r="BI308" s="141"/>
      <c r="BS308" s="141"/>
      <c r="CC308" s="141"/>
      <c r="CM308" s="141"/>
      <c r="CW308" s="141"/>
      <c r="DG308" s="141"/>
      <c r="DQ308" s="141"/>
      <c r="EA308" s="141"/>
      <c r="EK308" s="141"/>
      <c r="EU308" s="141"/>
      <c r="FE308" s="141"/>
      <c r="FO308" s="141"/>
      <c r="FY308" s="141"/>
      <c r="GI308" s="141"/>
      <c r="GS308" s="141"/>
      <c r="HC308" s="141"/>
      <c r="HM308" s="141"/>
      <c r="HW308" s="141"/>
    </row>
    <row r="309" spans="1:231" s="3" customFormat="1" x14ac:dyDescent="0.25">
      <c r="A309" s="141"/>
      <c r="K309" s="141"/>
      <c r="U309" s="141"/>
      <c r="AE309" s="141"/>
      <c r="AO309" s="141"/>
      <c r="AY309" s="141"/>
      <c r="AZ309" s="141"/>
      <c r="BI309" s="141"/>
      <c r="BS309" s="141"/>
      <c r="CC309" s="141"/>
      <c r="CM309" s="141"/>
      <c r="CW309" s="141"/>
      <c r="DG309" s="141"/>
      <c r="DQ309" s="141"/>
      <c r="EA309" s="141"/>
      <c r="EK309" s="141"/>
      <c r="EU309" s="141"/>
      <c r="FE309" s="141"/>
      <c r="FO309" s="141"/>
      <c r="FY309" s="141"/>
      <c r="GI309" s="141"/>
      <c r="GS309" s="141"/>
      <c r="HC309" s="141"/>
      <c r="HM309" s="141"/>
      <c r="HW309" s="141"/>
    </row>
    <row r="310" spans="1:231" s="3" customFormat="1" x14ac:dyDescent="0.25">
      <c r="A310" s="141"/>
      <c r="K310" s="141"/>
      <c r="U310" s="141"/>
      <c r="AE310" s="141"/>
      <c r="AO310" s="141"/>
      <c r="AY310" s="141"/>
      <c r="AZ310" s="141"/>
      <c r="BI310" s="141"/>
      <c r="BS310" s="141"/>
      <c r="CC310" s="141"/>
      <c r="CM310" s="141"/>
      <c r="CW310" s="141"/>
      <c r="DG310" s="141"/>
      <c r="DQ310" s="141"/>
      <c r="EA310" s="141"/>
      <c r="EK310" s="141"/>
      <c r="EU310" s="141"/>
      <c r="FE310" s="141"/>
      <c r="FO310" s="141"/>
      <c r="FY310" s="141"/>
      <c r="GI310" s="141"/>
      <c r="GS310" s="141"/>
      <c r="HC310" s="141"/>
      <c r="HM310" s="141"/>
      <c r="HW310" s="141"/>
    </row>
    <row r="311" spans="1:231" s="3" customFormat="1" x14ac:dyDescent="0.25">
      <c r="A311" s="141"/>
      <c r="K311" s="141"/>
      <c r="U311" s="141"/>
      <c r="AE311" s="141"/>
      <c r="AO311" s="141"/>
      <c r="AY311" s="141"/>
      <c r="AZ311" s="141"/>
      <c r="BI311" s="141"/>
      <c r="BS311" s="141"/>
      <c r="CC311" s="141"/>
      <c r="CM311" s="141"/>
      <c r="CW311" s="141"/>
      <c r="DG311" s="141"/>
      <c r="DQ311" s="141"/>
      <c r="EA311" s="141"/>
      <c r="EK311" s="141"/>
      <c r="EU311" s="141"/>
      <c r="FE311" s="141"/>
      <c r="FO311" s="141"/>
      <c r="FY311" s="141"/>
      <c r="GI311" s="141"/>
      <c r="GS311" s="141"/>
      <c r="HC311" s="141"/>
      <c r="HM311" s="141"/>
      <c r="HW311" s="141"/>
    </row>
    <row r="312" spans="1:231" s="3" customFormat="1" x14ac:dyDescent="0.25">
      <c r="A312" s="141"/>
      <c r="K312" s="141"/>
      <c r="U312" s="141"/>
      <c r="AE312" s="141"/>
      <c r="AO312" s="141"/>
      <c r="AY312" s="141"/>
      <c r="AZ312" s="141"/>
      <c r="BI312" s="141"/>
      <c r="BS312" s="141"/>
      <c r="CC312" s="141"/>
      <c r="CM312" s="141"/>
      <c r="CW312" s="141"/>
      <c r="DG312" s="141"/>
      <c r="DQ312" s="141"/>
      <c r="EA312" s="141"/>
      <c r="EK312" s="141"/>
      <c r="EU312" s="141"/>
      <c r="FE312" s="141"/>
      <c r="FO312" s="141"/>
      <c r="FY312" s="141"/>
      <c r="GI312" s="141"/>
      <c r="GS312" s="141"/>
      <c r="HC312" s="141"/>
      <c r="HM312" s="141"/>
      <c r="HW312" s="141"/>
    </row>
    <row r="313" spans="1:231" s="3" customFormat="1" x14ac:dyDescent="0.25">
      <c r="A313" s="141"/>
      <c r="K313" s="141"/>
      <c r="U313" s="141"/>
      <c r="AE313" s="141"/>
      <c r="AO313" s="141"/>
      <c r="AY313" s="141"/>
      <c r="AZ313" s="141"/>
      <c r="BI313" s="141"/>
      <c r="BS313" s="141"/>
      <c r="CC313" s="141"/>
      <c r="CM313" s="141"/>
      <c r="CW313" s="141"/>
      <c r="DG313" s="141"/>
      <c r="DQ313" s="141"/>
      <c r="EA313" s="141"/>
      <c r="EK313" s="141"/>
      <c r="EU313" s="141"/>
      <c r="FE313" s="141"/>
      <c r="FO313" s="141"/>
      <c r="FY313" s="141"/>
      <c r="GI313" s="141"/>
      <c r="GS313" s="141"/>
      <c r="HC313" s="141"/>
      <c r="HM313" s="141"/>
      <c r="HW313" s="141"/>
    </row>
    <row r="314" spans="1:231" s="3" customFormat="1" x14ac:dyDescent="0.25">
      <c r="A314" s="141"/>
      <c r="K314" s="141"/>
      <c r="U314" s="141"/>
      <c r="AE314" s="141"/>
      <c r="AO314" s="141"/>
      <c r="AY314" s="141"/>
      <c r="AZ314" s="141"/>
      <c r="BI314" s="141"/>
      <c r="BS314" s="141"/>
      <c r="CC314" s="141"/>
      <c r="CM314" s="141"/>
      <c r="CW314" s="141"/>
      <c r="DG314" s="141"/>
      <c r="DQ314" s="141"/>
      <c r="EA314" s="141"/>
      <c r="EK314" s="141"/>
      <c r="EU314" s="141"/>
      <c r="FE314" s="141"/>
      <c r="FO314" s="141"/>
      <c r="FY314" s="141"/>
      <c r="GI314" s="141"/>
      <c r="GS314" s="141"/>
      <c r="HC314" s="141"/>
      <c r="HM314" s="141"/>
      <c r="HW314" s="141"/>
    </row>
    <row r="315" spans="1:231" s="3" customFormat="1" x14ac:dyDescent="0.25">
      <c r="A315" s="141"/>
      <c r="K315" s="141"/>
      <c r="U315" s="141"/>
      <c r="AE315" s="141"/>
      <c r="AO315" s="141"/>
      <c r="AY315" s="141"/>
      <c r="AZ315" s="141"/>
      <c r="BI315" s="141"/>
      <c r="BS315" s="141"/>
      <c r="CC315" s="141"/>
      <c r="CM315" s="141"/>
      <c r="CW315" s="141"/>
      <c r="DG315" s="141"/>
      <c r="DQ315" s="141"/>
      <c r="EA315" s="141"/>
      <c r="EK315" s="141"/>
      <c r="EU315" s="141"/>
      <c r="FE315" s="141"/>
      <c r="FO315" s="141"/>
      <c r="FY315" s="141"/>
      <c r="GI315" s="141"/>
      <c r="GS315" s="141"/>
      <c r="HC315" s="141"/>
      <c r="HM315" s="141"/>
      <c r="HW315" s="141"/>
    </row>
    <row r="316" spans="1:231" s="3" customFormat="1" x14ac:dyDescent="0.25">
      <c r="A316" s="141"/>
      <c r="K316" s="141"/>
      <c r="U316" s="141"/>
      <c r="AE316" s="141"/>
      <c r="AO316" s="141"/>
      <c r="AY316" s="141"/>
      <c r="AZ316" s="141"/>
      <c r="BI316" s="141"/>
      <c r="BS316" s="141"/>
      <c r="CC316" s="141"/>
      <c r="CM316" s="141"/>
      <c r="CW316" s="141"/>
      <c r="DG316" s="141"/>
      <c r="DQ316" s="141"/>
      <c r="EA316" s="141"/>
      <c r="EK316" s="141"/>
      <c r="EU316" s="141"/>
      <c r="FE316" s="141"/>
      <c r="FO316" s="141"/>
      <c r="FY316" s="141"/>
      <c r="GI316" s="141"/>
      <c r="GS316" s="141"/>
      <c r="HC316" s="141"/>
      <c r="HM316" s="141"/>
      <c r="HW316" s="141"/>
    </row>
    <row r="317" spans="1:231" s="3" customFormat="1" x14ac:dyDescent="0.25">
      <c r="A317" s="141"/>
      <c r="K317" s="141"/>
      <c r="U317" s="141"/>
      <c r="AE317" s="141"/>
      <c r="AO317" s="141"/>
      <c r="AY317" s="141"/>
      <c r="AZ317" s="141"/>
      <c r="BI317" s="141"/>
      <c r="BS317" s="141"/>
      <c r="CC317" s="141"/>
      <c r="CM317" s="141"/>
      <c r="CW317" s="141"/>
      <c r="DG317" s="141"/>
      <c r="DQ317" s="141"/>
      <c r="EA317" s="141"/>
      <c r="EK317" s="141"/>
      <c r="EU317" s="141"/>
      <c r="FE317" s="141"/>
      <c r="FO317" s="141"/>
      <c r="FY317" s="141"/>
      <c r="GI317" s="141"/>
      <c r="GS317" s="141"/>
      <c r="HC317" s="141"/>
      <c r="HM317" s="141"/>
      <c r="HW317" s="141"/>
    </row>
    <row r="318" spans="1:231" s="3" customFormat="1" x14ac:dyDescent="0.25">
      <c r="A318" s="141"/>
      <c r="K318" s="141"/>
      <c r="U318" s="141"/>
      <c r="AE318" s="141"/>
      <c r="AO318" s="141"/>
      <c r="AY318" s="141"/>
      <c r="AZ318" s="141"/>
      <c r="BI318" s="141"/>
      <c r="BS318" s="141"/>
      <c r="CC318" s="141"/>
      <c r="CM318" s="141"/>
      <c r="CW318" s="141"/>
      <c r="DG318" s="141"/>
      <c r="DQ318" s="141"/>
      <c r="EA318" s="141"/>
      <c r="EK318" s="141"/>
      <c r="EU318" s="141"/>
      <c r="FE318" s="141"/>
      <c r="FO318" s="141"/>
      <c r="FY318" s="141"/>
      <c r="GI318" s="141"/>
      <c r="GS318" s="141"/>
      <c r="HC318" s="141"/>
      <c r="HM318" s="141"/>
      <c r="HW318" s="141"/>
    </row>
    <row r="319" spans="1:231" s="3" customFormat="1" x14ac:dyDescent="0.25">
      <c r="A319" s="141"/>
      <c r="K319" s="141"/>
      <c r="U319" s="141"/>
      <c r="AE319" s="141"/>
      <c r="AO319" s="141"/>
      <c r="AY319" s="141"/>
      <c r="AZ319" s="141"/>
      <c r="BI319" s="141"/>
      <c r="BS319" s="141"/>
      <c r="CC319" s="141"/>
      <c r="CM319" s="141"/>
      <c r="CW319" s="141"/>
      <c r="DG319" s="141"/>
      <c r="DQ319" s="141"/>
      <c r="EA319" s="141"/>
      <c r="EK319" s="141"/>
      <c r="EU319" s="141"/>
      <c r="FE319" s="141"/>
      <c r="FO319" s="141"/>
      <c r="FY319" s="141"/>
      <c r="GI319" s="141"/>
      <c r="GS319" s="141"/>
      <c r="HC319" s="141"/>
      <c r="HM319" s="141"/>
      <c r="HW319" s="141"/>
    </row>
    <row r="320" spans="1:231" s="3" customFormat="1" x14ac:dyDescent="0.25">
      <c r="A320" s="141"/>
      <c r="K320" s="141"/>
      <c r="U320" s="141"/>
      <c r="AE320" s="141"/>
      <c r="AO320" s="141"/>
      <c r="AY320" s="141"/>
      <c r="AZ320" s="141"/>
      <c r="BI320" s="141"/>
      <c r="BS320" s="141"/>
      <c r="CC320" s="141"/>
      <c r="CM320" s="141"/>
      <c r="CW320" s="141"/>
      <c r="DG320" s="141"/>
      <c r="DQ320" s="141"/>
      <c r="EA320" s="141"/>
      <c r="EK320" s="141"/>
      <c r="EU320" s="141"/>
      <c r="FE320" s="141"/>
      <c r="FO320" s="141"/>
      <c r="FY320" s="141"/>
      <c r="GI320" s="141"/>
      <c r="GS320" s="141"/>
      <c r="HC320" s="141"/>
      <c r="HM320" s="141"/>
      <c r="HW320" s="141"/>
    </row>
    <row r="321" spans="1:231" s="3" customFormat="1" x14ac:dyDescent="0.25">
      <c r="A321" s="141"/>
      <c r="K321" s="141"/>
      <c r="U321" s="141"/>
      <c r="AE321" s="141"/>
      <c r="AO321" s="141"/>
      <c r="AY321" s="141"/>
      <c r="AZ321" s="141"/>
      <c r="BI321" s="141"/>
      <c r="BS321" s="141"/>
      <c r="CC321" s="141"/>
      <c r="CM321" s="141"/>
      <c r="CW321" s="141"/>
      <c r="DG321" s="141"/>
      <c r="DQ321" s="141"/>
      <c r="EA321" s="141"/>
      <c r="EK321" s="141"/>
      <c r="EU321" s="141"/>
      <c r="FE321" s="141"/>
      <c r="FO321" s="141"/>
      <c r="FY321" s="141"/>
      <c r="GI321" s="141"/>
      <c r="GS321" s="141"/>
      <c r="HC321" s="141"/>
      <c r="HM321" s="141"/>
      <c r="HW321" s="141"/>
    </row>
    <row r="322" spans="1:231" s="3" customFormat="1" x14ac:dyDescent="0.25">
      <c r="A322" s="141"/>
      <c r="K322" s="141"/>
      <c r="U322" s="141"/>
      <c r="AE322" s="141"/>
      <c r="AO322" s="141"/>
      <c r="AY322" s="141"/>
      <c r="AZ322" s="141"/>
      <c r="BI322" s="141"/>
      <c r="BS322" s="141"/>
      <c r="CC322" s="141"/>
      <c r="CM322" s="141"/>
      <c r="CW322" s="141"/>
      <c r="DG322" s="141"/>
      <c r="DQ322" s="141"/>
      <c r="EA322" s="141"/>
      <c r="EK322" s="141"/>
      <c r="EU322" s="141"/>
      <c r="FE322" s="141"/>
      <c r="FO322" s="141"/>
      <c r="FY322" s="141"/>
      <c r="GI322" s="141"/>
      <c r="GS322" s="141"/>
      <c r="HC322" s="141"/>
      <c r="HM322" s="141"/>
      <c r="HW322" s="141"/>
    </row>
    <row r="323" spans="1:231" s="3" customFormat="1" x14ac:dyDescent="0.25">
      <c r="A323" s="141"/>
      <c r="K323" s="141"/>
      <c r="U323" s="141"/>
      <c r="AE323" s="141"/>
      <c r="AO323" s="141"/>
      <c r="AY323" s="141"/>
      <c r="AZ323" s="141"/>
      <c r="BI323" s="141"/>
      <c r="BS323" s="141"/>
      <c r="CC323" s="141"/>
      <c r="CM323" s="141"/>
      <c r="CW323" s="141"/>
      <c r="DG323" s="141"/>
      <c r="DQ323" s="141"/>
      <c r="EA323" s="141"/>
      <c r="EK323" s="141"/>
      <c r="EU323" s="141"/>
      <c r="FE323" s="141"/>
      <c r="FO323" s="141"/>
      <c r="FY323" s="141"/>
      <c r="GI323" s="141"/>
      <c r="GS323" s="141"/>
      <c r="HC323" s="141"/>
      <c r="HM323" s="141"/>
      <c r="HW323" s="141"/>
    </row>
    <row r="324" spans="1:231" s="3" customFormat="1" x14ac:dyDescent="0.25">
      <c r="A324" s="141"/>
      <c r="K324" s="141"/>
      <c r="U324" s="141"/>
      <c r="AE324" s="141"/>
      <c r="AO324" s="141"/>
      <c r="AY324" s="141"/>
      <c r="AZ324" s="141"/>
      <c r="BI324" s="141"/>
      <c r="BS324" s="141"/>
      <c r="CC324" s="141"/>
      <c r="CM324" s="141"/>
      <c r="CW324" s="141"/>
      <c r="DG324" s="141"/>
      <c r="DQ324" s="141"/>
      <c r="EA324" s="141"/>
      <c r="EK324" s="141"/>
      <c r="EU324" s="141"/>
      <c r="FE324" s="141"/>
      <c r="FO324" s="141"/>
      <c r="FY324" s="141"/>
      <c r="GI324" s="141"/>
      <c r="GS324" s="141"/>
      <c r="HC324" s="141"/>
      <c r="HM324" s="141"/>
      <c r="HW324" s="141"/>
    </row>
    <row r="325" spans="1:231" s="3" customFormat="1" x14ac:dyDescent="0.25">
      <c r="A325" s="141"/>
      <c r="K325" s="141"/>
      <c r="U325" s="141"/>
      <c r="AE325" s="141"/>
      <c r="AO325" s="141"/>
      <c r="AY325" s="141"/>
      <c r="AZ325" s="141"/>
      <c r="BI325" s="141"/>
      <c r="BS325" s="141"/>
      <c r="CC325" s="141"/>
      <c r="CM325" s="141"/>
      <c r="CW325" s="141"/>
      <c r="DG325" s="141"/>
      <c r="DQ325" s="141"/>
      <c r="EA325" s="141"/>
      <c r="EK325" s="141"/>
      <c r="EU325" s="141"/>
      <c r="FE325" s="141"/>
      <c r="FO325" s="141"/>
      <c r="FY325" s="141"/>
      <c r="GI325" s="141"/>
      <c r="GS325" s="141"/>
      <c r="HC325" s="141"/>
      <c r="HM325" s="141"/>
      <c r="HW325" s="141"/>
    </row>
    <row r="326" spans="1:231" s="3" customFormat="1" x14ac:dyDescent="0.25">
      <c r="A326" s="141"/>
      <c r="K326" s="141"/>
      <c r="U326" s="141"/>
      <c r="AE326" s="141"/>
      <c r="AO326" s="141"/>
      <c r="AY326" s="141"/>
      <c r="AZ326" s="141"/>
      <c r="BI326" s="141"/>
      <c r="BS326" s="141"/>
      <c r="CC326" s="141"/>
      <c r="CM326" s="141"/>
      <c r="CW326" s="141"/>
      <c r="DG326" s="141"/>
      <c r="DQ326" s="141"/>
      <c r="EA326" s="141"/>
      <c r="EK326" s="141"/>
      <c r="EU326" s="141"/>
      <c r="FE326" s="141"/>
      <c r="FO326" s="141"/>
      <c r="FY326" s="141"/>
      <c r="GI326" s="141"/>
      <c r="GS326" s="141"/>
      <c r="HC326" s="141"/>
      <c r="HM326" s="141"/>
      <c r="HW326" s="141"/>
    </row>
    <row r="327" spans="1:231" s="3" customFormat="1" x14ac:dyDescent="0.25">
      <c r="A327" s="141"/>
      <c r="K327" s="141"/>
      <c r="U327" s="141"/>
      <c r="AE327" s="141"/>
      <c r="AO327" s="141"/>
      <c r="AY327" s="141"/>
      <c r="AZ327" s="141"/>
      <c r="BI327" s="141"/>
      <c r="BS327" s="141"/>
      <c r="CC327" s="141"/>
      <c r="CM327" s="141"/>
      <c r="CW327" s="141"/>
      <c r="DG327" s="141"/>
      <c r="DQ327" s="141"/>
      <c r="EA327" s="141"/>
      <c r="EK327" s="141"/>
      <c r="EU327" s="141"/>
      <c r="FE327" s="141"/>
      <c r="FO327" s="141"/>
      <c r="FY327" s="141"/>
      <c r="GI327" s="141"/>
      <c r="GS327" s="141"/>
      <c r="HC327" s="141"/>
      <c r="HM327" s="141"/>
      <c r="HW327" s="141"/>
    </row>
    <row r="328" spans="1:231" s="3" customFormat="1" x14ac:dyDescent="0.25">
      <c r="A328" s="141"/>
      <c r="K328" s="141"/>
      <c r="U328" s="141"/>
      <c r="AE328" s="141"/>
      <c r="AO328" s="141"/>
      <c r="AY328" s="141"/>
      <c r="AZ328" s="141"/>
      <c r="BI328" s="141"/>
      <c r="BS328" s="141"/>
      <c r="CC328" s="141"/>
      <c r="CM328" s="141"/>
      <c r="CW328" s="141"/>
      <c r="DG328" s="141"/>
      <c r="DQ328" s="141"/>
      <c r="EA328" s="141"/>
      <c r="EK328" s="141"/>
      <c r="EU328" s="141"/>
      <c r="FE328" s="141"/>
      <c r="FO328" s="141"/>
      <c r="FY328" s="141"/>
      <c r="GI328" s="141"/>
      <c r="GS328" s="141"/>
      <c r="HC328" s="141"/>
      <c r="HM328" s="141"/>
      <c r="HW328" s="141"/>
    </row>
    <row r="329" spans="1:231" s="3" customFormat="1" x14ac:dyDescent="0.25">
      <c r="A329" s="141"/>
      <c r="K329" s="141"/>
      <c r="U329" s="141"/>
      <c r="AE329" s="141"/>
      <c r="AO329" s="141"/>
      <c r="AY329" s="141"/>
      <c r="AZ329" s="141"/>
      <c r="BI329" s="141"/>
      <c r="BS329" s="141"/>
      <c r="CC329" s="141"/>
      <c r="CM329" s="141"/>
      <c r="CW329" s="141"/>
      <c r="DG329" s="141"/>
      <c r="DQ329" s="141"/>
      <c r="EA329" s="141"/>
      <c r="EK329" s="141"/>
      <c r="EU329" s="141"/>
      <c r="FE329" s="141"/>
      <c r="FO329" s="141"/>
      <c r="FY329" s="141"/>
      <c r="GI329" s="141"/>
      <c r="GS329" s="141"/>
      <c r="HC329" s="141"/>
      <c r="HM329" s="141"/>
      <c r="HW329" s="141"/>
    </row>
    <row r="330" spans="1:231" s="3" customFormat="1" x14ac:dyDescent="0.25">
      <c r="A330" s="141"/>
      <c r="K330" s="141"/>
      <c r="U330" s="141"/>
      <c r="AE330" s="141"/>
      <c r="AO330" s="141"/>
      <c r="AY330" s="141"/>
      <c r="AZ330" s="141"/>
      <c r="BI330" s="141"/>
      <c r="BS330" s="141"/>
      <c r="CC330" s="141"/>
      <c r="CM330" s="141"/>
      <c r="CW330" s="141"/>
      <c r="DG330" s="141"/>
      <c r="DQ330" s="141"/>
      <c r="EA330" s="141"/>
      <c r="EK330" s="141"/>
      <c r="EU330" s="141"/>
      <c r="FE330" s="141"/>
      <c r="FO330" s="141"/>
      <c r="FY330" s="141"/>
      <c r="GI330" s="141"/>
      <c r="GS330" s="141"/>
      <c r="HC330" s="141"/>
      <c r="HM330" s="141"/>
      <c r="HW330" s="141"/>
    </row>
    <row r="331" spans="1:231" s="3" customFormat="1" x14ac:dyDescent="0.25">
      <c r="A331" s="141"/>
      <c r="K331" s="141"/>
      <c r="U331" s="141"/>
      <c r="AE331" s="141"/>
      <c r="AO331" s="141"/>
      <c r="AY331" s="141"/>
      <c r="AZ331" s="141"/>
      <c r="BI331" s="141"/>
      <c r="BS331" s="141"/>
      <c r="CC331" s="141"/>
      <c r="CM331" s="141"/>
      <c r="CW331" s="141"/>
      <c r="DG331" s="141"/>
      <c r="DQ331" s="141"/>
      <c r="EA331" s="141"/>
      <c r="EK331" s="141"/>
      <c r="EU331" s="141"/>
      <c r="FE331" s="141"/>
      <c r="FO331" s="141"/>
      <c r="FY331" s="141"/>
      <c r="GI331" s="141"/>
      <c r="GS331" s="141"/>
      <c r="HC331" s="141"/>
      <c r="HM331" s="141"/>
      <c r="HW331" s="141"/>
    </row>
    <row r="332" spans="1:231" s="3" customFormat="1" x14ac:dyDescent="0.25">
      <c r="A332" s="141"/>
      <c r="K332" s="141"/>
      <c r="U332" s="141"/>
      <c r="AE332" s="141"/>
      <c r="AO332" s="141"/>
      <c r="AY332" s="141"/>
      <c r="AZ332" s="141"/>
      <c r="BI332" s="141"/>
      <c r="BS332" s="141"/>
      <c r="CC332" s="141"/>
      <c r="CM332" s="141"/>
      <c r="CW332" s="141"/>
      <c r="DG332" s="141"/>
      <c r="DQ332" s="141"/>
      <c r="EA332" s="141"/>
      <c r="EK332" s="141"/>
      <c r="EU332" s="141"/>
      <c r="FE332" s="141"/>
      <c r="FO332" s="141"/>
      <c r="FY332" s="141"/>
      <c r="GI332" s="141"/>
      <c r="GS332" s="141"/>
      <c r="HC332" s="141"/>
      <c r="HM332" s="141"/>
      <c r="HW332" s="141"/>
    </row>
    <row r="333" spans="1:231" s="3" customFormat="1" x14ac:dyDescent="0.25">
      <c r="A333" s="141"/>
      <c r="K333" s="141"/>
      <c r="U333" s="141"/>
      <c r="AE333" s="141"/>
      <c r="AO333" s="141"/>
      <c r="AY333" s="141"/>
      <c r="AZ333" s="141"/>
      <c r="BI333" s="141"/>
      <c r="BS333" s="141"/>
      <c r="CC333" s="141"/>
      <c r="CM333" s="141"/>
      <c r="CW333" s="141"/>
      <c r="DG333" s="141"/>
      <c r="DQ333" s="141"/>
      <c r="EA333" s="141"/>
      <c r="EK333" s="141"/>
      <c r="EU333" s="141"/>
      <c r="FE333" s="141"/>
      <c r="FO333" s="141"/>
      <c r="FY333" s="141"/>
      <c r="GI333" s="141"/>
      <c r="GS333" s="141"/>
      <c r="HC333" s="141"/>
      <c r="HM333" s="141"/>
      <c r="HW333" s="141"/>
    </row>
    <row r="334" spans="1:231" s="3" customFormat="1" x14ac:dyDescent="0.25">
      <c r="A334" s="141"/>
      <c r="K334" s="141"/>
      <c r="U334" s="141"/>
      <c r="AE334" s="141"/>
      <c r="AO334" s="141"/>
      <c r="AY334" s="141"/>
      <c r="AZ334" s="141"/>
      <c r="BI334" s="141"/>
      <c r="BS334" s="141"/>
      <c r="CC334" s="141"/>
      <c r="CM334" s="141"/>
      <c r="CW334" s="141"/>
      <c r="DG334" s="141"/>
      <c r="DQ334" s="141"/>
      <c r="EA334" s="141"/>
      <c r="EK334" s="141"/>
      <c r="EU334" s="141"/>
      <c r="FE334" s="141"/>
      <c r="FO334" s="141"/>
      <c r="FY334" s="141"/>
      <c r="GI334" s="141"/>
      <c r="GS334" s="141"/>
      <c r="HC334" s="141"/>
      <c r="HM334" s="141"/>
      <c r="HW334" s="141"/>
    </row>
    <row r="335" spans="1:231" s="3" customFormat="1" x14ac:dyDescent="0.25">
      <c r="A335" s="141"/>
      <c r="K335" s="141"/>
      <c r="U335" s="141"/>
      <c r="AE335" s="141"/>
      <c r="AO335" s="141"/>
      <c r="AY335" s="141"/>
      <c r="AZ335" s="141"/>
      <c r="BI335" s="141"/>
      <c r="BS335" s="141"/>
      <c r="CC335" s="141"/>
      <c r="CM335" s="141"/>
      <c r="CW335" s="141"/>
      <c r="DG335" s="141"/>
      <c r="DQ335" s="141"/>
      <c r="EA335" s="141"/>
      <c r="EK335" s="141"/>
      <c r="EU335" s="141"/>
      <c r="FE335" s="141"/>
      <c r="FO335" s="141"/>
      <c r="FY335" s="141"/>
      <c r="GI335" s="141"/>
      <c r="GS335" s="141"/>
      <c r="HC335" s="141"/>
      <c r="HM335" s="141"/>
      <c r="HW335" s="141"/>
    </row>
    <row r="336" spans="1:231" s="3" customFormat="1" x14ac:dyDescent="0.25">
      <c r="A336" s="141"/>
      <c r="K336" s="141"/>
      <c r="U336" s="141"/>
      <c r="AE336" s="141"/>
      <c r="AO336" s="141"/>
      <c r="AY336" s="141"/>
      <c r="AZ336" s="141"/>
      <c r="BI336" s="141"/>
      <c r="BS336" s="141"/>
      <c r="CC336" s="141"/>
      <c r="CM336" s="141"/>
      <c r="CW336" s="141"/>
      <c r="DG336" s="141"/>
      <c r="DQ336" s="141"/>
      <c r="EA336" s="141"/>
      <c r="EK336" s="141"/>
      <c r="EU336" s="141"/>
      <c r="FE336" s="141"/>
      <c r="FO336" s="141"/>
      <c r="FY336" s="141"/>
      <c r="GI336" s="141"/>
      <c r="GS336" s="141"/>
      <c r="HC336" s="141"/>
      <c r="HM336" s="141"/>
      <c r="HW336" s="141"/>
    </row>
    <row r="337" spans="1:231" s="3" customFormat="1" x14ac:dyDescent="0.25">
      <c r="A337" s="141"/>
      <c r="K337" s="141"/>
      <c r="U337" s="141"/>
      <c r="AE337" s="141"/>
      <c r="AO337" s="141"/>
      <c r="AY337" s="141"/>
      <c r="AZ337" s="141"/>
      <c r="BI337" s="141"/>
      <c r="BS337" s="141"/>
      <c r="CC337" s="141"/>
      <c r="CM337" s="141"/>
      <c r="CW337" s="141"/>
      <c r="DG337" s="141"/>
      <c r="DQ337" s="141"/>
      <c r="EA337" s="141"/>
      <c r="EK337" s="141"/>
      <c r="EU337" s="141"/>
      <c r="FE337" s="141"/>
      <c r="FO337" s="141"/>
      <c r="FY337" s="141"/>
      <c r="GI337" s="141"/>
      <c r="GS337" s="141"/>
      <c r="HC337" s="141"/>
      <c r="HM337" s="141"/>
      <c r="HW337" s="141"/>
    </row>
    <row r="338" spans="1:231" s="3" customFormat="1" x14ac:dyDescent="0.25">
      <c r="A338" s="141"/>
      <c r="K338" s="141"/>
      <c r="U338" s="141"/>
      <c r="AE338" s="141"/>
      <c r="AO338" s="141"/>
      <c r="AY338" s="141"/>
      <c r="AZ338" s="141"/>
      <c r="BI338" s="141"/>
      <c r="BS338" s="141"/>
      <c r="CC338" s="141"/>
      <c r="CM338" s="141"/>
      <c r="CW338" s="141"/>
      <c r="DG338" s="141"/>
      <c r="DQ338" s="141"/>
      <c r="EA338" s="141"/>
      <c r="EK338" s="141"/>
      <c r="EU338" s="141"/>
      <c r="FE338" s="141"/>
      <c r="FO338" s="141"/>
      <c r="FY338" s="141"/>
      <c r="GI338" s="141"/>
      <c r="GS338" s="141"/>
      <c r="HC338" s="141"/>
      <c r="HM338" s="141"/>
      <c r="HW338" s="141"/>
    </row>
    <row r="339" spans="1:231" s="3" customFormat="1" x14ac:dyDescent="0.25">
      <c r="A339" s="141"/>
      <c r="K339" s="141"/>
      <c r="U339" s="141"/>
      <c r="AE339" s="141"/>
      <c r="AO339" s="141"/>
      <c r="AY339" s="141"/>
      <c r="AZ339" s="141"/>
      <c r="BI339" s="141"/>
      <c r="BS339" s="141"/>
      <c r="CC339" s="141"/>
      <c r="CM339" s="141"/>
      <c r="CW339" s="141"/>
      <c r="DG339" s="141"/>
      <c r="DQ339" s="141"/>
      <c r="EA339" s="141"/>
      <c r="EK339" s="141"/>
      <c r="EU339" s="141"/>
      <c r="FE339" s="141"/>
      <c r="FO339" s="141"/>
      <c r="FY339" s="141"/>
      <c r="GI339" s="141"/>
      <c r="GS339" s="141"/>
      <c r="HC339" s="141"/>
      <c r="HM339" s="141"/>
      <c r="HW339" s="141"/>
    </row>
    <row r="340" spans="1:231" s="3" customFormat="1" x14ac:dyDescent="0.25">
      <c r="A340" s="141"/>
      <c r="K340" s="141"/>
      <c r="U340" s="141"/>
      <c r="AE340" s="141"/>
      <c r="AO340" s="141"/>
      <c r="AY340" s="141"/>
      <c r="AZ340" s="141"/>
      <c r="BI340" s="141"/>
      <c r="BS340" s="141"/>
      <c r="CC340" s="141"/>
      <c r="CM340" s="141"/>
      <c r="CW340" s="141"/>
      <c r="DG340" s="141"/>
      <c r="DQ340" s="141"/>
      <c r="EA340" s="141"/>
      <c r="EK340" s="141"/>
      <c r="EU340" s="141"/>
      <c r="FE340" s="141"/>
      <c r="FO340" s="141"/>
      <c r="FY340" s="141"/>
      <c r="GI340" s="141"/>
      <c r="GS340" s="141"/>
      <c r="HC340" s="141"/>
      <c r="HM340" s="141"/>
      <c r="HW340" s="141"/>
    </row>
    <row r="341" spans="1:231" s="3" customFormat="1" x14ac:dyDescent="0.25">
      <c r="A341" s="141"/>
      <c r="K341" s="141"/>
      <c r="U341" s="141"/>
      <c r="AE341" s="141"/>
      <c r="AO341" s="141"/>
      <c r="AY341" s="141"/>
      <c r="AZ341" s="141"/>
      <c r="BI341" s="141"/>
      <c r="BS341" s="141"/>
      <c r="CC341" s="141"/>
      <c r="CM341" s="141"/>
      <c r="CW341" s="141"/>
      <c r="DG341" s="141"/>
      <c r="DQ341" s="141"/>
      <c r="EA341" s="141"/>
      <c r="EK341" s="141"/>
      <c r="EU341" s="141"/>
      <c r="FE341" s="141"/>
      <c r="FO341" s="141"/>
      <c r="FY341" s="141"/>
      <c r="GI341" s="141"/>
      <c r="GS341" s="141"/>
      <c r="HC341" s="141"/>
      <c r="HM341" s="141"/>
      <c r="HW341" s="141"/>
    </row>
    <row r="342" spans="1:231" s="3" customFormat="1" x14ac:dyDescent="0.25">
      <c r="A342" s="141"/>
      <c r="K342" s="141"/>
      <c r="U342" s="141"/>
      <c r="AE342" s="141"/>
      <c r="AO342" s="141"/>
      <c r="AY342" s="141"/>
      <c r="AZ342" s="141"/>
      <c r="BI342" s="141"/>
      <c r="BS342" s="141"/>
      <c r="CC342" s="141"/>
      <c r="CM342" s="141"/>
      <c r="CW342" s="141"/>
      <c r="DG342" s="141"/>
      <c r="DQ342" s="141"/>
      <c r="EA342" s="141"/>
      <c r="EK342" s="141"/>
      <c r="EU342" s="141"/>
      <c r="FE342" s="141"/>
      <c r="FO342" s="141"/>
      <c r="FY342" s="141"/>
      <c r="GI342" s="141"/>
      <c r="GS342" s="141"/>
      <c r="HC342" s="141"/>
      <c r="HM342" s="141"/>
      <c r="HW342" s="141"/>
    </row>
    <row r="343" spans="1:231" s="3" customFormat="1" x14ac:dyDescent="0.25">
      <c r="A343" s="141"/>
      <c r="K343" s="141"/>
      <c r="U343" s="141"/>
      <c r="AE343" s="141"/>
      <c r="AO343" s="141"/>
      <c r="AY343" s="141"/>
      <c r="AZ343" s="141"/>
      <c r="BI343" s="141"/>
      <c r="BS343" s="141"/>
      <c r="CC343" s="141"/>
      <c r="CM343" s="141"/>
      <c r="CW343" s="141"/>
      <c r="DG343" s="141"/>
      <c r="DQ343" s="141"/>
      <c r="EA343" s="141"/>
      <c r="EK343" s="141"/>
      <c r="EU343" s="141"/>
      <c r="FE343" s="141"/>
      <c r="FO343" s="141"/>
      <c r="FY343" s="141"/>
      <c r="GI343" s="141"/>
      <c r="GS343" s="141"/>
      <c r="HC343" s="141"/>
      <c r="HM343" s="141"/>
      <c r="HW343" s="141"/>
    </row>
    <row r="344" spans="1:231" s="3" customFormat="1" x14ac:dyDescent="0.25">
      <c r="A344" s="141"/>
      <c r="K344" s="141"/>
      <c r="U344" s="141"/>
      <c r="AE344" s="141"/>
      <c r="AO344" s="141"/>
      <c r="AY344" s="141"/>
      <c r="AZ344" s="141"/>
      <c r="BI344" s="141"/>
      <c r="BS344" s="141"/>
      <c r="CC344" s="141"/>
      <c r="CM344" s="141"/>
      <c r="CW344" s="141"/>
      <c r="DG344" s="141"/>
      <c r="DQ344" s="141"/>
      <c r="EA344" s="141"/>
      <c r="EK344" s="141"/>
      <c r="EU344" s="141"/>
      <c r="FE344" s="141"/>
      <c r="FO344" s="141"/>
      <c r="FY344" s="141"/>
      <c r="GI344" s="141"/>
      <c r="GS344" s="141"/>
      <c r="HC344" s="141"/>
      <c r="HM344" s="141"/>
      <c r="HW344" s="141"/>
    </row>
    <row r="345" spans="1:231" s="3" customFormat="1" x14ac:dyDescent="0.25">
      <c r="A345" s="141"/>
      <c r="K345" s="141"/>
      <c r="U345" s="141"/>
      <c r="AE345" s="141"/>
      <c r="AO345" s="141"/>
      <c r="AY345" s="141"/>
      <c r="AZ345" s="141"/>
      <c r="BI345" s="141"/>
      <c r="BS345" s="141"/>
      <c r="CC345" s="141"/>
      <c r="CM345" s="141"/>
      <c r="CW345" s="141"/>
      <c r="DG345" s="141"/>
      <c r="DQ345" s="141"/>
      <c r="EA345" s="141"/>
      <c r="EK345" s="141"/>
      <c r="EU345" s="141"/>
      <c r="FE345" s="141"/>
      <c r="FO345" s="141"/>
      <c r="FY345" s="141"/>
      <c r="GI345" s="141"/>
      <c r="GS345" s="141"/>
      <c r="HC345" s="141"/>
      <c r="HM345" s="141"/>
      <c r="HW345" s="141"/>
    </row>
    <row r="346" spans="1:231" s="3" customFormat="1" x14ac:dyDescent="0.25">
      <c r="A346" s="141"/>
      <c r="K346" s="141"/>
      <c r="U346" s="141"/>
      <c r="AE346" s="141"/>
      <c r="AO346" s="141"/>
      <c r="AY346" s="141"/>
      <c r="AZ346" s="141"/>
      <c r="BI346" s="141"/>
      <c r="BS346" s="141"/>
      <c r="CC346" s="141"/>
      <c r="CM346" s="141"/>
      <c r="CW346" s="141"/>
      <c r="DG346" s="141"/>
      <c r="DQ346" s="141"/>
      <c r="EA346" s="141"/>
      <c r="EK346" s="141"/>
      <c r="EU346" s="141"/>
      <c r="FE346" s="141"/>
      <c r="FO346" s="141"/>
      <c r="FY346" s="141"/>
      <c r="GI346" s="141"/>
      <c r="GS346" s="141"/>
      <c r="HC346" s="141"/>
      <c r="HM346" s="141"/>
      <c r="HW346" s="141"/>
    </row>
    <row r="347" spans="1:231" s="3" customFormat="1" x14ac:dyDescent="0.25">
      <c r="A347" s="141"/>
      <c r="K347" s="141"/>
      <c r="U347" s="141"/>
      <c r="AE347" s="141"/>
      <c r="AO347" s="141"/>
      <c r="AY347" s="141"/>
      <c r="AZ347" s="141"/>
      <c r="BI347" s="141"/>
      <c r="BS347" s="141"/>
      <c r="CC347" s="141"/>
      <c r="CM347" s="141"/>
      <c r="CW347" s="141"/>
      <c r="DG347" s="141"/>
      <c r="DQ347" s="141"/>
      <c r="EA347" s="141"/>
      <c r="EK347" s="141"/>
      <c r="EU347" s="141"/>
      <c r="FE347" s="141"/>
      <c r="FO347" s="141"/>
      <c r="FY347" s="141"/>
      <c r="GI347" s="141"/>
      <c r="GS347" s="141"/>
      <c r="HC347" s="141"/>
      <c r="HM347" s="141"/>
      <c r="HW347" s="141"/>
    </row>
    <row r="348" spans="1:231" s="3" customFormat="1" x14ac:dyDescent="0.25">
      <c r="A348" s="141"/>
      <c r="K348" s="141"/>
      <c r="U348" s="141"/>
      <c r="AE348" s="141"/>
      <c r="AO348" s="141"/>
      <c r="AY348" s="141"/>
      <c r="AZ348" s="141"/>
      <c r="BI348" s="141"/>
      <c r="BS348" s="141"/>
      <c r="CC348" s="141"/>
      <c r="CM348" s="141"/>
      <c r="CW348" s="141"/>
      <c r="DG348" s="141"/>
      <c r="DQ348" s="141"/>
      <c r="EA348" s="141"/>
      <c r="EK348" s="141"/>
      <c r="EU348" s="141"/>
      <c r="FE348" s="141"/>
      <c r="FO348" s="141"/>
      <c r="FY348" s="141"/>
      <c r="GI348" s="141"/>
      <c r="GS348" s="141"/>
      <c r="HC348" s="141"/>
      <c r="HM348" s="141"/>
      <c r="HW348" s="141"/>
    </row>
    <row r="349" spans="1:231" s="3" customFormat="1" x14ac:dyDescent="0.25">
      <c r="A349" s="141"/>
      <c r="K349" s="141"/>
      <c r="U349" s="141"/>
      <c r="AE349" s="141"/>
      <c r="AO349" s="141"/>
      <c r="AY349" s="141"/>
      <c r="AZ349" s="141"/>
      <c r="BI349" s="141"/>
      <c r="BS349" s="141"/>
      <c r="CC349" s="141"/>
      <c r="CM349" s="141"/>
      <c r="CW349" s="141"/>
      <c r="DG349" s="141"/>
      <c r="DQ349" s="141"/>
      <c r="EA349" s="141"/>
      <c r="EK349" s="141"/>
      <c r="EU349" s="141"/>
      <c r="FE349" s="141"/>
      <c r="FO349" s="141"/>
      <c r="FY349" s="141"/>
      <c r="GI349" s="141"/>
      <c r="GS349" s="141"/>
      <c r="HC349" s="141"/>
      <c r="HM349" s="141"/>
      <c r="HW349" s="141"/>
    </row>
    <row r="350" spans="1:231" s="3" customFormat="1" x14ac:dyDescent="0.25">
      <c r="A350" s="141"/>
      <c r="K350" s="141"/>
      <c r="U350" s="141"/>
      <c r="AE350" s="141"/>
      <c r="AO350" s="141"/>
      <c r="AY350" s="141"/>
      <c r="AZ350" s="141"/>
      <c r="BI350" s="141"/>
      <c r="BS350" s="141"/>
      <c r="CC350" s="141"/>
      <c r="CM350" s="141"/>
      <c r="CW350" s="141"/>
      <c r="DG350" s="141"/>
      <c r="DQ350" s="141"/>
      <c r="EA350" s="141"/>
      <c r="EK350" s="141"/>
      <c r="EU350" s="141"/>
      <c r="FE350" s="141"/>
      <c r="FO350" s="141"/>
      <c r="FY350" s="141"/>
      <c r="GI350" s="141"/>
      <c r="GS350" s="141"/>
      <c r="HC350" s="141"/>
      <c r="HM350" s="141"/>
      <c r="HW350" s="141"/>
    </row>
    <row r="351" spans="1:231" s="3" customFormat="1" x14ac:dyDescent="0.25">
      <c r="A351" s="141"/>
      <c r="K351" s="141"/>
      <c r="U351" s="141"/>
      <c r="AE351" s="141"/>
      <c r="AO351" s="141"/>
      <c r="AY351" s="141"/>
      <c r="AZ351" s="141"/>
      <c r="BI351" s="141"/>
      <c r="BS351" s="141"/>
      <c r="CC351" s="141"/>
      <c r="CM351" s="141"/>
      <c r="CW351" s="141"/>
      <c r="DG351" s="141"/>
      <c r="DQ351" s="141"/>
      <c r="EA351" s="141"/>
      <c r="EK351" s="141"/>
      <c r="EU351" s="141"/>
      <c r="FE351" s="141"/>
      <c r="FO351" s="141"/>
      <c r="FY351" s="141"/>
      <c r="GI351" s="141"/>
      <c r="GS351" s="141"/>
      <c r="HC351" s="141"/>
      <c r="HM351" s="141"/>
      <c r="HW351" s="141"/>
    </row>
    <row r="352" spans="1:231" s="3" customFormat="1" x14ac:dyDescent="0.25">
      <c r="A352" s="141"/>
      <c r="K352" s="141"/>
      <c r="U352" s="141"/>
      <c r="AE352" s="141"/>
      <c r="AO352" s="141"/>
      <c r="AY352" s="141"/>
      <c r="AZ352" s="141"/>
      <c r="BI352" s="141"/>
      <c r="BS352" s="141"/>
      <c r="CC352" s="141"/>
      <c r="CM352" s="141"/>
      <c r="CW352" s="141"/>
      <c r="DG352" s="141"/>
      <c r="DQ352" s="141"/>
      <c r="EA352" s="141"/>
      <c r="EK352" s="141"/>
      <c r="EU352" s="141"/>
      <c r="FE352" s="141"/>
      <c r="FO352" s="141"/>
      <c r="FY352" s="141"/>
      <c r="GI352" s="141"/>
      <c r="GS352" s="141"/>
      <c r="HC352" s="141"/>
      <c r="HM352" s="141"/>
      <c r="HW352" s="141"/>
    </row>
    <row r="353" spans="1:231" s="3" customFormat="1" x14ac:dyDescent="0.25">
      <c r="A353" s="141"/>
      <c r="K353" s="141"/>
      <c r="U353" s="141"/>
      <c r="AE353" s="141"/>
      <c r="AO353" s="141"/>
      <c r="AY353" s="141"/>
      <c r="AZ353" s="141"/>
      <c r="BI353" s="141"/>
      <c r="BS353" s="141"/>
      <c r="CC353" s="141"/>
      <c r="CM353" s="141"/>
      <c r="CW353" s="141"/>
      <c r="DG353" s="141"/>
      <c r="DQ353" s="141"/>
      <c r="EA353" s="141"/>
      <c r="EK353" s="141"/>
      <c r="EU353" s="141"/>
      <c r="FE353" s="141"/>
      <c r="FO353" s="141"/>
      <c r="FY353" s="141"/>
      <c r="GI353" s="141"/>
      <c r="GS353" s="141"/>
      <c r="HC353" s="141"/>
      <c r="HM353" s="141"/>
      <c r="HW353" s="141"/>
    </row>
    <row r="354" spans="1:231" s="3" customFormat="1" x14ac:dyDescent="0.25">
      <c r="A354" s="141"/>
      <c r="K354" s="141"/>
      <c r="U354" s="141"/>
      <c r="AE354" s="141"/>
      <c r="AO354" s="141"/>
      <c r="AY354" s="141"/>
      <c r="AZ354" s="141"/>
      <c r="BI354" s="141"/>
      <c r="BS354" s="141"/>
      <c r="CC354" s="141"/>
      <c r="CM354" s="141"/>
      <c r="CW354" s="141"/>
      <c r="DG354" s="141"/>
      <c r="DQ354" s="141"/>
      <c r="EA354" s="141"/>
      <c r="EK354" s="141"/>
      <c r="EU354" s="141"/>
      <c r="FE354" s="141"/>
      <c r="FO354" s="141"/>
      <c r="FY354" s="141"/>
      <c r="GI354" s="141"/>
      <c r="GS354" s="141"/>
      <c r="HC354" s="141"/>
      <c r="HM354" s="141"/>
      <c r="HW354" s="141"/>
    </row>
    <row r="355" spans="1:231" s="3" customFormat="1" x14ac:dyDescent="0.25">
      <c r="A355" s="141"/>
      <c r="K355" s="141"/>
      <c r="U355" s="141"/>
      <c r="AE355" s="141"/>
      <c r="AO355" s="141"/>
      <c r="AY355" s="141"/>
      <c r="AZ355" s="141"/>
      <c r="BI355" s="141"/>
      <c r="BS355" s="141"/>
      <c r="CC355" s="141"/>
      <c r="CM355" s="141"/>
      <c r="CW355" s="141"/>
      <c r="DG355" s="141"/>
      <c r="DQ355" s="141"/>
      <c r="EA355" s="141"/>
      <c r="EK355" s="141"/>
      <c r="EU355" s="141"/>
      <c r="FE355" s="141"/>
      <c r="FO355" s="141"/>
      <c r="FY355" s="141"/>
      <c r="GI355" s="141"/>
      <c r="GS355" s="141"/>
      <c r="HC355" s="141"/>
      <c r="HM355" s="141"/>
      <c r="HW355" s="141"/>
    </row>
    <row r="356" spans="1:231" s="3" customFormat="1" x14ac:dyDescent="0.25">
      <c r="A356" s="141"/>
      <c r="K356" s="141"/>
      <c r="U356" s="141"/>
      <c r="AE356" s="141"/>
      <c r="AO356" s="141"/>
      <c r="AY356" s="141"/>
      <c r="AZ356" s="141"/>
      <c r="BI356" s="141"/>
      <c r="BS356" s="141"/>
      <c r="CC356" s="141"/>
      <c r="CM356" s="141"/>
      <c r="CW356" s="141"/>
      <c r="DG356" s="141"/>
      <c r="DQ356" s="141"/>
      <c r="EA356" s="141"/>
      <c r="EK356" s="141"/>
      <c r="EU356" s="141"/>
      <c r="FE356" s="141"/>
      <c r="FO356" s="141"/>
      <c r="FY356" s="141"/>
      <c r="GI356" s="141"/>
      <c r="GS356" s="141"/>
      <c r="HC356" s="141"/>
      <c r="HM356" s="141"/>
      <c r="HW356" s="141"/>
    </row>
    <row r="357" spans="1:231" s="3" customFormat="1" x14ac:dyDescent="0.25">
      <c r="A357" s="141"/>
      <c r="K357" s="141"/>
      <c r="U357" s="141"/>
      <c r="AE357" s="141"/>
      <c r="AO357" s="141"/>
      <c r="AY357" s="141"/>
      <c r="AZ357" s="141"/>
      <c r="BI357" s="141"/>
      <c r="BS357" s="141"/>
      <c r="CC357" s="141"/>
      <c r="CM357" s="141"/>
      <c r="CW357" s="141"/>
      <c r="DG357" s="141"/>
      <c r="DQ357" s="141"/>
      <c r="EA357" s="141"/>
      <c r="EK357" s="141"/>
      <c r="EU357" s="141"/>
      <c r="FE357" s="141"/>
      <c r="FO357" s="141"/>
      <c r="FY357" s="141"/>
      <c r="GI357" s="141"/>
      <c r="GS357" s="141"/>
      <c r="HC357" s="141"/>
      <c r="HM357" s="141"/>
      <c r="HW357" s="141"/>
    </row>
    <row r="358" spans="1:231" s="3" customFormat="1" x14ac:dyDescent="0.25">
      <c r="A358" s="141"/>
      <c r="K358" s="141"/>
      <c r="U358" s="141"/>
      <c r="AE358" s="141"/>
      <c r="AO358" s="141"/>
      <c r="AY358" s="141"/>
      <c r="AZ358" s="141"/>
      <c r="BI358" s="141"/>
      <c r="BS358" s="141"/>
      <c r="CC358" s="141"/>
      <c r="CM358" s="141"/>
      <c r="CW358" s="141"/>
      <c r="DG358" s="141"/>
      <c r="DQ358" s="141"/>
      <c r="EA358" s="141"/>
      <c r="EK358" s="141"/>
      <c r="EU358" s="141"/>
      <c r="FE358" s="141"/>
      <c r="FO358" s="141"/>
      <c r="FY358" s="141"/>
      <c r="GI358" s="141"/>
      <c r="GS358" s="141"/>
      <c r="HC358" s="141"/>
      <c r="HM358" s="141"/>
      <c r="HW358" s="141"/>
    </row>
    <row r="359" spans="1:231" s="3" customFormat="1" x14ac:dyDescent="0.25">
      <c r="A359" s="141"/>
      <c r="K359" s="141"/>
      <c r="U359" s="141"/>
      <c r="AE359" s="141"/>
      <c r="AO359" s="141"/>
      <c r="AY359" s="141"/>
      <c r="AZ359" s="141"/>
      <c r="BI359" s="141"/>
      <c r="BS359" s="141"/>
      <c r="CC359" s="141"/>
      <c r="CM359" s="141"/>
      <c r="CW359" s="141"/>
      <c r="DG359" s="141"/>
      <c r="DQ359" s="141"/>
      <c r="EA359" s="141"/>
      <c r="EK359" s="141"/>
      <c r="EU359" s="141"/>
      <c r="FE359" s="141"/>
      <c r="FO359" s="141"/>
      <c r="FY359" s="141"/>
      <c r="GI359" s="141"/>
      <c r="GS359" s="141"/>
      <c r="HC359" s="141"/>
      <c r="HM359" s="141"/>
      <c r="HW359" s="141"/>
    </row>
    <row r="360" spans="1:231" s="3" customFormat="1" x14ac:dyDescent="0.25">
      <c r="A360" s="141"/>
      <c r="K360" s="141"/>
      <c r="U360" s="141"/>
      <c r="AE360" s="141"/>
      <c r="AO360" s="141"/>
      <c r="AY360" s="141"/>
      <c r="AZ360" s="141"/>
      <c r="BI360" s="141"/>
      <c r="BS360" s="141"/>
      <c r="CC360" s="141"/>
      <c r="CM360" s="141"/>
      <c r="CW360" s="141"/>
      <c r="DG360" s="141"/>
      <c r="DQ360" s="141"/>
      <c r="EA360" s="141"/>
      <c r="EK360" s="141"/>
      <c r="EU360" s="141"/>
      <c r="FE360" s="141"/>
      <c r="FO360" s="141"/>
      <c r="FY360" s="141"/>
      <c r="GI360" s="141"/>
      <c r="GS360" s="141"/>
      <c r="HC360" s="141"/>
      <c r="HM360" s="141"/>
      <c r="HW360" s="141"/>
    </row>
    <row r="361" spans="1:231" s="3" customFormat="1" x14ac:dyDescent="0.25">
      <c r="A361" s="141"/>
      <c r="K361" s="141"/>
      <c r="U361" s="141"/>
      <c r="AE361" s="141"/>
      <c r="AO361" s="141"/>
      <c r="AY361" s="141"/>
      <c r="AZ361" s="141"/>
      <c r="BI361" s="141"/>
      <c r="BS361" s="141"/>
      <c r="CC361" s="141"/>
      <c r="CM361" s="141"/>
      <c r="CW361" s="141"/>
      <c r="DG361" s="141"/>
      <c r="DQ361" s="141"/>
      <c r="EA361" s="141"/>
      <c r="EK361" s="141"/>
      <c r="EU361" s="141"/>
      <c r="FE361" s="141"/>
      <c r="FO361" s="141"/>
      <c r="FY361" s="141"/>
      <c r="GI361" s="141"/>
      <c r="GS361" s="141"/>
      <c r="HC361" s="141"/>
      <c r="HM361" s="141"/>
      <c r="HW361" s="141"/>
    </row>
    <row r="362" spans="1:231" s="3" customFormat="1" x14ac:dyDescent="0.25">
      <c r="A362" s="141"/>
      <c r="K362" s="141"/>
      <c r="U362" s="141"/>
      <c r="AE362" s="141"/>
      <c r="AO362" s="141"/>
      <c r="AY362" s="141"/>
      <c r="AZ362" s="141"/>
      <c r="BI362" s="141"/>
      <c r="BS362" s="141"/>
      <c r="CC362" s="141"/>
      <c r="CM362" s="141"/>
      <c r="CW362" s="141"/>
      <c r="DG362" s="141"/>
      <c r="DQ362" s="141"/>
      <c r="EA362" s="141"/>
      <c r="EK362" s="141"/>
      <c r="EU362" s="141"/>
      <c r="FE362" s="141"/>
      <c r="FO362" s="141"/>
      <c r="FY362" s="141"/>
      <c r="GI362" s="141"/>
      <c r="GS362" s="141"/>
      <c r="HC362" s="141"/>
      <c r="HM362" s="141"/>
      <c r="HW362" s="141"/>
    </row>
    <row r="363" spans="1:231" s="3" customFormat="1" x14ac:dyDescent="0.25">
      <c r="A363" s="141"/>
      <c r="K363" s="141"/>
      <c r="U363" s="141"/>
      <c r="AE363" s="141"/>
      <c r="AO363" s="141"/>
      <c r="AY363" s="141"/>
      <c r="AZ363" s="141"/>
      <c r="BI363" s="141"/>
      <c r="BS363" s="141"/>
      <c r="CC363" s="141"/>
      <c r="CM363" s="141"/>
      <c r="CW363" s="141"/>
      <c r="DG363" s="141"/>
      <c r="DQ363" s="141"/>
      <c r="EA363" s="141"/>
      <c r="EK363" s="141"/>
      <c r="EU363" s="141"/>
      <c r="FE363" s="141"/>
      <c r="FO363" s="141"/>
      <c r="FY363" s="141"/>
      <c r="GI363" s="141"/>
      <c r="GS363" s="141"/>
      <c r="HC363" s="141"/>
      <c r="HM363" s="141"/>
      <c r="HW363" s="141"/>
    </row>
    <row r="364" spans="1:231" s="3" customFormat="1" x14ac:dyDescent="0.25">
      <c r="A364" s="141"/>
      <c r="K364" s="141"/>
      <c r="U364" s="141"/>
      <c r="AE364" s="141"/>
      <c r="AO364" s="141"/>
      <c r="AY364" s="141"/>
      <c r="AZ364" s="141"/>
      <c r="BI364" s="141"/>
      <c r="BS364" s="141"/>
      <c r="CC364" s="141"/>
      <c r="CM364" s="141"/>
      <c r="CW364" s="141"/>
      <c r="DG364" s="141"/>
      <c r="DQ364" s="141"/>
      <c r="EA364" s="141"/>
      <c r="EK364" s="141"/>
      <c r="EU364" s="141"/>
      <c r="FE364" s="141"/>
      <c r="FO364" s="141"/>
      <c r="FY364" s="141"/>
      <c r="GI364" s="141"/>
      <c r="GS364" s="141"/>
      <c r="HC364" s="141"/>
      <c r="HM364" s="141"/>
      <c r="HW364" s="141"/>
    </row>
    <row r="365" spans="1:231" s="3" customFormat="1" x14ac:dyDescent="0.25">
      <c r="A365" s="141"/>
      <c r="K365" s="141"/>
      <c r="U365" s="141"/>
      <c r="AE365" s="141"/>
      <c r="AO365" s="141"/>
      <c r="AY365" s="141"/>
      <c r="AZ365" s="141"/>
      <c r="BI365" s="141"/>
      <c r="BS365" s="141"/>
      <c r="CC365" s="141"/>
      <c r="CM365" s="141"/>
      <c r="CW365" s="141"/>
      <c r="DG365" s="141"/>
      <c r="DQ365" s="141"/>
      <c r="EA365" s="141"/>
      <c r="EK365" s="141"/>
      <c r="EU365" s="141"/>
      <c r="FE365" s="141"/>
      <c r="FO365" s="141"/>
      <c r="FY365" s="141"/>
      <c r="GI365" s="141"/>
      <c r="GS365" s="141"/>
      <c r="HC365" s="141"/>
      <c r="HM365" s="141"/>
      <c r="HW365" s="141"/>
    </row>
    <row r="366" spans="1:231" s="3" customFormat="1" x14ac:dyDescent="0.25">
      <c r="A366" s="141"/>
      <c r="K366" s="141"/>
      <c r="U366" s="141"/>
      <c r="AE366" s="141"/>
      <c r="AO366" s="141"/>
      <c r="AY366" s="141"/>
      <c r="AZ366" s="141"/>
      <c r="BI366" s="141"/>
      <c r="BS366" s="141"/>
      <c r="CC366" s="141"/>
      <c r="CM366" s="141"/>
      <c r="CW366" s="141"/>
      <c r="DG366" s="141"/>
      <c r="DQ366" s="141"/>
      <c r="EA366" s="141"/>
      <c r="EK366" s="141"/>
      <c r="EU366" s="141"/>
      <c r="FE366" s="141"/>
      <c r="FO366" s="141"/>
      <c r="FY366" s="141"/>
      <c r="GI366" s="141"/>
      <c r="GS366" s="141"/>
      <c r="HC366" s="141"/>
      <c r="HM366" s="141"/>
      <c r="HW366" s="141"/>
    </row>
    <row r="367" spans="1:231" s="3" customFormat="1" x14ac:dyDescent="0.25">
      <c r="A367" s="141"/>
      <c r="K367" s="141"/>
      <c r="U367" s="141"/>
      <c r="AE367" s="141"/>
      <c r="AO367" s="141"/>
      <c r="AY367" s="141"/>
      <c r="AZ367" s="141"/>
      <c r="BI367" s="141"/>
      <c r="BS367" s="141"/>
      <c r="CC367" s="141"/>
      <c r="CM367" s="141"/>
      <c r="CW367" s="141"/>
      <c r="DG367" s="141"/>
      <c r="DQ367" s="141"/>
      <c r="EA367" s="141"/>
      <c r="EK367" s="141"/>
      <c r="EU367" s="141"/>
      <c r="FE367" s="141"/>
      <c r="FO367" s="141"/>
      <c r="FY367" s="141"/>
      <c r="GI367" s="141"/>
      <c r="GS367" s="141"/>
      <c r="HC367" s="141"/>
      <c r="HM367" s="141"/>
      <c r="HW367" s="141"/>
    </row>
    <row r="368" spans="1:231" s="3" customFormat="1" x14ac:dyDescent="0.25">
      <c r="A368" s="141"/>
      <c r="K368" s="141"/>
      <c r="U368" s="141"/>
      <c r="AE368" s="141"/>
      <c r="AO368" s="141"/>
      <c r="AY368" s="141"/>
      <c r="AZ368" s="141"/>
      <c r="BI368" s="141"/>
      <c r="BS368" s="141"/>
      <c r="CC368" s="141"/>
      <c r="CM368" s="141"/>
      <c r="CW368" s="141"/>
      <c r="DG368" s="141"/>
      <c r="DQ368" s="141"/>
      <c r="EA368" s="141"/>
      <c r="EK368" s="141"/>
      <c r="EU368" s="141"/>
      <c r="FE368" s="141"/>
      <c r="FO368" s="141"/>
      <c r="FY368" s="141"/>
      <c r="GI368" s="141"/>
      <c r="GS368" s="141"/>
      <c r="HC368" s="141"/>
      <c r="HM368" s="141"/>
      <c r="HW368" s="141"/>
    </row>
    <row r="369" spans="1:231" s="3" customFormat="1" x14ac:dyDescent="0.25">
      <c r="A369" s="141"/>
      <c r="K369" s="141"/>
      <c r="U369" s="141"/>
      <c r="AE369" s="141"/>
      <c r="AO369" s="141"/>
      <c r="AY369" s="141"/>
      <c r="AZ369" s="141"/>
      <c r="BI369" s="141"/>
      <c r="BS369" s="141"/>
      <c r="CC369" s="141"/>
      <c r="CM369" s="141"/>
      <c r="CW369" s="141"/>
      <c r="DG369" s="141"/>
      <c r="DQ369" s="141"/>
      <c r="EA369" s="141"/>
      <c r="EK369" s="141"/>
      <c r="EU369" s="141"/>
      <c r="FE369" s="141"/>
      <c r="FO369" s="141"/>
      <c r="FY369" s="141"/>
      <c r="GI369" s="141"/>
      <c r="GS369" s="141"/>
      <c r="HC369" s="141"/>
      <c r="HM369" s="141"/>
      <c r="HW369" s="141"/>
    </row>
    <row r="370" spans="1:231" s="3" customFormat="1" x14ac:dyDescent="0.25">
      <c r="A370" s="141"/>
      <c r="K370" s="141"/>
      <c r="U370" s="141"/>
      <c r="AE370" s="141"/>
      <c r="AO370" s="141"/>
      <c r="AY370" s="141"/>
      <c r="AZ370" s="141"/>
      <c r="BI370" s="141"/>
      <c r="BS370" s="141"/>
      <c r="CC370" s="141"/>
      <c r="CM370" s="141"/>
      <c r="CW370" s="141"/>
      <c r="DG370" s="141"/>
      <c r="DQ370" s="141"/>
      <c r="EA370" s="141"/>
      <c r="EK370" s="141"/>
      <c r="EU370" s="141"/>
      <c r="FE370" s="141"/>
      <c r="FO370" s="141"/>
      <c r="FY370" s="141"/>
      <c r="GI370" s="141"/>
      <c r="GS370" s="141"/>
      <c r="HC370" s="141"/>
      <c r="HM370" s="141"/>
      <c r="HW370" s="141"/>
    </row>
    <row r="371" spans="1:231" s="3" customFormat="1" x14ac:dyDescent="0.25">
      <c r="A371" s="141"/>
      <c r="K371" s="141"/>
      <c r="U371" s="141"/>
      <c r="AE371" s="141"/>
      <c r="AO371" s="141"/>
      <c r="AY371" s="141"/>
      <c r="AZ371" s="141"/>
      <c r="BI371" s="141"/>
      <c r="BS371" s="141"/>
      <c r="CC371" s="141"/>
      <c r="CM371" s="141"/>
      <c r="CW371" s="141"/>
      <c r="DG371" s="141"/>
      <c r="DQ371" s="141"/>
      <c r="EA371" s="141"/>
      <c r="EK371" s="141"/>
      <c r="EU371" s="141"/>
      <c r="FE371" s="141"/>
      <c r="FO371" s="141"/>
      <c r="FY371" s="141"/>
      <c r="GI371" s="141"/>
      <c r="GS371" s="141"/>
      <c r="HC371" s="141"/>
      <c r="HM371" s="141"/>
      <c r="HW371" s="141"/>
    </row>
    <row r="372" spans="1:231" s="3" customFormat="1" x14ac:dyDescent="0.25">
      <c r="A372" s="141"/>
      <c r="K372" s="141"/>
      <c r="U372" s="141"/>
      <c r="AE372" s="141"/>
      <c r="AO372" s="141"/>
      <c r="AY372" s="141"/>
      <c r="AZ372" s="141"/>
      <c r="BI372" s="141"/>
      <c r="BS372" s="141"/>
      <c r="CC372" s="141"/>
      <c r="CM372" s="141"/>
      <c r="CW372" s="141"/>
      <c r="DG372" s="141"/>
      <c r="DQ372" s="141"/>
      <c r="EA372" s="141"/>
      <c r="EK372" s="141"/>
      <c r="EU372" s="141"/>
      <c r="FE372" s="141"/>
      <c r="FO372" s="141"/>
      <c r="FY372" s="141"/>
      <c r="GI372" s="141"/>
      <c r="GS372" s="141"/>
      <c r="HC372" s="141"/>
      <c r="HM372" s="141"/>
      <c r="HW372" s="141"/>
    </row>
    <row r="373" spans="1:231" s="3" customFormat="1" x14ac:dyDescent="0.25">
      <c r="A373" s="141"/>
      <c r="K373" s="141"/>
      <c r="U373" s="141"/>
      <c r="AE373" s="141"/>
      <c r="AO373" s="141"/>
      <c r="AY373" s="141"/>
      <c r="AZ373" s="141"/>
      <c r="BI373" s="141"/>
      <c r="BS373" s="141"/>
      <c r="CC373" s="141"/>
      <c r="CM373" s="141"/>
      <c r="CW373" s="141"/>
      <c r="DG373" s="141"/>
      <c r="DQ373" s="141"/>
      <c r="EA373" s="141"/>
      <c r="EK373" s="141"/>
      <c r="EU373" s="141"/>
      <c r="FE373" s="141"/>
      <c r="FO373" s="141"/>
      <c r="FY373" s="141"/>
      <c r="GI373" s="141"/>
      <c r="GS373" s="141"/>
      <c r="HC373" s="141"/>
      <c r="HM373" s="141"/>
      <c r="HW373" s="141"/>
    </row>
    <row r="374" spans="1:231" s="3" customFormat="1" x14ac:dyDescent="0.25">
      <c r="A374" s="141"/>
      <c r="K374" s="141"/>
      <c r="U374" s="141"/>
      <c r="AE374" s="141"/>
      <c r="AO374" s="141"/>
      <c r="AY374" s="141"/>
      <c r="AZ374" s="141"/>
      <c r="BI374" s="141"/>
      <c r="BS374" s="141"/>
      <c r="CC374" s="141"/>
      <c r="CM374" s="141"/>
      <c r="CW374" s="141"/>
      <c r="DG374" s="141"/>
      <c r="DQ374" s="141"/>
      <c r="EA374" s="141"/>
      <c r="EK374" s="141"/>
      <c r="EU374" s="141"/>
      <c r="FE374" s="141"/>
      <c r="FO374" s="141"/>
      <c r="FY374" s="141"/>
      <c r="GI374" s="141"/>
      <c r="GS374" s="141"/>
      <c r="HC374" s="141"/>
      <c r="HM374" s="141"/>
      <c r="HW374" s="141"/>
    </row>
    <row r="375" spans="1:231" s="3" customFormat="1" x14ac:dyDescent="0.25">
      <c r="A375" s="141"/>
      <c r="K375" s="141"/>
      <c r="U375" s="141"/>
      <c r="AE375" s="141"/>
      <c r="AO375" s="141"/>
      <c r="AY375" s="141"/>
      <c r="AZ375" s="141"/>
      <c r="BI375" s="141"/>
      <c r="BS375" s="141"/>
      <c r="CC375" s="141"/>
      <c r="CM375" s="141"/>
      <c r="CW375" s="141"/>
      <c r="DG375" s="141"/>
      <c r="DQ375" s="141"/>
      <c r="EA375" s="141"/>
      <c r="EK375" s="141"/>
      <c r="EU375" s="141"/>
      <c r="FE375" s="141"/>
      <c r="FO375" s="141"/>
      <c r="FY375" s="141"/>
      <c r="GI375" s="141"/>
      <c r="GS375" s="141"/>
      <c r="HC375" s="141"/>
      <c r="HM375" s="141"/>
      <c r="HW375" s="141"/>
    </row>
    <row r="376" spans="1:231" s="3" customFormat="1" x14ac:dyDescent="0.25">
      <c r="A376" s="141"/>
      <c r="K376" s="141"/>
      <c r="U376" s="141"/>
      <c r="AE376" s="141"/>
      <c r="AO376" s="141"/>
      <c r="AY376" s="141"/>
      <c r="AZ376" s="141"/>
      <c r="BI376" s="141"/>
      <c r="BS376" s="141"/>
      <c r="CC376" s="141"/>
      <c r="CM376" s="141"/>
      <c r="CW376" s="141"/>
      <c r="DG376" s="141"/>
      <c r="DQ376" s="141"/>
      <c r="EA376" s="141"/>
      <c r="EK376" s="141"/>
      <c r="EU376" s="141"/>
      <c r="FE376" s="141"/>
      <c r="FO376" s="141"/>
      <c r="FY376" s="141"/>
      <c r="GI376" s="141"/>
      <c r="GS376" s="141"/>
      <c r="HC376" s="141"/>
      <c r="HM376" s="141"/>
      <c r="HW376" s="141"/>
    </row>
    <row r="377" spans="1:231" s="3" customFormat="1" x14ac:dyDescent="0.25">
      <c r="A377" s="141"/>
      <c r="K377" s="141"/>
      <c r="U377" s="141"/>
      <c r="AE377" s="141"/>
      <c r="AO377" s="141"/>
      <c r="AY377" s="141"/>
      <c r="AZ377" s="141"/>
      <c r="BI377" s="141"/>
      <c r="BS377" s="141"/>
      <c r="CC377" s="141"/>
      <c r="CM377" s="141"/>
      <c r="CW377" s="141"/>
      <c r="DG377" s="141"/>
      <c r="DQ377" s="141"/>
      <c r="EA377" s="141"/>
      <c r="EK377" s="141"/>
      <c r="EU377" s="141"/>
      <c r="FE377" s="141"/>
      <c r="FO377" s="141"/>
      <c r="FY377" s="141"/>
      <c r="GI377" s="141"/>
      <c r="GS377" s="141"/>
      <c r="HC377" s="141"/>
      <c r="HM377" s="141"/>
      <c r="HW377" s="141"/>
    </row>
    <row r="378" spans="1:231" s="3" customFormat="1" x14ac:dyDescent="0.25">
      <c r="A378" s="141"/>
      <c r="K378" s="141"/>
      <c r="U378" s="141"/>
      <c r="AE378" s="141"/>
      <c r="AO378" s="141"/>
      <c r="AY378" s="141"/>
      <c r="AZ378" s="141"/>
      <c r="BI378" s="141"/>
      <c r="BS378" s="141"/>
      <c r="CC378" s="141"/>
      <c r="CM378" s="141"/>
      <c r="CW378" s="141"/>
      <c r="DG378" s="141"/>
      <c r="DQ378" s="141"/>
      <c r="EA378" s="141"/>
      <c r="EK378" s="141"/>
      <c r="EU378" s="141"/>
      <c r="FE378" s="141"/>
      <c r="FO378" s="141"/>
      <c r="FY378" s="141"/>
      <c r="GI378" s="141"/>
      <c r="GS378" s="141"/>
      <c r="HC378" s="141"/>
      <c r="HM378" s="141"/>
      <c r="HW378" s="141"/>
    </row>
    <row r="379" spans="1:231" s="3" customFormat="1" x14ac:dyDescent="0.25">
      <c r="A379" s="141"/>
      <c r="K379" s="141"/>
      <c r="U379" s="141"/>
      <c r="AE379" s="141"/>
      <c r="AO379" s="141"/>
      <c r="AY379" s="141"/>
      <c r="AZ379" s="141"/>
      <c r="BI379" s="141"/>
      <c r="BS379" s="141"/>
      <c r="CC379" s="141"/>
      <c r="CM379" s="141"/>
      <c r="CW379" s="141"/>
      <c r="DG379" s="141"/>
      <c r="DQ379" s="141"/>
      <c r="EA379" s="141"/>
      <c r="EK379" s="141"/>
      <c r="EU379" s="141"/>
      <c r="FE379" s="141"/>
      <c r="FO379" s="141"/>
      <c r="FY379" s="141"/>
      <c r="GI379" s="141"/>
      <c r="GS379" s="141"/>
      <c r="HC379" s="141"/>
      <c r="HM379" s="141"/>
      <c r="HW379" s="141"/>
    </row>
    <row r="380" spans="1:231" s="3" customFormat="1" x14ac:dyDescent="0.25">
      <c r="A380" s="141"/>
      <c r="K380" s="141"/>
      <c r="U380" s="141"/>
      <c r="AE380" s="141"/>
      <c r="AO380" s="141"/>
      <c r="AY380" s="141"/>
      <c r="AZ380" s="141"/>
      <c r="BI380" s="141"/>
      <c r="BS380" s="141"/>
      <c r="CC380" s="141"/>
      <c r="CM380" s="141"/>
      <c r="CW380" s="141"/>
      <c r="DG380" s="141"/>
      <c r="DQ380" s="141"/>
      <c r="EA380" s="141"/>
      <c r="EK380" s="141"/>
      <c r="EU380" s="141"/>
      <c r="FE380" s="141"/>
      <c r="FO380" s="141"/>
      <c r="FY380" s="141"/>
      <c r="GI380" s="141"/>
      <c r="GS380" s="141"/>
      <c r="HC380" s="141"/>
      <c r="HM380" s="141"/>
      <c r="HW380" s="141"/>
    </row>
    <row r="381" spans="1:231" s="3" customFormat="1" x14ac:dyDescent="0.25">
      <c r="A381" s="141"/>
      <c r="K381" s="141"/>
      <c r="U381" s="141"/>
      <c r="AE381" s="141"/>
      <c r="AO381" s="141"/>
      <c r="AY381" s="141"/>
      <c r="AZ381" s="141"/>
      <c r="BI381" s="141"/>
      <c r="BS381" s="141"/>
      <c r="CC381" s="141"/>
      <c r="CM381" s="141"/>
      <c r="CW381" s="141"/>
      <c r="DG381" s="141"/>
      <c r="DQ381" s="141"/>
      <c r="EA381" s="141"/>
      <c r="EK381" s="141"/>
      <c r="EU381" s="141"/>
      <c r="FE381" s="141"/>
      <c r="FO381" s="141"/>
      <c r="FY381" s="141"/>
      <c r="GI381" s="141"/>
      <c r="GS381" s="141"/>
      <c r="HC381" s="141"/>
      <c r="HM381" s="141"/>
      <c r="HW381" s="141"/>
    </row>
    <row r="382" spans="1:231" s="3" customFormat="1" x14ac:dyDescent="0.25">
      <c r="A382" s="141"/>
      <c r="K382" s="141"/>
      <c r="U382" s="141"/>
      <c r="AE382" s="141"/>
      <c r="AO382" s="141"/>
      <c r="AY382" s="141"/>
      <c r="AZ382" s="141"/>
      <c r="BI382" s="141"/>
      <c r="BS382" s="141"/>
      <c r="CC382" s="141"/>
      <c r="CM382" s="141"/>
      <c r="CW382" s="141"/>
      <c r="DG382" s="141"/>
      <c r="DQ382" s="141"/>
      <c r="EA382" s="141"/>
      <c r="EK382" s="141"/>
      <c r="EU382" s="141"/>
      <c r="FE382" s="141"/>
      <c r="FO382" s="141"/>
      <c r="FY382" s="141"/>
      <c r="GI382" s="141"/>
      <c r="GS382" s="141"/>
      <c r="HC382" s="141"/>
      <c r="HM382" s="141"/>
      <c r="HW382" s="141"/>
    </row>
    <row r="383" spans="1:231" s="3" customFormat="1" x14ac:dyDescent="0.25">
      <c r="A383" s="141"/>
      <c r="K383" s="141"/>
      <c r="U383" s="141"/>
      <c r="AE383" s="141"/>
      <c r="AO383" s="141"/>
      <c r="AY383" s="141"/>
      <c r="AZ383" s="141"/>
      <c r="BI383" s="141"/>
      <c r="BS383" s="141"/>
      <c r="CC383" s="141"/>
      <c r="CM383" s="141"/>
      <c r="CW383" s="141"/>
      <c r="DG383" s="141"/>
      <c r="DQ383" s="141"/>
      <c r="EA383" s="141"/>
      <c r="EK383" s="141"/>
      <c r="EU383" s="141"/>
      <c r="FE383" s="141"/>
      <c r="FO383" s="141"/>
      <c r="FY383" s="141"/>
      <c r="GI383" s="141"/>
      <c r="GS383" s="141"/>
      <c r="HC383" s="141"/>
      <c r="HM383" s="141"/>
      <c r="HW383" s="141"/>
    </row>
    <row r="384" spans="1:231" s="3" customFormat="1" x14ac:dyDescent="0.25">
      <c r="A384" s="141"/>
      <c r="K384" s="141"/>
      <c r="U384" s="141"/>
      <c r="AE384" s="141"/>
      <c r="AO384" s="141"/>
      <c r="AY384" s="141"/>
      <c r="AZ384" s="141"/>
      <c r="BI384" s="141"/>
      <c r="BS384" s="141"/>
      <c r="CC384" s="141"/>
      <c r="CM384" s="141"/>
      <c r="CW384" s="141"/>
      <c r="DG384" s="141"/>
      <c r="DQ384" s="141"/>
      <c r="EA384" s="141"/>
      <c r="EK384" s="141"/>
      <c r="EU384" s="141"/>
      <c r="FE384" s="141"/>
      <c r="FO384" s="141"/>
      <c r="FY384" s="141"/>
      <c r="GI384" s="141"/>
      <c r="GS384" s="141"/>
      <c r="HC384" s="141"/>
      <c r="HM384" s="141"/>
      <c r="HW384" s="141"/>
    </row>
    <row r="385" spans="1:231" s="3" customFormat="1" x14ac:dyDescent="0.25">
      <c r="A385" s="141"/>
      <c r="K385" s="141"/>
      <c r="U385" s="141"/>
      <c r="AE385" s="141"/>
      <c r="AO385" s="141"/>
      <c r="AY385" s="141"/>
      <c r="AZ385" s="141"/>
      <c r="BI385" s="141"/>
      <c r="BS385" s="141"/>
      <c r="CC385" s="141"/>
      <c r="CM385" s="141"/>
      <c r="CW385" s="141"/>
      <c r="DG385" s="141"/>
      <c r="DQ385" s="141"/>
      <c r="EA385" s="141"/>
      <c r="EK385" s="141"/>
      <c r="EU385" s="141"/>
      <c r="FE385" s="141"/>
      <c r="FO385" s="141"/>
      <c r="FY385" s="141"/>
      <c r="GI385" s="141"/>
      <c r="GS385" s="141"/>
      <c r="HC385" s="141"/>
      <c r="HM385" s="141"/>
      <c r="HW385" s="141"/>
    </row>
    <row r="386" spans="1:231" s="3" customFormat="1" x14ac:dyDescent="0.25">
      <c r="A386" s="141"/>
      <c r="K386" s="141"/>
      <c r="U386" s="141"/>
      <c r="AE386" s="141"/>
      <c r="AO386" s="141"/>
      <c r="AY386" s="141"/>
      <c r="AZ386" s="141"/>
      <c r="BI386" s="141"/>
      <c r="BS386" s="141"/>
      <c r="CC386" s="141"/>
      <c r="CM386" s="141"/>
      <c r="CW386" s="141"/>
      <c r="DG386" s="141"/>
      <c r="DQ386" s="141"/>
      <c r="EA386" s="141"/>
      <c r="EK386" s="141"/>
      <c r="EU386" s="141"/>
      <c r="FE386" s="141"/>
      <c r="FO386" s="141"/>
      <c r="FY386" s="141"/>
      <c r="GI386" s="141"/>
      <c r="GS386" s="141"/>
      <c r="HC386" s="141"/>
      <c r="HM386" s="141"/>
      <c r="HW386" s="141"/>
    </row>
    <row r="387" spans="1:231" s="3" customFormat="1" x14ac:dyDescent="0.25">
      <c r="A387" s="141"/>
      <c r="K387" s="141"/>
      <c r="U387" s="141"/>
      <c r="AE387" s="141"/>
      <c r="AO387" s="141"/>
      <c r="AY387" s="141"/>
      <c r="AZ387" s="141"/>
      <c r="BI387" s="141"/>
      <c r="BS387" s="141"/>
      <c r="CC387" s="141"/>
      <c r="CM387" s="141"/>
      <c r="CW387" s="141"/>
      <c r="DG387" s="141"/>
      <c r="DQ387" s="141"/>
      <c r="EA387" s="141"/>
      <c r="EK387" s="141"/>
      <c r="EU387" s="141"/>
      <c r="FE387" s="141"/>
      <c r="FO387" s="141"/>
      <c r="FY387" s="141"/>
      <c r="GI387" s="141"/>
      <c r="GS387" s="141"/>
      <c r="HC387" s="141"/>
      <c r="HM387" s="141"/>
      <c r="HW387" s="141"/>
    </row>
    <row r="388" spans="1:231" s="3" customFormat="1" x14ac:dyDescent="0.25">
      <c r="A388" s="141"/>
      <c r="K388" s="141"/>
      <c r="U388" s="141"/>
      <c r="AE388" s="141"/>
      <c r="AO388" s="141"/>
      <c r="AY388" s="141"/>
      <c r="AZ388" s="141"/>
      <c r="BI388" s="141"/>
      <c r="BS388" s="141"/>
      <c r="CC388" s="141"/>
      <c r="CM388" s="141"/>
      <c r="CW388" s="141"/>
      <c r="DG388" s="141"/>
      <c r="DQ388" s="141"/>
      <c r="EA388" s="141"/>
      <c r="EK388" s="141"/>
      <c r="EU388" s="141"/>
      <c r="FE388" s="141"/>
      <c r="FO388" s="141"/>
      <c r="FY388" s="141"/>
      <c r="GI388" s="141"/>
      <c r="GS388" s="141"/>
      <c r="HC388" s="141"/>
      <c r="HM388" s="141"/>
      <c r="HW388" s="141"/>
    </row>
    <row r="389" spans="1:231" s="3" customFormat="1" x14ac:dyDescent="0.25">
      <c r="A389" s="141"/>
      <c r="K389" s="141"/>
      <c r="U389" s="141"/>
      <c r="AE389" s="141"/>
      <c r="AO389" s="141"/>
      <c r="AY389" s="141"/>
      <c r="AZ389" s="141"/>
      <c r="BI389" s="141"/>
      <c r="BS389" s="141"/>
      <c r="CC389" s="141"/>
      <c r="CM389" s="141"/>
      <c r="CW389" s="141"/>
      <c r="DG389" s="141"/>
      <c r="DQ389" s="141"/>
      <c r="EA389" s="141"/>
      <c r="EK389" s="141"/>
      <c r="EU389" s="141"/>
      <c r="FE389" s="141"/>
      <c r="FO389" s="141"/>
      <c r="FY389" s="141"/>
      <c r="GI389" s="141"/>
      <c r="GS389" s="141"/>
      <c r="HC389" s="141"/>
      <c r="HM389" s="141"/>
      <c r="HW389" s="141"/>
    </row>
    <row r="390" spans="1:231" s="3" customFormat="1" x14ac:dyDescent="0.25">
      <c r="A390" s="141"/>
      <c r="K390" s="141"/>
      <c r="U390" s="141"/>
      <c r="AE390" s="141"/>
      <c r="AO390" s="141"/>
      <c r="AY390" s="141"/>
      <c r="AZ390" s="141"/>
      <c r="BI390" s="141"/>
      <c r="BS390" s="141"/>
      <c r="CC390" s="141"/>
      <c r="CM390" s="141"/>
      <c r="CW390" s="141"/>
      <c r="DG390" s="141"/>
      <c r="DQ390" s="141"/>
      <c r="EA390" s="141"/>
      <c r="EK390" s="141"/>
      <c r="EU390" s="141"/>
      <c r="FE390" s="141"/>
      <c r="FO390" s="141"/>
      <c r="FY390" s="141"/>
      <c r="GI390" s="141"/>
      <c r="GS390" s="141"/>
      <c r="HC390" s="141"/>
      <c r="HM390" s="141"/>
      <c r="HW390" s="141"/>
    </row>
    <row r="391" spans="1:231" s="3" customFormat="1" x14ac:dyDescent="0.25">
      <c r="A391" s="141"/>
      <c r="K391" s="141"/>
      <c r="U391" s="141"/>
      <c r="AE391" s="141"/>
      <c r="AO391" s="141"/>
      <c r="AY391" s="141"/>
      <c r="AZ391" s="141"/>
      <c r="BI391" s="141"/>
      <c r="BS391" s="141"/>
      <c r="CC391" s="141"/>
      <c r="CM391" s="141"/>
      <c r="CW391" s="141"/>
      <c r="DG391" s="141"/>
      <c r="DQ391" s="141"/>
      <c r="EA391" s="141"/>
      <c r="EK391" s="141"/>
      <c r="EU391" s="141"/>
      <c r="FE391" s="141"/>
      <c r="FO391" s="141"/>
      <c r="FY391" s="141"/>
      <c r="GI391" s="141"/>
      <c r="GS391" s="141"/>
      <c r="HC391" s="141"/>
      <c r="HM391" s="141"/>
      <c r="HW391" s="141"/>
    </row>
    <row r="392" spans="1:231" s="3" customFormat="1" x14ac:dyDescent="0.25">
      <c r="A392" s="141"/>
      <c r="K392" s="141"/>
      <c r="U392" s="141"/>
      <c r="AE392" s="141"/>
      <c r="AO392" s="141"/>
      <c r="AY392" s="141"/>
      <c r="AZ392" s="141"/>
      <c r="BI392" s="141"/>
      <c r="BS392" s="141"/>
      <c r="CC392" s="141"/>
      <c r="CM392" s="141"/>
      <c r="CW392" s="141"/>
      <c r="DG392" s="141"/>
      <c r="DQ392" s="141"/>
      <c r="EA392" s="141"/>
      <c r="EK392" s="141"/>
      <c r="EU392" s="141"/>
      <c r="FE392" s="141"/>
      <c r="FO392" s="141"/>
      <c r="FY392" s="141"/>
      <c r="GI392" s="141"/>
      <c r="GS392" s="141"/>
      <c r="HC392" s="141"/>
      <c r="HM392" s="141"/>
      <c r="HW392" s="141"/>
    </row>
    <row r="393" spans="1:231" s="3" customFormat="1" x14ac:dyDescent="0.25">
      <c r="A393" s="141"/>
      <c r="K393" s="141"/>
      <c r="U393" s="141"/>
      <c r="AE393" s="141"/>
      <c r="AO393" s="141"/>
      <c r="AY393" s="141"/>
      <c r="AZ393" s="141"/>
      <c r="BI393" s="141"/>
      <c r="BS393" s="141"/>
      <c r="CC393" s="141"/>
      <c r="CM393" s="141"/>
      <c r="CW393" s="141"/>
      <c r="DG393" s="141"/>
      <c r="DQ393" s="141"/>
      <c r="EA393" s="141"/>
      <c r="EK393" s="141"/>
      <c r="EU393" s="141"/>
      <c r="FE393" s="141"/>
      <c r="FO393" s="141"/>
      <c r="FY393" s="141"/>
      <c r="GI393" s="141"/>
      <c r="GS393" s="141"/>
      <c r="HC393" s="141"/>
      <c r="HM393" s="141"/>
      <c r="HW393" s="141"/>
    </row>
    <row r="394" spans="1:231" s="3" customFormat="1" x14ac:dyDescent="0.25">
      <c r="A394" s="141"/>
      <c r="K394" s="141"/>
      <c r="U394" s="141"/>
      <c r="AE394" s="141"/>
      <c r="AO394" s="141"/>
      <c r="AY394" s="141"/>
      <c r="AZ394" s="141"/>
      <c r="BI394" s="141"/>
      <c r="BS394" s="141"/>
      <c r="CC394" s="141"/>
      <c r="CM394" s="141"/>
      <c r="CW394" s="141"/>
      <c r="DG394" s="141"/>
      <c r="DQ394" s="141"/>
      <c r="EA394" s="141"/>
      <c r="EK394" s="141"/>
      <c r="EU394" s="141"/>
      <c r="FE394" s="141"/>
      <c r="FO394" s="141"/>
      <c r="FY394" s="141"/>
      <c r="GI394" s="141"/>
      <c r="GS394" s="141"/>
      <c r="HC394" s="141"/>
      <c r="HM394" s="141"/>
      <c r="HW394" s="141"/>
    </row>
    <row r="395" spans="1:231" s="3" customFormat="1" x14ac:dyDescent="0.25">
      <c r="A395" s="141"/>
      <c r="K395" s="141"/>
      <c r="U395" s="141"/>
      <c r="AE395" s="141"/>
      <c r="AO395" s="141"/>
      <c r="AY395" s="141"/>
      <c r="AZ395" s="141"/>
      <c r="BI395" s="141"/>
      <c r="BS395" s="141"/>
      <c r="CC395" s="141"/>
      <c r="CM395" s="141"/>
      <c r="CW395" s="141"/>
      <c r="DG395" s="141"/>
      <c r="DQ395" s="141"/>
      <c r="EA395" s="141"/>
      <c r="EK395" s="141"/>
      <c r="EU395" s="141"/>
      <c r="FE395" s="141"/>
      <c r="FO395" s="141"/>
      <c r="FY395" s="141"/>
      <c r="GI395" s="141"/>
      <c r="GS395" s="141"/>
      <c r="HC395" s="141"/>
      <c r="HM395" s="141"/>
      <c r="HW395" s="141"/>
    </row>
    <row r="396" spans="1:231" s="3" customFormat="1" x14ac:dyDescent="0.25">
      <c r="A396" s="141"/>
      <c r="K396" s="141"/>
      <c r="U396" s="141"/>
      <c r="AE396" s="141"/>
      <c r="AO396" s="141"/>
      <c r="AY396" s="141"/>
      <c r="AZ396" s="141"/>
      <c r="BI396" s="141"/>
      <c r="BS396" s="141"/>
      <c r="CC396" s="141"/>
      <c r="CM396" s="141"/>
      <c r="CW396" s="141"/>
      <c r="DG396" s="141"/>
      <c r="DQ396" s="141"/>
      <c r="EA396" s="141"/>
      <c r="EK396" s="141"/>
      <c r="EU396" s="141"/>
      <c r="FE396" s="141"/>
      <c r="FO396" s="141"/>
      <c r="FY396" s="141"/>
      <c r="GI396" s="141"/>
      <c r="GS396" s="141"/>
      <c r="HC396" s="141"/>
      <c r="HM396" s="141"/>
      <c r="HW396" s="141"/>
    </row>
    <row r="397" spans="1:231" s="3" customFormat="1" x14ac:dyDescent="0.25">
      <c r="A397" s="141"/>
      <c r="K397" s="141"/>
      <c r="U397" s="141"/>
      <c r="AE397" s="141"/>
      <c r="AO397" s="141"/>
      <c r="AY397" s="141"/>
      <c r="AZ397" s="141"/>
      <c r="BI397" s="141"/>
      <c r="BS397" s="141"/>
      <c r="CC397" s="141"/>
      <c r="CM397" s="141"/>
      <c r="CW397" s="141"/>
      <c r="DG397" s="141"/>
      <c r="DQ397" s="141"/>
      <c r="EA397" s="141"/>
      <c r="EK397" s="141"/>
      <c r="EU397" s="141"/>
      <c r="FE397" s="141"/>
      <c r="FO397" s="141"/>
      <c r="FY397" s="141"/>
      <c r="GI397" s="141"/>
      <c r="GS397" s="141"/>
      <c r="HC397" s="141"/>
      <c r="HM397" s="141"/>
      <c r="HW397" s="141"/>
    </row>
    <row r="398" spans="1:231" s="3" customFormat="1" x14ac:dyDescent="0.25">
      <c r="A398" s="141"/>
      <c r="K398" s="141"/>
      <c r="U398" s="141"/>
      <c r="AE398" s="141"/>
      <c r="AO398" s="141"/>
      <c r="AY398" s="141"/>
      <c r="AZ398" s="141"/>
      <c r="BI398" s="141"/>
      <c r="BS398" s="141"/>
      <c r="CC398" s="141"/>
      <c r="CM398" s="141"/>
      <c r="CW398" s="141"/>
      <c r="DG398" s="141"/>
      <c r="DQ398" s="141"/>
      <c r="EA398" s="141"/>
      <c r="EK398" s="141"/>
      <c r="EU398" s="141"/>
      <c r="FE398" s="141"/>
      <c r="FO398" s="141"/>
      <c r="FY398" s="141"/>
      <c r="GI398" s="141"/>
      <c r="GS398" s="141"/>
      <c r="HC398" s="141"/>
      <c r="HM398" s="141"/>
      <c r="HW398" s="141"/>
    </row>
    <row r="399" spans="1:231" s="3" customFormat="1" x14ac:dyDescent="0.25">
      <c r="A399" s="141"/>
      <c r="K399" s="141"/>
      <c r="U399" s="141"/>
      <c r="AE399" s="141"/>
      <c r="AO399" s="141"/>
      <c r="AY399" s="141"/>
      <c r="AZ399" s="141"/>
      <c r="BI399" s="141"/>
      <c r="BS399" s="141"/>
      <c r="CC399" s="141"/>
      <c r="CM399" s="141"/>
      <c r="CW399" s="141"/>
      <c r="DG399" s="141"/>
      <c r="DQ399" s="141"/>
      <c r="EA399" s="141"/>
      <c r="EK399" s="141"/>
      <c r="EU399" s="141"/>
      <c r="FE399" s="141"/>
      <c r="FO399" s="141"/>
      <c r="FY399" s="141"/>
      <c r="GI399" s="141"/>
      <c r="GS399" s="141"/>
      <c r="HC399" s="141"/>
      <c r="HM399" s="141"/>
      <c r="HW399" s="141"/>
    </row>
    <row r="400" spans="1:231" s="3" customFormat="1" x14ac:dyDescent="0.25">
      <c r="A400" s="141"/>
      <c r="K400" s="141"/>
      <c r="U400" s="141"/>
      <c r="AE400" s="141"/>
      <c r="AO400" s="141"/>
      <c r="AY400" s="141"/>
      <c r="AZ400" s="141"/>
      <c r="BI400" s="141"/>
      <c r="BS400" s="141"/>
      <c r="CC400" s="141"/>
      <c r="CM400" s="141"/>
      <c r="CW400" s="141"/>
      <c r="DG400" s="141"/>
      <c r="DQ400" s="141"/>
      <c r="EA400" s="141"/>
      <c r="EK400" s="141"/>
      <c r="EU400" s="141"/>
      <c r="FE400" s="141"/>
      <c r="FO400" s="141"/>
      <c r="FY400" s="141"/>
      <c r="GI400" s="141"/>
      <c r="GS400" s="141"/>
      <c r="HC400" s="141"/>
      <c r="HM400" s="141"/>
      <c r="HW400" s="141"/>
    </row>
    <row r="401" spans="1:231" s="3" customFormat="1" x14ac:dyDescent="0.25">
      <c r="A401" s="141"/>
      <c r="K401" s="141"/>
      <c r="U401" s="141"/>
      <c r="AE401" s="141"/>
      <c r="AO401" s="141"/>
      <c r="AY401" s="141"/>
      <c r="AZ401" s="141"/>
      <c r="BI401" s="141"/>
      <c r="BS401" s="141"/>
      <c r="CC401" s="141"/>
      <c r="CM401" s="141"/>
      <c r="CW401" s="141"/>
      <c r="DG401" s="141"/>
      <c r="DQ401" s="141"/>
      <c r="EA401" s="141"/>
      <c r="EK401" s="141"/>
      <c r="EU401" s="141"/>
      <c r="FE401" s="141"/>
      <c r="FO401" s="141"/>
      <c r="FY401" s="141"/>
      <c r="GI401" s="141"/>
      <c r="GS401" s="141"/>
      <c r="HC401" s="141"/>
      <c r="HM401" s="141"/>
      <c r="HW401" s="141"/>
    </row>
    <row r="402" spans="1:231" s="3" customFormat="1" x14ac:dyDescent="0.25">
      <c r="A402" s="141"/>
      <c r="K402" s="141"/>
      <c r="U402" s="141"/>
      <c r="AE402" s="141"/>
      <c r="AO402" s="141"/>
      <c r="AY402" s="141"/>
      <c r="AZ402" s="141"/>
      <c r="BI402" s="141"/>
      <c r="BS402" s="141"/>
      <c r="CC402" s="141"/>
      <c r="CM402" s="141"/>
      <c r="CW402" s="141"/>
      <c r="DG402" s="141"/>
      <c r="DQ402" s="141"/>
      <c r="EA402" s="141"/>
      <c r="EK402" s="141"/>
      <c r="EU402" s="141"/>
      <c r="FE402" s="141"/>
      <c r="FO402" s="141"/>
      <c r="FY402" s="141"/>
      <c r="GI402" s="141"/>
      <c r="GS402" s="141"/>
      <c r="HC402" s="141"/>
      <c r="HM402" s="141"/>
      <c r="HW402" s="141"/>
    </row>
    <row r="403" spans="1:231" s="3" customFormat="1" x14ac:dyDescent="0.25">
      <c r="A403" s="141"/>
      <c r="K403" s="141"/>
      <c r="U403" s="141"/>
      <c r="AE403" s="141"/>
      <c r="AO403" s="141"/>
      <c r="AY403" s="141"/>
      <c r="AZ403" s="141"/>
      <c r="BI403" s="141"/>
      <c r="BS403" s="141"/>
      <c r="CC403" s="141"/>
      <c r="CM403" s="141"/>
      <c r="CW403" s="141"/>
      <c r="DG403" s="141"/>
      <c r="DQ403" s="141"/>
      <c r="EA403" s="141"/>
      <c r="EK403" s="141"/>
      <c r="EU403" s="141"/>
      <c r="FE403" s="141"/>
      <c r="FO403" s="141"/>
      <c r="FY403" s="141"/>
      <c r="GI403" s="141"/>
      <c r="GS403" s="141"/>
      <c r="HC403" s="141"/>
      <c r="HM403" s="141"/>
      <c r="HW403" s="141"/>
    </row>
    <row r="404" spans="1:231" s="3" customFormat="1" x14ac:dyDescent="0.25">
      <c r="A404" s="141"/>
      <c r="K404" s="141"/>
      <c r="U404" s="141"/>
      <c r="AE404" s="141"/>
      <c r="AO404" s="141"/>
      <c r="AY404" s="141"/>
      <c r="AZ404" s="141"/>
      <c r="BI404" s="141"/>
      <c r="BS404" s="141"/>
      <c r="CC404" s="141"/>
      <c r="CM404" s="141"/>
      <c r="CW404" s="141"/>
      <c r="DG404" s="141"/>
      <c r="DQ404" s="141"/>
      <c r="EA404" s="141"/>
      <c r="EK404" s="141"/>
      <c r="EU404" s="141"/>
      <c r="FE404" s="141"/>
      <c r="FO404" s="141"/>
      <c r="FY404" s="141"/>
      <c r="GI404" s="141"/>
      <c r="GS404" s="141"/>
      <c r="HC404" s="141"/>
      <c r="HM404" s="141"/>
      <c r="HW404" s="141"/>
    </row>
    <row r="405" spans="1:231" s="3" customFormat="1" x14ac:dyDescent="0.25">
      <c r="A405" s="141"/>
      <c r="K405" s="141"/>
      <c r="U405" s="141"/>
      <c r="AE405" s="141"/>
      <c r="AO405" s="141"/>
      <c r="AY405" s="141"/>
      <c r="AZ405" s="141"/>
      <c r="BI405" s="141"/>
      <c r="BS405" s="141"/>
      <c r="CC405" s="141"/>
      <c r="CM405" s="141"/>
      <c r="CW405" s="141"/>
      <c r="DG405" s="141"/>
      <c r="DQ405" s="141"/>
      <c r="EA405" s="141"/>
      <c r="EK405" s="141"/>
      <c r="EU405" s="141"/>
      <c r="FE405" s="141"/>
      <c r="FO405" s="141"/>
      <c r="FY405" s="141"/>
      <c r="GI405" s="141"/>
      <c r="GS405" s="141"/>
      <c r="HC405" s="141"/>
      <c r="HM405" s="141"/>
      <c r="HW405" s="141"/>
    </row>
    <row r="406" spans="1:231" s="3" customFormat="1" x14ac:dyDescent="0.25">
      <c r="A406" s="141"/>
      <c r="K406" s="141"/>
      <c r="U406" s="141"/>
      <c r="AE406" s="141"/>
      <c r="AO406" s="141"/>
      <c r="AY406" s="141"/>
      <c r="AZ406" s="141"/>
      <c r="BI406" s="141"/>
      <c r="BS406" s="141"/>
      <c r="CC406" s="141"/>
      <c r="CM406" s="141"/>
      <c r="CW406" s="141"/>
      <c r="DG406" s="141"/>
      <c r="DQ406" s="141"/>
      <c r="EA406" s="141"/>
      <c r="EK406" s="141"/>
      <c r="EU406" s="141"/>
      <c r="FE406" s="141"/>
      <c r="FO406" s="141"/>
      <c r="FY406" s="141"/>
      <c r="GI406" s="141"/>
      <c r="GS406" s="141"/>
      <c r="HC406" s="141"/>
      <c r="HM406" s="141"/>
      <c r="HW406" s="141"/>
    </row>
    <row r="407" spans="1:231" s="3" customFormat="1" x14ac:dyDescent="0.25">
      <c r="A407" s="141"/>
      <c r="K407" s="141"/>
      <c r="U407" s="141"/>
      <c r="AE407" s="141"/>
      <c r="AO407" s="141"/>
      <c r="AY407" s="141"/>
      <c r="AZ407" s="141"/>
      <c r="BI407" s="141"/>
      <c r="BS407" s="141"/>
      <c r="CC407" s="141"/>
      <c r="CM407" s="141"/>
      <c r="CW407" s="141"/>
      <c r="DG407" s="141"/>
      <c r="DQ407" s="141"/>
      <c r="EA407" s="141"/>
      <c r="EK407" s="141"/>
      <c r="EU407" s="141"/>
      <c r="FE407" s="141"/>
      <c r="FO407" s="141"/>
      <c r="FY407" s="141"/>
      <c r="GI407" s="141"/>
      <c r="GS407" s="141"/>
      <c r="HC407" s="141"/>
      <c r="HM407" s="141"/>
      <c r="HW407" s="141"/>
    </row>
    <row r="408" spans="1:231" s="3" customFormat="1" x14ac:dyDescent="0.25">
      <c r="A408" s="141"/>
      <c r="K408" s="141"/>
      <c r="U408" s="141"/>
      <c r="AE408" s="141"/>
      <c r="AO408" s="141"/>
      <c r="AY408" s="141"/>
      <c r="AZ408" s="141"/>
      <c r="BI408" s="141"/>
      <c r="BS408" s="141"/>
      <c r="CC408" s="141"/>
      <c r="CM408" s="141"/>
      <c r="CW408" s="141"/>
      <c r="DG408" s="141"/>
      <c r="DQ408" s="141"/>
      <c r="EA408" s="141"/>
      <c r="EK408" s="141"/>
      <c r="EU408" s="141"/>
      <c r="FE408" s="141"/>
      <c r="FO408" s="141"/>
      <c r="FY408" s="141"/>
      <c r="GI408" s="141"/>
      <c r="GS408" s="141"/>
      <c r="HC408" s="141"/>
      <c r="HM408" s="141"/>
      <c r="HW408" s="141"/>
    </row>
    <row r="409" spans="1:231" s="3" customFormat="1" x14ac:dyDescent="0.25">
      <c r="A409" s="141"/>
      <c r="K409" s="141"/>
      <c r="U409" s="141"/>
      <c r="AE409" s="141"/>
      <c r="AO409" s="141"/>
      <c r="AY409" s="141"/>
      <c r="AZ409" s="141"/>
      <c r="BI409" s="141"/>
      <c r="BS409" s="141"/>
      <c r="CC409" s="141"/>
      <c r="CM409" s="141"/>
      <c r="CW409" s="141"/>
      <c r="DG409" s="141"/>
      <c r="DQ409" s="141"/>
      <c r="EA409" s="141"/>
      <c r="EK409" s="141"/>
      <c r="EU409" s="141"/>
      <c r="FE409" s="141"/>
      <c r="FO409" s="141"/>
      <c r="FY409" s="141"/>
      <c r="GI409" s="141"/>
      <c r="GS409" s="141"/>
      <c r="HC409" s="141"/>
      <c r="HM409" s="141"/>
      <c r="HW409" s="141"/>
    </row>
    <row r="410" spans="1:231" s="3" customFormat="1" x14ac:dyDescent="0.25">
      <c r="A410" s="141"/>
      <c r="K410" s="141"/>
      <c r="U410" s="141"/>
      <c r="AE410" s="141"/>
      <c r="AO410" s="141"/>
      <c r="AY410" s="141"/>
      <c r="AZ410" s="141"/>
      <c r="BI410" s="141"/>
      <c r="BS410" s="141"/>
      <c r="CC410" s="141"/>
      <c r="CM410" s="141"/>
      <c r="CW410" s="141"/>
      <c r="DG410" s="141"/>
      <c r="DQ410" s="141"/>
      <c r="EA410" s="141"/>
      <c r="EK410" s="141"/>
      <c r="EU410" s="141"/>
      <c r="FE410" s="141"/>
      <c r="FO410" s="141"/>
      <c r="FY410" s="141"/>
      <c r="GI410" s="141"/>
      <c r="GS410" s="141"/>
      <c r="HC410" s="141"/>
      <c r="HM410" s="141"/>
      <c r="HW410" s="141"/>
    </row>
    <row r="411" spans="1:231" s="3" customFormat="1" x14ac:dyDescent="0.25">
      <c r="A411" s="141"/>
      <c r="K411" s="141"/>
      <c r="U411" s="141"/>
      <c r="AE411" s="141"/>
      <c r="AO411" s="141"/>
      <c r="AY411" s="141"/>
      <c r="AZ411" s="141"/>
      <c r="BI411" s="141"/>
      <c r="BS411" s="141"/>
      <c r="CC411" s="141"/>
      <c r="CM411" s="141"/>
      <c r="CW411" s="141"/>
      <c r="DG411" s="141"/>
      <c r="DQ411" s="141"/>
      <c r="EA411" s="141"/>
      <c r="EK411" s="141"/>
      <c r="EU411" s="141"/>
      <c r="FE411" s="141"/>
      <c r="FO411" s="141"/>
      <c r="FY411" s="141"/>
      <c r="GI411" s="141"/>
      <c r="GS411" s="141"/>
      <c r="HC411" s="141"/>
      <c r="HM411" s="141"/>
      <c r="HW411" s="141"/>
    </row>
    <row r="412" spans="1:231" s="3" customFormat="1" x14ac:dyDescent="0.25">
      <c r="A412" s="141"/>
      <c r="K412" s="141"/>
      <c r="U412" s="141"/>
      <c r="AE412" s="141"/>
      <c r="AO412" s="141"/>
      <c r="AY412" s="141"/>
      <c r="AZ412" s="141"/>
      <c r="BI412" s="141"/>
      <c r="BS412" s="141"/>
      <c r="CC412" s="141"/>
      <c r="CM412" s="141"/>
      <c r="CW412" s="141"/>
      <c r="DG412" s="141"/>
      <c r="DQ412" s="141"/>
      <c r="EA412" s="141"/>
      <c r="EK412" s="141"/>
      <c r="EU412" s="141"/>
      <c r="FE412" s="141"/>
      <c r="FO412" s="141"/>
      <c r="FY412" s="141"/>
      <c r="GI412" s="141"/>
      <c r="GS412" s="141"/>
      <c r="HC412" s="141"/>
      <c r="HM412" s="141"/>
      <c r="HW412" s="141"/>
    </row>
    <row r="413" spans="1:231" s="3" customFormat="1" x14ac:dyDescent="0.25">
      <c r="A413" s="141"/>
      <c r="K413" s="141"/>
      <c r="U413" s="141"/>
      <c r="AE413" s="141"/>
      <c r="AO413" s="141"/>
      <c r="AY413" s="141"/>
      <c r="AZ413" s="141"/>
      <c r="BI413" s="141"/>
      <c r="BS413" s="141"/>
      <c r="CC413" s="141"/>
      <c r="CM413" s="141"/>
      <c r="CW413" s="141"/>
      <c r="DG413" s="141"/>
      <c r="DQ413" s="141"/>
      <c r="EA413" s="141"/>
      <c r="EK413" s="141"/>
      <c r="EU413" s="141"/>
      <c r="FE413" s="141"/>
      <c r="FO413" s="141"/>
      <c r="FY413" s="141"/>
      <c r="GI413" s="141"/>
      <c r="GS413" s="141"/>
      <c r="HC413" s="141"/>
      <c r="HM413" s="141"/>
      <c r="HW413" s="141"/>
    </row>
    <row r="414" spans="1:231" s="3" customFormat="1" x14ac:dyDescent="0.25">
      <c r="A414" s="141"/>
      <c r="K414" s="141"/>
      <c r="U414" s="141"/>
      <c r="AE414" s="141"/>
      <c r="AO414" s="141"/>
      <c r="AY414" s="141"/>
      <c r="AZ414" s="141"/>
      <c r="BI414" s="141"/>
      <c r="BS414" s="141"/>
      <c r="CC414" s="141"/>
      <c r="CM414" s="141"/>
      <c r="CW414" s="141"/>
      <c r="DG414" s="141"/>
      <c r="DQ414" s="141"/>
      <c r="EA414" s="141"/>
      <c r="EK414" s="141"/>
      <c r="EU414" s="141"/>
      <c r="FE414" s="141"/>
      <c r="FO414" s="141"/>
      <c r="FY414" s="141"/>
      <c r="GI414" s="141"/>
      <c r="GS414" s="141"/>
      <c r="HC414" s="141"/>
      <c r="HM414" s="141"/>
      <c r="HW414" s="141"/>
    </row>
    <row r="415" spans="1:231" s="3" customFormat="1" x14ac:dyDescent="0.25">
      <c r="A415" s="141"/>
      <c r="K415" s="141"/>
      <c r="U415" s="141"/>
      <c r="AE415" s="141"/>
      <c r="AO415" s="141"/>
      <c r="AY415" s="141"/>
      <c r="AZ415" s="141"/>
      <c r="BI415" s="141"/>
      <c r="BS415" s="141"/>
      <c r="CC415" s="141"/>
      <c r="CM415" s="141"/>
      <c r="CW415" s="141"/>
      <c r="DG415" s="141"/>
      <c r="DQ415" s="141"/>
      <c r="EA415" s="141"/>
      <c r="EK415" s="141"/>
      <c r="EU415" s="141"/>
      <c r="FE415" s="141"/>
      <c r="FO415" s="141"/>
      <c r="FY415" s="141"/>
      <c r="GI415" s="141"/>
      <c r="GS415" s="141"/>
      <c r="HC415" s="141"/>
      <c r="HM415" s="141"/>
      <c r="HW415" s="141"/>
    </row>
    <row r="416" spans="1:231" s="3" customFormat="1" x14ac:dyDescent="0.25">
      <c r="A416" s="141"/>
      <c r="K416" s="141"/>
      <c r="U416" s="141"/>
      <c r="AE416" s="141"/>
      <c r="AO416" s="141"/>
      <c r="AY416" s="141"/>
      <c r="AZ416" s="141"/>
      <c r="BI416" s="141"/>
      <c r="BS416" s="141"/>
      <c r="CC416" s="141"/>
      <c r="CM416" s="141"/>
      <c r="CW416" s="141"/>
      <c r="DG416" s="141"/>
      <c r="DQ416" s="141"/>
      <c r="EA416" s="141"/>
      <c r="EK416" s="141"/>
      <c r="EU416" s="141"/>
      <c r="FE416" s="141"/>
      <c r="FO416" s="141"/>
      <c r="FY416" s="141"/>
      <c r="GI416" s="141"/>
      <c r="GS416" s="141"/>
      <c r="HC416" s="141"/>
      <c r="HM416" s="141"/>
      <c r="HW416" s="141"/>
    </row>
    <row r="417" spans="1:231" s="3" customFormat="1" x14ac:dyDescent="0.25">
      <c r="A417" s="141"/>
      <c r="K417" s="141"/>
      <c r="U417" s="141"/>
      <c r="AE417" s="141"/>
      <c r="AO417" s="141"/>
      <c r="AY417" s="141"/>
      <c r="AZ417" s="141"/>
      <c r="BI417" s="141"/>
      <c r="BS417" s="141"/>
      <c r="CC417" s="141"/>
      <c r="CM417" s="141"/>
      <c r="CW417" s="141"/>
      <c r="DG417" s="141"/>
      <c r="DQ417" s="141"/>
      <c r="EA417" s="141"/>
      <c r="EK417" s="141"/>
      <c r="EU417" s="141"/>
      <c r="FE417" s="141"/>
      <c r="FO417" s="141"/>
      <c r="FY417" s="141"/>
      <c r="GI417" s="141"/>
      <c r="GS417" s="141"/>
      <c r="HC417" s="141"/>
      <c r="HM417" s="141"/>
      <c r="HW417" s="141"/>
    </row>
    <row r="418" spans="1:231" s="3" customFormat="1" x14ac:dyDescent="0.25">
      <c r="A418" s="141"/>
      <c r="K418" s="141"/>
      <c r="U418" s="141"/>
      <c r="AE418" s="141"/>
      <c r="AO418" s="141"/>
      <c r="AY418" s="141"/>
      <c r="AZ418" s="141"/>
      <c r="BI418" s="141"/>
      <c r="BS418" s="141"/>
      <c r="CC418" s="141"/>
      <c r="CM418" s="141"/>
      <c r="CW418" s="141"/>
      <c r="DG418" s="141"/>
      <c r="DQ418" s="141"/>
      <c r="EA418" s="141"/>
      <c r="EK418" s="141"/>
      <c r="EU418" s="141"/>
      <c r="FE418" s="141"/>
      <c r="FO418" s="141"/>
      <c r="FY418" s="141"/>
      <c r="GI418" s="141"/>
      <c r="GS418" s="141"/>
      <c r="HC418" s="141"/>
      <c r="HM418" s="141"/>
      <c r="HW418" s="141"/>
    </row>
    <row r="419" spans="1:231" s="3" customFormat="1" x14ac:dyDescent="0.25">
      <c r="A419" s="141"/>
      <c r="K419" s="141"/>
      <c r="U419" s="141"/>
      <c r="AE419" s="141"/>
      <c r="AO419" s="141"/>
      <c r="AY419" s="141"/>
      <c r="AZ419" s="141"/>
      <c r="BI419" s="141"/>
      <c r="BS419" s="141"/>
      <c r="CC419" s="141"/>
      <c r="CM419" s="141"/>
      <c r="CW419" s="141"/>
      <c r="DG419" s="141"/>
      <c r="DQ419" s="141"/>
      <c r="EA419" s="141"/>
      <c r="EK419" s="141"/>
      <c r="EU419" s="141"/>
      <c r="FE419" s="141"/>
      <c r="FO419" s="141"/>
      <c r="FY419" s="141"/>
      <c r="GI419" s="141"/>
      <c r="GS419" s="141"/>
      <c r="HC419" s="141"/>
      <c r="HM419" s="141"/>
      <c r="HW419" s="141"/>
    </row>
    <row r="420" spans="1:231" s="3" customFormat="1" x14ac:dyDescent="0.25">
      <c r="A420" s="141"/>
      <c r="K420" s="141"/>
      <c r="U420" s="141"/>
      <c r="AE420" s="141"/>
      <c r="AO420" s="141"/>
      <c r="AY420" s="141"/>
      <c r="AZ420" s="141"/>
      <c r="BI420" s="141"/>
      <c r="BS420" s="141"/>
      <c r="CC420" s="141"/>
      <c r="CM420" s="141"/>
      <c r="CW420" s="141"/>
      <c r="DG420" s="141"/>
      <c r="DQ420" s="141"/>
      <c r="EA420" s="141"/>
      <c r="EK420" s="141"/>
      <c r="EU420" s="141"/>
      <c r="FE420" s="141"/>
      <c r="FO420" s="141"/>
      <c r="FY420" s="141"/>
      <c r="GI420" s="141"/>
      <c r="GS420" s="141"/>
      <c r="HC420" s="141"/>
      <c r="HM420" s="141"/>
      <c r="HW420" s="141"/>
    </row>
    <row r="421" spans="1:231" s="3" customFormat="1" x14ac:dyDescent="0.25">
      <c r="A421" s="141"/>
      <c r="K421" s="141"/>
      <c r="U421" s="141"/>
      <c r="AE421" s="141"/>
      <c r="AO421" s="141"/>
      <c r="AY421" s="141"/>
      <c r="AZ421" s="141"/>
      <c r="BI421" s="141"/>
      <c r="BS421" s="141"/>
      <c r="CC421" s="141"/>
      <c r="CM421" s="141"/>
      <c r="CW421" s="141"/>
      <c r="DG421" s="141"/>
      <c r="DQ421" s="141"/>
      <c r="EA421" s="141"/>
      <c r="EK421" s="141"/>
      <c r="EU421" s="141"/>
      <c r="FE421" s="141"/>
      <c r="FO421" s="141"/>
      <c r="FY421" s="141"/>
      <c r="GI421" s="141"/>
      <c r="GS421" s="141"/>
      <c r="HC421" s="141"/>
      <c r="HM421" s="141"/>
      <c r="HW421" s="141"/>
    </row>
    <row r="422" spans="1:231" s="3" customFormat="1" x14ac:dyDescent="0.25">
      <c r="A422" s="141"/>
      <c r="K422" s="141"/>
      <c r="U422" s="141"/>
      <c r="AE422" s="141"/>
      <c r="AO422" s="141"/>
      <c r="AY422" s="141"/>
      <c r="AZ422" s="141"/>
      <c r="BI422" s="141"/>
      <c r="BS422" s="141"/>
      <c r="CC422" s="141"/>
      <c r="CM422" s="141"/>
      <c r="CW422" s="141"/>
      <c r="DG422" s="141"/>
      <c r="DQ422" s="141"/>
      <c r="EA422" s="141"/>
      <c r="EK422" s="141"/>
      <c r="EU422" s="141"/>
      <c r="FE422" s="141"/>
      <c r="FO422" s="141"/>
      <c r="FY422" s="141"/>
      <c r="GI422" s="141"/>
      <c r="GS422" s="141"/>
      <c r="HC422" s="141"/>
      <c r="HM422" s="141"/>
      <c r="HW422" s="141"/>
    </row>
    <row r="423" spans="1:231" s="3" customFormat="1" x14ac:dyDescent="0.25">
      <c r="A423" s="141"/>
      <c r="K423" s="141"/>
      <c r="U423" s="141"/>
      <c r="AE423" s="141"/>
      <c r="AO423" s="141"/>
      <c r="AY423" s="141"/>
      <c r="AZ423" s="141"/>
      <c r="BI423" s="141"/>
      <c r="BS423" s="141"/>
      <c r="CC423" s="141"/>
      <c r="CM423" s="141"/>
      <c r="CW423" s="141"/>
      <c r="DG423" s="141"/>
      <c r="DQ423" s="141"/>
      <c r="EA423" s="141"/>
      <c r="EK423" s="141"/>
      <c r="EU423" s="141"/>
      <c r="FE423" s="141"/>
      <c r="FO423" s="141"/>
      <c r="FY423" s="141"/>
      <c r="GI423" s="141"/>
      <c r="GS423" s="141"/>
      <c r="HC423" s="141"/>
      <c r="HM423" s="141"/>
      <c r="HW423" s="141"/>
    </row>
    <row r="424" spans="1:231" s="3" customFormat="1" x14ac:dyDescent="0.25">
      <c r="A424" s="141"/>
      <c r="K424" s="141"/>
      <c r="U424" s="141"/>
      <c r="AE424" s="141"/>
      <c r="AO424" s="141"/>
      <c r="AY424" s="141"/>
      <c r="AZ424" s="141"/>
      <c r="BI424" s="141"/>
      <c r="BS424" s="141"/>
      <c r="CC424" s="141"/>
      <c r="CM424" s="141"/>
      <c r="CW424" s="141"/>
      <c r="DG424" s="141"/>
      <c r="DQ424" s="141"/>
      <c r="EA424" s="141"/>
      <c r="EK424" s="141"/>
      <c r="EU424" s="141"/>
      <c r="FE424" s="141"/>
      <c r="FO424" s="141"/>
      <c r="FY424" s="141"/>
      <c r="GI424" s="141"/>
      <c r="GS424" s="141"/>
      <c r="HC424" s="141"/>
      <c r="HM424" s="141"/>
      <c r="HW424" s="141"/>
    </row>
    <row r="425" spans="1:231" s="3" customFormat="1" x14ac:dyDescent="0.25">
      <c r="A425" s="141"/>
      <c r="K425" s="141"/>
      <c r="U425" s="141"/>
      <c r="AE425" s="141"/>
      <c r="AO425" s="141"/>
      <c r="AY425" s="141"/>
      <c r="AZ425" s="141"/>
      <c r="BI425" s="141"/>
      <c r="BS425" s="141"/>
      <c r="CC425" s="141"/>
      <c r="CM425" s="141"/>
      <c r="CW425" s="141"/>
      <c r="DG425" s="141"/>
      <c r="DQ425" s="141"/>
      <c r="EA425" s="141"/>
      <c r="EK425" s="141"/>
      <c r="EU425" s="141"/>
      <c r="FE425" s="141"/>
      <c r="FO425" s="141"/>
      <c r="FY425" s="141"/>
      <c r="GI425" s="141"/>
      <c r="GS425" s="141"/>
      <c r="HC425" s="141"/>
      <c r="HM425" s="141"/>
      <c r="HW425" s="141"/>
    </row>
    <row r="426" spans="1:231" s="3" customFormat="1" x14ac:dyDescent="0.25">
      <c r="A426" s="141"/>
      <c r="K426" s="141"/>
      <c r="U426" s="141"/>
      <c r="AE426" s="141"/>
      <c r="AO426" s="141"/>
      <c r="AY426" s="141"/>
      <c r="AZ426" s="141"/>
      <c r="BI426" s="141"/>
      <c r="BS426" s="141"/>
      <c r="CC426" s="141"/>
      <c r="CM426" s="141"/>
      <c r="CW426" s="141"/>
      <c r="DG426" s="141"/>
      <c r="DQ426" s="141"/>
      <c r="EA426" s="141"/>
      <c r="EK426" s="141"/>
      <c r="EU426" s="141"/>
      <c r="FE426" s="141"/>
      <c r="FO426" s="141"/>
      <c r="FY426" s="141"/>
      <c r="GI426" s="141"/>
      <c r="GS426" s="141"/>
      <c r="HC426" s="141"/>
      <c r="HM426" s="141"/>
      <c r="HW426" s="141"/>
    </row>
    <row r="427" spans="1:231" s="3" customFormat="1" x14ac:dyDescent="0.25">
      <c r="A427" s="141"/>
      <c r="K427" s="141"/>
      <c r="U427" s="141"/>
      <c r="AE427" s="141"/>
      <c r="AO427" s="141"/>
      <c r="AY427" s="141"/>
      <c r="AZ427" s="141"/>
      <c r="BI427" s="141"/>
      <c r="BS427" s="141"/>
      <c r="CC427" s="141"/>
      <c r="CM427" s="141"/>
      <c r="CW427" s="141"/>
      <c r="DG427" s="141"/>
      <c r="DQ427" s="141"/>
      <c r="EA427" s="141"/>
      <c r="EK427" s="141"/>
      <c r="EU427" s="141"/>
      <c r="FE427" s="141"/>
      <c r="FO427" s="141"/>
      <c r="FY427" s="141"/>
      <c r="GI427" s="141"/>
      <c r="GS427" s="141"/>
      <c r="HC427" s="141"/>
      <c r="HM427" s="141"/>
      <c r="HW427" s="141"/>
    </row>
    <row r="428" spans="1:231" s="3" customFormat="1" x14ac:dyDescent="0.25">
      <c r="A428" s="141"/>
      <c r="K428" s="141"/>
      <c r="U428" s="141"/>
      <c r="AE428" s="141"/>
      <c r="AO428" s="141"/>
      <c r="AY428" s="141"/>
      <c r="AZ428" s="141"/>
      <c r="BI428" s="141"/>
      <c r="BS428" s="141"/>
      <c r="CC428" s="141"/>
      <c r="CM428" s="141"/>
      <c r="CW428" s="141"/>
      <c r="DG428" s="141"/>
      <c r="DQ428" s="141"/>
      <c r="EA428" s="141"/>
      <c r="EK428" s="141"/>
      <c r="EU428" s="141"/>
      <c r="FE428" s="141"/>
      <c r="FO428" s="141"/>
      <c r="FY428" s="141"/>
      <c r="GI428" s="141"/>
      <c r="GS428" s="141"/>
      <c r="HC428" s="141"/>
      <c r="HM428" s="141"/>
      <c r="HW428" s="141"/>
    </row>
    <row r="429" spans="1:231" s="3" customFormat="1" x14ac:dyDescent="0.25">
      <c r="A429" s="141"/>
      <c r="K429" s="141"/>
      <c r="U429" s="141"/>
      <c r="AE429" s="141"/>
      <c r="AO429" s="141"/>
      <c r="AY429" s="141"/>
      <c r="AZ429" s="141"/>
      <c r="BI429" s="141"/>
      <c r="BS429" s="141"/>
      <c r="CC429" s="141"/>
      <c r="CM429" s="141"/>
      <c r="CW429" s="141"/>
      <c r="DG429" s="141"/>
      <c r="DQ429" s="141"/>
      <c r="EA429" s="141"/>
      <c r="EK429" s="141"/>
      <c r="EU429" s="141"/>
      <c r="FE429" s="141"/>
      <c r="FO429" s="141"/>
      <c r="FY429" s="141"/>
      <c r="GI429" s="141"/>
      <c r="GS429" s="141"/>
      <c r="HC429" s="141"/>
      <c r="HM429" s="141"/>
      <c r="HW429" s="141"/>
    </row>
    <row r="430" spans="1:231" s="3" customFormat="1" x14ac:dyDescent="0.25">
      <c r="A430" s="141"/>
      <c r="K430" s="141"/>
      <c r="U430" s="141"/>
      <c r="AE430" s="141"/>
      <c r="AO430" s="141"/>
      <c r="AY430" s="141"/>
      <c r="AZ430" s="141"/>
      <c r="BI430" s="141"/>
      <c r="BS430" s="141"/>
      <c r="CC430" s="141"/>
      <c r="CM430" s="141"/>
      <c r="CW430" s="141"/>
      <c r="DG430" s="141"/>
      <c r="DQ430" s="141"/>
      <c r="EA430" s="141"/>
      <c r="EK430" s="141"/>
      <c r="EU430" s="141"/>
      <c r="FE430" s="141"/>
      <c r="FO430" s="141"/>
      <c r="FY430" s="141"/>
      <c r="GI430" s="141"/>
      <c r="GS430" s="141"/>
      <c r="HC430" s="141"/>
      <c r="HM430" s="141"/>
      <c r="HW430" s="141"/>
    </row>
    <row r="431" spans="1:231" s="3" customFormat="1" x14ac:dyDescent="0.25">
      <c r="A431" s="141"/>
      <c r="K431" s="141"/>
      <c r="U431" s="141"/>
      <c r="AE431" s="141"/>
      <c r="AO431" s="141"/>
      <c r="AY431" s="141"/>
      <c r="AZ431" s="141"/>
      <c r="BI431" s="141"/>
      <c r="BS431" s="141"/>
      <c r="CC431" s="141"/>
      <c r="CM431" s="141"/>
      <c r="CW431" s="141"/>
      <c r="DG431" s="141"/>
      <c r="DQ431" s="141"/>
      <c r="EA431" s="141"/>
      <c r="EK431" s="141"/>
      <c r="EU431" s="141"/>
      <c r="FE431" s="141"/>
      <c r="FO431" s="141"/>
      <c r="FY431" s="141"/>
      <c r="GI431" s="141"/>
      <c r="GS431" s="141"/>
      <c r="HC431" s="141"/>
      <c r="HM431" s="141"/>
      <c r="HW431" s="141"/>
    </row>
    <row r="432" spans="1:231" s="3" customFormat="1" x14ac:dyDescent="0.25">
      <c r="A432" s="141"/>
      <c r="K432" s="141"/>
      <c r="U432" s="141"/>
      <c r="AE432" s="141"/>
      <c r="AO432" s="141"/>
      <c r="AY432" s="141"/>
      <c r="AZ432" s="141"/>
      <c r="BI432" s="141"/>
      <c r="BS432" s="141"/>
      <c r="CC432" s="141"/>
      <c r="CM432" s="141"/>
      <c r="CW432" s="141"/>
      <c r="DG432" s="141"/>
      <c r="DQ432" s="141"/>
      <c r="EA432" s="141"/>
      <c r="EK432" s="141"/>
      <c r="EU432" s="141"/>
      <c r="FE432" s="141"/>
      <c r="FO432" s="141"/>
      <c r="FY432" s="141"/>
      <c r="GI432" s="141"/>
      <c r="GS432" s="141"/>
      <c r="HC432" s="141"/>
      <c r="HM432" s="141"/>
      <c r="HW432" s="141"/>
    </row>
    <row r="433" spans="1:231" s="3" customFormat="1" x14ac:dyDescent="0.25">
      <c r="A433" s="141"/>
      <c r="K433" s="141"/>
      <c r="U433" s="141"/>
      <c r="AE433" s="141"/>
      <c r="AO433" s="141"/>
      <c r="AY433" s="141"/>
      <c r="AZ433" s="141"/>
      <c r="BI433" s="141"/>
      <c r="BS433" s="141"/>
      <c r="CC433" s="141"/>
      <c r="CM433" s="141"/>
      <c r="CW433" s="141"/>
      <c r="DG433" s="141"/>
      <c r="DQ433" s="141"/>
      <c r="EA433" s="141"/>
      <c r="EK433" s="141"/>
      <c r="EU433" s="141"/>
      <c r="FE433" s="141"/>
      <c r="FO433" s="141"/>
      <c r="FY433" s="141"/>
      <c r="GI433" s="141"/>
      <c r="GS433" s="141"/>
      <c r="HC433" s="141"/>
      <c r="HM433" s="141"/>
      <c r="HW433" s="141"/>
    </row>
    <row r="434" spans="1:231" s="3" customFormat="1" x14ac:dyDescent="0.25">
      <c r="A434" s="141"/>
      <c r="K434" s="141"/>
      <c r="U434" s="141"/>
      <c r="AE434" s="141"/>
      <c r="AO434" s="141"/>
      <c r="AY434" s="141"/>
      <c r="AZ434" s="141"/>
      <c r="BI434" s="141"/>
      <c r="BS434" s="141"/>
      <c r="CC434" s="141"/>
      <c r="CM434" s="141"/>
      <c r="CW434" s="141"/>
      <c r="DG434" s="141"/>
      <c r="DQ434" s="141"/>
      <c r="EA434" s="141"/>
      <c r="EK434" s="141"/>
      <c r="EU434" s="141"/>
      <c r="FE434" s="141"/>
      <c r="FO434" s="141"/>
      <c r="FY434" s="141"/>
      <c r="GI434" s="141"/>
      <c r="GS434" s="141"/>
      <c r="HC434" s="141"/>
      <c r="HM434" s="141"/>
      <c r="HW434" s="141"/>
    </row>
    <row r="435" spans="1:231" s="3" customFormat="1" x14ac:dyDescent="0.25">
      <c r="A435" s="141"/>
      <c r="K435" s="141"/>
      <c r="U435" s="141"/>
      <c r="AE435" s="141"/>
      <c r="AO435" s="141"/>
      <c r="AY435" s="141"/>
      <c r="AZ435" s="141"/>
      <c r="BI435" s="141"/>
      <c r="BS435" s="141"/>
      <c r="CC435" s="141"/>
      <c r="CM435" s="141"/>
      <c r="CW435" s="141"/>
      <c r="DG435" s="141"/>
      <c r="DQ435" s="141"/>
      <c r="EA435" s="141"/>
      <c r="EK435" s="141"/>
      <c r="EU435" s="141"/>
      <c r="FE435" s="141"/>
      <c r="FO435" s="141"/>
      <c r="FY435" s="141"/>
      <c r="GI435" s="141"/>
      <c r="GS435" s="141"/>
      <c r="HC435" s="141"/>
      <c r="HM435" s="141"/>
      <c r="HW435" s="141"/>
    </row>
    <row r="436" spans="1:231" s="3" customFormat="1" x14ac:dyDescent="0.25">
      <c r="A436" s="141"/>
      <c r="K436" s="141"/>
      <c r="U436" s="141"/>
      <c r="AE436" s="141"/>
      <c r="AO436" s="141"/>
      <c r="AY436" s="141"/>
      <c r="AZ436" s="141"/>
      <c r="BI436" s="141"/>
      <c r="BS436" s="141"/>
      <c r="CC436" s="141"/>
      <c r="CM436" s="141"/>
      <c r="CW436" s="141"/>
      <c r="DG436" s="141"/>
      <c r="DQ436" s="141"/>
      <c r="EA436" s="141"/>
      <c r="EK436" s="141"/>
      <c r="EU436" s="141"/>
      <c r="FE436" s="141"/>
      <c r="FO436" s="141"/>
      <c r="FY436" s="141"/>
      <c r="GI436" s="141"/>
      <c r="GS436" s="141"/>
      <c r="HC436" s="141"/>
      <c r="HM436" s="141"/>
      <c r="HW436" s="141"/>
    </row>
    <row r="437" spans="1:231" s="3" customFormat="1" x14ac:dyDescent="0.25">
      <c r="A437" s="141"/>
      <c r="K437" s="141"/>
      <c r="U437" s="141"/>
      <c r="AE437" s="141"/>
      <c r="AO437" s="141"/>
      <c r="AY437" s="141"/>
      <c r="AZ437" s="141"/>
      <c r="BI437" s="141"/>
      <c r="BS437" s="141"/>
      <c r="CC437" s="141"/>
      <c r="CM437" s="141"/>
      <c r="CW437" s="141"/>
      <c r="DG437" s="141"/>
      <c r="DQ437" s="141"/>
      <c r="EA437" s="141"/>
      <c r="EK437" s="141"/>
      <c r="EU437" s="141"/>
      <c r="FE437" s="141"/>
      <c r="FO437" s="141"/>
      <c r="FY437" s="141"/>
      <c r="GI437" s="141"/>
      <c r="GS437" s="141"/>
      <c r="HC437" s="141"/>
      <c r="HM437" s="141"/>
      <c r="HW437" s="141"/>
    </row>
    <row r="438" spans="1:231" s="3" customFormat="1" x14ac:dyDescent="0.25">
      <c r="A438" s="141"/>
      <c r="K438" s="141"/>
      <c r="U438" s="141"/>
      <c r="AE438" s="141"/>
      <c r="AO438" s="141"/>
      <c r="AY438" s="141"/>
      <c r="AZ438" s="141"/>
      <c r="BI438" s="141"/>
      <c r="BS438" s="141"/>
      <c r="CC438" s="141"/>
      <c r="CM438" s="141"/>
      <c r="CW438" s="141"/>
      <c r="DG438" s="141"/>
      <c r="DQ438" s="141"/>
      <c r="EA438" s="141"/>
      <c r="EK438" s="141"/>
      <c r="EU438" s="141"/>
      <c r="FE438" s="141"/>
      <c r="FO438" s="141"/>
      <c r="FY438" s="141"/>
      <c r="GI438" s="141"/>
      <c r="GS438" s="141"/>
      <c r="HC438" s="141"/>
      <c r="HM438" s="141"/>
      <c r="HW438" s="141"/>
    </row>
    <row r="439" spans="1:231" s="3" customFormat="1" x14ac:dyDescent="0.25">
      <c r="A439" s="141"/>
      <c r="K439" s="141"/>
      <c r="U439" s="141"/>
      <c r="AE439" s="141"/>
      <c r="AO439" s="141"/>
      <c r="AY439" s="141"/>
      <c r="AZ439" s="141"/>
      <c r="BI439" s="141"/>
      <c r="BS439" s="141"/>
      <c r="CC439" s="141"/>
      <c r="CM439" s="141"/>
      <c r="CW439" s="141"/>
      <c r="DG439" s="141"/>
      <c r="DQ439" s="141"/>
      <c r="EA439" s="141"/>
      <c r="EK439" s="141"/>
      <c r="EU439" s="141"/>
      <c r="FE439" s="141"/>
      <c r="FO439" s="141"/>
      <c r="FY439" s="141"/>
      <c r="GI439" s="141"/>
      <c r="GS439" s="141"/>
      <c r="HC439" s="141"/>
      <c r="HM439" s="141"/>
      <c r="HW439" s="141"/>
    </row>
    <row r="440" spans="1:231" s="3" customFormat="1" x14ac:dyDescent="0.25">
      <c r="A440" s="141"/>
      <c r="K440" s="141"/>
      <c r="U440" s="141"/>
      <c r="AE440" s="141"/>
      <c r="AO440" s="141"/>
      <c r="AY440" s="141"/>
      <c r="AZ440" s="141"/>
      <c r="BI440" s="141"/>
      <c r="BS440" s="141"/>
      <c r="CC440" s="141"/>
      <c r="CM440" s="141"/>
      <c r="CW440" s="141"/>
      <c r="DG440" s="141"/>
      <c r="DQ440" s="141"/>
      <c r="EA440" s="141"/>
      <c r="EK440" s="141"/>
      <c r="EU440" s="141"/>
      <c r="FE440" s="141"/>
      <c r="FO440" s="141"/>
      <c r="FY440" s="141"/>
      <c r="GI440" s="141"/>
      <c r="GS440" s="141"/>
      <c r="HC440" s="141"/>
      <c r="HM440" s="141"/>
      <c r="HW440" s="141"/>
    </row>
    <row r="441" spans="1:231" s="3" customFormat="1" x14ac:dyDescent="0.25">
      <c r="A441" s="141"/>
      <c r="K441" s="141"/>
      <c r="U441" s="141"/>
      <c r="AE441" s="141"/>
      <c r="AO441" s="141"/>
      <c r="AY441" s="141"/>
      <c r="AZ441" s="141"/>
      <c r="BI441" s="141"/>
      <c r="BS441" s="141"/>
      <c r="CC441" s="141"/>
      <c r="CM441" s="141"/>
      <c r="CW441" s="141"/>
      <c r="DG441" s="141"/>
      <c r="DQ441" s="141"/>
      <c r="EA441" s="141"/>
      <c r="EK441" s="141"/>
      <c r="EU441" s="141"/>
      <c r="FE441" s="141"/>
      <c r="FO441" s="141"/>
      <c r="FY441" s="141"/>
      <c r="GI441" s="141"/>
      <c r="GS441" s="141"/>
      <c r="HC441" s="141"/>
      <c r="HM441" s="141"/>
      <c r="HW441" s="141"/>
    </row>
    <row r="442" spans="1:231" s="3" customFormat="1" x14ac:dyDescent="0.25">
      <c r="A442" s="141"/>
      <c r="K442" s="141"/>
      <c r="U442" s="141"/>
      <c r="AE442" s="141"/>
      <c r="AO442" s="141"/>
      <c r="AY442" s="141"/>
      <c r="AZ442" s="141"/>
      <c r="BI442" s="141"/>
      <c r="BS442" s="141"/>
      <c r="CC442" s="141"/>
      <c r="CM442" s="141"/>
      <c r="CW442" s="141"/>
      <c r="DG442" s="141"/>
      <c r="DQ442" s="141"/>
      <c r="EA442" s="141"/>
      <c r="EK442" s="141"/>
      <c r="EU442" s="141"/>
      <c r="FE442" s="141"/>
      <c r="FO442" s="141"/>
      <c r="FY442" s="141"/>
      <c r="GI442" s="141"/>
      <c r="GS442" s="141"/>
      <c r="HC442" s="141"/>
      <c r="HM442" s="141"/>
      <c r="HW442" s="141"/>
    </row>
    <row r="443" spans="1:231" s="3" customFormat="1" x14ac:dyDescent="0.25">
      <c r="A443" s="141"/>
      <c r="K443" s="141"/>
      <c r="U443" s="141"/>
      <c r="AE443" s="141"/>
      <c r="AO443" s="141"/>
      <c r="AY443" s="141"/>
      <c r="AZ443" s="141"/>
      <c r="BI443" s="141"/>
      <c r="BS443" s="141"/>
      <c r="CC443" s="141"/>
      <c r="CM443" s="141"/>
      <c r="CW443" s="141"/>
      <c r="DG443" s="141"/>
      <c r="DQ443" s="141"/>
      <c r="EA443" s="141"/>
      <c r="EK443" s="141"/>
      <c r="EU443" s="141"/>
      <c r="FE443" s="141"/>
      <c r="FO443" s="141"/>
      <c r="FY443" s="141"/>
      <c r="GI443" s="141"/>
      <c r="GS443" s="141"/>
      <c r="HC443" s="141"/>
      <c r="HM443" s="141"/>
      <c r="HW443" s="141"/>
    </row>
    <row r="444" spans="1:231" s="3" customFormat="1" x14ac:dyDescent="0.25">
      <c r="A444" s="141"/>
      <c r="K444" s="141"/>
      <c r="U444" s="141"/>
      <c r="AE444" s="141"/>
      <c r="AO444" s="141"/>
      <c r="AY444" s="141"/>
      <c r="AZ444" s="141"/>
      <c r="BI444" s="141"/>
      <c r="BS444" s="141"/>
      <c r="CC444" s="141"/>
      <c r="CM444" s="141"/>
      <c r="CW444" s="141"/>
      <c r="DG444" s="141"/>
      <c r="DQ444" s="141"/>
      <c r="EA444" s="141"/>
      <c r="EK444" s="141"/>
      <c r="EU444" s="141"/>
      <c r="FE444" s="141"/>
      <c r="FO444" s="141"/>
      <c r="FY444" s="141"/>
      <c r="GI444" s="141"/>
      <c r="GS444" s="141"/>
      <c r="HC444" s="141"/>
      <c r="HM444" s="141"/>
      <c r="HW444" s="141"/>
    </row>
    <row r="445" spans="1:231" s="3" customFormat="1" x14ac:dyDescent="0.25">
      <c r="A445" s="141"/>
      <c r="K445" s="141"/>
      <c r="U445" s="141"/>
      <c r="AE445" s="141"/>
      <c r="AO445" s="141"/>
      <c r="AY445" s="141"/>
      <c r="AZ445" s="141"/>
      <c r="BI445" s="141"/>
      <c r="BS445" s="141"/>
      <c r="CC445" s="141"/>
      <c r="CM445" s="141"/>
      <c r="CW445" s="141"/>
      <c r="DG445" s="141"/>
      <c r="DQ445" s="141"/>
      <c r="EA445" s="141"/>
      <c r="EK445" s="141"/>
      <c r="EU445" s="141"/>
      <c r="FE445" s="141"/>
      <c r="FO445" s="141"/>
      <c r="FY445" s="141"/>
      <c r="GI445" s="141"/>
      <c r="GS445" s="141"/>
      <c r="HC445" s="141"/>
      <c r="HM445" s="141"/>
      <c r="HW445" s="141"/>
    </row>
    <row r="446" spans="1:231" s="3" customFormat="1" x14ac:dyDescent="0.25">
      <c r="A446" s="141"/>
      <c r="K446" s="141"/>
      <c r="U446" s="141"/>
      <c r="AE446" s="141"/>
      <c r="AO446" s="141"/>
      <c r="AY446" s="141"/>
      <c r="AZ446" s="141"/>
      <c r="BI446" s="141"/>
      <c r="BS446" s="141"/>
      <c r="CC446" s="141"/>
      <c r="CM446" s="141"/>
      <c r="CW446" s="141"/>
      <c r="DG446" s="141"/>
      <c r="DQ446" s="141"/>
      <c r="EA446" s="141"/>
      <c r="EK446" s="141"/>
      <c r="EU446" s="141"/>
      <c r="FE446" s="141"/>
      <c r="FO446" s="141"/>
      <c r="FY446" s="141"/>
      <c r="GI446" s="141"/>
      <c r="GS446" s="141"/>
      <c r="HC446" s="141"/>
      <c r="HM446" s="141"/>
      <c r="HW446" s="141"/>
    </row>
    <row r="447" spans="1:231" s="3" customFormat="1" x14ac:dyDescent="0.25">
      <c r="A447" s="141"/>
      <c r="K447" s="141"/>
      <c r="U447" s="141"/>
      <c r="AE447" s="141"/>
      <c r="AO447" s="141"/>
      <c r="AY447" s="141"/>
      <c r="AZ447" s="141"/>
      <c r="BI447" s="141"/>
      <c r="BS447" s="141"/>
      <c r="CC447" s="141"/>
      <c r="CM447" s="141"/>
      <c r="CW447" s="141"/>
      <c r="DG447" s="141"/>
      <c r="DQ447" s="141"/>
      <c r="EA447" s="141"/>
      <c r="EK447" s="141"/>
      <c r="EU447" s="141"/>
      <c r="FE447" s="141"/>
      <c r="FO447" s="141"/>
      <c r="FY447" s="141"/>
      <c r="GI447" s="141"/>
      <c r="GS447" s="141"/>
      <c r="HC447" s="141"/>
      <c r="HM447" s="141"/>
      <c r="HW447" s="141"/>
    </row>
    <row r="448" spans="1:231" s="3" customFormat="1" x14ac:dyDescent="0.25">
      <c r="A448" s="141"/>
      <c r="K448" s="141"/>
      <c r="U448" s="141"/>
      <c r="AE448" s="141"/>
      <c r="AO448" s="141"/>
      <c r="AY448" s="141"/>
      <c r="AZ448" s="141"/>
      <c r="BI448" s="141"/>
      <c r="BS448" s="141"/>
      <c r="CC448" s="141"/>
      <c r="CM448" s="141"/>
      <c r="CW448" s="141"/>
      <c r="DG448" s="141"/>
      <c r="DQ448" s="141"/>
      <c r="EA448" s="141"/>
      <c r="EK448" s="141"/>
      <c r="EU448" s="141"/>
      <c r="FE448" s="141"/>
      <c r="FO448" s="141"/>
      <c r="FY448" s="141"/>
      <c r="GI448" s="141"/>
      <c r="GS448" s="141"/>
      <c r="HC448" s="141"/>
      <c r="HM448" s="141"/>
      <c r="HW448" s="141"/>
    </row>
    <row r="449" spans="1:231" s="3" customFormat="1" x14ac:dyDescent="0.25">
      <c r="A449" s="141"/>
      <c r="K449" s="141"/>
      <c r="U449" s="141"/>
      <c r="AE449" s="141"/>
      <c r="AO449" s="141"/>
      <c r="AY449" s="141"/>
      <c r="AZ449" s="141"/>
      <c r="BI449" s="141"/>
      <c r="BS449" s="141"/>
      <c r="CC449" s="141"/>
      <c r="CM449" s="141"/>
      <c r="CW449" s="141"/>
      <c r="DG449" s="141"/>
      <c r="DQ449" s="141"/>
      <c r="EA449" s="141"/>
      <c r="EK449" s="141"/>
      <c r="EU449" s="141"/>
      <c r="FE449" s="141"/>
      <c r="FO449" s="141"/>
      <c r="FY449" s="141"/>
      <c r="GI449" s="141"/>
      <c r="GS449" s="141"/>
      <c r="HC449" s="141"/>
      <c r="HM449" s="141"/>
      <c r="HW449" s="141"/>
    </row>
    <row r="450" spans="1:231" s="3" customFormat="1" x14ac:dyDescent="0.25">
      <c r="A450" s="141"/>
      <c r="K450" s="141"/>
      <c r="U450" s="141"/>
      <c r="AE450" s="141"/>
      <c r="AO450" s="141"/>
      <c r="AY450" s="141"/>
      <c r="AZ450" s="141"/>
      <c r="BI450" s="141"/>
      <c r="BS450" s="141"/>
      <c r="CC450" s="141"/>
      <c r="CM450" s="141"/>
      <c r="CW450" s="141"/>
      <c r="DG450" s="141"/>
      <c r="DQ450" s="141"/>
      <c r="EA450" s="141"/>
      <c r="EK450" s="141"/>
      <c r="EU450" s="141"/>
      <c r="FE450" s="141"/>
      <c r="FO450" s="141"/>
      <c r="FY450" s="141"/>
      <c r="GI450" s="141"/>
      <c r="GS450" s="141"/>
      <c r="HC450" s="141"/>
      <c r="HM450" s="141"/>
      <c r="HW450" s="141"/>
    </row>
    <row r="451" spans="1:231" s="3" customFormat="1" x14ac:dyDescent="0.25">
      <c r="A451" s="141"/>
      <c r="K451" s="141"/>
      <c r="U451" s="141"/>
      <c r="AE451" s="141"/>
      <c r="AO451" s="141"/>
      <c r="AY451" s="141"/>
      <c r="AZ451" s="141"/>
      <c r="BI451" s="141"/>
      <c r="BS451" s="141"/>
      <c r="CC451" s="141"/>
      <c r="CM451" s="141"/>
      <c r="CW451" s="141"/>
      <c r="DG451" s="141"/>
      <c r="DQ451" s="141"/>
      <c r="EA451" s="141"/>
      <c r="EK451" s="141"/>
      <c r="EU451" s="141"/>
      <c r="FE451" s="141"/>
      <c r="FO451" s="141"/>
      <c r="FY451" s="141"/>
      <c r="GI451" s="141"/>
      <c r="GS451" s="141"/>
      <c r="HC451" s="141"/>
      <c r="HM451" s="141"/>
      <c r="HW451" s="141"/>
    </row>
    <row r="452" spans="1:231" s="3" customFormat="1" x14ac:dyDescent="0.25">
      <c r="A452" s="141"/>
      <c r="K452" s="141"/>
      <c r="U452" s="141"/>
      <c r="AE452" s="141"/>
      <c r="AO452" s="141"/>
      <c r="AY452" s="141"/>
      <c r="AZ452" s="141"/>
      <c r="BI452" s="141"/>
      <c r="BS452" s="141"/>
      <c r="CC452" s="141"/>
      <c r="CM452" s="141"/>
      <c r="CW452" s="141"/>
      <c r="DG452" s="141"/>
      <c r="DQ452" s="141"/>
      <c r="EA452" s="141"/>
      <c r="EK452" s="141"/>
      <c r="EU452" s="141"/>
      <c r="FE452" s="141"/>
      <c r="FO452" s="141"/>
      <c r="FY452" s="141"/>
      <c r="GI452" s="141"/>
      <c r="GS452" s="141"/>
      <c r="HC452" s="141"/>
      <c r="HM452" s="141"/>
      <c r="HW452" s="141"/>
    </row>
    <row r="453" spans="1:231" s="3" customFormat="1" x14ac:dyDescent="0.25">
      <c r="A453" s="141"/>
      <c r="K453" s="141"/>
      <c r="U453" s="141"/>
      <c r="AE453" s="141"/>
      <c r="AO453" s="141"/>
      <c r="AY453" s="141"/>
      <c r="AZ453" s="141"/>
      <c r="BI453" s="141"/>
      <c r="BS453" s="141"/>
      <c r="CC453" s="141"/>
      <c r="CM453" s="141"/>
      <c r="CW453" s="141"/>
      <c r="DG453" s="141"/>
      <c r="DQ453" s="141"/>
      <c r="EA453" s="141"/>
      <c r="EK453" s="141"/>
      <c r="EU453" s="141"/>
      <c r="FE453" s="141"/>
      <c r="FO453" s="141"/>
      <c r="FY453" s="141"/>
      <c r="GI453" s="141"/>
      <c r="GS453" s="141"/>
      <c r="HC453" s="141"/>
      <c r="HM453" s="141"/>
      <c r="HW453" s="141"/>
    </row>
    <row r="454" spans="1:231" s="3" customFormat="1" x14ac:dyDescent="0.25">
      <c r="A454" s="141"/>
      <c r="K454" s="141"/>
      <c r="U454" s="141"/>
      <c r="AE454" s="141"/>
      <c r="AO454" s="141"/>
      <c r="AY454" s="141"/>
      <c r="AZ454" s="141"/>
      <c r="BI454" s="141"/>
      <c r="BS454" s="141"/>
      <c r="CC454" s="141"/>
      <c r="CM454" s="141"/>
      <c r="CW454" s="141"/>
      <c r="DG454" s="141"/>
      <c r="DQ454" s="141"/>
      <c r="EA454" s="141"/>
      <c r="EK454" s="141"/>
      <c r="EU454" s="141"/>
      <c r="FE454" s="141"/>
      <c r="FO454" s="141"/>
      <c r="FY454" s="141"/>
      <c r="GI454" s="141"/>
      <c r="GS454" s="141"/>
      <c r="HC454" s="141"/>
      <c r="HM454" s="141"/>
      <c r="HW454" s="141"/>
    </row>
    <row r="455" spans="1:231" s="3" customFormat="1" x14ac:dyDescent="0.25">
      <c r="A455" s="141"/>
      <c r="K455" s="141"/>
      <c r="U455" s="141"/>
      <c r="AE455" s="141"/>
      <c r="AO455" s="141"/>
      <c r="AY455" s="141"/>
      <c r="AZ455" s="141"/>
      <c r="BI455" s="141"/>
      <c r="BS455" s="141"/>
      <c r="CC455" s="141"/>
      <c r="CM455" s="141"/>
      <c r="CW455" s="141"/>
      <c r="DG455" s="141"/>
      <c r="DQ455" s="141"/>
      <c r="EA455" s="141"/>
      <c r="EK455" s="141"/>
      <c r="EU455" s="141"/>
      <c r="FE455" s="141"/>
      <c r="FO455" s="141"/>
      <c r="FY455" s="141"/>
      <c r="GI455" s="141"/>
      <c r="GS455" s="141"/>
      <c r="HC455" s="141"/>
      <c r="HM455" s="141"/>
      <c r="HW455" s="141"/>
    </row>
    <row r="456" spans="1:231" s="3" customFormat="1" x14ac:dyDescent="0.25">
      <c r="A456" s="141"/>
      <c r="K456" s="141"/>
      <c r="U456" s="141"/>
      <c r="AE456" s="141"/>
      <c r="AO456" s="141"/>
      <c r="AY456" s="141"/>
      <c r="AZ456" s="141"/>
      <c r="BI456" s="141"/>
      <c r="BS456" s="141"/>
      <c r="CC456" s="141"/>
      <c r="CM456" s="141"/>
      <c r="CW456" s="141"/>
      <c r="DG456" s="141"/>
      <c r="DQ456" s="141"/>
      <c r="EA456" s="141"/>
      <c r="EK456" s="141"/>
      <c r="EU456" s="141"/>
      <c r="FE456" s="141"/>
      <c r="FO456" s="141"/>
      <c r="FY456" s="141"/>
      <c r="GI456" s="141"/>
      <c r="GS456" s="141"/>
      <c r="HC456" s="141"/>
      <c r="HM456" s="141"/>
      <c r="HW456" s="141"/>
    </row>
    <row r="457" spans="1:231" s="3" customFormat="1" x14ac:dyDescent="0.25">
      <c r="A457" s="141"/>
      <c r="K457" s="141"/>
      <c r="U457" s="141"/>
      <c r="AE457" s="141"/>
      <c r="AO457" s="141"/>
      <c r="AY457" s="141"/>
      <c r="AZ457" s="141"/>
      <c r="BI457" s="141"/>
      <c r="BS457" s="141"/>
      <c r="CC457" s="141"/>
      <c r="CM457" s="141"/>
      <c r="CW457" s="141"/>
      <c r="DG457" s="141"/>
      <c r="DQ457" s="141"/>
      <c r="EA457" s="141"/>
      <c r="EK457" s="141"/>
      <c r="EU457" s="141"/>
      <c r="FE457" s="141"/>
      <c r="FO457" s="141"/>
      <c r="FY457" s="141"/>
      <c r="GI457" s="141"/>
      <c r="GS457" s="141"/>
      <c r="HC457" s="141"/>
      <c r="HM457" s="141"/>
      <c r="HW457" s="141"/>
    </row>
    <row r="458" spans="1:231" s="3" customFormat="1" x14ac:dyDescent="0.25">
      <c r="A458" s="141"/>
      <c r="K458" s="141"/>
      <c r="U458" s="141"/>
      <c r="AE458" s="141"/>
      <c r="AO458" s="141"/>
      <c r="AY458" s="141"/>
      <c r="AZ458" s="141"/>
      <c r="BI458" s="141"/>
      <c r="BS458" s="141"/>
      <c r="CC458" s="141"/>
      <c r="CM458" s="141"/>
      <c r="CW458" s="141"/>
      <c r="DG458" s="141"/>
      <c r="DQ458" s="141"/>
      <c r="EA458" s="141"/>
      <c r="EK458" s="141"/>
      <c r="EU458" s="141"/>
      <c r="FE458" s="141"/>
      <c r="FO458" s="141"/>
      <c r="FY458" s="141"/>
      <c r="GI458" s="141"/>
      <c r="GS458" s="141"/>
      <c r="HC458" s="141"/>
      <c r="HM458" s="141"/>
      <c r="HW458" s="141"/>
    </row>
    <row r="459" spans="1:231" s="3" customFormat="1" x14ac:dyDescent="0.25">
      <c r="A459" s="141"/>
      <c r="K459" s="141"/>
      <c r="U459" s="141"/>
      <c r="AE459" s="141"/>
      <c r="AO459" s="141"/>
      <c r="AY459" s="141"/>
      <c r="AZ459" s="141"/>
      <c r="BI459" s="141"/>
      <c r="BS459" s="141"/>
      <c r="CC459" s="141"/>
      <c r="CM459" s="141"/>
      <c r="CW459" s="141"/>
      <c r="DG459" s="141"/>
      <c r="DQ459" s="141"/>
      <c r="EA459" s="141"/>
      <c r="EK459" s="141"/>
      <c r="EU459" s="141"/>
      <c r="FE459" s="141"/>
      <c r="FO459" s="141"/>
      <c r="FY459" s="141"/>
      <c r="GI459" s="141"/>
      <c r="GS459" s="141"/>
      <c r="HC459" s="141"/>
      <c r="HM459" s="141"/>
      <c r="HW459" s="141"/>
    </row>
    <row r="460" spans="1:231" s="3" customFormat="1" x14ac:dyDescent="0.25">
      <c r="A460" s="141"/>
      <c r="K460" s="141"/>
      <c r="U460" s="141"/>
      <c r="AE460" s="141"/>
      <c r="AO460" s="141"/>
      <c r="AY460" s="141"/>
      <c r="AZ460" s="141"/>
      <c r="BI460" s="141"/>
      <c r="BS460" s="141"/>
      <c r="CC460" s="141"/>
      <c r="CM460" s="141"/>
      <c r="CW460" s="141"/>
      <c r="DG460" s="141"/>
      <c r="DQ460" s="141"/>
      <c r="EA460" s="141"/>
      <c r="EK460" s="141"/>
      <c r="EU460" s="141"/>
      <c r="FE460" s="141"/>
      <c r="FO460" s="141"/>
      <c r="FY460" s="141"/>
      <c r="GI460" s="141"/>
      <c r="GS460" s="141"/>
      <c r="HC460" s="141"/>
      <c r="HM460" s="141"/>
      <c r="HW460" s="141"/>
    </row>
    <row r="461" spans="1:231" s="3" customFormat="1" x14ac:dyDescent="0.25">
      <c r="A461" s="141"/>
      <c r="K461" s="141"/>
      <c r="U461" s="141"/>
      <c r="AE461" s="141"/>
      <c r="AO461" s="141"/>
      <c r="AY461" s="141"/>
      <c r="AZ461" s="141"/>
      <c r="BI461" s="141"/>
      <c r="BS461" s="141"/>
      <c r="CC461" s="141"/>
      <c r="CM461" s="141"/>
      <c r="CW461" s="141"/>
      <c r="DG461" s="141"/>
      <c r="DQ461" s="141"/>
      <c r="EA461" s="141"/>
      <c r="EK461" s="141"/>
      <c r="EU461" s="141"/>
      <c r="FE461" s="141"/>
      <c r="FO461" s="141"/>
      <c r="FY461" s="141"/>
      <c r="GI461" s="141"/>
      <c r="GS461" s="141"/>
      <c r="HC461" s="141"/>
      <c r="HM461" s="141"/>
      <c r="HW461" s="141"/>
    </row>
    <row r="462" spans="1:231" s="3" customFormat="1" x14ac:dyDescent="0.25">
      <c r="A462" s="141"/>
      <c r="K462" s="141"/>
      <c r="U462" s="141"/>
      <c r="AE462" s="141"/>
      <c r="AO462" s="141"/>
      <c r="AY462" s="141"/>
      <c r="AZ462" s="141"/>
      <c r="BI462" s="141"/>
      <c r="BS462" s="141"/>
      <c r="CC462" s="141"/>
      <c r="CM462" s="141"/>
      <c r="CW462" s="141"/>
      <c r="DG462" s="141"/>
      <c r="DQ462" s="141"/>
      <c r="EA462" s="141"/>
      <c r="EK462" s="141"/>
      <c r="EU462" s="141"/>
      <c r="FE462" s="141"/>
      <c r="FO462" s="141"/>
      <c r="FY462" s="141"/>
      <c r="GI462" s="141"/>
      <c r="GS462" s="141"/>
      <c r="HC462" s="141"/>
      <c r="HM462" s="141"/>
      <c r="HW462" s="141"/>
    </row>
    <row r="463" spans="1:231" s="3" customFormat="1" x14ac:dyDescent="0.25">
      <c r="A463" s="141"/>
      <c r="K463" s="141"/>
      <c r="U463" s="141"/>
      <c r="AE463" s="141"/>
      <c r="AO463" s="141"/>
      <c r="AY463" s="141"/>
      <c r="AZ463" s="141"/>
      <c r="BI463" s="141"/>
      <c r="BS463" s="141"/>
      <c r="CC463" s="141"/>
      <c r="CM463" s="141"/>
      <c r="CW463" s="141"/>
      <c r="DG463" s="141"/>
      <c r="DQ463" s="141"/>
      <c r="EA463" s="141"/>
      <c r="EK463" s="141"/>
      <c r="EU463" s="141"/>
      <c r="FE463" s="141"/>
      <c r="FO463" s="141"/>
      <c r="FY463" s="141"/>
      <c r="GI463" s="141"/>
      <c r="GS463" s="141"/>
      <c r="HC463" s="141"/>
      <c r="HM463" s="141"/>
      <c r="HW463" s="141"/>
    </row>
    <row r="464" spans="1:231" s="3" customFormat="1" x14ac:dyDescent="0.25">
      <c r="A464" s="141"/>
      <c r="K464" s="141"/>
      <c r="U464" s="141"/>
      <c r="AE464" s="141"/>
      <c r="AO464" s="141"/>
      <c r="AY464" s="141"/>
      <c r="AZ464" s="141"/>
      <c r="BI464" s="141"/>
      <c r="BS464" s="141"/>
      <c r="CC464" s="141"/>
      <c r="CM464" s="141"/>
      <c r="CW464" s="141"/>
      <c r="DG464" s="141"/>
      <c r="DQ464" s="141"/>
      <c r="EA464" s="141"/>
      <c r="EK464" s="141"/>
      <c r="EU464" s="141"/>
      <c r="FE464" s="141"/>
      <c r="FO464" s="141"/>
      <c r="FY464" s="141"/>
      <c r="GI464" s="141"/>
      <c r="GS464" s="141"/>
      <c r="HC464" s="141"/>
      <c r="HM464" s="141"/>
      <c r="HW464" s="141"/>
    </row>
    <row r="465" spans="1:231" s="3" customFormat="1" x14ac:dyDescent="0.25">
      <c r="A465" s="141"/>
      <c r="K465" s="141"/>
      <c r="U465" s="141"/>
      <c r="AE465" s="141"/>
      <c r="AO465" s="141"/>
      <c r="AY465" s="141"/>
      <c r="AZ465" s="141"/>
      <c r="BI465" s="141"/>
      <c r="BS465" s="141"/>
      <c r="CC465" s="141"/>
      <c r="CM465" s="141"/>
      <c r="CW465" s="141"/>
      <c r="DG465" s="141"/>
      <c r="DQ465" s="141"/>
      <c r="EA465" s="141"/>
      <c r="EK465" s="141"/>
      <c r="EU465" s="141"/>
      <c r="FE465" s="141"/>
      <c r="FO465" s="141"/>
      <c r="FY465" s="141"/>
      <c r="GI465" s="141"/>
      <c r="GS465" s="141"/>
      <c r="HC465" s="141"/>
      <c r="HM465" s="141"/>
      <c r="HW465" s="141"/>
    </row>
    <row r="466" spans="1:231" s="3" customFormat="1" x14ac:dyDescent="0.25">
      <c r="A466" s="141"/>
      <c r="K466" s="141"/>
      <c r="U466" s="141"/>
      <c r="AE466" s="141"/>
      <c r="AO466" s="141"/>
      <c r="AY466" s="141"/>
      <c r="AZ466" s="141"/>
      <c r="BI466" s="141"/>
      <c r="BS466" s="141"/>
      <c r="CC466" s="141"/>
      <c r="CM466" s="141"/>
      <c r="CW466" s="141"/>
      <c r="DG466" s="141"/>
      <c r="DQ466" s="141"/>
      <c r="EA466" s="141"/>
      <c r="EK466" s="141"/>
      <c r="EU466" s="141"/>
      <c r="FE466" s="141"/>
      <c r="FO466" s="141"/>
      <c r="FY466" s="141"/>
      <c r="GI466" s="141"/>
      <c r="GS466" s="141"/>
      <c r="HC466" s="141"/>
      <c r="HM466" s="141"/>
      <c r="HW466" s="141"/>
    </row>
    <row r="467" spans="1:231" s="3" customFormat="1" x14ac:dyDescent="0.25">
      <c r="A467" s="141"/>
      <c r="K467" s="141"/>
      <c r="U467" s="141"/>
      <c r="AE467" s="141"/>
      <c r="AO467" s="141"/>
      <c r="AY467" s="141"/>
      <c r="AZ467" s="141"/>
      <c r="BI467" s="141"/>
      <c r="BS467" s="141"/>
      <c r="CC467" s="141"/>
      <c r="CM467" s="141"/>
      <c r="CW467" s="141"/>
      <c r="DG467" s="141"/>
      <c r="DQ467" s="141"/>
      <c r="EA467" s="141"/>
      <c r="EK467" s="141"/>
      <c r="EU467" s="141"/>
      <c r="FE467" s="141"/>
      <c r="FO467" s="141"/>
      <c r="FY467" s="141"/>
      <c r="GI467" s="141"/>
      <c r="GS467" s="141"/>
      <c r="HC467" s="141"/>
      <c r="HM467" s="141"/>
      <c r="HW467" s="141"/>
    </row>
    <row r="468" spans="1:231" s="3" customFormat="1" x14ac:dyDescent="0.25">
      <c r="A468" s="141"/>
      <c r="K468" s="141"/>
      <c r="U468" s="141"/>
      <c r="AE468" s="141"/>
      <c r="AO468" s="141"/>
      <c r="AY468" s="141"/>
      <c r="AZ468" s="141"/>
      <c r="BI468" s="141"/>
      <c r="BS468" s="141"/>
      <c r="CC468" s="141"/>
      <c r="CM468" s="141"/>
      <c r="CW468" s="141"/>
      <c r="DG468" s="141"/>
      <c r="DQ468" s="141"/>
      <c r="EA468" s="141"/>
      <c r="EK468" s="141"/>
      <c r="EU468" s="141"/>
      <c r="FE468" s="141"/>
      <c r="FO468" s="141"/>
      <c r="FY468" s="141"/>
      <c r="GI468" s="141"/>
      <c r="GS468" s="141"/>
      <c r="HC468" s="141"/>
      <c r="HM468" s="141"/>
      <c r="HW468" s="141"/>
    </row>
    <row r="469" spans="1:231" s="3" customFormat="1" x14ac:dyDescent="0.25">
      <c r="A469" s="141"/>
      <c r="K469" s="141"/>
      <c r="U469" s="141"/>
      <c r="AE469" s="141"/>
      <c r="AO469" s="141"/>
      <c r="AY469" s="141"/>
      <c r="AZ469" s="141"/>
      <c r="BI469" s="141"/>
      <c r="BS469" s="141"/>
      <c r="CC469" s="141"/>
      <c r="CM469" s="141"/>
      <c r="CW469" s="141"/>
      <c r="DG469" s="141"/>
      <c r="DQ469" s="141"/>
      <c r="EA469" s="141"/>
      <c r="EK469" s="141"/>
      <c r="EU469" s="141"/>
      <c r="FE469" s="141"/>
      <c r="FO469" s="141"/>
      <c r="FY469" s="141"/>
      <c r="GI469" s="141"/>
      <c r="GS469" s="141"/>
      <c r="HC469" s="141"/>
      <c r="HM469" s="141"/>
      <c r="HW469" s="141"/>
    </row>
    <row r="470" spans="1:231" s="3" customFormat="1" x14ac:dyDescent="0.25">
      <c r="A470" s="141"/>
      <c r="K470" s="141"/>
      <c r="U470" s="141"/>
      <c r="AE470" s="141"/>
      <c r="AO470" s="141"/>
      <c r="AY470" s="141"/>
      <c r="AZ470" s="141"/>
      <c r="BI470" s="141"/>
      <c r="BS470" s="141"/>
      <c r="CC470" s="141"/>
      <c r="CM470" s="141"/>
      <c r="CW470" s="141"/>
      <c r="DG470" s="141"/>
      <c r="DQ470" s="141"/>
      <c r="EA470" s="141"/>
      <c r="EK470" s="141"/>
      <c r="EU470" s="141"/>
      <c r="FE470" s="141"/>
      <c r="FO470" s="141"/>
      <c r="FY470" s="141"/>
      <c r="GI470" s="141"/>
      <c r="GS470" s="141"/>
      <c r="HC470" s="141"/>
      <c r="HM470" s="141"/>
      <c r="HW470" s="141"/>
    </row>
    <row r="471" spans="1:231" s="3" customFormat="1" x14ac:dyDescent="0.25">
      <c r="A471" s="141"/>
      <c r="K471" s="141"/>
      <c r="U471" s="141"/>
      <c r="AE471" s="141"/>
      <c r="AO471" s="141"/>
      <c r="AY471" s="141"/>
      <c r="AZ471" s="141"/>
      <c r="BI471" s="141"/>
      <c r="BS471" s="141"/>
      <c r="CC471" s="141"/>
      <c r="CM471" s="141"/>
      <c r="CW471" s="141"/>
      <c r="DG471" s="141"/>
      <c r="DQ471" s="141"/>
      <c r="EA471" s="141"/>
      <c r="EK471" s="141"/>
      <c r="EU471" s="141"/>
      <c r="FE471" s="141"/>
      <c r="FO471" s="141"/>
      <c r="FY471" s="141"/>
      <c r="GI471" s="141"/>
      <c r="GS471" s="141"/>
      <c r="HC471" s="141"/>
      <c r="HM471" s="141"/>
      <c r="HW471" s="141"/>
    </row>
    <row r="472" spans="1:231" s="3" customFormat="1" x14ac:dyDescent="0.25">
      <c r="A472" s="141"/>
      <c r="K472" s="141"/>
      <c r="U472" s="141"/>
      <c r="AE472" s="141"/>
      <c r="AO472" s="141"/>
      <c r="AY472" s="141"/>
      <c r="AZ472" s="141"/>
      <c r="BI472" s="141"/>
      <c r="BS472" s="141"/>
      <c r="CC472" s="141"/>
      <c r="CM472" s="141"/>
      <c r="CW472" s="141"/>
      <c r="DG472" s="141"/>
      <c r="DQ472" s="141"/>
      <c r="EA472" s="141"/>
      <c r="EK472" s="141"/>
      <c r="EU472" s="141"/>
      <c r="FE472" s="141"/>
      <c r="FO472" s="141"/>
      <c r="FY472" s="141"/>
      <c r="GI472" s="141"/>
      <c r="GS472" s="141"/>
      <c r="HC472" s="141"/>
      <c r="HM472" s="141"/>
      <c r="HW472" s="141"/>
    </row>
    <row r="473" spans="1:231" s="3" customFormat="1" x14ac:dyDescent="0.25">
      <c r="A473" s="141"/>
      <c r="K473" s="141"/>
      <c r="U473" s="141"/>
      <c r="AE473" s="141"/>
      <c r="AO473" s="141"/>
      <c r="AY473" s="141"/>
      <c r="AZ473" s="141"/>
      <c r="BI473" s="141"/>
      <c r="BS473" s="141"/>
      <c r="CC473" s="141"/>
      <c r="CM473" s="141"/>
      <c r="CW473" s="141"/>
      <c r="DG473" s="141"/>
      <c r="DQ473" s="141"/>
      <c r="EA473" s="141"/>
      <c r="EK473" s="141"/>
      <c r="EU473" s="141"/>
      <c r="FE473" s="141"/>
      <c r="FO473" s="141"/>
      <c r="FY473" s="141"/>
      <c r="GI473" s="141"/>
      <c r="GS473" s="141"/>
      <c r="HC473" s="141"/>
      <c r="HM473" s="141"/>
      <c r="HW473" s="141"/>
    </row>
    <row r="474" spans="1:231" s="3" customFormat="1" x14ac:dyDescent="0.25">
      <c r="A474" s="141"/>
      <c r="K474" s="141"/>
      <c r="U474" s="141"/>
      <c r="AE474" s="141"/>
      <c r="AO474" s="141"/>
      <c r="AY474" s="141"/>
      <c r="AZ474" s="141"/>
      <c r="BI474" s="141"/>
      <c r="BS474" s="141"/>
      <c r="CC474" s="141"/>
      <c r="CM474" s="141"/>
      <c r="CW474" s="141"/>
      <c r="DG474" s="141"/>
      <c r="DQ474" s="141"/>
      <c r="EA474" s="141"/>
      <c r="EK474" s="141"/>
      <c r="EU474" s="141"/>
      <c r="FE474" s="141"/>
      <c r="FO474" s="141"/>
      <c r="FY474" s="141"/>
      <c r="GI474" s="141"/>
      <c r="GS474" s="141"/>
      <c r="HC474" s="141"/>
      <c r="HM474" s="141"/>
      <c r="HW474" s="141"/>
    </row>
    <row r="475" spans="1:231" s="3" customFormat="1" x14ac:dyDescent="0.25">
      <c r="A475" s="141"/>
      <c r="K475" s="141"/>
      <c r="U475" s="141"/>
      <c r="AE475" s="141"/>
      <c r="AO475" s="141"/>
      <c r="AY475" s="141"/>
      <c r="AZ475" s="141"/>
      <c r="BI475" s="141"/>
      <c r="BS475" s="141"/>
      <c r="CC475" s="141"/>
      <c r="CM475" s="141"/>
      <c r="CW475" s="141"/>
      <c r="DG475" s="141"/>
      <c r="DQ475" s="141"/>
      <c r="EA475" s="141"/>
      <c r="EK475" s="141"/>
      <c r="EU475" s="141"/>
      <c r="FE475" s="141"/>
      <c r="FO475" s="141"/>
      <c r="FY475" s="141"/>
      <c r="GI475" s="141"/>
      <c r="GS475" s="141"/>
      <c r="HC475" s="141"/>
      <c r="HM475" s="141"/>
      <c r="HW475" s="141"/>
    </row>
    <row r="476" spans="1:231" s="3" customFormat="1" x14ac:dyDescent="0.25">
      <c r="A476" s="141"/>
      <c r="K476" s="141"/>
      <c r="U476" s="141"/>
      <c r="AE476" s="141"/>
      <c r="AO476" s="141"/>
      <c r="AY476" s="141"/>
      <c r="AZ476" s="141"/>
      <c r="BI476" s="141"/>
      <c r="BS476" s="141"/>
      <c r="CC476" s="141"/>
      <c r="CM476" s="141"/>
      <c r="CW476" s="141"/>
      <c r="DG476" s="141"/>
      <c r="DQ476" s="141"/>
      <c r="EA476" s="141"/>
      <c r="EK476" s="141"/>
      <c r="EU476" s="141"/>
      <c r="FE476" s="141"/>
      <c r="FO476" s="141"/>
      <c r="FY476" s="141"/>
      <c r="GI476" s="141"/>
      <c r="GS476" s="141"/>
      <c r="HC476" s="141"/>
      <c r="HM476" s="141"/>
      <c r="HW476" s="141"/>
    </row>
    <row r="477" spans="1:231" s="3" customFormat="1" x14ac:dyDescent="0.25">
      <c r="A477" s="141"/>
      <c r="K477" s="141"/>
      <c r="U477" s="141"/>
      <c r="AE477" s="141"/>
      <c r="AO477" s="141"/>
      <c r="AY477" s="141"/>
      <c r="AZ477" s="141"/>
      <c r="BI477" s="141"/>
      <c r="BS477" s="141"/>
      <c r="CC477" s="141"/>
      <c r="CM477" s="141"/>
      <c r="CW477" s="141"/>
      <c r="DG477" s="141"/>
      <c r="DQ477" s="141"/>
      <c r="EA477" s="141"/>
      <c r="EK477" s="141"/>
      <c r="EU477" s="141"/>
      <c r="FE477" s="141"/>
      <c r="FO477" s="141"/>
      <c r="FY477" s="141"/>
      <c r="GI477" s="141"/>
      <c r="GS477" s="141"/>
      <c r="HC477" s="141"/>
      <c r="HM477" s="141"/>
      <c r="HW477" s="141"/>
    </row>
    <row r="478" spans="1:231" s="3" customFormat="1" x14ac:dyDescent="0.25">
      <c r="A478" s="141"/>
      <c r="K478" s="141"/>
      <c r="U478" s="141"/>
      <c r="AE478" s="141"/>
      <c r="AO478" s="141"/>
      <c r="AY478" s="141"/>
      <c r="AZ478" s="141"/>
      <c r="BI478" s="141"/>
      <c r="BS478" s="141"/>
      <c r="CC478" s="141"/>
      <c r="CM478" s="141"/>
      <c r="CW478" s="141"/>
      <c r="DG478" s="141"/>
      <c r="DQ478" s="141"/>
      <c r="EA478" s="141"/>
      <c r="EK478" s="141"/>
      <c r="EU478" s="141"/>
      <c r="FE478" s="141"/>
      <c r="FO478" s="141"/>
      <c r="FY478" s="141"/>
      <c r="GI478" s="141"/>
      <c r="GS478" s="141"/>
      <c r="HC478" s="141"/>
      <c r="HM478" s="141"/>
      <c r="HW478" s="141"/>
    </row>
    <row r="479" spans="1:231" s="3" customFormat="1" x14ac:dyDescent="0.25">
      <c r="A479" s="141"/>
      <c r="K479" s="141"/>
      <c r="U479" s="141"/>
      <c r="AE479" s="141"/>
      <c r="AO479" s="141"/>
      <c r="AY479" s="141"/>
      <c r="AZ479" s="141"/>
      <c r="BI479" s="141"/>
      <c r="BS479" s="141"/>
      <c r="CC479" s="141"/>
      <c r="CM479" s="141"/>
      <c r="CW479" s="141"/>
      <c r="DG479" s="141"/>
      <c r="DQ479" s="141"/>
      <c r="EA479" s="141"/>
      <c r="EK479" s="141"/>
      <c r="EU479" s="141"/>
      <c r="FE479" s="141"/>
      <c r="FO479" s="141"/>
      <c r="FY479" s="141"/>
      <c r="GI479" s="141"/>
      <c r="GS479" s="141"/>
      <c r="HC479" s="141"/>
      <c r="HM479" s="141"/>
      <c r="HW479" s="141"/>
    </row>
    <row r="480" spans="1:231" s="3" customFormat="1" x14ac:dyDescent="0.25">
      <c r="A480" s="141"/>
      <c r="K480" s="141"/>
      <c r="U480" s="141"/>
      <c r="AE480" s="141"/>
      <c r="AO480" s="141"/>
      <c r="AY480" s="141"/>
      <c r="AZ480" s="141"/>
      <c r="BI480" s="141"/>
      <c r="BS480" s="141"/>
      <c r="CC480" s="141"/>
      <c r="CM480" s="141"/>
      <c r="CW480" s="141"/>
      <c r="DG480" s="141"/>
      <c r="DQ480" s="141"/>
      <c r="EA480" s="141"/>
      <c r="EK480" s="141"/>
      <c r="EU480" s="141"/>
      <c r="FE480" s="141"/>
      <c r="FO480" s="141"/>
      <c r="FY480" s="141"/>
      <c r="GI480" s="141"/>
      <c r="GS480" s="141"/>
      <c r="HC480" s="141"/>
      <c r="HM480" s="141"/>
      <c r="HW480" s="141"/>
    </row>
    <row r="481" spans="1:231" s="3" customFormat="1" x14ac:dyDescent="0.25">
      <c r="A481" s="141"/>
      <c r="K481" s="141"/>
      <c r="U481" s="141"/>
      <c r="AE481" s="141"/>
      <c r="AO481" s="141"/>
      <c r="AY481" s="141"/>
      <c r="AZ481" s="141"/>
      <c r="BI481" s="141"/>
      <c r="BS481" s="141"/>
      <c r="CC481" s="141"/>
      <c r="CM481" s="141"/>
      <c r="CW481" s="141"/>
      <c r="DG481" s="141"/>
      <c r="DQ481" s="141"/>
      <c r="EA481" s="141"/>
      <c r="EK481" s="141"/>
      <c r="EU481" s="141"/>
      <c r="FE481" s="141"/>
      <c r="FO481" s="141"/>
      <c r="FY481" s="141"/>
      <c r="GI481" s="141"/>
      <c r="GS481" s="141"/>
      <c r="HC481" s="141"/>
      <c r="HM481" s="141"/>
      <c r="HW481" s="141"/>
    </row>
    <row r="482" spans="1:231" s="3" customFormat="1" x14ac:dyDescent="0.25">
      <c r="A482" s="141"/>
      <c r="K482" s="141"/>
      <c r="U482" s="141"/>
      <c r="AE482" s="141"/>
      <c r="AO482" s="141"/>
      <c r="AY482" s="141"/>
      <c r="AZ482" s="141"/>
      <c r="BI482" s="141"/>
      <c r="BS482" s="141"/>
      <c r="CC482" s="141"/>
      <c r="CM482" s="141"/>
      <c r="CW482" s="141"/>
      <c r="DG482" s="141"/>
      <c r="DQ482" s="141"/>
      <c r="EA482" s="141"/>
      <c r="EK482" s="141"/>
      <c r="EU482" s="141"/>
      <c r="FE482" s="141"/>
      <c r="FO482" s="141"/>
      <c r="FY482" s="141"/>
      <c r="GI482" s="141"/>
      <c r="GS482" s="141"/>
      <c r="HC482" s="141"/>
      <c r="HM482" s="141"/>
      <c r="HW482" s="141"/>
    </row>
    <row r="483" spans="1:231" s="3" customFormat="1" x14ac:dyDescent="0.25">
      <c r="A483" s="141"/>
      <c r="K483" s="141"/>
      <c r="U483" s="141"/>
      <c r="AE483" s="141"/>
      <c r="AO483" s="141"/>
      <c r="AY483" s="141"/>
      <c r="AZ483" s="141"/>
      <c r="BI483" s="141"/>
      <c r="BS483" s="141"/>
      <c r="CC483" s="141"/>
      <c r="CM483" s="141"/>
      <c r="CW483" s="141"/>
      <c r="DG483" s="141"/>
      <c r="DQ483" s="141"/>
      <c r="EA483" s="141"/>
      <c r="EK483" s="141"/>
      <c r="EU483" s="141"/>
      <c r="FE483" s="141"/>
      <c r="FO483" s="141"/>
      <c r="FY483" s="141"/>
      <c r="GI483" s="141"/>
      <c r="GS483" s="141"/>
      <c r="HC483" s="141"/>
      <c r="HM483" s="141"/>
      <c r="HW483" s="141"/>
    </row>
    <row r="484" spans="1:231" s="3" customFormat="1" x14ac:dyDescent="0.25">
      <c r="A484" s="141"/>
      <c r="K484" s="141"/>
      <c r="U484" s="141"/>
      <c r="AE484" s="141"/>
      <c r="AO484" s="141"/>
      <c r="AY484" s="141"/>
      <c r="AZ484" s="141"/>
      <c r="BI484" s="141"/>
      <c r="BS484" s="141"/>
      <c r="CC484" s="141"/>
      <c r="CM484" s="141"/>
      <c r="CW484" s="141"/>
      <c r="DG484" s="141"/>
      <c r="DQ484" s="141"/>
      <c r="EA484" s="141"/>
      <c r="EK484" s="141"/>
      <c r="EU484" s="141"/>
      <c r="FE484" s="141"/>
      <c r="FO484" s="141"/>
      <c r="FY484" s="141"/>
      <c r="GI484" s="141"/>
      <c r="GS484" s="141"/>
      <c r="HC484" s="141"/>
      <c r="HM484" s="141"/>
      <c r="HW484" s="141"/>
    </row>
    <row r="485" spans="1:231" s="3" customFormat="1" x14ac:dyDescent="0.25">
      <c r="A485" s="141"/>
      <c r="K485" s="141"/>
      <c r="U485" s="141"/>
      <c r="AE485" s="141"/>
      <c r="AO485" s="141"/>
      <c r="AY485" s="141"/>
      <c r="AZ485" s="141"/>
      <c r="BI485" s="141"/>
      <c r="BS485" s="141"/>
      <c r="CC485" s="141"/>
      <c r="CM485" s="141"/>
      <c r="CW485" s="141"/>
      <c r="DG485" s="141"/>
      <c r="DQ485" s="141"/>
      <c r="EA485" s="141"/>
      <c r="EK485" s="141"/>
      <c r="EU485" s="141"/>
      <c r="FE485" s="141"/>
      <c r="FO485" s="141"/>
      <c r="FY485" s="141"/>
      <c r="GI485" s="141"/>
      <c r="GS485" s="141"/>
      <c r="HC485" s="141"/>
      <c r="HM485" s="141"/>
      <c r="HW485" s="141"/>
    </row>
    <row r="486" spans="1:231" s="3" customFormat="1" x14ac:dyDescent="0.25">
      <c r="A486" s="141"/>
      <c r="K486" s="141"/>
      <c r="U486" s="141"/>
      <c r="AE486" s="141"/>
      <c r="AO486" s="141"/>
      <c r="AY486" s="141"/>
      <c r="AZ486" s="141"/>
      <c r="BI486" s="141"/>
      <c r="BS486" s="141"/>
      <c r="CC486" s="141"/>
      <c r="CM486" s="141"/>
      <c r="CW486" s="141"/>
      <c r="DG486" s="141"/>
      <c r="DQ486" s="141"/>
      <c r="EA486" s="141"/>
      <c r="EK486" s="141"/>
      <c r="EU486" s="141"/>
      <c r="FE486" s="141"/>
      <c r="FO486" s="141"/>
      <c r="FY486" s="141"/>
      <c r="GI486" s="141"/>
      <c r="GS486" s="141"/>
      <c r="HC486" s="141"/>
      <c r="HM486" s="141"/>
      <c r="HW486" s="141"/>
    </row>
    <row r="487" spans="1:231" s="3" customFormat="1" x14ac:dyDescent="0.25">
      <c r="A487" s="141"/>
      <c r="K487" s="141"/>
      <c r="U487" s="141"/>
      <c r="AE487" s="141"/>
      <c r="AO487" s="141"/>
      <c r="AY487" s="141"/>
      <c r="AZ487" s="141"/>
      <c r="BI487" s="141"/>
      <c r="BS487" s="141"/>
      <c r="CC487" s="141"/>
      <c r="CM487" s="141"/>
      <c r="CW487" s="141"/>
      <c r="DG487" s="141"/>
      <c r="DQ487" s="141"/>
      <c r="EA487" s="141"/>
      <c r="EK487" s="141"/>
      <c r="EU487" s="141"/>
      <c r="FE487" s="141"/>
      <c r="FO487" s="141"/>
      <c r="FY487" s="141"/>
      <c r="GI487" s="141"/>
      <c r="GS487" s="141"/>
      <c r="HC487" s="141"/>
      <c r="HM487" s="141"/>
      <c r="HW487" s="141"/>
    </row>
    <row r="488" spans="1:231" s="3" customFormat="1" x14ac:dyDescent="0.25">
      <c r="A488" s="141"/>
      <c r="K488" s="141"/>
      <c r="U488" s="141"/>
      <c r="AE488" s="141"/>
      <c r="AO488" s="141"/>
      <c r="AY488" s="141"/>
      <c r="AZ488" s="141"/>
      <c r="BI488" s="141"/>
      <c r="BS488" s="141"/>
      <c r="CC488" s="141"/>
      <c r="CM488" s="141"/>
      <c r="CW488" s="141"/>
      <c r="DG488" s="141"/>
      <c r="DQ488" s="141"/>
      <c r="EA488" s="141"/>
      <c r="EK488" s="141"/>
      <c r="EU488" s="141"/>
      <c r="FE488" s="141"/>
      <c r="FO488" s="141"/>
      <c r="FY488" s="141"/>
      <c r="GI488" s="141"/>
      <c r="GS488" s="141"/>
      <c r="HC488" s="141"/>
      <c r="HM488" s="141"/>
      <c r="HW488" s="141"/>
    </row>
    <row r="489" spans="1:231" s="3" customFormat="1" x14ac:dyDescent="0.25">
      <c r="A489" s="141"/>
      <c r="K489" s="141"/>
      <c r="U489" s="141"/>
      <c r="AE489" s="141"/>
      <c r="AO489" s="141"/>
      <c r="AY489" s="141"/>
      <c r="AZ489" s="141"/>
      <c r="BI489" s="141"/>
      <c r="BS489" s="141"/>
      <c r="CC489" s="141"/>
      <c r="CM489" s="141"/>
      <c r="CW489" s="141"/>
      <c r="DG489" s="141"/>
      <c r="DQ489" s="141"/>
      <c r="EA489" s="141"/>
      <c r="EK489" s="141"/>
      <c r="EU489" s="141"/>
      <c r="FE489" s="141"/>
      <c r="FO489" s="141"/>
      <c r="FY489" s="141"/>
      <c r="GI489" s="141"/>
      <c r="GS489" s="141"/>
      <c r="HC489" s="141"/>
      <c r="HM489" s="141"/>
      <c r="HW489" s="141"/>
    </row>
    <row r="490" spans="1:231" s="3" customFormat="1" x14ac:dyDescent="0.25">
      <c r="A490" s="141"/>
      <c r="K490" s="141"/>
      <c r="U490" s="141"/>
      <c r="AE490" s="141"/>
      <c r="AO490" s="141"/>
      <c r="AY490" s="141"/>
      <c r="AZ490" s="141"/>
      <c r="BI490" s="141"/>
      <c r="BS490" s="141"/>
      <c r="CC490" s="141"/>
      <c r="CM490" s="141"/>
      <c r="CW490" s="141"/>
      <c r="DG490" s="141"/>
      <c r="DQ490" s="141"/>
      <c r="EA490" s="141"/>
      <c r="EK490" s="141"/>
      <c r="EU490" s="141"/>
      <c r="FE490" s="141"/>
      <c r="FO490" s="141"/>
      <c r="FY490" s="141"/>
      <c r="GI490" s="141"/>
      <c r="GS490" s="141"/>
      <c r="HC490" s="141"/>
      <c r="HM490" s="141"/>
      <c r="HW490" s="141"/>
    </row>
    <row r="491" spans="1:231" s="3" customFormat="1" x14ac:dyDescent="0.25">
      <c r="A491" s="141"/>
      <c r="K491" s="141"/>
      <c r="U491" s="141"/>
      <c r="AE491" s="141"/>
      <c r="AO491" s="141"/>
      <c r="AY491" s="141"/>
      <c r="AZ491" s="141"/>
      <c r="BI491" s="141"/>
      <c r="BS491" s="141"/>
      <c r="CC491" s="141"/>
      <c r="CM491" s="141"/>
      <c r="CW491" s="141"/>
      <c r="DG491" s="141"/>
      <c r="DQ491" s="141"/>
      <c r="EA491" s="141"/>
      <c r="EK491" s="141"/>
      <c r="EU491" s="141"/>
      <c r="FE491" s="141"/>
      <c r="FO491" s="141"/>
      <c r="FY491" s="141"/>
      <c r="GI491" s="141"/>
      <c r="GS491" s="141"/>
      <c r="HC491" s="141"/>
      <c r="HM491" s="141"/>
      <c r="HW491" s="141"/>
    </row>
    <row r="492" spans="1:231" s="3" customFormat="1" x14ac:dyDescent="0.25">
      <c r="A492" s="141"/>
      <c r="K492" s="141"/>
      <c r="U492" s="141"/>
      <c r="AE492" s="141"/>
      <c r="AO492" s="141"/>
      <c r="AY492" s="141"/>
      <c r="AZ492" s="141"/>
      <c r="BI492" s="141"/>
      <c r="BS492" s="141"/>
      <c r="CC492" s="141"/>
      <c r="CM492" s="141"/>
      <c r="CW492" s="141"/>
      <c r="DG492" s="141"/>
      <c r="DQ492" s="141"/>
      <c r="EA492" s="141"/>
      <c r="EK492" s="141"/>
      <c r="EU492" s="141"/>
      <c r="FE492" s="141"/>
      <c r="FO492" s="141"/>
      <c r="FY492" s="141"/>
      <c r="GI492" s="141"/>
      <c r="GS492" s="141"/>
      <c r="HC492" s="141"/>
      <c r="HM492" s="141"/>
      <c r="HW492" s="141"/>
    </row>
    <row r="493" spans="1:231" s="3" customFormat="1" x14ac:dyDescent="0.25">
      <c r="A493" s="141"/>
      <c r="K493" s="141"/>
      <c r="U493" s="141"/>
      <c r="AE493" s="141"/>
      <c r="AO493" s="141"/>
      <c r="AY493" s="141"/>
      <c r="AZ493" s="141"/>
      <c r="BI493" s="141"/>
      <c r="BS493" s="141"/>
      <c r="CC493" s="141"/>
      <c r="CM493" s="141"/>
      <c r="CW493" s="141"/>
      <c r="DG493" s="141"/>
      <c r="DQ493" s="141"/>
      <c r="EA493" s="141"/>
      <c r="EK493" s="141"/>
      <c r="EU493" s="141"/>
      <c r="FE493" s="141"/>
      <c r="FO493" s="141"/>
      <c r="FY493" s="141"/>
      <c r="GI493" s="141"/>
      <c r="GS493" s="141"/>
      <c r="HC493" s="141"/>
      <c r="HM493" s="141"/>
      <c r="HW493" s="141"/>
    </row>
    <row r="494" spans="1:231" s="3" customFormat="1" x14ac:dyDescent="0.25">
      <c r="A494" s="141"/>
      <c r="K494" s="141"/>
      <c r="U494" s="141"/>
      <c r="AE494" s="141"/>
      <c r="AO494" s="141"/>
      <c r="AY494" s="141"/>
      <c r="AZ494" s="141"/>
      <c r="BI494" s="141"/>
      <c r="BS494" s="141"/>
      <c r="CC494" s="141"/>
      <c r="CM494" s="141"/>
      <c r="CW494" s="141"/>
      <c r="DG494" s="141"/>
      <c r="DQ494" s="141"/>
      <c r="EA494" s="141"/>
      <c r="EK494" s="141"/>
      <c r="EU494" s="141"/>
      <c r="FE494" s="141"/>
      <c r="FO494" s="141"/>
      <c r="FY494" s="141"/>
      <c r="GI494" s="141"/>
      <c r="GS494" s="141"/>
      <c r="HC494" s="141"/>
      <c r="HM494" s="141"/>
      <c r="HW494" s="141"/>
    </row>
    <row r="495" spans="1:231" s="3" customFormat="1" x14ac:dyDescent="0.25">
      <c r="A495" s="141"/>
      <c r="K495" s="141"/>
      <c r="U495" s="141"/>
      <c r="AE495" s="141"/>
      <c r="AO495" s="141"/>
      <c r="AY495" s="141"/>
      <c r="AZ495" s="141"/>
      <c r="BI495" s="141"/>
      <c r="BS495" s="141"/>
      <c r="CC495" s="141"/>
      <c r="CM495" s="141"/>
      <c r="CW495" s="141"/>
      <c r="DG495" s="141"/>
      <c r="DQ495" s="141"/>
      <c r="EA495" s="141"/>
      <c r="EK495" s="141"/>
      <c r="EU495" s="141"/>
      <c r="FE495" s="141"/>
      <c r="FO495" s="141"/>
      <c r="FY495" s="141"/>
      <c r="GI495" s="141"/>
      <c r="GS495" s="141"/>
      <c r="HC495" s="141"/>
      <c r="HM495" s="141"/>
      <c r="HW495" s="141"/>
    </row>
    <row r="496" spans="1:231" s="3" customFormat="1" x14ac:dyDescent="0.25">
      <c r="A496" s="141"/>
      <c r="K496" s="141"/>
      <c r="U496" s="141"/>
      <c r="AE496" s="141"/>
      <c r="AO496" s="141"/>
      <c r="AY496" s="141"/>
      <c r="AZ496" s="141"/>
      <c r="BI496" s="141"/>
      <c r="BS496" s="141"/>
      <c r="CC496" s="141"/>
      <c r="CM496" s="141"/>
      <c r="CW496" s="141"/>
      <c r="DG496" s="141"/>
      <c r="DQ496" s="141"/>
      <c r="EA496" s="141"/>
      <c r="EK496" s="141"/>
      <c r="EU496" s="141"/>
      <c r="FE496" s="141"/>
      <c r="FO496" s="141"/>
      <c r="FY496" s="141"/>
      <c r="GI496" s="141"/>
      <c r="GS496" s="141"/>
      <c r="HC496" s="141"/>
      <c r="HM496" s="141"/>
      <c r="HW496" s="141"/>
    </row>
    <row r="497" spans="1:231" s="3" customFormat="1" x14ac:dyDescent="0.25">
      <c r="A497" s="141"/>
      <c r="K497" s="141"/>
      <c r="U497" s="141"/>
      <c r="AE497" s="141"/>
      <c r="AO497" s="141"/>
      <c r="AY497" s="141"/>
      <c r="AZ497" s="141"/>
      <c r="BI497" s="141"/>
      <c r="BS497" s="141"/>
      <c r="CC497" s="141"/>
      <c r="CM497" s="141"/>
      <c r="CW497" s="141"/>
      <c r="DG497" s="141"/>
      <c r="DQ497" s="141"/>
      <c r="EA497" s="141"/>
      <c r="EK497" s="141"/>
      <c r="EU497" s="141"/>
      <c r="FE497" s="141"/>
      <c r="FO497" s="141"/>
      <c r="FY497" s="141"/>
      <c r="GI497" s="141"/>
      <c r="GS497" s="141"/>
      <c r="HC497" s="141"/>
      <c r="HM497" s="141"/>
      <c r="HW497" s="141"/>
    </row>
    <row r="498" spans="1:231" s="3" customFormat="1" x14ac:dyDescent="0.25">
      <c r="A498" s="141"/>
      <c r="K498" s="141"/>
      <c r="U498" s="141"/>
      <c r="AE498" s="141"/>
      <c r="AO498" s="141"/>
      <c r="AY498" s="141"/>
      <c r="AZ498" s="141"/>
      <c r="BI498" s="141"/>
      <c r="BS498" s="141"/>
      <c r="CC498" s="141"/>
      <c r="CM498" s="141"/>
      <c r="CW498" s="141"/>
      <c r="DG498" s="141"/>
      <c r="DQ498" s="141"/>
      <c r="EA498" s="141"/>
      <c r="EK498" s="141"/>
      <c r="EU498" s="141"/>
      <c r="FE498" s="141"/>
      <c r="FO498" s="141"/>
      <c r="FY498" s="141"/>
      <c r="GI498" s="141"/>
      <c r="GS498" s="141"/>
      <c r="HC498" s="141"/>
      <c r="HM498" s="141"/>
      <c r="HW498" s="141"/>
    </row>
    <row r="499" spans="1:231" s="3" customFormat="1" x14ac:dyDescent="0.25">
      <c r="A499" s="141"/>
      <c r="K499" s="141"/>
      <c r="U499" s="141"/>
      <c r="AE499" s="141"/>
      <c r="AO499" s="141"/>
      <c r="AY499" s="141"/>
      <c r="AZ499" s="141"/>
      <c r="BI499" s="141"/>
      <c r="BS499" s="141"/>
      <c r="CC499" s="141"/>
      <c r="CM499" s="141"/>
      <c r="CW499" s="141"/>
      <c r="DG499" s="141"/>
      <c r="DQ499" s="141"/>
      <c r="EA499" s="141"/>
      <c r="EK499" s="141"/>
      <c r="EU499" s="141"/>
      <c r="FE499" s="141"/>
      <c r="FO499" s="141"/>
      <c r="FY499" s="141"/>
      <c r="GI499" s="141"/>
      <c r="GS499" s="141"/>
      <c r="HC499" s="141"/>
      <c r="HM499" s="141"/>
      <c r="HW499" s="141"/>
    </row>
    <row r="500" spans="1:231" s="3" customFormat="1" x14ac:dyDescent="0.25">
      <c r="A500" s="141"/>
      <c r="K500" s="141"/>
      <c r="U500" s="141"/>
      <c r="AE500" s="141"/>
      <c r="AO500" s="141"/>
      <c r="AY500" s="141"/>
      <c r="AZ500" s="141"/>
      <c r="BI500" s="141"/>
      <c r="BS500" s="141"/>
      <c r="CC500" s="141"/>
      <c r="CM500" s="141"/>
      <c r="CW500" s="141"/>
      <c r="DG500" s="141"/>
      <c r="DQ500" s="141"/>
      <c r="EA500" s="141"/>
      <c r="EK500" s="141"/>
      <c r="EU500" s="141"/>
      <c r="FE500" s="141"/>
      <c r="FO500" s="141"/>
      <c r="FY500" s="141"/>
      <c r="GI500" s="141"/>
      <c r="GS500" s="141"/>
      <c r="HC500" s="141"/>
      <c r="HM500" s="141"/>
      <c r="HW500" s="141"/>
    </row>
    <row r="501" spans="1:231" s="3" customFormat="1" x14ac:dyDescent="0.25">
      <c r="A501" s="141"/>
      <c r="K501" s="141"/>
      <c r="U501" s="141"/>
      <c r="AE501" s="141"/>
      <c r="AO501" s="141"/>
      <c r="AY501" s="141"/>
      <c r="AZ501" s="141"/>
      <c r="BI501" s="141"/>
      <c r="BS501" s="141"/>
      <c r="CC501" s="141"/>
      <c r="CM501" s="141"/>
      <c r="CW501" s="141"/>
      <c r="DG501" s="141"/>
      <c r="DQ501" s="141"/>
      <c r="EA501" s="141"/>
      <c r="EK501" s="141"/>
      <c r="EU501" s="141"/>
      <c r="FE501" s="141"/>
      <c r="FO501" s="141"/>
      <c r="FY501" s="141"/>
      <c r="GI501" s="141"/>
      <c r="GS501" s="141"/>
      <c r="HC501" s="141"/>
      <c r="HM501" s="141"/>
      <c r="HW501" s="141"/>
    </row>
    <row r="502" spans="1:231" s="3" customFormat="1" x14ac:dyDescent="0.25">
      <c r="A502" s="141"/>
      <c r="K502" s="141"/>
      <c r="U502" s="141"/>
      <c r="AE502" s="141"/>
      <c r="AO502" s="141"/>
      <c r="AY502" s="141"/>
      <c r="AZ502" s="141"/>
      <c r="BI502" s="141"/>
      <c r="BS502" s="141"/>
      <c r="CC502" s="141"/>
      <c r="CM502" s="141"/>
      <c r="CW502" s="141"/>
      <c r="DG502" s="141"/>
      <c r="DQ502" s="141"/>
      <c r="EA502" s="141"/>
      <c r="EK502" s="141"/>
      <c r="EU502" s="141"/>
      <c r="FE502" s="141"/>
      <c r="FO502" s="141"/>
      <c r="FY502" s="141"/>
      <c r="GI502" s="141"/>
      <c r="GS502" s="141"/>
      <c r="HC502" s="141"/>
      <c r="HM502" s="141"/>
      <c r="HW502" s="141"/>
    </row>
    <row r="503" spans="1:231" s="3" customFormat="1" x14ac:dyDescent="0.25">
      <c r="A503" s="141"/>
      <c r="K503" s="141"/>
      <c r="U503" s="141"/>
      <c r="AE503" s="141"/>
      <c r="AO503" s="141"/>
      <c r="AY503" s="141"/>
      <c r="AZ503" s="141"/>
      <c r="BI503" s="141"/>
      <c r="BS503" s="141"/>
      <c r="CC503" s="141"/>
      <c r="CM503" s="141"/>
      <c r="CW503" s="141"/>
      <c r="DG503" s="141"/>
      <c r="DQ503" s="141"/>
      <c r="EA503" s="141"/>
      <c r="EK503" s="141"/>
      <c r="EU503" s="141"/>
      <c r="FE503" s="141"/>
      <c r="FO503" s="141"/>
      <c r="FY503" s="141"/>
      <c r="GI503" s="141"/>
      <c r="GS503" s="141"/>
      <c r="HC503" s="141"/>
      <c r="HM503" s="141"/>
      <c r="HW503" s="141"/>
    </row>
    <row r="504" spans="1:231" s="3" customFormat="1" x14ac:dyDescent="0.25">
      <c r="A504" s="141"/>
      <c r="K504" s="141"/>
      <c r="U504" s="141"/>
      <c r="AE504" s="141"/>
      <c r="AO504" s="141"/>
      <c r="AY504" s="141"/>
      <c r="AZ504" s="141"/>
      <c r="BI504" s="141"/>
      <c r="BS504" s="141"/>
      <c r="CC504" s="141"/>
      <c r="CM504" s="141"/>
      <c r="CW504" s="141"/>
      <c r="DG504" s="141"/>
      <c r="DQ504" s="141"/>
      <c r="EA504" s="141"/>
      <c r="EK504" s="141"/>
      <c r="EU504" s="141"/>
      <c r="FE504" s="141"/>
      <c r="FO504" s="141"/>
      <c r="FY504" s="141"/>
      <c r="GI504" s="141"/>
      <c r="GS504" s="141"/>
      <c r="HC504" s="141"/>
      <c r="HM504" s="141"/>
      <c r="HW504" s="141"/>
    </row>
    <row r="505" spans="1:231" s="3" customFormat="1" x14ac:dyDescent="0.25">
      <c r="A505" s="141"/>
      <c r="K505" s="141"/>
      <c r="U505" s="141"/>
      <c r="AE505" s="141"/>
      <c r="AO505" s="141"/>
      <c r="AY505" s="141"/>
      <c r="AZ505" s="141"/>
      <c r="BI505" s="141"/>
      <c r="BS505" s="141"/>
      <c r="CC505" s="141"/>
      <c r="CM505" s="141"/>
      <c r="CW505" s="141"/>
      <c r="DG505" s="141"/>
      <c r="DQ505" s="141"/>
      <c r="EA505" s="141"/>
      <c r="EK505" s="141"/>
      <c r="EU505" s="141"/>
      <c r="FE505" s="141"/>
      <c r="FO505" s="141"/>
      <c r="FY505" s="141"/>
      <c r="GI505" s="141"/>
      <c r="GS505" s="141"/>
      <c r="HC505" s="141"/>
      <c r="HM505" s="141"/>
      <c r="HW505" s="141"/>
    </row>
    <row r="506" spans="1:231" s="3" customFormat="1" x14ac:dyDescent="0.25">
      <c r="A506" s="141"/>
      <c r="K506" s="141"/>
      <c r="U506" s="141"/>
      <c r="AE506" s="141"/>
      <c r="AO506" s="141"/>
      <c r="AY506" s="141"/>
      <c r="AZ506" s="141"/>
      <c r="BI506" s="141"/>
      <c r="BS506" s="141"/>
      <c r="CC506" s="141"/>
      <c r="CM506" s="141"/>
      <c r="CW506" s="141"/>
      <c r="DG506" s="141"/>
      <c r="DQ506" s="141"/>
      <c r="EA506" s="141"/>
      <c r="EK506" s="141"/>
      <c r="EU506" s="141"/>
      <c r="FE506" s="141"/>
      <c r="FO506" s="141"/>
      <c r="FY506" s="141"/>
      <c r="GI506" s="141"/>
      <c r="GS506" s="141"/>
      <c r="HC506" s="141"/>
      <c r="HM506" s="141"/>
      <c r="HW506" s="141"/>
    </row>
    <row r="507" spans="1:231" s="3" customFormat="1" x14ac:dyDescent="0.25">
      <c r="A507" s="141"/>
      <c r="K507" s="141"/>
      <c r="U507" s="141"/>
      <c r="AE507" s="141"/>
      <c r="AO507" s="141"/>
      <c r="AY507" s="141"/>
      <c r="AZ507" s="141"/>
      <c r="BI507" s="141"/>
      <c r="BS507" s="141"/>
      <c r="CC507" s="141"/>
      <c r="CM507" s="141"/>
      <c r="CW507" s="141"/>
      <c r="DG507" s="141"/>
      <c r="DQ507" s="141"/>
      <c r="EA507" s="141"/>
      <c r="EK507" s="141"/>
      <c r="EU507" s="141"/>
      <c r="FE507" s="141"/>
      <c r="FO507" s="141"/>
      <c r="FY507" s="141"/>
      <c r="GI507" s="141"/>
      <c r="GS507" s="141"/>
      <c r="HC507" s="141"/>
      <c r="HM507" s="141"/>
      <c r="HW507" s="141"/>
    </row>
    <row r="508" spans="1:231" s="3" customFormat="1" x14ac:dyDescent="0.25">
      <c r="A508" s="141"/>
      <c r="K508" s="141"/>
      <c r="U508" s="141"/>
      <c r="AE508" s="141"/>
      <c r="AO508" s="141"/>
      <c r="AY508" s="141"/>
      <c r="AZ508" s="141"/>
      <c r="BI508" s="141"/>
      <c r="BS508" s="141"/>
      <c r="CC508" s="141"/>
      <c r="CM508" s="141"/>
      <c r="CW508" s="141"/>
      <c r="DG508" s="141"/>
      <c r="DQ508" s="141"/>
      <c r="EA508" s="141"/>
      <c r="EK508" s="141"/>
      <c r="EU508" s="141"/>
      <c r="FE508" s="141"/>
      <c r="FO508" s="141"/>
      <c r="FY508" s="141"/>
      <c r="GI508" s="141"/>
      <c r="GS508" s="141"/>
      <c r="HC508" s="141"/>
      <c r="HM508" s="141"/>
      <c r="HW508" s="141"/>
    </row>
    <row r="509" spans="1:231" s="3" customFormat="1" x14ac:dyDescent="0.25">
      <c r="A509" s="141"/>
      <c r="K509" s="141"/>
      <c r="U509" s="141"/>
      <c r="AE509" s="141"/>
      <c r="AO509" s="141"/>
      <c r="AY509" s="141"/>
      <c r="AZ509" s="141"/>
      <c r="BI509" s="141"/>
      <c r="BS509" s="141"/>
      <c r="CC509" s="141"/>
      <c r="CM509" s="141"/>
      <c r="CW509" s="141"/>
      <c r="DG509" s="141"/>
      <c r="DQ509" s="141"/>
      <c r="EA509" s="141"/>
      <c r="EK509" s="141"/>
      <c r="EU509" s="141"/>
      <c r="FE509" s="141"/>
      <c r="FO509" s="141"/>
      <c r="FY509" s="141"/>
      <c r="GI509" s="141"/>
      <c r="GS509" s="141"/>
      <c r="HC509" s="141"/>
      <c r="HM509" s="141"/>
      <c r="HW509" s="141"/>
    </row>
    <row r="510" spans="1:231" s="3" customFormat="1" x14ac:dyDescent="0.25">
      <c r="A510" s="141"/>
      <c r="K510" s="141"/>
      <c r="U510" s="141"/>
      <c r="AE510" s="141"/>
      <c r="AO510" s="141"/>
      <c r="AY510" s="141"/>
      <c r="AZ510" s="141"/>
      <c r="BI510" s="141"/>
      <c r="BS510" s="141"/>
      <c r="CC510" s="141"/>
      <c r="CM510" s="141"/>
      <c r="CW510" s="141"/>
      <c r="DG510" s="141"/>
      <c r="DQ510" s="141"/>
      <c r="EA510" s="141"/>
      <c r="EK510" s="141"/>
      <c r="EU510" s="141"/>
      <c r="FE510" s="141"/>
      <c r="FO510" s="141"/>
      <c r="FY510" s="141"/>
      <c r="GI510" s="141"/>
      <c r="GS510" s="141"/>
      <c r="HC510" s="141"/>
      <c r="HM510" s="141"/>
      <c r="HW510" s="141"/>
    </row>
    <row r="511" spans="1:231" s="3" customFormat="1" x14ac:dyDescent="0.25">
      <c r="A511" s="141"/>
      <c r="K511" s="141"/>
      <c r="U511" s="141"/>
      <c r="AE511" s="141"/>
      <c r="AO511" s="141"/>
      <c r="AY511" s="141"/>
      <c r="AZ511" s="141"/>
      <c r="BI511" s="141"/>
      <c r="BS511" s="141"/>
      <c r="CC511" s="141"/>
      <c r="CM511" s="141"/>
      <c r="CW511" s="141"/>
      <c r="DG511" s="141"/>
      <c r="DQ511" s="141"/>
      <c r="EA511" s="141"/>
      <c r="EK511" s="141"/>
      <c r="EU511" s="141"/>
      <c r="FE511" s="141"/>
      <c r="FO511" s="141"/>
      <c r="FY511" s="141"/>
      <c r="GI511" s="141"/>
      <c r="GS511" s="141"/>
      <c r="HC511" s="141"/>
      <c r="HM511" s="141"/>
      <c r="HW511" s="141"/>
    </row>
    <row r="512" spans="1:231" s="3" customFormat="1" x14ac:dyDescent="0.25">
      <c r="A512" s="141"/>
      <c r="K512" s="141"/>
      <c r="U512" s="141"/>
      <c r="AE512" s="141"/>
      <c r="AO512" s="141"/>
      <c r="AY512" s="141"/>
      <c r="AZ512" s="141"/>
      <c r="BI512" s="141"/>
      <c r="BS512" s="141"/>
      <c r="CC512" s="141"/>
      <c r="CM512" s="141"/>
      <c r="CW512" s="141"/>
      <c r="DG512" s="141"/>
      <c r="DQ512" s="141"/>
      <c r="EA512" s="141"/>
      <c r="EK512" s="141"/>
      <c r="EU512" s="141"/>
      <c r="FE512" s="141"/>
      <c r="FO512" s="141"/>
      <c r="FY512" s="141"/>
      <c r="GI512" s="141"/>
      <c r="GS512" s="141"/>
      <c r="HC512" s="141"/>
      <c r="HM512" s="141"/>
      <c r="HW512" s="141"/>
    </row>
    <row r="513" spans="1:231" s="3" customFormat="1" x14ac:dyDescent="0.25">
      <c r="A513" s="141"/>
      <c r="K513" s="141"/>
      <c r="U513" s="141"/>
      <c r="AE513" s="141"/>
      <c r="AO513" s="141"/>
      <c r="AY513" s="141"/>
      <c r="AZ513" s="141"/>
      <c r="BI513" s="141"/>
      <c r="BS513" s="141"/>
      <c r="CC513" s="141"/>
      <c r="CM513" s="141"/>
      <c r="CW513" s="141"/>
      <c r="DG513" s="141"/>
      <c r="DQ513" s="141"/>
      <c r="EA513" s="141"/>
      <c r="EK513" s="141"/>
      <c r="EU513" s="141"/>
      <c r="FE513" s="141"/>
      <c r="FO513" s="141"/>
      <c r="FY513" s="141"/>
      <c r="GI513" s="141"/>
      <c r="GS513" s="141"/>
      <c r="HC513" s="141"/>
      <c r="HM513" s="141"/>
      <c r="HW513" s="141"/>
    </row>
    <row r="514" spans="1:231" s="3" customFormat="1" x14ac:dyDescent="0.25">
      <c r="A514" s="141"/>
      <c r="K514" s="141"/>
      <c r="U514" s="141"/>
      <c r="AE514" s="141"/>
      <c r="AO514" s="141"/>
      <c r="AY514" s="141"/>
      <c r="AZ514" s="141"/>
      <c r="BI514" s="141"/>
      <c r="BS514" s="141"/>
      <c r="CC514" s="141"/>
      <c r="CM514" s="141"/>
      <c r="CW514" s="141"/>
      <c r="DG514" s="141"/>
      <c r="DQ514" s="141"/>
      <c r="EA514" s="141"/>
      <c r="EK514" s="141"/>
      <c r="EU514" s="141"/>
      <c r="FE514" s="141"/>
      <c r="FO514" s="141"/>
      <c r="FY514" s="141"/>
      <c r="GI514" s="141"/>
      <c r="GS514" s="141"/>
      <c r="HC514" s="141"/>
      <c r="HM514" s="141"/>
      <c r="HW514" s="141"/>
    </row>
    <row r="515" spans="1:231" s="3" customFormat="1" x14ac:dyDescent="0.25">
      <c r="A515" s="141"/>
      <c r="K515" s="141"/>
      <c r="U515" s="141"/>
      <c r="AE515" s="141"/>
      <c r="AO515" s="141"/>
      <c r="AY515" s="141"/>
      <c r="AZ515" s="141"/>
      <c r="BI515" s="141"/>
      <c r="BS515" s="141"/>
      <c r="CC515" s="141"/>
      <c r="CM515" s="141"/>
      <c r="CW515" s="141"/>
      <c r="DG515" s="141"/>
      <c r="DQ515" s="141"/>
      <c r="EA515" s="141"/>
      <c r="EK515" s="141"/>
      <c r="EU515" s="141"/>
      <c r="FE515" s="141"/>
      <c r="FO515" s="141"/>
      <c r="FY515" s="141"/>
      <c r="GI515" s="141"/>
      <c r="GS515" s="141"/>
      <c r="HC515" s="141"/>
      <c r="HM515" s="141"/>
      <c r="HW515" s="141"/>
    </row>
    <row r="516" spans="1:231" s="3" customFormat="1" x14ac:dyDescent="0.25">
      <c r="A516" s="141"/>
      <c r="K516" s="141"/>
      <c r="U516" s="141"/>
      <c r="AE516" s="141"/>
      <c r="AO516" s="141"/>
      <c r="AY516" s="141"/>
      <c r="AZ516" s="141"/>
      <c r="BI516" s="141"/>
      <c r="BS516" s="141"/>
      <c r="CC516" s="141"/>
      <c r="CM516" s="141"/>
      <c r="CW516" s="141"/>
      <c r="DG516" s="141"/>
      <c r="DQ516" s="141"/>
      <c r="EA516" s="141"/>
      <c r="EK516" s="141"/>
      <c r="EU516" s="141"/>
      <c r="FE516" s="141"/>
      <c r="FO516" s="141"/>
      <c r="FY516" s="141"/>
      <c r="GI516" s="141"/>
      <c r="GS516" s="141"/>
      <c r="HC516" s="141"/>
      <c r="HM516" s="141"/>
      <c r="HW516" s="141"/>
    </row>
    <row r="517" spans="1:231" s="3" customFormat="1" x14ac:dyDescent="0.25">
      <c r="A517" s="141"/>
      <c r="K517" s="141"/>
      <c r="U517" s="141"/>
      <c r="AE517" s="141"/>
      <c r="AO517" s="141"/>
      <c r="AY517" s="141"/>
      <c r="AZ517" s="141"/>
      <c r="BI517" s="141"/>
      <c r="BS517" s="141"/>
      <c r="CC517" s="141"/>
      <c r="CM517" s="141"/>
      <c r="CW517" s="141"/>
      <c r="DG517" s="141"/>
      <c r="DQ517" s="141"/>
      <c r="EA517" s="141"/>
      <c r="EK517" s="141"/>
      <c r="EU517" s="141"/>
      <c r="FE517" s="141"/>
      <c r="FO517" s="141"/>
      <c r="FY517" s="141"/>
      <c r="GI517" s="141"/>
      <c r="GS517" s="141"/>
      <c r="HC517" s="141"/>
      <c r="HM517" s="141"/>
      <c r="HW517" s="141"/>
    </row>
    <row r="518" spans="1:231" s="3" customFormat="1" x14ac:dyDescent="0.25">
      <c r="A518" s="141"/>
      <c r="K518" s="141"/>
      <c r="U518" s="141"/>
      <c r="AE518" s="141"/>
      <c r="AO518" s="141"/>
      <c r="AY518" s="141"/>
      <c r="AZ518" s="141"/>
      <c r="BI518" s="141"/>
      <c r="BS518" s="141"/>
      <c r="CC518" s="141"/>
      <c r="CM518" s="141"/>
      <c r="CW518" s="141"/>
      <c r="DG518" s="141"/>
      <c r="DQ518" s="141"/>
      <c r="EA518" s="141"/>
      <c r="EK518" s="141"/>
      <c r="EU518" s="141"/>
      <c r="FE518" s="141"/>
      <c r="FO518" s="141"/>
      <c r="FY518" s="141"/>
      <c r="GI518" s="141"/>
      <c r="GS518" s="141"/>
      <c r="HC518" s="141"/>
      <c r="HM518" s="141"/>
      <c r="HW518" s="141"/>
    </row>
    <row r="519" spans="1:231" s="3" customFormat="1" x14ac:dyDescent="0.25">
      <c r="A519" s="141"/>
      <c r="K519" s="141"/>
      <c r="U519" s="141"/>
      <c r="AE519" s="141"/>
      <c r="AO519" s="141"/>
      <c r="AY519" s="141"/>
      <c r="AZ519" s="141"/>
      <c r="BI519" s="141"/>
      <c r="BS519" s="141"/>
      <c r="CC519" s="141"/>
      <c r="CM519" s="141"/>
      <c r="CW519" s="141"/>
      <c r="DG519" s="141"/>
      <c r="DQ519" s="141"/>
      <c r="EA519" s="141"/>
      <c r="EK519" s="141"/>
      <c r="EU519" s="141"/>
      <c r="FE519" s="141"/>
      <c r="FO519" s="141"/>
      <c r="FY519" s="141"/>
      <c r="GI519" s="141"/>
      <c r="GS519" s="141"/>
      <c r="HC519" s="141"/>
      <c r="HM519" s="141"/>
      <c r="HW519" s="141"/>
    </row>
    <row r="520" spans="1:231" s="3" customFormat="1" x14ac:dyDescent="0.25">
      <c r="A520" s="141"/>
      <c r="K520" s="141"/>
      <c r="U520" s="141"/>
      <c r="AE520" s="141"/>
      <c r="AO520" s="141"/>
      <c r="AY520" s="141"/>
      <c r="AZ520" s="141"/>
      <c r="BI520" s="141"/>
      <c r="BS520" s="141"/>
      <c r="CC520" s="141"/>
      <c r="CM520" s="141"/>
      <c r="CW520" s="141"/>
      <c r="DG520" s="141"/>
      <c r="DQ520" s="141"/>
      <c r="EA520" s="141"/>
      <c r="EK520" s="141"/>
      <c r="EU520" s="141"/>
      <c r="FE520" s="141"/>
      <c r="FO520" s="141"/>
      <c r="FY520" s="141"/>
      <c r="GI520" s="141"/>
      <c r="GS520" s="141"/>
      <c r="HC520" s="141"/>
      <c r="HM520" s="141"/>
      <c r="HW520" s="141"/>
    </row>
    <row r="521" spans="1:231" s="3" customFormat="1" x14ac:dyDescent="0.25">
      <c r="A521" s="141"/>
      <c r="K521" s="141"/>
      <c r="U521" s="141"/>
      <c r="AE521" s="141"/>
      <c r="AO521" s="141"/>
      <c r="AY521" s="141"/>
      <c r="AZ521" s="141"/>
      <c r="BI521" s="141"/>
      <c r="BS521" s="141"/>
      <c r="CC521" s="141"/>
      <c r="CM521" s="141"/>
      <c r="CW521" s="141"/>
      <c r="DG521" s="141"/>
      <c r="DQ521" s="141"/>
      <c r="EA521" s="141"/>
      <c r="EK521" s="141"/>
      <c r="EU521" s="141"/>
      <c r="FE521" s="141"/>
      <c r="FO521" s="141"/>
      <c r="FY521" s="141"/>
      <c r="GI521" s="141"/>
      <c r="GS521" s="141"/>
      <c r="HC521" s="141"/>
      <c r="HM521" s="141"/>
      <c r="HW521" s="141"/>
    </row>
    <row r="522" spans="1:231" s="3" customFormat="1" x14ac:dyDescent="0.25">
      <c r="A522" s="141"/>
      <c r="K522" s="141"/>
      <c r="U522" s="141"/>
      <c r="AE522" s="141"/>
      <c r="AO522" s="141"/>
      <c r="AY522" s="141"/>
      <c r="AZ522" s="141"/>
      <c r="BI522" s="141"/>
      <c r="BS522" s="141"/>
      <c r="CC522" s="141"/>
      <c r="CM522" s="141"/>
      <c r="CW522" s="141"/>
      <c r="DG522" s="141"/>
      <c r="DQ522" s="141"/>
      <c r="EA522" s="141"/>
      <c r="EK522" s="141"/>
      <c r="EU522" s="141"/>
      <c r="FE522" s="141"/>
      <c r="FO522" s="141"/>
      <c r="FY522" s="141"/>
      <c r="GI522" s="141"/>
      <c r="GS522" s="141"/>
      <c r="HC522" s="141"/>
      <c r="HM522" s="141"/>
      <c r="HW522" s="141"/>
    </row>
    <row r="523" spans="1:231" s="3" customFormat="1" x14ac:dyDescent="0.25">
      <c r="A523" s="141"/>
      <c r="K523" s="141"/>
      <c r="U523" s="141"/>
      <c r="AE523" s="141"/>
      <c r="AO523" s="141"/>
      <c r="AY523" s="141"/>
      <c r="AZ523" s="141"/>
      <c r="BI523" s="141"/>
      <c r="BS523" s="141"/>
      <c r="CC523" s="141"/>
      <c r="CM523" s="141"/>
      <c r="CW523" s="141"/>
      <c r="DG523" s="141"/>
      <c r="DQ523" s="141"/>
      <c r="EA523" s="141"/>
      <c r="EK523" s="141"/>
      <c r="EU523" s="141"/>
      <c r="FE523" s="141"/>
      <c r="FO523" s="141"/>
      <c r="FY523" s="141"/>
      <c r="GI523" s="141"/>
      <c r="GS523" s="141"/>
      <c r="HC523" s="141"/>
      <c r="HM523" s="141"/>
      <c r="HW523" s="141"/>
    </row>
    <row r="524" spans="1:231" s="3" customFormat="1" x14ac:dyDescent="0.25">
      <c r="A524" s="141"/>
      <c r="K524" s="141"/>
      <c r="U524" s="141"/>
      <c r="AE524" s="141"/>
      <c r="AO524" s="141"/>
      <c r="AY524" s="141"/>
      <c r="AZ524" s="141"/>
      <c r="BI524" s="141"/>
      <c r="BS524" s="141"/>
      <c r="CC524" s="141"/>
      <c r="CM524" s="141"/>
      <c r="CW524" s="141"/>
      <c r="DG524" s="141"/>
      <c r="DQ524" s="141"/>
      <c r="EA524" s="141"/>
      <c r="EK524" s="141"/>
      <c r="EU524" s="141"/>
      <c r="FE524" s="141"/>
      <c r="FO524" s="141"/>
      <c r="FY524" s="141"/>
      <c r="GI524" s="141"/>
      <c r="GS524" s="141"/>
      <c r="HC524" s="141"/>
      <c r="HM524" s="141"/>
      <c r="HW524" s="141"/>
    </row>
    <row r="525" spans="1:231" s="3" customFormat="1" x14ac:dyDescent="0.25">
      <c r="A525" s="141"/>
      <c r="K525" s="141"/>
      <c r="U525" s="141"/>
      <c r="AE525" s="141"/>
      <c r="AO525" s="141"/>
      <c r="AY525" s="141"/>
      <c r="AZ525" s="141"/>
      <c r="BI525" s="141"/>
      <c r="BS525" s="141"/>
      <c r="CC525" s="141"/>
      <c r="CM525" s="141"/>
      <c r="CW525" s="141"/>
      <c r="DG525" s="141"/>
      <c r="DQ525" s="141"/>
      <c r="EA525" s="141"/>
      <c r="EK525" s="141"/>
      <c r="EU525" s="141"/>
      <c r="FE525" s="141"/>
      <c r="FO525" s="141"/>
      <c r="FY525" s="141"/>
      <c r="GI525" s="141"/>
      <c r="GS525" s="141"/>
      <c r="HC525" s="141"/>
      <c r="HM525" s="141"/>
      <c r="HW525" s="141"/>
    </row>
    <row r="526" spans="1:231" s="3" customFormat="1" x14ac:dyDescent="0.25">
      <c r="A526" s="141"/>
      <c r="K526" s="141"/>
      <c r="U526" s="141"/>
      <c r="AE526" s="141"/>
      <c r="AO526" s="141"/>
      <c r="AY526" s="141"/>
      <c r="AZ526" s="141"/>
      <c r="BI526" s="141"/>
      <c r="BS526" s="141"/>
      <c r="CC526" s="141"/>
      <c r="CM526" s="141"/>
      <c r="CW526" s="141"/>
      <c r="DG526" s="141"/>
      <c r="DQ526" s="141"/>
      <c r="EA526" s="141"/>
      <c r="EK526" s="141"/>
      <c r="EU526" s="141"/>
      <c r="FE526" s="141"/>
      <c r="FO526" s="141"/>
      <c r="FY526" s="141"/>
      <c r="GI526" s="141"/>
      <c r="GS526" s="141"/>
      <c r="HC526" s="141"/>
      <c r="HM526" s="141"/>
      <c r="HW526" s="141"/>
    </row>
    <row r="527" spans="1:231" s="3" customFormat="1" x14ac:dyDescent="0.25">
      <c r="A527" s="141"/>
      <c r="K527" s="141"/>
      <c r="U527" s="141"/>
      <c r="AE527" s="141"/>
      <c r="AO527" s="141"/>
      <c r="AY527" s="141"/>
      <c r="AZ527" s="141"/>
      <c r="BI527" s="141"/>
      <c r="BS527" s="141"/>
      <c r="CC527" s="141"/>
      <c r="CM527" s="141"/>
      <c r="CW527" s="141"/>
      <c r="DG527" s="141"/>
      <c r="DQ527" s="141"/>
      <c r="EA527" s="141"/>
      <c r="EK527" s="141"/>
      <c r="EU527" s="141"/>
      <c r="FE527" s="141"/>
      <c r="FO527" s="141"/>
      <c r="FY527" s="141"/>
      <c r="GI527" s="141"/>
      <c r="GS527" s="141"/>
      <c r="HC527" s="141"/>
      <c r="HM527" s="141"/>
      <c r="HW527" s="141"/>
    </row>
    <row r="528" spans="1:231" s="3" customFormat="1" x14ac:dyDescent="0.25">
      <c r="A528" s="141"/>
      <c r="K528" s="141"/>
      <c r="U528" s="141"/>
      <c r="AE528" s="141"/>
      <c r="AO528" s="141"/>
      <c r="AY528" s="141"/>
      <c r="AZ528" s="141"/>
      <c r="BI528" s="141"/>
      <c r="BS528" s="141"/>
      <c r="CC528" s="141"/>
      <c r="CM528" s="141"/>
      <c r="CW528" s="141"/>
      <c r="DG528" s="141"/>
      <c r="DQ528" s="141"/>
      <c r="EA528" s="141"/>
      <c r="EK528" s="141"/>
      <c r="EU528" s="141"/>
      <c r="FE528" s="141"/>
      <c r="FO528" s="141"/>
      <c r="FY528" s="141"/>
      <c r="GI528" s="141"/>
      <c r="GS528" s="141"/>
      <c r="HC528" s="141"/>
      <c r="HM528" s="141"/>
      <c r="HW528" s="141"/>
    </row>
    <row r="529" spans="1:231" s="3" customFormat="1" x14ac:dyDescent="0.25">
      <c r="A529" s="141"/>
      <c r="K529" s="141"/>
      <c r="U529" s="141"/>
      <c r="AE529" s="141"/>
      <c r="AO529" s="141"/>
      <c r="AY529" s="141"/>
      <c r="AZ529" s="141"/>
      <c r="BI529" s="141"/>
      <c r="BS529" s="141"/>
      <c r="CC529" s="141"/>
      <c r="CM529" s="141"/>
      <c r="CW529" s="141"/>
      <c r="DG529" s="141"/>
      <c r="DQ529" s="141"/>
      <c r="EA529" s="141"/>
      <c r="EK529" s="141"/>
      <c r="EU529" s="141"/>
      <c r="FE529" s="141"/>
      <c r="FO529" s="141"/>
      <c r="FY529" s="141"/>
      <c r="GI529" s="141"/>
      <c r="GS529" s="141"/>
      <c r="HC529" s="141"/>
      <c r="HM529" s="141"/>
      <c r="HW529" s="141"/>
    </row>
    <row r="530" spans="1:231" s="3" customFormat="1" x14ac:dyDescent="0.25">
      <c r="A530" s="141"/>
      <c r="K530" s="141"/>
      <c r="U530" s="141"/>
      <c r="AE530" s="141"/>
      <c r="AO530" s="141"/>
      <c r="AY530" s="141"/>
      <c r="AZ530" s="141"/>
      <c r="BI530" s="141"/>
      <c r="BS530" s="141"/>
      <c r="CC530" s="141"/>
      <c r="CM530" s="141"/>
      <c r="CW530" s="141"/>
      <c r="DG530" s="141"/>
      <c r="DQ530" s="141"/>
      <c r="EA530" s="141"/>
      <c r="EK530" s="141"/>
      <c r="EU530" s="141"/>
      <c r="FE530" s="141"/>
      <c r="FO530" s="141"/>
      <c r="FY530" s="141"/>
      <c r="GI530" s="141"/>
      <c r="GS530" s="141"/>
      <c r="HC530" s="141"/>
      <c r="HM530" s="141"/>
      <c r="HW530" s="141"/>
    </row>
    <row r="531" spans="1:231" s="3" customFormat="1" x14ac:dyDescent="0.25">
      <c r="A531" s="141"/>
      <c r="K531" s="141"/>
      <c r="U531" s="141"/>
      <c r="AE531" s="141"/>
      <c r="AO531" s="141"/>
      <c r="AY531" s="141"/>
      <c r="AZ531" s="141"/>
      <c r="BI531" s="141"/>
      <c r="BS531" s="141"/>
      <c r="CC531" s="141"/>
      <c r="CM531" s="141"/>
      <c r="CW531" s="141"/>
      <c r="DG531" s="141"/>
      <c r="DQ531" s="141"/>
      <c r="EA531" s="141"/>
      <c r="EK531" s="141"/>
      <c r="EU531" s="141"/>
      <c r="FE531" s="141"/>
      <c r="FO531" s="141"/>
      <c r="FY531" s="141"/>
      <c r="GI531" s="141"/>
      <c r="GS531" s="141"/>
      <c r="HC531" s="141"/>
      <c r="HM531" s="141"/>
      <c r="HW531" s="141"/>
    </row>
    <row r="532" spans="1:231" s="3" customFormat="1" x14ac:dyDescent="0.25">
      <c r="A532" s="141"/>
      <c r="K532" s="141"/>
      <c r="U532" s="141"/>
      <c r="AE532" s="141"/>
      <c r="AO532" s="141"/>
      <c r="AY532" s="141"/>
      <c r="AZ532" s="141"/>
      <c r="BI532" s="141"/>
      <c r="BS532" s="141"/>
      <c r="CC532" s="141"/>
      <c r="CM532" s="141"/>
      <c r="CW532" s="141"/>
      <c r="DG532" s="141"/>
      <c r="DQ532" s="141"/>
      <c r="EA532" s="141"/>
      <c r="EK532" s="141"/>
      <c r="EU532" s="141"/>
      <c r="FE532" s="141"/>
      <c r="FO532" s="141"/>
      <c r="FY532" s="141"/>
      <c r="GI532" s="141"/>
      <c r="GS532" s="141"/>
      <c r="HC532" s="141"/>
      <c r="HM532" s="141"/>
      <c r="HW532" s="141"/>
    </row>
    <row r="533" spans="1:231" s="3" customFormat="1" x14ac:dyDescent="0.25">
      <c r="A533" s="141"/>
      <c r="K533" s="141"/>
      <c r="U533" s="141"/>
      <c r="AE533" s="141"/>
      <c r="AO533" s="141"/>
      <c r="AY533" s="141"/>
      <c r="AZ533" s="141"/>
      <c r="BI533" s="141"/>
      <c r="BS533" s="141"/>
      <c r="CC533" s="141"/>
      <c r="CM533" s="141"/>
      <c r="CW533" s="141"/>
      <c r="DG533" s="141"/>
      <c r="DQ533" s="141"/>
      <c r="EA533" s="141"/>
      <c r="EK533" s="141"/>
      <c r="EU533" s="141"/>
      <c r="FE533" s="141"/>
      <c r="FO533" s="141"/>
      <c r="FY533" s="141"/>
      <c r="GI533" s="141"/>
      <c r="GS533" s="141"/>
      <c r="HC533" s="141"/>
      <c r="HM533" s="141"/>
      <c r="HW533" s="141"/>
    </row>
    <row r="534" spans="1:231" s="3" customFormat="1" x14ac:dyDescent="0.25">
      <c r="A534" s="141"/>
      <c r="K534" s="141"/>
      <c r="U534" s="141"/>
      <c r="AE534" s="141"/>
      <c r="AO534" s="141"/>
      <c r="AY534" s="141"/>
      <c r="AZ534" s="141"/>
      <c r="BI534" s="141"/>
      <c r="BS534" s="141"/>
      <c r="CC534" s="141"/>
      <c r="CM534" s="141"/>
      <c r="CW534" s="141"/>
      <c r="DG534" s="141"/>
      <c r="DQ534" s="141"/>
      <c r="EA534" s="141"/>
      <c r="EK534" s="141"/>
      <c r="EU534" s="141"/>
      <c r="FE534" s="141"/>
      <c r="FO534" s="141"/>
      <c r="FY534" s="141"/>
      <c r="GI534" s="141"/>
      <c r="GS534" s="141"/>
      <c r="HC534" s="141"/>
      <c r="HM534" s="141"/>
      <c r="HW534" s="141"/>
    </row>
    <row r="535" spans="1:231" s="3" customFormat="1" x14ac:dyDescent="0.25">
      <c r="A535" s="141"/>
      <c r="K535" s="141"/>
      <c r="U535" s="141"/>
      <c r="AE535" s="141"/>
      <c r="AO535" s="141"/>
      <c r="AY535" s="141"/>
      <c r="AZ535" s="141"/>
      <c r="BI535" s="141"/>
      <c r="BS535" s="141"/>
      <c r="CC535" s="141"/>
      <c r="CM535" s="141"/>
      <c r="CW535" s="141"/>
      <c r="DG535" s="141"/>
      <c r="DQ535" s="141"/>
      <c r="EA535" s="141"/>
      <c r="EK535" s="141"/>
      <c r="EU535" s="141"/>
      <c r="FE535" s="141"/>
      <c r="FO535" s="141"/>
      <c r="FY535" s="141"/>
      <c r="GI535" s="141"/>
      <c r="GS535" s="141"/>
      <c r="HC535" s="141"/>
      <c r="HM535" s="141"/>
      <c r="HW535" s="141"/>
    </row>
    <row r="536" spans="1:231" s="3" customFormat="1" x14ac:dyDescent="0.25">
      <c r="A536" s="141"/>
      <c r="K536" s="141"/>
      <c r="U536" s="141"/>
      <c r="AE536" s="141"/>
      <c r="AO536" s="141"/>
      <c r="AY536" s="141"/>
      <c r="AZ536" s="141"/>
      <c r="BI536" s="141"/>
      <c r="BS536" s="141"/>
      <c r="CC536" s="141"/>
      <c r="CM536" s="141"/>
      <c r="CW536" s="141"/>
      <c r="DG536" s="141"/>
      <c r="DQ536" s="141"/>
      <c r="EA536" s="141"/>
      <c r="EK536" s="141"/>
      <c r="EU536" s="141"/>
      <c r="FE536" s="141"/>
      <c r="FO536" s="141"/>
      <c r="FY536" s="141"/>
      <c r="GI536" s="141"/>
      <c r="GS536" s="141"/>
      <c r="HC536" s="141"/>
      <c r="HM536" s="141"/>
      <c r="HW536" s="141"/>
    </row>
    <row r="537" spans="1:231" s="3" customFormat="1" x14ac:dyDescent="0.25">
      <c r="A537" s="141"/>
      <c r="K537" s="141"/>
      <c r="U537" s="141"/>
      <c r="AE537" s="141"/>
      <c r="AO537" s="141"/>
      <c r="AY537" s="141"/>
      <c r="AZ537" s="141"/>
      <c r="BI537" s="141"/>
      <c r="BS537" s="141"/>
      <c r="CC537" s="141"/>
      <c r="CM537" s="141"/>
      <c r="CW537" s="141"/>
      <c r="DG537" s="141"/>
      <c r="DQ537" s="141"/>
      <c r="EA537" s="141"/>
      <c r="EK537" s="141"/>
      <c r="EU537" s="141"/>
      <c r="FE537" s="141"/>
      <c r="FO537" s="141"/>
      <c r="FY537" s="141"/>
      <c r="GI537" s="141"/>
      <c r="GS537" s="141"/>
      <c r="HC537" s="141"/>
      <c r="HM537" s="141"/>
      <c r="HW537" s="141"/>
    </row>
    <row r="538" spans="1:231" s="3" customFormat="1" x14ac:dyDescent="0.25">
      <c r="A538" s="141"/>
      <c r="K538" s="141"/>
      <c r="U538" s="141"/>
      <c r="AE538" s="141"/>
      <c r="AO538" s="141"/>
      <c r="AY538" s="141"/>
      <c r="AZ538" s="141"/>
      <c r="BI538" s="141"/>
      <c r="BS538" s="141"/>
      <c r="CC538" s="141"/>
      <c r="CM538" s="141"/>
      <c r="CW538" s="141"/>
      <c r="DG538" s="141"/>
      <c r="DQ538" s="141"/>
      <c r="EA538" s="141"/>
      <c r="EK538" s="141"/>
      <c r="EU538" s="141"/>
      <c r="FE538" s="141"/>
      <c r="FO538" s="141"/>
      <c r="FY538" s="141"/>
      <c r="GI538" s="141"/>
      <c r="GS538" s="141"/>
      <c r="HC538" s="141"/>
      <c r="HM538" s="141"/>
      <c r="HW538" s="141"/>
    </row>
    <row r="539" spans="1:231" s="3" customFormat="1" x14ac:dyDescent="0.25">
      <c r="A539" s="141"/>
      <c r="K539" s="141"/>
      <c r="U539" s="141"/>
      <c r="AE539" s="141"/>
      <c r="AO539" s="141"/>
      <c r="AY539" s="141"/>
      <c r="AZ539" s="141"/>
      <c r="BI539" s="141"/>
      <c r="BS539" s="141"/>
      <c r="CC539" s="141"/>
      <c r="CM539" s="141"/>
      <c r="CW539" s="141"/>
      <c r="DG539" s="141"/>
      <c r="DQ539" s="141"/>
      <c r="EA539" s="141"/>
      <c r="EK539" s="141"/>
      <c r="EU539" s="141"/>
      <c r="FE539" s="141"/>
      <c r="FO539" s="141"/>
      <c r="FY539" s="141"/>
      <c r="GI539" s="141"/>
      <c r="GS539" s="141"/>
      <c r="HC539" s="141"/>
      <c r="HM539" s="141"/>
      <c r="HW539" s="141"/>
    </row>
    <row r="540" spans="1:231" s="3" customFormat="1" x14ac:dyDescent="0.25">
      <c r="A540" s="141"/>
      <c r="K540" s="141"/>
      <c r="U540" s="141"/>
      <c r="AE540" s="141"/>
      <c r="AO540" s="141"/>
      <c r="AY540" s="141"/>
      <c r="AZ540" s="141"/>
      <c r="BI540" s="141"/>
      <c r="BS540" s="141"/>
      <c r="CC540" s="141"/>
      <c r="CM540" s="141"/>
      <c r="CW540" s="141"/>
      <c r="DG540" s="141"/>
      <c r="DQ540" s="141"/>
      <c r="EA540" s="141"/>
      <c r="EK540" s="141"/>
      <c r="EU540" s="141"/>
      <c r="FE540" s="141"/>
      <c r="FO540" s="141"/>
      <c r="FY540" s="141"/>
      <c r="GI540" s="141"/>
      <c r="GS540" s="141"/>
      <c r="HC540" s="141"/>
      <c r="HM540" s="141"/>
      <c r="HW540" s="141"/>
    </row>
    <row r="541" spans="1:231" s="3" customFormat="1" x14ac:dyDescent="0.25">
      <c r="A541" s="141"/>
      <c r="K541" s="141"/>
      <c r="U541" s="141"/>
      <c r="AE541" s="141"/>
      <c r="AO541" s="141"/>
      <c r="AY541" s="141"/>
      <c r="AZ541" s="141"/>
      <c r="BI541" s="141"/>
      <c r="BS541" s="141"/>
      <c r="CC541" s="141"/>
      <c r="CM541" s="141"/>
      <c r="CW541" s="141"/>
      <c r="DG541" s="141"/>
      <c r="DQ541" s="141"/>
      <c r="EA541" s="141"/>
      <c r="EK541" s="141"/>
      <c r="EU541" s="141"/>
      <c r="FE541" s="141"/>
      <c r="FO541" s="141"/>
      <c r="FY541" s="141"/>
      <c r="GI541" s="141"/>
      <c r="GS541" s="141"/>
      <c r="HC541" s="141"/>
      <c r="HM541" s="141"/>
      <c r="HW541" s="141"/>
    </row>
    <row r="542" spans="1:231" s="3" customFormat="1" x14ac:dyDescent="0.25">
      <c r="A542" s="141"/>
      <c r="K542" s="141"/>
      <c r="U542" s="141"/>
      <c r="AE542" s="141"/>
      <c r="AO542" s="141"/>
      <c r="AY542" s="141"/>
      <c r="AZ542" s="141"/>
      <c r="BI542" s="141"/>
      <c r="BS542" s="141"/>
      <c r="CC542" s="141"/>
      <c r="CM542" s="141"/>
      <c r="CW542" s="141"/>
      <c r="DG542" s="141"/>
      <c r="DQ542" s="141"/>
      <c r="EA542" s="141"/>
      <c r="EK542" s="141"/>
      <c r="EU542" s="141"/>
      <c r="FE542" s="141"/>
      <c r="FO542" s="141"/>
      <c r="FY542" s="141"/>
      <c r="GI542" s="141"/>
      <c r="GS542" s="141"/>
      <c r="HC542" s="141"/>
      <c r="HM542" s="141"/>
      <c r="HW542" s="141"/>
    </row>
    <row r="543" spans="1:231" s="3" customFormat="1" x14ac:dyDescent="0.25">
      <c r="A543" s="141"/>
      <c r="K543" s="141"/>
      <c r="U543" s="141"/>
      <c r="AE543" s="141"/>
      <c r="AO543" s="141"/>
      <c r="AY543" s="141"/>
      <c r="AZ543" s="141"/>
      <c r="BI543" s="141"/>
      <c r="BS543" s="141"/>
      <c r="CC543" s="141"/>
      <c r="CM543" s="141"/>
      <c r="CW543" s="141"/>
      <c r="DG543" s="141"/>
      <c r="DQ543" s="141"/>
      <c r="EA543" s="141"/>
      <c r="EK543" s="141"/>
      <c r="EU543" s="141"/>
      <c r="FE543" s="141"/>
      <c r="FO543" s="141"/>
      <c r="FY543" s="141"/>
      <c r="GI543" s="141"/>
      <c r="GS543" s="141"/>
      <c r="HC543" s="141"/>
      <c r="HM543" s="141"/>
      <c r="HW543" s="141"/>
    </row>
    <row r="544" spans="1:231" s="3" customFormat="1" x14ac:dyDescent="0.25">
      <c r="A544" s="141"/>
      <c r="K544" s="141"/>
      <c r="U544" s="141"/>
      <c r="AE544" s="141"/>
      <c r="AO544" s="141"/>
      <c r="AY544" s="141"/>
      <c r="AZ544" s="141"/>
      <c r="BI544" s="141"/>
      <c r="BS544" s="141"/>
      <c r="CC544" s="141"/>
      <c r="CM544" s="141"/>
      <c r="CW544" s="141"/>
      <c r="DG544" s="141"/>
      <c r="DQ544" s="141"/>
      <c r="EA544" s="141"/>
      <c r="EK544" s="141"/>
      <c r="EU544" s="141"/>
      <c r="FE544" s="141"/>
      <c r="FO544" s="141"/>
      <c r="FY544" s="141"/>
      <c r="GI544" s="141"/>
      <c r="GS544" s="141"/>
      <c r="HC544" s="141"/>
      <c r="HM544" s="141"/>
      <c r="HW544" s="141"/>
    </row>
    <row r="545" spans="1:231" s="3" customFormat="1" x14ac:dyDescent="0.25">
      <c r="A545" s="141"/>
      <c r="K545" s="141"/>
      <c r="U545" s="141"/>
      <c r="AE545" s="141"/>
      <c r="AO545" s="141"/>
      <c r="AY545" s="141"/>
      <c r="AZ545" s="141"/>
      <c r="BI545" s="141"/>
      <c r="BS545" s="141"/>
      <c r="CC545" s="141"/>
      <c r="CM545" s="141"/>
      <c r="CW545" s="141"/>
      <c r="DG545" s="141"/>
      <c r="DQ545" s="141"/>
      <c r="EA545" s="141"/>
      <c r="EK545" s="141"/>
      <c r="EU545" s="141"/>
      <c r="FE545" s="141"/>
      <c r="FO545" s="141"/>
      <c r="FY545" s="141"/>
      <c r="GI545" s="141"/>
      <c r="GS545" s="141"/>
      <c r="HC545" s="141"/>
      <c r="HM545" s="141"/>
      <c r="HW545" s="141"/>
    </row>
    <row r="546" spans="1:231" s="3" customFormat="1" x14ac:dyDescent="0.25">
      <c r="A546" s="141"/>
      <c r="K546" s="141"/>
      <c r="U546" s="141"/>
      <c r="AE546" s="141"/>
      <c r="AO546" s="141"/>
      <c r="AY546" s="141"/>
      <c r="AZ546" s="141"/>
      <c r="BI546" s="141"/>
      <c r="BS546" s="141"/>
      <c r="CC546" s="141"/>
      <c r="CM546" s="141"/>
      <c r="CW546" s="141"/>
      <c r="DG546" s="141"/>
      <c r="DQ546" s="141"/>
      <c r="EA546" s="141"/>
      <c r="EK546" s="141"/>
      <c r="EU546" s="141"/>
      <c r="FE546" s="141"/>
      <c r="FO546" s="141"/>
      <c r="FY546" s="141"/>
      <c r="GI546" s="141"/>
      <c r="GS546" s="141"/>
      <c r="HC546" s="141"/>
      <c r="HM546" s="141"/>
      <c r="HW546" s="141"/>
    </row>
    <row r="547" spans="1:231" s="3" customFormat="1" x14ac:dyDescent="0.25">
      <c r="A547" s="141"/>
      <c r="K547" s="141"/>
      <c r="U547" s="141"/>
      <c r="AE547" s="141"/>
      <c r="AO547" s="141"/>
      <c r="AY547" s="141"/>
      <c r="AZ547" s="141"/>
      <c r="BI547" s="141"/>
      <c r="BS547" s="141"/>
      <c r="CC547" s="141"/>
      <c r="CM547" s="141"/>
      <c r="CW547" s="141"/>
      <c r="DG547" s="141"/>
      <c r="DQ547" s="141"/>
      <c r="EA547" s="141"/>
      <c r="EK547" s="141"/>
      <c r="EU547" s="141"/>
      <c r="FE547" s="141"/>
      <c r="FO547" s="141"/>
      <c r="FY547" s="141"/>
      <c r="GI547" s="141"/>
      <c r="GS547" s="141"/>
      <c r="HC547" s="141"/>
      <c r="HM547" s="141"/>
      <c r="HW547" s="141"/>
    </row>
    <row r="548" spans="1:231" s="3" customFormat="1" x14ac:dyDescent="0.25">
      <c r="A548" s="141"/>
      <c r="K548" s="141"/>
      <c r="U548" s="141"/>
      <c r="AE548" s="141"/>
      <c r="AO548" s="141"/>
      <c r="AY548" s="141"/>
      <c r="AZ548" s="141"/>
      <c r="BI548" s="141"/>
      <c r="BS548" s="141"/>
      <c r="CC548" s="141"/>
      <c r="CM548" s="141"/>
      <c r="CW548" s="141"/>
      <c r="DG548" s="141"/>
      <c r="DQ548" s="141"/>
      <c r="EA548" s="141"/>
      <c r="EK548" s="141"/>
      <c r="EU548" s="141"/>
      <c r="FE548" s="141"/>
      <c r="FO548" s="141"/>
      <c r="FY548" s="141"/>
      <c r="GI548" s="141"/>
      <c r="GS548" s="141"/>
      <c r="HC548" s="141"/>
      <c r="HM548" s="141"/>
      <c r="HW548" s="141"/>
    </row>
    <row r="549" spans="1:231" s="3" customFormat="1" x14ac:dyDescent="0.25">
      <c r="A549" s="141"/>
      <c r="K549" s="141"/>
      <c r="U549" s="141"/>
      <c r="AE549" s="141"/>
      <c r="AO549" s="141"/>
      <c r="AY549" s="141"/>
      <c r="AZ549" s="141"/>
      <c r="BI549" s="141"/>
      <c r="BS549" s="141"/>
      <c r="CC549" s="141"/>
      <c r="CM549" s="141"/>
      <c r="CW549" s="141"/>
      <c r="DG549" s="141"/>
      <c r="DQ549" s="141"/>
      <c r="EA549" s="141"/>
      <c r="EK549" s="141"/>
      <c r="EU549" s="141"/>
      <c r="FE549" s="141"/>
      <c r="FO549" s="141"/>
      <c r="FY549" s="141"/>
      <c r="GI549" s="141"/>
      <c r="GS549" s="141"/>
      <c r="HC549" s="141"/>
      <c r="HM549" s="141"/>
      <c r="HW549" s="141"/>
    </row>
    <row r="550" spans="1:231" s="3" customFormat="1" x14ac:dyDescent="0.25">
      <c r="A550" s="141"/>
      <c r="K550" s="141"/>
      <c r="U550" s="141"/>
      <c r="AE550" s="141"/>
      <c r="AO550" s="141"/>
      <c r="AY550" s="141"/>
      <c r="AZ550" s="141"/>
      <c r="BI550" s="141"/>
      <c r="BS550" s="141"/>
      <c r="CC550" s="141"/>
      <c r="CM550" s="141"/>
      <c r="CW550" s="141"/>
      <c r="DG550" s="141"/>
      <c r="DQ550" s="141"/>
      <c r="EA550" s="141"/>
      <c r="EK550" s="141"/>
      <c r="EU550" s="141"/>
      <c r="FE550" s="141"/>
      <c r="FO550" s="141"/>
      <c r="FY550" s="141"/>
      <c r="GI550" s="141"/>
      <c r="GS550" s="141"/>
      <c r="HC550" s="141"/>
      <c r="HM550" s="141"/>
      <c r="HW550" s="141"/>
    </row>
    <row r="551" spans="1:231" s="3" customFormat="1" x14ac:dyDescent="0.25">
      <c r="A551" s="141"/>
      <c r="K551" s="141"/>
      <c r="U551" s="141"/>
      <c r="AE551" s="141"/>
      <c r="AO551" s="141"/>
      <c r="AY551" s="141"/>
      <c r="AZ551" s="141"/>
      <c r="BI551" s="141"/>
      <c r="BS551" s="141"/>
      <c r="CC551" s="141"/>
      <c r="CM551" s="141"/>
      <c r="CW551" s="141"/>
      <c r="DG551" s="141"/>
      <c r="DQ551" s="141"/>
      <c r="EA551" s="141"/>
      <c r="EK551" s="141"/>
      <c r="EU551" s="141"/>
      <c r="FE551" s="141"/>
      <c r="FO551" s="141"/>
      <c r="FY551" s="141"/>
      <c r="GI551" s="141"/>
      <c r="GS551" s="141"/>
      <c r="HC551" s="141"/>
      <c r="HM551" s="141"/>
      <c r="HW551" s="141"/>
    </row>
    <row r="552" spans="1:231" s="3" customFormat="1" x14ac:dyDescent="0.25">
      <c r="A552" s="141"/>
      <c r="K552" s="141"/>
      <c r="U552" s="141"/>
      <c r="AE552" s="141"/>
      <c r="AO552" s="141"/>
      <c r="AY552" s="141"/>
      <c r="AZ552" s="141"/>
      <c r="BI552" s="141"/>
      <c r="BS552" s="141"/>
      <c r="CC552" s="141"/>
      <c r="CM552" s="141"/>
      <c r="CW552" s="141"/>
      <c r="DG552" s="141"/>
      <c r="DQ552" s="141"/>
      <c r="EA552" s="141"/>
      <c r="EK552" s="141"/>
      <c r="EU552" s="141"/>
      <c r="FE552" s="141"/>
      <c r="FO552" s="141"/>
      <c r="FY552" s="141"/>
      <c r="GI552" s="141"/>
      <c r="GS552" s="141"/>
      <c r="HC552" s="141"/>
      <c r="HM552" s="141"/>
      <c r="HW552" s="141"/>
    </row>
    <row r="553" spans="1:231" s="3" customFormat="1" x14ac:dyDescent="0.25">
      <c r="A553" s="141"/>
      <c r="K553" s="141"/>
      <c r="U553" s="141"/>
      <c r="AE553" s="141"/>
      <c r="AO553" s="141"/>
      <c r="AY553" s="141"/>
      <c r="AZ553" s="141"/>
      <c r="BI553" s="141"/>
      <c r="BS553" s="141"/>
      <c r="CC553" s="141"/>
      <c r="CM553" s="141"/>
      <c r="CW553" s="141"/>
      <c r="DG553" s="141"/>
      <c r="DQ553" s="141"/>
      <c r="EA553" s="141"/>
      <c r="EK553" s="141"/>
      <c r="EU553" s="141"/>
      <c r="FE553" s="141"/>
      <c r="FO553" s="141"/>
      <c r="FY553" s="141"/>
      <c r="GI553" s="141"/>
      <c r="GS553" s="141"/>
      <c r="HC553" s="141"/>
      <c r="HM553" s="141"/>
      <c r="HW553" s="141"/>
    </row>
    <row r="554" spans="1:231" s="3" customFormat="1" x14ac:dyDescent="0.25">
      <c r="A554" s="141"/>
      <c r="K554" s="141"/>
      <c r="U554" s="141"/>
      <c r="AE554" s="141"/>
      <c r="AO554" s="141"/>
      <c r="AY554" s="141"/>
      <c r="AZ554" s="141"/>
      <c r="BI554" s="141"/>
      <c r="BS554" s="141"/>
      <c r="CC554" s="141"/>
      <c r="CM554" s="141"/>
      <c r="CW554" s="141"/>
      <c r="DG554" s="141"/>
      <c r="DQ554" s="141"/>
      <c r="EA554" s="141"/>
      <c r="EK554" s="141"/>
      <c r="EU554" s="141"/>
      <c r="FE554" s="141"/>
      <c r="FO554" s="141"/>
      <c r="FY554" s="141"/>
      <c r="GI554" s="141"/>
      <c r="GS554" s="141"/>
      <c r="HC554" s="141"/>
      <c r="HM554" s="141"/>
      <c r="HW554" s="141"/>
    </row>
    <row r="555" spans="1:231" s="3" customFormat="1" x14ac:dyDescent="0.25">
      <c r="A555" s="141"/>
      <c r="K555" s="141"/>
      <c r="U555" s="141"/>
      <c r="AE555" s="141"/>
      <c r="AO555" s="141"/>
      <c r="AY555" s="141"/>
      <c r="AZ555" s="141"/>
      <c r="BI555" s="141"/>
      <c r="BS555" s="141"/>
      <c r="CC555" s="141"/>
      <c r="CM555" s="141"/>
      <c r="CW555" s="141"/>
      <c r="DG555" s="141"/>
      <c r="DQ555" s="141"/>
      <c r="EA555" s="141"/>
      <c r="EK555" s="141"/>
      <c r="EU555" s="141"/>
      <c r="FE555" s="141"/>
      <c r="FO555" s="141"/>
      <c r="FY555" s="141"/>
      <c r="GI555" s="141"/>
      <c r="GS555" s="141"/>
      <c r="HC555" s="141"/>
      <c r="HM555" s="141"/>
      <c r="HW555" s="141"/>
    </row>
    <row r="556" spans="1:231" s="3" customFormat="1" x14ac:dyDescent="0.25">
      <c r="A556" s="141"/>
      <c r="K556" s="141"/>
      <c r="U556" s="141"/>
      <c r="AE556" s="141"/>
      <c r="AO556" s="141"/>
      <c r="AY556" s="141"/>
      <c r="AZ556" s="141"/>
      <c r="BI556" s="141"/>
      <c r="BS556" s="141"/>
      <c r="CC556" s="141"/>
      <c r="CM556" s="141"/>
      <c r="CW556" s="141"/>
      <c r="DG556" s="141"/>
      <c r="DQ556" s="141"/>
      <c r="EA556" s="141"/>
      <c r="EK556" s="141"/>
      <c r="EU556" s="141"/>
      <c r="FE556" s="141"/>
      <c r="FO556" s="141"/>
      <c r="FY556" s="141"/>
      <c r="GI556" s="141"/>
      <c r="GS556" s="141"/>
      <c r="HC556" s="141"/>
      <c r="HM556" s="141"/>
      <c r="HW556" s="141"/>
    </row>
    <row r="557" spans="1:231" s="3" customFormat="1" x14ac:dyDescent="0.25">
      <c r="A557" s="141"/>
      <c r="K557" s="141"/>
      <c r="U557" s="141"/>
      <c r="AE557" s="141"/>
      <c r="AO557" s="141"/>
      <c r="AY557" s="141"/>
      <c r="AZ557" s="141"/>
      <c r="BI557" s="141"/>
      <c r="BS557" s="141"/>
      <c r="CC557" s="141"/>
      <c r="CM557" s="141"/>
      <c r="CW557" s="141"/>
      <c r="DG557" s="141"/>
      <c r="DQ557" s="141"/>
      <c r="EA557" s="141"/>
      <c r="EK557" s="141"/>
      <c r="EU557" s="141"/>
      <c r="FE557" s="141"/>
      <c r="FO557" s="141"/>
      <c r="FY557" s="141"/>
      <c r="GI557" s="141"/>
      <c r="GS557" s="141"/>
      <c r="HC557" s="141"/>
      <c r="HM557" s="141"/>
      <c r="HW557" s="141"/>
    </row>
    <row r="558" spans="1:231" s="3" customFormat="1" x14ac:dyDescent="0.25">
      <c r="A558" s="141"/>
      <c r="K558" s="141"/>
      <c r="U558" s="141"/>
      <c r="AE558" s="141"/>
      <c r="AO558" s="141"/>
      <c r="AY558" s="141"/>
      <c r="AZ558" s="141"/>
      <c r="BI558" s="141"/>
      <c r="BS558" s="141"/>
      <c r="CC558" s="141"/>
      <c r="CM558" s="141"/>
      <c r="CW558" s="141"/>
      <c r="DG558" s="141"/>
      <c r="DQ558" s="141"/>
      <c r="EA558" s="141"/>
      <c r="EK558" s="141"/>
      <c r="EU558" s="141"/>
      <c r="FE558" s="141"/>
      <c r="FO558" s="141"/>
      <c r="FY558" s="141"/>
      <c r="GI558" s="141"/>
      <c r="GS558" s="141"/>
      <c r="HC558" s="141"/>
      <c r="HM558" s="141"/>
      <c r="HW558" s="141"/>
    </row>
    <row r="559" spans="1:231" s="3" customFormat="1" x14ac:dyDescent="0.25">
      <c r="A559" s="141"/>
      <c r="K559" s="141"/>
      <c r="U559" s="141"/>
      <c r="AE559" s="141"/>
      <c r="AO559" s="141"/>
      <c r="AY559" s="141"/>
      <c r="AZ559" s="141"/>
      <c r="BI559" s="141"/>
      <c r="BS559" s="141"/>
      <c r="CC559" s="141"/>
      <c r="CM559" s="141"/>
      <c r="CW559" s="141"/>
      <c r="DG559" s="141"/>
      <c r="DQ559" s="141"/>
      <c r="EA559" s="141"/>
      <c r="EK559" s="141"/>
      <c r="EU559" s="141"/>
      <c r="FE559" s="141"/>
      <c r="FO559" s="141"/>
      <c r="FY559" s="141"/>
      <c r="GI559" s="141"/>
      <c r="GS559" s="141"/>
      <c r="HC559" s="141"/>
      <c r="HM559" s="141"/>
      <c r="HW559" s="141"/>
    </row>
    <row r="560" spans="1:231" s="3" customFormat="1" x14ac:dyDescent="0.25">
      <c r="A560" s="141"/>
      <c r="K560" s="141"/>
      <c r="U560" s="141"/>
      <c r="AE560" s="141"/>
      <c r="AO560" s="141"/>
      <c r="AY560" s="141"/>
      <c r="AZ560" s="141"/>
      <c r="BI560" s="141"/>
      <c r="BS560" s="141"/>
      <c r="CC560" s="141"/>
      <c r="CM560" s="141"/>
      <c r="CW560" s="141"/>
      <c r="DG560" s="141"/>
      <c r="DQ560" s="141"/>
      <c r="EA560" s="141"/>
      <c r="EK560" s="141"/>
      <c r="EU560" s="141"/>
      <c r="FE560" s="141"/>
      <c r="FO560" s="141"/>
      <c r="FY560" s="141"/>
      <c r="GI560" s="141"/>
      <c r="GS560" s="141"/>
      <c r="HC560" s="141"/>
      <c r="HM560" s="141"/>
      <c r="HW560" s="141"/>
    </row>
    <row r="561" spans="1:231" s="3" customFormat="1" x14ac:dyDescent="0.25">
      <c r="A561" s="141"/>
      <c r="K561" s="141"/>
      <c r="U561" s="141"/>
      <c r="AE561" s="141"/>
      <c r="AO561" s="141"/>
      <c r="AY561" s="141"/>
      <c r="AZ561" s="141"/>
      <c r="BI561" s="141"/>
      <c r="BS561" s="141"/>
      <c r="CC561" s="141"/>
      <c r="CM561" s="141"/>
      <c r="CW561" s="141"/>
      <c r="DG561" s="141"/>
      <c r="DQ561" s="141"/>
      <c r="EA561" s="141"/>
      <c r="EK561" s="141"/>
      <c r="EU561" s="141"/>
      <c r="FE561" s="141"/>
      <c r="FO561" s="141"/>
      <c r="FY561" s="141"/>
      <c r="GI561" s="141"/>
      <c r="GS561" s="141"/>
      <c r="HC561" s="141"/>
      <c r="HM561" s="141"/>
      <c r="HW561" s="141"/>
    </row>
    <row r="562" spans="1:231" s="3" customFormat="1" x14ac:dyDescent="0.25">
      <c r="A562" s="141"/>
      <c r="K562" s="141"/>
      <c r="U562" s="141"/>
      <c r="AE562" s="141"/>
      <c r="AO562" s="141"/>
      <c r="AY562" s="141"/>
      <c r="AZ562" s="141"/>
      <c r="BI562" s="141"/>
      <c r="BS562" s="141"/>
      <c r="CC562" s="141"/>
      <c r="CM562" s="141"/>
      <c r="CW562" s="141"/>
      <c r="DG562" s="141"/>
      <c r="DQ562" s="141"/>
      <c r="EA562" s="141"/>
      <c r="EK562" s="141"/>
      <c r="EU562" s="141"/>
      <c r="FE562" s="141"/>
      <c r="FO562" s="141"/>
      <c r="FY562" s="141"/>
      <c r="GI562" s="141"/>
      <c r="GS562" s="141"/>
      <c r="HC562" s="141"/>
      <c r="HM562" s="141"/>
      <c r="HW562" s="141"/>
    </row>
    <row r="563" spans="1:231" s="3" customFormat="1" x14ac:dyDescent="0.25">
      <c r="A563" s="141"/>
      <c r="K563" s="141"/>
      <c r="U563" s="141"/>
      <c r="AE563" s="141"/>
      <c r="AO563" s="141"/>
      <c r="AY563" s="141"/>
      <c r="AZ563" s="141"/>
      <c r="BI563" s="141"/>
      <c r="BS563" s="141"/>
      <c r="CC563" s="141"/>
      <c r="CM563" s="141"/>
      <c r="CW563" s="141"/>
      <c r="DG563" s="141"/>
      <c r="DQ563" s="141"/>
      <c r="EA563" s="141"/>
      <c r="EK563" s="141"/>
      <c r="EU563" s="141"/>
      <c r="FE563" s="141"/>
      <c r="FO563" s="141"/>
      <c r="FY563" s="141"/>
      <c r="GI563" s="141"/>
      <c r="GS563" s="141"/>
      <c r="HC563" s="141"/>
      <c r="HM563" s="141"/>
      <c r="HW563" s="141"/>
    </row>
    <row r="564" spans="1:231" s="3" customFormat="1" x14ac:dyDescent="0.25">
      <c r="A564" s="141"/>
      <c r="K564" s="141"/>
      <c r="U564" s="141"/>
      <c r="AE564" s="141"/>
      <c r="AO564" s="141"/>
      <c r="AY564" s="141"/>
      <c r="AZ564" s="141"/>
      <c r="BI564" s="141"/>
      <c r="BS564" s="141"/>
      <c r="CC564" s="141"/>
      <c r="CM564" s="141"/>
      <c r="CW564" s="141"/>
      <c r="DG564" s="141"/>
      <c r="DQ564" s="141"/>
      <c r="EA564" s="141"/>
      <c r="EK564" s="141"/>
      <c r="EU564" s="141"/>
      <c r="FE564" s="141"/>
      <c r="FO564" s="141"/>
      <c r="FY564" s="141"/>
      <c r="GI564" s="141"/>
      <c r="GS564" s="141"/>
      <c r="HC564" s="141"/>
      <c r="HM564" s="141"/>
      <c r="HW564" s="141"/>
    </row>
    <row r="565" spans="1:231" s="3" customFormat="1" x14ac:dyDescent="0.25">
      <c r="A565" s="141"/>
      <c r="K565" s="141"/>
      <c r="U565" s="141"/>
      <c r="AE565" s="141"/>
      <c r="AO565" s="141"/>
      <c r="AY565" s="141"/>
      <c r="AZ565" s="141"/>
      <c r="BI565" s="141"/>
      <c r="BS565" s="141"/>
      <c r="CC565" s="141"/>
      <c r="CM565" s="141"/>
      <c r="CW565" s="141"/>
      <c r="DG565" s="141"/>
      <c r="DQ565" s="141"/>
      <c r="EA565" s="141"/>
      <c r="EK565" s="141"/>
      <c r="EU565" s="141"/>
      <c r="FE565" s="141"/>
      <c r="FO565" s="141"/>
      <c r="FY565" s="141"/>
      <c r="GI565" s="141"/>
      <c r="GS565" s="141"/>
      <c r="HC565" s="141"/>
      <c r="HM565" s="141"/>
      <c r="HW565" s="141"/>
    </row>
    <row r="566" spans="1:231" s="3" customFormat="1" x14ac:dyDescent="0.25">
      <c r="A566" s="141"/>
      <c r="K566" s="141"/>
      <c r="U566" s="141"/>
      <c r="AE566" s="141"/>
      <c r="AO566" s="141"/>
      <c r="AY566" s="141"/>
      <c r="AZ566" s="141"/>
      <c r="BI566" s="141"/>
      <c r="BS566" s="141"/>
      <c r="CC566" s="141"/>
      <c r="CM566" s="141"/>
      <c r="CW566" s="141"/>
      <c r="DG566" s="141"/>
      <c r="DQ566" s="141"/>
      <c r="EA566" s="141"/>
      <c r="EK566" s="141"/>
      <c r="EU566" s="141"/>
      <c r="FE566" s="141"/>
      <c r="FO566" s="141"/>
      <c r="FY566" s="141"/>
      <c r="GI566" s="141"/>
      <c r="GS566" s="141"/>
      <c r="HC566" s="141"/>
      <c r="HM566" s="141"/>
      <c r="HW566" s="141"/>
    </row>
    <row r="567" spans="1:231" s="3" customFormat="1" x14ac:dyDescent="0.25">
      <c r="A567" s="141"/>
      <c r="K567" s="141"/>
      <c r="U567" s="141"/>
      <c r="AE567" s="141"/>
      <c r="AO567" s="141"/>
      <c r="AY567" s="141"/>
      <c r="AZ567" s="141"/>
      <c r="BI567" s="141"/>
      <c r="BS567" s="141"/>
      <c r="CC567" s="141"/>
      <c r="CM567" s="141"/>
      <c r="CW567" s="141"/>
      <c r="DG567" s="141"/>
      <c r="DQ567" s="141"/>
      <c r="EA567" s="141"/>
      <c r="EK567" s="141"/>
      <c r="EU567" s="141"/>
      <c r="FE567" s="141"/>
      <c r="FO567" s="141"/>
      <c r="FY567" s="141"/>
      <c r="GI567" s="141"/>
      <c r="GS567" s="141"/>
      <c r="HC567" s="141"/>
      <c r="HM567" s="141"/>
      <c r="HW567" s="141"/>
    </row>
    <row r="568" spans="1:231" s="3" customFormat="1" x14ac:dyDescent="0.25">
      <c r="A568" s="141"/>
      <c r="K568" s="141"/>
      <c r="U568" s="141"/>
      <c r="AE568" s="141"/>
      <c r="AO568" s="141"/>
      <c r="AY568" s="141"/>
      <c r="AZ568" s="141"/>
      <c r="BI568" s="141"/>
      <c r="BS568" s="141"/>
      <c r="CC568" s="141"/>
      <c r="CM568" s="141"/>
      <c r="CW568" s="141"/>
      <c r="DG568" s="141"/>
      <c r="DQ568" s="141"/>
      <c r="EA568" s="141"/>
      <c r="EK568" s="141"/>
      <c r="EU568" s="141"/>
      <c r="FE568" s="141"/>
      <c r="FO568" s="141"/>
      <c r="FY568" s="141"/>
      <c r="GI568" s="141"/>
      <c r="GS568" s="141"/>
      <c r="HC568" s="141"/>
      <c r="HM568" s="141"/>
      <c r="HW568" s="141"/>
    </row>
    <row r="569" spans="1:231" s="3" customFormat="1" x14ac:dyDescent="0.25">
      <c r="A569" s="141"/>
      <c r="K569" s="141"/>
      <c r="U569" s="141"/>
      <c r="AE569" s="141"/>
      <c r="AO569" s="141"/>
      <c r="AY569" s="141"/>
      <c r="AZ569" s="141"/>
      <c r="BI569" s="141"/>
      <c r="BS569" s="141"/>
      <c r="CC569" s="141"/>
      <c r="CM569" s="141"/>
      <c r="CW569" s="141"/>
      <c r="DG569" s="141"/>
      <c r="DQ569" s="141"/>
      <c r="EA569" s="141"/>
      <c r="EK569" s="141"/>
      <c r="EU569" s="141"/>
      <c r="FE569" s="141"/>
      <c r="FO569" s="141"/>
      <c r="FY569" s="141"/>
      <c r="GI569" s="141"/>
      <c r="GS569" s="141"/>
      <c r="HC569" s="141"/>
      <c r="HM569" s="141"/>
      <c r="HW569" s="141"/>
    </row>
    <row r="570" spans="1:231" s="3" customFormat="1" x14ac:dyDescent="0.25">
      <c r="A570" s="141"/>
      <c r="K570" s="141"/>
      <c r="U570" s="141"/>
      <c r="AE570" s="141"/>
      <c r="AO570" s="141"/>
      <c r="AY570" s="141"/>
      <c r="AZ570" s="141"/>
      <c r="BI570" s="141"/>
      <c r="BS570" s="141"/>
      <c r="CC570" s="141"/>
      <c r="CM570" s="141"/>
      <c r="CW570" s="141"/>
      <c r="DG570" s="141"/>
      <c r="DQ570" s="141"/>
      <c r="EA570" s="141"/>
      <c r="EK570" s="141"/>
      <c r="EU570" s="141"/>
      <c r="FE570" s="141"/>
      <c r="FO570" s="141"/>
      <c r="FY570" s="141"/>
      <c r="GI570" s="141"/>
      <c r="GS570" s="141"/>
      <c r="HC570" s="141"/>
      <c r="HM570" s="141"/>
      <c r="HW570" s="141"/>
    </row>
    <row r="571" spans="1:231" s="3" customFormat="1" x14ac:dyDescent="0.25">
      <c r="A571" s="141"/>
      <c r="K571" s="141"/>
      <c r="U571" s="141"/>
      <c r="AE571" s="141"/>
      <c r="AO571" s="141"/>
      <c r="AY571" s="141"/>
      <c r="AZ571" s="141"/>
      <c r="BI571" s="141"/>
      <c r="BS571" s="141"/>
      <c r="CC571" s="141"/>
      <c r="CM571" s="141"/>
      <c r="CW571" s="141"/>
      <c r="DG571" s="141"/>
      <c r="DQ571" s="141"/>
      <c r="EA571" s="141"/>
      <c r="EK571" s="141"/>
      <c r="EU571" s="141"/>
      <c r="FE571" s="141"/>
      <c r="FO571" s="141"/>
      <c r="FY571" s="141"/>
      <c r="GI571" s="141"/>
      <c r="GS571" s="141"/>
      <c r="HC571" s="141"/>
      <c r="HM571" s="141"/>
      <c r="HW571" s="141"/>
    </row>
    <row r="572" spans="1:231" s="3" customFormat="1" x14ac:dyDescent="0.25">
      <c r="A572" s="141"/>
      <c r="K572" s="141"/>
      <c r="U572" s="141"/>
      <c r="AE572" s="141"/>
      <c r="AO572" s="141"/>
      <c r="AY572" s="141"/>
      <c r="AZ572" s="141"/>
      <c r="BI572" s="141"/>
      <c r="BS572" s="141"/>
      <c r="CC572" s="141"/>
      <c r="CM572" s="141"/>
      <c r="CW572" s="141"/>
      <c r="DG572" s="141"/>
      <c r="DQ572" s="141"/>
      <c r="EA572" s="141"/>
      <c r="EK572" s="141"/>
      <c r="EU572" s="141"/>
      <c r="FE572" s="141"/>
      <c r="FO572" s="141"/>
      <c r="FY572" s="141"/>
      <c r="GI572" s="141"/>
      <c r="GS572" s="141"/>
      <c r="HC572" s="141"/>
      <c r="HM572" s="141"/>
      <c r="HW572" s="141"/>
    </row>
    <row r="573" spans="1:231" s="3" customFormat="1" x14ac:dyDescent="0.25">
      <c r="A573" s="141"/>
      <c r="K573" s="141"/>
      <c r="U573" s="141"/>
      <c r="AE573" s="141"/>
      <c r="AO573" s="141"/>
      <c r="AY573" s="141"/>
      <c r="AZ573" s="141"/>
      <c r="BI573" s="141"/>
      <c r="BS573" s="141"/>
      <c r="CC573" s="141"/>
      <c r="CM573" s="141"/>
      <c r="CW573" s="141"/>
      <c r="DG573" s="141"/>
      <c r="DQ573" s="141"/>
      <c r="EA573" s="141"/>
      <c r="EK573" s="141"/>
      <c r="EU573" s="141"/>
      <c r="FE573" s="141"/>
      <c r="FO573" s="141"/>
      <c r="FY573" s="141"/>
      <c r="GI573" s="141"/>
      <c r="GS573" s="141"/>
      <c r="HC573" s="141"/>
      <c r="HM573" s="141"/>
      <c r="HW573" s="141"/>
    </row>
    <row r="574" spans="1:231" s="3" customFormat="1" x14ac:dyDescent="0.25">
      <c r="A574" s="141"/>
      <c r="K574" s="141"/>
      <c r="U574" s="141"/>
      <c r="AE574" s="141"/>
      <c r="AO574" s="141"/>
      <c r="AY574" s="141"/>
      <c r="AZ574" s="141"/>
      <c r="BI574" s="141"/>
      <c r="BS574" s="141"/>
      <c r="CC574" s="141"/>
      <c r="CM574" s="141"/>
      <c r="CW574" s="141"/>
      <c r="DG574" s="141"/>
      <c r="DQ574" s="141"/>
      <c r="EA574" s="141"/>
      <c r="EK574" s="141"/>
      <c r="EU574" s="141"/>
      <c r="FE574" s="141"/>
      <c r="FO574" s="141"/>
      <c r="FY574" s="141"/>
      <c r="GI574" s="141"/>
      <c r="GS574" s="141"/>
      <c r="HC574" s="141"/>
      <c r="HM574" s="141"/>
      <c r="HW574" s="141"/>
    </row>
    <row r="575" spans="1:231" s="3" customFormat="1" x14ac:dyDescent="0.25">
      <c r="A575" s="141"/>
      <c r="K575" s="141"/>
      <c r="U575" s="141"/>
      <c r="AE575" s="141"/>
      <c r="AO575" s="141"/>
      <c r="AY575" s="141"/>
      <c r="AZ575" s="141"/>
      <c r="BI575" s="141"/>
      <c r="BS575" s="141"/>
      <c r="CC575" s="141"/>
      <c r="CM575" s="141"/>
      <c r="CW575" s="141"/>
      <c r="DG575" s="141"/>
      <c r="DQ575" s="141"/>
      <c r="EA575" s="141"/>
      <c r="EK575" s="141"/>
      <c r="EU575" s="141"/>
      <c r="FE575" s="141"/>
      <c r="FO575" s="141"/>
      <c r="FY575" s="141"/>
      <c r="GI575" s="141"/>
      <c r="GS575" s="141"/>
      <c r="HC575" s="141"/>
      <c r="HM575" s="141"/>
      <c r="HW575" s="141"/>
    </row>
    <row r="576" spans="1:231" s="3" customFormat="1" x14ac:dyDescent="0.25">
      <c r="A576" s="141"/>
      <c r="K576" s="141"/>
      <c r="U576" s="141"/>
      <c r="AE576" s="141"/>
      <c r="AO576" s="141"/>
      <c r="AY576" s="141"/>
      <c r="AZ576" s="141"/>
      <c r="BI576" s="141"/>
      <c r="BS576" s="141"/>
      <c r="CC576" s="141"/>
      <c r="CM576" s="141"/>
      <c r="CW576" s="141"/>
      <c r="DG576" s="141"/>
      <c r="DQ576" s="141"/>
      <c r="EA576" s="141"/>
      <c r="EK576" s="141"/>
      <c r="EU576" s="141"/>
      <c r="FE576" s="141"/>
      <c r="FO576" s="141"/>
      <c r="FY576" s="141"/>
      <c r="GI576" s="141"/>
      <c r="GS576" s="141"/>
      <c r="HC576" s="141"/>
      <c r="HM576" s="141"/>
      <c r="HW576" s="141"/>
    </row>
    <row r="577" spans="1:231" s="3" customFormat="1" x14ac:dyDescent="0.25">
      <c r="A577" s="141"/>
      <c r="K577" s="141"/>
      <c r="U577" s="141"/>
      <c r="AE577" s="141"/>
      <c r="AO577" s="141"/>
      <c r="AY577" s="141"/>
      <c r="AZ577" s="141"/>
      <c r="BI577" s="141"/>
      <c r="BS577" s="141"/>
      <c r="CC577" s="141"/>
      <c r="CM577" s="141"/>
      <c r="CW577" s="141"/>
      <c r="DG577" s="141"/>
      <c r="DQ577" s="141"/>
      <c r="EA577" s="141"/>
      <c r="EK577" s="141"/>
      <c r="EU577" s="141"/>
      <c r="FE577" s="141"/>
      <c r="FO577" s="141"/>
      <c r="FY577" s="141"/>
      <c r="GI577" s="141"/>
      <c r="GS577" s="141"/>
      <c r="HC577" s="141"/>
      <c r="HM577" s="141"/>
      <c r="HW577" s="141"/>
    </row>
    <row r="578" spans="1:231" s="3" customFormat="1" x14ac:dyDescent="0.25">
      <c r="A578" s="141"/>
      <c r="K578" s="141"/>
      <c r="U578" s="141"/>
      <c r="AE578" s="141"/>
      <c r="AO578" s="141"/>
      <c r="AY578" s="141"/>
      <c r="AZ578" s="141"/>
      <c r="BI578" s="141"/>
      <c r="BS578" s="141"/>
      <c r="CC578" s="141"/>
      <c r="CM578" s="141"/>
      <c r="CW578" s="141"/>
      <c r="DG578" s="141"/>
      <c r="DQ578" s="141"/>
      <c r="EA578" s="141"/>
      <c r="EK578" s="141"/>
      <c r="EU578" s="141"/>
      <c r="FE578" s="141"/>
      <c r="FO578" s="141"/>
      <c r="FY578" s="141"/>
      <c r="GI578" s="141"/>
      <c r="GS578" s="141"/>
      <c r="HC578" s="141"/>
      <c r="HM578" s="141"/>
      <c r="HW578" s="141"/>
    </row>
    <row r="579" spans="1:231" s="3" customFormat="1" x14ac:dyDescent="0.25">
      <c r="A579" s="141"/>
      <c r="K579" s="141"/>
      <c r="U579" s="141"/>
      <c r="AE579" s="141"/>
      <c r="AO579" s="141"/>
      <c r="AY579" s="141"/>
      <c r="AZ579" s="141"/>
      <c r="BI579" s="141"/>
      <c r="BS579" s="141"/>
      <c r="CC579" s="141"/>
      <c r="CM579" s="141"/>
      <c r="CW579" s="141"/>
      <c r="DG579" s="141"/>
      <c r="DQ579" s="141"/>
      <c r="EA579" s="141"/>
      <c r="EK579" s="141"/>
      <c r="EU579" s="141"/>
      <c r="FE579" s="141"/>
      <c r="FO579" s="141"/>
      <c r="FY579" s="141"/>
      <c r="GI579" s="141"/>
      <c r="GS579" s="141"/>
      <c r="HC579" s="141"/>
      <c r="HM579" s="141"/>
      <c r="HW579" s="141"/>
    </row>
    <row r="580" spans="1:231" s="3" customFormat="1" x14ac:dyDescent="0.25">
      <c r="A580" s="141"/>
      <c r="K580" s="141"/>
      <c r="U580" s="141"/>
      <c r="AE580" s="141"/>
      <c r="AO580" s="141"/>
      <c r="AY580" s="141"/>
      <c r="AZ580" s="141"/>
      <c r="BI580" s="141"/>
      <c r="BS580" s="141"/>
      <c r="CC580" s="141"/>
      <c r="CM580" s="141"/>
      <c r="CW580" s="141"/>
      <c r="DG580" s="141"/>
      <c r="DQ580" s="141"/>
      <c r="EA580" s="141"/>
      <c r="EK580" s="141"/>
      <c r="EU580" s="141"/>
      <c r="FE580" s="141"/>
      <c r="FO580" s="141"/>
      <c r="FY580" s="141"/>
      <c r="GI580" s="141"/>
      <c r="GS580" s="141"/>
      <c r="HC580" s="141"/>
      <c r="HM580" s="141"/>
      <c r="HW580" s="141"/>
    </row>
    <row r="581" spans="1:231" s="3" customFormat="1" x14ac:dyDescent="0.25">
      <c r="A581" s="141"/>
      <c r="K581" s="141"/>
      <c r="U581" s="141"/>
      <c r="AE581" s="141"/>
      <c r="AO581" s="141"/>
      <c r="AY581" s="141"/>
      <c r="AZ581" s="141"/>
      <c r="BI581" s="141"/>
      <c r="BS581" s="141"/>
      <c r="CC581" s="141"/>
      <c r="CM581" s="141"/>
      <c r="CW581" s="141"/>
      <c r="DG581" s="141"/>
      <c r="DQ581" s="141"/>
      <c r="EA581" s="141"/>
      <c r="EK581" s="141"/>
      <c r="EU581" s="141"/>
      <c r="FE581" s="141"/>
      <c r="FO581" s="141"/>
      <c r="FY581" s="141"/>
      <c r="GI581" s="141"/>
      <c r="GS581" s="141"/>
      <c r="HC581" s="141"/>
      <c r="HM581" s="141"/>
      <c r="HW581" s="141"/>
    </row>
    <row r="582" spans="1:231" s="3" customFormat="1" x14ac:dyDescent="0.25">
      <c r="A582" s="141"/>
      <c r="K582" s="141"/>
      <c r="U582" s="141"/>
      <c r="AE582" s="141"/>
      <c r="AO582" s="141"/>
      <c r="AY582" s="141"/>
      <c r="AZ582" s="141"/>
      <c r="BI582" s="141"/>
      <c r="BS582" s="141"/>
      <c r="CC582" s="141"/>
      <c r="CM582" s="141"/>
      <c r="CW582" s="141"/>
      <c r="DG582" s="141"/>
      <c r="DQ582" s="141"/>
      <c r="EA582" s="141"/>
      <c r="EK582" s="141"/>
      <c r="EU582" s="141"/>
      <c r="FE582" s="141"/>
      <c r="FO582" s="141"/>
      <c r="FY582" s="141"/>
      <c r="GI582" s="141"/>
      <c r="GS582" s="141"/>
      <c r="HC582" s="141"/>
      <c r="HM582" s="141"/>
      <c r="HW582" s="141"/>
    </row>
    <row r="583" spans="1:231" s="3" customFormat="1" x14ac:dyDescent="0.25">
      <c r="A583" s="141"/>
      <c r="K583" s="141"/>
      <c r="U583" s="141"/>
      <c r="AE583" s="141"/>
      <c r="AO583" s="141"/>
      <c r="AY583" s="141"/>
      <c r="AZ583" s="141"/>
      <c r="BI583" s="141"/>
      <c r="BS583" s="141"/>
      <c r="CC583" s="141"/>
      <c r="CM583" s="141"/>
      <c r="CW583" s="141"/>
      <c r="DG583" s="141"/>
      <c r="DQ583" s="141"/>
      <c r="EA583" s="141"/>
      <c r="EK583" s="141"/>
      <c r="EU583" s="141"/>
      <c r="FE583" s="141"/>
      <c r="FO583" s="141"/>
      <c r="FY583" s="141"/>
      <c r="GI583" s="141"/>
      <c r="GS583" s="141"/>
      <c r="HC583" s="141"/>
      <c r="HM583" s="141"/>
      <c r="HW583" s="141"/>
    </row>
    <row r="584" spans="1:231" s="3" customFormat="1" x14ac:dyDescent="0.25">
      <c r="A584" s="141"/>
      <c r="K584" s="141"/>
      <c r="U584" s="141"/>
      <c r="AE584" s="141"/>
      <c r="AO584" s="141"/>
      <c r="AY584" s="141"/>
      <c r="AZ584" s="141"/>
      <c r="BI584" s="141"/>
      <c r="BS584" s="141"/>
      <c r="CC584" s="141"/>
      <c r="CM584" s="141"/>
      <c r="CW584" s="141"/>
      <c r="DG584" s="141"/>
      <c r="DQ584" s="141"/>
      <c r="EA584" s="141"/>
      <c r="EK584" s="141"/>
      <c r="EU584" s="141"/>
      <c r="FE584" s="141"/>
      <c r="FO584" s="141"/>
      <c r="FY584" s="141"/>
      <c r="GI584" s="141"/>
      <c r="GS584" s="141"/>
      <c r="HC584" s="141"/>
      <c r="HM584" s="141"/>
      <c r="HW584" s="141"/>
    </row>
    <row r="585" spans="1:231" s="3" customFormat="1" x14ac:dyDescent="0.25">
      <c r="A585" s="141"/>
      <c r="K585" s="141"/>
      <c r="U585" s="141"/>
      <c r="AE585" s="141"/>
      <c r="AO585" s="141"/>
      <c r="AY585" s="141"/>
      <c r="AZ585" s="141"/>
      <c r="BI585" s="141"/>
      <c r="BS585" s="141"/>
      <c r="CC585" s="141"/>
      <c r="CM585" s="141"/>
      <c r="CW585" s="141"/>
      <c r="DG585" s="141"/>
      <c r="DQ585" s="141"/>
      <c r="EA585" s="141"/>
      <c r="EK585" s="141"/>
      <c r="EU585" s="141"/>
      <c r="FE585" s="141"/>
      <c r="FO585" s="141"/>
      <c r="FY585" s="141"/>
      <c r="GI585" s="141"/>
      <c r="GS585" s="141"/>
      <c r="HC585" s="141"/>
      <c r="HM585" s="141"/>
      <c r="HW585" s="141"/>
    </row>
    <row r="586" spans="1:231" s="3" customFormat="1" x14ac:dyDescent="0.25">
      <c r="A586" s="141"/>
      <c r="K586" s="141"/>
      <c r="U586" s="141"/>
      <c r="AE586" s="141"/>
      <c r="AO586" s="141"/>
      <c r="AY586" s="141"/>
      <c r="AZ586" s="141"/>
      <c r="BI586" s="141"/>
      <c r="BS586" s="141"/>
      <c r="CC586" s="141"/>
      <c r="CM586" s="141"/>
      <c r="CW586" s="141"/>
      <c r="DG586" s="141"/>
      <c r="DQ586" s="141"/>
      <c r="EA586" s="141"/>
      <c r="EK586" s="141"/>
      <c r="EU586" s="141"/>
      <c r="FE586" s="141"/>
      <c r="FO586" s="141"/>
      <c r="FY586" s="141"/>
      <c r="GI586" s="141"/>
      <c r="GS586" s="141"/>
      <c r="HC586" s="141"/>
      <c r="HM586" s="141"/>
      <c r="HW586" s="141"/>
    </row>
    <row r="587" spans="1:231" s="3" customFormat="1" x14ac:dyDescent="0.25">
      <c r="A587" s="141"/>
      <c r="K587" s="141"/>
      <c r="U587" s="141"/>
      <c r="AE587" s="141"/>
      <c r="AO587" s="141"/>
      <c r="AY587" s="141"/>
      <c r="AZ587" s="141"/>
      <c r="BI587" s="141"/>
      <c r="BS587" s="141"/>
      <c r="CC587" s="141"/>
      <c r="CM587" s="141"/>
      <c r="CW587" s="141"/>
      <c r="DG587" s="141"/>
      <c r="DQ587" s="141"/>
      <c r="EA587" s="141"/>
      <c r="EK587" s="141"/>
      <c r="EU587" s="141"/>
      <c r="FE587" s="141"/>
      <c r="FO587" s="141"/>
      <c r="FY587" s="141"/>
      <c r="GI587" s="141"/>
      <c r="GS587" s="141"/>
      <c r="HC587" s="141"/>
      <c r="HM587" s="141"/>
      <c r="HW587" s="141"/>
    </row>
    <row r="588" spans="1:231" s="3" customFormat="1" x14ac:dyDescent="0.25">
      <c r="A588" s="141"/>
      <c r="K588" s="141"/>
      <c r="U588" s="141"/>
      <c r="AE588" s="141"/>
      <c r="AO588" s="141"/>
      <c r="AY588" s="141"/>
      <c r="AZ588" s="141"/>
      <c r="BI588" s="141"/>
      <c r="BS588" s="141"/>
      <c r="CC588" s="141"/>
      <c r="CM588" s="141"/>
      <c r="CW588" s="141"/>
      <c r="DG588" s="141"/>
      <c r="DQ588" s="141"/>
      <c r="EA588" s="141"/>
      <c r="EK588" s="141"/>
      <c r="EU588" s="141"/>
      <c r="FE588" s="141"/>
      <c r="FO588" s="141"/>
      <c r="FY588" s="141"/>
      <c r="GI588" s="141"/>
      <c r="GS588" s="141"/>
      <c r="HC588" s="141"/>
      <c r="HM588" s="141"/>
      <c r="HW588" s="141"/>
    </row>
    <row r="589" spans="1:231" s="3" customFormat="1" x14ac:dyDescent="0.25">
      <c r="A589" s="141"/>
      <c r="K589" s="141"/>
      <c r="U589" s="141"/>
      <c r="AE589" s="141"/>
      <c r="AO589" s="141"/>
      <c r="AY589" s="141"/>
      <c r="AZ589" s="141"/>
      <c r="BI589" s="141"/>
      <c r="BS589" s="141"/>
      <c r="CC589" s="141"/>
      <c r="CM589" s="141"/>
      <c r="CW589" s="141"/>
      <c r="DG589" s="141"/>
      <c r="DQ589" s="141"/>
      <c r="EA589" s="141"/>
      <c r="EK589" s="141"/>
      <c r="EU589" s="141"/>
      <c r="FE589" s="141"/>
      <c r="FO589" s="141"/>
      <c r="FY589" s="141"/>
      <c r="GI589" s="141"/>
      <c r="GS589" s="141"/>
      <c r="HC589" s="141"/>
      <c r="HM589" s="141"/>
      <c r="HW589" s="141"/>
    </row>
    <row r="590" spans="1:231" s="3" customFormat="1" x14ac:dyDescent="0.25">
      <c r="A590" s="141"/>
      <c r="K590" s="141"/>
      <c r="U590" s="141"/>
      <c r="AE590" s="141"/>
      <c r="AO590" s="141"/>
      <c r="AY590" s="141"/>
      <c r="AZ590" s="141"/>
      <c r="BI590" s="141"/>
      <c r="BS590" s="141"/>
      <c r="CC590" s="141"/>
      <c r="CM590" s="141"/>
      <c r="CW590" s="141"/>
      <c r="DG590" s="141"/>
      <c r="DQ590" s="141"/>
      <c r="EA590" s="141"/>
      <c r="EK590" s="141"/>
      <c r="EU590" s="141"/>
      <c r="FE590" s="141"/>
      <c r="FO590" s="141"/>
      <c r="FY590" s="141"/>
      <c r="GI590" s="141"/>
      <c r="GS590" s="141"/>
      <c r="HC590" s="141"/>
      <c r="HM590" s="141"/>
      <c r="HW590" s="141"/>
    </row>
    <row r="591" spans="1:231" s="3" customFormat="1" x14ac:dyDescent="0.25">
      <c r="A591" s="141"/>
      <c r="K591" s="141"/>
      <c r="U591" s="141"/>
      <c r="AE591" s="141"/>
      <c r="AO591" s="141"/>
      <c r="AY591" s="141"/>
      <c r="AZ591" s="141"/>
      <c r="BI591" s="141"/>
      <c r="BS591" s="141"/>
      <c r="CC591" s="141"/>
      <c r="CM591" s="141"/>
      <c r="CW591" s="141"/>
      <c r="DG591" s="141"/>
      <c r="DQ591" s="141"/>
      <c r="EA591" s="141"/>
      <c r="EK591" s="141"/>
      <c r="EU591" s="141"/>
      <c r="FE591" s="141"/>
      <c r="FO591" s="141"/>
      <c r="FY591" s="141"/>
      <c r="GI591" s="141"/>
      <c r="GS591" s="141"/>
      <c r="HC591" s="141"/>
      <c r="HM591" s="141"/>
      <c r="HW591" s="141"/>
    </row>
    <row r="592" spans="1:231" s="3" customFormat="1" x14ac:dyDescent="0.25">
      <c r="A592" s="141"/>
      <c r="K592" s="141"/>
      <c r="U592" s="141"/>
      <c r="AE592" s="141"/>
      <c r="AO592" s="141"/>
      <c r="AY592" s="141"/>
      <c r="AZ592" s="141"/>
      <c r="BI592" s="141"/>
      <c r="BS592" s="141"/>
      <c r="CC592" s="141"/>
      <c r="CM592" s="141"/>
      <c r="CW592" s="141"/>
      <c r="DG592" s="141"/>
      <c r="DQ592" s="141"/>
      <c r="EA592" s="141"/>
      <c r="EK592" s="141"/>
      <c r="EU592" s="141"/>
      <c r="FE592" s="141"/>
      <c r="FO592" s="141"/>
      <c r="FY592" s="141"/>
      <c r="GI592" s="141"/>
      <c r="GS592" s="141"/>
      <c r="HC592" s="141"/>
      <c r="HM592" s="141"/>
      <c r="HW592" s="141"/>
    </row>
    <row r="593" spans="1:231" s="3" customFormat="1" x14ac:dyDescent="0.25">
      <c r="A593" s="141"/>
      <c r="K593" s="141"/>
      <c r="U593" s="141"/>
      <c r="AE593" s="141"/>
      <c r="AO593" s="141"/>
      <c r="AY593" s="141"/>
      <c r="AZ593" s="141"/>
      <c r="BI593" s="141"/>
      <c r="BS593" s="141"/>
      <c r="CC593" s="141"/>
      <c r="CM593" s="141"/>
      <c r="CW593" s="141"/>
      <c r="DG593" s="141"/>
      <c r="DQ593" s="141"/>
      <c r="EA593" s="141"/>
      <c r="EK593" s="141"/>
      <c r="EU593" s="141"/>
      <c r="FE593" s="141"/>
      <c r="FO593" s="141"/>
      <c r="FY593" s="141"/>
      <c r="GI593" s="141"/>
      <c r="GS593" s="141"/>
      <c r="HC593" s="141"/>
      <c r="HM593" s="141"/>
      <c r="HW593" s="141"/>
    </row>
    <row r="594" spans="1:231" s="3" customFormat="1" x14ac:dyDescent="0.25">
      <c r="A594" s="141"/>
      <c r="K594" s="141"/>
      <c r="U594" s="141"/>
      <c r="AE594" s="141"/>
      <c r="AO594" s="141"/>
      <c r="AY594" s="141"/>
      <c r="AZ594" s="141"/>
      <c r="BI594" s="141"/>
      <c r="BS594" s="141"/>
      <c r="CC594" s="141"/>
      <c r="CM594" s="141"/>
      <c r="CW594" s="141"/>
      <c r="DG594" s="141"/>
      <c r="DQ594" s="141"/>
      <c r="EA594" s="141"/>
      <c r="EK594" s="141"/>
      <c r="EU594" s="141"/>
      <c r="FE594" s="141"/>
      <c r="FO594" s="141"/>
      <c r="FY594" s="141"/>
      <c r="GI594" s="141"/>
      <c r="GS594" s="141"/>
      <c r="HC594" s="141"/>
      <c r="HM594" s="141"/>
      <c r="HW594" s="141"/>
    </row>
    <row r="595" spans="1:231" s="3" customFormat="1" x14ac:dyDescent="0.25">
      <c r="A595" s="141"/>
      <c r="K595" s="141"/>
      <c r="U595" s="141"/>
      <c r="AE595" s="141"/>
      <c r="AO595" s="141"/>
      <c r="AY595" s="141"/>
      <c r="AZ595" s="141"/>
      <c r="BI595" s="141"/>
      <c r="BS595" s="141"/>
      <c r="CC595" s="141"/>
      <c r="CM595" s="141"/>
      <c r="CW595" s="141"/>
      <c r="DG595" s="141"/>
      <c r="DQ595" s="141"/>
      <c r="EA595" s="141"/>
      <c r="EK595" s="141"/>
      <c r="EU595" s="141"/>
      <c r="FE595" s="141"/>
      <c r="FO595" s="141"/>
      <c r="FY595" s="141"/>
      <c r="GI595" s="141"/>
      <c r="GS595" s="141"/>
      <c r="HC595" s="141"/>
      <c r="HM595" s="141"/>
      <c r="HW595" s="141"/>
    </row>
    <row r="596" spans="1:231" s="3" customFormat="1" x14ac:dyDescent="0.25">
      <c r="A596" s="141"/>
      <c r="K596" s="141"/>
      <c r="U596" s="141"/>
      <c r="AE596" s="141"/>
      <c r="AO596" s="141"/>
      <c r="AY596" s="141"/>
      <c r="AZ596" s="141"/>
      <c r="BI596" s="141"/>
      <c r="BS596" s="141"/>
      <c r="CC596" s="141"/>
      <c r="CM596" s="141"/>
      <c r="CW596" s="141"/>
      <c r="DG596" s="141"/>
      <c r="DQ596" s="141"/>
      <c r="EA596" s="141"/>
      <c r="EK596" s="141"/>
      <c r="EU596" s="141"/>
      <c r="FE596" s="141"/>
      <c r="FO596" s="141"/>
      <c r="FY596" s="141"/>
      <c r="GI596" s="141"/>
      <c r="GS596" s="141"/>
      <c r="HC596" s="141"/>
      <c r="HM596" s="141"/>
      <c r="HW596" s="141"/>
    </row>
    <row r="597" spans="1:231" s="3" customFormat="1" x14ac:dyDescent="0.25">
      <c r="A597" s="141"/>
      <c r="K597" s="141"/>
      <c r="U597" s="141"/>
      <c r="AE597" s="141"/>
      <c r="AO597" s="141"/>
      <c r="AY597" s="141"/>
      <c r="AZ597" s="141"/>
      <c r="BI597" s="141"/>
      <c r="BS597" s="141"/>
      <c r="CC597" s="141"/>
      <c r="CM597" s="141"/>
      <c r="CW597" s="141"/>
      <c r="DG597" s="141"/>
      <c r="DQ597" s="141"/>
      <c r="EA597" s="141"/>
      <c r="EK597" s="141"/>
      <c r="EU597" s="141"/>
      <c r="FE597" s="141"/>
      <c r="FO597" s="141"/>
      <c r="FY597" s="141"/>
      <c r="GI597" s="141"/>
      <c r="GS597" s="141"/>
      <c r="HC597" s="141"/>
      <c r="HM597" s="141"/>
      <c r="HW597" s="141"/>
    </row>
    <row r="598" spans="1:231" s="3" customFormat="1" x14ac:dyDescent="0.25">
      <c r="A598" s="141"/>
      <c r="K598" s="141"/>
      <c r="U598" s="141"/>
      <c r="AE598" s="141"/>
      <c r="AO598" s="141"/>
      <c r="AY598" s="141"/>
      <c r="AZ598" s="141"/>
      <c r="BI598" s="141"/>
      <c r="BS598" s="141"/>
      <c r="CC598" s="141"/>
      <c r="CM598" s="141"/>
      <c r="CW598" s="141"/>
      <c r="DG598" s="141"/>
      <c r="DQ598" s="141"/>
      <c r="EA598" s="141"/>
      <c r="EK598" s="141"/>
      <c r="EU598" s="141"/>
      <c r="FE598" s="141"/>
      <c r="FO598" s="141"/>
      <c r="FY598" s="141"/>
      <c r="GI598" s="141"/>
      <c r="GS598" s="141"/>
      <c r="HC598" s="141"/>
      <c r="HM598" s="141"/>
      <c r="HW598" s="141"/>
    </row>
    <row r="599" spans="1:231" s="3" customFormat="1" x14ac:dyDescent="0.25">
      <c r="A599" s="141"/>
      <c r="K599" s="141"/>
      <c r="U599" s="141"/>
      <c r="AE599" s="141"/>
      <c r="AO599" s="141"/>
      <c r="AY599" s="141"/>
      <c r="AZ599" s="141"/>
      <c r="BI599" s="141"/>
      <c r="BS599" s="141"/>
      <c r="CC599" s="141"/>
      <c r="CM599" s="141"/>
      <c r="CW599" s="141"/>
      <c r="DG599" s="141"/>
      <c r="DQ599" s="141"/>
      <c r="EA599" s="141"/>
      <c r="EK599" s="141"/>
      <c r="EU599" s="141"/>
      <c r="FE599" s="141"/>
      <c r="FO599" s="141"/>
      <c r="FY599" s="141"/>
      <c r="GI599" s="141"/>
      <c r="GS599" s="141"/>
      <c r="HC599" s="141"/>
      <c r="HM599" s="141"/>
      <c r="HW599" s="141"/>
    </row>
    <row r="600" spans="1:231" s="3" customFormat="1" x14ac:dyDescent="0.25">
      <c r="A600" s="141"/>
      <c r="K600" s="141"/>
      <c r="U600" s="141"/>
      <c r="AE600" s="141"/>
      <c r="AO600" s="141"/>
      <c r="AY600" s="141"/>
      <c r="AZ600" s="141"/>
      <c r="BI600" s="141"/>
      <c r="BS600" s="141"/>
      <c r="CC600" s="141"/>
      <c r="CM600" s="141"/>
      <c r="CW600" s="141"/>
      <c r="DG600" s="141"/>
      <c r="DQ600" s="141"/>
      <c r="EA600" s="141"/>
      <c r="EK600" s="141"/>
      <c r="EU600" s="141"/>
      <c r="FE600" s="141"/>
      <c r="FO600" s="141"/>
      <c r="FY600" s="141"/>
      <c r="GI600" s="141"/>
      <c r="GS600" s="141"/>
      <c r="HC600" s="141"/>
      <c r="HM600" s="141"/>
      <c r="HW600" s="141"/>
    </row>
    <row r="601" spans="1:231" s="3" customFormat="1" x14ac:dyDescent="0.25">
      <c r="A601" s="141"/>
      <c r="K601" s="141"/>
      <c r="U601" s="141"/>
      <c r="AE601" s="141"/>
      <c r="AO601" s="141"/>
      <c r="AY601" s="141"/>
      <c r="AZ601" s="141"/>
      <c r="BI601" s="141"/>
      <c r="BS601" s="141"/>
      <c r="CC601" s="141"/>
      <c r="CM601" s="141"/>
      <c r="CW601" s="141"/>
      <c r="DG601" s="141"/>
      <c r="DQ601" s="141"/>
      <c r="EA601" s="141"/>
      <c r="EK601" s="141"/>
      <c r="EU601" s="141"/>
      <c r="FE601" s="141"/>
      <c r="FO601" s="141"/>
      <c r="FY601" s="141"/>
      <c r="GI601" s="141"/>
      <c r="GS601" s="141"/>
      <c r="HC601" s="141"/>
      <c r="HM601" s="141"/>
      <c r="HW601" s="141"/>
    </row>
    <row r="602" spans="1:231" s="3" customFormat="1" x14ac:dyDescent="0.25">
      <c r="A602" s="141"/>
      <c r="K602" s="141"/>
      <c r="U602" s="141"/>
      <c r="AE602" s="141"/>
      <c r="AO602" s="141"/>
      <c r="AY602" s="141"/>
      <c r="AZ602" s="141"/>
      <c r="BI602" s="141"/>
      <c r="BS602" s="141"/>
      <c r="CC602" s="141"/>
      <c r="CM602" s="141"/>
      <c r="CW602" s="141"/>
      <c r="DG602" s="141"/>
      <c r="DQ602" s="141"/>
      <c r="EA602" s="141"/>
      <c r="EK602" s="141"/>
      <c r="EU602" s="141"/>
      <c r="FE602" s="141"/>
      <c r="FO602" s="141"/>
      <c r="FY602" s="141"/>
      <c r="GI602" s="141"/>
      <c r="GS602" s="141"/>
      <c r="HC602" s="141"/>
      <c r="HM602" s="141"/>
      <c r="HW602" s="141"/>
    </row>
    <row r="603" spans="1:231" s="3" customFormat="1" x14ac:dyDescent="0.25">
      <c r="A603" s="141"/>
      <c r="K603" s="141"/>
      <c r="U603" s="141"/>
      <c r="AE603" s="141"/>
      <c r="AO603" s="141"/>
      <c r="AY603" s="141"/>
      <c r="AZ603" s="141"/>
      <c r="BI603" s="141"/>
      <c r="BS603" s="141"/>
      <c r="CC603" s="141"/>
      <c r="CM603" s="141"/>
      <c r="CW603" s="141"/>
      <c r="DG603" s="141"/>
      <c r="DQ603" s="141"/>
      <c r="EA603" s="141"/>
      <c r="EK603" s="141"/>
      <c r="EU603" s="141"/>
      <c r="FE603" s="141"/>
      <c r="FO603" s="141"/>
      <c r="FY603" s="141"/>
      <c r="GI603" s="141"/>
      <c r="GS603" s="141"/>
      <c r="HC603" s="141"/>
      <c r="HM603" s="141"/>
      <c r="HW603" s="141"/>
    </row>
    <row r="604" spans="1:231" s="3" customFormat="1" x14ac:dyDescent="0.25">
      <c r="A604" s="141"/>
      <c r="K604" s="141"/>
      <c r="U604" s="141"/>
      <c r="AE604" s="141"/>
      <c r="AO604" s="141"/>
      <c r="AY604" s="141"/>
      <c r="AZ604" s="141"/>
      <c r="BI604" s="141"/>
      <c r="BS604" s="141"/>
      <c r="CC604" s="141"/>
      <c r="CM604" s="141"/>
      <c r="CW604" s="141"/>
      <c r="DG604" s="141"/>
      <c r="DQ604" s="141"/>
      <c r="EA604" s="141"/>
      <c r="EK604" s="141"/>
      <c r="EU604" s="141"/>
      <c r="FE604" s="141"/>
      <c r="FO604" s="141"/>
      <c r="FY604" s="141"/>
      <c r="GI604" s="141"/>
      <c r="GS604" s="141"/>
      <c r="HC604" s="141"/>
      <c r="HM604" s="141"/>
      <c r="HW604" s="141"/>
    </row>
    <row r="605" spans="1:231" s="3" customFormat="1" x14ac:dyDescent="0.25">
      <c r="A605" s="141"/>
      <c r="K605" s="141"/>
      <c r="U605" s="141"/>
      <c r="AE605" s="141"/>
      <c r="AO605" s="141"/>
      <c r="AY605" s="141"/>
      <c r="AZ605" s="141"/>
      <c r="BI605" s="141"/>
      <c r="BS605" s="141"/>
      <c r="CC605" s="141"/>
      <c r="CM605" s="141"/>
      <c r="CW605" s="141"/>
      <c r="DG605" s="141"/>
      <c r="DQ605" s="141"/>
      <c r="EA605" s="141"/>
      <c r="EK605" s="141"/>
      <c r="EU605" s="141"/>
      <c r="FE605" s="141"/>
      <c r="FO605" s="141"/>
      <c r="FY605" s="141"/>
      <c r="GI605" s="141"/>
      <c r="GS605" s="141"/>
      <c r="HC605" s="141"/>
      <c r="HM605" s="141"/>
      <c r="HW605" s="141"/>
    </row>
    <row r="606" spans="1:231" s="3" customFormat="1" x14ac:dyDescent="0.25">
      <c r="A606" s="141"/>
      <c r="K606" s="141"/>
      <c r="U606" s="141"/>
      <c r="AE606" s="141"/>
      <c r="AO606" s="141"/>
      <c r="AY606" s="141"/>
      <c r="AZ606" s="141"/>
      <c r="BI606" s="141"/>
      <c r="BS606" s="141"/>
      <c r="CC606" s="141"/>
      <c r="CM606" s="141"/>
      <c r="CW606" s="141"/>
      <c r="DG606" s="141"/>
      <c r="DQ606" s="141"/>
      <c r="EA606" s="141"/>
      <c r="EK606" s="141"/>
      <c r="EU606" s="141"/>
      <c r="FE606" s="141"/>
      <c r="FO606" s="141"/>
      <c r="FY606" s="141"/>
      <c r="GI606" s="141"/>
      <c r="GS606" s="141"/>
      <c r="HC606" s="141"/>
      <c r="HM606" s="141"/>
      <c r="HW606" s="141"/>
    </row>
    <row r="607" spans="1:231" s="3" customFormat="1" x14ac:dyDescent="0.25">
      <c r="A607" s="141"/>
      <c r="K607" s="141"/>
      <c r="U607" s="141"/>
      <c r="AE607" s="141"/>
      <c r="AO607" s="141"/>
      <c r="AY607" s="141"/>
      <c r="AZ607" s="141"/>
      <c r="BI607" s="141"/>
      <c r="BS607" s="141"/>
      <c r="CC607" s="141"/>
      <c r="CM607" s="141"/>
      <c r="CW607" s="141"/>
      <c r="DG607" s="141"/>
      <c r="DQ607" s="141"/>
      <c r="EA607" s="141"/>
      <c r="EK607" s="141"/>
      <c r="EU607" s="141"/>
      <c r="FE607" s="141"/>
      <c r="FO607" s="141"/>
      <c r="FY607" s="141"/>
      <c r="GI607" s="141"/>
      <c r="GS607" s="141"/>
      <c r="HC607" s="141"/>
      <c r="HM607" s="141"/>
      <c r="HW607" s="141"/>
    </row>
    <row r="608" spans="1:231" s="3" customFormat="1" x14ac:dyDescent="0.25">
      <c r="A608" s="141"/>
      <c r="K608" s="141"/>
      <c r="U608" s="141"/>
      <c r="AE608" s="141"/>
      <c r="AO608" s="141"/>
      <c r="AY608" s="141"/>
      <c r="AZ608" s="141"/>
      <c r="BI608" s="141"/>
      <c r="BS608" s="141"/>
      <c r="CC608" s="141"/>
      <c r="CM608" s="141"/>
      <c r="CW608" s="141"/>
      <c r="DG608" s="141"/>
      <c r="DQ608" s="141"/>
      <c r="EA608" s="141"/>
      <c r="EK608" s="141"/>
      <c r="EU608" s="141"/>
      <c r="FE608" s="141"/>
      <c r="FO608" s="141"/>
      <c r="FY608" s="141"/>
      <c r="GI608" s="141"/>
      <c r="GS608" s="141"/>
      <c r="HC608" s="141"/>
      <c r="HM608" s="141"/>
      <c r="HW608" s="141"/>
    </row>
    <row r="609" spans="1:231" s="3" customFormat="1" x14ac:dyDescent="0.25">
      <c r="A609" s="141"/>
      <c r="K609" s="141"/>
      <c r="U609" s="141"/>
      <c r="AE609" s="141"/>
      <c r="AO609" s="141"/>
      <c r="AY609" s="141"/>
      <c r="AZ609" s="141"/>
      <c r="BI609" s="141"/>
      <c r="BS609" s="141"/>
      <c r="CC609" s="141"/>
      <c r="CM609" s="141"/>
      <c r="CW609" s="141"/>
      <c r="DG609" s="141"/>
      <c r="DQ609" s="141"/>
      <c r="EA609" s="141"/>
      <c r="EK609" s="141"/>
      <c r="EU609" s="141"/>
      <c r="FE609" s="141"/>
      <c r="FO609" s="141"/>
      <c r="FY609" s="141"/>
      <c r="GI609" s="141"/>
      <c r="GS609" s="141"/>
      <c r="HC609" s="141"/>
      <c r="HM609" s="141"/>
      <c r="HW609" s="141"/>
    </row>
    <row r="610" spans="1:231" s="3" customFormat="1" x14ac:dyDescent="0.25">
      <c r="A610" s="141"/>
      <c r="K610" s="141"/>
      <c r="U610" s="141"/>
      <c r="AE610" s="141"/>
      <c r="AO610" s="141"/>
      <c r="AY610" s="141"/>
      <c r="AZ610" s="141"/>
      <c r="BI610" s="141"/>
      <c r="BS610" s="141"/>
      <c r="CC610" s="141"/>
      <c r="CM610" s="141"/>
      <c r="CW610" s="141"/>
      <c r="DG610" s="141"/>
      <c r="DQ610" s="141"/>
      <c r="EA610" s="141"/>
      <c r="EK610" s="141"/>
      <c r="EU610" s="141"/>
      <c r="FE610" s="141"/>
      <c r="FO610" s="141"/>
      <c r="FY610" s="141"/>
      <c r="GI610" s="141"/>
      <c r="GS610" s="141"/>
      <c r="HC610" s="141"/>
      <c r="HM610" s="141"/>
      <c r="HW610" s="141"/>
    </row>
    <row r="611" spans="1:231" s="3" customFormat="1" x14ac:dyDescent="0.25">
      <c r="A611" s="141"/>
      <c r="K611" s="141"/>
      <c r="U611" s="141"/>
      <c r="AE611" s="141"/>
      <c r="AO611" s="141"/>
      <c r="AY611" s="141"/>
      <c r="AZ611" s="141"/>
      <c r="BI611" s="141"/>
      <c r="BS611" s="141"/>
      <c r="CC611" s="141"/>
      <c r="CM611" s="141"/>
      <c r="CW611" s="141"/>
      <c r="DG611" s="141"/>
      <c r="DQ611" s="141"/>
      <c r="EA611" s="141"/>
      <c r="EK611" s="141"/>
      <c r="EU611" s="141"/>
      <c r="FE611" s="141"/>
      <c r="FO611" s="141"/>
      <c r="FY611" s="141"/>
      <c r="GI611" s="141"/>
      <c r="GS611" s="141"/>
      <c r="HC611" s="141"/>
      <c r="HM611" s="141"/>
      <c r="HW611" s="141"/>
    </row>
    <row r="612" spans="1:231" s="3" customFormat="1" x14ac:dyDescent="0.25">
      <c r="A612" s="141"/>
      <c r="K612" s="141"/>
      <c r="U612" s="141"/>
      <c r="AE612" s="141"/>
      <c r="AO612" s="141"/>
      <c r="AY612" s="141"/>
      <c r="AZ612" s="141"/>
      <c r="BI612" s="141"/>
      <c r="BS612" s="141"/>
      <c r="CC612" s="141"/>
      <c r="CM612" s="141"/>
      <c r="CW612" s="141"/>
      <c r="DG612" s="141"/>
      <c r="DQ612" s="141"/>
      <c r="EA612" s="141"/>
      <c r="EK612" s="141"/>
      <c r="EU612" s="141"/>
      <c r="FE612" s="141"/>
      <c r="FO612" s="141"/>
      <c r="FY612" s="141"/>
      <c r="GI612" s="141"/>
      <c r="GS612" s="141"/>
      <c r="HC612" s="141"/>
      <c r="HM612" s="141"/>
      <c r="HW612" s="141"/>
    </row>
    <row r="613" spans="1:231" s="3" customFormat="1" x14ac:dyDescent="0.25">
      <c r="A613" s="141"/>
      <c r="K613" s="141"/>
      <c r="U613" s="141"/>
      <c r="AE613" s="141"/>
      <c r="AO613" s="141"/>
      <c r="AY613" s="141"/>
      <c r="AZ613" s="141"/>
      <c r="BI613" s="141"/>
      <c r="BS613" s="141"/>
      <c r="CC613" s="141"/>
      <c r="CM613" s="141"/>
      <c r="CW613" s="141"/>
      <c r="DG613" s="141"/>
      <c r="DQ613" s="141"/>
      <c r="EA613" s="141"/>
      <c r="EK613" s="141"/>
      <c r="EU613" s="141"/>
      <c r="FE613" s="141"/>
      <c r="FO613" s="141"/>
      <c r="FY613" s="141"/>
      <c r="GI613" s="141"/>
      <c r="GS613" s="141"/>
      <c r="HC613" s="141"/>
      <c r="HM613" s="141"/>
      <c r="HW613" s="141"/>
    </row>
    <row r="614" spans="1:231" s="3" customFormat="1" x14ac:dyDescent="0.25">
      <c r="A614" s="141"/>
      <c r="K614" s="141"/>
      <c r="U614" s="141"/>
      <c r="AE614" s="141"/>
      <c r="AO614" s="141"/>
      <c r="AY614" s="141"/>
      <c r="AZ614" s="141"/>
      <c r="BI614" s="141"/>
      <c r="BS614" s="141"/>
      <c r="CC614" s="141"/>
      <c r="CM614" s="141"/>
      <c r="CW614" s="141"/>
      <c r="DG614" s="141"/>
      <c r="DQ614" s="141"/>
      <c r="EA614" s="141"/>
      <c r="EK614" s="141"/>
      <c r="EU614" s="141"/>
      <c r="FE614" s="141"/>
      <c r="FO614" s="141"/>
      <c r="FY614" s="141"/>
      <c r="GI614" s="141"/>
      <c r="GS614" s="141"/>
      <c r="HC614" s="141"/>
      <c r="HM614" s="141"/>
      <c r="HW614" s="141"/>
    </row>
    <row r="615" spans="1:231" s="3" customFormat="1" x14ac:dyDescent="0.25">
      <c r="A615" s="141"/>
      <c r="K615" s="141"/>
      <c r="U615" s="141"/>
      <c r="AE615" s="141"/>
      <c r="AO615" s="141"/>
      <c r="AY615" s="141"/>
      <c r="AZ615" s="141"/>
      <c r="BI615" s="141"/>
      <c r="BS615" s="141"/>
      <c r="CC615" s="141"/>
      <c r="CM615" s="141"/>
      <c r="CW615" s="141"/>
      <c r="DG615" s="141"/>
      <c r="DQ615" s="141"/>
      <c r="EA615" s="141"/>
      <c r="EK615" s="141"/>
      <c r="EU615" s="141"/>
      <c r="FE615" s="141"/>
      <c r="FO615" s="141"/>
      <c r="FY615" s="141"/>
      <c r="GI615" s="141"/>
      <c r="GS615" s="141"/>
      <c r="HC615" s="141"/>
      <c r="HM615" s="141"/>
      <c r="HW615" s="141"/>
    </row>
    <row r="616" spans="1:231" s="3" customFormat="1" x14ac:dyDescent="0.25">
      <c r="A616" s="141"/>
      <c r="K616" s="141"/>
      <c r="U616" s="141"/>
      <c r="AE616" s="141"/>
      <c r="AO616" s="141"/>
      <c r="AY616" s="141"/>
      <c r="AZ616" s="141"/>
      <c r="BI616" s="141"/>
      <c r="BS616" s="141"/>
      <c r="CC616" s="141"/>
      <c r="CM616" s="141"/>
      <c r="CW616" s="141"/>
      <c r="DG616" s="141"/>
      <c r="DQ616" s="141"/>
      <c r="EA616" s="141"/>
      <c r="EK616" s="141"/>
      <c r="EU616" s="141"/>
      <c r="FE616" s="141"/>
      <c r="FO616" s="141"/>
      <c r="FY616" s="141"/>
      <c r="GI616" s="141"/>
      <c r="GS616" s="141"/>
      <c r="HC616" s="141"/>
      <c r="HM616" s="141"/>
      <c r="HW616" s="141"/>
    </row>
    <row r="617" spans="1:231" s="3" customFormat="1" x14ac:dyDescent="0.25">
      <c r="A617" s="141"/>
      <c r="K617" s="141"/>
      <c r="U617" s="141"/>
      <c r="AE617" s="141"/>
      <c r="AO617" s="141"/>
      <c r="AY617" s="141"/>
      <c r="AZ617" s="141"/>
      <c r="BI617" s="141"/>
      <c r="BS617" s="141"/>
      <c r="CC617" s="141"/>
      <c r="CM617" s="141"/>
      <c r="CW617" s="141"/>
      <c r="DG617" s="141"/>
      <c r="DQ617" s="141"/>
      <c r="EA617" s="141"/>
      <c r="EK617" s="141"/>
      <c r="EU617" s="141"/>
      <c r="FE617" s="141"/>
      <c r="FO617" s="141"/>
      <c r="FY617" s="141"/>
      <c r="GI617" s="141"/>
      <c r="GS617" s="141"/>
      <c r="HC617" s="141"/>
      <c r="HM617" s="141"/>
      <c r="HW617" s="141"/>
    </row>
    <row r="618" spans="1:231" s="3" customFormat="1" x14ac:dyDescent="0.25">
      <c r="A618" s="141"/>
      <c r="K618" s="141"/>
      <c r="U618" s="141"/>
      <c r="AE618" s="141"/>
      <c r="AO618" s="141"/>
      <c r="AY618" s="141"/>
      <c r="AZ618" s="141"/>
      <c r="BI618" s="141"/>
      <c r="BS618" s="141"/>
      <c r="CC618" s="141"/>
      <c r="CM618" s="141"/>
      <c r="CW618" s="141"/>
      <c r="DG618" s="141"/>
      <c r="DQ618" s="141"/>
      <c r="EA618" s="141"/>
      <c r="EK618" s="141"/>
      <c r="EU618" s="141"/>
      <c r="FE618" s="141"/>
      <c r="FO618" s="141"/>
      <c r="FY618" s="141"/>
      <c r="GI618" s="141"/>
      <c r="GS618" s="141"/>
      <c r="HC618" s="141"/>
      <c r="HM618" s="141"/>
      <c r="HW618" s="141"/>
    </row>
    <row r="619" spans="1:231" s="3" customFormat="1" x14ac:dyDescent="0.25">
      <c r="A619" s="141"/>
      <c r="K619" s="141"/>
      <c r="U619" s="141"/>
      <c r="AE619" s="141"/>
      <c r="AO619" s="141"/>
      <c r="AY619" s="141"/>
      <c r="AZ619" s="141"/>
      <c r="BI619" s="141"/>
      <c r="BS619" s="141"/>
      <c r="CC619" s="141"/>
      <c r="CM619" s="141"/>
      <c r="CW619" s="141"/>
      <c r="DG619" s="141"/>
      <c r="DQ619" s="141"/>
      <c r="EA619" s="141"/>
      <c r="EK619" s="141"/>
      <c r="EU619" s="141"/>
      <c r="FE619" s="141"/>
      <c r="FO619" s="141"/>
      <c r="FY619" s="141"/>
      <c r="GI619" s="141"/>
      <c r="GS619" s="141"/>
      <c r="HC619" s="141"/>
      <c r="HM619" s="141"/>
      <c r="HW619" s="141"/>
    </row>
    <row r="620" spans="1:231" s="3" customFormat="1" x14ac:dyDescent="0.25">
      <c r="A620" s="141"/>
      <c r="K620" s="141"/>
      <c r="U620" s="141"/>
      <c r="AE620" s="141"/>
      <c r="AO620" s="141"/>
      <c r="AY620" s="141"/>
      <c r="AZ620" s="141"/>
      <c r="BI620" s="141"/>
      <c r="BS620" s="141"/>
      <c r="CC620" s="141"/>
      <c r="CM620" s="141"/>
      <c r="CW620" s="141"/>
      <c r="DG620" s="141"/>
      <c r="DQ620" s="141"/>
      <c r="EA620" s="141"/>
      <c r="EK620" s="141"/>
      <c r="EU620" s="141"/>
      <c r="FE620" s="141"/>
      <c r="FO620" s="141"/>
      <c r="FY620" s="141"/>
      <c r="GI620" s="141"/>
      <c r="GS620" s="141"/>
      <c r="HC620" s="141"/>
      <c r="HM620" s="141"/>
      <c r="HW620" s="141"/>
    </row>
    <row r="621" spans="1:231" s="3" customFormat="1" x14ac:dyDescent="0.25">
      <c r="A621" s="141"/>
      <c r="K621" s="141"/>
      <c r="U621" s="141"/>
      <c r="AE621" s="141"/>
      <c r="AO621" s="141"/>
      <c r="AY621" s="141"/>
      <c r="AZ621" s="141"/>
      <c r="BI621" s="141"/>
      <c r="BS621" s="141"/>
      <c r="CC621" s="141"/>
      <c r="CM621" s="141"/>
      <c r="CW621" s="141"/>
      <c r="DG621" s="141"/>
      <c r="DQ621" s="141"/>
      <c r="EA621" s="141"/>
      <c r="EK621" s="141"/>
      <c r="EU621" s="141"/>
      <c r="FE621" s="141"/>
      <c r="FO621" s="141"/>
      <c r="FY621" s="141"/>
      <c r="GI621" s="141"/>
      <c r="GS621" s="141"/>
      <c r="HC621" s="141"/>
      <c r="HM621" s="141"/>
      <c r="HW621" s="141"/>
    </row>
    <row r="622" spans="1:231" s="3" customFormat="1" x14ac:dyDescent="0.25">
      <c r="A622" s="141"/>
      <c r="K622" s="141"/>
      <c r="U622" s="141"/>
      <c r="AE622" s="141"/>
      <c r="AO622" s="141"/>
      <c r="AY622" s="141"/>
      <c r="AZ622" s="141"/>
      <c r="BI622" s="141"/>
      <c r="BS622" s="141"/>
      <c r="CC622" s="141"/>
      <c r="CM622" s="141"/>
      <c r="CW622" s="141"/>
      <c r="DG622" s="141"/>
      <c r="DQ622" s="141"/>
      <c r="EA622" s="141"/>
      <c r="EK622" s="141"/>
      <c r="EU622" s="141"/>
      <c r="FE622" s="141"/>
      <c r="FO622" s="141"/>
      <c r="FY622" s="141"/>
      <c r="GI622" s="141"/>
      <c r="GS622" s="141"/>
      <c r="HC622" s="141"/>
      <c r="HM622" s="141"/>
      <c r="HW622" s="141"/>
    </row>
    <row r="623" spans="1:231" s="3" customFormat="1" x14ac:dyDescent="0.25">
      <c r="A623" s="141"/>
      <c r="K623" s="141"/>
      <c r="U623" s="141"/>
      <c r="AE623" s="141"/>
      <c r="AO623" s="141"/>
      <c r="AY623" s="141"/>
      <c r="AZ623" s="141"/>
      <c r="BI623" s="141"/>
      <c r="BS623" s="141"/>
      <c r="CC623" s="141"/>
      <c r="CM623" s="141"/>
      <c r="CW623" s="141"/>
      <c r="DG623" s="141"/>
      <c r="DQ623" s="141"/>
      <c r="EA623" s="141"/>
      <c r="EK623" s="141"/>
      <c r="EU623" s="141"/>
      <c r="FE623" s="141"/>
      <c r="FO623" s="141"/>
      <c r="FY623" s="141"/>
      <c r="GI623" s="141"/>
      <c r="GS623" s="141"/>
      <c r="HC623" s="141"/>
      <c r="HM623" s="141"/>
      <c r="HW623" s="141"/>
    </row>
    <row r="624" spans="1:231" s="3" customFormat="1" x14ac:dyDescent="0.25">
      <c r="A624" s="141"/>
      <c r="K624" s="141"/>
      <c r="U624" s="141"/>
      <c r="AE624" s="141"/>
      <c r="AO624" s="141"/>
      <c r="AY624" s="141"/>
      <c r="AZ624" s="141"/>
      <c r="BI624" s="141"/>
      <c r="BS624" s="141"/>
      <c r="CC624" s="141"/>
      <c r="CM624" s="141"/>
      <c r="CW624" s="141"/>
      <c r="DG624" s="141"/>
      <c r="DQ624" s="141"/>
      <c r="EA624" s="141"/>
      <c r="EK624" s="141"/>
      <c r="EU624" s="141"/>
      <c r="FE624" s="141"/>
      <c r="FO624" s="141"/>
      <c r="FY624" s="141"/>
      <c r="GI624" s="141"/>
      <c r="GS624" s="141"/>
      <c r="HC624" s="141"/>
      <c r="HM624" s="141"/>
      <c r="HW624" s="141"/>
    </row>
    <row r="625" spans="1:231" s="3" customFormat="1" x14ac:dyDescent="0.25">
      <c r="A625" s="141"/>
      <c r="K625" s="141"/>
      <c r="U625" s="141"/>
      <c r="AE625" s="141"/>
      <c r="AO625" s="141"/>
      <c r="AY625" s="141"/>
      <c r="AZ625" s="141"/>
      <c r="BI625" s="141"/>
      <c r="BS625" s="141"/>
      <c r="CC625" s="141"/>
      <c r="CM625" s="141"/>
      <c r="CW625" s="141"/>
      <c r="DG625" s="141"/>
      <c r="DQ625" s="141"/>
      <c r="EA625" s="141"/>
      <c r="EK625" s="141"/>
      <c r="EU625" s="141"/>
      <c r="FE625" s="141"/>
      <c r="FO625" s="141"/>
      <c r="FY625" s="141"/>
      <c r="GI625" s="141"/>
      <c r="GS625" s="141"/>
      <c r="HC625" s="141"/>
      <c r="HM625" s="141"/>
      <c r="HW625" s="141"/>
    </row>
    <row r="626" spans="1:231" s="3" customFormat="1" x14ac:dyDescent="0.25">
      <c r="A626" s="141"/>
      <c r="K626" s="141"/>
      <c r="U626" s="141"/>
      <c r="AE626" s="141"/>
      <c r="AO626" s="141"/>
      <c r="AY626" s="141"/>
      <c r="AZ626" s="141"/>
      <c r="BI626" s="141"/>
      <c r="BS626" s="141"/>
      <c r="CC626" s="141"/>
      <c r="CM626" s="141"/>
      <c r="CW626" s="141"/>
      <c r="DG626" s="141"/>
      <c r="DQ626" s="141"/>
      <c r="EA626" s="141"/>
      <c r="EK626" s="141"/>
      <c r="EU626" s="141"/>
      <c r="FE626" s="141"/>
      <c r="FO626" s="141"/>
      <c r="FY626" s="141"/>
      <c r="GI626" s="141"/>
      <c r="GS626" s="141"/>
      <c r="HC626" s="141"/>
      <c r="HM626" s="141"/>
      <c r="HW626" s="141"/>
    </row>
    <row r="627" spans="1:231" s="3" customFormat="1" x14ac:dyDescent="0.25">
      <c r="A627" s="141"/>
      <c r="K627" s="141"/>
      <c r="U627" s="141"/>
      <c r="AE627" s="141"/>
      <c r="AO627" s="141"/>
      <c r="AY627" s="141"/>
      <c r="AZ627" s="141"/>
      <c r="BI627" s="141"/>
      <c r="BS627" s="141"/>
      <c r="CC627" s="141"/>
      <c r="CM627" s="141"/>
      <c r="CW627" s="141"/>
      <c r="DG627" s="141"/>
      <c r="DQ627" s="141"/>
      <c r="EA627" s="141"/>
      <c r="EK627" s="141"/>
      <c r="EU627" s="141"/>
      <c r="FE627" s="141"/>
      <c r="FO627" s="141"/>
      <c r="FY627" s="141"/>
      <c r="GI627" s="141"/>
      <c r="GS627" s="141"/>
      <c r="HC627" s="141"/>
      <c r="HM627" s="141"/>
      <c r="HW627" s="141"/>
    </row>
    <row r="628" spans="1:231" s="3" customFormat="1" x14ac:dyDescent="0.25">
      <c r="A628" s="141"/>
      <c r="K628" s="141"/>
      <c r="U628" s="141"/>
      <c r="AE628" s="141"/>
      <c r="AO628" s="141"/>
      <c r="AY628" s="141"/>
      <c r="AZ628" s="141"/>
      <c r="BI628" s="141"/>
      <c r="BS628" s="141"/>
      <c r="CC628" s="141"/>
      <c r="CM628" s="141"/>
      <c r="CW628" s="141"/>
      <c r="DG628" s="141"/>
      <c r="DQ628" s="141"/>
      <c r="EA628" s="141"/>
      <c r="EK628" s="141"/>
      <c r="EU628" s="141"/>
      <c r="FE628" s="141"/>
      <c r="FO628" s="141"/>
      <c r="FY628" s="141"/>
      <c r="GI628" s="141"/>
      <c r="GS628" s="141"/>
      <c r="HC628" s="141"/>
      <c r="HM628" s="141"/>
      <c r="HW628" s="141"/>
    </row>
    <row r="629" spans="1:231" s="3" customFormat="1" x14ac:dyDescent="0.25">
      <c r="A629" s="141"/>
      <c r="K629" s="141"/>
      <c r="U629" s="141"/>
      <c r="AE629" s="141"/>
      <c r="AO629" s="141"/>
      <c r="AY629" s="141"/>
      <c r="AZ629" s="141"/>
      <c r="BI629" s="141"/>
      <c r="BS629" s="141"/>
      <c r="CC629" s="141"/>
      <c r="CM629" s="141"/>
      <c r="CW629" s="141"/>
      <c r="DG629" s="141"/>
      <c r="DQ629" s="141"/>
      <c r="EA629" s="141"/>
      <c r="EK629" s="141"/>
      <c r="EU629" s="141"/>
      <c r="FE629" s="141"/>
      <c r="FO629" s="141"/>
      <c r="FY629" s="141"/>
      <c r="GI629" s="141"/>
      <c r="GS629" s="141"/>
      <c r="HC629" s="141"/>
      <c r="HM629" s="141"/>
      <c r="HW629" s="141"/>
    </row>
    <row r="630" spans="1:231" s="3" customFormat="1" x14ac:dyDescent="0.25">
      <c r="A630" s="141"/>
      <c r="K630" s="141"/>
      <c r="U630" s="141"/>
      <c r="AE630" s="141"/>
      <c r="AO630" s="141"/>
      <c r="AY630" s="141"/>
      <c r="AZ630" s="141"/>
      <c r="BI630" s="141"/>
      <c r="BS630" s="141"/>
      <c r="CC630" s="141"/>
      <c r="CM630" s="141"/>
      <c r="CW630" s="141"/>
      <c r="DG630" s="141"/>
      <c r="DQ630" s="141"/>
      <c r="EA630" s="141"/>
      <c r="EK630" s="141"/>
      <c r="EU630" s="141"/>
      <c r="FE630" s="141"/>
      <c r="FO630" s="141"/>
      <c r="FY630" s="141"/>
      <c r="GI630" s="141"/>
      <c r="GS630" s="141"/>
      <c r="HC630" s="141"/>
      <c r="HM630" s="141"/>
      <c r="HW630" s="141"/>
    </row>
    <row r="631" spans="1:231" s="3" customFormat="1" x14ac:dyDescent="0.25">
      <c r="A631" s="141"/>
      <c r="K631" s="141"/>
      <c r="U631" s="141"/>
      <c r="AE631" s="141"/>
      <c r="AO631" s="141"/>
      <c r="AY631" s="141"/>
      <c r="AZ631" s="141"/>
      <c r="BI631" s="141"/>
      <c r="BS631" s="141"/>
      <c r="CC631" s="141"/>
      <c r="CM631" s="141"/>
      <c r="CW631" s="141"/>
      <c r="DG631" s="141"/>
      <c r="DQ631" s="141"/>
      <c r="EA631" s="141"/>
      <c r="EK631" s="141"/>
      <c r="EU631" s="141"/>
      <c r="FE631" s="141"/>
      <c r="FO631" s="141"/>
      <c r="FY631" s="141"/>
      <c r="GI631" s="141"/>
      <c r="GS631" s="141"/>
      <c r="HC631" s="141"/>
      <c r="HM631" s="141"/>
      <c r="HW631" s="141"/>
    </row>
    <row r="632" spans="1:231" s="3" customFormat="1" x14ac:dyDescent="0.25">
      <c r="A632" s="141"/>
      <c r="K632" s="141"/>
      <c r="U632" s="141"/>
      <c r="AE632" s="141"/>
      <c r="AO632" s="141"/>
      <c r="AY632" s="141"/>
      <c r="AZ632" s="141"/>
      <c r="BI632" s="141"/>
      <c r="BS632" s="141"/>
      <c r="CC632" s="141"/>
      <c r="CM632" s="141"/>
      <c r="CW632" s="141"/>
      <c r="DG632" s="141"/>
      <c r="DQ632" s="141"/>
      <c r="EA632" s="141"/>
      <c r="EK632" s="141"/>
      <c r="EU632" s="141"/>
      <c r="FE632" s="141"/>
      <c r="FO632" s="141"/>
      <c r="FY632" s="141"/>
      <c r="GI632" s="141"/>
      <c r="GS632" s="141"/>
      <c r="HC632" s="141"/>
      <c r="HM632" s="141"/>
      <c r="HW632" s="141"/>
    </row>
    <row r="633" spans="1:231" s="3" customFormat="1" x14ac:dyDescent="0.25">
      <c r="A633" s="141"/>
      <c r="K633" s="141"/>
      <c r="U633" s="141"/>
      <c r="AE633" s="141"/>
      <c r="AO633" s="141"/>
      <c r="AY633" s="141"/>
      <c r="AZ633" s="141"/>
      <c r="BI633" s="141"/>
      <c r="BS633" s="141"/>
      <c r="CC633" s="141"/>
      <c r="CM633" s="141"/>
      <c r="CW633" s="141"/>
      <c r="DG633" s="141"/>
      <c r="DQ633" s="141"/>
      <c r="EA633" s="141"/>
      <c r="EK633" s="141"/>
      <c r="EU633" s="141"/>
      <c r="FE633" s="141"/>
      <c r="FO633" s="141"/>
      <c r="FY633" s="141"/>
      <c r="GI633" s="141"/>
      <c r="GS633" s="141"/>
      <c r="HC633" s="141"/>
      <c r="HM633" s="141"/>
      <c r="HW633" s="141"/>
    </row>
    <row r="634" spans="1:231" s="3" customFormat="1" x14ac:dyDescent="0.25">
      <c r="A634" s="141"/>
      <c r="K634" s="141"/>
      <c r="U634" s="141"/>
      <c r="AE634" s="141"/>
      <c r="AO634" s="141"/>
      <c r="AY634" s="141"/>
      <c r="AZ634" s="141"/>
      <c r="BI634" s="141"/>
      <c r="BS634" s="141"/>
      <c r="CC634" s="141"/>
      <c r="CM634" s="141"/>
      <c r="CW634" s="141"/>
      <c r="DG634" s="141"/>
      <c r="DQ634" s="141"/>
      <c r="EA634" s="141"/>
      <c r="EK634" s="141"/>
      <c r="EU634" s="141"/>
      <c r="FE634" s="141"/>
      <c r="FO634" s="141"/>
      <c r="FY634" s="141"/>
      <c r="GI634" s="141"/>
      <c r="GS634" s="141"/>
      <c r="HC634" s="141"/>
      <c r="HM634" s="141"/>
      <c r="HW634" s="141"/>
    </row>
    <row r="635" spans="1:231" s="3" customFormat="1" x14ac:dyDescent="0.25">
      <c r="A635" s="141"/>
      <c r="K635" s="141"/>
      <c r="U635" s="141"/>
      <c r="AE635" s="141"/>
      <c r="AO635" s="141"/>
      <c r="AY635" s="141"/>
      <c r="AZ635" s="141"/>
      <c r="BI635" s="141"/>
      <c r="BS635" s="141"/>
      <c r="CC635" s="141"/>
      <c r="CM635" s="141"/>
      <c r="CW635" s="141"/>
      <c r="DG635" s="141"/>
      <c r="DQ635" s="141"/>
      <c r="EA635" s="141"/>
      <c r="EK635" s="141"/>
      <c r="EU635" s="141"/>
      <c r="FE635" s="141"/>
      <c r="FO635" s="141"/>
      <c r="FY635" s="141"/>
      <c r="GI635" s="141"/>
      <c r="GS635" s="141"/>
      <c r="HC635" s="141"/>
      <c r="HM635" s="141"/>
      <c r="HW635" s="141"/>
    </row>
    <row r="636" spans="1:231" s="3" customFormat="1" x14ac:dyDescent="0.25">
      <c r="A636" s="141"/>
      <c r="K636" s="141"/>
      <c r="U636" s="141"/>
      <c r="AE636" s="141"/>
      <c r="AO636" s="141"/>
      <c r="AY636" s="141"/>
      <c r="AZ636" s="141"/>
      <c r="BI636" s="141"/>
      <c r="BS636" s="141"/>
      <c r="CC636" s="141"/>
      <c r="CM636" s="141"/>
      <c r="CW636" s="141"/>
      <c r="DG636" s="141"/>
      <c r="DQ636" s="141"/>
      <c r="EA636" s="141"/>
      <c r="EK636" s="141"/>
      <c r="EU636" s="141"/>
      <c r="FE636" s="141"/>
      <c r="FO636" s="141"/>
      <c r="FY636" s="141"/>
      <c r="GI636" s="141"/>
      <c r="GS636" s="141"/>
      <c r="HC636" s="141"/>
      <c r="HM636" s="141"/>
      <c r="HW636" s="141"/>
    </row>
    <row r="637" spans="1:231" s="3" customFormat="1" x14ac:dyDescent="0.25">
      <c r="A637" s="141"/>
      <c r="K637" s="141"/>
      <c r="U637" s="141"/>
      <c r="AE637" s="141"/>
      <c r="AO637" s="141"/>
      <c r="AY637" s="141"/>
      <c r="AZ637" s="141"/>
      <c r="BI637" s="141"/>
      <c r="BS637" s="141"/>
      <c r="CC637" s="141"/>
      <c r="CM637" s="141"/>
      <c r="CW637" s="141"/>
      <c r="DG637" s="141"/>
      <c r="DQ637" s="141"/>
      <c r="EA637" s="141"/>
      <c r="EK637" s="141"/>
      <c r="EU637" s="141"/>
      <c r="FE637" s="141"/>
      <c r="FO637" s="141"/>
      <c r="FY637" s="141"/>
      <c r="GI637" s="141"/>
      <c r="GS637" s="141"/>
      <c r="HC637" s="141"/>
      <c r="HM637" s="141"/>
      <c r="HW637" s="141"/>
    </row>
    <row r="638" spans="1:231" s="3" customFormat="1" x14ac:dyDescent="0.25">
      <c r="A638" s="141"/>
      <c r="K638" s="141"/>
      <c r="U638" s="141"/>
      <c r="AE638" s="141"/>
      <c r="AO638" s="141"/>
      <c r="AY638" s="141"/>
      <c r="AZ638" s="141"/>
      <c r="BI638" s="141"/>
      <c r="BS638" s="141"/>
      <c r="CC638" s="141"/>
      <c r="CM638" s="141"/>
      <c r="CW638" s="141"/>
      <c r="DG638" s="141"/>
      <c r="DQ638" s="141"/>
      <c r="EA638" s="141"/>
      <c r="EK638" s="141"/>
      <c r="EU638" s="141"/>
      <c r="FE638" s="141"/>
      <c r="FO638" s="141"/>
      <c r="FY638" s="141"/>
      <c r="GI638" s="141"/>
      <c r="GS638" s="141"/>
      <c r="HC638" s="141"/>
      <c r="HM638" s="141"/>
      <c r="HW638" s="141"/>
    </row>
  </sheetData>
  <mergeCells count="15">
    <mergeCell ref="C1:H2"/>
    <mergeCell ref="C3:H3"/>
    <mergeCell ref="B27:H27"/>
    <mergeCell ref="AZ27:BF27"/>
    <mergeCell ref="BA1:BF2"/>
    <mergeCell ref="BA3:BF3"/>
    <mergeCell ref="M1:R2"/>
    <mergeCell ref="M3:R3"/>
    <mergeCell ref="L27:R27"/>
    <mergeCell ref="W1:AB2"/>
    <mergeCell ref="W3:AB3"/>
    <mergeCell ref="V27:AB27"/>
    <mergeCell ref="AG1:AL2"/>
    <mergeCell ref="AG3:AL3"/>
    <mergeCell ref="AF27:AL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HW641"/>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style="142"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 min="221" max="221" width="24.625" style="142" customWidth="1"/>
    <col min="222" max="222" width="29.75" customWidth="1"/>
    <col min="223" max="228" width="7.875" customWidth="1"/>
    <col min="229" max="230" width="1.125" customWidth="1"/>
    <col min="231" max="231" width="24.625" style="142" customWidth="1"/>
    <col min="232" max="232" width="29.75" customWidth="1"/>
    <col min="233" max="238" width="7.875" customWidth="1"/>
    <col min="239" max="240" width="1.125" customWidth="1"/>
  </cols>
  <sheetData>
    <row r="1" spans="1:231" s="453" customFormat="1" ht="15.75" customHeight="1" x14ac:dyDescent="0.25">
      <c r="A1" s="473" t="s">
        <v>22</v>
      </c>
      <c r="B1" s="474" t="str">
        <f>'Water Data'!B1</f>
        <v>UIS13</v>
      </c>
      <c r="C1" s="538" t="str">
        <f>'Water Data'!C1:H2</f>
        <v>Israel</v>
      </c>
      <c r="D1" s="539"/>
      <c r="E1" s="539"/>
      <c r="F1" s="539"/>
      <c r="G1" s="539"/>
      <c r="H1" s="540"/>
      <c r="I1" s="475"/>
      <c r="J1" s="476"/>
      <c r="K1" s="473" t="s">
        <v>22</v>
      </c>
      <c r="L1" s="474" t="str">
        <f>'Water Data'!L1</f>
        <v>UIS14</v>
      </c>
      <c r="M1" s="538" t="str">
        <f>'Water Data'!M1:R2</f>
        <v>Israel</v>
      </c>
      <c r="N1" s="539"/>
      <c r="O1" s="539"/>
      <c r="P1" s="539"/>
      <c r="Q1" s="539"/>
      <c r="R1" s="540"/>
      <c r="S1" s="475"/>
      <c r="T1" s="476"/>
      <c r="U1" s="473" t="s">
        <v>22</v>
      </c>
      <c r="V1" s="474" t="str">
        <f>'Water Data'!V1</f>
        <v>UIS15</v>
      </c>
      <c r="W1" s="538" t="str">
        <f>'Water Data'!W1:AB2</f>
        <v>Israel</v>
      </c>
      <c r="X1" s="539"/>
      <c r="Y1" s="539"/>
      <c r="Z1" s="539"/>
      <c r="AA1" s="539"/>
      <c r="AB1" s="540"/>
      <c r="AC1" s="475"/>
      <c r="AD1" s="476"/>
      <c r="AE1" s="473" t="s">
        <v>22</v>
      </c>
      <c r="AF1" s="474" t="str">
        <f>'Water Data'!AF1</f>
        <v>UIS16</v>
      </c>
      <c r="AG1" s="538" t="str">
        <f>'Water Data'!AG1:AL2</f>
        <v>Israel</v>
      </c>
      <c r="AH1" s="539"/>
      <c r="AI1" s="539"/>
      <c r="AJ1" s="539"/>
      <c r="AK1" s="539"/>
      <c r="AL1" s="540"/>
      <c r="AM1" s="475"/>
      <c r="AN1" s="476"/>
      <c r="AO1" s="452"/>
      <c r="AY1" s="452"/>
      <c r="AZ1" s="452"/>
      <c r="BI1" s="452"/>
      <c r="BS1" s="452"/>
      <c r="CC1" s="452"/>
      <c r="CM1" s="452"/>
      <c r="CW1" s="452"/>
      <c r="DG1" s="452"/>
      <c r="DQ1" s="452"/>
      <c r="EA1" s="452"/>
      <c r="EK1" s="452"/>
      <c r="EU1" s="452"/>
      <c r="FE1" s="452"/>
      <c r="FO1" s="452"/>
      <c r="FY1" s="452"/>
      <c r="GI1" s="452"/>
      <c r="GS1" s="452"/>
      <c r="HC1" s="452"/>
      <c r="HM1" s="452"/>
      <c r="HW1" s="452"/>
    </row>
    <row r="2" spans="1:231" s="453" customFormat="1" x14ac:dyDescent="0.25">
      <c r="A2" s="477" t="str">
        <f>'Water Data'!A2</f>
        <v>UNESCO UIS (http://data.uis.unesco.org/)</v>
      </c>
      <c r="B2" s="478"/>
      <c r="C2" s="541"/>
      <c r="D2" s="541"/>
      <c r="E2" s="541"/>
      <c r="F2" s="541"/>
      <c r="G2" s="541"/>
      <c r="H2" s="542"/>
      <c r="I2" s="451"/>
      <c r="J2" s="479"/>
      <c r="K2" s="477" t="str">
        <f>'Water Data'!K2</f>
        <v>UNESCO UIS (http://data.uis.unesco.org/)</v>
      </c>
      <c r="L2" s="478"/>
      <c r="M2" s="541"/>
      <c r="N2" s="541"/>
      <c r="O2" s="541"/>
      <c r="P2" s="541"/>
      <c r="Q2" s="541"/>
      <c r="R2" s="542"/>
      <c r="S2" s="451"/>
      <c r="T2" s="479"/>
      <c r="U2" s="477" t="str">
        <f>'Water Data'!U2</f>
        <v>UNESCO UIS (http://data.uis.unesco.org/)</v>
      </c>
      <c r="V2" s="478"/>
      <c r="W2" s="541"/>
      <c r="X2" s="541"/>
      <c r="Y2" s="541"/>
      <c r="Z2" s="541"/>
      <c r="AA2" s="541"/>
      <c r="AB2" s="542"/>
      <c r="AC2" s="451"/>
      <c r="AD2" s="479"/>
      <c r="AE2" s="477" t="str">
        <f>'Water Data'!AE2</f>
        <v>UNESCO UIS (http://data.uis.unesco.org/)</v>
      </c>
      <c r="AF2" s="478"/>
      <c r="AG2" s="541"/>
      <c r="AH2" s="541"/>
      <c r="AI2" s="541"/>
      <c r="AJ2" s="541"/>
      <c r="AK2" s="541"/>
      <c r="AL2" s="542"/>
      <c r="AM2" s="451"/>
      <c r="AN2" s="479"/>
      <c r="AO2" s="452"/>
      <c r="AY2" s="452"/>
      <c r="AZ2" s="452"/>
      <c r="BI2" s="452"/>
      <c r="BS2" s="452"/>
      <c r="CC2" s="452"/>
      <c r="CM2" s="452"/>
      <c r="CW2" s="452"/>
      <c r="DG2" s="452"/>
      <c r="DQ2" s="452"/>
      <c r="EA2" s="452"/>
      <c r="EK2" s="452"/>
      <c r="EU2" s="452"/>
      <c r="FE2" s="452"/>
      <c r="FO2" s="452"/>
      <c r="FY2" s="452"/>
      <c r="GI2" s="452"/>
      <c r="GS2" s="452"/>
      <c r="HC2" s="452"/>
      <c r="HM2" s="452"/>
      <c r="HW2" s="452"/>
    </row>
    <row r="3" spans="1:231" s="453" customFormat="1" x14ac:dyDescent="0.25">
      <c r="A3" s="480" t="str">
        <f>'Water Data'!A3</f>
        <v>Other</v>
      </c>
      <c r="B3" s="481"/>
      <c r="C3" s="543">
        <f>'Water Data'!C3:H3</f>
        <v>2013</v>
      </c>
      <c r="D3" s="543"/>
      <c r="E3" s="543"/>
      <c r="F3" s="543"/>
      <c r="G3" s="543"/>
      <c r="H3" s="544"/>
      <c r="I3" s="451"/>
      <c r="J3" s="479"/>
      <c r="K3" s="480" t="str">
        <f>'Water Data'!K3</f>
        <v>Other</v>
      </c>
      <c r="L3" s="481"/>
      <c r="M3" s="543">
        <f>'Water Data'!M3:R3</f>
        <v>2014</v>
      </c>
      <c r="N3" s="543"/>
      <c r="O3" s="543"/>
      <c r="P3" s="543"/>
      <c r="Q3" s="543"/>
      <c r="R3" s="544"/>
      <c r="S3" s="451"/>
      <c r="T3" s="479"/>
      <c r="U3" s="480" t="str">
        <f>'Water Data'!U3</f>
        <v>Other</v>
      </c>
      <c r="V3" s="481"/>
      <c r="W3" s="543">
        <f>'Water Data'!W3:AB3</f>
        <v>2015</v>
      </c>
      <c r="X3" s="543"/>
      <c r="Y3" s="543"/>
      <c r="Z3" s="543"/>
      <c r="AA3" s="543"/>
      <c r="AB3" s="544"/>
      <c r="AC3" s="451"/>
      <c r="AD3" s="479"/>
      <c r="AE3" s="480" t="str">
        <f>'Water Data'!AE3</f>
        <v>Other</v>
      </c>
      <c r="AF3" s="481"/>
      <c r="AG3" s="543">
        <f>'Water Data'!AG3:AL3</f>
        <v>2016</v>
      </c>
      <c r="AH3" s="543"/>
      <c r="AI3" s="543"/>
      <c r="AJ3" s="543"/>
      <c r="AK3" s="543"/>
      <c r="AL3" s="544"/>
      <c r="AM3" s="451"/>
      <c r="AN3" s="479"/>
      <c r="AO3" s="452"/>
      <c r="AY3" s="452"/>
      <c r="AZ3" s="452"/>
      <c r="BI3" s="452"/>
      <c r="BS3" s="452"/>
      <c r="CC3" s="452"/>
      <c r="CM3" s="452"/>
      <c r="CW3" s="452"/>
      <c r="DG3" s="452"/>
      <c r="DQ3" s="452"/>
      <c r="EA3" s="452"/>
      <c r="EK3" s="452"/>
      <c r="EU3" s="452"/>
      <c r="FE3" s="452"/>
      <c r="FO3" s="452"/>
      <c r="FY3" s="452"/>
      <c r="GI3" s="452"/>
      <c r="GS3" s="452"/>
      <c r="HC3" s="452"/>
      <c r="HM3" s="452"/>
      <c r="HW3" s="452"/>
    </row>
    <row r="4" spans="1:231" s="466" customFormat="1" ht="18" customHeight="1" x14ac:dyDescent="0.25">
      <c r="A4" s="482" t="s">
        <v>167</v>
      </c>
      <c r="B4" s="483" t="s">
        <v>56</v>
      </c>
      <c r="C4" s="484" t="s">
        <v>7</v>
      </c>
      <c r="D4" s="485" t="s">
        <v>1</v>
      </c>
      <c r="E4" s="485" t="s">
        <v>2</v>
      </c>
      <c r="F4" s="485" t="s">
        <v>16</v>
      </c>
      <c r="G4" s="485" t="s">
        <v>17</v>
      </c>
      <c r="H4" s="486" t="s">
        <v>18</v>
      </c>
      <c r="I4" s="464"/>
      <c r="J4" s="487"/>
      <c r="K4" s="482" t="s">
        <v>167</v>
      </c>
      <c r="L4" s="483" t="s">
        <v>56</v>
      </c>
      <c r="M4" s="484" t="s">
        <v>7</v>
      </c>
      <c r="N4" s="485" t="s">
        <v>1</v>
      </c>
      <c r="O4" s="485" t="s">
        <v>2</v>
      </c>
      <c r="P4" s="485" t="s">
        <v>16</v>
      </c>
      <c r="Q4" s="485" t="s">
        <v>17</v>
      </c>
      <c r="R4" s="486" t="s">
        <v>18</v>
      </c>
      <c r="S4" s="464"/>
      <c r="T4" s="487"/>
      <c r="U4" s="482" t="s">
        <v>167</v>
      </c>
      <c r="V4" s="483" t="s">
        <v>56</v>
      </c>
      <c r="W4" s="484" t="s">
        <v>7</v>
      </c>
      <c r="X4" s="485" t="s">
        <v>1</v>
      </c>
      <c r="Y4" s="485" t="s">
        <v>2</v>
      </c>
      <c r="Z4" s="485" t="s">
        <v>16</v>
      </c>
      <c r="AA4" s="485" t="s">
        <v>17</v>
      </c>
      <c r="AB4" s="486" t="s">
        <v>18</v>
      </c>
      <c r="AC4" s="464"/>
      <c r="AD4" s="487"/>
      <c r="AE4" s="482" t="s">
        <v>167</v>
      </c>
      <c r="AF4" s="483" t="s">
        <v>56</v>
      </c>
      <c r="AG4" s="484" t="s">
        <v>7</v>
      </c>
      <c r="AH4" s="485" t="s">
        <v>1</v>
      </c>
      <c r="AI4" s="485" t="s">
        <v>2</v>
      </c>
      <c r="AJ4" s="485" t="s">
        <v>16</v>
      </c>
      <c r="AK4" s="485" t="s">
        <v>17</v>
      </c>
      <c r="AL4" s="486" t="s">
        <v>18</v>
      </c>
      <c r="AM4" s="464"/>
      <c r="AN4" s="487"/>
      <c r="AO4" s="465"/>
      <c r="AY4" s="465"/>
      <c r="AZ4" s="465"/>
      <c r="BA4" s="454"/>
      <c r="BB4" s="454"/>
      <c r="BC4" s="454"/>
      <c r="BD4" s="454"/>
      <c r="BE4" s="454"/>
      <c r="BF4" s="454"/>
      <c r="BI4" s="465"/>
      <c r="BS4" s="465"/>
      <c r="CC4" s="465"/>
      <c r="CM4" s="465"/>
      <c r="CW4" s="465"/>
      <c r="DG4" s="465"/>
      <c r="DQ4" s="465"/>
      <c r="EA4" s="465"/>
      <c r="EK4" s="465"/>
      <c r="EU4" s="465"/>
      <c r="FE4" s="465"/>
      <c r="FO4" s="465"/>
      <c r="FY4" s="465"/>
      <c r="GI4" s="465"/>
      <c r="GS4" s="465"/>
      <c r="HC4" s="465"/>
      <c r="HM4" s="465"/>
      <c r="HW4" s="465"/>
    </row>
    <row r="5" spans="1:231" s="4" customFormat="1" x14ac:dyDescent="0.25">
      <c r="A5" s="135" t="s">
        <v>184</v>
      </c>
      <c r="B5" s="173" t="s">
        <v>3</v>
      </c>
      <c r="C5" s="8">
        <f t="shared" ref="C5:H5" si="0">IF(COUNTA(C15)=0,"",C15)</f>
        <v>0</v>
      </c>
      <c r="D5" s="8" t="str">
        <f t="shared" si="0"/>
        <v/>
      </c>
      <c r="E5" s="8" t="str">
        <f t="shared" si="0"/>
        <v/>
      </c>
      <c r="F5" s="8" t="str">
        <f t="shared" si="0"/>
        <v/>
      </c>
      <c r="G5" s="8">
        <f t="shared" si="0"/>
        <v>0</v>
      </c>
      <c r="H5" s="25">
        <f t="shared" si="0"/>
        <v>0</v>
      </c>
      <c r="I5" s="19"/>
      <c r="J5" s="14"/>
      <c r="K5" s="135" t="s">
        <v>184</v>
      </c>
      <c r="L5" s="173" t="s">
        <v>3</v>
      </c>
      <c r="M5" s="8">
        <f t="shared" ref="M5:R5" si="1">IF(COUNTA(M15)=0,"",M15)</f>
        <v>0</v>
      </c>
      <c r="N5" s="8" t="str">
        <f t="shared" si="1"/>
        <v/>
      </c>
      <c r="O5" s="8" t="str">
        <f t="shared" si="1"/>
        <v/>
      </c>
      <c r="P5" s="8" t="str">
        <f t="shared" si="1"/>
        <v/>
      </c>
      <c r="Q5" s="8">
        <f t="shared" si="1"/>
        <v>0</v>
      </c>
      <c r="R5" s="25">
        <f t="shared" si="1"/>
        <v>0</v>
      </c>
      <c r="S5" s="19"/>
      <c r="T5" s="14"/>
      <c r="U5" s="135" t="s">
        <v>184</v>
      </c>
      <c r="V5" s="173" t="s">
        <v>3</v>
      </c>
      <c r="W5" s="8">
        <f t="shared" ref="W5:AB5" si="2">IF(COUNTA(W15)=0,"",W15)</f>
        <v>0</v>
      </c>
      <c r="X5" s="8" t="str">
        <f t="shared" si="2"/>
        <v/>
      </c>
      <c r="Y5" s="8" t="str">
        <f t="shared" si="2"/>
        <v/>
      </c>
      <c r="Z5" s="8" t="str">
        <f t="shared" si="2"/>
        <v/>
      </c>
      <c r="AA5" s="8">
        <f t="shared" si="2"/>
        <v>0</v>
      </c>
      <c r="AB5" s="25">
        <f t="shared" si="2"/>
        <v>0</v>
      </c>
      <c r="AC5" s="19"/>
      <c r="AD5" s="14"/>
      <c r="AE5" s="135" t="s">
        <v>184</v>
      </c>
      <c r="AF5" s="173" t="s">
        <v>3</v>
      </c>
      <c r="AG5" s="8">
        <f t="shared" ref="AG5:AL5" si="3">IF(COUNTA(AG15)=0,"",AG15)</f>
        <v>0</v>
      </c>
      <c r="AH5" s="8" t="str">
        <f t="shared" si="3"/>
        <v/>
      </c>
      <c r="AI5" s="8" t="str">
        <f t="shared" si="3"/>
        <v/>
      </c>
      <c r="AJ5" s="8" t="str">
        <f t="shared" si="3"/>
        <v/>
      </c>
      <c r="AK5" s="8">
        <f t="shared" si="3"/>
        <v>0</v>
      </c>
      <c r="AL5" s="25">
        <f t="shared" si="3"/>
        <v>0</v>
      </c>
      <c r="AM5" s="19"/>
      <c r="AN5" s="14"/>
      <c r="AO5" s="143"/>
      <c r="AY5" s="143"/>
      <c r="AZ5" s="143"/>
      <c r="BA5" s="160"/>
      <c r="BB5" s="160"/>
      <c r="BC5" s="160"/>
      <c r="BD5" s="160"/>
      <c r="BE5" s="160"/>
      <c r="BF5" s="160"/>
      <c r="BI5" s="143"/>
      <c r="BS5" s="143"/>
      <c r="CC5" s="143"/>
      <c r="CM5" s="143"/>
      <c r="CW5" s="143"/>
      <c r="DG5" s="143"/>
      <c r="DQ5" s="143"/>
      <c r="EA5" s="143"/>
      <c r="EK5" s="143"/>
      <c r="EU5" s="143"/>
      <c r="FE5" s="143"/>
      <c r="FO5" s="143"/>
      <c r="FY5" s="143"/>
      <c r="GI5" s="143"/>
      <c r="GS5" s="143"/>
      <c r="HC5" s="143"/>
      <c r="HM5" s="143"/>
      <c r="HW5" s="143"/>
    </row>
    <row r="6" spans="1:231" s="4" customFormat="1" x14ac:dyDescent="0.25">
      <c r="A6" s="135"/>
      <c r="B6" s="173" t="s">
        <v>0</v>
      </c>
      <c r="C6" s="8">
        <f>IF((COUNTA(C16:C27)=0)+(COUNTA(C15)=0),"",100-C15-SUMPRODUCT(B16:B27,C16:C27))</f>
        <v>0</v>
      </c>
      <c r="D6" s="8" t="str">
        <f>IF((COUNTA(D16:D27)=0)+(COUNTA(D15)=0),"",100-D15-SUMPRODUCT(B16:B27,D16:D27))</f>
        <v/>
      </c>
      <c r="E6" s="8" t="str">
        <f>IF((COUNTA(E16:E27)=0)+(COUNTA(E15)=0),"",100-E15-SUMPRODUCT(B16:B27,E16:E27))</f>
        <v/>
      </c>
      <c r="F6" s="8" t="str">
        <f>IF((COUNTA(F16:F27)=0)+(COUNTA(F15)=0),"",100-F15-SUMPRODUCT(B16:B27,F16:F27))</f>
        <v/>
      </c>
      <c r="G6" s="8">
        <f>IF((COUNTA(G16:G27)=0)+(COUNTA(G15)=0),"",100-G15-SUMPRODUCT(B16:B27,G16:G27))</f>
        <v>0</v>
      </c>
      <c r="H6" s="25">
        <f>IF((COUNTA(H16:H27)=0)+(COUNTA(H15)=0),"",100-H15-SUMPRODUCT(B16:B27,H16:H27))</f>
        <v>0</v>
      </c>
      <c r="I6" s="19"/>
      <c r="J6" s="14"/>
      <c r="K6" s="135"/>
      <c r="L6" s="173" t="s">
        <v>0</v>
      </c>
      <c r="M6" s="8">
        <f>IF((COUNTA(M16:M27)=0)+(COUNTA(M15)=0),"",100-M15-SUMPRODUCT(L16:L27,M16:M27))</f>
        <v>0</v>
      </c>
      <c r="N6" s="8" t="str">
        <f>IF((COUNTA(N16:N27)=0)+(COUNTA(N15)=0),"",100-N15-SUMPRODUCT(L16:L27,N16:N27))</f>
        <v/>
      </c>
      <c r="O6" s="8" t="str">
        <f>IF((COUNTA(O16:O27)=0)+(COUNTA(O15)=0),"",100-O15-SUMPRODUCT(L16:L27,O16:O27))</f>
        <v/>
      </c>
      <c r="P6" s="8" t="str">
        <f>IF((COUNTA(P16:P27)=0)+(COUNTA(P15)=0),"",100-P15-SUMPRODUCT(L16:L27,P16:P27))</f>
        <v/>
      </c>
      <c r="Q6" s="8">
        <f>IF((COUNTA(Q16:Q27)=0)+(COUNTA(Q15)=0),"",100-Q15-SUMPRODUCT(L16:L27,Q16:Q27))</f>
        <v>0</v>
      </c>
      <c r="R6" s="25">
        <f>IF((COUNTA(R16:R27)=0)+(COUNTA(R15)=0),"",100-R15-SUMPRODUCT(L16:L27,R16:R27))</f>
        <v>0</v>
      </c>
      <c r="S6" s="19"/>
      <c r="T6" s="14"/>
      <c r="U6" s="135"/>
      <c r="V6" s="173" t="s">
        <v>0</v>
      </c>
      <c r="W6" s="8">
        <f>IF((COUNTA(W16:W27)=0)+(COUNTA(W15)=0),"",100-W15-SUMPRODUCT(V16:V27,W16:W27))</f>
        <v>0</v>
      </c>
      <c r="X6" s="8" t="str">
        <f>IF((COUNTA(X16:X27)=0)+(COUNTA(X15)=0),"",100-X15-SUMPRODUCT(V16:V27,X16:X27))</f>
        <v/>
      </c>
      <c r="Y6" s="8" t="str">
        <f>IF((COUNTA(Y16:Y27)=0)+(COUNTA(Y15)=0),"",100-Y15-SUMPRODUCT(V16:V27,Y16:Y27))</f>
        <v/>
      </c>
      <c r="Z6" s="8" t="str">
        <f>IF((COUNTA(Z16:Z27)=0)+(COUNTA(Z15)=0),"",100-Z15-SUMPRODUCT(V16:V27,Z16:Z27))</f>
        <v/>
      </c>
      <c r="AA6" s="8">
        <f>IF((COUNTA(AA16:AA27)=0)+(COUNTA(AA15)=0),"",100-AA15-SUMPRODUCT(V16:V27,AA16:AA27))</f>
        <v>0</v>
      </c>
      <c r="AB6" s="25">
        <f>IF((COUNTA(AB16:AB27)=0)+(COUNTA(AB15)=0),"",100-AB15-SUMPRODUCT(V16:V27,AB16:AB27))</f>
        <v>0</v>
      </c>
      <c r="AC6" s="19"/>
      <c r="AD6" s="14"/>
      <c r="AE6" s="135"/>
      <c r="AF6" s="173" t="s">
        <v>0</v>
      </c>
      <c r="AG6" s="8">
        <f>IF((COUNTA(AG16:AG27)=0)+(COUNTA(AG15)=0),"",100-AG15-SUMPRODUCT(AF16:AF27,AG16:AG27))</f>
        <v>0</v>
      </c>
      <c r="AH6" s="8" t="str">
        <f>IF((COUNTA(AH16:AH27)=0)+(COUNTA(AH15)=0),"",100-AH15-SUMPRODUCT(AF16:AF27,AH16:AH27))</f>
        <v/>
      </c>
      <c r="AI6" s="8" t="str">
        <f>IF((COUNTA(AI16:AI27)=0)+(COUNTA(AI15)=0),"",100-AI15-SUMPRODUCT(AF16:AF27,AI16:AI27))</f>
        <v/>
      </c>
      <c r="AJ6" s="8" t="str">
        <f>IF((COUNTA(AJ16:AJ27)=0)+(COUNTA(AJ15)=0),"",100-AJ15-SUMPRODUCT(AF16:AF27,AJ16:AJ27))</f>
        <v/>
      </c>
      <c r="AK6" s="8">
        <f>IF((COUNTA(AK16:AK27)=0)+(COUNTA(AK15)=0),"",100-AK15-SUMPRODUCT(AF16:AF27,AK16:AK27))</f>
        <v>0</v>
      </c>
      <c r="AL6" s="25">
        <f>IF((COUNTA(AL16:AL27)=0)+(COUNTA(AL15)=0),"",100-AL15-SUMPRODUCT(AF16:AF27,AL16:AL27))</f>
        <v>0</v>
      </c>
      <c r="AM6" s="19"/>
      <c r="AN6" s="14"/>
      <c r="AO6" s="143"/>
      <c r="AY6" s="143"/>
      <c r="AZ6" s="143"/>
      <c r="BA6" s="160"/>
      <c r="BB6" s="160"/>
      <c r="BC6" s="160"/>
      <c r="BD6" s="160"/>
      <c r="BE6" s="160"/>
      <c r="BF6" s="160"/>
      <c r="BI6" s="143"/>
      <c r="BS6" s="143"/>
      <c r="CC6" s="143"/>
      <c r="CM6" s="143"/>
      <c r="CW6" s="143"/>
      <c r="DG6" s="143"/>
      <c r="DQ6" s="143"/>
      <c r="EA6" s="143"/>
      <c r="EK6" s="143"/>
      <c r="EU6" s="143"/>
      <c r="FE6" s="143"/>
      <c r="FO6" s="143"/>
      <c r="FY6" s="143"/>
      <c r="GI6" s="143"/>
      <c r="GS6" s="143"/>
      <c r="HC6" s="143"/>
      <c r="HM6" s="143"/>
      <c r="HW6" s="143"/>
    </row>
    <row r="7" spans="1:231" s="4" customFormat="1" x14ac:dyDescent="0.25">
      <c r="A7" s="135" t="s">
        <v>184</v>
      </c>
      <c r="B7" s="173" t="s">
        <v>19</v>
      </c>
      <c r="C7" s="8">
        <f>IF(COUNTA(C16:C27)=0,"",SUMPRODUCT(C16:C27,B16:B27))</f>
        <v>100</v>
      </c>
      <c r="D7" s="8" t="str">
        <f>IF(COUNTA(D16:D27)=0,"",SUMPRODUCT(D16:D27,B16:B27))</f>
        <v/>
      </c>
      <c r="E7" s="8" t="str">
        <f>IF(COUNTA(E16:E27)=0,"",SUMPRODUCT(E16:E27,B16:B27))</f>
        <v/>
      </c>
      <c r="F7" s="8" t="str">
        <f>IF(COUNTA(F16:F27)=0,"",SUMPRODUCT(F16:F27,B16:B27))</f>
        <v/>
      </c>
      <c r="G7" s="8">
        <f>IF(COUNTA(G16:G27)=0,"",SUMPRODUCT(G16:G27,B16:B27))</f>
        <v>100</v>
      </c>
      <c r="H7" s="25">
        <f>IF(COUNTA(H16:H27)=0,"",SUMPRODUCT(H16:H27,B16:B27))</f>
        <v>100</v>
      </c>
      <c r="I7" s="19"/>
      <c r="J7" s="14"/>
      <c r="K7" s="135" t="s">
        <v>184</v>
      </c>
      <c r="L7" s="173" t="s">
        <v>19</v>
      </c>
      <c r="M7" s="8">
        <f>IF(COUNTA(M16:M27)=0,"",SUMPRODUCT(M16:M27,L16:L27))</f>
        <v>100</v>
      </c>
      <c r="N7" s="8" t="str">
        <f>IF(COUNTA(N16:N27)=0,"",SUMPRODUCT(N16:N27,L16:L27))</f>
        <v/>
      </c>
      <c r="O7" s="8" t="str">
        <f>IF(COUNTA(O16:O27)=0,"",SUMPRODUCT(O16:O27,L16:L27))</f>
        <v/>
      </c>
      <c r="P7" s="8" t="str">
        <f>IF(COUNTA(P16:P27)=0,"",SUMPRODUCT(P16:P27,L16:L27))</f>
        <v/>
      </c>
      <c r="Q7" s="8">
        <f>IF(COUNTA(Q16:Q27)=0,"",SUMPRODUCT(Q16:Q27,L16:L27))</f>
        <v>100</v>
      </c>
      <c r="R7" s="25">
        <f>IF(COUNTA(R16:R27)=0,"",SUMPRODUCT(R16:R27,L16:L27))</f>
        <v>100</v>
      </c>
      <c r="S7" s="19"/>
      <c r="T7" s="14"/>
      <c r="U7" s="135" t="s">
        <v>184</v>
      </c>
      <c r="V7" s="173" t="s">
        <v>19</v>
      </c>
      <c r="W7" s="8">
        <f>IF(COUNTA(W16:W27)=0,"",SUMPRODUCT(W16:W27,V16:V27))</f>
        <v>100</v>
      </c>
      <c r="X7" s="8" t="str">
        <f>IF(COUNTA(X16:X27)=0,"",SUMPRODUCT(X16:X27,V16:V27))</f>
        <v/>
      </c>
      <c r="Y7" s="8" t="str">
        <f>IF(COUNTA(Y16:Y27)=0,"",SUMPRODUCT(Y16:Y27,V16:V27))</f>
        <v/>
      </c>
      <c r="Z7" s="8" t="str">
        <f>IF(COUNTA(Z16:Z27)=0,"",SUMPRODUCT(Z16:Z27,V16:V27))</f>
        <v/>
      </c>
      <c r="AA7" s="8">
        <f>IF(COUNTA(AA16:AA27)=0,"",SUMPRODUCT(AA16:AA27,V16:V27))</f>
        <v>100</v>
      </c>
      <c r="AB7" s="25">
        <f>IF(COUNTA(AB16:AB27)=0,"",SUMPRODUCT(AB16:AB27,V16:V27))</f>
        <v>100</v>
      </c>
      <c r="AC7" s="19"/>
      <c r="AD7" s="14"/>
      <c r="AE7" s="135" t="s">
        <v>184</v>
      </c>
      <c r="AF7" s="173" t="s">
        <v>19</v>
      </c>
      <c r="AG7" s="8">
        <f>IF(COUNTA(AG16:AG27)=0,"",SUMPRODUCT(AG16:AG27,AF16:AF27))</f>
        <v>100</v>
      </c>
      <c r="AH7" s="8" t="str">
        <f>IF(COUNTA(AH16:AH27)=0,"",SUMPRODUCT(AH16:AH27,AF16:AF27))</f>
        <v/>
      </c>
      <c r="AI7" s="8" t="str">
        <f>IF(COUNTA(AI16:AI27)=0,"",SUMPRODUCT(AI16:AI27,AF16:AF27))</f>
        <v/>
      </c>
      <c r="AJ7" s="8" t="str">
        <f>IF(COUNTA(AJ16:AJ27)=0,"",SUMPRODUCT(AJ16:AJ27,AF16:AF27))</f>
        <v/>
      </c>
      <c r="AK7" s="8">
        <f>IF(COUNTA(AK16:AK27)=0,"",SUMPRODUCT(AK16:AK27,AF16:AF27))</f>
        <v>100</v>
      </c>
      <c r="AL7" s="25">
        <f>IF(COUNTA(AL16:AL27)=0,"",SUMPRODUCT(AL16:AL27,AF16:AF27))</f>
        <v>100</v>
      </c>
      <c r="AM7" s="19"/>
      <c r="AN7" s="14"/>
      <c r="AO7" s="143"/>
      <c r="AY7" s="143"/>
      <c r="AZ7" s="143"/>
      <c r="BA7" s="160"/>
      <c r="BB7" s="160"/>
      <c r="BC7" s="160"/>
      <c r="BD7" s="160"/>
      <c r="BE7" s="160"/>
      <c r="BF7" s="160"/>
      <c r="BI7" s="143"/>
      <c r="BS7" s="143"/>
      <c r="CC7" s="143"/>
      <c r="CM7" s="143"/>
      <c r="CW7" s="143"/>
      <c r="DG7" s="143"/>
      <c r="DQ7" s="143"/>
      <c r="EA7" s="143"/>
      <c r="EK7" s="143"/>
      <c r="EU7" s="143"/>
      <c r="FE7" s="143"/>
      <c r="FO7" s="143"/>
      <c r="FY7" s="143"/>
      <c r="GI7" s="143"/>
      <c r="GS7" s="143"/>
      <c r="HC7" s="143"/>
      <c r="HM7" s="143"/>
      <c r="HW7" s="143"/>
    </row>
    <row r="8" spans="1:231" s="4" customFormat="1" x14ac:dyDescent="0.25">
      <c r="A8" s="135"/>
      <c r="B8" s="174" t="s">
        <v>53</v>
      </c>
      <c r="C8" s="170"/>
      <c r="D8" s="170"/>
      <c r="E8" s="170"/>
      <c r="F8" s="170"/>
      <c r="G8" s="170"/>
      <c r="H8" s="75"/>
      <c r="I8" s="19"/>
      <c r="J8" s="14"/>
      <c r="K8" s="135"/>
      <c r="L8" s="174" t="s">
        <v>53</v>
      </c>
      <c r="M8" s="170"/>
      <c r="N8" s="170"/>
      <c r="O8" s="170"/>
      <c r="P8" s="170"/>
      <c r="Q8" s="170"/>
      <c r="R8" s="75"/>
      <c r="S8" s="19"/>
      <c r="T8" s="14"/>
      <c r="U8" s="135"/>
      <c r="V8" s="174" t="s">
        <v>53</v>
      </c>
      <c r="W8" s="170"/>
      <c r="X8" s="170"/>
      <c r="Y8" s="170"/>
      <c r="Z8" s="170"/>
      <c r="AA8" s="170"/>
      <c r="AB8" s="75"/>
      <c r="AC8" s="19"/>
      <c r="AD8" s="14"/>
      <c r="AE8" s="135"/>
      <c r="AF8" s="174" t="s">
        <v>53</v>
      </c>
      <c r="AG8" s="170"/>
      <c r="AH8" s="170"/>
      <c r="AI8" s="170"/>
      <c r="AJ8" s="170"/>
      <c r="AK8" s="170"/>
      <c r="AL8" s="75"/>
      <c r="AM8" s="19"/>
      <c r="AN8" s="14"/>
      <c r="AO8" s="143"/>
      <c r="AY8" s="143"/>
      <c r="AZ8" s="143"/>
      <c r="BA8" s="160"/>
      <c r="BB8" s="160"/>
      <c r="BC8" s="160"/>
      <c r="BD8" s="160"/>
      <c r="BE8" s="160"/>
      <c r="BF8" s="160"/>
      <c r="BI8" s="143"/>
      <c r="BS8" s="143"/>
      <c r="CC8" s="143"/>
      <c r="CM8" s="143"/>
      <c r="CW8" s="143"/>
      <c r="DG8" s="143"/>
      <c r="DQ8" s="143"/>
      <c r="EA8" s="143"/>
      <c r="EK8" s="143"/>
      <c r="EU8" s="143"/>
      <c r="FE8" s="143"/>
      <c r="FO8" s="143"/>
      <c r="FY8" s="143"/>
      <c r="GI8" s="143"/>
      <c r="GS8" s="143"/>
      <c r="HC8" s="143"/>
      <c r="HM8" s="143"/>
      <c r="HW8" s="143"/>
    </row>
    <row r="9" spans="1:231" s="4" customFormat="1" x14ac:dyDescent="0.25">
      <c r="A9" s="135"/>
      <c r="B9" s="174" t="s">
        <v>58</v>
      </c>
      <c r="C9" s="170"/>
      <c r="D9" s="170"/>
      <c r="E9" s="170"/>
      <c r="F9" s="170"/>
      <c r="G9" s="170"/>
      <c r="H9" s="75"/>
      <c r="I9" s="19"/>
      <c r="J9" s="14"/>
      <c r="K9" s="135"/>
      <c r="L9" s="174" t="s">
        <v>58</v>
      </c>
      <c r="M9" s="170"/>
      <c r="N9" s="170"/>
      <c r="O9" s="170"/>
      <c r="P9" s="170"/>
      <c r="Q9" s="170"/>
      <c r="R9" s="75"/>
      <c r="S9" s="19"/>
      <c r="T9" s="14"/>
      <c r="U9" s="135"/>
      <c r="V9" s="174" t="s">
        <v>58</v>
      </c>
      <c r="W9" s="170"/>
      <c r="X9" s="170"/>
      <c r="Y9" s="170"/>
      <c r="Z9" s="170"/>
      <c r="AA9" s="170"/>
      <c r="AB9" s="75"/>
      <c r="AC9" s="19"/>
      <c r="AD9" s="14"/>
      <c r="AE9" s="135"/>
      <c r="AF9" s="174" t="s">
        <v>58</v>
      </c>
      <c r="AG9" s="170"/>
      <c r="AH9" s="170"/>
      <c r="AI9" s="170"/>
      <c r="AJ9" s="170"/>
      <c r="AK9" s="170"/>
      <c r="AL9" s="75"/>
      <c r="AM9" s="19"/>
      <c r="AN9" s="14"/>
      <c r="AO9" s="143"/>
      <c r="AY9" s="143"/>
      <c r="AZ9" s="143"/>
      <c r="BA9" s="160"/>
      <c r="BB9" s="160"/>
      <c r="BC9" s="160"/>
      <c r="BD9" s="160"/>
      <c r="BE9" s="160"/>
      <c r="BF9" s="160"/>
      <c r="BI9" s="143"/>
      <c r="BS9" s="143"/>
      <c r="CC9" s="143"/>
      <c r="CM9" s="143"/>
      <c r="CW9" s="143"/>
      <c r="DG9" s="143"/>
      <c r="DQ9" s="143"/>
      <c r="EA9" s="143"/>
      <c r="EK9" s="143"/>
      <c r="EU9" s="143"/>
      <c r="FE9" s="143"/>
      <c r="FO9" s="143"/>
      <c r="FY9" s="143"/>
      <c r="GI9" s="143"/>
      <c r="GS9" s="143"/>
      <c r="HC9" s="143"/>
      <c r="HM9" s="143"/>
      <c r="HW9" s="143"/>
    </row>
    <row r="10" spans="1:231" s="4" customFormat="1" x14ac:dyDescent="0.25">
      <c r="A10" s="135"/>
      <c r="B10" s="174" t="s">
        <v>109</v>
      </c>
      <c r="C10" s="170"/>
      <c r="D10" s="170"/>
      <c r="E10" s="170"/>
      <c r="F10" s="170"/>
      <c r="G10" s="170"/>
      <c r="H10" s="75"/>
      <c r="I10" s="19"/>
      <c r="J10" s="14"/>
      <c r="K10" s="135"/>
      <c r="L10" s="174" t="s">
        <v>109</v>
      </c>
      <c r="M10" s="170"/>
      <c r="N10" s="170"/>
      <c r="O10" s="170"/>
      <c r="P10" s="170"/>
      <c r="Q10" s="170"/>
      <c r="R10" s="75"/>
      <c r="S10" s="19"/>
      <c r="T10" s="14"/>
      <c r="U10" s="135"/>
      <c r="V10" s="174" t="s">
        <v>109</v>
      </c>
      <c r="W10" s="170"/>
      <c r="X10" s="170"/>
      <c r="Y10" s="170"/>
      <c r="Z10" s="170"/>
      <c r="AA10" s="170"/>
      <c r="AB10" s="75"/>
      <c r="AC10" s="19"/>
      <c r="AD10" s="14"/>
      <c r="AE10" s="135"/>
      <c r="AF10" s="174" t="s">
        <v>109</v>
      </c>
      <c r="AG10" s="170"/>
      <c r="AH10" s="170"/>
      <c r="AI10" s="170"/>
      <c r="AJ10" s="170"/>
      <c r="AK10" s="170"/>
      <c r="AL10" s="75"/>
      <c r="AM10" s="19"/>
      <c r="AN10" s="14"/>
      <c r="AO10" s="143"/>
      <c r="AY10" s="143"/>
      <c r="AZ10" s="143"/>
      <c r="BA10" s="160"/>
      <c r="BB10" s="160"/>
      <c r="BC10" s="160"/>
      <c r="BD10" s="160"/>
      <c r="BE10" s="160"/>
      <c r="BF10" s="160"/>
      <c r="BI10" s="143"/>
      <c r="BS10" s="143"/>
      <c r="CC10" s="143"/>
      <c r="CM10" s="143"/>
      <c r="CW10" s="143"/>
      <c r="DG10" s="143"/>
      <c r="DQ10" s="143"/>
      <c r="EA10" s="143"/>
      <c r="EK10" s="143"/>
      <c r="EU10" s="143"/>
      <c r="FE10" s="143"/>
      <c r="FO10" s="143"/>
      <c r="FY10" s="143"/>
      <c r="GI10" s="143"/>
      <c r="GS10" s="143"/>
      <c r="HC10" s="143"/>
      <c r="HM10" s="143"/>
      <c r="HW10" s="143"/>
    </row>
    <row r="11" spans="1:231" s="4" customFormat="1" x14ac:dyDescent="0.25">
      <c r="A11" s="135"/>
      <c r="B11" s="167" t="s">
        <v>21</v>
      </c>
      <c r="C11" s="170"/>
      <c r="D11" s="170"/>
      <c r="E11" s="170"/>
      <c r="F11" s="170"/>
      <c r="G11" s="170"/>
      <c r="H11" s="75"/>
      <c r="I11" s="19"/>
      <c r="J11" s="14"/>
      <c r="K11" s="135"/>
      <c r="L11" s="167" t="s">
        <v>21</v>
      </c>
      <c r="M11" s="170"/>
      <c r="N11" s="170"/>
      <c r="O11" s="170"/>
      <c r="P11" s="170"/>
      <c r="Q11" s="170"/>
      <c r="R11" s="75"/>
      <c r="S11" s="19"/>
      <c r="T11" s="14"/>
      <c r="U11" s="135"/>
      <c r="V11" s="167" t="s">
        <v>21</v>
      </c>
      <c r="W11" s="170"/>
      <c r="X11" s="170"/>
      <c r="Y11" s="170"/>
      <c r="Z11" s="170"/>
      <c r="AA11" s="170"/>
      <c r="AB11" s="75"/>
      <c r="AC11" s="19"/>
      <c r="AD11" s="14"/>
      <c r="AE11" s="135"/>
      <c r="AF11" s="167" t="s">
        <v>21</v>
      </c>
      <c r="AG11" s="170"/>
      <c r="AH11" s="170"/>
      <c r="AI11" s="170"/>
      <c r="AJ11" s="170"/>
      <c r="AK11" s="170"/>
      <c r="AL11" s="75"/>
      <c r="AM11" s="19"/>
      <c r="AN11" s="14"/>
      <c r="AO11" s="143"/>
      <c r="AY11" s="143"/>
      <c r="AZ11" s="143"/>
      <c r="BA11" s="160"/>
      <c r="BB11" s="160"/>
      <c r="BC11" s="160"/>
      <c r="BD11" s="160"/>
      <c r="BE11" s="160"/>
      <c r="BF11" s="160"/>
      <c r="BI11" s="143"/>
      <c r="BS11" s="143"/>
      <c r="CC11" s="143"/>
      <c r="CM11" s="143"/>
      <c r="CW11" s="143"/>
      <c r="DG11" s="143"/>
      <c r="DQ11" s="143"/>
      <c r="EA11" s="143"/>
      <c r="EK11" s="143"/>
      <c r="EU11" s="143"/>
      <c r="FE11" s="143"/>
      <c r="FO11" s="143"/>
      <c r="FY11" s="143"/>
      <c r="GI11" s="143"/>
      <c r="GS11" s="143"/>
      <c r="HC11" s="143"/>
      <c r="HM11" s="143"/>
      <c r="HW11" s="143"/>
    </row>
    <row r="12" spans="1:231" s="4" customFormat="1" x14ac:dyDescent="0.25">
      <c r="A12" s="135"/>
      <c r="B12" s="167" t="s">
        <v>29</v>
      </c>
      <c r="C12" s="170"/>
      <c r="D12" s="169"/>
      <c r="E12" s="169"/>
      <c r="F12" s="169"/>
      <c r="G12" s="169"/>
      <c r="H12" s="21"/>
      <c r="I12" s="19"/>
      <c r="J12" s="14"/>
      <c r="K12" s="135"/>
      <c r="L12" s="167" t="s">
        <v>29</v>
      </c>
      <c r="M12" s="170"/>
      <c r="N12" s="169"/>
      <c r="O12" s="169"/>
      <c r="P12" s="169"/>
      <c r="Q12" s="169"/>
      <c r="R12" s="21"/>
      <c r="S12" s="19"/>
      <c r="T12" s="14"/>
      <c r="U12" s="135"/>
      <c r="V12" s="167" t="s">
        <v>29</v>
      </c>
      <c r="W12" s="170"/>
      <c r="X12" s="169"/>
      <c r="Y12" s="169"/>
      <c r="Z12" s="169"/>
      <c r="AA12" s="169"/>
      <c r="AB12" s="21"/>
      <c r="AC12" s="19"/>
      <c r="AD12" s="14"/>
      <c r="AE12" s="135"/>
      <c r="AF12" s="167" t="s">
        <v>29</v>
      </c>
      <c r="AG12" s="170"/>
      <c r="AH12" s="169"/>
      <c r="AI12" s="169"/>
      <c r="AJ12" s="169"/>
      <c r="AK12" s="169"/>
      <c r="AL12" s="21"/>
      <c r="AM12" s="19"/>
      <c r="AN12" s="14"/>
      <c r="AO12" s="143"/>
      <c r="AY12" s="143"/>
      <c r="AZ12" s="143"/>
      <c r="BA12" s="160"/>
      <c r="BB12" s="160"/>
      <c r="BC12" s="160"/>
      <c r="BD12" s="160"/>
      <c r="BE12" s="160"/>
      <c r="BF12" s="160"/>
      <c r="BI12" s="143"/>
      <c r="BS12" s="143"/>
      <c r="CC12" s="143"/>
      <c r="CM12" s="143"/>
      <c r="CW12" s="143"/>
      <c r="DG12" s="143"/>
      <c r="DQ12" s="143"/>
      <c r="EA12" s="143"/>
      <c r="EK12" s="143"/>
      <c r="EU12" s="143"/>
      <c r="FE12" s="143"/>
      <c r="FO12" s="143"/>
      <c r="FY12" s="143"/>
      <c r="GI12" s="143"/>
      <c r="GS12" s="143"/>
      <c r="HC12" s="143"/>
      <c r="HM12" s="143"/>
      <c r="HW12" s="143"/>
    </row>
    <row r="13" spans="1:231" s="1" customFormat="1" ht="15.75" customHeight="1" x14ac:dyDescent="0.2">
      <c r="A13" s="135" t="s">
        <v>179</v>
      </c>
      <c r="B13" s="167" t="s">
        <v>169</v>
      </c>
      <c r="C13" s="170">
        <v>100</v>
      </c>
      <c r="D13" s="170"/>
      <c r="E13" s="170"/>
      <c r="F13" s="170"/>
      <c r="G13" s="170">
        <v>100</v>
      </c>
      <c r="H13" s="75">
        <v>100</v>
      </c>
      <c r="I13" s="19"/>
      <c r="J13" s="14"/>
      <c r="K13" s="135" t="s">
        <v>179</v>
      </c>
      <c r="L13" s="167" t="s">
        <v>169</v>
      </c>
      <c r="M13" s="170">
        <v>100</v>
      </c>
      <c r="N13" s="170"/>
      <c r="O13" s="170"/>
      <c r="P13" s="170"/>
      <c r="Q13" s="170">
        <v>100</v>
      </c>
      <c r="R13" s="75">
        <v>100</v>
      </c>
      <c r="S13" s="19"/>
      <c r="T13" s="14"/>
      <c r="U13" s="135" t="s">
        <v>179</v>
      </c>
      <c r="V13" s="167" t="s">
        <v>169</v>
      </c>
      <c r="W13" s="170">
        <v>100</v>
      </c>
      <c r="X13" s="170"/>
      <c r="Y13" s="170"/>
      <c r="Z13" s="170"/>
      <c r="AA13" s="170">
        <v>100</v>
      </c>
      <c r="AB13" s="75">
        <v>100</v>
      </c>
      <c r="AC13" s="19"/>
      <c r="AD13" s="14"/>
      <c r="AE13" s="135" t="s">
        <v>179</v>
      </c>
      <c r="AF13" s="167" t="s">
        <v>169</v>
      </c>
      <c r="AG13" s="170">
        <v>100</v>
      </c>
      <c r="AH13" s="170"/>
      <c r="AI13" s="170"/>
      <c r="AJ13" s="170"/>
      <c r="AK13" s="170">
        <v>100</v>
      </c>
      <c r="AL13" s="75">
        <v>100</v>
      </c>
      <c r="AM13" s="19"/>
      <c r="AN13" s="14"/>
      <c r="AO13" s="144"/>
      <c r="AY13" s="144"/>
      <c r="AZ13" s="144"/>
      <c r="BA13" s="165"/>
      <c r="BB13" s="165"/>
      <c r="BC13" s="165"/>
      <c r="BD13" s="165"/>
      <c r="BE13" s="165"/>
      <c r="BF13" s="165"/>
      <c r="BI13" s="144"/>
      <c r="BS13" s="144"/>
      <c r="CC13" s="144"/>
      <c r="CM13" s="144"/>
      <c r="CW13" s="144"/>
      <c r="DG13" s="144"/>
      <c r="DQ13" s="144"/>
      <c r="EA13" s="144"/>
      <c r="EK13" s="144"/>
      <c r="EU13" s="144"/>
      <c r="FE13" s="144"/>
      <c r="FO13" s="144"/>
      <c r="FY13" s="144"/>
      <c r="GI13" s="144"/>
      <c r="GS13" s="144"/>
      <c r="HC13" s="144"/>
      <c r="HM13" s="144"/>
      <c r="HW13" s="144"/>
    </row>
    <row r="14" spans="1:231" s="493" customFormat="1" ht="18" customHeight="1" x14ac:dyDescent="0.25">
      <c r="A14" s="482" t="s">
        <v>57</v>
      </c>
      <c r="B14" s="488" t="s">
        <v>27</v>
      </c>
      <c r="C14" s="489"/>
      <c r="D14" s="489"/>
      <c r="E14" s="489"/>
      <c r="F14" s="490"/>
      <c r="G14" s="490"/>
      <c r="H14" s="491"/>
      <c r="I14" s="464"/>
      <c r="J14" s="487"/>
      <c r="K14" s="482" t="s">
        <v>57</v>
      </c>
      <c r="L14" s="488" t="s">
        <v>27</v>
      </c>
      <c r="M14" s="489"/>
      <c r="N14" s="489"/>
      <c r="O14" s="489"/>
      <c r="P14" s="490"/>
      <c r="Q14" s="490"/>
      <c r="R14" s="491"/>
      <c r="S14" s="464"/>
      <c r="T14" s="487"/>
      <c r="U14" s="482" t="s">
        <v>57</v>
      </c>
      <c r="V14" s="488" t="s">
        <v>27</v>
      </c>
      <c r="W14" s="489"/>
      <c r="X14" s="489"/>
      <c r="Y14" s="489"/>
      <c r="Z14" s="490"/>
      <c r="AA14" s="490"/>
      <c r="AB14" s="491"/>
      <c r="AC14" s="464"/>
      <c r="AD14" s="487"/>
      <c r="AE14" s="482" t="s">
        <v>57</v>
      </c>
      <c r="AF14" s="488" t="s">
        <v>27</v>
      </c>
      <c r="AG14" s="489"/>
      <c r="AH14" s="489"/>
      <c r="AI14" s="489"/>
      <c r="AJ14" s="490"/>
      <c r="AK14" s="490"/>
      <c r="AL14" s="491"/>
      <c r="AM14" s="464"/>
      <c r="AN14" s="487"/>
      <c r="AO14" s="492"/>
      <c r="AY14" s="492"/>
      <c r="AZ14" s="492"/>
      <c r="BA14" s="494"/>
      <c r="BB14" s="494"/>
      <c r="BC14" s="494"/>
      <c r="BD14" s="494"/>
      <c r="BE14" s="494"/>
      <c r="BF14" s="494"/>
      <c r="BI14" s="492"/>
      <c r="BS14" s="492"/>
      <c r="CC14" s="492"/>
      <c r="CM14" s="492"/>
      <c r="CW14" s="492"/>
      <c r="DG14" s="492"/>
      <c r="DQ14" s="492"/>
      <c r="EA14" s="492"/>
      <c r="EK14" s="492"/>
      <c r="EU14" s="492"/>
      <c r="FE14" s="492"/>
      <c r="FO14" s="492"/>
      <c r="FY14" s="492"/>
      <c r="GI14" s="492"/>
      <c r="GS14" s="492"/>
      <c r="HC14" s="492"/>
      <c r="HM14" s="492"/>
      <c r="HW14" s="492"/>
    </row>
    <row r="15" spans="1:231" x14ac:dyDescent="0.25">
      <c r="A15" s="136" t="s">
        <v>30</v>
      </c>
      <c r="B15" s="16">
        <v>0</v>
      </c>
      <c r="C15" s="46">
        <v>0</v>
      </c>
      <c r="D15" s="46"/>
      <c r="E15" s="46"/>
      <c r="F15" s="169"/>
      <c r="G15" s="169">
        <v>0</v>
      </c>
      <c r="H15" s="21">
        <v>0</v>
      </c>
      <c r="I15" s="10"/>
      <c r="J15" s="13"/>
      <c r="K15" s="136" t="s">
        <v>30</v>
      </c>
      <c r="L15" s="16">
        <v>0</v>
      </c>
      <c r="M15" s="46">
        <v>0</v>
      </c>
      <c r="N15" s="46"/>
      <c r="O15" s="46"/>
      <c r="P15" s="169"/>
      <c r="Q15" s="169">
        <v>0</v>
      </c>
      <c r="R15" s="21">
        <v>0</v>
      </c>
      <c r="S15" s="10"/>
      <c r="T15" s="13"/>
      <c r="U15" s="136" t="s">
        <v>30</v>
      </c>
      <c r="V15" s="16">
        <v>0</v>
      </c>
      <c r="W15" s="46">
        <v>0</v>
      </c>
      <c r="X15" s="46"/>
      <c r="Y15" s="46"/>
      <c r="Z15" s="169"/>
      <c r="AA15" s="169">
        <v>0</v>
      </c>
      <c r="AB15" s="21">
        <v>0</v>
      </c>
      <c r="AC15" s="10"/>
      <c r="AD15" s="13"/>
      <c r="AE15" s="136" t="s">
        <v>30</v>
      </c>
      <c r="AF15" s="16">
        <v>0</v>
      </c>
      <c r="AG15" s="46">
        <v>0</v>
      </c>
      <c r="AH15" s="46"/>
      <c r="AI15" s="46"/>
      <c r="AJ15" s="169"/>
      <c r="AK15" s="169">
        <v>0</v>
      </c>
      <c r="AL15" s="21">
        <v>0</v>
      </c>
      <c r="AM15" s="10"/>
      <c r="AN15" s="13"/>
      <c r="AZ15" s="162"/>
      <c r="BA15" s="160"/>
      <c r="BB15" s="160"/>
      <c r="BC15" s="160"/>
      <c r="BD15" s="160"/>
      <c r="BE15" s="160"/>
      <c r="BF15" s="160"/>
    </row>
    <row r="16" spans="1:231" s="2" customFormat="1" x14ac:dyDescent="0.25">
      <c r="A16" s="136" t="s">
        <v>105</v>
      </c>
      <c r="B16" s="76">
        <v>0</v>
      </c>
      <c r="C16" s="46"/>
      <c r="D16" s="46"/>
      <c r="E16" s="46"/>
      <c r="F16" s="169"/>
      <c r="G16" s="169"/>
      <c r="H16" s="21"/>
      <c r="I16" s="10"/>
      <c r="J16" s="13"/>
      <c r="K16" s="136" t="s">
        <v>105</v>
      </c>
      <c r="L16" s="76">
        <v>0</v>
      </c>
      <c r="M16" s="46"/>
      <c r="N16" s="46"/>
      <c r="O16" s="46"/>
      <c r="P16" s="169"/>
      <c r="Q16" s="169"/>
      <c r="R16" s="21"/>
      <c r="S16" s="10"/>
      <c r="T16" s="13"/>
      <c r="U16" s="136" t="s">
        <v>105</v>
      </c>
      <c r="V16" s="76">
        <v>0</v>
      </c>
      <c r="W16" s="46"/>
      <c r="X16" s="46"/>
      <c r="Y16" s="46"/>
      <c r="Z16" s="169"/>
      <c r="AA16" s="169"/>
      <c r="AB16" s="21"/>
      <c r="AC16" s="10"/>
      <c r="AD16" s="13"/>
      <c r="AE16" s="136" t="s">
        <v>105</v>
      </c>
      <c r="AF16" s="76">
        <v>0</v>
      </c>
      <c r="AG16" s="46"/>
      <c r="AH16" s="46"/>
      <c r="AI16" s="46"/>
      <c r="AJ16" s="169"/>
      <c r="AK16" s="169"/>
      <c r="AL16" s="21"/>
      <c r="AM16" s="10"/>
      <c r="AN16" s="13"/>
      <c r="AO16" s="146"/>
      <c r="AY16" s="146"/>
      <c r="AZ16" s="163"/>
      <c r="BA16" s="166"/>
      <c r="BB16" s="166"/>
      <c r="BC16" s="166"/>
      <c r="BD16" s="166"/>
      <c r="BE16" s="166"/>
      <c r="BF16" s="166"/>
      <c r="BI16" s="146"/>
      <c r="BS16" s="146"/>
      <c r="CC16" s="146"/>
      <c r="CM16" s="146"/>
      <c r="CW16" s="146"/>
      <c r="DG16" s="146"/>
      <c r="DQ16" s="146"/>
      <c r="EA16" s="146"/>
      <c r="EK16" s="146"/>
      <c r="EU16" s="146"/>
      <c r="FE16" s="146"/>
      <c r="FO16" s="146"/>
      <c r="FY16" s="146"/>
      <c r="GI16" s="146"/>
      <c r="GS16" s="146"/>
      <c r="HC16" s="146"/>
      <c r="HM16" s="146"/>
      <c r="HW16" s="146"/>
    </row>
    <row r="17" spans="1:231" s="2" customFormat="1" x14ac:dyDescent="0.25">
      <c r="A17" s="137" t="s">
        <v>185</v>
      </c>
      <c r="B17" s="6">
        <v>1</v>
      </c>
      <c r="C17" s="46">
        <v>100</v>
      </c>
      <c r="D17" s="169"/>
      <c r="E17" s="169"/>
      <c r="F17" s="169"/>
      <c r="G17" s="46">
        <v>100</v>
      </c>
      <c r="H17" s="64">
        <v>100</v>
      </c>
      <c r="I17" s="10"/>
      <c r="J17" s="13"/>
      <c r="K17" s="137" t="s">
        <v>185</v>
      </c>
      <c r="L17" s="6">
        <v>1</v>
      </c>
      <c r="M17" s="46">
        <v>100</v>
      </c>
      <c r="N17" s="169"/>
      <c r="O17" s="169"/>
      <c r="P17" s="169"/>
      <c r="Q17" s="46">
        <v>100</v>
      </c>
      <c r="R17" s="64">
        <v>100</v>
      </c>
      <c r="S17" s="10"/>
      <c r="T17" s="13"/>
      <c r="U17" s="137" t="s">
        <v>185</v>
      </c>
      <c r="V17" s="6">
        <v>1</v>
      </c>
      <c r="W17" s="46">
        <v>100</v>
      </c>
      <c r="X17" s="169"/>
      <c r="Y17" s="169"/>
      <c r="Z17" s="169"/>
      <c r="AA17" s="46">
        <v>100</v>
      </c>
      <c r="AB17" s="64">
        <v>100</v>
      </c>
      <c r="AC17" s="10"/>
      <c r="AD17" s="13"/>
      <c r="AE17" s="137" t="s">
        <v>185</v>
      </c>
      <c r="AF17" s="6">
        <v>1</v>
      </c>
      <c r="AG17" s="46">
        <v>100</v>
      </c>
      <c r="AH17" s="169"/>
      <c r="AI17" s="169"/>
      <c r="AJ17" s="169"/>
      <c r="AK17" s="46">
        <v>100</v>
      </c>
      <c r="AL17" s="64">
        <v>100</v>
      </c>
      <c r="AM17" s="10"/>
      <c r="AN17" s="13"/>
      <c r="AO17" s="146"/>
      <c r="AY17" s="146"/>
      <c r="AZ17" s="163"/>
      <c r="BA17" s="166"/>
      <c r="BB17" s="166"/>
      <c r="BC17" s="166"/>
      <c r="BD17" s="166"/>
      <c r="BE17" s="166"/>
      <c r="BF17" s="166"/>
      <c r="BI17" s="146"/>
      <c r="BS17" s="146"/>
      <c r="CC17" s="146"/>
      <c r="CM17" s="146"/>
      <c r="CW17" s="146"/>
      <c r="DG17" s="146"/>
      <c r="DQ17" s="146"/>
      <c r="EA17" s="146"/>
      <c r="EK17" s="146"/>
      <c r="EU17" s="146"/>
      <c r="FE17" s="146"/>
      <c r="FO17" s="146"/>
      <c r="FY17" s="146"/>
      <c r="GI17" s="146"/>
      <c r="GS17" s="146"/>
      <c r="HC17" s="146"/>
      <c r="HM17" s="146"/>
      <c r="HW17" s="146"/>
    </row>
    <row r="18" spans="1:231" s="2" customFormat="1" x14ac:dyDescent="0.25">
      <c r="A18" s="137"/>
      <c r="B18" s="171"/>
      <c r="C18" s="46"/>
      <c r="D18" s="169"/>
      <c r="E18" s="169"/>
      <c r="F18" s="169"/>
      <c r="G18" s="169"/>
      <c r="H18" s="21"/>
      <c r="I18" s="10"/>
      <c r="J18" s="13"/>
      <c r="K18" s="137"/>
      <c r="L18" s="171"/>
      <c r="M18" s="46"/>
      <c r="N18" s="169"/>
      <c r="O18" s="169"/>
      <c r="P18" s="169"/>
      <c r="Q18" s="169"/>
      <c r="R18" s="21"/>
      <c r="S18" s="10"/>
      <c r="T18" s="13"/>
      <c r="U18" s="137"/>
      <c r="V18" s="171"/>
      <c r="W18" s="46"/>
      <c r="X18" s="169"/>
      <c r="Y18" s="169"/>
      <c r="Z18" s="169"/>
      <c r="AA18" s="169"/>
      <c r="AB18" s="21"/>
      <c r="AC18" s="10"/>
      <c r="AD18" s="13"/>
      <c r="AE18" s="137"/>
      <c r="AF18" s="171"/>
      <c r="AG18" s="46"/>
      <c r="AH18" s="169"/>
      <c r="AI18" s="169"/>
      <c r="AJ18" s="169"/>
      <c r="AK18" s="169"/>
      <c r="AL18" s="21"/>
      <c r="AM18" s="10"/>
      <c r="AN18" s="13"/>
      <c r="AO18" s="146"/>
      <c r="AY18" s="146"/>
      <c r="AZ18" s="163"/>
      <c r="BA18" s="166"/>
      <c r="BB18" s="166"/>
      <c r="BC18" s="166"/>
      <c r="BD18" s="166"/>
      <c r="BE18" s="166"/>
      <c r="BF18" s="166"/>
      <c r="BI18" s="146"/>
      <c r="BS18" s="146"/>
      <c r="CC18" s="146"/>
      <c r="CM18" s="146"/>
      <c r="CW18" s="146"/>
      <c r="DG18" s="146"/>
      <c r="DQ18" s="146"/>
      <c r="EA18" s="146"/>
      <c r="EK18" s="146"/>
      <c r="EU18" s="146"/>
      <c r="FE18" s="146"/>
      <c r="FO18" s="146"/>
      <c r="FY18" s="146"/>
      <c r="GI18" s="146"/>
      <c r="GS18" s="146"/>
      <c r="HC18" s="146"/>
      <c r="HM18" s="146"/>
      <c r="HW18" s="146"/>
    </row>
    <row r="19" spans="1:231" s="2" customFormat="1" x14ac:dyDescent="0.25">
      <c r="A19" s="137"/>
      <c r="B19" s="171"/>
      <c r="C19" s="169"/>
      <c r="D19" s="169"/>
      <c r="E19" s="169"/>
      <c r="F19" s="169"/>
      <c r="G19" s="169"/>
      <c r="H19" s="21"/>
      <c r="I19" s="10"/>
      <c r="J19" s="13"/>
      <c r="K19" s="137"/>
      <c r="L19" s="171"/>
      <c r="M19" s="169"/>
      <c r="N19" s="169"/>
      <c r="O19" s="169"/>
      <c r="P19" s="169"/>
      <c r="Q19" s="169"/>
      <c r="R19" s="21"/>
      <c r="S19" s="10"/>
      <c r="T19" s="13"/>
      <c r="U19" s="137"/>
      <c r="V19" s="171"/>
      <c r="W19" s="169"/>
      <c r="X19" s="169"/>
      <c r="Y19" s="169"/>
      <c r="Z19" s="169"/>
      <c r="AA19" s="169"/>
      <c r="AB19" s="21"/>
      <c r="AC19" s="10"/>
      <c r="AD19" s="13"/>
      <c r="AE19" s="137"/>
      <c r="AF19" s="171"/>
      <c r="AG19" s="169"/>
      <c r="AH19" s="169"/>
      <c r="AI19" s="169"/>
      <c r="AJ19" s="169"/>
      <c r="AK19" s="169"/>
      <c r="AL19" s="21"/>
      <c r="AM19" s="10"/>
      <c r="AN19" s="13"/>
      <c r="AO19" s="146"/>
      <c r="AY19" s="146"/>
      <c r="AZ19" s="163"/>
      <c r="BA19" s="166"/>
      <c r="BB19" s="166"/>
      <c r="BC19" s="166"/>
      <c r="BD19" s="166"/>
      <c r="BE19" s="166"/>
      <c r="BF19" s="166"/>
      <c r="BI19" s="146"/>
      <c r="BS19" s="146"/>
      <c r="CC19" s="146"/>
      <c r="CM19" s="146"/>
      <c r="CW19" s="146"/>
      <c r="DG19" s="146"/>
      <c r="DQ19" s="146"/>
      <c r="EA19" s="146"/>
      <c r="EK19" s="146"/>
      <c r="EU19" s="146"/>
      <c r="FE19" s="146"/>
      <c r="FO19" s="146"/>
      <c r="FY19" s="146"/>
      <c r="GI19" s="146"/>
      <c r="GS19" s="146"/>
      <c r="HC19" s="146"/>
      <c r="HM19" s="146"/>
      <c r="HW19" s="146"/>
    </row>
    <row r="20" spans="1:231" s="2" customFormat="1" x14ac:dyDescent="0.25">
      <c r="A20" s="137"/>
      <c r="B20" s="171"/>
      <c r="C20" s="169"/>
      <c r="D20" s="169"/>
      <c r="E20" s="65"/>
      <c r="F20" s="169"/>
      <c r="G20" s="169"/>
      <c r="H20" s="21"/>
      <c r="I20" s="10"/>
      <c r="J20" s="13"/>
      <c r="K20" s="137"/>
      <c r="L20" s="171"/>
      <c r="M20" s="169"/>
      <c r="N20" s="169"/>
      <c r="O20" s="65"/>
      <c r="P20" s="169"/>
      <c r="Q20" s="169"/>
      <c r="R20" s="21"/>
      <c r="S20" s="10"/>
      <c r="T20" s="13"/>
      <c r="U20" s="137"/>
      <c r="V20" s="171"/>
      <c r="W20" s="169"/>
      <c r="X20" s="169"/>
      <c r="Y20" s="65"/>
      <c r="Z20" s="169"/>
      <c r="AA20" s="169"/>
      <c r="AB20" s="21"/>
      <c r="AC20" s="10"/>
      <c r="AD20" s="13"/>
      <c r="AE20" s="137"/>
      <c r="AF20" s="171"/>
      <c r="AG20" s="169"/>
      <c r="AH20" s="169"/>
      <c r="AI20" s="65"/>
      <c r="AJ20" s="169"/>
      <c r="AK20" s="169"/>
      <c r="AL20" s="21"/>
      <c r="AM20" s="10"/>
      <c r="AN20" s="13"/>
      <c r="AO20" s="146"/>
      <c r="AY20" s="146"/>
      <c r="AZ20" s="163"/>
      <c r="BA20" s="166"/>
      <c r="BB20" s="166"/>
      <c r="BC20" s="166"/>
      <c r="BD20" s="166"/>
      <c r="BE20" s="166"/>
      <c r="BF20" s="166"/>
      <c r="BI20" s="146"/>
      <c r="BS20" s="146"/>
      <c r="CC20" s="146"/>
      <c r="CM20" s="146"/>
      <c r="CW20" s="146"/>
      <c r="DG20" s="146"/>
      <c r="DQ20" s="146"/>
      <c r="EA20" s="146"/>
      <c r="EK20" s="146"/>
      <c r="EU20" s="146"/>
      <c r="FE20" s="146"/>
      <c r="FO20" s="146"/>
      <c r="FY20" s="146"/>
      <c r="GI20" s="146"/>
      <c r="GS20" s="146"/>
      <c r="HC20" s="146"/>
      <c r="HM20" s="146"/>
      <c r="HW20" s="146"/>
    </row>
    <row r="21" spans="1:231" s="2" customFormat="1" x14ac:dyDescent="0.25">
      <c r="A21" s="137"/>
      <c r="B21" s="17"/>
      <c r="C21" s="169"/>
      <c r="D21" s="65"/>
      <c r="E21" s="65"/>
      <c r="F21" s="169"/>
      <c r="G21" s="169"/>
      <c r="H21" s="21"/>
      <c r="I21" s="10"/>
      <c r="J21" s="13"/>
      <c r="K21" s="137"/>
      <c r="L21" s="17"/>
      <c r="M21" s="169"/>
      <c r="N21" s="65"/>
      <c r="O21" s="65"/>
      <c r="P21" s="169"/>
      <c r="Q21" s="169"/>
      <c r="R21" s="21"/>
      <c r="S21" s="10"/>
      <c r="T21" s="13"/>
      <c r="U21" s="137"/>
      <c r="V21" s="17"/>
      <c r="W21" s="169"/>
      <c r="X21" s="65"/>
      <c r="Y21" s="65"/>
      <c r="Z21" s="169"/>
      <c r="AA21" s="169"/>
      <c r="AB21" s="21"/>
      <c r="AC21" s="10"/>
      <c r="AD21" s="13"/>
      <c r="AE21" s="137"/>
      <c r="AF21" s="17"/>
      <c r="AG21" s="169"/>
      <c r="AH21" s="65"/>
      <c r="AI21" s="65"/>
      <c r="AJ21" s="169"/>
      <c r="AK21" s="169"/>
      <c r="AL21" s="21"/>
      <c r="AM21" s="10"/>
      <c r="AN21" s="13"/>
      <c r="AO21" s="146"/>
      <c r="AY21" s="146"/>
      <c r="AZ21" s="163"/>
      <c r="BA21" s="166"/>
      <c r="BB21" s="166"/>
      <c r="BC21" s="166"/>
      <c r="BD21" s="166"/>
      <c r="BE21" s="166"/>
      <c r="BF21" s="166"/>
      <c r="BI21" s="146"/>
      <c r="BS21" s="146"/>
      <c r="CC21" s="146"/>
      <c r="CM21" s="146"/>
      <c r="CW21" s="146"/>
      <c r="DG21" s="146"/>
      <c r="DQ21" s="146"/>
      <c r="EA21" s="146"/>
      <c r="EK21" s="146"/>
      <c r="EU21" s="146"/>
      <c r="FE21" s="146"/>
      <c r="FO21" s="146"/>
      <c r="FY21" s="146"/>
      <c r="GI21" s="146"/>
      <c r="GS21" s="146"/>
      <c r="HC21" s="146"/>
      <c r="HM21" s="146"/>
      <c r="HW21" s="146"/>
    </row>
    <row r="22" spans="1:231" s="2" customFormat="1" x14ac:dyDescent="0.25">
      <c r="A22" s="137"/>
      <c r="B22" s="17"/>
      <c r="C22" s="65"/>
      <c r="D22" s="65"/>
      <c r="E22" s="65"/>
      <c r="F22" s="65"/>
      <c r="G22" s="65"/>
      <c r="H22" s="66"/>
      <c r="I22" s="10"/>
      <c r="J22" s="13"/>
      <c r="K22" s="137"/>
      <c r="L22" s="17"/>
      <c r="M22" s="65"/>
      <c r="N22" s="65"/>
      <c r="O22" s="65"/>
      <c r="P22" s="65"/>
      <c r="Q22" s="65"/>
      <c r="R22" s="66"/>
      <c r="S22" s="10"/>
      <c r="T22" s="13"/>
      <c r="U22" s="137"/>
      <c r="V22" s="17"/>
      <c r="W22" s="65"/>
      <c r="X22" s="65"/>
      <c r="Y22" s="65"/>
      <c r="Z22" s="65"/>
      <c r="AA22" s="65"/>
      <c r="AB22" s="66"/>
      <c r="AC22" s="10"/>
      <c r="AD22" s="13"/>
      <c r="AE22" s="137"/>
      <c r="AF22" s="17"/>
      <c r="AG22" s="65"/>
      <c r="AH22" s="65"/>
      <c r="AI22" s="65"/>
      <c r="AJ22" s="65"/>
      <c r="AK22" s="65"/>
      <c r="AL22" s="66"/>
      <c r="AM22" s="10"/>
      <c r="AN22" s="13"/>
      <c r="AO22" s="146"/>
      <c r="AY22" s="146"/>
      <c r="AZ22" s="163"/>
      <c r="BA22" s="166"/>
      <c r="BB22" s="166"/>
      <c r="BC22" s="166"/>
      <c r="BD22" s="166"/>
      <c r="BE22" s="166"/>
      <c r="BF22" s="166"/>
      <c r="BI22" s="146"/>
      <c r="BS22" s="146"/>
      <c r="CC22" s="146"/>
      <c r="CM22" s="146"/>
      <c r="CW22" s="146"/>
      <c r="DG22" s="146"/>
      <c r="DQ22" s="146"/>
      <c r="EA22" s="146"/>
      <c r="EK22" s="146"/>
      <c r="EU22" s="146"/>
      <c r="FE22" s="146"/>
      <c r="FO22" s="146"/>
      <c r="FY22" s="146"/>
      <c r="GI22" s="146"/>
      <c r="GS22" s="146"/>
      <c r="HC22" s="146"/>
      <c r="HM22" s="146"/>
      <c r="HW22" s="146"/>
    </row>
    <row r="23" spans="1:231" s="2" customFormat="1" x14ac:dyDescent="0.25">
      <c r="A23" s="137"/>
      <c r="B23" s="17"/>
      <c r="C23" s="65"/>
      <c r="D23" s="65"/>
      <c r="E23" s="65"/>
      <c r="F23" s="65"/>
      <c r="G23" s="65"/>
      <c r="H23" s="66"/>
      <c r="I23" s="10"/>
      <c r="J23" s="13"/>
      <c r="K23" s="137"/>
      <c r="L23" s="17"/>
      <c r="M23" s="65"/>
      <c r="N23" s="65"/>
      <c r="O23" s="65"/>
      <c r="P23" s="65"/>
      <c r="Q23" s="65"/>
      <c r="R23" s="66"/>
      <c r="S23" s="10"/>
      <c r="T23" s="13"/>
      <c r="U23" s="137"/>
      <c r="V23" s="17"/>
      <c r="W23" s="65"/>
      <c r="X23" s="65"/>
      <c r="Y23" s="65"/>
      <c r="Z23" s="65"/>
      <c r="AA23" s="65"/>
      <c r="AB23" s="66"/>
      <c r="AC23" s="10"/>
      <c r="AD23" s="13"/>
      <c r="AE23" s="137"/>
      <c r="AF23" s="17"/>
      <c r="AG23" s="65"/>
      <c r="AH23" s="65"/>
      <c r="AI23" s="65"/>
      <c r="AJ23" s="65"/>
      <c r="AK23" s="65"/>
      <c r="AL23" s="66"/>
      <c r="AM23" s="10"/>
      <c r="AN23" s="13"/>
      <c r="AO23" s="146"/>
      <c r="AY23" s="146"/>
      <c r="AZ23" s="163"/>
      <c r="BA23" s="166"/>
      <c r="BB23" s="166"/>
      <c r="BC23" s="166"/>
      <c r="BD23" s="166"/>
      <c r="BE23" s="166"/>
      <c r="BF23" s="166"/>
      <c r="BI23" s="146"/>
      <c r="BS23" s="146"/>
      <c r="CC23" s="146"/>
      <c r="CM23" s="146"/>
      <c r="CW23" s="146"/>
      <c r="DG23" s="146"/>
      <c r="DQ23" s="146"/>
      <c r="EA23" s="146"/>
      <c r="EK23" s="146"/>
      <c r="EU23" s="146"/>
      <c r="FE23" s="146"/>
      <c r="FO23" s="146"/>
      <c r="FY23" s="146"/>
      <c r="GI23" s="146"/>
      <c r="GS23" s="146"/>
      <c r="HC23" s="146"/>
      <c r="HM23" s="146"/>
      <c r="HW23" s="146"/>
    </row>
    <row r="24" spans="1:231" s="2" customFormat="1" x14ac:dyDescent="0.25">
      <c r="A24" s="137"/>
      <c r="B24" s="17"/>
      <c r="C24" s="65"/>
      <c r="D24" s="65"/>
      <c r="E24" s="65"/>
      <c r="F24" s="65"/>
      <c r="G24" s="65"/>
      <c r="H24" s="66"/>
      <c r="I24" s="10"/>
      <c r="J24" s="13"/>
      <c r="K24" s="137"/>
      <c r="L24" s="17"/>
      <c r="M24" s="65"/>
      <c r="N24" s="65"/>
      <c r="O24" s="65"/>
      <c r="P24" s="65"/>
      <c r="Q24" s="65"/>
      <c r="R24" s="66"/>
      <c r="S24" s="10"/>
      <c r="T24" s="13"/>
      <c r="U24" s="137"/>
      <c r="V24" s="17"/>
      <c r="W24" s="65"/>
      <c r="X24" s="65"/>
      <c r="Y24" s="65"/>
      <c r="Z24" s="65"/>
      <c r="AA24" s="65"/>
      <c r="AB24" s="66"/>
      <c r="AC24" s="10"/>
      <c r="AD24" s="13"/>
      <c r="AE24" s="137"/>
      <c r="AF24" s="17"/>
      <c r="AG24" s="65"/>
      <c r="AH24" s="65"/>
      <c r="AI24" s="65"/>
      <c r="AJ24" s="65"/>
      <c r="AK24" s="65"/>
      <c r="AL24" s="66"/>
      <c r="AM24" s="10"/>
      <c r="AN24" s="13"/>
      <c r="AO24" s="146"/>
      <c r="AY24" s="146"/>
      <c r="AZ24" s="163"/>
      <c r="BA24" s="166"/>
      <c r="BB24" s="166"/>
      <c r="BC24" s="166"/>
      <c r="BD24" s="166"/>
      <c r="BE24" s="166"/>
      <c r="BF24" s="166"/>
      <c r="BI24" s="146"/>
      <c r="BS24" s="146"/>
      <c r="CC24" s="146"/>
      <c r="CM24" s="146"/>
      <c r="CW24" s="146"/>
      <c r="DG24" s="146"/>
      <c r="DQ24" s="146"/>
      <c r="EA24" s="146"/>
      <c r="EK24" s="146"/>
      <c r="EU24" s="146"/>
      <c r="FE24" s="146"/>
      <c r="FO24" s="146"/>
      <c r="FY24" s="146"/>
      <c r="GI24" s="146"/>
      <c r="GS24" s="146"/>
      <c r="HC24" s="146"/>
      <c r="HM24" s="146"/>
      <c r="HW24" s="146"/>
    </row>
    <row r="25" spans="1:231" s="2" customFormat="1" x14ac:dyDescent="0.25">
      <c r="A25" s="137"/>
      <c r="B25" s="17"/>
      <c r="C25" s="65"/>
      <c r="D25" s="65"/>
      <c r="E25" s="65"/>
      <c r="F25" s="65"/>
      <c r="G25" s="65"/>
      <c r="H25" s="66"/>
      <c r="I25" s="10"/>
      <c r="J25" s="13"/>
      <c r="K25" s="137"/>
      <c r="L25" s="17"/>
      <c r="M25" s="65"/>
      <c r="N25" s="65"/>
      <c r="O25" s="65"/>
      <c r="P25" s="65"/>
      <c r="Q25" s="65"/>
      <c r="R25" s="66"/>
      <c r="S25" s="10"/>
      <c r="T25" s="13"/>
      <c r="U25" s="137"/>
      <c r="V25" s="17"/>
      <c r="W25" s="65"/>
      <c r="X25" s="65"/>
      <c r="Y25" s="65"/>
      <c r="Z25" s="65"/>
      <c r="AA25" s="65"/>
      <c r="AB25" s="66"/>
      <c r="AC25" s="10"/>
      <c r="AD25" s="13"/>
      <c r="AE25" s="137"/>
      <c r="AF25" s="17"/>
      <c r="AG25" s="65"/>
      <c r="AH25" s="65"/>
      <c r="AI25" s="65"/>
      <c r="AJ25" s="65"/>
      <c r="AK25" s="65"/>
      <c r="AL25" s="66"/>
      <c r="AM25" s="10"/>
      <c r="AN25" s="13"/>
      <c r="AO25" s="146"/>
      <c r="AY25" s="146"/>
      <c r="AZ25" s="163"/>
      <c r="BA25" s="166"/>
      <c r="BB25" s="166"/>
      <c r="BC25" s="166"/>
      <c r="BD25" s="166"/>
      <c r="BE25" s="166"/>
      <c r="BF25" s="166"/>
      <c r="BI25" s="146"/>
      <c r="BS25" s="146"/>
      <c r="CC25" s="146"/>
      <c r="CM25" s="146"/>
      <c r="CW25" s="146"/>
      <c r="DG25" s="146"/>
      <c r="DQ25" s="146"/>
      <c r="EA25" s="146"/>
      <c r="EK25" s="146"/>
      <c r="EU25" s="146"/>
      <c r="FE25" s="146"/>
      <c r="FO25" s="146"/>
      <c r="FY25" s="146"/>
      <c r="GI25" s="146"/>
      <c r="GS25" s="146"/>
      <c r="HC25" s="146"/>
      <c r="HM25" s="146"/>
      <c r="HW25" s="146"/>
    </row>
    <row r="26" spans="1:231" s="2" customFormat="1" x14ac:dyDescent="0.25">
      <c r="A26" s="137"/>
      <c r="B26" s="17"/>
      <c r="C26" s="65"/>
      <c r="D26" s="65"/>
      <c r="E26" s="65"/>
      <c r="F26" s="65"/>
      <c r="G26" s="65"/>
      <c r="H26" s="66"/>
      <c r="I26" s="10"/>
      <c r="J26" s="13"/>
      <c r="K26" s="137"/>
      <c r="L26" s="17"/>
      <c r="M26" s="65"/>
      <c r="N26" s="65"/>
      <c r="O26" s="65"/>
      <c r="P26" s="65"/>
      <c r="Q26" s="65"/>
      <c r="R26" s="66"/>
      <c r="S26" s="10"/>
      <c r="T26" s="13"/>
      <c r="U26" s="137"/>
      <c r="V26" s="17"/>
      <c r="W26" s="65"/>
      <c r="X26" s="65"/>
      <c r="Y26" s="65"/>
      <c r="Z26" s="65"/>
      <c r="AA26" s="65"/>
      <c r="AB26" s="66"/>
      <c r="AC26" s="10"/>
      <c r="AD26" s="13"/>
      <c r="AE26" s="137"/>
      <c r="AF26" s="17"/>
      <c r="AG26" s="65"/>
      <c r="AH26" s="65"/>
      <c r="AI26" s="65"/>
      <c r="AJ26" s="65"/>
      <c r="AK26" s="65"/>
      <c r="AL26" s="66"/>
      <c r="AM26" s="10"/>
      <c r="AN26" s="13"/>
      <c r="AO26" s="146"/>
      <c r="AY26" s="146"/>
      <c r="AZ26" s="163"/>
      <c r="BA26" s="166"/>
      <c r="BB26" s="166"/>
      <c r="BC26" s="166"/>
      <c r="BD26" s="166"/>
      <c r="BE26" s="166"/>
      <c r="BF26" s="166"/>
      <c r="BI26" s="146"/>
      <c r="BS26" s="146"/>
      <c r="CC26" s="146"/>
      <c r="CM26" s="146"/>
      <c r="CW26" s="146"/>
      <c r="DG26" s="146"/>
      <c r="DQ26" s="146"/>
      <c r="EA26" s="146"/>
      <c r="EK26" s="146"/>
      <c r="EU26" s="146"/>
      <c r="FE26" s="146"/>
      <c r="FO26" s="146"/>
      <c r="FY26" s="146"/>
      <c r="GI26" s="146"/>
      <c r="GS26" s="146"/>
      <c r="HC26" s="146"/>
      <c r="HM26" s="146"/>
      <c r="HW26" s="146"/>
    </row>
    <row r="27" spans="1:231" s="2" customFormat="1" x14ac:dyDescent="0.25">
      <c r="A27" s="137"/>
      <c r="B27" s="18"/>
      <c r="C27" s="6"/>
      <c r="D27" s="6"/>
      <c r="E27" s="6"/>
      <c r="F27" s="6"/>
      <c r="G27" s="6"/>
      <c r="H27" s="22"/>
      <c r="I27" s="10"/>
      <c r="J27" s="13"/>
      <c r="K27" s="137"/>
      <c r="L27" s="18"/>
      <c r="M27" s="6"/>
      <c r="N27" s="6"/>
      <c r="O27" s="6"/>
      <c r="P27" s="6"/>
      <c r="Q27" s="6"/>
      <c r="R27" s="22"/>
      <c r="S27" s="10"/>
      <c r="T27" s="13"/>
      <c r="U27" s="137"/>
      <c r="V27" s="18"/>
      <c r="W27" s="6"/>
      <c r="X27" s="6"/>
      <c r="Y27" s="6"/>
      <c r="Z27" s="6"/>
      <c r="AA27" s="6"/>
      <c r="AB27" s="22"/>
      <c r="AC27" s="10"/>
      <c r="AD27" s="13"/>
      <c r="AE27" s="137"/>
      <c r="AF27" s="18"/>
      <c r="AG27" s="6"/>
      <c r="AH27" s="6"/>
      <c r="AI27" s="6"/>
      <c r="AJ27" s="6"/>
      <c r="AK27" s="6"/>
      <c r="AL27" s="22"/>
      <c r="AM27" s="10"/>
      <c r="AN27" s="13"/>
      <c r="AO27" s="146"/>
      <c r="AY27" s="146"/>
      <c r="AZ27" s="163"/>
      <c r="BA27" s="166"/>
      <c r="BB27" s="166"/>
      <c r="BC27" s="166"/>
      <c r="BD27" s="166"/>
      <c r="BE27" s="166"/>
      <c r="BF27" s="166"/>
      <c r="BI27" s="146"/>
      <c r="BS27" s="146"/>
      <c r="CC27" s="146"/>
      <c r="CM27" s="146"/>
      <c r="CW27" s="146"/>
      <c r="DG27" s="146"/>
      <c r="DQ27" s="146"/>
      <c r="EA27" s="146"/>
      <c r="EK27" s="146"/>
      <c r="EU27" s="146"/>
      <c r="FE27" s="146"/>
      <c r="FO27" s="146"/>
      <c r="FY27" s="146"/>
      <c r="GI27" s="146"/>
      <c r="GS27" s="146"/>
      <c r="HC27" s="146"/>
      <c r="HM27" s="146"/>
      <c r="HW27" s="146"/>
    </row>
    <row r="28" spans="1:231" s="2" customFormat="1" ht="93" customHeight="1" x14ac:dyDescent="0.25">
      <c r="A28" s="138" t="s">
        <v>12</v>
      </c>
      <c r="B28" s="545" t="s">
        <v>186</v>
      </c>
      <c r="C28" s="545"/>
      <c r="D28" s="545"/>
      <c r="E28" s="545"/>
      <c r="F28" s="545"/>
      <c r="G28" s="545"/>
      <c r="H28" s="546"/>
      <c r="I28" s="10"/>
      <c r="J28" s="13"/>
      <c r="K28" s="138" t="s">
        <v>12</v>
      </c>
      <c r="L28" s="545" t="s">
        <v>186</v>
      </c>
      <c r="M28" s="545"/>
      <c r="N28" s="545"/>
      <c r="O28" s="545"/>
      <c r="P28" s="545"/>
      <c r="Q28" s="545"/>
      <c r="R28" s="546"/>
      <c r="S28" s="10"/>
      <c r="T28" s="13"/>
      <c r="U28" s="138" t="s">
        <v>12</v>
      </c>
      <c r="V28" s="545" t="s">
        <v>186</v>
      </c>
      <c r="W28" s="545"/>
      <c r="X28" s="545"/>
      <c r="Y28" s="545"/>
      <c r="Z28" s="545"/>
      <c r="AA28" s="545"/>
      <c r="AB28" s="546"/>
      <c r="AC28" s="10"/>
      <c r="AD28" s="13"/>
      <c r="AE28" s="138" t="s">
        <v>12</v>
      </c>
      <c r="AF28" s="545" t="s">
        <v>186</v>
      </c>
      <c r="AG28" s="545"/>
      <c r="AH28" s="545"/>
      <c r="AI28" s="545"/>
      <c r="AJ28" s="545"/>
      <c r="AK28" s="545"/>
      <c r="AL28" s="546"/>
      <c r="AM28" s="10"/>
      <c r="AN28" s="13"/>
      <c r="AO28" s="146"/>
      <c r="AY28" s="146"/>
      <c r="AZ28" s="536"/>
      <c r="BA28" s="536"/>
      <c r="BB28" s="536"/>
      <c r="BC28" s="536"/>
      <c r="BD28" s="536"/>
      <c r="BE28" s="536"/>
      <c r="BF28" s="536"/>
      <c r="BI28" s="146"/>
      <c r="BS28" s="146"/>
      <c r="CC28" s="146"/>
      <c r="CM28" s="146"/>
      <c r="CW28" s="146"/>
      <c r="DG28" s="146"/>
      <c r="DQ28" s="146"/>
      <c r="EA28" s="146"/>
      <c r="EK28" s="146"/>
      <c r="EU28" s="146"/>
      <c r="FE28" s="146"/>
      <c r="FO28" s="146"/>
      <c r="FY28" s="146"/>
      <c r="GI28" s="146"/>
      <c r="GS28" s="146"/>
      <c r="HC28" s="146"/>
      <c r="HM28" s="146"/>
      <c r="HW28" s="146"/>
    </row>
    <row r="29" spans="1:231" s="2" customFormat="1" ht="15.75" customHeight="1" x14ac:dyDescent="0.25">
      <c r="A29" s="138"/>
      <c r="B29" s="63" t="s">
        <v>120</v>
      </c>
      <c r="C29" s="52" t="s">
        <v>158</v>
      </c>
      <c r="D29" s="52"/>
      <c r="E29" s="52"/>
      <c r="F29" s="52"/>
      <c r="G29" s="52" t="s">
        <v>158</v>
      </c>
      <c r="H29" s="123" t="s">
        <v>158</v>
      </c>
      <c r="I29" s="10"/>
      <c r="J29" s="13"/>
      <c r="K29" s="138"/>
      <c r="L29" s="63" t="s">
        <v>120</v>
      </c>
      <c r="M29" s="52" t="s">
        <v>158</v>
      </c>
      <c r="N29" s="52"/>
      <c r="O29" s="52"/>
      <c r="P29" s="52"/>
      <c r="Q29" s="52" t="s">
        <v>158</v>
      </c>
      <c r="R29" s="123" t="s">
        <v>158</v>
      </c>
      <c r="S29" s="10"/>
      <c r="T29" s="13"/>
      <c r="U29" s="138"/>
      <c r="V29" s="63" t="s">
        <v>120</v>
      </c>
      <c r="W29" s="52" t="s">
        <v>158</v>
      </c>
      <c r="X29" s="52"/>
      <c r="Y29" s="52"/>
      <c r="Z29" s="52"/>
      <c r="AA29" s="52" t="s">
        <v>158</v>
      </c>
      <c r="AB29" s="123" t="s">
        <v>158</v>
      </c>
      <c r="AC29" s="10"/>
      <c r="AD29" s="13"/>
      <c r="AE29" s="138"/>
      <c r="AF29" s="63" t="s">
        <v>120</v>
      </c>
      <c r="AG29" s="52" t="s">
        <v>158</v>
      </c>
      <c r="AH29" s="52"/>
      <c r="AI29" s="52"/>
      <c r="AJ29" s="52"/>
      <c r="AK29" s="52" t="s">
        <v>158</v>
      </c>
      <c r="AL29" s="123" t="s">
        <v>158</v>
      </c>
      <c r="AM29" s="10"/>
      <c r="AN29" s="13"/>
      <c r="AO29" s="146"/>
      <c r="AY29" s="146"/>
      <c r="AZ29" s="146"/>
      <c r="BA29" s="163"/>
      <c r="BB29" s="163"/>
      <c r="BC29" s="163"/>
      <c r="BD29" s="163"/>
      <c r="BE29" s="163"/>
      <c r="BF29" s="163"/>
      <c r="BI29" s="146"/>
      <c r="BS29" s="146"/>
      <c r="CC29" s="146"/>
      <c r="CM29" s="146"/>
      <c r="CW29" s="146"/>
      <c r="DG29" s="146"/>
      <c r="DQ29" s="146"/>
      <c r="EA29" s="146"/>
      <c r="EK29" s="146"/>
      <c r="EU29" s="146"/>
      <c r="FE29" s="146"/>
      <c r="FO29" s="146"/>
      <c r="FY29" s="146"/>
      <c r="GI29" s="146"/>
      <c r="GS29" s="146"/>
      <c r="HC29" s="146"/>
      <c r="HM29" s="146"/>
      <c r="HW29" s="146"/>
    </row>
    <row r="30" spans="1:231" s="2" customFormat="1" ht="15" customHeight="1" x14ac:dyDescent="0.25">
      <c r="A30" s="138"/>
      <c r="B30" s="63" t="s">
        <v>102</v>
      </c>
      <c r="C30" s="52" t="s">
        <v>158</v>
      </c>
      <c r="D30" s="52"/>
      <c r="E30" s="52"/>
      <c r="F30" s="52"/>
      <c r="G30" s="52" t="s">
        <v>158</v>
      </c>
      <c r="H30" s="123" t="s">
        <v>158</v>
      </c>
      <c r="I30" s="10"/>
      <c r="J30" s="13"/>
      <c r="K30" s="138"/>
      <c r="L30" s="63" t="s">
        <v>102</v>
      </c>
      <c r="M30" s="52" t="s">
        <v>158</v>
      </c>
      <c r="N30" s="52"/>
      <c r="O30" s="52"/>
      <c r="P30" s="52"/>
      <c r="Q30" s="52" t="s">
        <v>158</v>
      </c>
      <c r="R30" s="123" t="s">
        <v>158</v>
      </c>
      <c r="S30" s="10"/>
      <c r="T30" s="13"/>
      <c r="U30" s="138"/>
      <c r="V30" s="63" t="s">
        <v>102</v>
      </c>
      <c r="W30" s="52" t="s">
        <v>158</v>
      </c>
      <c r="X30" s="52"/>
      <c r="Y30" s="52"/>
      <c r="Z30" s="52"/>
      <c r="AA30" s="52" t="s">
        <v>158</v>
      </c>
      <c r="AB30" s="123" t="s">
        <v>158</v>
      </c>
      <c r="AC30" s="10"/>
      <c r="AD30" s="13"/>
      <c r="AE30" s="138"/>
      <c r="AF30" s="63" t="s">
        <v>102</v>
      </c>
      <c r="AG30" s="52" t="s">
        <v>158</v>
      </c>
      <c r="AH30" s="52"/>
      <c r="AI30" s="52"/>
      <c r="AJ30" s="52"/>
      <c r="AK30" s="52" t="s">
        <v>158</v>
      </c>
      <c r="AL30" s="123" t="s">
        <v>158</v>
      </c>
      <c r="AM30" s="10"/>
      <c r="AN30" s="13"/>
      <c r="AO30" s="146"/>
      <c r="AY30" s="146"/>
      <c r="AZ30" s="146"/>
      <c r="BA30" s="163"/>
      <c r="BB30" s="163"/>
      <c r="BC30" s="163"/>
      <c r="BD30" s="163"/>
      <c r="BE30" s="163"/>
      <c r="BF30" s="163"/>
      <c r="BI30" s="146"/>
      <c r="BS30" s="146"/>
      <c r="CC30" s="146"/>
      <c r="CM30" s="146"/>
      <c r="CW30" s="146"/>
      <c r="DG30" s="146"/>
      <c r="DQ30" s="146"/>
      <c r="EA30" s="146"/>
      <c r="EK30" s="146"/>
      <c r="EU30" s="146"/>
      <c r="FE30" s="146"/>
      <c r="FO30" s="146"/>
      <c r="FY30" s="146"/>
      <c r="GI30" s="146"/>
      <c r="GS30" s="146"/>
      <c r="HC30" s="146"/>
      <c r="HM30" s="146"/>
      <c r="HW30" s="146"/>
    </row>
    <row r="31" spans="1:231" s="2" customFormat="1" ht="15" hidden="1" customHeight="1" x14ac:dyDescent="0.25">
      <c r="A31" s="138"/>
      <c r="B31" s="63" t="s">
        <v>127</v>
      </c>
      <c r="C31" s="52"/>
      <c r="D31" s="52"/>
      <c r="E31" s="52"/>
      <c r="F31" s="52"/>
      <c r="G31" s="52"/>
      <c r="H31" s="123"/>
      <c r="I31" s="10"/>
      <c r="J31" s="13"/>
      <c r="K31" s="138"/>
      <c r="L31" s="63" t="s">
        <v>127</v>
      </c>
      <c r="M31" s="52"/>
      <c r="N31" s="52"/>
      <c r="O31" s="52"/>
      <c r="P31" s="52"/>
      <c r="Q31" s="52"/>
      <c r="R31" s="123"/>
      <c r="S31" s="10"/>
      <c r="T31" s="13"/>
      <c r="U31" s="138"/>
      <c r="V31" s="63" t="s">
        <v>127</v>
      </c>
      <c r="W31" s="52"/>
      <c r="X31" s="52"/>
      <c r="Y31" s="52"/>
      <c r="Z31" s="52"/>
      <c r="AA31" s="52"/>
      <c r="AB31" s="123"/>
      <c r="AC31" s="10"/>
      <c r="AD31" s="13"/>
      <c r="AE31" s="138"/>
      <c r="AF31" s="63" t="s">
        <v>127</v>
      </c>
      <c r="AG31" s="52"/>
      <c r="AH31" s="52"/>
      <c r="AI31" s="52"/>
      <c r="AJ31" s="52"/>
      <c r="AK31" s="52"/>
      <c r="AL31" s="123"/>
      <c r="AM31" s="10"/>
      <c r="AN31" s="13"/>
      <c r="AO31" s="146"/>
      <c r="AY31" s="146"/>
      <c r="AZ31" s="146"/>
      <c r="BA31" s="163"/>
      <c r="BB31" s="163"/>
      <c r="BC31" s="163"/>
      <c r="BD31" s="163"/>
      <c r="BE31" s="163"/>
      <c r="BF31" s="163"/>
      <c r="BI31" s="146"/>
      <c r="BS31" s="146"/>
      <c r="CC31" s="146"/>
      <c r="CM31" s="146"/>
      <c r="CW31" s="146"/>
      <c r="DG31" s="146"/>
      <c r="DQ31" s="146"/>
      <c r="EA31" s="146"/>
      <c r="EK31" s="146"/>
      <c r="EU31" s="146"/>
      <c r="FE31" s="146"/>
      <c r="FO31" s="146"/>
      <c r="FY31" s="146"/>
      <c r="GI31" s="146"/>
      <c r="GS31" s="146"/>
      <c r="HC31" s="146"/>
      <c r="HM31" s="146"/>
      <c r="HW31" s="146"/>
    </row>
    <row r="32" spans="1:231" ht="16.5" hidden="1" customHeight="1" x14ac:dyDescent="0.25">
      <c r="A32" s="138"/>
      <c r="B32" s="63" t="s">
        <v>128</v>
      </c>
      <c r="C32" s="52"/>
      <c r="D32" s="52"/>
      <c r="E32" s="52"/>
      <c r="F32" s="52"/>
      <c r="G32" s="52"/>
      <c r="H32" s="123"/>
      <c r="I32" s="10"/>
      <c r="J32" s="13"/>
      <c r="K32" s="138"/>
      <c r="L32" s="63" t="s">
        <v>128</v>
      </c>
      <c r="M32" s="52"/>
      <c r="N32" s="52"/>
      <c r="O32" s="52"/>
      <c r="P32" s="52"/>
      <c r="Q32" s="52"/>
      <c r="R32" s="123"/>
      <c r="S32" s="10"/>
      <c r="T32" s="13"/>
      <c r="U32" s="138"/>
      <c r="V32" s="63" t="s">
        <v>128</v>
      </c>
      <c r="W32" s="52"/>
      <c r="X32" s="52"/>
      <c r="Y32" s="52"/>
      <c r="Z32" s="52"/>
      <c r="AA32" s="52"/>
      <c r="AB32" s="123"/>
      <c r="AC32" s="10"/>
      <c r="AD32" s="13"/>
      <c r="AE32" s="138"/>
      <c r="AF32" s="63" t="s">
        <v>128</v>
      </c>
      <c r="AG32" s="52"/>
      <c r="AH32" s="52"/>
      <c r="AI32" s="52"/>
      <c r="AJ32" s="52"/>
      <c r="AK32" s="52"/>
      <c r="AL32" s="123"/>
      <c r="AM32" s="10"/>
      <c r="AN32" s="13"/>
      <c r="BA32" s="162"/>
      <c r="BB32" s="162"/>
      <c r="BC32" s="162"/>
      <c r="BD32" s="162"/>
      <c r="BE32" s="162"/>
      <c r="BF32" s="162"/>
    </row>
    <row r="33" spans="1:231" ht="16.5" customHeight="1" x14ac:dyDescent="0.25">
      <c r="A33" s="138"/>
      <c r="B33" s="63" t="s">
        <v>103</v>
      </c>
      <c r="C33" s="52" t="s">
        <v>158</v>
      </c>
      <c r="D33" s="52"/>
      <c r="E33" s="52"/>
      <c r="F33" s="52"/>
      <c r="G33" s="52" t="s">
        <v>158</v>
      </c>
      <c r="H33" s="123" t="s">
        <v>158</v>
      </c>
      <c r="I33" s="10"/>
      <c r="J33" s="13"/>
      <c r="K33" s="138"/>
      <c r="L33" s="63" t="s">
        <v>103</v>
      </c>
      <c r="M33" s="52" t="s">
        <v>158</v>
      </c>
      <c r="N33" s="52"/>
      <c r="O33" s="52"/>
      <c r="P33" s="52"/>
      <c r="Q33" s="52" t="s">
        <v>158</v>
      </c>
      <c r="R33" s="123" t="s">
        <v>158</v>
      </c>
      <c r="S33" s="10"/>
      <c r="T33" s="13"/>
      <c r="U33" s="138"/>
      <c r="V33" s="63" t="s">
        <v>103</v>
      </c>
      <c r="W33" s="52" t="s">
        <v>158</v>
      </c>
      <c r="X33" s="52"/>
      <c r="Y33" s="52"/>
      <c r="Z33" s="52"/>
      <c r="AA33" s="52" t="s">
        <v>158</v>
      </c>
      <c r="AB33" s="123" t="s">
        <v>158</v>
      </c>
      <c r="AC33" s="10"/>
      <c r="AD33" s="13"/>
      <c r="AE33" s="138"/>
      <c r="AF33" s="63" t="s">
        <v>103</v>
      </c>
      <c r="AG33" s="52" t="s">
        <v>158</v>
      </c>
      <c r="AH33" s="52"/>
      <c r="AI33" s="52"/>
      <c r="AJ33" s="52"/>
      <c r="AK33" s="52" t="s">
        <v>158</v>
      </c>
      <c r="AL33" s="123" t="s">
        <v>158</v>
      </c>
      <c r="AM33" s="10"/>
      <c r="AN33" s="13"/>
      <c r="BA33" s="162"/>
      <c r="BB33" s="162"/>
      <c r="BC33" s="162"/>
      <c r="BD33" s="162"/>
      <c r="BE33" s="162"/>
      <c r="BF33" s="162"/>
    </row>
    <row r="34" spans="1:231" ht="16.5" customHeight="1" x14ac:dyDescent="0.25">
      <c r="A34" s="139"/>
      <c r="B34" s="11" t="s">
        <v>23</v>
      </c>
      <c r="C34" s="68"/>
      <c r="D34" s="9"/>
      <c r="E34" s="9"/>
      <c r="F34" s="69"/>
      <c r="G34" s="70"/>
      <c r="H34" s="71"/>
      <c r="I34" s="10"/>
      <c r="J34" s="13"/>
      <c r="K34" s="139"/>
      <c r="L34" s="11" t="s">
        <v>23</v>
      </c>
      <c r="M34" s="68"/>
      <c r="N34" s="9"/>
      <c r="O34" s="9"/>
      <c r="P34" s="69"/>
      <c r="Q34" s="70"/>
      <c r="R34" s="71"/>
      <c r="S34" s="10"/>
      <c r="T34" s="13"/>
      <c r="U34" s="139"/>
      <c r="V34" s="11" t="s">
        <v>23</v>
      </c>
      <c r="W34" s="68"/>
      <c r="X34" s="9"/>
      <c r="Y34" s="9"/>
      <c r="Z34" s="69"/>
      <c r="AA34" s="70"/>
      <c r="AB34" s="71"/>
      <c r="AC34" s="10"/>
      <c r="AD34" s="13"/>
      <c r="AE34" s="139"/>
      <c r="AF34" s="11" t="s">
        <v>23</v>
      </c>
      <c r="AG34" s="68"/>
      <c r="AH34" s="9"/>
      <c r="AI34" s="9"/>
      <c r="AJ34" s="69"/>
      <c r="AK34" s="70"/>
      <c r="AL34" s="71"/>
      <c r="AM34" s="10"/>
      <c r="AN34" s="13"/>
      <c r="BA34" s="162"/>
      <c r="BB34" s="162"/>
      <c r="BC34" s="162"/>
      <c r="BD34" s="162"/>
      <c r="BE34" s="162"/>
      <c r="BF34" s="162"/>
    </row>
    <row r="35" spans="1:231" s="3" customFormat="1" ht="16.5" customHeight="1" thickBot="1" x14ac:dyDescent="0.3">
      <c r="A35" s="140"/>
      <c r="B35" s="23" t="s">
        <v>20</v>
      </c>
      <c r="C35" s="73"/>
      <c r="D35" s="73"/>
      <c r="E35" s="73"/>
      <c r="F35" s="73"/>
      <c r="G35" s="73"/>
      <c r="H35" s="77"/>
      <c r="I35" s="20"/>
      <c r="J35" s="15"/>
      <c r="K35" s="140"/>
      <c r="L35" s="23" t="s">
        <v>20</v>
      </c>
      <c r="M35" s="73"/>
      <c r="N35" s="73"/>
      <c r="O35" s="73"/>
      <c r="P35" s="73"/>
      <c r="Q35" s="73"/>
      <c r="R35" s="77"/>
      <c r="S35" s="20"/>
      <c r="T35" s="15"/>
      <c r="U35" s="140"/>
      <c r="V35" s="23" t="s">
        <v>20</v>
      </c>
      <c r="W35" s="73"/>
      <c r="X35" s="73"/>
      <c r="Y35" s="73"/>
      <c r="Z35" s="73"/>
      <c r="AA35" s="73"/>
      <c r="AB35" s="77"/>
      <c r="AC35" s="20"/>
      <c r="AD35" s="15"/>
      <c r="AE35" s="140"/>
      <c r="AF35" s="23" t="s">
        <v>20</v>
      </c>
      <c r="AG35" s="73"/>
      <c r="AH35" s="73"/>
      <c r="AI35" s="73"/>
      <c r="AJ35" s="73"/>
      <c r="AK35" s="73"/>
      <c r="AL35" s="77"/>
      <c r="AM35" s="20"/>
      <c r="AN35" s="15"/>
      <c r="AO35" s="141"/>
      <c r="AY35" s="141"/>
      <c r="AZ35" s="141"/>
      <c r="BA35" s="164"/>
      <c r="BB35" s="164"/>
      <c r="BC35" s="164"/>
      <c r="BD35" s="164"/>
      <c r="BE35" s="164"/>
      <c r="BF35" s="164"/>
      <c r="BI35" s="141"/>
      <c r="BS35" s="141"/>
      <c r="CC35" s="141"/>
      <c r="CM35" s="141"/>
      <c r="CW35" s="141"/>
      <c r="DG35" s="141"/>
      <c r="DQ35" s="141"/>
      <c r="EA35" s="141"/>
      <c r="EK35" s="141"/>
      <c r="EU35" s="141"/>
      <c r="FE35" s="141"/>
      <c r="FO35" s="141"/>
      <c r="FY35" s="141"/>
      <c r="GI35" s="141"/>
      <c r="GS35" s="141"/>
      <c r="HC35" s="141"/>
      <c r="HM35" s="141"/>
      <c r="HW35" s="141"/>
    </row>
    <row r="36" spans="1:231" s="3" customFormat="1" x14ac:dyDescent="0.25">
      <c r="A36" s="141"/>
      <c r="K36" s="141"/>
      <c r="U36" s="141"/>
      <c r="AE36" s="141"/>
      <c r="AO36" s="141"/>
      <c r="AY36" s="141"/>
      <c r="AZ36" s="141"/>
      <c r="BI36" s="141"/>
      <c r="BS36" s="141"/>
      <c r="CC36" s="141"/>
      <c r="CM36" s="141"/>
      <c r="CW36" s="141"/>
      <c r="DG36" s="141"/>
      <c r="DQ36" s="141"/>
      <c r="EA36" s="141"/>
      <c r="EK36" s="141"/>
      <c r="EU36" s="141"/>
      <c r="FE36" s="141"/>
      <c r="FO36" s="141"/>
      <c r="FY36" s="141"/>
      <c r="GI36" s="141"/>
      <c r="GS36" s="141"/>
      <c r="HC36" s="141"/>
      <c r="HM36" s="141"/>
      <c r="HW36" s="141"/>
    </row>
    <row r="37" spans="1:231" s="3" customFormat="1" x14ac:dyDescent="0.25">
      <c r="A37" s="141"/>
      <c r="K37" s="141"/>
      <c r="U37" s="141"/>
      <c r="AE37" s="141"/>
      <c r="AO37" s="141"/>
      <c r="AY37" s="141"/>
      <c r="AZ37" s="141"/>
      <c r="BI37" s="141"/>
      <c r="BS37" s="141"/>
      <c r="CC37" s="141"/>
      <c r="CM37" s="141"/>
      <c r="CW37" s="141"/>
      <c r="DG37" s="141"/>
      <c r="DQ37" s="141"/>
      <c r="EA37" s="141"/>
      <c r="EK37" s="141"/>
      <c r="EU37" s="141"/>
      <c r="FE37" s="141"/>
      <c r="FO37" s="141"/>
      <c r="FY37" s="141"/>
      <c r="GI37" s="141"/>
      <c r="GS37" s="141"/>
      <c r="HC37" s="141"/>
      <c r="HM37" s="141"/>
      <c r="HW37" s="141"/>
    </row>
    <row r="38" spans="1:231" s="3" customFormat="1" x14ac:dyDescent="0.25">
      <c r="A38" s="141"/>
      <c r="K38" s="141"/>
      <c r="U38" s="141"/>
      <c r="AE38" s="141"/>
      <c r="AO38" s="141"/>
      <c r="AY38" s="141"/>
      <c r="AZ38" s="141"/>
      <c r="BI38" s="141"/>
      <c r="BS38" s="141"/>
      <c r="CC38" s="141"/>
      <c r="CM38" s="141"/>
      <c r="CW38" s="141"/>
      <c r="DG38" s="141"/>
      <c r="DQ38" s="141"/>
      <c r="EA38" s="141"/>
      <c r="EK38" s="141"/>
      <c r="EU38" s="141"/>
      <c r="FE38" s="141"/>
      <c r="FO38" s="141"/>
      <c r="FY38" s="141"/>
      <c r="GI38" s="141"/>
      <c r="GS38" s="141"/>
      <c r="HC38" s="141"/>
      <c r="HM38" s="141"/>
      <c r="HW38" s="141"/>
    </row>
    <row r="39" spans="1:231" s="3" customFormat="1" x14ac:dyDescent="0.25">
      <c r="A39" s="141"/>
      <c r="K39" s="141"/>
      <c r="U39" s="141"/>
      <c r="AE39" s="141"/>
      <c r="AO39" s="141"/>
      <c r="AY39" s="141"/>
      <c r="AZ39" s="141"/>
      <c r="BI39" s="141"/>
      <c r="BS39" s="141"/>
      <c r="CC39" s="141"/>
      <c r="CM39" s="141"/>
      <c r="CW39" s="141"/>
      <c r="DG39" s="141"/>
      <c r="DQ39" s="141"/>
      <c r="EA39" s="141"/>
      <c r="EK39" s="141"/>
      <c r="EU39" s="141"/>
      <c r="FE39" s="141"/>
      <c r="FO39" s="141"/>
      <c r="FY39" s="141"/>
      <c r="GI39" s="141"/>
      <c r="GS39" s="141"/>
      <c r="HC39" s="141"/>
      <c r="HM39" s="141"/>
      <c r="HW39" s="141"/>
    </row>
    <row r="40" spans="1:231" s="3" customFormat="1" x14ac:dyDescent="0.25">
      <c r="A40" s="141"/>
      <c r="K40" s="141"/>
      <c r="U40" s="141"/>
      <c r="AE40" s="141"/>
      <c r="AO40" s="141"/>
      <c r="AY40" s="141"/>
      <c r="AZ40" s="141"/>
      <c r="BI40" s="141"/>
      <c r="BS40" s="141"/>
      <c r="CC40" s="141"/>
      <c r="CM40" s="141"/>
      <c r="CW40" s="141"/>
      <c r="DG40" s="141"/>
      <c r="DQ40" s="141"/>
      <c r="EA40" s="141"/>
      <c r="EK40" s="141"/>
      <c r="EU40" s="141"/>
      <c r="FE40" s="141"/>
      <c r="FO40" s="141"/>
      <c r="FY40" s="141"/>
      <c r="GI40" s="141"/>
      <c r="GS40" s="141"/>
      <c r="HC40" s="141"/>
      <c r="HM40" s="141"/>
      <c r="HW40" s="141"/>
    </row>
    <row r="41" spans="1:231" s="3" customFormat="1" x14ac:dyDescent="0.25">
      <c r="A41" s="141"/>
      <c r="K41" s="141"/>
      <c r="U41" s="141"/>
      <c r="AE41" s="141"/>
      <c r="AO41" s="141"/>
      <c r="AY41" s="141"/>
      <c r="AZ41" s="141"/>
      <c r="BI41" s="141"/>
      <c r="BS41" s="141"/>
      <c r="CC41" s="141"/>
      <c r="CM41" s="141"/>
      <c r="CW41" s="141"/>
      <c r="DG41" s="141"/>
      <c r="DQ41" s="141"/>
      <c r="EA41" s="141"/>
      <c r="EK41" s="141"/>
      <c r="EU41" s="141"/>
      <c r="FE41" s="141"/>
      <c r="FO41" s="141"/>
      <c r="FY41" s="141"/>
      <c r="GI41" s="141"/>
      <c r="GS41" s="141"/>
      <c r="HC41" s="141"/>
      <c r="HM41" s="141"/>
      <c r="HW41" s="141"/>
    </row>
    <row r="42" spans="1:231" s="3" customFormat="1" x14ac:dyDescent="0.25">
      <c r="A42" s="141"/>
      <c r="K42" s="141"/>
      <c r="U42" s="141"/>
      <c r="AE42" s="141"/>
      <c r="AO42" s="141"/>
      <c r="AY42" s="141"/>
      <c r="AZ42" s="141"/>
      <c r="BI42" s="141"/>
      <c r="BS42" s="141"/>
      <c r="CC42" s="141"/>
      <c r="CM42" s="141"/>
      <c r="CW42" s="141"/>
      <c r="DG42" s="141"/>
      <c r="DQ42" s="141"/>
      <c r="EA42" s="141"/>
      <c r="EK42" s="141"/>
      <c r="EU42" s="141"/>
      <c r="FE42" s="141"/>
      <c r="FO42" s="141"/>
      <c r="FY42" s="141"/>
      <c r="GI42" s="141"/>
      <c r="GS42" s="141"/>
      <c r="HC42" s="141"/>
      <c r="HM42" s="141"/>
      <c r="HW42" s="141"/>
    </row>
    <row r="43" spans="1:231" s="3" customFormat="1" x14ac:dyDescent="0.25">
      <c r="A43" s="141"/>
      <c r="K43" s="141"/>
      <c r="U43" s="141"/>
      <c r="AE43" s="141"/>
      <c r="AO43" s="141"/>
      <c r="AY43" s="141"/>
      <c r="AZ43" s="141"/>
      <c r="BI43" s="141"/>
      <c r="BS43" s="141"/>
      <c r="CC43" s="141"/>
      <c r="CM43" s="141"/>
      <c r="CW43" s="141"/>
      <c r="DG43" s="141"/>
      <c r="DQ43" s="141"/>
      <c r="EA43" s="141"/>
      <c r="EK43" s="141"/>
      <c r="EU43" s="141"/>
      <c r="FE43" s="141"/>
      <c r="FO43" s="141"/>
      <c r="FY43" s="141"/>
      <c r="GI43" s="141"/>
      <c r="GS43" s="141"/>
      <c r="HC43" s="141"/>
      <c r="HM43" s="141"/>
      <c r="HW43" s="141"/>
    </row>
    <row r="44" spans="1:231" s="3" customFormat="1" x14ac:dyDescent="0.25">
      <c r="A44" s="141"/>
      <c r="K44" s="141"/>
      <c r="U44" s="141"/>
      <c r="AE44" s="141"/>
      <c r="AO44" s="141"/>
      <c r="AY44" s="141"/>
      <c r="AZ44" s="141"/>
      <c r="BI44" s="141"/>
      <c r="BS44" s="141"/>
      <c r="CC44" s="141"/>
      <c r="CM44" s="141"/>
      <c r="CW44" s="141"/>
      <c r="DG44" s="141"/>
      <c r="DQ44" s="141"/>
      <c r="EA44" s="141"/>
      <c r="EK44" s="141"/>
      <c r="EU44" s="141"/>
      <c r="FE44" s="141"/>
      <c r="FO44" s="141"/>
      <c r="FY44" s="141"/>
      <c r="GI44" s="141"/>
      <c r="GS44" s="141"/>
      <c r="HC44" s="141"/>
      <c r="HM44" s="141"/>
      <c r="HW44" s="141"/>
    </row>
    <row r="45" spans="1:231" s="3" customFormat="1" x14ac:dyDescent="0.25">
      <c r="A45" s="141"/>
      <c r="K45" s="141"/>
      <c r="U45" s="141"/>
      <c r="AE45" s="141"/>
      <c r="AO45" s="141"/>
      <c r="AY45" s="141"/>
      <c r="AZ45" s="141"/>
      <c r="BI45" s="141"/>
      <c r="BS45" s="141"/>
      <c r="CC45" s="141"/>
      <c r="CM45" s="141"/>
      <c r="CW45" s="141"/>
      <c r="DG45" s="141"/>
      <c r="DQ45" s="141"/>
      <c r="EA45" s="141"/>
      <c r="EK45" s="141"/>
      <c r="EU45" s="141"/>
      <c r="FE45" s="141"/>
      <c r="FO45" s="141"/>
      <c r="FY45" s="141"/>
      <c r="GI45" s="141"/>
      <c r="GS45" s="141"/>
      <c r="HC45" s="141"/>
      <c r="HM45" s="141"/>
      <c r="HW45" s="141"/>
    </row>
    <row r="46" spans="1:231" s="3" customFormat="1" x14ac:dyDescent="0.25">
      <c r="A46" s="141"/>
      <c r="K46" s="141"/>
      <c r="U46" s="141"/>
      <c r="AE46" s="141"/>
      <c r="AO46" s="141"/>
      <c r="AY46" s="141"/>
      <c r="AZ46" s="141"/>
      <c r="BI46" s="141"/>
      <c r="BS46" s="141"/>
      <c r="CC46" s="141"/>
      <c r="CM46" s="141"/>
      <c r="CW46" s="141"/>
      <c r="DG46" s="141"/>
      <c r="DQ46" s="141"/>
      <c r="EA46" s="141"/>
      <c r="EK46" s="141"/>
      <c r="EU46" s="141"/>
      <c r="FE46" s="141"/>
      <c r="FO46" s="141"/>
      <c r="FY46" s="141"/>
      <c r="GI46" s="141"/>
      <c r="GS46" s="141"/>
      <c r="HC46" s="141"/>
      <c r="HM46" s="141"/>
      <c r="HW46" s="141"/>
    </row>
    <row r="47" spans="1:231" s="3" customFormat="1" x14ac:dyDescent="0.25">
      <c r="A47" s="141"/>
      <c r="K47" s="141"/>
      <c r="U47" s="141"/>
      <c r="AE47" s="141"/>
      <c r="AO47" s="141"/>
      <c r="AY47" s="141"/>
      <c r="AZ47" s="141"/>
      <c r="BI47" s="141"/>
      <c r="BS47" s="141"/>
      <c r="CC47" s="141"/>
      <c r="CM47" s="141"/>
      <c r="CW47" s="141"/>
      <c r="DG47" s="141"/>
      <c r="DQ47" s="141"/>
      <c r="EA47" s="141"/>
      <c r="EK47" s="141"/>
      <c r="EU47" s="141"/>
      <c r="FE47" s="141"/>
      <c r="FO47" s="141"/>
      <c r="FY47" s="141"/>
      <c r="GI47" s="141"/>
      <c r="GS47" s="141"/>
      <c r="HC47" s="141"/>
      <c r="HM47" s="141"/>
      <c r="HW47" s="141"/>
    </row>
    <row r="48" spans="1:231" s="3" customFormat="1" x14ac:dyDescent="0.25">
      <c r="A48" s="141"/>
      <c r="K48" s="141"/>
      <c r="U48" s="141"/>
      <c r="AE48" s="141"/>
      <c r="AO48" s="141"/>
      <c r="AY48" s="141"/>
      <c r="AZ48" s="141"/>
      <c r="BI48" s="141"/>
      <c r="BS48" s="141"/>
      <c r="CC48" s="141"/>
      <c r="CM48" s="141"/>
      <c r="CW48" s="141"/>
      <c r="DG48" s="141"/>
      <c r="DQ48" s="141"/>
      <c r="EA48" s="141"/>
      <c r="EK48" s="141"/>
      <c r="EU48" s="141"/>
      <c r="FE48" s="141"/>
      <c r="FO48" s="141"/>
      <c r="FY48" s="141"/>
      <c r="GI48" s="141"/>
      <c r="GS48" s="141"/>
      <c r="HC48" s="141"/>
      <c r="HM48" s="141"/>
      <c r="HW48" s="141"/>
    </row>
    <row r="49" spans="1:231" s="3" customFormat="1" x14ac:dyDescent="0.25">
      <c r="A49" s="141"/>
      <c r="K49" s="141"/>
      <c r="U49" s="141"/>
      <c r="AE49" s="141"/>
      <c r="AO49" s="141"/>
      <c r="AY49" s="141"/>
      <c r="AZ49" s="141"/>
      <c r="BI49" s="141"/>
      <c r="BS49" s="141"/>
      <c r="CC49" s="141"/>
      <c r="CM49" s="141"/>
      <c r="CW49" s="141"/>
      <c r="DG49" s="141"/>
      <c r="DQ49" s="141"/>
      <c r="EA49" s="141"/>
      <c r="EK49" s="141"/>
      <c r="EU49" s="141"/>
      <c r="FE49" s="141"/>
      <c r="FO49" s="141"/>
      <c r="FY49" s="141"/>
      <c r="GI49" s="141"/>
      <c r="GS49" s="141"/>
      <c r="HC49" s="141"/>
      <c r="HM49" s="141"/>
      <c r="HW49" s="141"/>
    </row>
    <row r="50" spans="1:231" s="3" customFormat="1" x14ac:dyDescent="0.25">
      <c r="A50" s="141"/>
      <c r="K50" s="141"/>
      <c r="U50" s="141"/>
      <c r="AE50" s="141"/>
      <c r="AO50" s="141"/>
      <c r="AY50" s="141"/>
      <c r="AZ50" s="141"/>
      <c r="BI50" s="141"/>
      <c r="BS50" s="141"/>
      <c r="CC50" s="141"/>
      <c r="CM50" s="141"/>
      <c r="CW50" s="141"/>
      <c r="DG50" s="141"/>
      <c r="DQ50" s="141"/>
      <c r="EA50" s="141"/>
      <c r="EK50" s="141"/>
      <c r="EU50" s="141"/>
      <c r="FE50" s="141"/>
      <c r="FO50" s="141"/>
      <c r="FY50" s="141"/>
      <c r="GI50" s="141"/>
      <c r="GS50" s="141"/>
      <c r="HC50" s="141"/>
      <c r="HM50" s="141"/>
      <c r="HW50" s="141"/>
    </row>
    <row r="51" spans="1:231" s="3" customFormat="1" x14ac:dyDescent="0.25">
      <c r="A51" s="141"/>
      <c r="K51" s="141"/>
      <c r="U51" s="141"/>
      <c r="AE51" s="141"/>
      <c r="AO51" s="141"/>
      <c r="AY51" s="141"/>
      <c r="AZ51" s="141"/>
      <c r="BI51" s="141"/>
      <c r="BS51" s="141"/>
      <c r="CC51" s="141"/>
      <c r="CM51" s="141"/>
      <c r="CW51" s="141"/>
      <c r="DG51" s="141"/>
      <c r="DQ51" s="141"/>
      <c r="EA51" s="141"/>
      <c r="EK51" s="141"/>
      <c r="EU51" s="141"/>
      <c r="FE51" s="141"/>
      <c r="FO51" s="141"/>
      <c r="FY51" s="141"/>
      <c r="GI51" s="141"/>
      <c r="GS51" s="141"/>
      <c r="HC51" s="141"/>
      <c r="HM51" s="141"/>
      <c r="HW51" s="141"/>
    </row>
    <row r="52" spans="1:231" s="3" customFormat="1" x14ac:dyDescent="0.25">
      <c r="A52" s="141"/>
      <c r="K52" s="141"/>
      <c r="U52" s="141"/>
      <c r="AE52" s="141"/>
      <c r="AO52" s="141"/>
      <c r="AY52" s="141"/>
      <c r="AZ52" s="141"/>
      <c r="BI52" s="141"/>
      <c r="BS52" s="141"/>
      <c r="CC52" s="141"/>
      <c r="CM52" s="141"/>
      <c r="CW52" s="141"/>
      <c r="DG52" s="141"/>
      <c r="DQ52" s="141"/>
      <c r="EA52" s="141"/>
      <c r="EK52" s="141"/>
      <c r="EU52" s="141"/>
      <c r="FE52" s="141"/>
      <c r="FO52" s="141"/>
      <c r="FY52" s="141"/>
      <c r="GI52" s="141"/>
      <c r="GS52" s="141"/>
      <c r="HC52" s="141"/>
      <c r="HM52" s="141"/>
      <c r="HW52" s="141"/>
    </row>
    <row r="53" spans="1:231" s="3" customFormat="1" x14ac:dyDescent="0.25">
      <c r="A53" s="141"/>
      <c r="K53" s="141"/>
      <c r="U53" s="141"/>
      <c r="AE53" s="141"/>
      <c r="AO53" s="141"/>
      <c r="AY53" s="141"/>
      <c r="AZ53" s="141"/>
      <c r="BI53" s="141"/>
      <c r="BS53" s="141"/>
      <c r="CC53" s="141"/>
      <c r="CM53" s="141"/>
      <c r="CW53" s="141"/>
      <c r="DG53" s="141"/>
      <c r="DQ53" s="141"/>
      <c r="EA53" s="141"/>
      <c r="EK53" s="141"/>
      <c r="EU53" s="141"/>
      <c r="FE53" s="141"/>
      <c r="FO53" s="141"/>
      <c r="FY53" s="141"/>
      <c r="GI53" s="141"/>
      <c r="GS53" s="141"/>
      <c r="HC53" s="141"/>
      <c r="HM53" s="141"/>
      <c r="HW53" s="141"/>
    </row>
    <row r="54" spans="1:231" s="3" customFormat="1" x14ac:dyDescent="0.25">
      <c r="A54" s="141"/>
      <c r="K54" s="141"/>
      <c r="U54" s="141"/>
      <c r="AE54" s="141"/>
      <c r="AO54" s="141"/>
      <c r="AY54" s="141"/>
      <c r="AZ54" s="141"/>
      <c r="BI54" s="141"/>
      <c r="BS54" s="141"/>
      <c r="CC54" s="141"/>
      <c r="CM54" s="141"/>
      <c r="CW54" s="141"/>
      <c r="DG54" s="141"/>
      <c r="DQ54" s="141"/>
      <c r="EA54" s="141"/>
      <c r="EK54" s="141"/>
      <c r="EU54" s="141"/>
      <c r="FE54" s="141"/>
      <c r="FO54" s="141"/>
      <c r="FY54" s="141"/>
      <c r="GI54" s="141"/>
      <c r="GS54" s="141"/>
      <c r="HC54" s="141"/>
      <c r="HM54" s="141"/>
      <c r="HW54" s="141"/>
    </row>
    <row r="55" spans="1:231" s="3" customFormat="1" x14ac:dyDescent="0.25">
      <c r="A55" s="141"/>
      <c r="K55" s="141"/>
      <c r="U55" s="141"/>
      <c r="AE55" s="141"/>
      <c r="AO55" s="141"/>
      <c r="AY55" s="141"/>
      <c r="AZ55" s="141"/>
      <c r="BI55" s="141"/>
      <c r="BS55" s="141"/>
      <c r="CC55" s="141"/>
      <c r="CM55" s="141"/>
      <c r="CW55" s="141"/>
      <c r="DG55" s="141"/>
      <c r="DQ55" s="141"/>
      <c r="EA55" s="141"/>
      <c r="EK55" s="141"/>
      <c r="EU55" s="141"/>
      <c r="FE55" s="141"/>
      <c r="FO55" s="141"/>
      <c r="FY55" s="141"/>
      <c r="GI55" s="141"/>
      <c r="GS55" s="141"/>
      <c r="HC55" s="141"/>
      <c r="HM55" s="141"/>
      <c r="HW55" s="141"/>
    </row>
    <row r="56" spans="1:231" s="3" customFormat="1" x14ac:dyDescent="0.25">
      <c r="A56" s="141"/>
      <c r="K56" s="141"/>
      <c r="U56" s="141"/>
      <c r="AE56" s="141"/>
      <c r="AO56" s="141"/>
      <c r="AY56" s="141"/>
      <c r="AZ56" s="141"/>
      <c r="BI56" s="141"/>
      <c r="BS56" s="141"/>
      <c r="CC56" s="141"/>
      <c r="CM56" s="141"/>
      <c r="CW56" s="141"/>
      <c r="DG56" s="141"/>
      <c r="DQ56" s="141"/>
      <c r="EA56" s="141"/>
      <c r="EK56" s="141"/>
      <c r="EU56" s="141"/>
      <c r="FE56" s="141"/>
      <c r="FO56" s="141"/>
      <c r="FY56" s="141"/>
      <c r="GI56" s="141"/>
      <c r="GS56" s="141"/>
      <c r="HC56" s="141"/>
      <c r="HM56" s="141"/>
      <c r="HW56" s="141"/>
    </row>
    <row r="57" spans="1:231" s="3" customFormat="1" x14ac:dyDescent="0.25">
      <c r="A57" s="141"/>
      <c r="K57" s="141"/>
      <c r="U57" s="141"/>
      <c r="AE57" s="141"/>
      <c r="AO57" s="141"/>
      <c r="AY57" s="141"/>
      <c r="AZ57" s="141"/>
      <c r="BI57" s="141"/>
      <c r="BS57" s="141"/>
      <c r="CC57" s="141"/>
      <c r="CM57" s="141"/>
      <c r="CW57" s="141"/>
      <c r="DG57" s="141"/>
      <c r="DQ57" s="141"/>
      <c r="EA57" s="141"/>
      <c r="EK57" s="141"/>
      <c r="EU57" s="141"/>
      <c r="FE57" s="141"/>
      <c r="FO57" s="141"/>
      <c r="FY57" s="141"/>
      <c r="GI57" s="141"/>
      <c r="GS57" s="141"/>
      <c r="HC57" s="141"/>
      <c r="HM57" s="141"/>
      <c r="HW57" s="141"/>
    </row>
    <row r="58" spans="1:231" s="3" customFormat="1" x14ac:dyDescent="0.25">
      <c r="A58" s="141"/>
      <c r="K58" s="141"/>
      <c r="U58" s="141"/>
      <c r="AE58" s="141"/>
      <c r="AO58" s="141"/>
      <c r="AY58" s="141"/>
      <c r="AZ58" s="141"/>
      <c r="BI58" s="141"/>
      <c r="BS58" s="141"/>
      <c r="CC58" s="141"/>
      <c r="CM58" s="141"/>
      <c r="CW58" s="141"/>
      <c r="DG58" s="141"/>
      <c r="DQ58" s="141"/>
      <c r="EA58" s="141"/>
      <c r="EK58" s="141"/>
      <c r="EU58" s="141"/>
      <c r="FE58" s="141"/>
      <c r="FO58" s="141"/>
      <c r="FY58" s="141"/>
      <c r="GI58" s="141"/>
      <c r="GS58" s="141"/>
      <c r="HC58" s="141"/>
      <c r="HM58" s="141"/>
      <c r="HW58" s="141"/>
    </row>
    <row r="59" spans="1:231" s="3" customFormat="1" x14ac:dyDescent="0.25">
      <c r="A59" s="141"/>
      <c r="K59" s="141"/>
      <c r="U59" s="141"/>
      <c r="AE59" s="141"/>
      <c r="AO59" s="141"/>
      <c r="AY59" s="141"/>
      <c r="AZ59" s="141"/>
      <c r="BI59" s="141"/>
      <c r="BS59" s="141"/>
      <c r="CC59" s="141"/>
      <c r="CM59" s="141"/>
      <c r="CW59" s="141"/>
      <c r="DG59" s="141"/>
      <c r="DQ59" s="141"/>
      <c r="EA59" s="141"/>
      <c r="EK59" s="141"/>
      <c r="EU59" s="141"/>
      <c r="FE59" s="141"/>
      <c r="FO59" s="141"/>
      <c r="FY59" s="141"/>
      <c r="GI59" s="141"/>
      <c r="GS59" s="141"/>
      <c r="HC59" s="141"/>
      <c r="HM59" s="141"/>
      <c r="HW59" s="141"/>
    </row>
    <row r="60" spans="1:231" s="3" customFormat="1" x14ac:dyDescent="0.25">
      <c r="A60" s="141"/>
      <c r="K60" s="141"/>
      <c r="U60" s="141"/>
      <c r="AE60" s="141"/>
      <c r="AO60" s="141"/>
      <c r="AY60" s="141"/>
      <c r="AZ60" s="141"/>
      <c r="BI60" s="141"/>
      <c r="BS60" s="141"/>
      <c r="CC60" s="141"/>
      <c r="CM60" s="141"/>
      <c r="CW60" s="141"/>
      <c r="DG60" s="141"/>
      <c r="DQ60" s="141"/>
      <c r="EA60" s="141"/>
      <c r="EK60" s="141"/>
      <c r="EU60" s="141"/>
      <c r="FE60" s="141"/>
      <c r="FO60" s="141"/>
      <c r="FY60" s="141"/>
      <c r="GI60" s="141"/>
      <c r="GS60" s="141"/>
      <c r="HC60" s="141"/>
      <c r="HM60" s="141"/>
      <c r="HW60" s="141"/>
    </row>
    <row r="61" spans="1:231" s="3" customFormat="1" x14ac:dyDescent="0.25">
      <c r="A61" s="141"/>
      <c r="K61" s="141"/>
      <c r="U61" s="141"/>
      <c r="AE61" s="141"/>
      <c r="AO61" s="141"/>
      <c r="AY61" s="141"/>
      <c r="AZ61" s="141"/>
      <c r="BI61" s="141"/>
      <c r="BS61" s="141"/>
      <c r="CC61" s="141"/>
      <c r="CM61" s="141"/>
      <c r="CW61" s="141"/>
      <c r="DG61" s="141"/>
      <c r="DQ61" s="141"/>
      <c r="EA61" s="141"/>
      <c r="EK61" s="141"/>
      <c r="EU61" s="141"/>
      <c r="FE61" s="141"/>
      <c r="FO61" s="141"/>
      <c r="FY61" s="141"/>
      <c r="GI61" s="141"/>
      <c r="GS61" s="141"/>
      <c r="HC61" s="141"/>
      <c r="HM61" s="141"/>
      <c r="HW61" s="141"/>
    </row>
    <row r="62" spans="1:231" s="3" customFormat="1" x14ac:dyDescent="0.25">
      <c r="A62" s="141"/>
      <c r="K62" s="141"/>
      <c r="U62" s="141"/>
      <c r="AE62" s="141"/>
      <c r="AO62" s="141"/>
      <c r="AY62" s="141"/>
      <c r="AZ62" s="141"/>
      <c r="BI62" s="141"/>
      <c r="BS62" s="141"/>
      <c r="CC62" s="141"/>
      <c r="CM62" s="141"/>
      <c r="CW62" s="141"/>
      <c r="DG62" s="141"/>
      <c r="DQ62" s="141"/>
      <c r="EA62" s="141"/>
      <c r="EK62" s="141"/>
      <c r="EU62" s="141"/>
      <c r="FE62" s="141"/>
      <c r="FO62" s="141"/>
      <c r="FY62" s="141"/>
      <c r="GI62" s="141"/>
      <c r="GS62" s="141"/>
      <c r="HC62" s="141"/>
      <c r="HM62" s="141"/>
      <c r="HW62" s="141"/>
    </row>
    <row r="63" spans="1:231" s="3" customFormat="1" x14ac:dyDescent="0.25">
      <c r="A63" s="141"/>
      <c r="K63" s="141"/>
      <c r="U63" s="141"/>
      <c r="AE63" s="141"/>
      <c r="AO63" s="141"/>
      <c r="AY63" s="141"/>
      <c r="AZ63" s="141"/>
      <c r="BI63" s="141"/>
      <c r="BS63" s="141"/>
      <c r="CC63" s="141"/>
      <c r="CM63" s="141"/>
      <c r="CW63" s="141"/>
      <c r="DG63" s="141"/>
      <c r="DQ63" s="141"/>
      <c r="EA63" s="141"/>
      <c r="EK63" s="141"/>
      <c r="EU63" s="141"/>
      <c r="FE63" s="141"/>
      <c r="FO63" s="141"/>
      <c r="FY63" s="141"/>
      <c r="GI63" s="141"/>
      <c r="GS63" s="141"/>
      <c r="HC63" s="141"/>
      <c r="HM63" s="141"/>
      <c r="HW63" s="141"/>
    </row>
    <row r="64" spans="1:231" s="3" customFormat="1" x14ac:dyDescent="0.25">
      <c r="A64" s="141"/>
      <c r="K64" s="141"/>
      <c r="U64" s="141"/>
      <c r="AE64" s="141"/>
      <c r="AO64" s="141"/>
      <c r="AY64" s="141"/>
      <c r="AZ64" s="141"/>
      <c r="BI64" s="141"/>
      <c r="BS64" s="141"/>
      <c r="CC64" s="141"/>
      <c r="CM64" s="141"/>
      <c r="CW64" s="141"/>
      <c r="DG64" s="141"/>
      <c r="DQ64" s="141"/>
      <c r="EA64" s="141"/>
      <c r="EK64" s="141"/>
      <c r="EU64" s="141"/>
      <c r="FE64" s="141"/>
      <c r="FO64" s="141"/>
      <c r="FY64" s="141"/>
      <c r="GI64" s="141"/>
      <c r="GS64" s="141"/>
      <c r="HC64" s="141"/>
      <c r="HM64" s="141"/>
      <c r="HW64" s="141"/>
    </row>
    <row r="65" spans="1:231" s="3" customFormat="1" x14ac:dyDescent="0.25">
      <c r="A65" s="141"/>
      <c r="K65" s="141"/>
      <c r="U65" s="141"/>
      <c r="AE65" s="141"/>
      <c r="AO65" s="141"/>
      <c r="AY65" s="141"/>
      <c r="AZ65" s="141"/>
      <c r="BI65" s="141"/>
      <c r="BS65" s="141"/>
      <c r="CC65" s="141"/>
      <c r="CM65" s="141"/>
      <c r="CW65" s="141"/>
      <c r="DG65" s="141"/>
      <c r="DQ65" s="141"/>
      <c r="EA65" s="141"/>
      <c r="EK65" s="141"/>
      <c r="EU65" s="141"/>
      <c r="FE65" s="141"/>
      <c r="FO65" s="141"/>
      <c r="FY65" s="141"/>
      <c r="GI65" s="141"/>
      <c r="GS65" s="141"/>
      <c r="HC65" s="141"/>
      <c r="HM65" s="141"/>
      <c r="HW65" s="141"/>
    </row>
    <row r="66" spans="1:231" s="3" customFormat="1" x14ac:dyDescent="0.25">
      <c r="A66" s="141"/>
      <c r="K66" s="141"/>
      <c r="U66" s="141"/>
      <c r="AE66" s="141"/>
      <c r="AO66" s="141"/>
      <c r="AY66" s="141"/>
      <c r="AZ66" s="141"/>
      <c r="BI66" s="141"/>
      <c r="BS66" s="141"/>
      <c r="CC66" s="141"/>
      <c r="CM66" s="141"/>
      <c r="CW66" s="141"/>
      <c r="DG66" s="141"/>
      <c r="DQ66" s="141"/>
      <c r="EA66" s="141"/>
      <c r="EK66" s="141"/>
      <c r="EU66" s="141"/>
      <c r="FE66" s="141"/>
      <c r="FO66" s="141"/>
      <c r="FY66" s="141"/>
      <c r="GI66" s="141"/>
      <c r="GS66" s="141"/>
      <c r="HC66" s="141"/>
      <c r="HM66" s="141"/>
      <c r="HW66" s="141"/>
    </row>
    <row r="67" spans="1:231" s="3" customFormat="1" x14ac:dyDescent="0.25">
      <c r="A67" s="141"/>
      <c r="K67" s="141"/>
      <c r="U67" s="141"/>
      <c r="AE67" s="141"/>
      <c r="AO67" s="141"/>
      <c r="AY67" s="141"/>
      <c r="AZ67" s="141"/>
      <c r="BI67" s="141"/>
      <c r="BS67" s="141"/>
      <c r="CC67" s="141"/>
      <c r="CM67" s="141"/>
      <c r="CW67" s="141"/>
      <c r="DG67" s="141"/>
      <c r="DQ67" s="141"/>
      <c r="EA67" s="141"/>
      <c r="EK67" s="141"/>
      <c r="EU67" s="141"/>
      <c r="FE67" s="141"/>
      <c r="FO67" s="141"/>
      <c r="FY67" s="141"/>
      <c r="GI67" s="141"/>
      <c r="GS67" s="141"/>
      <c r="HC67" s="141"/>
      <c r="HM67" s="141"/>
      <c r="HW67" s="141"/>
    </row>
    <row r="68" spans="1:231" s="3" customFormat="1" x14ac:dyDescent="0.25">
      <c r="A68" s="141"/>
      <c r="K68" s="141"/>
      <c r="U68" s="141"/>
      <c r="AE68" s="141"/>
      <c r="AO68" s="141"/>
      <c r="AY68" s="141"/>
      <c r="AZ68" s="141"/>
      <c r="BI68" s="141"/>
      <c r="BS68" s="141"/>
      <c r="CC68" s="141"/>
      <c r="CM68" s="141"/>
      <c r="CW68" s="141"/>
      <c r="DG68" s="141"/>
      <c r="DQ68" s="141"/>
      <c r="EA68" s="141"/>
      <c r="EK68" s="141"/>
      <c r="EU68" s="141"/>
      <c r="FE68" s="141"/>
      <c r="FO68" s="141"/>
      <c r="FY68" s="141"/>
      <c r="GI68" s="141"/>
      <c r="GS68" s="141"/>
      <c r="HC68" s="141"/>
      <c r="HM68" s="141"/>
      <c r="HW68" s="141"/>
    </row>
    <row r="69" spans="1:231" s="3" customFormat="1" x14ac:dyDescent="0.25">
      <c r="A69" s="141"/>
      <c r="K69" s="141"/>
      <c r="U69" s="141"/>
      <c r="AE69" s="141"/>
      <c r="AO69" s="141"/>
      <c r="AY69" s="141"/>
      <c r="AZ69" s="141"/>
      <c r="BI69" s="141"/>
      <c r="BS69" s="141"/>
      <c r="CC69" s="141"/>
      <c r="CM69" s="141"/>
      <c r="CW69" s="141"/>
      <c r="DG69" s="141"/>
      <c r="DQ69" s="141"/>
      <c r="EA69" s="141"/>
      <c r="EK69" s="141"/>
      <c r="EU69" s="141"/>
      <c r="FE69" s="141"/>
      <c r="FO69" s="141"/>
      <c r="FY69" s="141"/>
      <c r="GI69" s="141"/>
      <c r="GS69" s="141"/>
      <c r="HC69" s="141"/>
      <c r="HM69" s="141"/>
      <c r="HW69" s="141"/>
    </row>
    <row r="70" spans="1:231" s="3" customFormat="1" x14ac:dyDescent="0.25">
      <c r="A70" s="141"/>
      <c r="K70" s="141"/>
      <c r="U70" s="141"/>
      <c r="AE70" s="141"/>
      <c r="AO70" s="141"/>
      <c r="AY70" s="141"/>
      <c r="AZ70" s="141"/>
      <c r="BI70" s="141"/>
      <c r="BS70" s="141"/>
      <c r="CC70" s="141"/>
      <c r="CM70" s="141"/>
      <c r="CW70" s="141"/>
      <c r="DG70" s="141"/>
      <c r="DQ70" s="141"/>
      <c r="EA70" s="141"/>
      <c r="EK70" s="141"/>
      <c r="EU70" s="141"/>
      <c r="FE70" s="141"/>
      <c r="FO70" s="141"/>
      <c r="FY70" s="141"/>
      <c r="GI70" s="141"/>
      <c r="GS70" s="141"/>
      <c r="HC70" s="141"/>
      <c r="HM70" s="141"/>
      <c r="HW70" s="141"/>
    </row>
    <row r="71" spans="1:231" s="3" customFormat="1" x14ac:dyDescent="0.25">
      <c r="A71" s="141"/>
      <c r="K71" s="141"/>
      <c r="U71" s="141"/>
      <c r="AE71" s="141"/>
      <c r="AO71" s="141"/>
      <c r="AY71" s="141"/>
      <c r="AZ71" s="141"/>
      <c r="BI71" s="141"/>
      <c r="BS71" s="141"/>
      <c r="CC71" s="141"/>
      <c r="CM71" s="141"/>
      <c r="CW71" s="141"/>
      <c r="DG71" s="141"/>
      <c r="DQ71" s="141"/>
      <c r="EA71" s="141"/>
      <c r="EK71" s="141"/>
      <c r="EU71" s="141"/>
      <c r="FE71" s="141"/>
      <c r="FO71" s="141"/>
      <c r="FY71" s="141"/>
      <c r="GI71" s="141"/>
      <c r="GS71" s="141"/>
      <c r="HC71" s="141"/>
      <c r="HM71" s="141"/>
      <c r="HW71" s="141"/>
    </row>
    <row r="72" spans="1:231" s="3" customFormat="1" x14ac:dyDescent="0.25">
      <c r="A72" s="141"/>
      <c r="K72" s="141"/>
      <c r="U72" s="141"/>
      <c r="AE72" s="141"/>
      <c r="AO72" s="141"/>
      <c r="AY72" s="141"/>
      <c r="AZ72" s="141"/>
      <c r="BI72" s="141"/>
      <c r="BS72" s="141"/>
      <c r="CC72" s="141"/>
      <c r="CM72" s="141"/>
      <c r="CW72" s="141"/>
      <c r="DG72" s="141"/>
      <c r="DQ72" s="141"/>
      <c r="EA72" s="141"/>
      <c r="EK72" s="141"/>
      <c r="EU72" s="141"/>
      <c r="FE72" s="141"/>
      <c r="FO72" s="141"/>
      <c r="FY72" s="141"/>
      <c r="GI72" s="141"/>
      <c r="GS72" s="141"/>
      <c r="HC72" s="141"/>
      <c r="HM72" s="141"/>
      <c r="HW72" s="141"/>
    </row>
    <row r="73" spans="1:231" s="3" customFormat="1" x14ac:dyDescent="0.25">
      <c r="A73" s="141"/>
      <c r="K73" s="141"/>
      <c r="U73" s="141"/>
      <c r="AE73" s="141"/>
      <c r="AO73" s="141"/>
      <c r="AY73" s="141"/>
      <c r="AZ73" s="141"/>
      <c r="BI73" s="141"/>
      <c r="BS73" s="141"/>
      <c r="CC73" s="141"/>
      <c r="CM73" s="141"/>
      <c r="CW73" s="141"/>
      <c r="DG73" s="141"/>
      <c r="DQ73" s="141"/>
      <c r="EA73" s="141"/>
      <c r="EK73" s="141"/>
      <c r="EU73" s="141"/>
      <c r="FE73" s="141"/>
      <c r="FO73" s="141"/>
      <c r="FY73" s="141"/>
      <c r="GI73" s="141"/>
      <c r="GS73" s="141"/>
      <c r="HC73" s="141"/>
      <c r="HM73" s="141"/>
      <c r="HW73" s="141"/>
    </row>
    <row r="74" spans="1:231" s="3" customFormat="1" x14ac:dyDescent="0.25">
      <c r="A74" s="141"/>
      <c r="K74" s="141"/>
      <c r="U74" s="141"/>
      <c r="AE74" s="141"/>
      <c r="AO74" s="141"/>
      <c r="AY74" s="141"/>
      <c r="AZ74" s="141"/>
      <c r="BI74" s="141"/>
      <c r="BS74" s="141"/>
      <c r="CC74" s="141"/>
      <c r="CM74" s="141"/>
      <c r="CW74" s="141"/>
      <c r="DG74" s="141"/>
      <c r="DQ74" s="141"/>
      <c r="EA74" s="141"/>
      <c r="EK74" s="141"/>
      <c r="EU74" s="141"/>
      <c r="FE74" s="141"/>
      <c r="FO74" s="141"/>
      <c r="FY74" s="141"/>
      <c r="GI74" s="141"/>
      <c r="GS74" s="141"/>
      <c r="HC74" s="141"/>
      <c r="HM74" s="141"/>
      <c r="HW74" s="141"/>
    </row>
    <row r="75" spans="1:231" s="3" customFormat="1" x14ac:dyDescent="0.25">
      <c r="A75" s="141"/>
      <c r="K75" s="141"/>
      <c r="U75" s="141"/>
      <c r="AE75" s="141"/>
      <c r="AO75" s="141"/>
      <c r="AY75" s="141"/>
      <c r="AZ75" s="141"/>
      <c r="BI75" s="141"/>
      <c r="BS75" s="141"/>
      <c r="CC75" s="141"/>
      <c r="CM75" s="141"/>
      <c r="CW75" s="141"/>
      <c r="DG75" s="141"/>
      <c r="DQ75" s="141"/>
      <c r="EA75" s="141"/>
      <c r="EK75" s="141"/>
      <c r="EU75" s="141"/>
      <c r="FE75" s="141"/>
      <c r="FO75" s="141"/>
      <c r="FY75" s="141"/>
      <c r="GI75" s="141"/>
      <c r="GS75" s="141"/>
      <c r="HC75" s="141"/>
      <c r="HM75" s="141"/>
      <c r="HW75" s="141"/>
    </row>
    <row r="76" spans="1:231" s="3" customFormat="1" x14ac:dyDescent="0.25">
      <c r="A76" s="141"/>
      <c r="K76" s="141"/>
      <c r="U76" s="141"/>
      <c r="AE76" s="141"/>
      <c r="AO76" s="141"/>
      <c r="AY76" s="141"/>
      <c r="AZ76" s="141"/>
      <c r="BI76" s="141"/>
      <c r="BS76" s="141"/>
      <c r="CC76" s="141"/>
      <c r="CM76" s="141"/>
      <c r="CW76" s="141"/>
      <c r="DG76" s="141"/>
      <c r="DQ76" s="141"/>
      <c r="EA76" s="141"/>
      <c r="EK76" s="141"/>
      <c r="EU76" s="141"/>
      <c r="FE76" s="141"/>
      <c r="FO76" s="141"/>
      <c r="FY76" s="141"/>
      <c r="GI76" s="141"/>
      <c r="GS76" s="141"/>
      <c r="HC76" s="141"/>
      <c r="HM76" s="141"/>
      <c r="HW76" s="141"/>
    </row>
    <row r="77" spans="1:231" s="3" customFormat="1" x14ac:dyDescent="0.25">
      <c r="A77" s="141"/>
      <c r="K77" s="141"/>
      <c r="U77" s="141"/>
      <c r="AE77" s="141"/>
      <c r="AO77" s="141"/>
      <c r="AY77" s="141"/>
      <c r="AZ77" s="141"/>
      <c r="BI77" s="141"/>
      <c r="BS77" s="141"/>
      <c r="CC77" s="141"/>
      <c r="CM77" s="141"/>
      <c r="CW77" s="141"/>
      <c r="DG77" s="141"/>
      <c r="DQ77" s="141"/>
      <c r="EA77" s="141"/>
      <c r="EK77" s="141"/>
      <c r="EU77" s="141"/>
      <c r="FE77" s="141"/>
      <c r="FO77" s="141"/>
      <c r="FY77" s="141"/>
      <c r="GI77" s="141"/>
      <c r="GS77" s="141"/>
      <c r="HC77" s="141"/>
      <c r="HM77" s="141"/>
      <c r="HW77" s="141"/>
    </row>
    <row r="78" spans="1:231" s="3" customFormat="1" x14ac:dyDescent="0.25">
      <c r="A78" s="141"/>
      <c r="K78" s="141"/>
      <c r="U78" s="141"/>
      <c r="AE78" s="141"/>
      <c r="AO78" s="141"/>
      <c r="AY78" s="141"/>
      <c r="AZ78" s="141"/>
      <c r="BI78" s="141"/>
      <c r="BS78" s="141"/>
      <c r="CC78" s="141"/>
      <c r="CM78" s="141"/>
      <c r="CW78" s="141"/>
      <c r="DG78" s="141"/>
      <c r="DQ78" s="141"/>
      <c r="EA78" s="141"/>
      <c r="EK78" s="141"/>
      <c r="EU78" s="141"/>
      <c r="FE78" s="141"/>
      <c r="FO78" s="141"/>
      <c r="FY78" s="141"/>
      <c r="GI78" s="141"/>
      <c r="GS78" s="141"/>
      <c r="HC78" s="141"/>
      <c r="HM78" s="141"/>
      <c r="HW78" s="141"/>
    </row>
    <row r="79" spans="1:231" s="3" customFormat="1" x14ac:dyDescent="0.25">
      <c r="A79" s="141"/>
      <c r="K79" s="141"/>
      <c r="U79" s="141"/>
      <c r="AE79" s="141"/>
      <c r="AO79" s="141"/>
      <c r="AY79" s="141"/>
      <c r="AZ79" s="141"/>
      <c r="BI79" s="141"/>
      <c r="BS79" s="141"/>
      <c r="CC79" s="141"/>
      <c r="CM79" s="141"/>
      <c r="CW79" s="141"/>
      <c r="DG79" s="141"/>
      <c r="DQ79" s="141"/>
      <c r="EA79" s="141"/>
      <c r="EK79" s="141"/>
      <c r="EU79" s="141"/>
      <c r="FE79" s="141"/>
      <c r="FO79" s="141"/>
      <c r="FY79" s="141"/>
      <c r="GI79" s="141"/>
      <c r="GS79" s="141"/>
      <c r="HC79" s="141"/>
      <c r="HM79" s="141"/>
      <c r="HW79" s="141"/>
    </row>
    <row r="80" spans="1:231" s="3" customFormat="1" x14ac:dyDescent="0.25">
      <c r="A80" s="141"/>
      <c r="K80" s="141"/>
      <c r="U80" s="141"/>
      <c r="AE80" s="141"/>
      <c r="AO80" s="141"/>
      <c r="AY80" s="141"/>
      <c r="AZ80" s="141"/>
      <c r="BI80" s="141"/>
      <c r="BS80" s="141"/>
      <c r="CC80" s="141"/>
      <c r="CM80" s="141"/>
      <c r="CW80" s="141"/>
      <c r="DG80" s="141"/>
      <c r="DQ80" s="141"/>
      <c r="EA80" s="141"/>
      <c r="EK80" s="141"/>
      <c r="EU80" s="141"/>
      <c r="FE80" s="141"/>
      <c r="FO80" s="141"/>
      <c r="FY80" s="141"/>
      <c r="GI80" s="141"/>
      <c r="GS80" s="141"/>
      <c r="HC80" s="141"/>
      <c r="HM80" s="141"/>
      <c r="HW80" s="141"/>
    </row>
    <row r="81" spans="1:231" s="3" customFormat="1" x14ac:dyDescent="0.25">
      <c r="A81" s="141"/>
      <c r="K81" s="141"/>
      <c r="U81" s="141"/>
      <c r="AE81" s="141"/>
      <c r="AO81" s="141"/>
      <c r="AY81" s="141"/>
      <c r="AZ81" s="141"/>
      <c r="BI81" s="141"/>
      <c r="BS81" s="141"/>
      <c r="CC81" s="141"/>
      <c r="CM81" s="141"/>
      <c r="CW81" s="141"/>
      <c r="DG81" s="141"/>
      <c r="DQ81" s="141"/>
      <c r="EA81" s="141"/>
      <c r="EK81" s="141"/>
      <c r="EU81" s="141"/>
      <c r="FE81" s="141"/>
      <c r="FO81" s="141"/>
      <c r="FY81" s="141"/>
      <c r="GI81" s="141"/>
      <c r="GS81" s="141"/>
      <c r="HC81" s="141"/>
      <c r="HM81" s="141"/>
      <c r="HW81" s="141"/>
    </row>
    <row r="82" spans="1:231" s="3" customFormat="1" x14ac:dyDescent="0.25">
      <c r="A82" s="141"/>
      <c r="K82" s="141"/>
      <c r="U82" s="141"/>
      <c r="AE82" s="141"/>
      <c r="AO82" s="141"/>
      <c r="AY82" s="141"/>
      <c r="AZ82" s="141"/>
      <c r="BI82" s="141"/>
      <c r="BS82" s="141"/>
      <c r="CC82" s="141"/>
      <c r="CM82" s="141"/>
      <c r="CW82" s="141"/>
      <c r="DG82" s="141"/>
      <c r="DQ82" s="141"/>
      <c r="EA82" s="141"/>
      <c r="EK82" s="141"/>
      <c r="EU82" s="141"/>
      <c r="FE82" s="141"/>
      <c r="FO82" s="141"/>
      <c r="FY82" s="141"/>
      <c r="GI82" s="141"/>
      <c r="GS82" s="141"/>
      <c r="HC82" s="141"/>
      <c r="HM82" s="141"/>
      <c r="HW82" s="141"/>
    </row>
    <row r="83" spans="1:231" s="3" customFormat="1" x14ac:dyDescent="0.25">
      <c r="A83" s="141"/>
      <c r="K83" s="141"/>
      <c r="U83" s="141"/>
      <c r="AE83" s="141"/>
      <c r="AO83" s="141"/>
      <c r="AY83" s="141"/>
      <c r="AZ83" s="141"/>
      <c r="BI83" s="141"/>
      <c r="BS83" s="141"/>
      <c r="CC83" s="141"/>
      <c r="CM83" s="141"/>
      <c r="CW83" s="141"/>
      <c r="DG83" s="141"/>
      <c r="DQ83" s="141"/>
      <c r="EA83" s="141"/>
      <c r="EK83" s="141"/>
      <c r="EU83" s="141"/>
      <c r="FE83" s="141"/>
      <c r="FO83" s="141"/>
      <c r="FY83" s="141"/>
      <c r="GI83" s="141"/>
      <c r="GS83" s="141"/>
      <c r="HC83" s="141"/>
      <c r="HM83" s="141"/>
      <c r="HW83" s="141"/>
    </row>
    <row r="84" spans="1:231" s="3" customFormat="1" x14ac:dyDescent="0.25">
      <c r="A84" s="141"/>
      <c r="K84" s="141"/>
      <c r="U84" s="141"/>
      <c r="AE84" s="141"/>
      <c r="AO84" s="141"/>
      <c r="AY84" s="141"/>
      <c r="AZ84" s="141"/>
      <c r="BI84" s="141"/>
      <c r="BS84" s="141"/>
      <c r="CC84" s="141"/>
      <c r="CM84" s="141"/>
      <c r="CW84" s="141"/>
      <c r="DG84" s="141"/>
      <c r="DQ84" s="141"/>
      <c r="EA84" s="141"/>
      <c r="EK84" s="141"/>
      <c r="EU84" s="141"/>
      <c r="FE84" s="141"/>
      <c r="FO84" s="141"/>
      <c r="FY84" s="141"/>
      <c r="GI84" s="141"/>
      <c r="GS84" s="141"/>
      <c r="HC84" s="141"/>
      <c r="HM84" s="141"/>
      <c r="HW84" s="141"/>
    </row>
    <row r="85" spans="1:231" s="3" customFormat="1" x14ac:dyDescent="0.25">
      <c r="A85" s="141"/>
      <c r="K85" s="141"/>
      <c r="U85" s="141"/>
      <c r="AE85" s="141"/>
      <c r="AO85" s="141"/>
      <c r="AY85" s="141"/>
      <c r="AZ85" s="141"/>
      <c r="BI85" s="141"/>
      <c r="BS85" s="141"/>
      <c r="CC85" s="141"/>
      <c r="CM85" s="141"/>
      <c r="CW85" s="141"/>
      <c r="DG85" s="141"/>
      <c r="DQ85" s="141"/>
      <c r="EA85" s="141"/>
      <c r="EK85" s="141"/>
      <c r="EU85" s="141"/>
      <c r="FE85" s="141"/>
      <c r="FO85" s="141"/>
      <c r="FY85" s="141"/>
      <c r="GI85" s="141"/>
      <c r="GS85" s="141"/>
      <c r="HC85" s="141"/>
      <c r="HM85" s="141"/>
      <c r="HW85" s="141"/>
    </row>
    <row r="86" spans="1:231" s="3" customFormat="1" x14ac:dyDescent="0.25">
      <c r="A86" s="141"/>
      <c r="K86" s="141"/>
      <c r="U86" s="141"/>
      <c r="AE86" s="141"/>
      <c r="AO86" s="141"/>
      <c r="AY86" s="141"/>
      <c r="AZ86" s="141"/>
      <c r="BI86" s="141"/>
      <c r="BS86" s="141"/>
      <c r="CC86" s="141"/>
      <c r="CM86" s="141"/>
      <c r="CW86" s="141"/>
      <c r="DG86" s="141"/>
      <c r="DQ86" s="141"/>
      <c r="EA86" s="141"/>
      <c r="EK86" s="141"/>
      <c r="EU86" s="141"/>
      <c r="FE86" s="141"/>
      <c r="FO86" s="141"/>
      <c r="FY86" s="141"/>
      <c r="GI86" s="141"/>
      <c r="GS86" s="141"/>
      <c r="HC86" s="141"/>
      <c r="HM86" s="141"/>
      <c r="HW86" s="141"/>
    </row>
    <row r="87" spans="1:231" s="3" customFormat="1" x14ac:dyDescent="0.25">
      <c r="A87" s="141"/>
      <c r="K87" s="141"/>
      <c r="U87" s="141"/>
      <c r="AE87" s="141"/>
      <c r="AO87" s="141"/>
      <c r="AY87" s="141"/>
      <c r="AZ87" s="141"/>
      <c r="BI87" s="141"/>
      <c r="BS87" s="141"/>
      <c r="CC87" s="141"/>
      <c r="CM87" s="141"/>
      <c r="CW87" s="141"/>
      <c r="DG87" s="141"/>
      <c r="DQ87" s="141"/>
      <c r="EA87" s="141"/>
      <c r="EK87" s="141"/>
      <c r="EU87" s="141"/>
      <c r="FE87" s="141"/>
      <c r="FO87" s="141"/>
      <c r="FY87" s="141"/>
      <c r="GI87" s="141"/>
      <c r="GS87" s="141"/>
      <c r="HC87" s="141"/>
      <c r="HM87" s="141"/>
      <c r="HW87" s="141"/>
    </row>
    <row r="88" spans="1:231" s="3" customFormat="1" x14ac:dyDescent="0.25">
      <c r="A88" s="141"/>
      <c r="K88" s="141"/>
      <c r="U88" s="141"/>
      <c r="AE88" s="141"/>
      <c r="AO88" s="141"/>
      <c r="AY88" s="141"/>
      <c r="AZ88" s="141"/>
      <c r="BI88" s="141"/>
      <c r="BS88" s="141"/>
      <c r="CC88" s="141"/>
      <c r="CM88" s="141"/>
      <c r="CW88" s="141"/>
      <c r="DG88" s="141"/>
      <c r="DQ88" s="141"/>
      <c r="EA88" s="141"/>
      <c r="EK88" s="141"/>
      <c r="EU88" s="141"/>
      <c r="FE88" s="141"/>
      <c r="FO88" s="141"/>
      <c r="FY88" s="141"/>
      <c r="GI88" s="141"/>
      <c r="GS88" s="141"/>
      <c r="HC88" s="141"/>
      <c r="HM88" s="141"/>
      <c r="HW88" s="141"/>
    </row>
    <row r="89" spans="1:231" s="3" customFormat="1" x14ac:dyDescent="0.25">
      <c r="A89" s="141"/>
      <c r="K89" s="141"/>
      <c r="U89" s="141"/>
      <c r="AE89" s="141"/>
      <c r="AO89" s="141"/>
      <c r="AY89" s="141"/>
      <c r="AZ89" s="141"/>
      <c r="BI89" s="141"/>
      <c r="BS89" s="141"/>
      <c r="CC89" s="141"/>
      <c r="CM89" s="141"/>
      <c r="CW89" s="141"/>
      <c r="DG89" s="141"/>
      <c r="DQ89" s="141"/>
      <c r="EA89" s="141"/>
      <c r="EK89" s="141"/>
      <c r="EU89" s="141"/>
      <c r="FE89" s="141"/>
      <c r="FO89" s="141"/>
      <c r="FY89" s="141"/>
      <c r="GI89" s="141"/>
      <c r="GS89" s="141"/>
      <c r="HC89" s="141"/>
      <c r="HM89" s="141"/>
      <c r="HW89" s="141"/>
    </row>
    <row r="90" spans="1:231" s="3" customFormat="1" x14ac:dyDescent="0.25">
      <c r="A90" s="141"/>
      <c r="K90" s="141"/>
      <c r="U90" s="141"/>
      <c r="AE90" s="141"/>
      <c r="AO90" s="141"/>
      <c r="AY90" s="141"/>
      <c r="AZ90" s="141"/>
      <c r="BI90" s="141"/>
      <c r="BS90" s="141"/>
      <c r="CC90" s="141"/>
      <c r="CM90" s="141"/>
      <c r="CW90" s="141"/>
      <c r="DG90" s="141"/>
      <c r="DQ90" s="141"/>
      <c r="EA90" s="141"/>
      <c r="EK90" s="141"/>
      <c r="EU90" s="141"/>
      <c r="FE90" s="141"/>
      <c r="FO90" s="141"/>
      <c r="FY90" s="141"/>
      <c r="GI90" s="141"/>
      <c r="GS90" s="141"/>
      <c r="HC90" s="141"/>
      <c r="HM90" s="141"/>
      <c r="HW90" s="141"/>
    </row>
    <row r="91" spans="1:231" s="3" customFormat="1" x14ac:dyDescent="0.25">
      <c r="A91" s="141"/>
      <c r="K91" s="141"/>
      <c r="U91" s="141"/>
      <c r="AE91" s="141"/>
      <c r="AO91" s="141"/>
      <c r="AY91" s="141"/>
      <c r="AZ91" s="141"/>
      <c r="BI91" s="141"/>
      <c r="BS91" s="141"/>
      <c r="CC91" s="141"/>
      <c r="CM91" s="141"/>
      <c r="CW91" s="141"/>
      <c r="DG91" s="141"/>
      <c r="DQ91" s="141"/>
      <c r="EA91" s="141"/>
      <c r="EK91" s="141"/>
      <c r="EU91" s="141"/>
      <c r="FE91" s="141"/>
      <c r="FO91" s="141"/>
      <c r="FY91" s="141"/>
      <c r="GI91" s="141"/>
      <c r="GS91" s="141"/>
      <c r="HC91" s="141"/>
      <c r="HM91" s="141"/>
      <c r="HW91" s="141"/>
    </row>
    <row r="92" spans="1:231" s="3" customFormat="1" x14ac:dyDescent="0.25">
      <c r="A92" s="141"/>
      <c r="K92" s="141"/>
      <c r="U92" s="141"/>
      <c r="AE92" s="141"/>
      <c r="AO92" s="141"/>
      <c r="AY92" s="141"/>
      <c r="AZ92" s="141"/>
      <c r="BI92" s="141"/>
      <c r="BS92" s="141"/>
      <c r="CC92" s="141"/>
      <c r="CM92" s="141"/>
      <c r="CW92" s="141"/>
      <c r="DG92" s="141"/>
      <c r="DQ92" s="141"/>
      <c r="EA92" s="141"/>
      <c r="EK92" s="141"/>
      <c r="EU92" s="141"/>
      <c r="FE92" s="141"/>
      <c r="FO92" s="141"/>
      <c r="FY92" s="141"/>
      <c r="GI92" s="141"/>
      <c r="GS92" s="141"/>
      <c r="HC92" s="141"/>
      <c r="HM92" s="141"/>
      <c r="HW92" s="141"/>
    </row>
    <row r="93" spans="1:231" s="3" customFormat="1" x14ac:dyDescent="0.25">
      <c r="A93" s="141"/>
      <c r="K93" s="141"/>
      <c r="U93" s="141"/>
      <c r="AE93" s="141"/>
      <c r="AO93" s="141"/>
      <c r="AY93" s="141"/>
      <c r="AZ93" s="141"/>
      <c r="BI93" s="141"/>
      <c r="BS93" s="141"/>
      <c r="CC93" s="141"/>
      <c r="CM93" s="141"/>
      <c r="CW93" s="141"/>
      <c r="DG93" s="141"/>
      <c r="DQ93" s="141"/>
      <c r="EA93" s="141"/>
      <c r="EK93" s="141"/>
      <c r="EU93" s="141"/>
      <c r="FE93" s="141"/>
      <c r="FO93" s="141"/>
      <c r="FY93" s="141"/>
      <c r="GI93" s="141"/>
      <c r="GS93" s="141"/>
      <c r="HC93" s="141"/>
      <c r="HM93" s="141"/>
      <c r="HW93" s="141"/>
    </row>
    <row r="94" spans="1:231" s="3" customFormat="1" x14ac:dyDescent="0.25">
      <c r="A94" s="141"/>
      <c r="K94" s="141"/>
      <c r="U94" s="141"/>
      <c r="AE94" s="141"/>
      <c r="AO94" s="141"/>
      <c r="AY94" s="141"/>
      <c r="AZ94" s="141"/>
      <c r="BI94" s="141"/>
      <c r="BS94" s="141"/>
      <c r="CC94" s="141"/>
      <c r="CM94" s="141"/>
      <c r="CW94" s="141"/>
      <c r="DG94" s="141"/>
      <c r="DQ94" s="141"/>
      <c r="EA94" s="141"/>
      <c r="EK94" s="141"/>
      <c r="EU94" s="141"/>
      <c r="FE94" s="141"/>
      <c r="FO94" s="141"/>
      <c r="FY94" s="141"/>
      <c r="GI94" s="141"/>
      <c r="GS94" s="141"/>
      <c r="HC94" s="141"/>
      <c r="HM94" s="141"/>
      <c r="HW94" s="141"/>
    </row>
    <row r="95" spans="1:231" s="3" customFormat="1" x14ac:dyDescent="0.25">
      <c r="A95" s="141"/>
      <c r="K95" s="141"/>
      <c r="U95" s="141"/>
      <c r="AE95" s="141"/>
      <c r="AO95" s="141"/>
      <c r="AY95" s="141"/>
      <c r="AZ95" s="141"/>
      <c r="BI95" s="141"/>
      <c r="BS95" s="141"/>
      <c r="CC95" s="141"/>
      <c r="CM95" s="141"/>
      <c r="CW95" s="141"/>
      <c r="DG95" s="141"/>
      <c r="DQ95" s="141"/>
      <c r="EA95" s="141"/>
      <c r="EK95" s="141"/>
      <c r="EU95" s="141"/>
      <c r="FE95" s="141"/>
      <c r="FO95" s="141"/>
      <c r="FY95" s="141"/>
      <c r="GI95" s="141"/>
      <c r="GS95" s="141"/>
      <c r="HC95" s="141"/>
      <c r="HM95" s="141"/>
      <c r="HW95" s="141"/>
    </row>
    <row r="96" spans="1:231" s="3" customFormat="1" x14ac:dyDescent="0.25">
      <c r="A96" s="141"/>
      <c r="K96" s="141"/>
      <c r="U96" s="141"/>
      <c r="AE96" s="141"/>
      <c r="AO96" s="141"/>
      <c r="AY96" s="141"/>
      <c r="AZ96" s="141"/>
      <c r="BI96" s="141"/>
      <c r="BS96" s="141"/>
      <c r="CC96" s="141"/>
      <c r="CM96" s="141"/>
      <c r="CW96" s="141"/>
      <c r="DG96" s="141"/>
      <c r="DQ96" s="141"/>
      <c r="EA96" s="141"/>
      <c r="EK96" s="141"/>
      <c r="EU96" s="141"/>
      <c r="FE96" s="141"/>
      <c r="FO96" s="141"/>
      <c r="FY96" s="141"/>
      <c r="GI96" s="141"/>
      <c r="GS96" s="141"/>
      <c r="HC96" s="141"/>
      <c r="HM96" s="141"/>
      <c r="HW96" s="141"/>
    </row>
    <row r="97" spans="1:231" s="3" customFormat="1" x14ac:dyDescent="0.25">
      <c r="A97" s="141"/>
      <c r="K97" s="141"/>
      <c r="U97" s="141"/>
      <c r="AE97" s="141"/>
      <c r="AO97" s="141"/>
      <c r="AY97" s="141"/>
      <c r="AZ97" s="141"/>
      <c r="BI97" s="141"/>
      <c r="BS97" s="141"/>
      <c r="CC97" s="141"/>
      <c r="CM97" s="141"/>
      <c r="CW97" s="141"/>
      <c r="DG97" s="141"/>
      <c r="DQ97" s="141"/>
      <c r="EA97" s="141"/>
      <c r="EK97" s="141"/>
      <c r="EU97" s="141"/>
      <c r="FE97" s="141"/>
      <c r="FO97" s="141"/>
      <c r="FY97" s="141"/>
      <c r="GI97" s="141"/>
      <c r="GS97" s="141"/>
      <c r="HC97" s="141"/>
      <c r="HM97" s="141"/>
      <c r="HW97" s="141"/>
    </row>
    <row r="98" spans="1:231" s="3" customFormat="1" x14ac:dyDescent="0.25">
      <c r="A98" s="141"/>
      <c r="K98" s="141"/>
      <c r="U98" s="141"/>
      <c r="AE98" s="141"/>
      <c r="AO98" s="141"/>
      <c r="AY98" s="141"/>
      <c r="AZ98" s="141"/>
      <c r="BI98" s="141"/>
      <c r="BS98" s="141"/>
      <c r="CC98" s="141"/>
      <c r="CM98" s="141"/>
      <c r="CW98" s="141"/>
      <c r="DG98" s="141"/>
      <c r="DQ98" s="141"/>
      <c r="EA98" s="141"/>
      <c r="EK98" s="141"/>
      <c r="EU98" s="141"/>
      <c r="FE98" s="141"/>
      <c r="FO98" s="141"/>
      <c r="FY98" s="141"/>
      <c r="GI98" s="141"/>
      <c r="GS98" s="141"/>
      <c r="HC98" s="141"/>
      <c r="HM98" s="141"/>
      <c r="HW98" s="141"/>
    </row>
    <row r="99" spans="1:231" s="3" customFormat="1" x14ac:dyDescent="0.25">
      <c r="A99" s="141"/>
      <c r="K99" s="141"/>
      <c r="U99" s="141"/>
      <c r="AE99" s="141"/>
      <c r="AO99" s="141"/>
      <c r="AY99" s="141"/>
      <c r="AZ99" s="141"/>
      <c r="BI99" s="141"/>
      <c r="BS99" s="141"/>
      <c r="CC99" s="141"/>
      <c r="CM99" s="141"/>
      <c r="CW99" s="141"/>
      <c r="DG99" s="141"/>
      <c r="DQ99" s="141"/>
      <c r="EA99" s="141"/>
      <c r="EK99" s="141"/>
      <c r="EU99" s="141"/>
      <c r="FE99" s="141"/>
      <c r="FO99" s="141"/>
      <c r="FY99" s="141"/>
      <c r="GI99" s="141"/>
      <c r="GS99" s="141"/>
      <c r="HC99" s="141"/>
      <c r="HM99" s="141"/>
      <c r="HW99" s="141"/>
    </row>
    <row r="100" spans="1:231" s="3" customFormat="1" x14ac:dyDescent="0.25">
      <c r="A100" s="141"/>
      <c r="K100" s="141"/>
      <c r="U100" s="141"/>
      <c r="AE100" s="141"/>
      <c r="AO100" s="141"/>
      <c r="AY100" s="141"/>
      <c r="AZ100" s="141"/>
      <c r="BI100" s="141"/>
      <c r="BS100" s="141"/>
      <c r="CC100" s="141"/>
      <c r="CM100" s="141"/>
      <c r="CW100" s="141"/>
      <c r="DG100" s="141"/>
      <c r="DQ100" s="141"/>
      <c r="EA100" s="141"/>
      <c r="EK100" s="141"/>
      <c r="EU100" s="141"/>
      <c r="FE100" s="141"/>
      <c r="FO100" s="141"/>
      <c r="FY100" s="141"/>
      <c r="GI100" s="141"/>
      <c r="GS100" s="141"/>
      <c r="HC100" s="141"/>
      <c r="HM100" s="141"/>
      <c r="HW100" s="141"/>
    </row>
    <row r="101" spans="1:231" s="3" customFormat="1" x14ac:dyDescent="0.25">
      <c r="A101" s="141"/>
      <c r="K101" s="141"/>
      <c r="U101" s="141"/>
      <c r="AE101" s="141"/>
      <c r="AO101" s="141"/>
      <c r="AY101" s="141"/>
      <c r="AZ101" s="141"/>
      <c r="BI101" s="141"/>
      <c r="BS101" s="141"/>
      <c r="CC101" s="141"/>
      <c r="CM101" s="141"/>
      <c r="CW101" s="141"/>
      <c r="DG101" s="141"/>
      <c r="DQ101" s="141"/>
      <c r="EA101" s="141"/>
      <c r="EK101" s="141"/>
      <c r="EU101" s="141"/>
      <c r="FE101" s="141"/>
      <c r="FO101" s="141"/>
      <c r="FY101" s="141"/>
      <c r="GI101" s="141"/>
      <c r="GS101" s="141"/>
      <c r="HC101" s="141"/>
      <c r="HM101" s="141"/>
      <c r="HW101" s="141"/>
    </row>
    <row r="102" spans="1:231" s="3" customFormat="1" x14ac:dyDescent="0.25">
      <c r="A102" s="141"/>
      <c r="K102" s="141"/>
      <c r="U102" s="141"/>
      <c r="AE102" s="141"/>
      <c r="AO102" s="141"/>
      <c r="AY102" s="141"/>
      <c r="AZ102" s="141"/>
      <c r="BI102" s="141"/>
      <c r="BS102" s="141"/>
      <c r="CC102" s="141"/>
      <c r="CM102" s="141"/>
      <c r="CW102" s="141"/>
      <c r="DG102" s="141"/>
      <c r="DQ102" s="141"/>
      <c r="EA102" s="141"/>
      <c r="EK102" s="141"/>
      <c r="EU102" s="141"/>
      <c r="FE102" s="141"/>
      <c r="FO102" s="141"/>
      <c r="FY102" s="141"/>
      <c r="GI102" s="141"/>
      <c r="GS102" s="141"/>
      <c r="HC102" s="141"/>
      <c r="HM102" s="141"/>
      <c r="HW102" s="141"/>
    </row>
    <row r="103" spans="1:231" s="3" customFormat="1" x14ac:dyDescent="0.25">
      <c r="A103" s="141"/>
      <c r="K103" s="141"/>
      <c r="U103" s="141"/>
      <c r="AE103" s="141"/>
      <c r="AO103" s="141"/>
      <c r="AY103" s="141"/>
      <c r="AZ103" s="141"/>
      <c r="BI103" s="141"/>
      <c r="BS103" s="141"/>
      <c r="CC103" s="141"/>
      <c r="CM103" s="141"/>
      <c r="CW103" s="141"/>
      <c r="DG103" s="141"/>
      <c r="DQ103" s="141"/>
      <c r="EA103" s="141"/>
      <c r="EK103" s="141"/>
      <c r="EU103" s="141"/>
      <c r="FE103" s="141"/>
      <c r="FO103" s="141"/>
      <c r="FY103" s="141"/>
      <c r="GI103" s="141"/>
      <c r="GS103" s="141"/>
      <c r="HC103" s="141"/>
      <c r="HM103" s="141"/>
      <c r="HW103" s="141"/>
    </row>
    <row r="104" spans="1:231" s="3" customFormat="1" x14ac:dyDescent="0.25">
      <c r="A104" s="141"/>
      <c r="K104" s="141"/>
      <c r="U104" s="141"/>
      <c r="AE104" s="141"/>
      <c r="AO104" s="141"/>
      <c r="AY104" s="141"/>
      <c r="AZ104" s="141"/>
      <c r="BI104" s="141"/>
      <c r="BS104" s="141"/>
      <c r="CC104" s="141"/>
      <c r="CM104" s="141"/>
      <c r="CW104" s="141"/>
      <c r="DG104" s="141"/>
      <c r="DQ104" s="141"/>
      <c r="EA104" s="141"/>
      <c r="EK104" s="141"/>
      <c r="EU104" s="141"/>
      <c r="FE104" s="141"/>
      <c r="FO104" s="141"/>
      <c r="FY104" s="141"/>
      <c r="GI104" s="141"/>
      <c r="GS104" s="141"/>
      <c r="HC104" s="141"/>
      <c r="HM104" s="141"/>
      <c r="HW104" s="141"/>
    </row>
    <row r="105" spans="1:231" s="3" customFormat="1" x14ac:dyDescent="0.25">
      <c r="A105" s="141"/>
      <c r="K105" s="141"/>
      <c r="U105" s="141"/>
      <c r="AE105" s="141"/>
      <c r="AO105" s="141"/>
      <c r="AY105" s="141"/>
      <c r="AZ105" s="141"/>
      <c r="BI105" s="141"/>
      <c r="BS105" s="141"/>
      <c r="CC105" s="141"/>
      <c r="CM105" s="141"/>
      <c r="CW105" s="141"/>
      <c r="DG105" s="141"/>
      <c r="DQ105" s="141"/>
      <c r="EA105" s="141"/>
      <c r="EK105" s="141"/>
      <c r="EU105" s="141"/>
      <c r="FE105" s="141"/>
      <c r="FO105" s="141"/>
      <c r="FY105" s="141"/>
      <c r="GI105" s="141"/>
      <c r="GS105" s="141"/>
      <c r="HC105" s="141"/>
      <c r="HM105" s="141"/>
      <c r="HW105" s="141"/>
    </row>
    <row r="106" spans="1:231" s="3" customFormat="1" x14ac:dyDescent="0.25">
      <c r="A106" s="141"/>
      <c r="K106" s="141"/>
      <c r="U106" s="141"/>
      <c r="AE106" s="141"/>
      <c r="AO106" s="141"/>
      <c r="AY106" s="141"/>
      <c r="AZ106" s="141"/>
      <c r="BI106" s="141"/>
      <c r="BS106" s="141"/>
      <c r="CC106" s="141"/>
      <c r="CM106" s="141"/>
      <c r="CW106" s="141"/>
      <c r="DG106" s="141"/>
      <c r="DQ106" s="141"/>
      <c r="EA106" s="141"/>
      <c r="EK106" s="141"/>
      <c r="EU106" s="141"/>
      <c r="FE106" s="141"/>
      <c r="FO106" s="141"/>
      <c r="FY106" s="141"/>
      <c r="GI106" s="141"/>
      <c r="GS106" s="141"/>
      <c r="HC106" s="141"/>
      <c r="HM106" s="141"/>
      <c r="HW106" s="141"/>
    </row>
    <row r="107" spans="1:231" s="3" customFormat="1" x14ac:dyDescent="0.25">
      <c r="A107" s="141"/>
      <c r="K107" s="141"/>
      <c r="U107" s="141"/>
      <c r="AE107" s="141"/>
      <c r="AO107" s="141"/>
      <c r="AY107" s="141"/>
      <c r="AZ107" s="141"/>
      <c r="BI107" s="141"/>
      <c r="BS107" s="141"/>
      <c r="CC107" s="141"/>
      <c r="CM107" s="141"/>
      <c r="CW107" s="141"/>
      <c r="DG107" s="141"/>
      <c r="DQ107" s="141"/>
      <c r="EA107" s="141"/>
      <c r="EK107" s="141"/>
      <c r="EU107" s="141"/>
      <c r="FE107" s="141"/>
      <c r="FO107" s="141"/>
      <c r="FY107" s="141"/>
      <c r="GI107" s="141"/>
      <c r="GS107" s="141"/>
      <c r="HC107" s="141"/>
      <c r="HM107" s="141"/>
      <c r="HW107" s="141"/>
    </row>
    <row r="108" spans="1:231" s="3" customFormat="1" x14ac:dyDescent="0.25">
      <c r="A108" s="141"/>
      <c r="K108" s="141"/>
      <c r="U108" s="141"/>
      <c r="AE108" s="141"/>
      <c r="AO108" s="141"/>
      <c r="AY108" s="141"/>
      <c r="AZ108" s="141"/>
      <c r="BI108" s="141"/>
      <c r="BS108" s="141"/>
      <c r="CC108" s="141"/>
      <c r="CM108" s="141"/>
      <c r="CW108" s="141"/>
      <c r="DG108" s="141"/>
      <c r="DQ108" s="141"/>
      <c r="EA108" s="141"/>
      <c r="EK108" s="141"/>
      <c r="EU108" s="141"/>
      <c r="FE108" s="141"/>
      <c r="FO108" s="141"/>
      <c r="FY108" s="141"/>
      <c r="GI108" s="141"/>
      <c r="GS108" s="141"/>
      <c r="HC108" s="141"/>
      <c r="HM108" s="141"/>
      <c r="HW108" s="141"/>
    </row>
    <row r="109" spans="1:231" s="3" customFormat="1" x14ac:dyDescent="0.25">
      <c r="A109" s="141"/>
      <c r="K109" s="141"/>
      <c r="U109" s="141"/>
      <c r="AE109" s="141"/>
      <c r="AO109" s="141"/>
      <c r="AY109" s="141"/>
      <c r="AZ109" s="141"/>
      <c r="BI109" s="141"/>
      <c r="BS109" s="141"/>
      <c r="CC109" s="141"/>
      <c r="CM109" s="141"/>
      <c r="CW109" s="141"/>
      <c r="DG109" s="141"/>
      <c r="DQ109" s="141"/>
      <c r="EA109" s="141"/>
      <c r="EK109" s="141"/>
      <c r="EU109" s="141"/>
      <c r="FE109" s="141"/>
      <c r="FO109" s="141"/>
      <c r="FY109" s="141"/>
      <c r="GI109" s="141"/>
      <c r="GS109" s="141"/>
      <c r="HC109" s="141"/>
      <c r="HM109" s="141"/>
      <c r="HW109" s="141"/>
    </row>
    <row r="110" spans="1:231" s="3" customFormat="1" x14ac:dyDescent="0.25">
      <c r="A110" s="141"/>
      <c r="K110" s="141"/>
      <c r="U110" s="141"/>
      <c r="AE110" s="141"/>
      <c r="AO110" s="141"/>
      <c r="AY110" s="141"/>
      <c r="AZ110" s="141"/>
      <c r="BI110" s="141"/>
      <c r="BS110" s="141"/>
      <c r="CC110" s="141"/>
      <c r="CM110" s="141"/>
      <c r="CW110" s="141"/>
      <c r="DG110" s="141"/>
      <c r="DQ110" s="141"/>
      <c r="EA110" s="141"/>
      <c r="EK110" s="141"/>
      <c r="EU110" s="141"/>
      <c r="FE110" s="141"/>
      <c r="FO110" s="141"/>
      <c r="FY110" s="141"/>
      <c r="GI110" s="141"/>
      <c r="GS110" s="141"/>
      <c r="HC110" s="141"/>
      <c r="HM110" s="141"/>
      <c r="HW110" s="141"/>
    </row>
    <row r="111" spans="1:231" s="3" customFormat="1" x14ac:dyDescent="0.25">
      <c r="A111" s="141"/>
      <c r="K111" s="141"/>
      <c r="U111" s="141"/>
      <c r="AE111" s="141"/>
      <c r="AO111" s="141"/>
      <c r="AY111" s="141"/>
      <c r="AZ111" s="141"/>
      <c r="BI111" s="141"/>
      <c r="BS111" s="141"/>
      <c r="CC111" s="141"/>
      <c r="CM111" s="141"/>
      <c r="CW111" s="141"/>
      <c r="DG111" s="141"/>
      <c r="DQ111" s="141"/>
      <c r="EA111" s="141"/>
      <c r="EK111" s="141"/>
      <c r="EU111" s="141"/>
      <c r="FE111" s="141"/>
      <c r="FO111" s="141"/>
      <c r="FY111" s="141"/>
      <c r="GI111" s="141"/>
      <c r="GS111" s="141"/>
      <c r="HC111" s="141"/>
      <c r="HM111" s="141"/>
      <c r="HW111" s="141"/>
    </row>
    <row r="112" spans="1:231" s="3" customFormat="1" x14ac:dyDescent="0.25">
      <c r="A112" s="141"/>
      <c r="K112" s="141"/>
      <c r="U112" s="141"/>
      <c r="AE112" s="141"/>
      <c r="AO112" s="141"/>
      <c r="AY112" s="141"/>
      <c r="AZ112" s="141"/>
      <c r="BI112" s="141"/>
      <c r="BS112" s="141"/>
      <c r="CC112" s="141"/>
      <c r="CM112" s="141"/>
      <c r="CW112" s="141"/>
      <c r="DG112" s="141"/>
      <c r="DQ112" s="141"/>
      <c r="EA112" s="141"/>
      <c r="EK112" s="141"/>
      <c r="EU112" s="141"/>
      <c r="FE112" s="141"/>
      <c r="FO112" s="141"/>
      <c r="FY112" s="141"/>
      <c r="GI112" s="141"/>
      <c r="GS112" s="141"/>
      <c r="HC112" s="141"/>
      <c r="HM112" s="141"/>
      <c r="HW112" s="141"/>
    </row>
    <row r="113" spans="1:231" s="3" customFormat="1" x14ac:dyDescent="0.25">
      <c r="A113" s="141"/>
      <c r="K113" s="141"/>
      <c r="U113" s="141"/>
      <c r="AE113" s="141"/>
      <c r="AO113" s="141"/>
      <c r="AY113" s="141"/>
      <c r="AZ113" s="141"/>
      <c r="BI113" s="141"/>
      <c r="BS113" s="141"/>
      <c r="CC113" s="141"/>
      <c r="CM113" s="141"/>
      <c r="CW113" s="141"/>
      <c r="DG113" s="141"/>
      <c r="DQ113" s="141"/>
      <c r="EA113" s="141"/>
      <c r="EK113" s="141"/>
      <c r="EU113" s="141"/>
      <c r="FE113" s="141"/>
      <c r="FO113" s="141"/>
      <c r="FY113" s="141"/>
      <c r="GI113" s="141"/>
      <c r="GS113" s="141"/>
      <c r="HC113" s="141"/>
      <c r="HM113" s="141"/>
      <c r="HW113" s="141"/>
    </row>
    <row r="114" spans="1:231" s="3" customFormat="1" x14ac:dyDescent="0.25">
      <c r="A114" s="141"/>
      <c r="K114" s="141"/>
      <c r="U114" s="141"/>
      <c r="AE114" s="141"/>
      <c r="AO114" s="141"/>
      <c r="AY114" s="141"/>
      <c r="AZ114" s="141"/>
      <c r="BI114" s="141"/>
      <c r="BS114" s="141"/>
      <c r="CC114" s="141"/>
      <c r="CM114" s="141"/>
      <c r="CW114" s="141"/>
      <c r="DG114" s="141"/>
      <c r="DQ114" s="141"/>
      <c r="EA114" s="141"/>
      <c r="EK114" s="141"/>
      <c r="EU114" s="141"/>
      <c r="FE114" s="141"/>
      <c r="FO114" s="141"/>
      <c r="FY114" s="141"/>
      <c r="GI114" s="141"/>
      <c r="GS114" s="141"/>
      <c r="HC114" s="141"/>
      <c r="HM114" s="141"/>
      <c r="HW114" s="141"/>
    </row>
    <row r="115" spans="1:231" s="3" customFormat="1" x14ac:dyDescent="0.25">
      <c r="A115" s="141"/>
      <c r="K115" s="141"/>
      <c r="U115" s="141"/>
      <c r="AE115" s="141"/>
      <c r="AO115" s="141"/>
      <c r="AY115" s="141"/>
      <c r="AZ115" s="141"/>
      <c r="BI115" s="141"/>
      <c r="BS115" s="141"/>
      <c r="CC115" s="141"/>
      <c r="CM115" s="141"/>
      <c r="CW115" s="141"/>
      <c r="DG115" s="141"/>
      <c r="DQ115" s="141"/>
      <c r="EA115" s="141"/>
      <c r="EK115" s="141"/>
      <c r="EU115" s="141"/>
      <c r="FE115" s="141"/>
      <c r="FO115" s="141"/>
      <c r="FY115" s="141"/>
      <c r="GI115" s="141"/>
      <c r="GS115" s="141"/>
      <c r="HC115" s="141"/>
      <c r="HM115" s="141"/>
      <c r="HW115" s="141"/>
    </row>
    <row r="116" spans="1:231" s="3" customFormat="1" x14ac:dyDescent="0.25">
      <c r="A116" s="141"/>
      <c r="K116" s="141"/>
      <c r="U116" s="141"/>
      <c r="AE116" s="141"/>
      <c r="AO116" s="141"/>
      <c r="AY116" s="141"/>
      <c r="AZ116" s="141"/>
      <c r="BI116" s="141"/>
      <c r="BS116" s="141"/>
      <c r="CC116" s="141"/>
      <c r="CM116" s="141"/>
      <c r="CW116" s="141"/>
      <c r="DG116" s="141"/>
      <c r="DQ116" s="141"/>
      <c r="EA116" s="141"/>
      <c r="EK116" s="141"/>
      <c r="EU116" s="141"/>
      <c r="FE116" s="141"/>
      <c r="FO116" s="141"/>
      <c r="FY116" s="141"/>
      <c r="GI116" s="141"/>
      <c r="GS116" s="141"/>
      <c r="HC116" s="141"/>
      <c r="HM116" s="141"/>
      <c r="HW116" s="141"/>
    </row>
    <row r="117" spans="1:231" s="3" customFormat="1" x14ac:dyDescent="0.25">
      <c r="A117" s="141"/>
      <c r="K117" s="141"/>
      <c r="U117" s="141"/>
      <c r="AE117" s="141"/>
      <c r="AO117" s="141"/>
      <c r="AY117" s="141"/>
      <c r="AZ117" s="141"/>
      <c r="BI117" s="141"/>
      <c r="BS117" s="141"/>
      <c r="CC117" s="141"/>
      <c r="CM117" s="141"/>
      <c r="CW117" s="141"/>
      <c r="DG117" s="141"/>
      <c r="DQ117" s="141"/>
      <c r="EA117" s="141"/>
      <c r="EK117" s="141"/>
      <c r="EU117" s="141"/>
      <c r="FE117" s="141"/>
      <c r="FO117" s="141"/>
      <c r="FY117" s="141"/>
      <c r="GI117" s="141"/>
      <c r="GS117" s="141"/>
      <c r="HC117" s="141"/>
      <c r="HM117" s="141"/>
      <c r="HW117" s="141"/>
    </row>
    <row r="118" spans="1:231" s="3" customFormat="1" x14ac:dyDescent="0.25">
      <c r="A118" s="141"/>
      <c r="K118" s="141"/>
      <c r="U118" s="141"/>
      <c r="AE118" s="141"/>
      <c r="AO118" s="141"/>
      <c r="AY118" s="141"/>
      <c r="AZ118" s="141"/>
      <c r="BI118" s="141"/>
      <c r="BS118" s="141"/>
      <c r="CC118" s="141"/>
      <c r="CM118" s="141"/>
      <c r="CW118" s="141"/>
      <c r="DG118" s="141"/>
      <c r="DQ118" s="141"/>
      <c r="EA118" s="141"/>
      <c r="EK118" s="141"/>
      <c r="EU118" s="141"/>
      <c r="FE118" s="141"/>
      <c r="FO118" s="141"/>
      <c r="FY118" s="141"/>
      <c r="GI118" s="141"/>
      <c r="GS118" s="141"/>
      <c r="HC118" s="141"/>
      <c r="HM118" s="141"/>
      <c r="HW118" s="141"/>
    </row>
    <row r="119" spans="1:231" s="3" customFormat="1" x14ac:dyDescent="0.25">
      <c r="A119" s="141"/>
      <c r="K119" s="141"/>
      <c r="U119" s="141"/>
      <c r="AE119" s="141"/>
      <c r="AO119" s="141"/>
      <c r="AY119" s="141"/>
      <c r="AZ119" s="141"/>
      <c r="BI119" s="141"/>
      <c r="BS119" s="141"/>
      <c r="CC119" s="141"/>
      <c r="CM119" s="141"/>
      <c r="CW119" s="141"/>
      <c r="DG119" s="141"/>
      <c r="DQ119" s="141"/>
      <c r="EA119" s="141"/>
      <c r="EK119" s="141"/>
      <c r="EU119" s="141"/>
      <c r="FE119" s="141"/>
      <c r="FO119" s="141"/>
      <c r="FY119" s="141"/>
      <c r="GI119" s="141"/>
      <c r="GS119" s="141"/>
      <c r="HC119" s="141"/>
      <c r="HM119" s="141"/>
      <c r="HW119" s="141"/>
    </row>
    <row r="120" spans="1:231" s="3" customFormat="1" x14ac:dyDescent="0.25">
      <c r="A120" s="141"/>
      <c r="K120" s="141"/>
      <c r="U120" s="141"/>
      <c r="AE120" s="141"/>
      <c r="AO120" s="141"/>
      <c r="AY120" s="141"/>
      <c r="AZ120" s="141"/>
      <c r="BI120" s="141"/>
      <c r="BS120" s="141"/>
      <c r="CC120" s="141"/>
      <c r="CM120" s="141"/>
      <c r="CW120" s="141"/>
      <c r="DG120" s="141"/>
      <c r="DQ120" s="141"/>
      <c r="EA120" s="141"/>
      <c r="EK120" s="141"/>
      <c r="EU120" s="141"/>
      <c r="FE120" s="141"/>
      <c r="FO120" s="141"/>
      <c r="FY120" s="141"/>
      <c r="GI120" s="141"/>
      <c r="GS120" s="141"/>
      <c r="HC120" s="141"/>
      <c r="HM120" s="141"/>
      <c r="HW120" s="141"/>
    </row>
    <row r="121" spans="1:231" s="3" customFormat="1" x14ac:dyDescent="0.25">
      <c r="A121" s="141"/>
      <c r="K121" s="141"/>
      <c r="U121" s="141"/>
      <c r="AE121" s="141"/>
      <c r="AO121" s="141"/>
      <c r="AY121" s="141"/>
      <c r="AZ121" s="141"/>
      <c r="BI121" s="141"/>
      <c r="BS121" s="141"/>
      <c r="CC121" s="141"/>
      <c r="CM121" s="141"/>
      <c r="CW121" s="141"/>
      <c r="DG121" s="141"/>
      <c r="DQ121" s="141"/>
      <c r="EA121" s="141"/>
      <c r="EK121" s="141"/>
      <c r="EU121" s="141"/>
      <c r="FE121" s="141"/>
      <c r="FO121" s="141"/>
      <c r="FY121" s="141"/>
      <c r="GI121" s="141"/>
      <c r="GS121" s="141"/>
      <c r="HC121" s="141"/>
      <c r="HM121" s="141"/>
      <c r="HW121" s="141"/>
    </row>
    <row r="122" spans="1:231" s="3" customFormat="1" x14ac:dyDescent="0.25">
      <c r="A122" s="141"/>
      <c r="K122" s="141"/>
      <c r="U122" s="141"/>
      <c r="AE122" s="141"/>
      <c r="AO122" s="141"/>
      <c r="AY122" s="141"/>
      <c r="AZ122" s="141"/>
      <c r="BI122" s="141"/>
      <c r="BS122" s="141"/>
      <c r="CC122" s="141"/>
      <c r="CM122" s="141"/>
      <c r="CW122" s="141"/>
      <c r="DG122" s="141"/>
      <c r="DQ122" s="141"/>
      <c r="EA122" s="141"/>
      <c r="EK122" s="141"/>
      <c r="EU122" s="141"/>
      <c r="FE122" s="141"/>
      <c r="FO122" s="141"/>
      <c r="FY122" s="141"/>
      <c r="GI122" s="141"/>
      <c r="GS122" s="141"/>
      <c r="HC122" s="141"/>
      <c r="HM122" s="141"/>
      <c r="HW122" s="141"/>
    </row>
    <row r="123" spans="1:231" s="3" customFormat="1" x14ac:dyDescent="0.25">
      <c r="A123" s="141"/>
      <c r="K123" s="141"/>
      <c r="U123" s="141"/>
      <c r="AE123" s="141"/>
      <c r="AO123" s="141"/>
      <c r="AY123" s="141"/>
      <c r="AZ123" s="141"/>
      <c r="BI123" s="141"/>
      <c r="BS123" s="141"/>
      <c r="CC123" s="141"/>
      <c r="CM123" s="141"/>
      <c r="CW123" s="141"/>
      <c r="DG123" s="141"/>
      <c r="DQ123" s="141"/>
      <c r="EA123" s="141"/>
      <c r="EK123" s="141"/>
      <c r="EU123" s="141"/>
      <c r="FE123" s="141"/>
      <c r="FO123" s="141"/>
      <c r="FY123" s="141"/>
      <c r="GI123" s="141"/>
      <c r="GS123" s="141"/>
      <c r="HC123" s="141"/>
      <c r="HM123" s="141"/>
      <c r="HW123" s="141"/>
    </row>
    <row r="124" spans="1:231" s="3" customFormat="1" x14ac:dyDescent="0.25">
      <c r="A124" s="141"/>
      <c r="K124" s="141"/>
      <c r="U124" s="141"/>
      <c r="AE124" s="141"/>
      <c r="AO124" s="141"/>
      <c r="AY124" s="141"/>
      <c r="AZ124" s="141"/>
      <c r="BI124" s="141"/>
      <c r="BS124" s="141"/>
      <c r="CC124" s="141"/>
      <c r="CM124" s="141"/>
      <c r="CW124" s="141"/>
      <c r="DG124" s="141"/>
      <c r="DQ124" s="141"/>
      <c r="EA124" s="141"/>
      <c r="EK124" s="141"/>
      <c r="EU124" s="141"/>
      <c r="FE124" s="141"/>
      <c r="FO124" s="141"/>
      <c r="FY124" s="141"/>
      <c r="GI124" s="141"/>
      <c r="GS124" s="141"/>
      <c r="HC124" s="141"/>
      <c r="HM124" s="141"/>
      <c r="HW124" s="141"/>
    </row>
    <row r="125" spans="1:231" s="3" customFormat="1" x14ac:dyDescent="0.25">
      <c r="A125" s="141"/>
      <c r="K125" s="141"/>
      <c r="U125" s="141"/>
      <c r="AE125" s="141"/>
      <c r="AO125" s="141"/>
      <c r="AY125" s="141"/>
      <c r="AZ125" s="141"/>
      <c r="BI125" s="141"/>
      <c r="BS125" s="141"/>
      <c r="CC125" s="141"/>
      <c r="CM125" s="141"/>
      <c r="CW125" s="141"/>
      <c r="DG125" s="141"/>
      <c r="DQ125" s="141"/>
      <c r="EA125" s="141"/>
      <c r="EK125" s="141"/>
      <c r="EU125" s="141"/>
      <c r="FE125" s="141"/>
      <c r="FO125" s="141"/>
      <c r="FY125" s="141"/>
      <c r="GI125" s="141"/>
      <c r="GS125" s="141"/>
      <c r="HC125" s="141"/>
      <c r="HM125" s="141"/>
      <c r="HW125" s="141"/>
    </row>
    <row r="126" spans="1:231" s="3" customFormat="1" x14ac:dyDescent="0.25">
      <c r="A126" s="141"/>
      <c r="K126" s="141"/>
      <c r="U126" s="141"/>
      <c r="AE126" s="141"/>
      <c r="AO126" s="141"/>
      <c r="AY126" s="141"/>
      <c r="AZ126" s="141"/>
      <c r="BI126" s="141"/>
      <c r="BS126" s="141"/>
      <c r="CC126" s="141"/>
      <c r="CM126" s="141"/>
      <c r="CW126" s="141"/>
      <c r="DG126" s="141"/>
      <c r="DQ126" s="141"/>
      <c r="EA126" s="141"/>
      <c r="EK126" s="141"/>
      <c r="EU126" s="141"/>
      <c r="FE126" s="141"/>
      <c r="FO126" s="141"/>
      <c r="FY126" s="141"/>
      <c r="GI126" s="141"/>
      <c r="GS126" s="141"/>
      <c r="HC126" s="141"/>
      <c r="HM126" s="141"/>
      <c r="HW126" s="141"/>
    </row>
    <row r="127" spans="1:231" s="3" customFormat="1" x14ac:dyDescent="0.25">
      <c r="A127" s="141"/>
      <c r="K127" s="141"/>
      <c r="U127" s="141"/>
      <c r="AE127" s="141"/>
      <c r="AO127" s="141"/>
      <c r="AY127" s="141"/>
      <c r="AZ127" s="141"/>
      <c r="BI127" s="141"/>
      <c r="BS127" s="141"/>
      <c r="CC127" s="141"/>
      <c r="CM127" s="141"/>
      <c r="CW127" s="141"/>
      <c r="DG127" s="141"/>
      <c r="DQ127" s="141"/>
      <c r="EA127" s="141"/>
      <c r="EK127" s="141"/>
      <c r="EU127" s="141"/>
      <c r="FE127" s="141"/>
      <c r="FO127" s="141"/>
      <c r="FY127" s="141"/>
      <c r="GI127" s="141"/>
      <c r="GS127" s="141"/>
      <c r="HC127" s="141"/>
      <c r="HM127" s="141"/>
      <c r="HW127" s="141"/>
    </row>
    <row r="128" spans="1:231" s="3" customFormat="1" x14ac:dyDescent="0.25">
      <c r="A128" s="141"/>
      <c r="K128" s="141"/>
      <c r="U128" s="141"/>
      <c r="AE128" s="141"/>
      <c r="AO128" s="141"/>
      <c r="AY128" s="141"/>
      <c r="AZ128" s="141"/>
      <c r="BI128" s="141"/>
      <c r="BS128" s="141"/>
      <c r="CC128" s="141"/>
      <c r="CM128" s="141"/>
      <c r="CW128" s="141"/>
      <c r="DG128" s="141"/>
      <c r="DQ128" s="141"/>
      <c r="EA128" s="141"/>
      <c r="EK128" s="141"/>
      <c r="EU128" s="141"/>
      <c r="FE128" s="141"/>
      <c r="FO128" s="141"/>
      <c r="FY128" s="141"/>
      <c r="GI128" s="141"/>
      <c r="GS128" s="141"/>
      <c r="HC128" s="141"/>
      <c r="HM128" s="141"/>
      <c r="HW128" s="141"/>
    </row>
    <row r="129" spans="1:231" s="3" customFormat="1" x14ac:dyDescent="0.25">
      <c r="A129" s="141"/>
      <c r="K129" s="141"/>
      <c r="U129" s="141"/>
      <c r="AE129" s="141"/>
      <c r="AO129" s="141"/>
      <c r="AY129" s="141"/>
      <c r="AZ129" s="141"/>
      <c r="BI129" s="141"/>
      <c r="BS129" s="141"/>
      <c r="CC129" s="141"/>
      <c r="CM129" s="141"/>
      <c r="CW129" s="141"/>
      <c r="DG129" s="141"/>
      <c r="DQ129" s="141"/>
      <c r="EA129" s="141"/>
      <c r="EK129" s="141"/>
      <c r="EU129" s="141"/>
      <c r="FE129" s="141"/>
      <c r="FO129" s="141"/>
      <c r="FY129" s="141"/>
      <c r="GI129" s="141"/>
      <c r="GS129" s="141"/>
      <c r="HC129" s="141"/>
      <c r="HM129" s="141"/>
      <c r="HW129" s="141"/>
    </row>
    <row r="130" spans="1:231" s="3" customFormat="1" x14ac:dyDescent="0.25">
      <c r="A130" s="141"/>
      <c r="K130" s="141"/>
      <c r="U130" s="141"/>
      <c r="AE130" s="141"/>
      <c r="AO130" s="141"/>
      <c r="AY130" s="141"/>
      <c r="AZ130" s="141"/>
      <c r="BI130" s="141"/>
      <c r="BS130" s="141"/>
      <c r="CC130" s="141"/>
      <c r="CM130" s="141"/>
      <c r="CW130" s="141"/>
      <c r="DG130" s="141"/>
      <c r="DQ130" s="141"/>
      <c r="EA130" s="141"/>
      <c r="EK130" s="141"/>
      <c r="EU130" s="141"/>
      <c r="FE130" s="141"/>
      <c r="FO130" s="141"/>
      <c r="FY130" s="141"/>
      <c r="GI130" s="141"/>
      <c r="GS130" s="141"/>
      <c r="HC130" s="141"/>
      <c r="HM130" s="141"/>
      <c r="HW130" s="141"/>
    </row>
    <row r="131" spans="1:231" s="3" customFormat="1" x14ac:dyDescent="0.25">
      <c r="A131" s="141"/>
      <c r="K131" s="141"/>
      <c r="U131" s="141"/>
      <c r="AE131" s="141"/>
      <c r="AO131" s="141"/>
      <c r="AY131" s="141"/>
      <c r="AZ131" s="141"/>
      <c r="BI131" s="141"/>
      <c r="BS131" s="141"/>
      <c r="CC131" s="141"/>
      <c r="CM131" s="141"/>
      <c r="CW131" s="141"/>
      <c r="DG131" s="141"/>
      <c r="DQ131" s="141"/>
      <c r="EA131" s="141"/>
      <c r="EK131" s="141"/>
      <c r="EU131" s="141"/>
      <c r="FE131" s="141"/>
      <c r="FO131" s="141"/>
      <c r="FY131" s="141"/>
      <c r="GI131" s="141"/>
      <c r="GS131" s="141"/>
      <c r="HC131" s="141"/>
      <c r="HM131" s="141"/>
      <c r="HW131" s="141"/>
    </row>
    <row r="132" spans="1:231" s="3" customFormat="1" x14ac:dyDescent="0.25">
      <c r="A132" s="141"/>
      <c r="K132" s="141"/>
      <c r="U132" s="141"/>
      <c r="AE132" s="141"/>
      <c r="AO132" s="141"/>
      <c r="AY132" s="141"/>
      <c r="AZ132" s="141"/>
      <c r="BI132" s="141"/>
      <c r="BS132" s="141"/>
      <c r="CC132" s="141"/>
      <c r="CM132" s="141"/>
      <c r="CW132" s="141"/>
      <c r="DG132" s="141"/>
      <c r="DQ132" s="141"/>
      <c r="EA132" s="141"/>
      <c r="EK132" s="141"/>
      <c r="EU132" s="141"/>
      <c r="FE132" s="141"/>
      <c r="FO132" s="141"/>
      <c r="FY132" s="141"/>
      <c r="GI132" s="141"/>
      <c r="GS132" s="141"/>
      <c r="HC132" s="141"/>
      <c r="HM132" s="141"/>
      <c r="HW132" s="141"/>
    </row>
    <row r="133" spans="1:231" s="3" customFormat="1" x14ac:dyDescent="0.25">
      <c r="A133" s="141"/>
      <c r="K133" s="141"/>
      <c r="U133" s="141"/>
      <c r="AE133" s="141"/>
      <c r="AO133" s="141"/>
      <c r="AY133" s="141"/>
      <c r="AZ133" s="141"/>
      <c r="BI133" s="141"/>
      <c r="BS133" s="141"/>
      <c r="CC133" s="141"/>
      <c r="CM133" s="141"/>
      <c r="CW133" s="141"/>
      <c r="DG133" s="141"/>
      <c r="DQ133" s="141"/>
      <c r="EA133" s="141"/>
      <c r="EK133" s="141"/>
      <c r="EU133" s="141"/>
      <c r="FE133" s="141"/>
      <c r="FO133" s="141"/>
      <c r="FY133" s="141"/>
      <c r="GI133" s="141"/>
      <c r="GS133" s="141"/>
      <c r="HC133" s="141"/>
      <c r="HM133" s="141"/>
      <c r="HW133" s="141"/>
    </row>
    <row r="134" spans="1:231" s="3" customFormat="1" x14ac:dyDescent="0.25">
      <c r="A134" s="141"/>
      <c r="K134" s="141"/>
      <c r="U134" s="141"/>
      <c r="AE134" s="141"/>
      <c r="AO134" s="141"/>
      <c r="AY134" s="141"/>
      <c r="AZ134" s="141"/>
      <c r="BI134" s="141"/>
      <c r="BS134" s="141"/>
      <c r="CC134" s="141"/>
      <c r="CM134" s="141"/>
      <c r="CW134" s="141"/>
      <c r="DG134" s="141"/>
      <c r="DQ134" s="141"/>
      <c r="EA134" s="141"/>
      <c r="EK134" s="141"/>
      <c r="EU134" s="141"/>
      <c r="FE134" s="141"/>
      <c r="FO134" s="141"/>
      <c r="FY134" s="141"/>
      <c r="GI134" s="141"/>
      <c r="GS134" s="141"/>
      <c r="HC134" s="141"/>
      <c r="HM134" s="141"/>
      <c r="HW134" s="141"/>
    </row>
    <row r="135" spans="1:231" s="3" customFormat="1" x14ac:dyDescent="0.25">
      <c r="A135" s="141"/>
      <c r="K135" s="141"/>
      <c r="U135" s="141"/>
      <c r="AE135" s="141"/>
      <c r="AO135" s="141"/>
      <c r="AY135" s="141"/>
      <c r="AZ135" s="141"/>
      <c r="BI135" s="141"/>
      <c r="BS135" s="141"/>
      <c r="CC135" s="141"/>
      <c r="CM135" s="141"/>
      <c r="CW135" s="141"/>
      <c r="DG135" s="141"/>
      <c r="DQ135" s="141"/>
      <c r="EA135" s="141"/>
      <c r="EK135" s="141"/>
      <c r="EU135" s="141"/>
      <c r="FE135" s="141"/>
      <c r="FO135" s="141"/>
      <c r="FY135" s="141"/>
      <c r="GI135" s="141"/>
      <c r="GS135" s="141"/>
      <c r="HC135" s="141"/>
      <c r="HM135" s="141"/>
      <c r="HW135" s="141"/>
    </row>
    <row r="136" spans="1:231" s="3" customFormat="1" x14ac:dyDescent="0.25">
      <c r="A136" s="141"/>
      <c r="K136" s="141"/>
      <c r="U136" s="141"/>
      <c r="AE136" s="141"/>
      <c r="AO136" s="141"/>
      <c r="AY136" s="141"/>
      <c r="AZ136" s="141"/>
      <c r="BI136" s="141"/>
      <c r="BS136" s="141"/>
      <c r="CC136" s="141"/>
      <c r="CM136" s="141"/>
      <c r="CW136" s="141"/>
      <c r="DG136" s="141"/>
      <c r="DQ136" s="141"/>
      <c r="EA136" s="141"/>
      <c r="EK136" s="141"/>
      <c r="EU136" s="141"/>
      <c r="FE136" s="141"/>
      <c r="FO136" s="141"/>
      <c r="FY136" s="141"/>
      <c r="GI136" s="141"/>
      <c r="GS136" s="141"/>
      <c r="HC136" s="141"/>
      <c r="HM136" s="141"/>
      <c r="HW136" s="141"/>
    </row>
    <row r="137" spans="1:231" s="3" customFormat="1" x14ac:dyDescent="0.25">
      <c r="A137" s="141"/>
      <c r="K137" s="141"/>
      <c r="U137" s="141"/>
      <c r="AE137" s="141"/>
      <c r="AO137" s="141"/>
      <c r="AY137" s="141"/>
      <c r="AZ137" s="141"/>
      <c r="BI137" s="141"/>
      <c r="BS137" s="141"/>
      <c r="CC137" s="141"/>
      <c r="CM137" s="141"/>
      <c r="CW137" s="141"/>
      <c r="DG137" s="141"/>
      <c r="DQ137" s="141"/>
      <c r="EA137" s="141"/>
      <c r="EK137" s="141"/>
      <c r="EU137" s="141"/>
      <c r="FE137" s="141"/>
      <c r="FO137" s="141"/>
      <c r="FY137" s="141"/>
      <c r="GI137" s="141"/>
      <c r="GS137" s="141"/>
      <c r="HC137" s="141"/>
      <c r="HM137" s="141"/>
      <c r="HW137" s="141"/>
    </row>
    <row r="138" spans="1:231" s="3" customFormat="1" x14ac:dyDescent="0.25">
      <c r="A138" s="141"/>
      <c r="K138" s="141"/>
      <c r="U138" s="141"/>
      <c r="AE138" s="141"/>
      <c r="AO138" s="141"/>
      <c r="AY138" s="141"/>
      <c r="AZ138" s="141"/>
      <c r="BI138" s="141"/>
      <c r="BS138" s="141"/>
      <c r="CC138" s="141"/>
      <c r="CM138" s="141"/>
      <c r="CW138" s="141"/>
      <c r="DG138" s="141"/>
      <c r="DQ138" s="141"/>
      <c r="EA138" s="141"/>
      <c r="EK138" s="141"/>
      <c r="EU138" s="141"/>
      <c r="FE138" s="141"/>
      <c r="FO138" s="141"/>
      <c r="FY138" s="141"/>
      <c r="GI138" s="141"/>
      <c r="GS138" s="141"/>
      <c r="HC138" s="141"/>
      <c r="HM138" s="141"/>
      <c r="HW138" s="141"/>
    </row>
    <row r="139" spans="1:231" s="3" customFormat="1" x14ac:dyDescent="0.25">
      <c r="A139" s="141"/>
      <c r="K139" s="141"/>
      <c r="U139" s="141"/>
      <c r="AE139" s="141"/>
      <c r="AO139" s="141"/>
      <c r="AY139" s="141"/>
      <c r="AZ139" s="141"/>
      <c r="BI139" s="141"/>
      <c r="BS139" s="141"/>
      <c r="CC139" s="141"/>
      <c r="CM139" s="141"/>
      <c r="CW139" s="141"/>
      <c r="DG139" s="141"/>
      <c r="DQ139" s="141"/>
      <c r="EA139" s="141"/>
      <c r="EK139" s="141"/>
      <c r="EU139" s="141"/>
      <c r="FE139" s="141"/>
      <c r="FO139" s="141"/>
      <c r="FY139" s="141"/>
      <c r="GI139" s="141"/>
      <c r="GS139" s="141"/>
      <c r="HC139" s="141"/>
      <c r="HM139" s="141"/>
      <c r="HW139" s="141"/>
    </row>
    <row r="140" spans="1:231" s="3" customFormat="1" x14ac:dyDescent="0.25">
      <c r="A140" s="141"/>
      <c r="K140" s="141"/>
      <c r="U140" s="141"/>
      <c r="AE140" s="141"/>
      <c r="AO140" s="141"/>
      <c r="AY140" s="141"/>
      <c r="AZ140" s="141"/>
      <c r="BI140" s="141"/>
      <c r="BS140" s="141"/>
      <c r="CC140" s="141"/>
      <c r="CM140" s="141"/>
      <c r="CW140" s="141"/>
      <c r="DG140" s="141"/>
      <c r="DQ140" s="141"/>
      <c r="EA140" s="141"/>
      <c r="EK140" s="141"/>
      <c r="EU140" s="141"/>
      <c r="FE140" s="141"/>
      <c r="FO140" s="141"/>
      <c r="FY140" s="141"/>
      <c r="GI140" s="141"/>
      <c r="GS140" s="141"/>
      <c r="HC140" s="141"/>
      <c r="HM140" s="141"/>
      <c r="HW140" s="141"/>
    </row>
    <row r="141" spans="1:231" s="3" customFormat="1" x14ac:dyDescent="0.25">
      <c r="A141" s="141"/>
      <c r="K141" s="141"/>
      <c r="U141" s="141"/>
      <c r="AE141" s="141"/>
      <c r="AO141" s="141"/>
      <c r="AY141" s="141"/>
      <c r="AZ141" s="141"/>
      <c r="BI141" s="141"/>
      <c r="BS141" s="141"/>
      <c r="CC141" s="141"/>
      <c r="CM141" s="141"/>
      <c r="CW141" s="141"/>
      <c r="DG141" s="141"/>
      <c r="DQ141" s="141"/>
      <c r="EA141" s="141"/>
      <c r="EK141" s="141"/>
      <c r="EU141" s="141"/>
      <c r="FE141" s="141"/>
      <c r="FO141" s="141"/>
      <c r="FY141" s="141"/>
      <c r="GI141" s="141"/>
      <c r="GS141" s="141"/>
      <c r="HC141" s="141"/>
      <c r="HM141" s="141"/>
      <c r="HW141" s="141"/>
    </row>
    <row r="142" spans="1:231" s="3" customFormat="1" x14ac:dyDescent="0.25">
      <c r="A142" s="141"/>
      <c r="K142" s="141"/>
      <c r="U142" s="141"/>
      <c r="AE142" s="141"/>
      <c r="AO142" s="141"/>
      <c r="AY142" s="141"/>
      <c r="AZ142" s="141"/>
      <c r="BI142" s="141"/>
      <c r="BS142" s="141"/>
      <c r="CC142" s="141"/>
      <c r="CM142" s="141"/>
      <c r="CW142" s="141"/>
      <c r="DG142" s="141"/>
      <c r="DQ142" s="141"/>
      <c r="EA142" s="141"/>
      <c r="EK142" s="141"/>
      <c r="EU142" s="141"/>
      <c r="FE142" s="141"/>
      <c r="FO142" s="141"/>
      <c r="FY142" s="141"/>
      <c r="GI142" s="141"/>
      <c r="GS142" s="141"/>
      <c r="HC142" s="141"/>
      <c r="HM142" s="141"/>
      <c r="HW142" s="141"/>
    </row>
    <row r="143" spans="1:231" s="3" customFormat="1" x14ac:dyDescent="0.25">
      <c r="A143" s="141"/>
      <c r="K143" s="141"/>
      <c r="U143" s="141"/>
      <c r="AE143" s="141"/>
      <c r="AO143" s="141"/>
      <c r="AY143" s="141"/>
      <c r="AZ143" s="141"/>
      <c r="BI143" s="141"/>
      <c r="BS143" s="141"/>
      <c r="CC143" s="141"/>
      <c r="CM143" s="141"/>
      <c r="CW143" s="141"/>
      <c r="DG143" s="141"/>
      <c r="DQ143" s="141"/>
      <c r="EA143" s="141"/>
      <c r="EK143" s="141"/>
      <c r="EU143" s="141"/>
      <c r="FE143" s="141"/>
      <c r="FO143" s="141"/>
      <c r="FY143" s="141"/>
      <c r="GI143" s="141"/>
      <c r="GS143" s="141"/>
      <c r="HC143" s="141"/>
      <c r="HM143" s="141"/>
      <c r="HW143" s="141"/>
    </row>
    <row r="144" spans="1:231" s="3" customFormat="1" x14ac:dyDescent="0.25">
      <c r="A144" s="141"/>
      <c r="K144" s="141"/>
      <c r="U144" s="141"/>
      <c r="AE144" s="141"/>
      <c r="AO144" s="141"/>
      <c r="AY144" s="141"/>
      <c r="AZ144" s="141"/>
      <c r="BI144" s="141"/>
      <c r="BS144" s="141"/>
      <c r="CC144" s="141"/>
      <c r="CM144" s="141"/>
      <c r="CW144" s="141"/>
      <c r="DG144" s="141"/>
      <c r="DQ144" s="141"/>
      <c r="EA144" s="141"/>
      <c r="EK144" s="141"/>
      <c r="EU144" s="141"/>
      <c r="FE144" s="141"/>
      <c r="FO144" s="141"/>
      <c r="FY144" s="141"/>
      <c r="GI144" s="141"/>
      <c r="GS144" s="141"/>
      <c r="HC144" s="141"/>
      <c r="HM144" s="141"/>
      <c r="HW144" s="141"/>
    </row>
    <row r="145" spans="1:231" s="3" customFormat="1" x14ac:dyDescent="0.25">
      <c r="A145" s="141"/>
      <c r="K145" s="141"/>
      <c r="U145" s="141"/>
      <c r="AE145" s="141"/>
      <c r="AO145" s="141"/>
      <c r="AY145" s="141"/>
      <c r="AZ145" s="141"/>
      <c r="BI145" s="141"/>
      <c r="BS145" s="141"/>
      <c r="CC145" s="141"/>
      <c r="CM145" s="141"/>
      <c r="CW145" s="141"/>
      <c r="DG145" s="141"/>
      <c r="DQ145" s="141"/>
      <c r="EA145" s="141"/>
      <c r="EK145" s="141"/>
      <c r="EU145" s="141"/>
      <c r="FE145" s="141"/>
      <c r="FO145" s="141"/>
      <c r="FY145" s="141"/>
      <c r="GI145" s="141"/>
      <c r="GS145" s="141"/>
      <c r="HC145" s="141"/>
      <c r="HM145" s="141"/>
      <c r="HW145" s="141"/>
    </row>
    <row r="146" spans="1:231" s="3" customFormat="1" x14ac:dyDescent="0.25">
      <c r="A146" s="141"/>
      <c r="K146" s="141"/>
      <c r="U146" s="141"/>
      <c r="AE146" s="141"/>
      <c r="AO146" s="141"/>
      <c r="AY146" s="141"/>
      <c r="AZ146" s="141"/>
      <c r="BI146" s="141"/>
      <c r="BS146" s="141"/>
      <c r="CC146" s="141"/>
      <c r="CM146" s="141"/>
      <c r="CW146" s="141"/>
      <c r="DG146" s="141"/>
      <c r="DQ146" s="141"/>
      <c r="EA146" s="141"/>
      <c r="EK146" s="141"/>
      <c r="EU146" s="141"/>
      <c r="FE146" s="141"/>
      <c r="FO146" s="141"/>
      <c r="FY146" s="141"/>
      <c r="GI146" s="141"/>
      <c r="GS146" s="141"/>
      <c r="HC146" s="141"/>
      <c r="HM146" s="141"/>
      <c r="HW146" s="141"/>
    </row>
    <row r="147" spans="1:231" s="3" customFormat="1" x14ac:dyDescent="0.25">
      <c r="A147" s="141"/>
      <c r="K147" s="141"/>
      <c r="U147" s="141"/>
      <c r="AE147" s="141"/>
      <c r="AO147" s="141"/>
      <c r="AY147" s="141"/>
      <c r="AZ147" s="141"/>
      <c r="BI147" s="141"/>
      <c r="BS147" s="141"/>
      <c r="CC147" s="141"/>
      <c r="CM147" s="141"/>
      <c r="CW147" s="141"/>
      <c r="DG147" s="141"/>
      <c r="DQ147" s="141"/>
      <c r="EA147" s="141"/>
      <c r="EK147" s="141"/>
      <c r="EU147" s="141"/>
      <c r="FE147" s="141"/>
      <c r="FO147" s="141"/>
      <c r="FY147" s="141"/>
      <c r="GI147" s="141"/>
      <c r="GS147" s="141"/>
      <c r="HC147" s="141"/>
      <c r="HM147" s="141"/>
      <c r="HW147" s="141"/>
    </row>
    <row r="148" spans="1:231" s="3" customFormat="1" x14ac:dyDescent="0.25">
      <c r="A148" s="141"/>
      <c r="K148" s="141"/>
      <c r="U148" s="141"/>
      <c r="AE148" s="141"/>
      <c r="AO148" s="141"/>
      <c r="AY148" s="141"/>
      <c r="AZ148" s="141"/>
      <c r="BI148" s="141"/>
      <c r="BS148" s="141"/>
      <c r="CC148" s="141"/>
      <c r="CM148" s="141"/>
      <c r="CW148" s="141"/>
      <c r="DG148" s="141"/>
      <c r="DQ148" s="141"/>
      <c r="EA148" s="141"/>
      <c r="EK148" s="141"/>
      <c r="EU148" s="141"/>
      <c r="FE148" s="141"/>
      <c r="FO148" s="141"/>
      <c r="FY148" s="141"/>
      <c r="GI148" s="141"/>
      <c r="GS148" s="141"/>
      <c r="HC148" s="141"/>
      <c r="HM148" s="141"/>
      <c r="HW148" s="141"/>
    </row>
    <row r="149" spans="1:231" s="3" customFormat="1" x14ac:dyDescent="0.25">
      <c r="A149" s="141"/>
      <c r="K149" s="141"/>
      <c r="U149" s="141"/>
      <c r="AE149" s="141"/>
      <c r="AO149" s="141"/>
      <c r="AY149" s="141"/>
      <c r="AZ149" s="141"/>
      <c r="BI149" s="141"/>
      <c r="BS149" s="141"/>
      <c r="CC149" s="141"/>
      <c r="CM149" s="141"/>
      <c r="CW149" s="141"/>
      <c r="DG149" s="141"/>
      <c r="DQ149" s="141"/>
      <c r="EA149" s="141"/>
      <c r="EK149" s="141"/>
      <c r="EU149" s="141"/>
      <c r="FE149" s="141"/>
      <c r="FO149" s="141"/>
      <c r="FY149" s="141"/>
      <c r="GI149" s="141"/>
      <c r="GS149" s="141"/>
      <c r="HC149" s="141"/>
      <c r="HM149" s="141"/>
      <c r="HW149" s="141"/>
    </row>
    <row r="150" spans="1:231" s="3" customFormat="1" x14ac:dyDescent="0.25">
      <c r="A150" s="141"/>
      <c r="K150" s="141"/>
      <c r="U150" s="141"/>
      <c r="AE150" s="141"/>
      <c r="AO150" s="141"/>
      <c r="AY150" s="141"/>
      <c r="AZ150" s="141"/>
      <c r="BI150" s="141"/>
      <c r="BS150" s="141"/>
      <c r="CC150" s="141"/>
      <c r="CM150" s="141"/>
      <c r="CW150" s="141"/>
      <c r="DG150" s="141"/>
      <c r="DQ150" s="141"/>
      <c r="EA150" s="141"/>
      <c r="EK150" s="141"/>
      <c r="EU150" s="141"/>
      <c r="FE150" s="141"/>
      <c r="FO150" s="141"/>
      <c r="FY150" s="141"/>
      <c r="GI150" s="141"/>
      <c r="GS150" s="141"/>
      <c r="HC150" s="141"/>
      <c r="HM150" s="141"/>
      <c r="HW150" s="141"/>
    </row>
    <row r="151" spans="1:231" s="3" customFormat="1" x14ac:dyDescent="0.25">
      <c r="A151" s="141"/>
      <c r="K151" s="141"/>
      <c r="U151" s="141"/>
      <c r="AE151" s="141"/>
      <c r="AO151" s="141"/>
      <c r="AY151" s="141"/>
      <c r="AZ151" s="141"/>
      <c r="BI151" s="141"/>
      <c r="BS151" s="141"/>
      <c r="CC151" s="141"/>
      <c r="CM151" s="141"/>
      <c r="CW151" s="141"/>
      <c r="DG151" s="141"/>
      <c r="DQ151" s="141"/>
      <c r="EA151" s="141"/>
      <c r="EK151" s="141"/>
      <c r="EU151" s="141"/>
      <c r="FE151" s="141"/>
      <c r="FO151" s="141"/>
      <c r="FY151" s="141"/>
      <c r="GI151" s="141"/>
      <c r="GS151" s="141"/>
      <c r="HC151" s="141"/>
      <c r="HM151" s="141"/>
      <c r="HW151" s="141"/>
    </row>
    <row r="152" spans="1:231" s="3" customFormat="1" x14ac:dyDescent="0.25">
      <c r="A152" s="141"/>
      <c r="K152" s="141"/>
      <c r="U152" s="141"/>
      <c r="AE152" s="141"/>
      <c r="AO152" s="141"/>
      <c r="AY152" s="141"/>
      <c r="AZ152" s="141"/>
      <c r="BI152" s="141"/>
      <c r="BS152" s="141"/>
      <c r="CC152" s="141"/>
      <c r="CM152" s="141"/>
      <c r="CW152" s="141"/>
      <c r="DG152" s="141"/>
      <c r="DQ152" s="141"/>
      <c r="EA152" s="141"/>
      <c r="EK152" s="141"/>
      <c r="EU152" s="141"/>
      <c r="FE152" s="141"/>
      <c r="FO152" s="141"/>
      <c r="FY152" s="141"/>
      <c r="GI152" s="141"/>
      <c r="GS152" s="141"/>
      <c r="HC152" s="141"/>
      <c r="HM152" s="141"/>
      <c r="HW152" s="141"/>
    </row>
    <row r="153" spans="1:231" s="3" customFormat="1" x14ac:dyDescent="0.25">
      <c r="A153" s="141"/>
      <c r="K153" s="141"/>
      <c r="U153" s="141"/>
      <c r="AE153" s="141"/>
      <c r="AO153" s="141"/>
      <c r="AY153" s="141"/>
      <c r="AZ153" s="141"/>
      <c r="BI153" s="141"/>
      <c r="BS153" s="141"/>
      <c r="CC153" s="141"/>
      <c r="CM153" s="141"/>
      <c r="CW153" s="141"/>
      <c r="DG153" s="141"/>
      <c r="DQ153" s="141"/>
      <c r="EA153" s="141"/>
      <c r="EK153" s="141"/>
      <c r="EU153" s="141"/>
      <c r="FE153" s="141"/>
      <c r="FO153" s="141"/>
      <c r="FY153" s="141"/>
      <c r="GI153" s="141"/>
      <c r="GS153" s="141"/>
      <c r="HC153" s="141"/>
      <c r="HM153" s="141"/>
      <c r="HW153" s="141"/>
    </row>
    <row r="154" spans="1:231" s="3" customFormat="1" x14ac:dyDescent="0.25">
      <c r="A154" s="141"/>
      <c r="K154" s="141"/>
      <c r="U154" s="141"/>
      <c r="AE154" s="141"/>
      <c r="AO154" s="141"/>
      <c r="AY154" s="141"/>
      <c r="AZ154" s="141"/>
      <c r="BI154" s="141"/>
      <c r="BS154" s="141"/>
      <c r="CC154" s="141"/>
      <c r="CM154" s="141"/>
      <c r="CW154" s="141"/>
      <c r="DG154" s="141"/>
      <c r="DQ154" s="141"/>
      <c r="EA154" s="141"/>
      <c r="EK154" s="141"/>
      <c r="EU154" s="141"/>
      <c r="FE154" s="141"/>
      <c r="FO154" s="141"/>
      <c r="FY154" s="141"/>
      <c r="GI154" s="141"/>
      <c r="GS154" s="141"/>
      <c r="HC154" s="141"/>
      <c r="HM154" s="141"/>
      <c r="HW154" s="141"/>
    </row>
    <row r="155" spans="1:231" s="3" customFormat="1" x14ac:dyDescent="0.25">
      <c r="A155" s="141"/>
      <c r="K155" s="141"/>
      <c r="U155" s="141"/>
      <c r="AE155" s="141"/>
      <c r="AO155" s="141"/>
      <c r="AY155" s="141"/>
      <c r="AZ155" s="141"/>
      <c r="BI155" s="141"/>
      <c r="BS155" s="141"/>
      <c r="CC155" s="141"/>
      <c r="CM155" s="141"/>
      <c r="CW155" s="141"/>
      <c r="DG155" s="141"/>
      <c r="DQ155" s="141"/>
      <c r="EA155" s="141"/>
      <c r="EK155" s="141"/>
      <c r="EU155" s="141"/>
      <c r="FE155" s="141"/>
      <c r="FO155" s="141"/>
      <c r="FY155" s="141"/>
      <c r="GI155" s="141"/>
      <c r="GS155" s="141"/>
      <c r="HC155" s="141"/>
      <c r="HM155" s="141"/>
      <c r="HW155" s="141"/>
    </row>
    <row r="156" spans="1:231" s="3" customFormat="1" x14ac:dyDescent="0.25">
      <c r="A156" s="141"/>
      <c r="K156" s="141"/>
      <c r="U156" s="141"/>
      <c r="AE156" s="141"/>
      <c r="AO156" s="141"/>
      <c r="AY156" s="141"/>
      <c r="AZ156" s="141"/>
      <c r="BI156" s="141"/>
      <c r="BS156" s="141"/>
      <c r="CC156" s="141"/>
      <c r="CM156" s="141"/>
      <c r="CW156" s="141"/>
      <c r="DG156" s="141"/>
      <c r="DQ156" s="141"/>
      <c r="EA156" s="141"/>
      <c r="EK156" s="141"/>
      <c r="EU156" s="141"/>
      <c r="FE156" s="141"/>
      <c r="FO156" s="141"/>
      <c r="FY156" s="141"/>
      <c r="GI156" s="141"/>
      <c r="GS156" s="141"/>
      <c r="HC156" s="141"/>
      <c r="HM156" s="141"/>
      <c r="HW156" s="141"/>
    </row>
    <row r="157" spans="1:231" s="3" customFormat="1" x14ac:dyDescent="0.25">
      <c r="A157" s="141"/>
      <c r="K157" s="141"/>
      <c r="U157" s="141"/>
      <c r="AE157" s="141"/>
      <c r="AO157" s="141"/>
      <c r="AY157" s="141"/>
      <c r="AZ157" s="141"/>
      <c r="BI157" s="141"/>
      <c r="BS157" s="141"/>
      <c r="CC157" s="141"/>
      <c r="CM157" s="141"/>
      <c r="CW157" s="141"/>
      <c r="DG157" s="141"/>
      <c r="DQ157" s="141"/>
      <c r="EA157" s="141"/>
      <c r="EK157" s="141"/>
      <c r="EU157" s="141"/>
      <c r="FE157" s="141"/>
      <c r="FO157" s="141"/>
      <c r="FY157" s="141"/>
      <c r="GI157" s="141"/>
      <c r="GS157" s="141"/>
      <c r="HC157" s="141"/>
      <c r="HM157" s="141"/>
      <c r="HW157" s="141"/>
    </row>
    <row r="158" spans="1:231" s="3" customFormat="1" x14ac:dyDescent="0.25">
      <c r="A158" s="141"/>
      <c r="K158" s="141"/>
      <c r="U158" s="141"/>
      <c r="AE158" s="141"/>
      <c r="AO158" s="141"/>
      <c r="AY158" s="141"/>
      <c r="AZ158" s="141"/>
      <c r="BI158" s="141"/>
      <c r="BS158" s="141"/>
      <c r="CC158" s="141"/>
      <c r="CM158" s="141"/>
      <c r="CW158" s="141"/>
      <c r="DG158" s="141"/>
      <c r="DQ158" s="141"/>
      <c r="EA158" s="141"/>
      <c r="EK158" s="141"/>
      <c r="EU158" s="141"/>
      <c r="FE158" s="141"/>
      <c r="FO158" s="141"/>
      <c r="FY158" s="141"/>
      <c r="GI158" s="141"/>
      <c r="GS158" s="141"/>
      <c r="HC158" s="141"/>
      <c r="HM158" s="141"/>
      <c r="HW158" s="141"/>
    </row>
    <row r="159" spans="1:231" s="3" customFormat="1" x14ac:dyDescent="0.25">
      <c r="A159" s="141"/>
      <c r="K159" s="141"/>
      <c r="U159" s="141"/>
      <c r="AE159" s="141"/>
      <c r="AO159" s="141"/>
      <c r="AY159" s="141"/>
      <c r="AZ159" s="141"/>
      <c r="BI159" s="141"/>
      <c r="BS159" s="141"/>
      <c r="CC159" s="141"/>
      <c r="CM159" s="141"/>
      <c r="CW159" s="141"/>
      <c r="DG159" s="141"/>
      <c r="DQ159" s="141"/>
      <c r="EA159" s="141"/>
      <c r="EK159" s="141"/>
      <c r="EU159" s="141"/>
      <c r="FE159" s="141"/>
      <c r="FO159" s="141"/>
      <c r="FY159" s="141"/>
      <c r="GI159" s="141"/>
      <c r="GS159" s="141"/>
      <c r="HC159" s="141"/>
      <c r="HM159" s="141"/>
      <c r="HW159" s="141"/>
    </row>
    <row r="160" spans="1:231" s="3" customFormat="1" x14ac:dyDescent="0.25">
      <c r="A160" s="141"/>
      <c r="K160" s="141"/>
      <c r="U160" s="141"/>
      <c r="AE160" s="141"/>
      <c r="AO160" s="141"/>
      <c r="AY160" s="141"/>
      <c r="AZ160" s="141"/>
      <c r="BI160" s="141"/>
      <c r="BS160" s="141"/>
      <c r="CC160" s="141"/>
      <c r="CM160" s="141"/>
      <c r="CW160" s="141"/>
      <c r="DG160" s="141"/>
      <c r="DQ160" s="141"/>
      <c r="EA160" s="141"/>
      <c r="EK160" s="141"/>
      <c r="EU160" s="141"/>
      <c r="FE160" s="141"/>
      <c r="FO160" s="141"/>
      <c r="FY160" s="141"/>
      <c r="GI160" s="141"/>
      <c r="GS160" s="141"/>
      <c r="HC160" s="141"/>
      <c r="HM160" s="141"/>
      <c r="HW160" s="141"/>
    </row>
    <row r="161" spans="1:231" s="3" customFormat="1" x14ac:dyDescent="0.25">
      <c r="A161" s="141"/>
      <c r="K161" s="141"/>
      <c r="U161" s="141"/>
      <c r="AE161" s="141"/>
      <c r="AO161" s="141"/>
      <c r="AY161" s="141"/>
      <c r="AZ161" s="141"/>
      <c r="BI161" s="141"/>
      <c r="BS161" s="141"/>
      <c r="CC161" s="141"/>
      <c r="CM161" s="141"/>
      <c r="CW161" s="141"/>
      <c r="DG161" s="141"/>
      <c r="DQ161" s="141"/>
      <c r="EA161" s="141"/>
      <c r="EK161" s="141"/>
      <c r="EU161" s="141"/>
      <c r="FE161" s="141"/>
      <c r="FO161" s="141"/>
      <c r="FY161" s="141"/>
      <c r="GI161" s="141"/>
      <c r="GS161" s="141"/>
      <c r="HC161" s="141"/>
      <c r="HM161" s="141"/>
      <c r="HW161" s="141"/>
    </row>
    <row r="162" spans="1:231" s="3" customFormat="1" x14ac:dyDescent="0.25">
      <c r="A162" s="141"/>
      <c r="K162" s="141"/>
      <c r="U162" s="141"/>
      <c r="AE162" s="141"/>
      <c r="AO162" s="141"/>
      <c r="AY162" s="141"/>
      <c r="AZ162" s="141"/>
      <c r="BI162" s="141"/>
      <c r="BS162" s="141"/>
      <c r="CC162" s="141"/>
      <c r="CM162" s="141"/>
      <c r="CW162" s="141"/>
      <c r="DG162" s="141"/>
      <c r="DQ162" s="141"/>
      <c r="EA162" s="141"/>
      <c r="EK162" s="141"/>
      <c r="EU162" s="141"/>
      <c r="FE162" s="141"/>
      <c r="FO162" s="141"/>
      <c r="FY162" s="141"/>
      <c r="GI162" s="141"/>
      <c r="GS162" s="141"/>
      <c r="HC162" s="141"/>
      <c r="HM162" s="141"/>
      <c r="HW162" s="141"/>
    </row>
    <row r="163" spans="1:231" s="3" customFormat="1" x14ac:dyDescent="0.25">
      <c r="A163" s="141"/>
      <c r="K163" s="141"/>
      <c r="U163" s="141"/>
      <c r="AE163" s="141"/>
      <c r="AO163" s="141"/>
      <c r="AY163" s="141"/>
      <c r="AZ163" s="141"/>
      <c r="BI163" s="141"/>
      <c r="BS163" s="141"/>
      <c r="CC163" s="141"/>
      <c r="CM163" s="141"/>
      <c r="CW163" s="141"/>
      <c r="DG163" s="141"/>
      <c r="DQ163" s="141"/>
      <c r="EA163" s="141"/>
      <c r="EK163" s="141"/>
      <c r="EU163" s="141"/>
      <c r="FE163" s="141"/>
      <c r="FO163" s="141"/>
      <c r="FY163" s="141"/>
      <c r="GI163" s="141"/>
      <c r="GS163" s="141"/>
      <c r="HC163" s="141"/>
      <c r="HM163" s="141"/>
      <c r="HW163" s="141"/>
    </row>
    <row r="164" spans="1:231" s="3" customFormat="1" x14ac:dyDescent="0.25">
      <c r="A164" s="141"/>
      <c r="K164" s="141"/>
      <c r="U164" s="141"/>
      <c r="AE164" s="141"/>
      <c r="AO164" s="141"/>
      <c r="AY164" s="141"/>
      <c r="AZ164" s="141"/>
      <c r="BI164" s="141"/>
      <c r="BS164" s="141"/>
      <c r="CC164" s="141"/>
      <c r="CM164" s="141"/>
      <c r="CW164" s="141"/>
      <c r="DG164" s="141"/>
      <c r="DQ164" s="141"/>
      <c r="EA164" s="141"/>
      <c r="EK164" s="141"/>
      <c r="EU164" s="141"/>
      <c r="FE164" s="141"/>
      <c r="FO164" s="141"/>
      <c r="FY164" s="141"/>
      <c r="GI164" s="141"/>
      <c r="GS164" s="141"/>
      <c r="HC164" s="141"/>
      <c r="HM164" s="141"/>
      <c r="HW164" s="141"/>
    </row>
    <row r="165" spans="1:231" s="3" customFormat="1" x14ac:dyDescent="0.25">
      <c r="A165" s="141"/>
      <c r="K165" s="141"/>
      <c r="U165" s="141"/>
      <c r="AE165" s="141"/>
      <c r="AO165" s="141"/>
      <c r="AY165" s="141"/>
      <c r="AZ165" s="141"/>
      <c r="BI165" s="141"/>
      <c r="BS165" s="141"/>
      <c r="CC165" s="141"/>
      <c r="CM165" s="141"/>
      <c r="CW165" s="141"/>
      <c r="DG165" s="141"/>
      <c r="DQ165" s="141"/>
      <c r="EA165" s="141"/>
      <c r="EK165" s="141"/>
      <c r="EU165" s="141"/>
      <c r="FE165" s="141"/>
      <c r="FO165" s="141"/>
      <c r="FY165" s="141"/>
      <c r="GI165" s="141"/>
      <c r="GS165" s="141"/>
      <c r="HC165" s="141"/>
      <c r="HM165" s="141"/>
      <c r="HW165" s="141"/>
    </row>
    <row r="166" spans="1:231" s="3" customFormat="1" x14ac:dyDescent="0.25">
      <c r="A166" s="141"/>
      <c r="K166" s="141"/>
      <c r="U166" s="141"/>
      <c r="AE166" s="141"/>
      <c r="AO166" s="141"/>
      <c r="AY166" s="141"/>
      <c r="AZ166" s="141"/>
      <c r="BI166" s="141"/>
      <c r="BS166" s="141"/>
      <c r="CC166" s="141"/>
      <c r="CM166" s="141"/>
      <c r="CW166" s="141"/>
      <c r="DG166" s="141"/>
      <c r="DQ166" s="141"/>
      <c r="EA166" s="141"/>
      <c r="EK166" s="141"/>
      <c r="EU166" s="141"/>
      <c r="FE166" s="141"/>
      <c r="FO166" s="141"/>
      <c r="FY166" s="141"/>
      <c r="GI166" s="141"/>
      <c r="GS166" s="141"/>
      <c r="HC166" s="141"/>
      <c r="HM166" s="141"/>
      <c r="HW166" s="141"/>
    </row>
    <row r="167" spans="1:231" s="3" customFormat="1" x14ac:dyDescent="0.25">
      <c r="A167" s="141"/>
      <c r="K167" s="141"/>
      <c r="U167" s="141"/>
      <c r="AE167" s="141"/>
      <c r="AO167" s="141"/>
      <c r="AY167" s="141"/>
      <c r="AZ167" s="141"/>
      <c r="BI167" s="141"/>
      <c r="BS167" s="141"/>
      <c r="CC167" s="141"/>
      <c r="CM167" s="141"/>
      <c r="CW167" s="141"/>
      <c r="DG167" s="141"/>
      <c r="DQ167" s="141"/>
      <c r="EA167" s="141"/>
      <c r="EK167" s="141"/>
      <c r="EU167" s="141"/>
      <c r="FE167" s="141"/>
      <c r="FO167" s="141"/>
      <c r="FY167" s="141"/>
      <c r="GI167" s="141"/>
      <c r="GS167" s="141"/>
      <c r="HC167" s="141"/>
      <c r="HM167" s="141"/>
      <c r="HW167" s="141"/>
    </row>
    <row r="168" spans="1:231" s="3" customFormat="1" x14ac:dyDescent="0.25">
      <c r="A168" s="141"/>
      <c r="K168" s="141"/>
      <c r="U168" s="141"/>
      <c r="AE168" s="141"/>
      <c r="AO168" s="141"/>
      <c r="AY168" s="141"/>
      <c r="AZ168" s="141"/>
      <c r="BI168" s="141"/>
      <c r="BS168" s="141"/>
      <c r="CC168" s="141"/>
      <c r="CM168" s="141"/>
      <c r="CW168" s="141"/>
      <c r="DG168" s="141"/>
      <c r="DQ168" s="141"/>
      <c r="EA168" s="141"/>
      <c r="EK168" s="141"/>
      <c r="EU168" s="141"/>
      <c r="FE168" s="141"/>
      <c r="FO168" s="141"/>
      <c r="FY168" s="141"/>
      <c r="GI168" s="141"/>
      <c r="GS168" s="141"/>
      <c r="HC168" s="141"/>
      <c r="HM168" s="141"/>
      <c r="HW168" s="141"/>
    </row>
    <row r="169" spans="1:231" s="3" customFormat="1" x14ac:dyDescent="0.25">
      <c r="A169" s="141"/>
      <c r="K169" s="141"/>
      <c r="U169" s="141"/>
      <c r="AE169" s="141"/>
      <c r="AO169" s="141"/>
      <c r="AY169" s="141"/>
      <c r="AZ169" s="141"/>
      <c r="BI169" s="141"/>
      <c r="BS169" s="141"/>
      <c r="CC169" s="141"/>
      <c r="CM169" s="141"/>
      <c r="CW169" s="141"/>
      <c r="DG169" s="141"/>
      <c r="DQ169" s="141"/>
      <c r="EA169" s="141"/>
      <c r="EK169" s="141"/>
      <c r="EU169" s="141"/>
      <c r="FE169" s="141"/>
      <c r="FO169" s="141"/>
      <c r="FY169" s="141"/>
      <c r="GI169" s="141"/>
      <c r="GS169" s="141"/>
      <c r="HC169" s="141"/>
      <c r="HM169" s="141"/>
      <c r="HW169" s="141"/>
    </row>
    <row r="170" spans="1:231" s="3" customFormat="1" x14ac:dyDescent="0.25">
      <c r="A170" s="141"/>
      <c r="K170" s="141"/>
      <c r="U170" s="141"/>
      <c r="AE170" s="141"/>
      <c r="AO170" s="141"/>
      <c r="AY170" s="141"/>
      <c r="AZ170" s="141"/>
      <c r="BI170" s="141"/>
      <c r="BS170" s="141"/>
      <c r="CC170" s="141"/>
      <c r="CM170" s="141"/>
      <c r="CW170" s="141"/>
      <c r="DG170" s="141"/>
      <c r="DQ170" s="141"/>
      <c r="EA170" s="141"/>
      <c r="EK170" s="141"/>
      <c r="EU170" s="141"/>
      <c r="FE170" s="141"/>
      <c r="FO170" s="141"/>
      <c r="FY170" s="141"/>
      <c r="GI170" s="141"/>
      <c r="GS170" s="141"/>
      <c r="HC170" s="141"/>
      <c r="HM170" s="141"/>
      <c r="HW170" s="141"/>
    </row>
    <row r="171" spans="1:231" s="3" customFormat="1" x14ac:dyDescent="0.25">
      <c r="A171" s="141"/>
      <c r="K171" s="141"/>
      <c r="U171" s="141"/>
      <c r="AE171" s="141"/>
      <c r="AO171" s="141"/>
      <c r="AY171" s="141"/>
      <c r="AZ171" s="141"/>
      <c r="BI171" s="141"/>
      <c r="BS171" s="141"/>
      <c r="CC171" s="141"/>
      <c r="CM171" s="141"/>
      <c r="CW171" s="141"/>
      <c r="DG171" s="141"/>
      <c r="DQ171" s="141"/>
      <c r="EA171" s="141"/>
      <c r="EK171" s="141"/>
      <c r="EU171" s="141"/>
      <c r="FE171" s="141"/>
      <c r="FO171" s="141"/>
      <c r="FY171" s="141"/>
      <c r="GI171" s="141"/>
      <c r="GS171" s="141"/>
      <c r="HC171" s="141"/>
      <c r="HM171" s="141"/>
      <c r="HW171" s="141"/>
    </row>
    <row r="172" spans="1:231" s="3" customFormat="1" x14ac:dyDescent="0.25">
      <c r="A172" s="141"/>
      <c r="K172" s="141"/>
      <c r="U172" s="141"/>
      <c r="AE172" s="141"/>
      <c r="AO172" s="141"/>
      <c r="AY172" s="141"/>
      <c r="AZ172" s="141"/>
      <c r="BI172" s="141"/>
      <c r="BS172" s="141"/>
      <c r="CC172" s="141"/>
      <c r="CM172" s="141"/>
      <c r="CW172" s="141"/>
      <c r="DG172" s="141"/>
      <c r="DQ172" s="141"/>
      <c r="EA172" s="141"/>
      <c r="EK172" s="141"/>
      <c r="EU172" s="141"/>
      <c r="FE172" s="141"/>
      <c r="FO172" s="141"/>
      <c r="FY172" s="141"/>
      <c r="GI172" s="141"/>
      <c r="GS172" s="141"/>
      <c r="HC172" s="141"/>
      <c r="HM172" s="141"/>
      <c r="HW172" s="141"/>
    </row>
    <row r="173" spans="1:231" s="3" customFormat="1" x14ac:dyDescent="0.25">
      <c r="A173" s="141"/>
      <c r="K173" s="141"/>
      <c r="U173" s="141"/>
      <c r="AE173" s="141"/>
      <c r="AO173" s="141"/>
      <c r="AY173" s="141"/>
      <c r="AZ173" s="141"/>
      <c r="BI173" s="141"/>
      <c r="BS173" s="141"/>
      <c r="CC173" s="141"/>
      <c r="CM173" s="141"/>
      <c r="CW173" s="141"/>
      <c r="DG173" s="141"/>
      <c r="DQ173" s="141"/>
      <c r="EA173" s="141"/>
      <c r="EK173" s="141"/>
      <c r="EU173" s="141"/>
      <c r="FE173" s="141"/>
      <c r="FO173" s="141"/>
      <c r="FY173" s="141"/>
      <c r="GI173" s="141"/>
      <c r="GS173" s="141"/>
      <c r="HC173" s="141"/>
      <c r="HM173" s="141"/>
      <c r="HW173" s="141"/>
    </row>
    <row r="174" spans="1:231" s="3" customFormat="1" x14ac:dyDescent="0.25">
      <c r="A174" s="141"/>
      <c r="K174" s="141"/>
      <c r="U174" s="141"/>
      <c r="AE174" s="141"/>
      <c r="AO174" s="141"/>
      <c r="AY174" s="141"/>
      <c r="AZ174" s="141"/>
      <c r="BI174" s="141"/>
      <c r="BS174" s="141"/>
      <c r="CC174" s="141"/>
      <c r="CM174" s="141"/>
      <c r="CW174" s="141"/>
      <c r="DG174" s="141"/>
      <c r="DQ174" s="141"/>
      <c r="EA174" s="141"/>
      <c r="EK174" s="141"/>
      <c r="EU174" s="141"/>
      <c r="FE174" s="141"/>
      <c r="FO174" s="141"/>
      <c r="FY174" s="141"/>
      <c r="GI174" s="141"/>
      <c r="GS174" s="141"/>
      <c r="HC174" s="141"/>
      <c r="HM174" s="141"/>
      <c r="HW174" s="141"/>
    </row>
    <row r="175" spans="1:231" s="3" customFormat="1" x14ac:dyDescent="0.25">
      <c r="A175" s="141"/>
      <c r="K175" s="141"/>
      <c r="U175" s="141"/>
      <c r="AE175" s="141"/>
      <c r="AO175" s="141"/>
      <c r="AY175" s="141"/>
      <c r="AZ175" s="141"/>
      <c r="BI175" s="141"/>
      <c r="BS175" s="141"/>
      <c r="CC175" s="141"/>
      <c r="CM175" s="141"/>
      <c r="CW175" s="141"/>
      <c r="DG175" s="141"/>
      <c r="DQ175" s="141"/>
      <c r="EA175" s="141"/>
      <c r="EK175" s="141"/>
      <c r="EU175" s="141"/>
      <c r="FE175" s="141"/>
      <c r="FO175" s="141"/>
      <c r="FY175" s="141"/>
      <c r="GI175" s="141"/>
      <c r="GS175" s="141"/>
      <c r="HC175" s="141"/>
      <c r="HM175" s="141"/>
      <c r="HW175" s="141"/>
    </row>
    <row r="176" spans="1:231" s="3" customFormat="1" x14ac:dyDescent="0.25">
      <c r="A176" s="141"/>
      <c r="K176" s="141"/>
      <c r="U176" s="141"/>
      <c r="AE176" s="141"/>
      <c r="AO176" s="141"/>
      <c r="AY176" s="141"/>
      <c r="AZ176" s="141"/>
      <c r="BI176" s="141"/>
      <c r="BS176" s="141"/>
      <c r="CC176" s="141"/>
      <c r="CM176" s="141"/>
      <c r="CW176" s="141"/>
      <c r="DG176" s="141"/>
      <c r="DQ176" s="141"/>
      <c r="EA176" s="141"/>
      <c r="EK176" s="141"/>
      <c r="EU176" s="141"/>
      <c r="FE176" s="141"/>
      <c r="FO176" s="141"/>
      <c r="FY176" s="141"/>
      <c r="GI176" s="141"/>
      <c r="GS176" s="141"/>
      <c r="HC176" s="141"/>
      <c r="HM176" s="141"/>
      <c r="HW176" s="141"/>
    </row>
    <row r="177" spans="1:231" s="3" customFormat="1" x14ac:dyDescent="0.25">
      <c r="A177" s="141"/>
      <c r="K177" s="141"/>
      <c r="U177" s="141"/>
      <c r="AE177" s="141"/>
      <c r="AO177" s="141"/>
      <c r="AY177" s="141"/>
      <c r="AZ177" s="141"/>
      <c r="BI177" s="141"/>
      <c r="BS177" s="141"/>
      <c r="CC177" s="141"/>
      <c r="CM177" s="141"/>
      <c r="CW177" s="141"/>
      <c r="DG177" s="141"/>
      <c r="DQ177" s="141"/>
      <c r="EA177" s="141"/>
      <c r="EK177" s="141"/>
      <c r="EU177" s="141"/>
      <c r="FE177" s="141"/>
      <c r="FO177" s="141"/>
      <c r="FY177" s="141"/>
      <c r="GI177" s="141"/>
      <c r="GS177" s="141"/>
      <c r="HC177" s="141"/>
      <c r="HM177" s="141"/>
      <c r="HW177" s="141"/>
    </row>
    <row r="178" spans="1:231" s="3" customFormat="1" x14ac:dyDescent="0.25">
      <c r="A178" s="141"/>
      <c r="K178" s="141"/>
      <c r="U178" s="141"/>
      <c r="AE178" s="141"/>
      <c r="AO178" s="141"/>
      <c r="AY178" s="141"/>
      <c r="AZ178" s="141"/>
      <c r="BI178" s="141"/>
      <c r="BS178" s="141"/>
      <c r="CC178" s="141"/>
      <c r="CM178" s="141"/>
      <c r="CW178" s="141"/>
      <c r="DG178" s="141"/>
      <c r="DQ178" s="141"/>
      <c r="EA178" s="141"/>
      <c r="EK178" s="141"/>
      <c r="EU178" s="141"/>
      <c r="FE178" s="141"/>
      <c r="FO178" s="141"/>
      <c r="FY178" s="141"/>
      <c r="GI178" s="141"/>
      <c r="GS178" s="141"/>
      <c r="HC178" s="141"/>
      <c r="HM178" s="141"/>
      <c r="HW178" s="141"/>
    </row>
    <row r="179" spans="1:231" s="3" customFormat="1" x14ac:dyDescent="0.25">
      <c r="A179" s="141"/>
      <c r="K179" s="141"/>
      <c r="U179" s="141"/>
      <c r="AE179" s="141"/>
      <c r="AO179" s="141"/>
      <c r="AY179" s="141"/>
      <c r="AZ179" s="141"/>
      <c r="BI179" s="141"/>
      <c r="BS179" s="141"/>
      <c r="CC179" s="141"/>
      <c r="CM179" s="141"/>
      <c r="CW179" s="141"/>
      <c r="DG179" s="141"/>
      <c r="DQ179" s="141"/>
      <c r="EA179" s="141"/>
      <c r="EK179" s="141"/>
      <c r="EU179" s="141"/>
      <c r="FE179" s="141"/>
      <c r="FO179" s="141"/>
      <c r="FY179" s="141"/>
      <c r="GI179" s="141"/>
      <c r="GS179" s="141"/>
      <c r="HC179" s="141"/>
      <c r="HM179" s="141"/>
      <c r="HW179" s="141"/>
    </row>
    <row r="180" spans="1:231" s="3" customFormat="1" x14ac:dyDescent="0.25">
      <c r="A180" s="141"/>
      <c r="K180" s="141"/>
      <c r="U180" s="141"/>
      <c r="AE180" s="141"/>
      <c r="AO180" s="141"/>
      <c r="AY180" s="141"/>
      <c r="AZ180" s="141"/>
      <c r="BI180" s="141"/>
      <c r="BS180" s="141"/>
      <c r="CC180" s="141"/>
      <c r="CM180" s="141"/>
      <c r="CW180" s="141"/>
      <c r="DG180" s="141"/>
      <c r="DQ180" s="141"/>
      <c r="EA180" s="141"/>
      <c r="EK180" s="141"/>
      <c r="EU180" s="141"/>
      <c r="FE180" s="141"/>
      <c r="FO180" s="141"/>
      <c r="FY180" s="141"/>
      <c r="GI180" s="141"/>
      <c r="GS180" s="141"/>
      <c r="HC180" s="141"/>
      <c r="HM180" s="141"/>
      <c r="HW180" s="141"/>
    </row>
    <row r="181" spans="1:231" s="3" customFormat="1" x14ac:dyDescent="0.25">
      <c r="A181" s="141"/>
      <c r="K181" s="141"/>
      <c r="U181" s="141"/>
      <c r="AE181" s="141"/>
      <c r="AO181" s="141"/>
      <c r="AY181" s="141"/>
      <c r="AZ181" s="141"/>
      <c r="BI181" s="141"/>
      <c r="BS181" s="141"/>
      <c r="CC181" s="141"/>
      <c r="CM181" s="141"/>
      <c r="CW181" s="141"/>
      <c r="DG181" s="141"/>
      <c r="DQ181" s="141"/>
      <c r="EA181" s="141"/>
      <c r="EK181" s="141"/>
      <c r="EU181" s="141"/>
      <c r="FE181" s="141"/>
      <c r="FO181" s="141"/>
      <c r="FY181" s="141"/>
      <c r="GI181" s="141"/>
      <c r="GS181" s="141"/>
      <c r="HC181" s="141"/>
      <c r="HM181" s="141"/>
      <c r="HW181" s="141"/>
    </row>
    <row r="182" spans="1:231" s="3" customFormat="1" x14ac:dyDescent="0.25">
      <c r="A182" s="141"/>
      <c r="K182" s="141"/>
      <c r="U182" s="141"/>
      <c r="AE182" s="141"/>
      <c r="AO182" s="141"/>
      <c r="AY182" s="141"/>
      <c r="AZ182" s="141"/>
      <c r="BI182" s="141"/>
      <c r="BS182" s="141"/>
      <c r="CC182" s="141"/>
      <c r="CM182" s="141"/>
      <c r="CW182" s="141"/>
      <c r="DG182" s="141"/>
      <c r="DQ182" s="141"/>
      <c r="EA182" s="141"/>
      <c r="EK182" s="141"/>
      <c r="EU182" s="141"/>
      <c r="FE182" s="141"/>
      <c r="FO182" s="141"/>
      <c r="FY182" s="141"/>
      <c r="GI182" s="141"/>
      <c r="GS182" s="141"/>
      <c r="HC182" s="141"/>
      <c r="HM182" s="141"/>
      <c r="HW182" s="141"/>
    </row>
    <row r="183" spans="1:231" s="3" customFormat="1" x14ac:dyDescent="0.25">
      <c r="A183" s="141"/>
      <c r="K183" s="141"/>
      <c r="U183" s="141"/>
      <c r="AE183" s="141"/>
      <c r="AO183" s="141"/>
      <c r="AY183" s="141"/>
      <c r="AZ183" s="141"/>
      <c r="BI183" s="141"/>
      <c r="BS183" s="141"/>
      <c r="CC183" s="141"/>
      <c r="CM183" s="141"/>
      <c r="CW183" s="141"/>
      <c r="DG183" s="141"/>
      <c r="DQ183" s="141"/>
      <c r="EA183" s="141"/>
      <c r="EK183" s="141"/>
      <c r="EU183" s="141"/>
      <c r="FE183" s="141"/>
      <c r="FO183" s="141"/>
      <c r="FY183" s="141"/>
      <c r="GI183" s="141"/>
      <c r="GS183" s="141"/>
      <c r="HC183" s="141"/>
      <c r="HM183" s="141"/>
      <c r="HW183" s="141"/>
    </row>
    <row r="184" spans="1:231" s="3" customFormat="1" x14ac:dyDescent="0.25">
      <c r="A184" s="141"/>
      <c r="K184" s="141"/>
      <c r="U184" s="141"/>
      <c r="AE184" s="141"/>
      <c r="AO184" s="141"/>
      <c r="AY184" s="141"/>
      <c r="AZ184" s="141"/>
      <c r="BI184" s="141"/>
      <c r="BS184" s="141"/>
      <c r="CC184" s="141"/>
      <c r="CM184" s="141"/>
      <c r="CW184" s="141"/>
      <c r="DG184" s="141"/>
      <c r="DQ184" s="141"/>
      <c r="EA184" s="141"/>
      <c r="EK184" s="141"/>
      <c r="EU184" s="141"/>
      <c r="FE184" s="141"/>
      <c r="FO184" s="141"/>
      <c r="FY184" s="141"/>
      <c r="GI184" s="141"/>
      <c r="GS184" s="141"/>
      <c r="HC184" s="141"/>
      <c r="HM184" s="141"/>
      <c r="HW184" s="141"/>
    </row>
    <row r="185" spans="1:231" s="3" customFormat="1" x14ac:dyDescent="0.25">
      <c r="A185" s="141"/>
      <c r="K185" s="141"/>
      <c r="U185" s="141"/>
      <c r="AE185" s="141"/>
      <c r="AO185" s="141"/>
      <c r="AY185" s="141"/>
      <c r="AZ185" s="141"/>
      <c r="BI185" s="141"/>
      <c r="BS185" s="141"/>
      <c r="CC185" s="141"/>
      <c r="CM185" s="141"/>
      <c r="CW185" s="141"/>
      <c r="DG185" s="141"/>
      <c r="DQ185" s="141"/>
      <c r="EA185" s="141"/>
      <c r="EK185" s="141"/>
      <c r="EU185" s="141"/>
      <c r="FE185" s="141"/>
      <c r="FO185" s="141"/>
      <c r="FY185" s="141"/>
      <c r="GI185" s="141"/>
      <c r="GS185" s="141"/>
      <c r="HC185" s="141"/>
      <c r="HM185" s="141"/>
      <c r="HW185" s="141"/>
    </row>
    <row r="186" spans="1:231" s="3" customFormat="1" x14ac:dyDescent="0.25">
      <c r="A186" s="141"/>
      <c r="K186" s="141"/>
      <c r="U186" s="141"/>
      <c r="AE186" s="141"/>
      <c r="AO186" s="141"/>
      <c r="AY186" s="141"/>
      <c r="AZ186" s="141"/>
      <c r="BI186" s="141"/>
      <c r="BS186" s="141"/>
      <c r="CC186" s="141"/>
      <c r="CM186" s="141"/>
      <c r="CW186" s="141"/>
      <c r="DG186" s="141"/>
      <c r="DQ186" s="141"/>
      <c r="EA186" s="141"/>
      <c r="EK186" s="141"/>
      <c r="EU186" s="141"/>
      <c r="FE186" s="141"/>
      <c r="FO186" s="141"/>
      <c r="FY186" s="141"/>
      <c r="GI186" s="141"/>
      <c r="GS186" s="141"/>
      <c r="HC186" s="141"/>
      <c r="HM186" s="141"/>
      <c r="HW186" s="141"/>
    </row>
    <row r="187" spans="1:231" s="3" customFormat="1" x14ac:dyDescent="0.25">
      <c r="A187" s="141"/>
      <c r="K187" s="141"/>
      <c r="U187" s="141"/>
      <c r="AE187" s="141"/>
      <c r="AO187" s="141"/>
      <c r="AY187" s="141"/>
      <c r="AZ187" s="141"/>
      <c r="BI187" s="141"/>
      <c r="BS187" s="141"/>
      <c r="CC187" s="141"/>
      <c r="CM187" s="141"/>
      <c r="CW187" s="141"/>
      <c r="DG187" s="141"/>
      <c r="DQ187" s="141"/>
      <c r="EA187" s="141"/>
      <c r="EK187" s="141"/>
      <c r="EU187" s="141"/>
      <c r="FE187" s="141"/>
      <c r="FO187" s="141"/>
      <c r="FY187" s="141"/>
      <c r="GI187" s="141"/>
      <c r="GS187" s="141"/>
      <c r="HC187" s="141"/>
      <c r="HM187" s="141"/>
      <c r="HW187" s="141"/>
    </row>
    <row r="188" spans="1:231" s="3" customFormat="1" x14ac:dyDescent="0.25">
      <c r="A188" s="141"/>
      <c r="K188" s="141"/>
      <c r="U188" s="141"/>
      <c r="AE188" s="141"/>
      <c r="AO188" s="141"/>
      <c r="AY188" s="141"/>
      <c r="AZ188" s="141"/>
      <c r="BI188" s="141"/>
      <c r="BS188" s="141"/>
      <c r="CC188" s="141"/>
      <c r="CM188" s="141"/>
      <c r="CW188" s="141"/>
      <c r="DG188" s="141"/>
      <c r="DQ188" s="141"/>
      <c r="EA188" s="141"/>
      <c r="EK188" s="141"/>
      <c r="EU188" s="141"/>
      <c r="FE188" s="141"/>
      <c r="FO188" s="141"/>
      <c r="FY188" s="141"/>
      <c r="GI188" s="141"/>
      <c r="GS188" s="141"/>
      <c r="HC188" s="141"/>
      <c r="HM188" s="141"/>
      <c r="HW188" s="141"/>
    </row>
    <row r="189" spans="1:231" s="3" customFormat="1" x14ac:dyDescent="0.25">
      <c r="A189" s="141"/>
      <c r="K189" s="141"/>
      <c r="U189" s="141"/>
      <c r="AE189" s="141"/>
      <c r="AO189" s="141"/>
      <c r="AY189" s="141"/>
      <c r="AZ189" s="141"/>
      <c r="BI189" s="141"/>
      <c r="BS189" s="141"/>
      <c r="CC189" s="141"/>
      <c r="CM189" s="141"/>
      <c r="CW189" s="141"/>
      <c r="DG189" s="141"/>
      <c r="DQ189" s="141"/>
      <c r="EA189" s="141"/>
      <c r="EK189" s="141"/>
      <c r="EU189" s="141"/>
      <c r="FE189" s="141"/>
      <c r="FO189" s="141"/>
      <c r="FY189" s="141"/>
      <c r="GI189" s="141"/>
      <c r="GS189" s="141"/>
      <c r="HC189" s="141"/>
      <c r="HM189" s="141"/>
      <c r="HW189" s="141"/>
    </row>
    <row r="190" spans="1:231" s="3" customFormat="1" x14ac:dyDescent="0.25">
      <c r="A190" s="141"/>
      <c r="K190" s="141"/>
      <c r="U190" s="141"/>
      <c r="AE190" s="141"/>
      <c r="AO190" s="141"/>
      <c r="AY190" s="141"/>
      <c r="AZ190" s="141"/>
      <c r="BI190" s="141"/>
      <c r="BS190" s="141"/>
      <c r="CC190" s="141"/>
      <c r="CM190" s="141"/>
      <c r="CW190" s="141"/>
      <c r="DG190" s="141"/>
      <c r="DQ190" s="141"/>
      <c r="EA190" s="141"/>
      <c r="EK190" s="141"/>
      <c r="EU190" s="141"/>
      <c r="FE190" s="141"/>
      <c r="FO190" s="141"/>
      <c r="FY190" s="141"/>
      <c r="GI190" s="141"/>
      <c r="GS190" s="141"/>
      <c r="HC190" s="141"/>
      <c r="HM190" s="141"/>
      <c r="HW190" s="141"/>
    </row>
    <row r="191" spans="1:231" s="3" customFormat="1" x14ac:dyDescent="0.25">
      <c r="A191" s="141"/>
      <c r="K191" s="141"/>
      <c r="U191" s="141"/>
      <c r="AE191" s="141"/>
      <c r="AO191" s="141"/>
      <c r="AY191" s="141"/>
      <c r="AZ191" s="141"/>
      <c r="BI191" s="141"/>
      <c r="BS191" s="141"/>
      <c r="CC191" s="141"/>
      <c r="CM191" s="141"/>
      <c r="CW191" s="141"/>
      <c r="DG191" s="141"/>
      <c r="DQ191" s="141"/>
      <c r="EA191" s="141"/>
      <c r="EK191" s="141"/>
      <c r="EU191" s="141"/>
      <c r="FE191" s="141"/>
      <c r="FO191" s="141"/>
      <c r="FY191" s="141"/>
      <c r="GI191" s="141"/>
      <c r="GS191" s="141"/>
      <c r="HC191" s="141"/>
      <c r="HM191" s="141"/>
      <c r="HW191" s="141"/>
    </row>
    <row r="192" spans="1:231" s="3" customFormat="1" x14ac:dyDescent="0.25">
      <c r="A192" s="141"/>
      <c r="K192" s="141"/>
      <c r="U192" s="141"/>
      <c r="AE192" s="141"/>
      <c r="AO192" s="141"/>
      <c r="AY192" s="141"/>
      <c r="AZ192" s="141"/>
      <c r="BI192" s="141"/>
      <c r="BS192" s="141"/>
      <c r="CC192" s="141"/>
      <c r="CM192" s="141"/>
      <c r="CW192" s="141"/>
      <c r="DG192" s="141"/>
      <c r="DQ192" s="141"/>
      <c r="EA192" s="141"/>
      <c r="EK192" s="141"/>
      <c r="EU192" s="141"/>
      <c r="FE192" s="141"/>
      <c r="FO192" s="141"/>
      <c r="FY192" s="141"/>
      <c r="GI192" s="141"/>
      <c r="GS192" s="141"/>
      <c r="HC192" s="141"/>
      <c r="HM192" s="141"/>
      <c r="HW192" s="141"/>
    </row>
    <row r="193" spans="1:231" s="3" customFormat="1" x14ac:dyDescent="0.25">
      <c r="A193" s="141"/>
      <c r="K193" s="141"/>
      <c r="U193" s="141"/>
      <c r="AE193" s="141"/>
      <c r="AO193" s="141"/>
      <c r="AY193" s="141"/>
      <c r="AZ193" s="141"/>
      <c r="BI193" s="141"/>
      <c r="BS193" s="141"/>
      <c r="CC193" s="141"/>
      <c r="CM193" s="141"/>
      <c r="CW193" s="141"/>
      <c r="DG193" s="141"/>
      <c r="DQ193" s="141"/>
      <c r="EA193" s="141"/>
      <c r="EK193" s="141"/>
      <c r="EU193" s="141"/>
      <c r="FE193" s="141"/>
      <c r="FO193" s="141"/>
      <c r="FY193" s="141"/>
      <c r="GI193" s="141"/>
      <c r="GS193" s="141"/>
      <c r="HC193" s="141"/>
      <c r="HM193" s="141"/>
      <c r="HW193" s="141"/>
    </row>
    <row r="194" spans="1:231" s="3" customFormat="1" x14ac:dyDescent="0.25">
      <c r="A194" s="141"/>
      <c r="K194" s="141"/>
      <c r="U194" s="141"/>
      <c r="AE194" s="141"/>
      <c r="AO194" s="141"/>
      <c r="AY194" s="141"/>
      <c r="AZ194" s="141"/>
      <c r="BI194" s="141"/>
      <c r="BS194" s="141"/>
      <c r="CC194" s="141"/>
      <c r="CM194" s="141"/>
      <c r="CW194" s="141"/>
      <c r="DG194" s="141"/>
      <c r="DQ194" s="141"/>
      <c r="EA194" s="141"/>
      <c r="EK194" s="141"/>
      <c r="EU194" s="141"/>
      <c r="FE194" s="141"/>
      <c r="FO194" s="141"/>
      <c r="FY194" s="141"/>
      <c r="GI194" s="141"/>
      <c r="GS194" s="141"/>
      <c r="HC194" s="141"/>
      <c r="HM194" s="141"/>
      <c r="HW194" s="141"/>
    </row>
    <row r="195" spans="1:231" s="3" customFormat="1" x14ac:dyDescent="0.25">
      <c r="A195" s="141"/>
      <c r="K195" s="141"/>
      <c r="U195" s="141"/>
      <c r="AE195" s="141"/>
      <c r="AO195" s="141"/>
      <c r="AY195" s="141"/>
      <c r="AZ195" s="141"/>
      <c r="BI195" s="141"/>
      <c r="BS195" s="141"/>
      <c r="CC195" s="141"/>
      <c r="CM195" s="141"/>
      <c r="CW195" s="141"/>
      <c r="DG195" s="141"/>
      <c r="DQ195" s="141"/>
      <c r="EA195" s="141"/>
      <c r="EK195" s="141"/>
      <c r="EU195" s="141"/>
      <c r="FE195" s="141"/>
      <c r="FO195" s="141"/>
      <c r="FY195" s="141"/>
      <c r="GI195" s="141"/>
      <c r="GS195" s="141"/>
      <c r="HC195" s="141"/>
      <c r="HM195" s="141"/>
      <c r="HW195" s="141"/>
    </row>
    <row r="196" spans="1:231" s="3" customFormat="1" x14ac:dyDescent="0.25">
      <c r="A196" s="141"/>
      <c r="K196" s="141"/>
      <c r="U196" s="141"/>
      <c r="AE196" s="141"/>
      <c r="AO196" s="141"/>
      <c r="AY196" s="141"/>
      <c r="AZ196" s="141"/>
      <c r="BI196" s="141"/>
      <c r="BS196" s="141"/>
      <c r="CC196" s="141"/>
      <c r="CM196" s="141"/>
      <c r="CW196" s="141"/>
      <c r="DG196" s="141"/>
      <c r="DQ196" s="141"/>
      <c r="EA196" s="141"/>
      <c r="EK196" s="141"/>
      <c r="EU196" s="141"/>
      <c r="FE196" s="141"/>
      <c r="FO196" s="141"/>
      <c r="FY196" s="141"/>
      <c r="GI196" s="141"/>
      <c r="GS196" s="141"/>
      <c r="HC196" s="141"/>
      <c r="HM196" s="141"/>
      <c r="HW196" s="141"/>
    </row>
    <row r="197" spans="1:231" s="3" customFormat="1" x14ac:dyDescent="0.25">
      <c r="A197" s="141"/>
      <c r="K197" s="141"/>
      <c r="U197" s="141"/>
      <c r="AE197" s="141"/>
      <c r="AO197" s="141"/>
      <c r="AY197" s="141"/>
      <c r="AZ197" s="141"/>
      <c r="BI197" s="141"/>
      <c r="BS197" s="141"/>
      <c r="CC197" s="141"/>
      <c r="CM197" s="141"/>
      <c r="CW197" s="141"/>
      <c r="DG197" s="141"/>
      <c r="DQ197" s="141"/>
      <c r="EA197" s="141"/>
      <c r="EK197" s="141"/>
      <c r="EU197" s="141"/>
      <c r="FE197" s="141"/>
      <c r="FO197" s="141"/>
      <c r="FY197" s="141"/>
      <c r="GI197" s="141"/>
      <c r="GS197" s="141"/>
      <c r="HC197" s="141"/>
      <c r="HM197" s="141"/>
      <c r="HW197" s="141"/>
    </row>
    <row r="198" spans="1:231" s="3" customFormat="1" x14ac:dyDescent="0.25">
      <c r="A198" s="141"/>
      <c r="K198" s="141"/>
      <c r="U198" s="141"/>
      <c r="AE198" s="141"/>
      <c r="AO198" s="141"/>
      <c r="AY198" s="141"/>
      <c r="AZ198" s="141"/>
      <c r="BI198" s="141"/>
      <c r="BS198" s="141"/>
      <c r="CC198" s="141"/>
      <c r="CM198" s="141"/>
      <c r="CW198" s="141"/>
      <c r="DG198" s="141"/>
      <c r="DQ198" s="141"/>
      <c r="EA198" s="141"/>
      <c r="EK198" s="141"/>
      <c r="EU198" s="141"/>
      <c r="FE198" s="141"/>
      <c r="FO198" s="141"/>
      <c r="FY198" s="141"/>
      <c r="GI198" s="141"/>
      <c r="GS198" s="141"/>
      <c r="HC198" s="141"/>
      <c r="HM198" s="141"/>
      <c r="HW198" s="141"/>
    </row>
    <row r="199" spans="1:231" s="3" customFormat="1" x14ac:dyDescent="0.25">
      <c r="A199" s="141"/>
      <c r="K199" s="141"/>
      <c r="U199" s="141"/>
      <c r="AE199" s="141"/>
      <c r="AO199" s="141"/>
      <c r="AY199" s="141"/>
      <c r="AZ199" s="141"/>
      <c r="BI199" s="141"/>
      <c r="BS199" s="141"/>
      <c r="CC199" s="141"/>
      <c r="CM199" s="141"/>
      <c r="CW199" s="141"/>
      <c r="DG199" s="141"/>
      <c r="DQ199" s="141"/>
      <c r="EA199" s="141"/>
      <c r="EK199" s="141"/>
      <c r="EU199" s="141"/>
      <c r="FE199" s="141"/>
      <c r="FO199" s="141"/>
      <c r="FY199" s="141"/>
      <c r="GI199" s="141"/>
      <c r="GS199" s="141"/>
      <c r="HC199" s="141"/>
      <c r="HM199" s="141"/>
      <c r="HW199" s="141"/>
    </row>
    <row r="200" spans="1:231" s="3" customFormat="1" x14ac:dyDescent="0.25">
      <c r="A200" s="141"/>
      <c r="K200" s="141"/>
      <c r="U200" s="141"/>
      <c r="AE200" s="141"/>
      <c r="AO200" s="141"/>
      <c r="AY200" s="141"/>
      <c r="AZ200" s="141"/>
      <c r="BI200" s="141"/>
      <c r="BS200" s="141"/>
      <c r="CC200" s="141"/>
      <c r="CM200" s="141"/>
      <c r="CW200" s="141"/>
      <c r="DG200" s="141"/>
      <c r="DQ200" s="141"/>
      <c r="EA200" s="141"/>
      <c r="EK200" s="141"/>
      <c r="EU200" s="141"/>
      <c r="FE200" s="141"/>
      <c r="FO200" s="141"/>
      <c r="FY200" s="141"/>
      <c r="GI200" s="141"/>
      <c r="GS200" s="141"/>
      <c r="HC200" s="141"/>
      <c r="HM200" s="141"/>
      <c r="HW200" s="141"/>
    </row>
    <row r="201" spans="1:231" s="3" customFormat="1" x14ac:dyDescent="0.25">
      <c r="A201" s="141"/>
      <c r="K201" s="141"/>
      <c r="U201" s="141"/>
      <c r="AE201" s="141"/>
      <c r="AO201" s="141"/>
      <c r="AY201" s="141"/>
      <c r="AZ201" s="141"/>
      <c r="BI201" s="141"/>
      <c r="BS201" s="141"/>
      <c r="CC201" s="141"/>
      <c r="CM201" s="141"/>
      <c r="CW201" s="141"/>
      <c r="DG201" s="141"/>
      <c r="DQ201" s="141"/>
      <c r="EA201" s="141"/>
      <c r="EK201" s="141"/>
      <c r="EU201" s="141"/>
      <c r="FE201" s="141"/>
      <c r="FO201" s="141"/>
      <c r="FY201" s="141"/>
      <c r="GI201" s="141"/>
      <c r="GS201" s="141"/>
      <c r="HC201" s="141"/>
      <c r="HM201" s="141"/>
      <c r="HW201" s="141"/>
    </row>
    <row r="202" spans="1:231" s="3" customFormat="1" x14ac:dyDescent="0.25">
      <c r="A202" s="141"/>
      <c r="K202" s="141"/>
      <c r="U202" s="141"/>
      <c r="AE202" s="141"/>
      <c r="AO202" s="141"/>
      <c r="AY202" s="141"/>
      <c r="AZ202" s="141"/>
      <c r="BI202" s="141"/>
      <c r="BS202" s="141"/>
      <c r="CC202" s="141"/>
      <c r="CM202" s="141"/>
      <c r="CW202" s="141"/>
      <c r="DG202" s="141"/>
      <c r="DQ202" s="141"/>
      <c r="EA202" s="141"/>
      <c r="EK202" s="141"/>
      <c r="EU202" s="141"/>
      <c r="FE202" s="141"/>
      <c r="FO202" s="141"/>
      <c r="FY202" s="141"/>
      <c r="GI202" s="141"/>
      <c r="GS202" s="141"/>
      <c r="HC202" s="141"/>
      <c r="HM202" s="141"/>
      <c r="HW202" s="141"/>
    </row>
    <row r="203" spans="1:231" s="3" customFormat="1" x14ac:dyDescent="0.25">
      <c r="A203" s="141"/>
      <c r="K203" s="141"/>
      <c r="U203" s="141"/>
      <c r="AE203" s="141"/>
      <c r="AO203" s="141"/>
      <c r="AY203" s="141"/>
      <c r="AZ203" s="141"/>
      <c r="BI203" s="141"/>
      <c r="BS203" s="141"/>
      <c r="CC203" s="141"/>
      <c r="CM203" s="141"/>
      <c r="CW203" s="141"/>
      <c r="DG203" s="141"/>
      <c r="DQ203" s="141"/>
      <c r="EA203" s="141"/>
      <c r="EK203" s="141"/>
      <c r="EU203" s="141"/>
      <c r="FE203" s="141"/>
      <c r="FO203" s="141"/>
      <c r="FY203" s="141"/>
      <c r="GI203" s="141"/>
      <c r="GS203" s="141"/>
      <c r="HC203" s="141"/>
      <c r="HM203" s="141"/>
      <c r="HW203" s="141"/>
    </row>
    <row r="204" spans="1:231" s="3" customFormat="1" x14ac:dyDescent="0.25">
      <c r="A204" s="141"/>
      <c r="K204" s="141"/>
      <c r="U204" s="141"/>
      <c r="AE204" s="141"/>
      <c r="AO204" s="141"/>
      <c r="AY204" s="141"/>
      <c r="AZ204" s="141"/>
      <c r="BI204" s="141"/>
      <c r="BS204" s="141"/>
      <c r="CC204" s="141"/>
      <c r="CM204" s="141"/>
      <c r="CW204" s="141"/>
      <c r="DG204" s="141"/>
      <c r="DQ204" s="141"/>
      <c r="EA204" s="141"/>
      <c r="EK204" s="141"/>
      <c r="EU204" s="141"/>
      <c r="FE204" s="141"/>
      <c r="FO204" s="141"/>
      <c r="FY204" s="141"/>
      <c r="GI204" s="141"/>
      <c r="GS204" s="141"/>
      <c r="HC204" s="141"/>
      <c r="HM204" s="141"/>
      <c r="HW204" s="141"/>
    </row>
    <row r="205" spans="1:231" s="3" customFormat="1" x14ac:dyDescent="0.25">
      <c r="A205" s="141"/>
      <c r="K205" s="141"/>
      <c r="U205" s="141"/>
      <c r="AE205" s="141"/>
      <c r="AO205" s="141"/>
      <c r="AY205" s="141"/>
      <c r="AZ205" s="141"/>
      <c r="BI205" s="141"/>
      <c r="BS205" s="141"/>
      <c r="CC205" s="141"/>
      <c r="CM205" s="141"/>
      <c r="CW205" s="141"/>
      <c r="DG205" s="141"/>
      <c r="DQ205" s="141"/>
      <c r="EA205" s="141"/>
      <c r="EK205" s="141"/>
      <c r="EU205" s="141"/>
      <c r="FE205" s="141"/>
      <c r="FO205" s="141"/>
      <c r="FY205" s="141"/>
      <c r="GI205" s="141"/>
      <c r="GS205" s="141"/>
      <c r="HC205" s="141"/>
      <c r="HM205" s="141"/>
      <c r="HW205" s="141"/>
    </row>
    <row r="206" spans="1:231" s="3" customFormat="1" x14ac:dyDescent="0.25">
      <c r="A206" s="141"/>
      <c r="K206" s="141"/>
      <c r="U206" s="141"/>
      <c r="AE206" s="141"/>
      <c r="AO206" s="141"/>
      <c r="AY206" s="141"/>
      <c r="AZ206" s="141"/>
      <c r="BI206" s="141"/>
      <c r="BS206" s="141"/>
      <c r="CC206" s="141"/>
      <c r="CM206" s="141"/>
      <c r="CW206" s="141"/>
      <c r="DG206" s="141"/>
      <c r="DQ206" s="141"/>
      <c r="EA206" s="141"/>
      <c r="EK206" s="141"/>
      <c r="EU206" s="141"/>
      <c r="FE206" s="141"/>
      <c r="FO206" s="141"/>
      <c r="FY206" s="141"/>
      <c r="GI206" s="141"/>
      <c r="GS206" s="141"/>
      <c r="HC206" s="141"/>
      <c r="HM206" s="141"/>
      <c r="HW206" s="141"/>
    </row>
    <row r="207" spans="1:231" s="3" customFormat="1" x14ac:dyDescent="0.25">
      <c r="A207" s="141"/>
      <c r="K207" s="141"/>
      <c r="U207" s="141"/>
      <c r="AE207" s="141"/>
      <c r="AO207" s="141"/>
      <c r="AY207" s="141"/>
      <c r="AZ207" s="141"/>
      <c r="BI207" s="141"/>
      <c r="BS207" s="141"/>
      <c r="CC207" s="141"/>
      <c r="CM207" s="141"/>
      <c r="CW207" s="141"/>
      <c r="DG207" s="141"/>
      <c r="DQ207" s="141"/>
      <c r="EA207" s="141"/>
      <c r="EK207" s="141"/>
      <c r="EU207" s="141"/>
      <c r="FE207" s="141"/>
      <c r="FO207" s="141"/>
      <c r="FY207" s="141"/>
      <c r="GI207" s="141"/>
      <c r="GS207" s="141"/>
      <c r="HC207" s="141"/>
      <c r="HM207" s="141"/>
      <c r="HW207" s="141"/>
    </row>
    <row r="208" spans="1:231" s="3" customFormat="1" x14ac:dyDescent="0.25">
      <c r="A208" s="141"/>
      <c r="K208" s="141"/>
      <c r="U208" s="141"/>
      <c r="AE208" s="141"/>
      <c r="AO208" s="141"/>
      <c r="AY208" s="141"/>
      <c r="AZ208" s="141"/>
      <c r="BI208" s="141"/>
      <c r="BS208" s="141"/>
      <c r="CC208" s="141"/>
      <c r="CM208" s="141"/>
      <c r="CW208" s="141"/>
      <c r="DG208" s="141"/>
      <c r="DQ208" s="141"/>
      <c r="EA208" s="141"/>
      <c r="EK208" s="141"/>
      <c r="EU208" s="141"/>
      <c r="FE208" s="141"/>
      <c r="FO208" s="141"/>
      <c r="FY208" s="141"/>
      <c r="GI208" s="141"/>
      <c r="GS208" s="141"/>
      <c r="HC208" s="141"/>
      <c r="HM208" s="141"/>
      <c r="HW208" s="141"/>
    </row>
    <row r="209" spans="1:231" s="3" customFormat="1" x14ac:dyDescent="0.25">
      <c r="A209" s="141"/>
      <c r="K209" s="141"/>
      <c r="U209" s="141"/>
      <c r="AE209" s="141"/>
      <c r="AO209" s="141"/>
      <c r="AY209" s="141"/>
      <c r="AZ209" s="141"/>
      <c r="BI209" s="141"/>
      <c r="BS209" s="141"/>
      <c r="CC209" s="141"/>
      <c r="CM209" s="141"/>
      <c r="CW209" s="141"/>
      <c r="DG209" s="141"/>
      <c r="DQ209" s="141"/>
      <c r="EA209" s="141"/>
      <c r="EK209" s="141"/>
      <c r="EU209" s="141"/>
      <c r="FE209" s="141"/>
      <c r="FO209" s="141"/>
      <c r="FY209" s="141"/>
      <c r="GI209" s="141"/>
      <c r="GS209" s="141"/>
      <c r="HC209" s="141"/>
      <c r="HM209" s="141"/>
      <c r="HW209" s="141"/>
    </row>
    <row r="210" spans="1:231" s="3" customFormat="1" x14ac:dyDescent="0.25">
      <c r="A210" s="141"/>
      <c r="K210" s="141"/>
      <c r="U210" s="141"/>
      <c r="AE210" s="141"/>
      <c r="AO210" s="141"/>
      <c r="AY210" s="141"/>
      <c r="AZ210" s="141"/>
      <c r="BI210" s="141"/>
      <c r="BS210" s="141"/>
      <c r="CC210" s="141"/>
      <c r="CM210" s="141"/>
      <c r="CW210" s="141"/>
      <c r="DG210" s="141"/>
      <c r="DQ210" s="141"/>
      <c r="EA210" s="141"/>
      <c r="EK210" s="141"/>
      <c r="EU210" s="141"/>
      <c r="FE210" s="141"/>
      <c r="FO210" s="141"/>
      <c r="FY210" s="141"/>
      <c r="GI210" s="141"/>
      <c r="GS210" s="141"/>
      <c r="HC210" s="141"/>
      <c r="HM210" s="141"/>
      <c r="HW210" s="141"/>
    </row>
    <row r="211" spans="1:231" s="3" customFormat="1" x14ac:dyDescent="0.25">
      <c r="A211" s="141"/>
      <c r="K211" s="141"/>
      <c r="U211" s="141"/>
      <c r="AE211" s="141"/>
      <c r="AO211" s="141"/>
      <c r="AY211" s="141"/>
      <c r="AZ211" s="141"/>
      <c r="BI211" s="141"/>
      <c r="BS211" s="141"/>
      <c r="CC211" s="141"/>
      <c r="CM211" s="141"/>
      <c r="CW211" s="141"/>
      <c r="DG211" s="141"/>
      <c r="DQ211" s="141"/>
      <c r="EA211" s="141"/>
      <c r="EK211" s="141"/>
      <c r="EU211" s="141"/>
      <c r="FE211" s="141"/>
      <c r="FO211" s="141"/>
      <c r="FY211" s="141"/>
      <c r="GI211" s="141"/>
      <c r="GS211" s="141"/>
      <c r="HC211" s="141"/>
      <c r="HM211" s="141"/>
      <c r="HW211" s="141"/>
    </row>
    <row r="212" spans="1:231" s="3" customFormat="1" x14ac:dyDescent="0.25">
      <c r="A212" s="141"/>
      <c r="K212" s="141"/>
      <c r="U212" s="141"/>
      <c r="AE212" s="141"/>
      <c r="AO212" s="141"/>
      <c r="AY212" s="141"/>
      <c r="AZ212" s="141"/>
      <c r="BI212" s="141"/>
      <c r="BS212" s="141"/>
      <c r="CC212" s="141"/>
      <c r="CM212" s="141"/>
      <c r="CW212" s="141"/>
      <c r="DG212" s="141"/>
      <c r="DQ212" s="141"/>
      <c r="EA212" s="141"/>
      <c r="EK212" s="141"/>
      <c r="EU212" s="141"/>
      <c r="FE212" s="141"/>
      <c r="FO212" s="141"/>
      <c r="FY212" s="141"/>
      <c r="GI212" s="141"/>
      <c r="GS212" s="141"/>
      <c r="HC212" s="141"/>
      <c r="HM212" s="141"/>
      <c r="HW212" s="141"/>
    </row>
    <row r="213" spans="1:231" s="3" customFormat="1" x14ac:dyDescent="0.25">
      <c r="A213" s="141"/>
      <c r="K213" s="141"/>
      <c r="U213" s="141"/>
      <c r="AE213" s="141"/>
      <c r="AO213" s="141"/>
      <c r="AY213" s="141"/>
      <c r="AZ213" s="141"/>
      <c r="BI213" s="141"/>
      <c r="BS213" s="141"/>
      <c r="CC213" s="141"/>
      <c r="CM213" s="141"/>
      <c r="CW213" s="141"/>
      <c r="DG213" s="141"/>
      <c r="DQ213" s="141"/>
      <c r="EA213" s="141"/>
      <c r="EK213" s="141"/>
      <c r="EU213" s="141"/>
      <c r="FE213" s="141"/>
      <c r="FO213" s="141"/>
      <c r="FY213" s="141"/>
      <c r="GI213" s="141"/>
      <c r="GS213" s="141"/>
      <c r="HC213" s="141"/>
      <c r="HM213" s="141"/>
      <c r="HW213" s="141"/>
    </row>
    <row r="214" spans="1:231" s="3" customFormat="1" x14ac:dyDescent="0.25">
      <c r="A214" s="141"/>
      <c r="K214" s="141"/>
      <c r="U214" s="141"/>
      <c r="AE214" s="141"/>
      <c r="AO214" s="141"/>
      <c r="AY214" s="141"/>
      <c r="AZ214" s="141"/>
      <c r="BI214" s="141"/>
      <c r="BS214" s="141"/>
      <c r="CC214" s="141"/>
      <c r="CM214" s="141"/>
      <c r="CW214" s="141"/>
      <c r="DG214" s="141"/>
      <c r="DQ214" s="141"/>
      <c r="EA214" s="141"/>
      <c r="EK214" s="141"/>
      <c r="EU214" s="141"/>
      <c r="FE214" s="141"/>
      <c r="FO214" s="141"/>
      <c r="FY214" s="141"/>
      <c r="GI214" s="141"/>
      <c r="GS214" s="141"/>
      <c r="HC214" s="141"/>
      <c r="HM214" s="141"/>
      <c r="HW214" s="141"/>
    </row>
    <row r="215" spans="1:231" s="3" customFormat="1" x14ac:dyDescent="0.25">
      <c r="A215" s="141"/>
      <c r="K215" s="141"/>
      <c r="U215" s="141"/>
      <c r="AE215" s="141"/>
      <c r="AO215" s="141"/>
      <c r="AY215" s="141"/>
      <c r="AZ215" s="141"/>
      <c r="BI215" s="141"/>
      <c r="BS215" s="141"/>
      <c r="CC215" s="141"/>
      <c r="CM215" s="141"/>
      <c r="CW215" s="141"/>
      <c r="DG215" s="141"/>
      <c r="DQ215" s="141"/>
      <c r="EA215" s="141"/>
      <c r="EK215" s="141"/>
      <c r="EU215" s="141"/>
      <c r="FE215" s="141"/>
      <c r="FO215" s="141"/>
      <c r="FY215" s="141"/>
      <c r="GI215" s="141"/>
      <c r="GS215" s="141"/>
      <c r="HC215" s="141"/>
      <c r="HM215" s="141"/>
      <c r="HW215" s="141"/>
    </row>
    <row r="216" spans="1:231" s="3" customFormat="1" x14ac:dyDescent="0.25">
      <c r="A216" s="141"/>
      <c r="K216" s="141"/>
      <c r="U216" s="141"/>
      <c r="AE216" s="141"/>
      <c r="AO216" s="141"/>
      <c r="AY216" s="141"/>
      <c r="AZ216" s="141"/>
      <c r="BI216" s="141"/>
      <c r="BS216" s="141"/>
      <c r="CC216" s="141"/>
      <c r="CM216" s="141"/>
      <c r="CW216" s="141"/>
      <c r="DG216" s="141"/>
      <c r="DQ216" s="141"/>
      <c r="EA216" s="141"/>
      <c r="EK216" s="141"/>
      <c r="EU216" s="141"/>
      <c r="FE216" s="141"/>
      <c r="FO216" s="141"/>
      <c r="FY216" s="141"/>
      <c r="GI216" s="141"/>
      <c r="GS216" s="141"/>
      <c r="HC216" s="141"/>
      <c r="HM216" s="141"/>
      <c r="HW216" s="141"/>
    </row>
    <row r="217" spans="1:231" s="3" customFormat="1" x14ac:dyDescent="0.25">
      <c r="A217" s="141"/>
      <c r="K217" s="141"/>
      <c r="U217" s="141"/>
      <c r="AE217" s="141"/>
      <c r="AO217" s="141"/>
      <c r="AY217" s="141"/>
      <c r="AZ217" s="141"/>
      <c r="BI217" s="141"/>
      <c r="BS217" s="141"/>
      <c r="CC217" s="141"/>
      <c r="CM217" s="141"/>
      <c r="CW217" s="141"/>
      <c r="DG217" s="141"/>
      <c r="DQ217" s="141"/>
      <c r="EA217" s="141"/>
      <c r="EK217" s="141"/>
      <c r="EU217" s="141"/>
      <c r="FE217" s="141"/>
      <c r="FO217" s="141"/>
      <c r="FY217" s="141"/>
      <c r="GI217" s="141"/>
      <c r="GS217" s="141"/>
      <c r="HC217" s="141"/>
      <c r="HM217" s="141"/>
      <c r="HW217" s="141"/>
    </row>
    <row r="218" spans="1:231" s="3" customFormat="1" x14ac:dyDescent="0.25">
      <c r="A218" s="141"/>
      <c r="K218" s="141"/>
      <c r="U218" s="141"/>
      <c r="AE218" s="141"/>
      <c r="AO218" s="141"/>
      <c r="AY218" s="141"/>
      <c r="AZ218" s="141"/>
      <c r="BI218" s="141"/>
      <c r="BS218" s="141"/>
      <c r="CC218" s="141"/>
      <c r="CM218" s="141"/>
      <c r="CW218" s="141"/>
      <c r="DG218" s="141"/>
      <c r="DQ218" s="141"/>
      <c r="EA218" s="141"/>
      <c r="EK218" s="141"/>
      <c r="EU218" s="141"/>
      <c r="FE218" s="141"/>
      <c r="FO218" s="141"/>
      <c r="FY218" s="141"/>
      <c r="GI218" s="141"/>
      <c r="GS218" s="141"/>
      <c r="HC218" s="141"/>
      <c r="HM218" s="141"/>
      <c r="HW218" s="141"/>
    </row>
    <row r="219" spans="1:231" s="3" customFormat="1" x14ac:dyDescent="0.25">
      <c r="A219" s="141"/>
      <c r="K219" s="141"/>
      <c r="U219" s="141"/>
      <c r="AE219" s="141"/>
      <c r="AO219" s="141"/>
      <c r="AY219" s="141"/>
      <c r="AZ219" s="141"/>
      <c r="BI219" s="141"/>
      <c r="BS219" s="141"/>
      <c r="CC219" s="141"/>
      <c r="CM219" s="141"/>
      <c r="CW219" s="141"/>
      <c r="DG219" s="141"/>
      <c r="DQ219" s="141"/>
      <c r="EA219" s="141"/>
      <c r="EK219" s="141"/>
      <c r="EU219" s="141"/>
      <c r="FE219" s="141"/>
      <c r="FO219" s="141"/>
      <c r="FY219" s="141"/>
      <c r="GI219" s="141"/>
      <c r="GS219" s="141"/>
      <c r="HC219" s="141"/>
      <c r="HM219" s="141"/>
      <c r="HW219" s="141"/>
    </row>
    <row r="220" spans="1:231" s="3" customFormat="1" x14ac:dyDescent="0.25">
      <c r="A220" s="141"/>
      <c r="K220" s="141"/>
      <c r="U220" s="141"/>
      <c r="AE220" s="141"/>
      <c r="AO220" s="141"/>
      <c r="AY220" s="141"/>
      <c r="AZ220" s="141"/>
      <c r="BI220" s="141"/>
      <c r="BS220" s="141"/>
      <c r="CC220" s="141"/>
      <c r="CM220" s="141"/>
      <c r="CW220" s="141"/>
      <c r="DG220" s="141"/>
      <c r="DQ220" s="141"/>
      <c r="EA220" s="141"/>
      <c r="EK220" s="141"/>
      <c r="EU220" s="141"/>
      <c r="FE220" s="141"/>
      <c r="FO220" s="141"/>
      <c r="FY220" s="141"/>
      <c r="GI220" s="141"/>
      <c r="GS220" s="141"/>
      <c r="HC220" s="141"/>
      <c r="HM220" s="141"/>
      <c r="HW220" s="141"/>
    </row>
    <row r="221" spans="1:231" s="3" customFormat="1" x14ac:dyDescent="0.25">
      <c r="A221" s="141"/>
      <c r="K221" s="141"/>
      <c r="U221" s="141"/>
      <c r="AE221" s="141"/>
      <c r="AO221" s="141"/>
      <c r="AY221" s="141"/>
      <c r="AZ221" s="141"/>
      <c r="BI221" s="141"/>
      <c r="BS221" s="141"/>
      <c r="CC221" s="141"/>
      <c r="CM221" s="141"/>
      <c r="CW221" s="141"/>
      <c r="DG221" s="141"/>
      <c r="DQ221" s="141"/>
      <c r="EA221" s="141"/>
      <c r="EK221" s="141"/>
      <c r="EU221" s="141"/>
      <c r="FE221" s="141"/>
      <c r="FO221" s="141"/>
      <c r="FY221" s="141"/>
      <c r="GI221" s="141"/>
      <c r="GS221" s="141"/>
      <c r="HC221" s="141"/>
      <c r="HM221" s="141"/>
      <c r="HW221" s="141"/>
    </row>
    <row r="222" spans="1:231" s="3" customFormat="1" x14ac:dyDescent="0.25">
      <c r="A222" s="141"/>
      <c r="K222" s="141"/>
      <c r="U222" s="141"/>
      <c r="AE222" s="141"/>
      <c r="AO222" s="141"/>
      <c r="AY222" s="141"/>
      <c r="AZ222" s="141"/>
      <c r="BI222" s="141"/>
      <c r="BS222" s="141"/>
      <c r="CC222" s="141"/>
      <c r="CM222" s="141"/>
      <c r="CW222" s="141"/>
      <c r="DG222" s="141"/>
      <c r="DQ222" s="141"/>
      <c r="EA222" s="141"/>
      <c r="EK222" s="141"/>
      <c r="EU222" s="141"/>
      <c r="FE222" s="141"/>
      <c r="FO222" s="141"/>
      <c r="FY222" s="141"/>
      <c r="GI222" s="141"/>
      <c r="GS222" s="141"/>
      <c r="HC222" s="141"/>
      <c r="HM222" s="141"/>
      <c r="HW222" s="141"/>
    </row>
    <row r="223" spans="1:231" s="3" customFormat="1" x14ac:dyDescent="0.25">
      <c r="A223" s="141"/>
      <c r="K223" s="141"/>
      <c r="U223" s="141"/>
      <c r="AE223" s="141"/>
      <c r="AO223" s="141"/>
      <c r="AY223" s="141"/>
      <c r="AZ223" s="141"/>
      <c r="BI223" s="141"/>
      <c r="BS223" s="141"/>
      <c r="CC223" s="141"/>
      <c r="CM223" s="141"/>
      <c r="CW223" s="141"/>
      <c r="DG223" s="141"/>
      <c r="DQ223" s="141"/>
      <c r="EA223" s="141"/>
      <c r="EK223" s="141"/>
      <c r="EU223" s="141"/>
      <c r="FE223" s="141"/>
      <c r="FO223" s="141"/>
      <c r="FY223" s="141"/>
      <c r="GI223" s="141"/>
      <c r="GS223" s="141"/>
      <c r="HC223" s="141"/>
      <c r="HM223" s="141"/>
      <c r="HW223" s="141"/>
    </row>
    <row r="224" spans="1:231" s="3" customFormat="1" x14ac:dyDescent="0.25">
      <c r="A224" s="141"/>
      <c r="K224" s="141"/>
      <c r="U224" s="141"/>
      <c r="AE224" s="141"/>
      <c r="AO224" s="141"/>
      <c r="AY224" s="141"/>
      <c r="AZ224" s="141"/>
      <c r="BI224" s="141"/>
      <c r="BS224" s="141"/>
      <c r="CC224" s="141"/>
      <c r="CM224" s="141"/>
      <c r="CW224" s="141"/>
      <c r="DG224" s="141"/>
      <c r="DQ224" s="141"/>
      <c r="EA224" s="141"/>
      <c r="EK224" s="141"/>
      <c r="EU224" s="141"/>
      <c r="FE224" s="141"/>
      <c r="FO224" s="141"/>
      <c r="FY224" s="141"/>
      <c r="GI224" s="141"/>
      <c r="GS224" s="141"/>
      <c r="HC224" s="141"/>
      <c r="HM224" s="141"/>
      <c r="HW224" s="141"/>
    </row>
    <row r="225" spans="1:231" s="3" customFormat="1" x14ac:dyDescent="0.25">
      <c r="A225" s="141"/>
      <c r="K225" s="141"/>
      <c r="U225" s="141"/>
      <c r="AE225" s="141"/>
      <c r="AO225" s="141"/>
      <c r="AY225" s="141"/>
      <c r="AZ225" s="141"/>
      <c r="BI225" s="141"/>
      <c r="BS225" s="141"/>
      <c r="CC225" s="141"/>
      <c r="CM225" s="141"/>
      <c r="CW225" s="141"/>
      <c r="DG225" s="141"/>
      <c r="DQ225" s="141"/>
      <c r="EA225" s="141"/>
      <c r="EK225" s="141"/>
      <c r="EU225" s="141"/>
      <c r="FE225" s="141"/>
      <c r="FO225" s="141"/>
      <c r="FY225" s="141"/>
      <c r="GI225" s="141"/>
      <c r="GS225" s="141"/>
      <c r="HC225" s="141"/>
      <c r="HM225" s="141"/>
      <c r="HW225" s="141"/>
    </row>
    <row r="226" spans="1:231" s="3" customFormat="1" x14ac:dyDescent="0.25">
      <c r="A226" s="141"/>
      <c r="K226" s="141"/>
      <c r="U226" s="141"/>
      <c r="AE226" s="141"/>
      <c r="AO226" s="141"/>
      <c r="AY226" s="141"/>
      <c r="AZ226" s="141"/>
      <c r="BI226" s="141"/>
      <c r="BS226" s="141"/>
      <c r="CC226" s="141"/>
      <c r="CM226" s="141"/>
      <c r="CW226" s="141"/>
      <c r="DG226" s="141"/>
      <c r="DQ226" s="141"/>
      <c r="EA226" s="141"/>
      <c r="EK226" s="141"/>
      <c r="EU226" s="141"/>
      <c r="FE226" s="141"/>
      <c r="FO226" s="141"/>
      <c r="FY226" s="141"/>
      <c r="GI226" s="141"/>
      <c r="GS226" s="141"/>
      <c r="HC226" s="141"/>
      <c r="HM226" s="141"/>
      <c r="HW226" s="141"/>
    </row>
    <row r="227" spans="1:231" s="3" customFormat="1" x14ac:dyDescent="0.25">
      <c r="A227" s="141"/>
      <c r="K227" s="141"/>
      <c r="U227" s="141"/>
      <c r="AE227" s="141"/>
      <c r="AO227" s="141"/>
      <c r="AY227" s="141"/>
      <c r="AZ227" s="141"/>
      <c r="BI227" s="141"/>
      <c r="BS227" s="141"/>
      <c r="CC227" s="141"/>
      <c r="CM227" s="141"/>
      <c r="CW227" s="141"/>
      <c r="DG227" s="141"/>
      <c r="DQ227" s="141"/>
      <c r="EA227" s="141"/>
      <c r="EK227" s="141"/>
      <c r="EU227" s="141"/>
      <c r="FE227" s="141"/>
      <c r="FO227" s="141"/>
      <c r="FY227" s="141"/>
      <c r="GI227" s="141"/>
      <c r="GS227" s="141"/>
      <c r="HC227" s="141"/>
      <c r="HM227" s="141"/>
      <c r="HW227" s="141"/>
    </row>
    <row r="228" spans="1:231" s="3" customFormat="1" x14ac:dyDescent="0.25">
      <c r="A228" s="141"/>
      <c r="K228" s="141"/>
      <c r="U228" s="141"/>
      <c r="AE228" s="141"/>
      <c r="AO228" s="141"/>
      <c r="AY228" s="141"/>
      <c r="AZ228" s="141"/>
      <c r="BI228" s="141"/>
      <c r="BS228" s="141"/>
      <c r="CC228" s="141"/>
      <c r="CM228" s="141"/>
      <c r="CW228" s="141"/>
      <c r="DG228" s="141"/>
      <c r="DQ228" s="141"/>
      <c r="EA228" s="141"/>
      <c r="EK228" s="141"/>
      <c r="EU228" s="141"/>
      <c r="FE228" s="141"/>
      <c r="FO228" s="141"/>
      <c r="FY228" s="141"/>
      <c r="GI228" s="141"/>
      <c r="GS228" s="141"/>
      <c r="HC228" s="141"/>
      <c r="HM228" s="141"/>
      <c r="HW228" s="141"/>
    </row>
    <row r="229" spans="1:231" s="3" customFormat="1" x14ac:dyDescent="0.25">
      <c r="A229" s="141"/>
      <c r="K229" s="141"/>
      <c r="U229" s="141"/>
      <c r="AE229" s="141"/>
      <c r="AO229" s="141"/>
      <c r="AY229" s="141"/>
      <c r="AZ229" s="141"/>
      <c r="BI229" s="141"/>
      <c r="BS229" s="141"/>
      <c r="CC229" s="141"/>
      <c r="CM229" s="141"/>
      <c r="CW229" s="141"/>
      <c r="DG229" s="141"/>
      <c r="DQ229" s="141"/>
      <c r="EA229" s="141"/>
      <c r="EK229" s="141"/>
      <c r="EU229" s="141"/>
      <c r="FE229" s="141"/>
      <c r="FO229" s="141"/>
      <c r="FY229" s="141"/>
      <c r="GI229" s="141"/>
      <c r="GS229" s="141"/>
      <c r="HC229" s="141"/>
      <c r="HM229" s="141"/>
      <c r="HW229" s="141"/>
    </row>
    <row r="230" spans="1:231" s="3" customFormat="1" x14ac:dyDescent="0.25">
      <c r="A230" s="141"/>
      <c r="K230" s="141"/>
      <c r="U230" s="141"/>
      <c r="AE230" s="141"/>
      <c r="AO230" s="141"/>
      <c r="AY230" s="141"/>
      <c r="AZ230" s="141"/>
      <c r="BI230" s="141"/>
      <c r="BS230" s="141"/>
      <c r="CC230" s="141"/>
      <c r="CM230" s="141"/>
      <c r="CW230" s="141"/>
      <c r="DG230" s="141"/>
      <c r="DQ230" s="141"/>
      <c r="EA230" s="141"/>
      <c r="EK230" s="141"/>
      <c r="EU230" s="141"/>
      <c r="FE230" s="141"/>
      <c r="FO230" s="141"/>
      <c r="FY230" s="141"/>
      <c r="GI230" s="141"/>
      <c r="GS230" s="141"/>
      <c r="HC230" s="141"/>
      <c r="HM230" s="141"/>
      <c r="HW230" s="141"/>
    </row>
    <row r="231" spans="1:231" s="3" customFormat="1" x14ac:dyDescent="0.25">
      <c r="A231" s="141"/>
      <c r="K231" s="141"/>
      <c r="U231" s="141"/>
      <c r="AE231" s="141"/>
      <c r="AO231" s="141"/>
      <c r="AY231" s="141"/>
      <c r="AZ231" s="141"/>
      <c r="BI231" s="141"/>
      <c r="BS231" s="141"/>
      <c r="CC231" s="141"/>
      <c r="CM231" s="141"/>
      <c r="CW231" s="141"/>
      <c r="DG231" s="141"/>
      <c r="DQ231" s="141"/>
      <c r="EA231" s="141"/>
      <c r="EK231" s="141"/>
      <c r="EU231" s="141"/>
      <c r="FE231" s="141"/>
      <c r="FO231" s="141"/>
      <c r="FY231" s="141"/>
      <c r="GI231" s="141"/>
      <c r="GS231" s="141"/>
      <c r="HC231" s="141"/>
      <c r="HM231" s="141"/>
      <c r="HW231" s="141"/>
    </row>
    <row r="232" spans="1:231" s="3" customFormat="1" x14ac:dyDescent="0.25">
      <c r="A232" s="141"/>
      <c r="K232" s="141"/>
      <c r="U232" s="141"/>
      <c r="AE232" s="141"/>
      <c r="AO232" s="141"/>
      <c r="AY232" s="141"/>
      <c r="AZ232" s="141"/>
      <c r="BI232" s="141"/>
      <c r="BS232" s="141"/>
      <c r="CC232" s="141"/>
      <c r="CM232" s="141"/>
      <c r="CW232" s="141"/>
      <c r="DG232" s="141"/>
      <c r="DQ232" s="141"/>
      <c r="EA232" s="141"/>
      <c r="EK232" s="141"/>
      <c r="EU232" s="141"/>
      <c r="FE232" s="141"/>
      <c r="FO232" s="141"/>
      <c r="FY232" s="141"/>
      <c r="GI232" s="141"/>
      <c r="GS232" s="141"/>
      <c r="HC232" s="141"/>
      <c r="HM232" s="141"/>
      <c r="HW232" s="141"/>
    </row>
    <row r="233" spans="1:231" s="3" customFormat="1" x14ac:dyDescent="0.25">
      <c r="A233" s="141"/>
      <c r="K233" s="141"/>
      <c r="U233" s="141"/>
      <c r="AE233" s="141"/>
      <c r="AO233" s="141"/>
      <c r="AY233" s="141"/>
      <c r="AZ233" s="141"/>
      <c r="BI233" s="141"/>
      <c r="BS233" s="141"/>
      <c r="CC233" s="141"/>
      <c r="CM233" s="141"/>
      <c r="CW233" s="141"/>
      <c r="DG233" s="141"/>
      <c r="DQ233" s="141"/>
      <c r="EA233" s="141"/>
      <c r="EK233" s="141"/>
      <c r="EU233" s="141"/>
      <c r="FE233" s="141"/>
      <c r="FO233" s="141"/>
      <c r="FY233" s="141"/>
      <c r="GI233" s="141"/>
      <c r="GS233" s="141"/>
      <c r="HC233" s="141"/>
      <c r="HM233" s="141"/>
      <c r="HW233" s="141"/>
    </row>
    <row r="234" spans="1:231" s="3" customFormat="1" x14ac:dyDescent="0.25">
      <c r="A234" s="141"/>
      <c r="K234" s="141"/>
      <c r="U234" s="141"/>
      <c r="AE234" s="141"/>
      <c r="AO234" s="141"/>
      <c r="AY234" s="141"/>
      <c r="AZ234" s="141"/>
      <c r="BI234" s="141"/>
      <c r="BS234" s="141"/>
      <c r="CC234" s="141"/>
      <c r="CM234" s="141"/>
      <c r="CW234" s="141"/>
      <c r="DG234" s="141"/>
      <c r="DQ234" s="141"/>
      <c r="EA234" s="141"/>
      <c r="EK234" s="141"/>
      <c r="EU234" s="141"/>
      <c r="FE234" s="141"/>
      <c r="FO234" s="141"/>
      <c r="FY234" s="141"/>
      <c r="GI234" s="141"/>
      <c r="GS234" s="141"/>
      <c r="HC234" s="141"/>
      <c r="HM234" s="141"/>
      <c r="HW234" s="141"/>
    </row>
    <row r="235" spans="1:231" s="3" customFormat="1" x14ac:dyDescent="0.25">
      <c r="A235" s="141"/>
      <c r="K235" s="141"/>
      <c r="U235" s="141"/>
      <c r="AE235" s="141"/>
      <c r="AO235" s="141"/>
      <c r="AY235" s="141"/>
      <c r="AZ235" s="141"/>
      <c r="BI235" s="141"/>
      <c r="BS235" s="141"/>
      <c r="CC235" s="141"/>
      <c r="CM235" s="141"/>
      <c r="CW235" s="141"/>
      <c r="DG235" s="141"/>
      <c r="DQ235" s="141"/>
      <c r="EA235" s="141"/>
      <c r="EK235" s="141"/>
      <c r="EU235" s="141"/>
      <c r="FE235" s="141"/>
      <c r="FO235" s="141"/>
      <c r="FY235" s="141"/>
      <c r="GI235" s="141"/>
      <c r="GS235" s="141"/>
      <c r="HC235" s="141"/>
      <c r="HM235" s="141"/>
      <c r="HW235" s="141"/>
    </row>
    <row r="236" spans="1:231" s="3" customFormat="1" x14ac:dyDescent="0.25">
      <c r="A236" s="141"/>
      <c r="K236" s="141"/>
      <c r="U236" s="141"/>
      <c r="AE236" s="141"/>
      <c r="AO236" s="141"/>
      <c r="AY236" s="141"/>
      <c r="AZ236" s="141"/>
      <c r="BI236" s="141"/>
      <c r="BS236" s="141"/>
      <c r="CC236" s="141"/>
      <c r="CM236" s="141"/>
      <c r="CW236" s="141"/>
      <c r="DG236" s="141"/>
      <c r="DQ236" s="141"/>
      <c r="EA236" s="141"/>
      <c r="EK236" s="141"/>
      <c r="EU236" s="141"/>
      <c r="FE236" s="141"/>
      <c r="FO236" s="141"/>
      <c r="FY236" s="141"/>
      <c r="GI236" s="141"/>
      <c r="GS236" s="141"/>
      <c r="HC236" s="141"/>
      <c r="HM236" s="141"/>
      <c r="HW236" s="141"/>
    </row>
    <row r="237" spans="1:231" s="3" customFormat="1" x14ac:dyDescent="0.25">
      <c r="A237" s="141"/>
      <c r="K237" s="141"/>
      <c r="U237" s="141"/>
      <c r="AE237" s="141"/>
      <c r="AO237" s="141"/>
      <c r="AY237" s="141"/>
      <c r="AZ237" s="141"/>
      <c r="BI237" s="141"/>
      <c r="BS237" s="141"/>
      <c r="CC237" s="141"/>
      <c r="CM237" s="141"/>
      <c r="CW237" s="141"/>
      <c r="DG237" s="141"/>
      <c r="DQ237" s="141"/>
      <c r="EA237" s="141"/>
      <c r="EK237" s="141"/>
      <c r="EU237" s="141"/>
      <c r="FE237" s="141"/>
      <c r="FO237" s="141"/>
      <c r="FY237" s="141"/>
      <c r="GI237" s="141"/>
      <c r="GS237" s="141"/>
      <c r="HC237" s="141"/>
      <c r="HM237" s="141"/>
      <c r="HW237" s="141"/>
    </row>
    <row r="238" spans="1:231" s="3" customFormat="1" x14ac:dyDescent="0.25">
      <c r="A238" s="141"/>
      <c r="K238" s="141"/>
      <c r="U238" s="141"/>
      <c r="AE238" s="141"/>
      <c r="AO238" s="141"/>
      <c r="AY238" s="141"/>
      <c r="AZ238" s="141"/>
      <c r="BI238" s="141"/>
      <c r="BS238" s="141"/>
      <c r="CC238" s="141"/>
      <c r="CM238" s="141"/>
      <c r="CW238" s="141"/>
      <c r="DG238" s="141"/>
      <c r="DQ238" s="141"/>
      <c r="EA238" s="141"/>
      <c r="EK238" s="141"/>
      <c r="EU238" s="141"/>
      <c r="FE238" s="141"/>
      <c r="FO238" s="141"/>
      <c r="FY238" s="141"/>
      <c r="GI238" s="141"/>
      <c r="GS238" s="141"/>
      <c r="HC238" s="141"/>
      <c r="HM238" s="141"/>
      <c r="HW238" s="141"/>
    </row>
    <row r="239" spans="1:231" s="3" customFormat="1" x14ac:dyDescent="0.25">
      <c r="A239" s="141"/>
      <c r="K239" s="141"/>
      <c r="U239" s="141"/>
      <c r="AE239" s="141"/>
      <c r="AO239" s="141"/>
      <c r="AY239" s="141"/>
      <c r="AZ239" s="141"/>
      <c r="BI239" s="141"/>
      <c r="BS239" s="141"/>
      <c r="CC239" s="141"/>
      <c r="CM239" s="141"/>
      <c r="CW239" s="141"/>
      <c r="DG239" s="141"/>
      <c r="DQ239" s="141"/>
      <c r="EA239" s="141"/>
      <c r="EK239" s="141"/>
      <c r="EU239" s="141"/>
      <c r="FE239" s="141"/>
      <c r="FO239" s="141"/>
      <c r="FY239" s="141"/>
      <c r="GI239" s="141"/>
      <c r="GS239" s="141"/>
      <c r="HC239" s="141"/>
      <c r="HM239" s="141"/>
      <c r="HW239" s="141"/>
    </row>
    <row r="240" spans="1:231" s="3" customFormat="1" x14ac:dyDescent="0.25">
      <c r="A240" s="141"/>
      <c r="K240" s="141"/>
      <c r="U240" s="141"/>
      <c r="AE240" s="141"/>
      <c r="AO240" s="141"/>
      <c r="AY240" s="141"/>
      <c r="AZ240" s="141"/>
      <c r="BI240" s="141"/>
      <c r="BS240" s="141"/>
      <c r="CC240" s="141"/>
      <c r="CM240" s="141"/>
      <c r="CW240" s="141"/>
      <c r="DG240" s="141"/>
      <c r="DQ240" s="141"/>
      <c r="EA240" s="141"/>
      <c r="EK240" s="141"/>
      <c r="EU240" s="141"/>
      <c r="FE240" s="141"/>
      <c r="FO240" s="141"/>
      <c r="FY240" s="141"/>
      <c r="GI240" s="141"/>
      <c r="GS240" s="141"/>
      <c r="HC240" s="141"/>
      <c r="HM240" s="141"/>
      <c r="HW240" s="141"/>
    </row>
    <row r="241" spans="1:231" s="3" customFormat="1" x14ac:dyDescent="0.25">
      <c r="A241" s="141"/>
      <c r="K241" s="141"/>
      <c r="U241" s="141"/>
      <c r="AE241" s="141"/>
      <c r="AO241" s="141"/>
      <c r="AY241" s="141"/>
      <c r="AZ241" s="141"/>
      <c r="BI241" s="141"/>
      <c r="BS241" s="141"/>
      <c r="CC241" s="141"/>
      <c r="CM241" s="141"/>
      <c r="CW241" s="141"/>
      <c r="DG241" s="141"/>
      <c r="DQ241" s="141"/>
      <c r="EA241" s="141"/>
      <c r="EK241" s="141"/>
      <c r="EU241" s="141"/>
      <c r="FE241" s="141"/>
      <c r="FO241" s="141"/>
      <c r="FY241" s="141"/>
      <c r="GI241" s="141"/>
      <c r="GS241" s="141"/>
      <c r="HC241" s="141"/>
      <c r="HM241" s="141"/>
      <c r="HW241" s="141"/>
    </row>
    <row r="242" spans="1:231" s="3" customFormat="1" x14ac:dyDescent="0.25">
      <c r="A242" s="141"/>
      <c r="K242" s="141"/>
      <c r="U242" s="141"/>
      <c r="AE242" s="141"/>
      <c r="AO242" s="141"/>
      <c r="AY242" s="141"/>
      <c r="AZ242" s="141"/>
      <c r="BI242" s="141"/>
      <c r="BS242" s="141"/>
      <c r="CC242" s="141"/>
      <c r="CM242" s="141"/>
      <c r="CW242" s="141"/>
      <c r="DG242" s="141"/>
      <c r="DQ242" s="141"/>
      <c r="EA242" s="141"/>
      <c r="EK242" s="141"/>
      <c r="EU242" s="141"/>
      <c r="FE242" s="141"/>
      <c r="FO242" s="141"/>
      <c r="FY242" s="141"/>
      <c r="GI242" s="141"/>
      <c r="GS242" s="141"/>
      <c r="HC242" s="141"/>
      <c r="HM242" s="141"/>
      <c r="HW242" s="141"/>
    </row>
    <row r="243" spans="1:231" s="3" customFormat="1" x14ac:dyDescent="0.25">
      <c r="A243" s="141"/>
      <c r="K243" s="141"/>
      <c r="U243" s="141"/>
      <c r="AE243" s="141"/>
      <c r="AO243" s="141"/>
      <c r="AY243" s="141"/>
      <c r="AZ243" s="141"/>
      <c r="BI243" s="141"/>
      <c r="BS243" s="141"/>
      <c r="CC243" s="141"/>
      <c r="CM243" s="141"/>
      <c r="CW243" s="141"/>
      <c r="DG243" s="141"/>
      <c r="DQ243" s="141"/>
      <c r="EA243" s="141"/>
      <c r="EK243" s="141"/>
      <c r="EU243" s="141"/>
      <c r="FE243" s="141"/>
      <c r="FO243" s="141"/>
      <c r="FY243" s="141"/>
      <c r="GI243" s="141"/>
      <c r="GS243" s="141"/>
      <c r="HC243" s="141"/>
      <c r="HM243" s="141"/>
      <c r="HW243" s="141"/>
    </row>
    <row r="244" spans="1:231" s="3" customFormat="1" x14ac:dyDescent="0.25">
      <c r="A244" s="141"/>
      <c r="K244" s="141"/>
      <c r="U244" s="141"/>
      <c r="AE244" s="141"/>
      <c r="AO244" s="141"/>
      <c r="AY244" s="141"/>
      <c r="AZ244" s="141"/>
      <c r="BI244" s="141"/>
      <c r="BS244" s="141"/>
      <c r="CC244" s="141"/>
      <c r="CM244" s="141"/>
      <c r="CW244" s="141"/>
      <c r="DG244" s="141"/>
      <c r="DQ244" s="141"/>
      <c r="EA244" s="141"/>
      <c r="EK244" s="141"/>
      <c r="EU244" s="141"/>
      <c r="FE244" s="141"/>
      <c r="FO244" s="141"/>
      <c r="FY244" s="141"/>
      <c r="GI244" s="141"/>
      <c r="GS244" s="141"/>
      <c r="HC244" s="141"/>
      <c r="HM244" s="141"/>
      <c r="HW244" s="141"/>
    </row>
    <row r="245" spans="1:231" s="3" customFormat="1" x14ac:dyDescent="0.25">
      <c r="A245" s="141"/>
      <c r="K245" s="141"/>
      <c r="U245" s="141"/>
      <c r="AE245" s="141"/>
      <c r="AO245" s="141"/>
      <c r="AY245" s="141"/>
      <c r="AZ245" s="141"/>
      <c r="BI245" s="141"/>
      <c r="BS245" s="141"/>
      <c r="CC245" s="141"/>
      <c r="CM245" s="141"/>
      <c r="CW245" s="141"/>
      <c r="DG245" s="141"/>
      <c r="DQ245" s="141"/>
      <c r="EA245" s="141"/>
      <c r="EK245" s="141"/>
      <c r="EU245" s="141"/>
      <c r="FE245" s="141"/>
      <c r="FO245" s="141"/>
      <c r="FY245" s="141"/>
      <c r="GI245" s="141"/>
      <c r="GS245" s="141"/>
      <c r="HC245" s="141"/>
      <c r="HM245" s="141"/>
      <c r="HW245" s="141"/>
    </row>
    <row r="246" spans="1:231" s="3" customFormat="1" x14ac:dyDescent="0.25">
      <c r="A246" s="141"/>
      <c r="K246" s="141"/>
      <c r="U246" s="141"/>
      <c r="AE246" s="141"/>
      <c r="AO246" s="141"/>
      <c r="AY246" s="141"/>
      <c r="AZ246" s="141"/>
      <c r="BI246" s="141"/>
      <c r="BS246" s="141"/>
      <c r="CC246" s="141"/>
      <c r="CM246" s="141"/>
      <c r="CW246" s="141"/>
      <c r="DG246" s="141"/>
      <c r="DQ246" s="141"/>
      <c r="EA246" s="141"/>
      <c r="EK246" s="141"/>
      <c r="EU246" s="141"/>
      <c r="FE246" s="141"/>
      <c r="FO246" s="141"/>
      <c r="FY246" s="141"/>
      <c r="GI246" s="141"/>
      <c r="GS246" s="141"/>
      <c r="HC246" s="141"/>
      <c r="HM246" s="141"/>
      <c r="HW246" s="141"/>
    </row>
    <row r="247" spans="1:231" s="3" customFormat="1" x14ac:dyDescent="0.25">
      <c r="A247" s="141"/>
      <c r="K247" s="141"/>
      <c r="U247" s="141"/>
      <c r="AE247" s="141"/>
      <c r="AO247" s="141"/>
      <c r="AY247" s="141"/>
      <c r="AZ247" s="141"/>
      <c r="BI247" s="141"/>
      <c r="BS247" s="141"/>
      <c r="CC247" s="141"/>
      <c r="CM247" s="141"/>
      <c r="CW247" s="141"/>
      <c r="DG247" s="141"/>
      <c r="DQ247" s="141"/>
      <c r="EA247" s="141"/>
      <c r="EK247" s="141"/>
      <c r="EU247" s="141"/>
      <c r="FE247" s="141"/>
      <c r="FO247" s="141"/>
      <c r="FY247" s="141"/>
      <c r="GI247" s="141"/>
      <c r="GS247" s="141"/>
      <c r="HC247" s="141"/>
      <c r="HM247" s="141"/>
      <c r="HW247" s="141"/>
    </row>
    <row r="248" spans="1:231" s="3" customFormat="1" x14ac:dyDescent="0.25">
      <c r="A248" s="141"/>
      <c r="K248" s="141"/>
      <c r="U248" s="141"/>
      <c r="AE248" s="141"/>
      <c r="AO248" s="141"/>
      <c r="AY248" s="141"/>
      <c r="AZ248" s="141"/>
      <c r="BI248" s="141"/>
      <c r="BS248" s="141"/>
      <c r="CC248" s="141"/>
      <c r="CM248" s="141"/>
      <c r="CW248" s="141"/>
      <c r="DG248" s="141"/>
      <c r="DQ248" s="141"/>
      <c r="EA248" s="141"/>
      <c r="EK248" s="141"/>
      <c r="EU248" s="141"/>
      <c r="FE248" s="141"/>
      <c r="FO248" s="141"/>
      <c r="FY248" s="141"/>
      <c r="GI248" s="141"/>
      <c r="GS248" s="141"/>
      <c r="HC248" s="141"/>
      <c r="HM248" s="141"/>
      <c r="HW248" s="141"/>
    </row>
    <row r="249" spans="1:231" s="3" customFormat="1" x14ac:dyDescent="0.25">
      <c r="A249" s="141"/>
      <c r="K249" s="141"/>
      <c r="U249" s="141"/>
      <c r="AE249" s="141"/>
      <c r="AO249" s="141"/>
      <c r="AY249" s="141"/>
      <c r="AZ249" s="141"/>
      <c r="BI249" s="141"/>
      <c r="BS249" s="141"/>
      <c r="CC249" s="141"/>
      <c r="CM249" s="141"/>
      <c r="CW249" s="141"/>
      <c r="DG249" s="141"/>
      <c r="DQ249" s="141"/>
      <c r="EA249" s="141"/>
      <c r="EK249" s="141"/>
      <c r="EU249" s="141"/>
      <c r="FE249" s="141"/>
      <c r="FO249" s="141"/>
      <c r="FY249" s="141"/>
      <c r="GI249" s="141"/>
      <c r="GS249" s="141"/>
      <c r="HC249" s="141"/>
      <c r="HM249" s="141"/>
      <c r="HW249" s="141"/>
    </row>
    <row r="250" spans="1:231" s="3" customFormat="1" x14ac:dyDescent="0.25">
      <c r="A250" s="141"/>
      <c r="K250" s="141"/>
      <c r="U250" s="141"/>
      <c r="AE250" s="141"/>
      <c r="AO250" s="141"/>
      <c r="AY250" s="141"/>
      <c r="AZ250" s="141"/>
      <c r="BI250" s="141"/>
      <c r="BS250" s="141"/>
      <c r="CC250" s="141"/>
      <c r="CM250" s="141"/>
      <c r="CW250" s="141"/>
      <c r="DG250" s="141"/>
      <c r="DQ250" s="141"/>
      <c r="EA250" s="141"/>
      <c r="EK250" s="141"/>
      <c r="EU250" s="141"/>
      <c r="FE250" s="141"/>
      <c r="FO250" s="141"/>
      <c r="FY250" s="141"/>
      <c r="GI250" s="141"/>
      <c r="GS250" s="141"/>
      <c r="HC250" s="141"/>
      <c r="HM250" s="141"/>
      <c r="HW250" s="141"/>
    </row>
    <row r="251" spans="1:231" s="3" customFormat="1" x14ac:dyDescent="0.25">
      <c r="A251" s="141"/>
      <c r="K251" s="141"/>
      <c r="U251" s="141"/>
      <c r="AE251" s="141"/>
      <c r="AO251" s="141"/>
      <c r="AY251" s="141"/>
      <c r="AZ251" s="141"/>
      <c r="BI251" s="141"/>
      <c r="BS251" s="141"/>
      <c r="CC251" s="141"/>
      <c r="CM251" s="141"/>
      <c r="CW251" s="141"/>
      <c r="DG251" s="141"/>
      <c r="DQ251" s="141"/>
      <c r="EA251" s="141"/>
      <c r="EK251" s="141"/>
      <c r="EU251" s="141"/>
      <c r="FE251" s="141"/>
      <c r="FO251" s="141"/>
      <c r="FY251" s="141"/>
      <c r="GI251" s="141"/>
      <c r="GS251" s="141"/>
      <c r="HC251" s="141"/>
      <c r="HM251" s="141"/>
      <c r="HW251" s="141"/>
    </row>
    <row r="252" spans="1:231" s="3" customFormat="1" x14ac:dyDescent="0.25">
      <c r="A252" s="141"/>
      <c r="K252" s="141"/>
      <c r="U252" s="141"/>
      <c r="AE252" s="141"/>
      <c r="AO252" s="141"/>
      <c r="AY252" s="141"/>
      <c r="AZ252" s="141"/>
      <c r="BI252" s="141"/>
      <c r="BS252" s="141"/>
      <c r="CC252" s="141"/>
      <c r="CM252" s="141"/>
      <c r="CW252" s="141"/>
      <c r="DG252" s="141"/>
      <c r="DQ252" s="141"/>
      <c r="EA252" s="141"/>
      <c r="EK252" s="141"/>
      <c r="EU252" s="141"/>
      <c r="FE252" s="141"/>
      <c r="FO252" s="141"/>
      <c r="FY252" s="141"/>
      <c r="GI252" s="141"/>
      <c r="GS252" s="141"/>
      <c r="HC252" s="141"/>
      <c r="HM252" s="141"/>
      <c r="HW252" s="141"/>
    </row>
    <row r="253" spans="1:231" s="3" customFormat="1" x14ac:dyDescent="0.25">
      <c r="A253" s="141"/>
      <c r="K253" s="141"/>
      <c r="U253" s="141"/>
      <c r="AE253" s="141"/>
      <c r="AO253" s="141"/>
      <c r="AY253" s="141"/>
      <c r="AZ253" s="141"/>
      <c r="BI253" s="141"/>
      <c r="BS253" s="141"/>
      <c r="CC253" s="141"/>
      <c r="CM253" s="141"/>
      <c r="CW253" s="141"/>
      <c r="DG253" s="141"/>
      <c r="DQ253" s="141"/>
      <c r="EA253" s="141"/>
      <c r="EK253" s="141"/>
      <c r="EU253" s="141"/>
      <c r="FE253" s="141"/>
      <c r="FO253" s="141"/>
      <c r="FY253" s="141"/>
      <c r="GI253" s="141"/>
      <c r="GS253" s="141"/>
      <c r="HC253" s="141"/>
      <c r="HM253" s="141"/>
      <c r="HW253" s="141"/>
    </row>
    <row r="254" spans="1:231" s="3" customFormat="1" x14ac:dyDescent="0.25">
      <c r="A254" s="141"/>
      <c r="K254" s="141"/>
      <c r="U254" s="141"/>
      <c r="AE254" s="141"/>
      <c r="AO254" s="141"/>
      <c r="AY254" s="141"/>
      <c r="AZ254" s="141"/>
      <c r="BI254" s="141"/>
      <c r="BS254" s="141"/>
      <c r="CC254" s="141"/>
      <c r="CM254" s="141"/>
      <c r="CW254" s="141"/>
      <c r="DG254" s="141"/>
      <c r="DQ254" s="141"/>
      <c r="EA254" s="141"/>
      <c r="EK254" s="141"/>
      <c r="EU254" s="141"/>
      <c r="FE254" s="141"/>
      <c r="FO254" s="141"/>
      <c r="FY254" s="141"/>
      <c r="GI254" s="141"/>
      <c r="GS254" s="141"/>
      <c r="HC254" s="141"/>
      <c r="HM254" s="141"/>
      <c r="HW254" s="141"/>
    </row>
    <row r="255" spans="1:231" s="3" customFormat="1" x14ac:dyDescent="0.25">
      <c r="A255" s="141"/>
      <c r="K255" s="141"/>
      <c r="U255" s="141"/>
      <c r="AE255" s="141"/>
      <c r="AO255" s="141"/>
      <c r="AY255" s="141"/>
      <c r="AZ255" s="141"/>
      <c r="BI255" s="141"/>
      <c r="BS255" s="141"/>
      <c r="CC255" s="141"/>
      <c r="CM255" s="141"/>
      <c r="CW255" s="141"/>
      <c r="DG255" s="141"/>
      <c r="DQ255" s="141"/>
      <c r="EA255" s="141"/>
      <c r="EK255" s="141"/>
      <c r="EU255" s="141"/>
      <c r="FE255" s="141"/>
      <c r="FO255" s="141"/>
      <c r="FY255" s="141"/>
      <c r="GI255" s="141"/>
      <c r="GS255" s="141"/>
      <c r="HC255" s="141"/>
      <c r="HM255" s="141"/>
      <c r="HW255" s="141"/>
    </row>
    <row r="256" spans="1:231" s="3" customFormat="1" x14ac:dyDescent="0.25">
      <c r="A256" s="141"/>
      <c r="K256" s="141"/>
      <c r="U256" s="141"/>
      <c r="AE256" s="141"/>
      <c r="AO256" s="141"/>
      <c r="AY256" s="141"/>
      <c r="AZ256" s="141"/>
      <c r="BI256" s="141"/>
      <c r="BS256" s="141"/>
      <c r="CC256" s="141"/>
      <c r="CM256" s="141"/>
      <c r="CW256" s="141"/>
      <c r="DG256" s="141"/>
      <c r="DQ256" s="141"/>
      <c r="EA256" s="141"/>
      <c r="EK256" s="141"/>
      <c r="EU256" s="141"/>
      <c r="FE256" s="141"/>
      <c r="FO256" s="141"/>
      <c r="FY256" s="141"/>
      <c r="GI256" s="141"/>
      <c r="GS256" s="141"/>
      <c r="HC256" s="141"/>
      <c r="HM256" s="141"/>
      <c r="HW256" s="141"/>
    </row>
    <row r="257" spans="1:231" s="3" customFormat="1" x14ac:dyDescent="0.25">
      <c r="A257" s="141"/>
      <c r="K257" s="141"/>
      <c r="U257" s="141"/>
      <c r="AE257" s="141"/>
      <c r="AO257" s="141"/>
      <c r="AY257" s="141"/>
      <c r="AZ257" s="141"/>
      <c r="BI257" s="141"/>
      <c r="BS257" s="141"/>
      <c r="CC257" s="141"/>
      <c r="CM257" s="141"/>
      <c r="CW257" s="141"/>
      <c r="DG257" s="141"/>
      <c r="DQ257" s="141"/>
      <c r="EA257" s="141"/>
      <c r="EK257" s="141"/>
      <c r="EU257" s="141"/>
      <c r="FE257" s="141"/>
      <c r="FO257" s="141"/>
      <c r="FY257" s="141"/>
      <c r="GI257" s="141"/>
      <c r="GS257" s="141"/>
      <c r="HC257" s="141"/>
      <c r="HM257" s="141"/>
      <c r="HW257" s="141"/>
    </row>
    <row r="258" spans="1:231" s="3" customFormat="1" x14ac:dyDescent="0.25">
      <c r="A258" s="141"/>
      <c r="K258" s="141"/>
      <c r="U258" s="141"/>
      <c r="AE258" s="141"/>
      <c r="AO258" s="141"/>
      <c r="AY258" s="141"/>
      <c r="AZ258" s="141"/>
      <c r="BI258" s="141"/>
      <c r="BS258" s="141"/>
      <c r="CC258" s="141"/>
      <c r="CM258" s="141"/>
      <c r="CW258" s="141"/>
      <c r="DG258" s="141"/>
      <c r="DQ258" s="141"/>
      <c r="EA258" s="141"/>
      <c r="EK258" s="141"/>
      <c r="EU258" s="141"/>
      <c r="FE258" s="141"/>
      <c r="FO258" s="141"/>
      <c r="FY258" s="141"/>
      <c r="GI258" s="141"/>
      <c r="GS258" s="141"/>
      <c r="HC258" s="141"/>
      <c r="HM258" s="141"/>
      <c r="HW258" s="141"/>
    </row>
    <row r="259" spans="1:231" s="3" customFormat="1" x14ac:dyDescent="0.25">
      <c r="A259" s="141"/>
      <c r="K259" s="141"/>
      <c r="U259" s="141"/>
      <c r="AE259" s="141"/>
      <c r="AO259" s="141"/>
      <c r="AY259" s="141"/>
      <c r="AZ259" s="141"/>
      <c r="BI259" s="141"/>
      <c r="BS259" s="141"/>
      <c r="CC259" s="141"/>
      <c r="CM259" s="141"/>
      <c r="CW259" s="141"/>
      <c r="DG259" s="141"/>
      <c r="DQ259" s="141"/>
      <c r="EA259" s="141"/>
      <c r="EK259" s="141"/>
      <c r="EU259" s="141"/>
      <c r="FE259" s="141"/>
      <c r="FO259" s="141"/>
      <c r="FY259" s="141"/>
      <c r="GI259" s="141"/>
      <c r="GS259" s="141"/>
      <c r="HC259" s="141"/>
      <c r="HM259" s="141"/>
      <c r="HW259" s="141"/>
    </row>
    <row r="260" spans="1:231" s="3" customFormat="1" x14ac:dyDescent="0.25">
      <c r="A260" s="141"/>
      <c r="K260" s="141"/>
      <c r="U260" s="141"/>
      <c r="AE260" s="141"/>
      <c r="AO260" s="141"/>
      <c r="AY260" s="141"/>
      <c r="AZ260" s="141"/>
      <c r="BI260" s="141"/>
      <c r="BS260" s="141"/>
      <c r="CC260" s="141"/>
      <c r="CM260" s="141"/>
      <c r="CW260" s="141"/>
      <c r="DG260" s="141"/>
      <c r="DQ260" s="141"/>
      <c r="EA260" s="141"/>
      <c r="EK260" s="141"/>
      <c r="EU260" s="141"/>
      <c r="FE260" s="141"/>
      <c r="FO260" s="141"/>
      <c r="FY260" s="141"/>
      <c r="GI260" s="141"/>
      <c r="GS260" s="141"/>
      <c r="HC260" s="141"/>
      <c r="HM260" s="141"/>
      <c r="HW260" s="141"/>
    </row>
    <row r="261" spans="1:231" s="3" customFormat="1" x14ac:dyDescent="0.25">
      <c r="A261" s="141"/>
      <c r="K261" s="141"/>
      <c r="U261" s="141"/>
      <c r="AE261" s="141"/>
      <c r="AO261" s="141"/>
      <c r="AY261" s="141"/>
      <c r="AZ261" s="141"/>
      <c r="BI261" s="141"/>
      <c r="BS261" s="141"/>
      <c r="CC261" s="141"/>
      <c r="CM261" s="141"/>
      <c r="CW261" s="141"/>
      <c r="DG261" s="141"/>
      <c r="DQ261" s="141"/>
      <c r="EA261" s="141"/>
      <c r="EK261" s="141"/>
      <c r="EU261" s="141"/>
      <c r="FE261" s="141"/>
      <c r="FO261" s="141"/>
      <c r="FY261" s="141"/>
      <c r="GI261" s="141"/>
      <c r="GS261" s="141"/>
      <c r="HC261" s="141"/>
      <c r="HM261" s="141"/>
      <c r="HW261" s="141"/>
    </row>
    <row r="262" spans="1:231" s="3" customFormat="1" x14ac:dyDescent="0.25">
      <c r="A262" s="141"/>
      <c r="K262" s="141"/>
      <c r="U262" s="141"/>
      <c r="AE262" s="141"/>
      <c r="AO262" s="141"/>
      <c r="AY262" s="141"/>
      <c r="AZ262" s="141"/>
      <c r="BI262" s="141"/>
      <c r="BS262" s="141"/>
      <c r="CC262" s="141"/>
      <c r="CM262" s="141"/>
      <c r="CW262" s="141"/>
      <c r="DG262" s="141"/>
      <c r="DQ262" s="141"/>
      <c r="EA262" s="141"/>
      <c r="EK262" s="141"/>
      <c r="EU262" s="141"/>
      <c r="FE262" s="141"/>
      <c r="FO262" s="141"/>
      <c r="FY262" s="141"/>
      <c r="GI262" s="141"/>
      <c r="GS262" s="141"/>
      <c r="HC262" s="141"/>
      <c r="HM262" s="141"/>
      <c r="HW262" s="141"/>
    </row>
    <row r="263" spans="1:231" s="3" customFormat="1" x14ac:dyDescent="0.25">
      <c r="A263" s="141"/>
      <c r="K263" s="141"/>
      <c r="U263" s="141"/>
      <c r="AE263" s="141"/>
      <c r="AO263" s="141"/>
      <c r="AY263" s="141"/>
      <c r="AZ263" s="141"/>
      <c r="BI263" s="141"/>
      <c r="BS263" s="141"/>
      <c r="CC263" s="141"/>
      <c r="CM263" s="141"/>
      <c r="CW263" s="141"/>
      <c r="DG263" s="141"/>
      <c r="DQ263" s="141"/>
      <c r="EA263" s="141"/>
      <c r="EK263" s="141"/>
      <c r="EU263" s="141"/>
      <c r="FE263" s="141"/>
      <c r="FO263" s="141"/>
      <c r="FY263" s="141"/>
      <c r="GI263" s="141"/>
      <c r="GS263" s="141"/>
      <c r="HC263" s="141"/>
      <c r="HM263" s="141"/>
      <c r="HW263" s="141"/>
    </row>
    <row r="264" spans="1:231" s="3" customFormat="1" x14ac:dyDescent="0.25">
      <c r="A264" s="141"/>
      <c r="K264" s="141"/>
      <c r="U264" s="141"/>
      <c r="AE264" s="141"/>
      <c r="AO264" s="141"/>
      <c r="AY264" s="141"/>
      <c r="AZ264" s="141"/>
      <c r="BI264" s="141"/>
      <c r="BS264" s="141"/>
      <c r="CC264" s="141"/>
      <c r="CM264" s="141"/>
      <c r="CW264" s="141"/>
      <c r="DG264" s="141"/>
      <c r="DQ264" s="141"/>
      <c r="EA264" s="141"/>
      <c r="EK264" s="141"/>
      <c r="EU264" s="141"/>
      <c r="FE264" s="141"/>
      <c r="FO264" s="141"/>
      <c r="FY264" s="141"/>
      <c r="GI264" s="141"/>
      <c r="GS264" s="141"/>
      <c r="HC264" s="141"/>
      <c r="HM264" s="141"/>
      <c r="HW264" s="141"/>
    </row>
    <row r="265" spans="1:231" s="3" customFormat="1" x14ac:dyDescent="0.25">
      <c r="A265" s="141"/>
      <c r="K265" s="141"/>
      <c r="U265" s="141"/>
      <c r="AE265" s="141"/>
      <c r="AO265" s="141"/>
      <c r="AY265" s="141"/>
      <c r="AZ265" s="141"/>
      <c r="BI265" s="141"/>
      <c r="BS265" s="141"/>
      <c r="CC265" s="141"/>
      <c r="CM265" s="141"/>
      <c r="CW265" s="141"/>
      <c r="DG265" s="141"/>
      <c r="DQ265" s="141"/>
      <c r="EA265" s="141"/>
      <c r="EK265" s="141"/>
      <c r="EU265" s="141"/>
      <c r="FE265" s="141"/>
      <c r="FO265" s="141"/>
      <c r="FY265" s="141"/>
      <c r="GI265" s="141"/>
      <c r="GS265" s="141"/>
      <c r="HC265" s="141"/>
      <c r="HM265" s="141"/>
      <c r="HW265" s="141"/>
    </row>
    <row r="266" spans="1:231" s="3" customFormat="1" x14ac:dyDescent="0.25">
      <c r="A266" s="141"/>
      <c r="K266" s="141"/>
      <c r="U266" s="141"/>
      <c r="AE266" s="141"/>
      <c r="AO266" s="141"/>
      <c r="AY266" s="141"/>
      <c r="AZ266" s="141"/>
      <c r="BI266" s="141"/>
      <c r="BS266" s="141"/>
      <c r="CC266" s="141"/>
      <c r="CM266" s="141"/>
      <c r="CW266" s="141"/>
      <c r="DG266" s="141"/>
      <c r="DQ266" s="141"/>
      <c r="EA266" s="141"/>
      <c r="EK266" s="141"/>
      <c r="EU266" s="141"/>
      <c r="FE266" s="141"/>
      <c r="FO266" s="141"/>
      <c r="FY266" s="141"/>
      <c r="GI266" s="141"/>
      <c r="GS266" s="141"/>
      <c r="HC266" s="141"/>
      <c r="HM266" s="141"/>
      <c r="HW266" s="141"/>
    </row>
    <row r="267" spans="1:231" s="3" customFormat="1" x14ac:dyDescent="0.25">
      <c r="A267" s="141"/>
      <c r="K267" s="141"/>
      <c r="U267" s="141"/>
      <c r="AE267" s="141"/>
      <c r="AO267" s="141"/>
      <c r="AY267" s="141"/>
      <c r="AZ267" s="141"/>
      <c r="BI267" s="141"/>
      <c r="BS267" s="141"/>
      <c r="CC267" s="141"/>
      <c r="CM267" s="141"/>
      <c r="CW267" s="141"/>
      <c r="DG267" s="141"/>
      <c r="DQ267" s="141"/>
      <c r="EA267" s="141"/>
      <c r="EK267" s="141"/>
      <c r="EU267" s="141"/>
      <c r="FE267" s="141"/>
      <c r="FO267" s="141"/>
      <c r="FY267" s="141"/>
      <c r="GI267" s="141"/>
      <c r="GS267" s="141"/>
      <c r="HC267" s="141"/>
      <c r="HM267" s="141"/>
      <c r="HW267" s="141"/>
    </row>
    <row r="268" spans="1:231" s="3" customFormat="1" x14ac:dyDescent="0.25">
      <c r="A268" s="141"/>
      <c r="K268" s="141"/>
      <c r="U268" s="141"/>
      <c r="AE268" s="141"/>
      <c r="AO268" s="141"/>
      <c r="AY268" s="141"/>
      <c r="AZ268" s="141"/>
      <c r="BI268" s="141"/>
      <c r="BS268" s="141"/>
      <c r="CC268" s="141"/>
      <c r="CM268" s="141"/>
      <c r="CW268" s="141"/>
      <c r="DG268" s="141"/>
      <c r="DQ268" s="141"/>
      <c r="EA268" s="141"/>
      <c r="EK268" s="141"/>
      <c r="EU268" s="141"/>
      <c r="FE268" s="141"/>
      <c r="FO268" s="141"/>
      <c r="FY268" s="141"/>
      <c r="GI268" s="141"/>
      <c r="GS268" s="141"/>
      <c r="HC268" s="141"/>
      <c r="HM268" s="141"/>
      <c r="HW268" s="141"/>
    </row>
    <row r="269" spans="1:231" s="3" customFormat="1" x14ac:dyDescent="0.25">
      <c r="A269" s="141"/>
      <c r="K269" s="141"/>
      <c r="U269" s="141"/>
      <c r="AE269" s="141"/>
      <c r="AO269" s="141"/>
      <c r="AY269" s="141"/>
      <c r="AZ269" s="141"/>
      <c r="BI269" s="141"/>
      <c r="BS269" s="141"/>
      <c r="CC269" s="141"/>
      <c r="CM269" s="141"/>
      <c r="CW269" s="141"/>
      <c r="DG269" s="141"/>
      <c r="DQ269" s="141"/>
      <c r="EA269" s="141"/>
      <c r="EK269" s="141"/>
      <c r="EU269" s="141"/>
      <c r="FE269" s="141"/>
      <c r="FO269" s="141"/>
      <c r="FY269" s="141"/>
      <c r="GI269" s="141"/>
      <c r="GS269" s="141"/>
      <c r="HC269" s="141"/>
      <c r="HM269" s="141"/>
      <c r="HW269" s="141"/>
    </row>
    <row r="270" spans="1:231" s="3" customFormat="1" x14ac:dyDescent="0.25">
      <c r="A270" s="141"/>
      <c r="K270" s="141"/>
      <c r="U270" s="141"/>
      <c r="AE270" s="141"/>
      <c r="AO270" s="141"/>
      <c r="AY270" s="141"/>
      <c r="AZ270" s="141"/>
      <c r="BI270" s="141"/>
      <c r="BS270" s="141"/>
      <c r="CC270" s="141"/>
      <c r="CM270" s="141"/>
      <c r="CW270" s="141"/>
      <c r="DG270" s="141"/>
      <c r="DQ270" s="141"/>
      <c r="EA270" s="141"/>
      <c r="EK270" s="141"/>
      <c r="EU270" s="141"/>
      <c r="FE270" s="141"/>
      <c r="FO270" s="141"/>
      <c r="FY270" s="141"/>
      <c r="GI270" s="141"/>
      <c r="GS270" s="141"/>
      <c r="HC270" s="141"/>
      <c r="HM270" s="141"/>
      <c r="HW270" s="141"/>
    </row>
    <row r="271" spans="1:231" s="3" customFormat="1" x14ac:dyDescent="0.25">
      <c r="A271" s="141"/>
      <c r="K271" s="141"/>
      <c r="U271" s="141"/>
      <c r="AE271" s="141"/>
      <c r="AO271" s="141"/>
      <c r="AY271" s="141"/>
      <c r="AZ271" s="141"/>
      <c r="BI271" s="141"/>
      <c r="BS271" s="141"/>
      <c r="CC271" s="141"/>
      <c r="CM271" s="141"/>
      <c r="CW271" s="141"/>
      <c r="DG271" s="141"/>
      <c r="DQ271" s="141"/>
      <c r="EA271" s="141"/>
      <c r="EK271" s="141"/>
      <c r="EU271" s="141"/>
      <c r="FE271" s="141"/>
      <c r="FO271" s="141"/>
      <c r="FY271" s="141"/>
      <c r="GI271" s="141"/>
      <c r="GS271" s="141"/>
      <c r="HC271" s="141"/>
      <c r="HM271" s="141"/>
      <c r="HW271" s="141"/>
    </row>
    <row r="272" spans="1:231" s="3" customFormat="1" x14ac:dyDescent="0.25">
      <c r="A272" s="141"/>
      <c r="K272" s="141"/>
      <c r="U272" s="141"/>
      <c r="AE272" s="141"/>
      <c r="AO272" s="141"/>
      <c r="AY272" s="141"/>
      <c r="AZ272" s="141"/>
      <c r="BI272" s="141"/>
      <c r="BS272" s="141"/>
      <c r="CC272" s="141"/>
      <c r="CM272" s="141"/>
      <c r="CW272" s="141"/>
      <c r="DG272" s="141"/>
      <c r="DQ272" s="141"/>
      <c r="EA272" s="141"/>
      <c r="EK272" s="141"/>
      <c r="EU272" s="141"/>
      <c r="FE272" s="141"/>
      <c r="FO272" s="141"/>
      <c r="FY272" s="141"/>
      <c r="GI272" s="141"/>
      <c r="GS272" s="141"/>
      <c r="HC272" s="141"/>
      <c r="HM272" s="141"/>
      <c r="HW272" s="141"/>
    </row>
    <row r="273" spans="1:231" s="3" customFormat="1" x14ac:dyDescent="0.25">
      <c r="A273" s="141"/>
      <c r="K273" s="141"/>
      <c r="U273" s="141"/>
      <c r="AE273" s="141"/>
      <c r="AO273" s="141"/>
      <c r="AY273" s="141"/>
      <c r="AZ273" s="141"/>
      <c r="BI273" s="141"/>
      <c r="BS273" s="141"/>
      <c r="CC273" s="141"/>
      <c r="CM273" s="141"/>
      <c r="CW273" s="141"/>
      <c r="DG273" s="141"/>
      <c r="DQ273" s="141"/>
      <c r="EA273" s="141"/>
      <c r="EK273" s="141"/>
      <c r="EU273" s="141"/>
      <c r="FE273" s="141"/>
      <c r="FO273" s="141"/>
      <c r="FY273" s="141"/>
      <c r="GI273" s="141"/>
      <c r="GS273" s="141"/>
      <c r="HC273" s="141"/>
      <c r="HM273" s="141"/>
      <c r="HW273" s="141"/>
    </row>
    <row r="274" spans="1:231" s="3" customFormat="1" x14ac:dyDescent="0.25">
      <c r="A274" s="141"/>
      <c r="K274" s="141"/>
      <c r="U274" s="141"/>
      <c r="AE274" s="141"/>
      <c r="AO274" s="141"/>
      <c r="AY274" s="141"/>
      <c r="AZ274" s="141"/>
      <c r="BI274" s="141"/>
      <c r="BS274" s="141"/>
      <c r="CC274" s="141"/>
      <c r="CM274" s="141"/>
      <c r="CW274" s="141"/>
      <c r="DG274" s="141"/>
      <c r="DQ274" s="141"/>
      <c r="EA274" s="141"/>
      <c r="EK274" s="141"/>
      <c r="EU274" s="141"/>
      <c r="FE274" s="141"/>
      <c r="FO274" s="141"/>
      <c r="FY274" s="141"/>
      <c r="GI274" s="141"/>
      <c r="GS274" s="141"/>
      <c r="HC274" s="141"/>
      <c r="HM274" s="141"/>
      <c r="HW274" s="141"/>
    </row>
    <row r="275" spans="1:231" s="3" customFormat="1" x14ac:dyDescent="0.25">
      <c r="A275" s="141"/>
      <c r="K275" s="141"/>
      <c r="U275" s="141"/>
      <c r="AE275" s="141"/>
      <c r="AO275" s="141"/>
      <c r="AY275" s="141"/>
      <c r="AZ275" s="141"/>
      <c r="BI275" s="141"/>
      <c r="BS275" s="141"/>
      <c r="CC275" s="141"/>
      <c r="CM275" s="141"/>
      <c r="CW275" s="141"/>
      <c r="DG275" s="141"/>
      <c r="DQ275" s="141"/>
      <c r="EA275" s="141"/>
      <c r="EK275" s="141"/>
      <c r="EU275" s="141"/>
      <c r="FE275" s="141"/>
      <c r="FO275" s="141"/>
      <c r="FY275" s="141"/>
      <c r="GI275" s="141"/>
      <c r="GS275" s="141"/>
      <c r="HC275" s="141"/>
      <c r="HM275" s="141"/>
      <c r="HW275" s="141"/>
    </row>
    <row r="276" spans="1:231" s="3" customFormat="1" x14ac:dyDescent="0.25">
      <c r="A276" s="141"/>
      <c r="K276" s="141"/>
      <c r="U276" s="141"/>
      <c r="AE276" s="141"/>
      <c r="AO276" s="141"/>
      <c r="AY276" s="141"/>
      <c r="AZ276" s="141"/>
      <c r="BI276" s="141"/>
      <c r="BS276" s="141"/>
      <c r="CC276" s="141"/>
      <c r="CM276" s="141"/>
      <c r="CW276" s="141"/>
      <c r="DG276" s="141"/>
      <c r="DQ276" s="141"/>
      <c r="EA276" s="141"/>
      <c r="EK276" s="141"/>
      <c r="EU276" s="141"/>
      <c r="FE276" s="141"/>
      <c r="FO276" s="141"/>
      <c r="FY276" s="141"/>
      <c r="GI276" s="141"/>
      <c r="GS276" s="141"/>
      <c r="HC276" s="141"/>
      <c r="HM276" s="141"/>
      <c r="HW276" s="141"/>
    </row>
    <row r="277" spans="1:231" s="3" customFormat="1" x14ac:dyDescent="0.25">
      <c r="A277" s="141"/>
      <c r="K277" s="141"/>
      <c r="U277" s="141"/>
      <c r="AE277" s="141"/>
      <c r="AO277" s="141"/>
      <c r="AY277" s="141"/>
      <c r="AZ277" s="141"/>
      <c r="BI277" s="141"/>
      <c r="BS277" s="141"/>
      <c r="CC277" s="141"/>
      <c r="CM277" s="141"/>
      <c r="CW277" s="141"/>
      <c r="DG277" s="141"/>
      <c r="DQ277" s="141"/>
      <c r="EA277" s="141"/>
      <c r="EK277" s="141"/>
      <c r="EU277" s="141"/>
      <c r="FE277" s="141"/>
      <c r="FO277" s="141"/>
      <c r="FY277" s="141"/>
      <c r="GI277" s="141"/>
      <c r="GS277" s="141"/>
      <c r="HC277" s="141"/>
      <c r="HM277" s="141"/>
      <c r="HW277" s="141"/>
    </row>
    <row r="278" spans="1:231" s="3" customFormat="1" x14ac:dyDescent="0.25">
      <c r="A278" s="141"/>
      <c r="K278" s="141"/>
      <c r="U278" s="141"/>
      <c r="AE278" s="141"/>
      <c r="AO278" s="141"/>
      <c r="AY278" s="141"/>
      <c r="AZ278" s="141"/>
      <c r="BI278" s="141"/>
      <c r="BS278" s="141"/>
      <c r="CC278" s="141"/>
      <c r="CM278" s="141"/>
      <c r="CW278" s="141"/>
      <c r="DG278" s="141"/>
      <c r="DQ278" s="141"/>
      <c r="EA278" s="141"/>
      <c r="EK278" s="141"/>
      <c r="EU278" s="141"/>
      <c r="FE278" s="141"/>
      <c r="FO278" s="141"/>
      <c r="FY278" s="141"/>
      <c r="GI278" s="141"/>
      <c r="GS278" s="141"/>
      <c r="HC278" s="141"/>
      <c r="HM278" s="141"/>
      <c r="HW278" s="141"/>
    </row>
    <row r="279" spans="1:231" s="3" customFormat="1" x14ac:dyDescent="0.25">
      <c r="A279" s="141"/>
      <c r="K279" s="141"/>
      <c r="U279" s="141"/>
      <c r="AE279" s="141"/>
      <c r="AO279" s="141"/>
      <c r="AY279" s="141"/>
      <c r="AZ279" s="141"/>
      <c r="BI279" s="141"/>
      <c r="BS279" s="141"/>
      <c r="CC279" s="141"/>
      <c r="CM279" s="141"/>
      <c r="CW279" s="141"/>
      <c r="DG279" s="141"/>
      <c r="DQ279" s="141"/>
      <c r="EA279" s="141"/>
      <c r="EK279" s="141"/>
      <c r="EU279" s="141"/>
      <c r="FE279" s="141"/>
      <c r="FO279" s="141"/>
      <c r="FY279" s="141"/>
      <c r="GI279" s="141"/>
      <c r="GS279" s="141"/>
      <c r="HC279" s="141"/>
      <c r="HM279" s="141"/>
      <c r="HW279" s="141"/>
    </row>
    <row r="280" spans="1:231" s="3" customFormat="1" x14ac:dyDescent="0.25">
      <c r="A280" s="141"/>
      <c r="K280" s="141"/>
      <c r="U280" s="141"/>
      <c r="AE280" s="141"/>
      <c r="AO280" s="141"/>
      <c r="AY280" s="141"/>
      <c r="AZ280" s="141"/>
      <c r="BI280" s="141"/>
      <c r="BS280" s="141"/>
      <c r="CC280" s="141"/>
      <c r="CM280" s="141"/>
      <c r="CW280" s="141"/>
      <c r="DG280" s="141"/>
      <c r="DQ280" s="141"/>
      <c r="EA280" s="141"/>
      <c r="EK280" s="141"/>
      <c r="EU280" s="141"/>
      <c r="FE280" s="141"/>
      <c r="FO280" s="141"/>
      <c r="FY280" s="141"/>
      <c r="GI280" s="141"/>
      <c r="GS280" s="141"/>
      <c r="HC280" s="141"/>
      <c r="HM280" s="141"/>
      <c r="HW280" s="141"/>
    </row>
    <row r="281" spans="1:231" s="3" customFormat="1" x14ac:dyDescent="0.25">
      <c r="A281" s="141"/>
      <c r="K281" s="141"/>
      <c r="U281" s="141"/>
      <c r="AE281" s="141"/>
      <c r="AO281" s="141"/>
      <c r="AY281" s="141"/>
      <c r="AZ281" s="141"/>
      <c r="BI281" s="141"/>
      <c r="BS281" s="141"/>
      <c r="CC281" s="141"/>
      <c r="CM281" s="141"/>
      <c r="CW281" s="141"/>
      <c r="DG281" s="141"/>
      <c r="DQ281" s="141"/>
      <c r="EA281" s="141"/>
      <c r="EK281" s="141"/>
      <c r="EU281" s="141"/>
      <c r="FE281" s="141"/>
      <c r="FO281" s="141"/>
      <c r="FY281" s="141"/>
      <c r="GI281" s="141"/>
      <c r="GS281" s="141"/>
      <c r="HC281" s="141"/>
      <c r="HM281" s="141"/>
      <c r="HW281" s="141"/>
    </row>
    <row r="282" spans="1:231" s="3" customFormat="1" x14ac:dyDescent="0.25">
      <c r="A282" s="141"/>
      <c r="K282" s="141"/>
      <c r="U282" s="141"/>
      <c r="AE282" s="141"/>
      <c r="AO282" s="141"/>
      <c r="AY282" s="141"/>
      <c r="AZ282" s="141"/>
      <c r="BI282" s="141"/>
      <c r="BS282" s="141"/>
      <c r="CC282" s="141"/>
      <c r="CM282" s="141"/>
      <c r="CW282" s="141"/>
      <c r="DG282" s="141"/>
      <c r="DQ282" s="141"/>
      <c r="EA282" s="141"/>
      <c r="EK282" s="141"/>
      <c r="EU282" s="141"/>
      <c r="FE282" s="141"/>
      <c r="FO282" s="141"/>
      <c r="FY282" s="141"/>
      <c r="GI282" s="141"/>
      <c r="GS282" s="141"/>
      <c r="HC282" s="141"/>
      <c r="HM282" s="141"/>
      <c r="HW282" s="141"/>
    </row>
    <row r="283" spans="1:231" s="3" customFormat="1" x14ac:dyDescent="0.25">
      <c r="A283" s="141"/>
      <c r="K283" s="141"/>
      <c r="U283" s="141"/>
      <c r="AE283" s="141"/>
      <c r="AO283" s="141"/>
      <c r="AY283" s="141"/>
      <c r="AZ283" s="141"/>
      <c r="BI283" s="141"/>
      <c r="BS283" s="141"/>
      <c r="CC283" s="141"/>
      <c r="CM283" s="141"/>
      <c r="CW283" s="141"/>
      <c r="DG283" s="141"/>
      <c r="DQ283" s="141"/>
      <c r="EA283" s="141"/>
      <c r="EK283" s="141"/>
      <c r="EU283" s="141"/>
      <c r="FE283" s="141"/>
      <c r="FO283" s="141"/>
      <c r="FY283" s="141"/>
      <c r="GI283" s="141"/>
      <c r="GS283" s="141"/>
      <c r="HC283" s="141"/>
      <c r="HM283" s="141"/>
      <c r="HW283" s="141"/>
    </row>
    <row r="284" spans="1:231" s="3" customFormat="1" x14ac:dyDescent="0.25">
      <c r="A284" s="141"/>
      <c r="K284" s="141"/>
      <c r="U284" s="141"/>
      <c r="AE284" s="141"/>
      <c r="AO284" s="141"/>
      <c r="AY284" s="141"/>
      <c r="AZ284" s="141"/>
      <c r="BI284" s="141"/>
      <c r="BS284" s="141"/>
      <c r="CC284" s="141"/>
      <c r="CM284" s="141"/>
      <c r="CW284" s="141"/>
      <c r="DG284" s="141"/>
      <c r="DQ284" s="141"/>
      <c r="EA284" s="141"/>
      <c r="EK284" s="141"/>
      <c r="EU284" s="141"/>
      <c r="FE284" s="141"/>
      <c r="FO284" s="141"/>
      <c r="FY284" s="141"/>
      <c r="GI284" s="141"/>
      <c r="GS284" s="141"/>
      <c r="HC284" s="141"/>
      <c r="HM284" s="141"/>
      <c r="HW284" s="141"/>
    </row>
    <row r="285" spans="1:231" s="3" customFormat="1" x14ac:dyDescent="0.25">
      <c r="A285" s="141"/>
      <c r="K285" s="141"/>
      <c r="U285" s="141"/>
      <c r="AE285" s="141"/>
      <c r="AO285" s="141"/>
      <c r="AY285" s="141"/>
      <c r="AZ285" s="141"/>
      <c r="BI285" s="141"/>
      <c r="BS285" s="141"/>
      <c r="CC285" s="141"/>
      <c r="CM285" s="141"/>
      <c r="CW285" s="141"/>
      <c r="DG285" s="141"/>
      <c r="DQ285" s="141"/>
      <c r="EA285" s="141"/>
      <c r="EK285" s="141"/>
      <c r="EU285" s="141"/>
      <c r="FE285" s="141"/>
      <c r="FO285" s="141"/>
      <c r="FY285" s="141"/>
      <c r="GI285" s="141"/>
      <c r="GS285" s="141"/>
      <c r="HC285" s="141"/>
      <c r="HM285" s="141"/>
      <c r="HW285" s="141"/>
    </row>
    <row r="286" spans="1:231" s="3" customFormat="1" x14ac:dyDescent="0.25">
      <c r="A286" s="141"/>
      <c r="K286" s="141"/>
      <c r="U286" s="141"/>
      <c r="AE286" s="141"/>
      <c r="AO286" s="141"/>
      <c r="AY286" s="141"/>
      <c r="AZ286" s="141"/>
      <c r="BI286" s="141"/>
      <c r="BS286" s="141"/>
      <c r="CC286" s="141"/>
      <c r="CM286" s="141"/>
      <c r="CW286" s="141"/>
      <c r="DG286" s="141"/>
      <c r="DQ286" s="141"/>
      <c r="EA286" s="141"/>
      <c r="EK286" s="141"/>
      <c r="EU286" s="141"/>
      <c r="FE286" s="141"/>
      <c r="FO286" s="141"/>
      <c r="FY286" s="141"/>
      <c r="GI286" s="141"/>
      <c r="GS286" s="141"/>
      <c r="HC286" s="141"/>
      <c r="HM286" s="141"/>
      <c r="HW286" s="141"/>
    </row>
    <row r="287" spans="1:231" s="3" customFormat="1" x14ac:dyDescent="0.25">
      <c r="A287" s="141"/>
      <c r="K287" s="141"/>
      <c r="U287" s="141"/>
      <c r="AE287" s="141"/>
      <c r="AO287" s="141"/>
      <c r="AY287" s="141"/>
      <c r="AZ287" s="141"/>
      <c r="BI287" s="141"/>
      <c r="BS287" s="141"/>
      <c r="CC287" s="141"/>
      <c r="CM287" s="141"/>
      <c r="CW287" s="141"/>
      <c r="DG287" s="141"/>
      <c r="DQ287" s="141"/>
      <c r="EA287" s="141"/>
      <c r="EK287" s="141"/>
      <c r="EU287" s="141"/>
      <c r="FE287" s="141"/>
      <c r="FO287" s="141"/>
      <c r="FY287" s="141"/>
      <c r="GI287" s="141"/>
      <c r="GS287" s="141"/>
      <c r="HC287" s="141"/>
      <c r="HM287" s="141"/>
      <c r="HW287" s="141"/>
    </row>
    <row r="288" spans="1:231" s="3" customFormat="1" x14ac:dyDescent="0.25">
      <c r="A288" s="141"/>
      <c r="K288" s="141"/>
      <c r="U288" s="141"/>
      <c r="AE288" s="141"/>
      <c r="AO288" s="141"/>
      <c r="AY288" s="141"/>
      <c r="AZ288" s="141"/>
      <c r="BI288" s="141"/>
      <c r="BS288" s="141"/>
      <c r="CC288" s="141"/>
      <c r="CM288" s="141"/>
      <c r="CW288" s="141"/>
      <c r="DG288" s="141"/>
      <c r="DQ288" s="141"/>
      <c r="EA288" s="141"/>
      <c r="EK288" s="141"/>
      <c r="EU288" s="141"/>
      <c r="FE288" s="141"/>
      <c r="FO288" s="141"/>
      <c r="FY288" s="141"/>
      <c r="GI288" s="141"/>
      <c r="GS288" s="141"/>
      <c r="HC288" s="141"/>
      <c r="HM288" s="141"/>
      <c r="HW288" s="141"/>
    </row>
    <row r="289" spans="1:231" s="3" customFormat="1" x14ac:dyDescent="0.25">
      <c r="A289" s="141"/>
      <c r="K289" s="141"/>
      <c r="U289" s="141"/>
      <c r="AE289" s="141"/>
      <c r="AO289" s="141"/>
      <c r="AY289" s="141"/>
      <c r="AZ289" s="141"/>
      <c r="BI289" s="141"/>
      <c r="BS289" s="141"/>
      <c r="CC289" s="141"/>
      <c r="CM289" s="141"/>
      <c r="CW289" s="141"/>
      <c r="DG289" s="141"/>
      <c r="DQ289" s="141"/>
      <c r="EA289" s="141"/>
      <c r="EK289" s="141"/>
      <c r="EU289" s="141"/>
      <c r="FE289" s="141"/>
      <c r="FO289" s="141"/>
      <c r="FY289" s="141"/>
      <c r="GI289" s="141"/>
      <c r="GS289" s="141"/>
      <c r="HC289" s="141"/>
      <c r="HM289" s="141"/>
      <c r="HW289" s="141"/>
    </row>
    <row r="290" spans="1:231" s="3" customFormat="1" x14ac:dyDescent="0.25">
      <c r="A290" s="141"/>
      <c r="K290" s="141"/>
      <c r="U290" s="141"/>
      <c r="AE290" s="141"/>
      <c r="AO290" s="141"/>
      <c r="AY290" s="141"/>
      <c r="AZ290" s="141"/>
      <c r="BI290" s="141"/>
      <c r="BS290" s="141"/>
      <c r="CC290" s="141"/>
      <c r="CM290" s="141"/>
      <c r="CW290" s="141"/>
      <c r="DG290" s="141"/>
      <c r="DQ290" s="141"/>
      <c r="EA290" s="141"/>
      <c r="EK290" s="141"/>
      <c r="EU290" s="141"/>
      <c r="FE290" s="141"/>
      <c r="FO290" s="141"/>
      <c r="FY290" s="141"/>
      <c r="GI290" s="141"/>
      <c r="GS290" s="141"/>
      <c r="HC290" s="141"/>
      <c r="HM290" s="141"/>
      <c r="HW290" s="141"/>
    </row>
    <row r="291" spans="1:231" s="3" customFormat="1" x14ac:dyDescent="0.25">
      <c r="A291" s="141"/>
      <c r="K291" s="141"/>
      <c r="U291" s="141"/>
      <c r="AE291" s="141"/>
      <c r="AO291" s="141"/>
      <c r="AY291" s="141"/>
      <c r="AZ291" s="141"/>
      <c r="BI291" s="141"/>
      <c r="BS291" s="141"/>
      <c r="CC291" s="141"/>
      <c r="CM291" s="141"/>
      <c r="CW291" s="141"/>
      <c r="DG291" s="141"/>
      <c r="DQ291" s="141"/>
      <c r="EA291" s="141"/>
      <c r="EK291" s="141"/>
      <c r="EU291" s="141"/>
      <c r="FE291" s="141"/>
      <c r="FO291" s="141"/>
      <c r="FY291" s="141"/>
      <c r="GI291" s="141"/>
      <c r="GS291" s="141"/>
      <c r="HC291" s="141"/>
      <c r="HM291" s="141"/>
      <c r="HW291" s="141"/>
    </row>
    <row r="292" spans="1:231" s="3" customFormat="1" x14ac:dyDescent="0.25">
      <c r="A292" s="141"/>
      <c r="K292" s="141"/>
      <c r="U292" s="141"/>
      <c r="AE292" s="141"/>
      <c r="AO292" s="141"/>
      <c r="AY292" s="141"/>
      <c r="AZ292" s="141"/>
      <c r="BI292" s="141"/>
      <c r="BS292" s="141"/>
      <c r="CC292" s="141"/>
      <c r="CM292" s="141"/>
      <c r="CW292" s="141"/>
      <c r="DG292" s="141"/>
      <c r="DQ292" s="141"/>
      <c r="EA292" s="141"/>
      <c r="EK292" s="141"/>
      <c r="EU292" s="141"/>
      <c r="FE292" s="141"/>
      <c r="FO292" s="141"/>
      <c r="FY292" s="141"/>
      <c r="GI292" s="141"/>
      <c r="GS292" s="141"/>
      <c r="HC292" s="141"/>
      <c r="HM292" s="141"/>
      <c r="HW292" s="141"/>
    </row>
    <row r="293" spans="1:231" s="3" customFormat="1" x14ac:dyDescent="0.25">
      <c r="A293" s="141"/>
      <c r="K293" s="141"/>
      <c r="U293" s="141"/>
      <c r="AE293" s="141"/>
      <c r="AO293" s="141"/>
      <c r="AY293" s="141"/>
      <c r="AZ293" s="141"/>
      <c r="BI293" s="141"/>
      <c r="BS293" s="141"/>
      <c r="CC293" s="141"/>
      <c r="CM293" s="141"/>
      <c r="CW293" s="141"/>
      <c r="DG293" s="141"/>
      <c r="DQ293" s="141"/>
      <c r="EA293" s="141"/>
      <c r="EK293" s="141"/>
      <c r="EU293" s="141"/>
      <c r="FE293" s="141"/>
      <c r="FO293" s="141"/>
      <c r="FY293" s="141"/>
      <c r="GI293" s="141"/>
      <c r="GS293" s="141"/>
      <c r="HC293" s="141"/>
      <c r="HM293" s="141"/>
      <c r="HW293" s="141"/>
    </row>
    <row r="294" spans="1:231" s="3" customFormat="1" x14ac:dyDescent="0.25">
      <c r="A294" s="141"/>
      <c r="K294" s="141"/>
      <c r="U294" s="141"/>
      <c r="AE294" s="141"/>
      <c r="AO294" s="141"/>
      <c r="AY294" s="141"/>
      <c r="AZ294" s="141"/>
      <c r="BI294" s="141"/>
      <c r="BS294" s="141"/>
      <c r="CC294" s="141"/>
      <c r="CM294" s="141"/>
      <c r="CW294" s="141"/>
      <c r="DG294" s="141"/>
      <c r="DQ294" s="141"/>
      <c r="EA294" s="141"/>
      <c r="EK294" s="141"/>
      <c r="EU294" s="141"/>
      <c r="FE294" s="141"/>
      <c r="FO294" s="141"/>
      <c r="FY294" s="141"/>
      <c r="GI294" s="141"/>
      <c r="GS294" s="141"/>
      <c r="HC294" s="141"/>
      <c r="HM294" s="141"/>
      <c r="HW294" s="141"/>
    </row>
    <row r="295" spans="1:231" s="3" customFormat="1" x14ac:dyDescent="0.25">
      <c r="A295" s="141"/>
      <c r="K295" s="141"/>
      <c r="U295" s="141"/>
      <c r="AE295" s="141"/>
      <c r="AO295" s="141"/>
      <c r="AY295" s="141"/>
      <c r="AZ295" s="141"/>
      <c r="BI295" s="141"/>
      <c r="BS295" s="141"/>
      <c r="CC295" s="141"/>
      <c r="CM295" s="141"/>
      <c r="CW295" s="141"/>
      <c r="DG295" s="141"/>
      <c r="DQ295" s="141"/>
      <c r="EA295" s="141"/>
      <c r="EK295" s="141"/>
      <c r="EU295" s="141"/>
      <c r="FE295" s="141"/>
      <c r="FO295" s="141"/>
      <c r="FY295" s="141"/>
      <c r="GI295" s="141"/>
      <c r="GS295" s="141"/>
      <c r="HC295" s="141"/>
      <c r="HM295" s="141"/>
      <c r="HW295" s="141"/>
    </row>
    <row r="296" spans="1:231" s="3" customFormat="1" x14ac:dyDescent="0.25">
      <c r="A296" s="141"/>
      <c r="K296" s="141"/>
      <c r="U296" s="141"/>
      <c r="AE296" s="141"/>
      <c r="AO296" s="141"/>
      <c r="AY296" s="141"/>
      <c r="AZ296" s="141"/>
      <c r="BI296" s="141"/>
      <c r="BS296" s="141"/>
      <c r="CC296" s="141"/>
      <c r="CM296" s="141"/>
      <c r="CW296" s="141"/>
      <c r="DG296" s="141"/>
      <c r="DQ296" s="141"/>
      <c r="EA296" s="141"/>
      <c r="EK296" s="141"/>
      <c r="EU296" s="141"/>
      <c r="FE296" s="141"/>
      <c r="FO296" s="141"/>
      <c r="FY296" s="141"/>
      <c r="GI296" s="141"/>
      <c r="GS296" s="141"/>
      <c r="HC296" s="141"/>
      <c r="HM296" s="141"/>
      <c r="HW296" s="141"/>
    </row>
    <row r="297" spans="1:231" s="3" customFormat="1" x14ac:dyDescent="0.25">
      <c r="A297" s="141"/>
      <c r="K297" s="141"/>
      <c r="U297" s="141"/>
      <c r="AE297" s="141"/>
      <c r="AO297" s="141"/>
      <c r="AY297" s="141"/>
      <c r="AZ297" s="141"/>
      <c r="BI297" s="141"/>
      <c r="BS297" s="141"/>
      <c r="CC297" s="141"/>
      <c r="CM297" s="141"/>
      <c r="CW297" s="141"/>
      <c r="DG297" s="141"/>
      <c r="DQ297" s="141"/>
      <c r="EA297" s="141"/>
      <c r="EK297" s="141"/>
      <c r="EU297" s="141"/>
      <c r="FE297" s="141"/>
      <c r="FO297" s="141"/>
      <c r="FY297" s="141"/>
      <c r="GI297" s="141"/>
      <c r="GS297" s="141"/>
      <c r="HC297" s="141"/>
      <c r="HM297" s="141"/>
      <c r="HW297" s="141"/>
    </row>
    <row r="298" spans="1:231" s="3" customFormat="1" x14ac:dyDescent="0.25">
      <c r="A298" s="141"/>
      <c r="K298" s="141"/>
      <c r="U298" s="141"/>
      <c r="AE298" s="141"/>
      <c r="AO298" s="141"/>
      <c r="AY298" s="141"/>
      <c r="AZ298" s="141"/>
      <c r="BI298" s="141"/>
      <c r="BS298" s="141"/>
      <c r="CC298" s="141"/>
      <c r="CM298" s="141"/>
      <c r="CW298" s="141"/>
      <c r="DG298" s="141"/>
      <c r="DQ298" s="141"/>
      <c r="EA298" s="141"/>
      <c r="EK298" s="141"/>
      <c r="EU298" s="141"/>
      <c r="FE298" s="141"/>
      <c r="FO298" s="141"/>
      <c r="FY298" s="141"/>
      <c r="GI298" s="141"/>
      <c r="GS298" s="141"/>
      <c r="HC298" s="141"/>
      <c r="HM298" s="141"/>
      <c r="HW298" s="141"/>
    </row>
    <row r="299" spans="1:231" s="3" customFormat="1" x14ac:dyDescent="0.25">
      <c r="A299" s="141"/>
      <c r="K299" s="141"/>
      <c r="U299" s="141"/>
      <c r="AE299" s="141"/>
      <c r="AO299" s="141"/>
      <c r="AY299" s="141"/>
      <c r="AZ299" s="141"/>
      <c r="BI299" s="141"/>
      <c r="BS299" s="141"/>
      <c r="CC299" s="141"/>
      <c r="CM299" s="141"/>
      <c r="CW299" s="141"/>
      <c r="DG299" s="141"/>
      <c r="DQ299" s="141"/>
      <c r="EA299" s="141"/>
      <c r="EK299" s="141"/>
      <c r="EU299" s="141"/>
      <c r="FE299" s="141"/>
      <c r="FO299" s="141"/>
      <c r="FY299" s="141"/>
      <c r="GI299" s="141"/>
      <c r="GS299" s="141"/>
      <c r="HC299" s="141"/>
      <c r="HM299" s="141"/>
      <c r="HW299" s="141"/>
    </row>
    <row r="300" spans="1:231" s="3" customFormat="1" x14ac:dyDescent="0.25">
      <c r="A300" s="141"/>
      <c r="K300" s="141"/>
      <c r="U300" s="141"/>
      <c r="AE300" s="141"/>
      <c r="AO300" s="141"/>
      <c r="AY300" s="141"/>
      <c r="AZ300" s="141"/>
      <c r="BI300" s="141"/>
      <c r="BS300" s="141"/>
      <c r="CC300" s="141"/>
      <c r="CM300" s="141"/>
      <c r="CW300" s="141"/>
      <c r="DG300" s="141"/>
      <c r="DQ300" s="141"/>
      <c r="EA300" s="141"/>
      <c r="EK300" s="141"/>
      <c r="EU300" s="141"/>
      <c r="FE300" s="141"/>
      <c r="FO300" s="141"/>
      <c r="FY300" s="141"/>
      <c r="GI300" s="141"/>
      <c r="GS300" s="141"/>
      <c r="HC300" s="141"/>
      <c r="HM300" s="141"/>
      <c r="HW300" s="141"/>
    </row>
    <row r="301" spans="1:231" s="3" customFormat="1" x14ac:dyDescent="0.25">
      <c r="A301" s="141"/>
      <c r="K301" s="141"/>
      <c r="U301" s="141"/>
      <c r="AE301" s="141"/>
      <c r="AO301" s="141"/>
      <c r="AY301" s="141"/>
      <c r="AZ301" s="141"/>
      <c r="BI301" s="141"/>
      <c r="BS301" s="141"/>
      <c r="CC301" s="141"/>
      <c r="CM301" s="141"/>
      <c r="CW301" s="141"/>
      <c r="DG301" s="141"/>
      <c r="DQ301" s="141"/>
      <c r="EA301" s="141"/>
      <c r="EK301" s="141"/>
      <c r="EU301" s="141"/>
      <c r="FE301" s="141"/>
      <c r="FO301" s="141"/>
      <c r="FY301" s="141"/>
      <c r="GI301" s="141"/>
      <c r="GS301" s="141"/>
      <c r="HC301" s="141"/>
      <c r="HM301" s="141"/>
      <c r="HW301" s="141"/>
    </row>
    <row r="302" spans="1:231" s="3" customFormat="1" x14ac:dyDescent="0.25">
      <c r="A302" s="141"/>
      <c r="K302" s="141"/>
      <c r="U302" s="141"/>
      <c r="AE302" s="141"/>
      <c r="AO302" s="141"/>
      <c r="AY302" s="141"/>
      <c r="AZ302" s="141"/>
      <c r="BI302" s="141"/>
      <c r="BS302" s="141"/>
      <c r="CC302" s="141"/>
      <c r="CM302" s="141"/>
      <c r="CW302" s="141"/>
      <c r="DG302" s="141"/>
      <c r="DQ302" s="141"/>
      <c r="EA302" s="141"/>
      <c r="EK302" s="141"/>
      <c r="EU302" s="141"/>
      <c r="FE302" s="141"/>
      <c r="FO302" s="141"/>
      <c r="FY302" s="141"/>
      <c r="GI302" s="141"/>
      <c r="GS302" s="141"/>
      <c r="HC302" s="141"/>
      <c r="HM302" s="141"/>
      <c r="HW302" s="141"/>
    </row>
    <row r="303" spans="1:231" s="3" customFormat="1" x14ac:dyDescent="0.25">
      <c r="A303" s="141"/>
      <c r="K303" s="141"/>
      <c r="U303" s="141"/>
      <c r="AE303" s="141"/>
      <c r="AO303" s="141"/>
      <c r="AY303" s="141"/>
      <c r="AZ303" s="141"/>
      <c r="BI303" s="141"/>
      <c r="BS303" s="141"/>
      <c r="CC303" s="141"/>
      <c r="CM303" s="141"/>
      <c r="CW303" s="141"/>
      <c r="DG303" s="141"/>
      <c r="DQ303" s="141"/>
      <c r="EA303" s="141"/>
      <c r="EK303" s="141"/>
      <c r="EU303" s="141"/>
      <c r="FE303" s="141"/>
      <c r="FO303" s="141"/>
      <c r="FY303" s="141"/>
      <c r="GI303" s="141"/>
      <c r="GS303" s="141"/>
      <c r="HC303" s="141"/>
      <c r="HM303" s="141"/>
      <c r="HW303" s="141"/>
    </row>
    <row r="304" spans="1:231" s="3" customFormat="1" x14ac:dyDescent="0.25">
      <c r="A304" s="141"/>
      <c r="K304" s="141"/>
      <c r="U304" s="141"/>
      <c r="AE304" s="141"/>
      <c r="AO304" s="141"/>
      <c r="AY304" s="141"/>
      <c r="AZ304" s="141"/>
      <c r="BI304" s="141"/>
      <c r="BS304" s="141"/>
      <c r="CC304" s="141"/>
      <c r="CM304" s="141"/>
      <c r="CW304" s="141"/>
      <c r="DG304" s="141"/>
      <c r="DQ304" s="141"/>
      <c r="EA304" s="141"/>
      <c r="EK304" s="141"/>
      <c r="EU304" s="141"/>
      <c r="FE304" s="141"/>
      <c r="FO304" s="141"/>
      <c r="FY304" s="141"/>
      <c r="GI304" s="141"/>
      <c r="GS304" s="141"/>
      <c r="HC304" s="141"/>
      <c r="HM304" s="141"/>
      <c r="HW304" s="141"/>
    </row>
    <row r="305" spans="1:231" s="3" customFormat="1" x14ac:dyDescent="0.25">
      <c r="A305" s="141"/>
      <c r="K305" s="141"/>
      <c r="U305" s="141"/>
      <c r="AE305" s="141"/>
      <c r="AO305" s="141"/>
      <c r="AY305" s="141"/>
      <c r="AZ305" s="141"/>
      <c r="BI305" s="141"/>
      <c r="BS305" s="141"/>
      <c r="CC305" s="141"/>
      <c r="CM305" s="141"/>
      <c r="CW305" s="141"/>
      <c r="DG305" s="141"/>
      <c r="DQ305" s="141"/>
      <c r="EA305" s="141"/>
      <c r="EK305" s="141"/>
      <c r="EU305" s="141"/>
      <c r="FE305" s="141"/>
      <c r="FO305" s="141"/>
      <c r="FY305" s="141"/>
      <c r="GI305" s="141"/>
      <c r="GS305" s="141"/>
      <c r="HC305" s="141"/>
      <c r="HM305" s="141"/>
      <c r="HW305" s="141"/>
    </row>
    <row r="306" spans="1:231" s="3" customFormat="1" x14ac:dyDescent="0.25">
      <c r="A306" s="141"/>
      <c r="K306" s="141"/>
      <c r="U306" s="141"/>
      <c r="AE306" s="141"/>
      <c r="AO306" s="141"/>
      <c r="AY306" s="141"/>
      <c r="AZ306" s="141"/>
      <c r="BI306" s="141"/>
      <c r="BS306" s="141"/>
      <c r="CC306" s="141"/>
      <c r="CM306" s="141"/>
      <c r="CW306" s="141"/>
      <c r="DG306" s="141"/>
      <c r="DQ306" s="141"/>
      <c r="EA306" s="141"/>
      <c r="EK306" s="141"/>
      <c r="EU306" s="141"/>
      <c r="FE306" s="141"/>
      <c r="FO306" s="141"/>
      <c r="FY306" s="141"/>
      <c r="GI306" s="141"/>
      <c r="GS306" s="141"/>
      <c r="HC306" s="141"/>
      <c r="HM306" s="141"/>
      <c r="HW306" s="141"/>
    </row>
    <row r="307" spans="1:231" s="3" customFormat="1" x14ac:dyDescent="0.25">
      <c r="A307" s="141"/>
      <c r="K307" s="141"/>
      <c r="U307" s="141"/>
      <c r="AE307" s="141"/>
      <c r="AO307" s="141"/>
      <c r="AY307" s="141"/>
      <c r="AZ307" s="141"/>
      <c r="BI307" s="141"/>
      <c r="BS307" s="141"/>
      <c r="CC307" s="141"/>
      <c r="CM307" s="141"/>
      <c r="CW307" s="141"/>
      <c r="DG307" s="141"/>
      <c r="DQ307" s="141"/>
      <c r="EA307" s="141"/>
      <c r="EK307" s="141"/>
      <c r="EU307" s="141"/>
      <c r="FE307" s="141"/>
      <c r="FO307" s="141"/>
      <c r="FY307" s="141"/>
      <c r="GI307" s="141"/>
      <c r="GS307" s="141"/>
      <c r="HC307" s="141"/>
      <c r="HM307" s="141"/>
      <c r="HW307" s="141"/>
    </row>
    <row r="308" spans="1:231" s="3" customFormat="1" x14ac:dyDescent="0.25">
      <c r="A308" s="141"/>
      <c r="K308" s="141"/>
      <c r="U308" s="141"/>
      <c r="AE308" s="141"/>
      <c r="AO308" s="141"/>
      <c r="AY308" s="141"/>
      <c r="AZ308" s="141"/>
      <c r="BI308" s="141"/>
      <c r="BS308" s="141"/>
      <c r="CC308" s="141"/>
      <c r="CM308" s="141"/>
      <c r="CW308" s="141"/>
      <c r="DG308" s="141"/>
      <c r="DQ308" s="141"/>
      <c r="EA308" s="141"/>
      <c r="EK308" s="141"/>
      <c r="EU308" s="141"/>
      <c r="FE308" s="141"/>
      <c r="FO308" s="141"/>
      <c r="FY308" s="141"/>
      <c r="GI308" s="141"/>
      <c r="GS308" s="141"/>
      <c r="HC308" s="141"/>
      <c r="HM308" s="141"/>
      <c r="HW308" s="141"/>
    </row>
    <row r="309" spans="1:231" s="3" customFormat="1" x14ac:dyDescent="0.25">
      <c r="A309" s="141"/>
      <c r="K309" s="141"/>
      <c r="U309" s="141"/>
      <c r="AE309" s="141"/>
      <c r="AO309" s="141"/>
      <c r="AY309" s="141"/>
      <c r="AZ309" s="141"/>
      <c r="BI309" s="141"/>
      <c r="BS309" s="141"/>
      <c r="CC309" s="141"/>
      <c r="CM309" s="141"/>
      <c r="CW309" s="141"/>
      <c r="DG309" s="141"/>
      <c r="DQ309" s="141"/>
      <c r="EA309" s="141"/>
      <c r="EK309" s="141"/>
      <c r="EU309" s="141"/>
      <c r="FE309" s="141"/>
      <c r="FO309" s="141"/>
      <c r="FY309" s="141"/>
      <c r="GI309" s="141"/>
      <c r="GS309" s="141"/>
      <c r="HC309" s="141"/>
      <c r="HM309" s="141"/>
      <c r="HW309" s="141"/>
    </row>
    <row r="310" spans="1:231" s="3" customFormat="1" x14ac:dyDescent="0.25">
      <c r="A310" s="141"/>
      <c r="K310" s="141"/>
      <c r="U310" s="141"/>
      <c r="AE310" s="141"/>
      <c r="AO310" s="141"/>
      <c r="AY310" s="141"/>
      <c r="AZ310" s="141"/>
      <c r="BI310" s="141"/>
      <c r="BS310" s="141"/>
      <c r="CC310" s="141"/>
      <c r="CM310" s="141"/>
      <c r="CW310" s="141"/>
      <c r="DG310" s="141"/>
      <c r="DQ310" s="141"/>
      <c r="EA310" s="141"/>
      <c r="EK310" s="141"/>
      <c r="EU310" s="141"/>
      <c r="FE310" s="141"/>
      <c r="FO310" s="141"/>
      <c r="FY310" s="141"/>
      <c r="GI310" s="141"/>
      <c r="GS310" s="141"/>
      <c r="HC310" s="141"/>
      <c r="HM310" s="141"/>
      <c r="HW310" s="141"/>
    </row>
    <row r="311" spans="1:231" s="3" customFormat="1" x14ac:dyDescent="0.25">
      <c r="A311" s="141"/>
      <c r="K311" s="141"/>
      <c r="U311" s="141"/>
      <c r="AE311" s="141"/>
      <c r="AO311" s="141"/>
      <c r="AY311" s="141"/>
      <c r="AZ311" s="141"/>
      <c r="BI311" s="141"/>
      <c r="BS311" s="141"/>
      <c r="CC311" s="141"/>
      <c r="CM311" s="141"/>
      <c r="CW311" s="141"/>
      <c r="DG311" s="141"/>
      <c r="DQ311" s="141"/>
      <c r="EA311" s="141"/>
      <c r="EK311" s="141"/>
      <c r="EU311" s="141"/>
      <c r="FE311" s="141"/>
      <c r="FO311" s="141"/>
      <c r="FY311" s="141"/>
      <c r="GI311" s="141"/>
      <c r="GS311" s="141"/>
      <c r="HC311" s="141"/>
      <c r="HM311" s="141"/>
      <c r="HW311" s="141"/>
    </row>
    <row r="312" spans="1:231" s="3" customFormat="1" x14ac:dyDescent="0.25">
      <c r="A312" s="141"/>
      <c r="K312" s="141"/>
      <c r="U312" s="141"/>
      <c r="AE312" s="141"/>
      <c r="AO312" s="141"/>
      <c r="AY312" s="141"/>
      <c r="AZ312" s="141"/>
      <c r="BI312" s="141"/>
      <c r="BS312" s="141"/>
      <c r="CC312" s="141"/>
      <c r="CM312" s="141"/>
      <c r="CW312" s="141"/>
      <c r="DG312" s="141"/>
      <c r="DQ312" s="141"/>
      <c r="EA312" s="141"/>
      <c r="EK312" s="141"/>
      <c r="EU312" s="141"/>
      <c r="FE312" s="141"/>
      <c r="FO312" s="141"/>
      <c r="FY312" s="141"/>
      <c r="GI312" s="141"/>
      <c r="GS312" s="141"/>
      <c r="HC312" s="141"/>
      <c r="HM312" s="141"/>
      <c r="HW312" s="141"/>
    </row>
    <row r="313" spans="1:231" s="3" customFormat="1" x14ac:dyDescent="0.25">
      <c r="A313" s="141"/>
      <c r="K313" s="141"/>
      <c r="U313" s="141"/>
      <c r="AE313" s="141"/>
      <c r="AO313" s="141"/>
      <c r="AY313" s="141"/>
      <c r="AZ313" s="141"/>
      <c r="BI313" s="141"/>
      <c r="BS313" s="141"/>
      <c r="CC313" s="141"/>
      <c r="CM313" s="141"/>
      <c r="CW313" s="141"/>
      <c r="DG313" s="141"/>
      <c r="DQ313" s="141"/>
      <c r="EA313" s="141"/>
      <c r="EK313" s="141"/>
      <c r="EU313" s="141"/>
      <c r="FE313" s="141"/>
      <c r="FO313" s="141"/>
      <c r="FY313" s="141"/>
      <c r="GI313" s="141"/>
      <c r="GS313" s="141"/>
      <c r="HC313" s="141"/>
      <c r="HM313" s="141"/>
      <c r="HW313" s="141"/>
    </row>
    <row r="314" spans="1:231" s="3" customFormat="1" x14ac:dyDescent="0.25">
      <c r="A314" s="141"/>
      <c r="K314" s="141"/>
      <c r="U314" s="141"/>
      <c r="AE314" s="141"/>
      <c r="AO314" s="141"/>
      <c r="AY314" s="141"/>
      <c r="AZ314" s="141"/>
      <c r="BI314" s="141"/>
      <c r="BS314" s="141"/>
      <c r="CC314" s="141"/>
      <c r="CM314" s="141"/>
      <c r="CW314" s="141"/>
      <c r="DG314" s="141"/>
      <c r="DQ314" s="141"/>
      <c r="EA314" s="141"/>
      <c r="EK314" s="141"/>
      <c r="EU314" s="141"/>
      <c r="FE314" s="141"/>
      <c r="FO314" s="141"/>
      <c r="FY314" s="141"/>
      <c r="GI314" s="141"/>
      <c r="GS314" s="141"/>
      <c r="HC314" s="141"/>
      <c r="HM314" s="141"/>
      <c r="HW314" s="141"/>
    </row>
    <row r="315" spans="1:231" s="3" customFormat="1" x14ac:dyDescent="0.25">
      <c r="A315" s="141"/>
      <c r="K315" s="141"/>
      <c r="U315" s="141"/>
      <c r="AE315" s="141"/>
      <c r="AO315" s="141"/>
      <c r="AY315" s="141"/>
      <c r="AZ315" s="141"/>
      <c r="BI315" s="141"/>
      <c r="BS315" s="141"/>
      <c r="CC315" s="141"/>
      <c r="CM315" s="141"/>
      <c r="CW315" s="141"/>
      <c r="DG315" s="141"/>
      <c r="DQ315" s="141"/>
      <c r="EA315" s="141"/>
      <c r="EK315" s="141"/>
      <c r="EU315" s="141"/>
      <c r="FE315" s="141"/>
      <c r="FO315" s="141"/>
      <c r="FY315" s="141"/>
      <c r="GI315" s="141"/>
      <c r="GS315" s="141"/>
      <c r="HC315" s="141"/>
      <c r="HM315" s="141"/>
      <c r="HW315" s="141"/>
    </row>
    <row r="316" spans="1:231" s="3" customFormat="1" x14ac:dyDescent="0.25">
      <c r="A316" s="141"/>
      <c r="K316" s="141"/>
      <c r="U316" s="141"/>
      <c r="AE316" s="141"/>
      <c r="AO316" s="141"/>
      <c r="AY316" s="141"/>
      <c r="AZ316" s="141"/>
      <c r="BI316" s="141"/>
      <c r="BS316" s="141"/>
      <c r="CC316" s="141"/>
      <c r="CM316" s="141"/>
      <c r="CW316" s="141"/>
      <c r="DG316" s="141"/>
      <c r="DQ316" s="141"/>
      <c r="EA316" s="141"/>
      <c r="EK316" s="141"/>
      <c r="EU316" s="141"/>
      <c r="FE316" s="141"/>
      <c r="FO316" s="141"/>
      <c r="FY316" s="141"/>
      <c r="GI316" s="141"/>
      <c r="GS316" s="141"/>
      <c r="HC316" s="141"/>
      <c r="HM316" s="141"/>
      <c r="HW316" s="141"/>
    </row>
    <row r="317" spans="1:231" s="3" customFormat="1" x14ac:dyDescent="0.25">
      <c r="A317" s="141"/>
      <c r="K317" s="141"/>
      <c r="U317" s="141"/>
      <c r="AE317" s="141"/>
      <c r="AO317" s="141"/>
      <c r="AY317" s="141"/>
      <c r="AZ317" s="141"/>
      <c r="BI317" s="141"/>
      <c r="BS317" s="141"/>
      <c r="CC317" s="141"/>
      <c r="CM317" s="141"/>
      <c r="CW317" s="141"/>
      <c r="DG317" s="141"/>
      <c r="DQ317" s="141"/>
      <c r="EA317" s="141"/>
      <c r="EK317" s="141"/>
      <c r="EU317" s="141"/>
      <c r="FE317" s="141"/>
      <c r="FO317" s="141"/>
      <c r="FY317" s="141"/>
      <c r="GI317" s="141"/>
      <c r="GS317" s="141"/>
      <c r="HC317" s="141"/>
      <c r="HM317" s="141"/>
      <c r="HW317" s="141"/>
    </row>
    <row r="318" spans="1:231" s="3" customFormat="1" x14ac:dyDescent="0.25">
      <c r="A318" s="141"/>
      <c r="K318" s="141"/>
      <c r="U318" s="141"/>
      <c r="AE318" s="141"/>
      <c r="AO318" s="141"/>
      <c r="AY318" s="141"/>
      <c r="AZ318" s="141"/>
      <c r="BI318" s="141"/>
      <c r="BS318" s="141"/>
      <c r="CC318" s="141"/>
      <c r="CM318" s="141"/>
      <c r="CW318" s="141"/>
      <c r="DG318" s="141"/>
      <c r="DQ318" s="141"/>
      <c r="EA318" s="141"/>
      <c r="EK318" s="141"/>
      <c r="EU318" s="141"/>
      <c r="FE318" s="141"/>
      <c r="FO318" s="141"/>
      <c r="FY318" s="141"/>
      <c r="GI318" s="141"/>
      <c r="GS318" s="141"/>
      <c r="HC318" s="141"/>
      <c r="HM318" s="141"/>
      <c r="HW318" s="141"/>
    </row>
    <row r="319" spans="1:231" s="3" customFormat="1" x14ac:dyDescent="0.25">
      <c r="A319" s="141"/>
      <c r="K319" s="141"/>
      <c r="U319" s="141"/>
      <c r="AE319" s="141"/>
      <c r="AO319" s="141"/>
      <c r="AY319" s="141"/>
      <c r="AZ319" s="141"/>
      <c r="BI319" s="141"/>
      <c r="BS319" s="141"/>
      <c r="CC319" s="141"/>
      <c r="CM319" s="141"/>
      <c r="CW319" s="141"/>
      <c r="DG319" s="141"/>
      <c r="DQ319" s="141"/>
      <c r="EA319" s="141"/>
      <c r="EK319" s="141"/>
      <c r="EU319" s="141"/>
      <c r="FE319" s="141"/>
      <c r="FO319" s="141"/>
      <c r="FY319" s="141"/>
      <c r="GI319" s="141"/>
      <c r="GS319" s="141"/>
      <c r="HC319" s="141"/>
      <c r="HM319" s="141"/>
      <c r="HW319" s="141"/>
    </row>
    <row r="320" spans="1:231" s="3" customFormat="1" x14ac:dyDescent="0.25">
      <c r="A320" s="141"/>
      <c r="K320" s="141"/>
      <c r="U320" s="141"/>
      <c r="AE320" s="141"/>
      <c r="AO320" s="141"/>
      <c r="AY320" s="141"/>
      <c r="AZ320" s="141"/>
      <c r="BI320" s="141"/>
      <c r="BS320" s="141"/>
      <c r="CC320" s="141"/>
      <c r="CM320" s="141"/>
      <c r="CW320" s="141"/>
      <c r="DG320" s="141"/>
      <c r="DQ320" s="141"/>
      <c r="EA320" s="141"/>
      <c r="EK320" s="141"/>
      <c r="EU320" s="141"/>
      <c r="FE320" s="141"/>
      <c r="FO320" s="141"/>
      <c r="FY320" s="141"/>
      <c r="GI320" s="141"/>
      <c r="GS320" s="141"/>
      <c r="HC320" s="141"/>
      <c r="HM320" s="141"/>
      <c r="HW320" s="141"/>
    </row>
    <row r="321" spans="1:231" s="3" customFormat="1" x14ac:dyDescent="0.25">
      <c r="A321" s="141"/>
      <c r="K321" s="141"/>
      <c r="U321" s="141"/>
      <c r="AE321" s="141"/>
      <c r="AO321" s="141"/>
      <c r="AY321" s="141"/>
      <c r="AZ321" s="141"/>
      <c r="BI321" s="141"/>
      <c r="BS321" s="141"/>
      <c r="CC321" s="141"/>
      <c r="CM321" s="141"/>
      <c r="CW321" s="141"/>
      <c r="DG321" s="141"/>
      <c r="DQ321" s="141"/>
      <c r="EA321" s="141"/>
      <c r="EK321" s="141"/>
      <c r="EU321" s="141"/>
      <c r="FE321" s="141"/>
      <c r="FO321" s="141"/>
      <c r="FY321" s="141"/>
      <c r="GI321" s="141"/>
      <c r="GS321" s="141"/>
      <c r="HC321" s="141"/>
      <c r="HM321" s="141"/>
      <c r="HW321" s="141"/>
    </row>
    <row r="322" spans="1:231" s="3" customFormat="1" x14ac:dyDescent="0.25">
      <c r="A322" s="141"/>
      <c r="K322" s="141"/>
      <c r="U322" s="141"/>
      <c r="AE322" s="141"/>
      <c r="AO322" s="141"/>
      <c r="AY322" s="141"/>
      <c r="AZ322" s="141"/>
      <c r="BI322" s="141"/>
      <c r="BS322" s="141"/>
      <c r="CC322" s="141"/>
      <c r="CM322" s="141"/>
      <c r="CW322" s="141"/>
      <c r="DG322" s="141"/>
      <c r="DQ322" s="141"/>
      <c r="EA322" s="141"/>
      <c r="EK322" s="141"/>
      <c r="EU322" s="141"/>
      <c r="FE322" s="141"/>
      <c r="FO322" s="141"/>
      <c r="FY322" s="141"/>
      <c r="GI322" s="141"/>
      <c r="GS322" s="141"/>
      <c r="HC322" s="141"/>
      <c r="HM322" s="141"/>
      <c r="HW322" s="141"/>
    </row>
    <row r="323" spans="1:231" s="3" customFormat="1" x14ac:dyDescent="0.25">
      <c r="A323" s="141"/>
      <c r="K323" s="141"/>
      <c r="U323" s="141"/>
      <c r="AE323" s="141"/>
      <c r="AO323" s="141"/>
      <c r="AY323" s="141"/>
      <c r="AZ323" s="141"/>
      <c r="BI323" s="141"/>
      <c r="BS323" s="141"/>
      <c r="CC323" s="141"/>
      <c r="CM323" s="141"/>
      <c r="CW323" s="141"/>
      <c r="DG323" s="141"/>
      <c r="DQ323" s="141"/>
      <c r="EA323" s="141"/>
      <c r="EK323" s="141"/>
      <c r="EU323" s="141"/>
      <c r="FE323" s="141"/>
      <c r="FO323" s="141"/>
      <c r="FY323" s="141"/>
      <c r="GI323" s="141"/>
      <c r="GS323" s="141"/>
      <c r="HC323" s="141"/>
      <c r="HM323" s="141"/>
      <c r="HW323" s="141"/>
    </row>
    <row r="324" spans="1:231" s="3" customFormat="1" x14ac:dyDescent="0.25">
      <c r="A324" s="141"/>
      <c r="K324" s="141"/>
      <c r="U324" s="141"/>
      <c r="AE324" s="141"/>
      <c r="AO324" s="141"/>
      <c r="AY324" s="141"/>
      <c r="AZ324" s="141"/>
      <c r="BI324" s="141"/>
      <c r="BS324" s="141"/>
      <c r="CC324" s="141"/>
      <c r="CM324" s="141"/>
      <c r="CW324" s="141"/>
      <c r="DG324" s="141"/>
      <c r="DQ324" s="141"/>
      <c r="EA324" s="141"/>
      <c r="EK324" s="141"/>
      <c r="EU324" s="141"/>
      <c r="FE324" s="141"/>
      <c r="FO324" s="141"/>
      <c r="FY324" s="141"/>
      <c r="GI324" s="141"/>
      <c r="GS324" s="141"/>
      <c r="HC324" s="141"/>
      <c r="HM324" s="141"/>
      <c r="HW324" s="141"/>
    </row>
    <row r="325" spans="1:231" s="3" customFormat="1" x14ac:dyDescent="0.25">
      <c r="A325" s="141"/>
      <c r="K325" s="141"/>
      <c r="U325" s="141"/>
      <c r="AE325" s="141"/>
      <c r="AO325" s="141"/>
      <c r="AY325" s="141"/>
      <c r="AZ325" s="141"/>
      <c r="BI325" s="141"/>
      <c r="BS325" s="141"/>
      <c r="CC325" s="141"/>
      <c r="CM325" s="141"/>
      <c r="CW325" s="141"/>
      <c r="DG325" s="141"/>
      <c r="DQ325" s="141"/>
      <c r="EA325" s="141"/>
      <c r="EK325" s="141"/>
      <c r="EU325" s="141"/>
      <c r="FE325" s="141"/>
      <c r="FO325" s="141"/>
      <c r="FY325" s="141"/>
      <c r="GI325" s="141"/>
      <c r="GS325" s="141"/>
      <c r="HC325" s="141"/>
      <c r="HM325" s="141"/>
      <c r="HW325" s="141"/>
    </row>
    <row r="326" spans="1:231" s="3" customFormat="1" x14ac:dyDescent="0.25">
      <c r="A326" s="141"/>
      <c r="K326" s="141"/>
      <c r="U326" s="141"/>
      <c r="AE326" s="141"/>
      <c r="AO326" s="141"/>
      <c r="AY326" s="141"/>
      <c r="AZ326" s="141"/>
      <c r="BI326" s="141"/>
      <c r="BS326" s="141"/>
      <c r="CC326" s="141"/>
      <c r="CM326" s="141"/>
      <c r="CW326" s="141"/>
      <c r="DG326" s="141"/>
      <c r="DQ326" s="141"/>
      <c r="EA326" s="141"/>
      <c r="EK326" s="141"/>
      <c r="EU326" s="141"/>
      <c r="FE326" s="141"/>
      <c r="FO326" s="141"/>
      <c r="FY326" s="141"/>
      <c r="GI326" s="141"/>
      <c r="GS326" s="141"/>
      <c r="HC326" s="141"/>
      <c r="HM326" s="141"/>
      <c r="HW326" s="141"/>
    </row>
    <row r="327" spans="1:231" s="3" customFormat="1" x14ac:dyDescent="0.25">
      <c r="A327" s="141"/>
      <c r="K327" s="141"/>
      <c r="U327" s="141"/>
      <c r="AE327" s="141"/>
      <c r="AO327" s="141"/>
      <c r="AY327" s="141"/>
      <c r="AZ327" s="141"/>
      <c r="BI327" s="141"/>
      <c r="BS327" s="141"/>
      <c r="CC327" s="141"/>
      <c r="CM327" s="141"/>
      <c r="CW327" s="141"/>
      <c r="DG327" s="141"/>
      <c r="DQ327" s="141"/>
      <c r="EA327" s="141"/>
      <c r="EK327" s="141"/>
      <c r="EU327" s="141"/>
      <c r="FE327" s="141"/>
      <c r="FO327" s="141"/>
      <c r="FY327" s="141"/>
      <c r="GI327" s="141"/>
      <c r="GS327" s="141"/>
      <c r="HC327" s="141"/>
      <c r="HM327" s="141"/>
      <c r="HW327" s="141"/>
    </row>
    <row r="328" spans="1:231" s="3" customFormat="1" x14ac:dyDescent="0.25">
      <c r="A328" s="141"/>
      <c r="K328" s="141"/>
      <c r="U328" s="141"/>
      <c r="AE328" s="141"/>
      <c r="AO328" s="141"/>
      <c r="AY328" s="141"/>
      <c r="AZ328" s="141"/>
      <c r="BI328" s="141"/>
      <c r="BS328" s="141"/>
      <c r="CC328" s="141"/>
      <c r="CM328" s="141"/>
      <c r="CW328" s="141"/>
      <c r="DG328" s="141"/>
      <c r="DQ328" s="141"/>
      <c r="EA328" s="141"/>
      <c r="EK328" s="141"/>
      <c r="EU328" s="141"/>
      <c r="FE328" s="141"/>
      <c r="FO328" s="141"/>
      <c r="FY328" s="141"/>
      <c r="GI328" s="141"/>
      <c r="GS328" s="141"/>
      <c r="HC328" s="141"/>
      <c r="HM328" s="141"/>
      <c r="HW328" s="141"/>
    </row>
    <row r="329" spans="1:231" s="3" customFormat="1" x14ac:dyDescent="0.25">
      <c r="A329" s="141"/>
      <c r="K329" s="141"/>
      <c r="U329" s="141"/>
      <c r="AE329" s="141"/>
      <c r="AO329" s="141"/>
      <c r="AY329" s="141"/>
      <c r="AZ329" s="141"/>
      <c r="BI329" s="141"/>
      <c r="BS329" s="141"/>
      <c r="CC329" s="141"/>
      <c r="CM329" s="141"/>
      <c r="CW329" s="141"/>
      <c r="DG329" s="141"/>
      <c r="DQ329" s="141"/>
      <c r="EA329" s="141"/>
      <c r="EK329" s="141"/>
      <c r="EU329" s="141"/>
      <c r="FE329" s="141"/>
      <c r="FO329" s="141"/>
      <c r="FY329" s="141"/>
      <c r="GI329" s="141"/>
      <c r="GS329" s="141"/>
      <c r="HC329" s="141"/>
      <c r="HM329" s="141"/>
      <c r="HW329" s="141"/>
    </row>
    <row r="330" spans="1:231" s="3" customFormat="1" x14ac:dyDescent="0.25">
      <c r="A330" s="141"/>
      <c r="K330" s="141"/>
      <c r="U330" s="141"/>
      <c r="AE330" s="141"/>
      <c r="AO330" s="141"/>
      <c r="AY330" s="141"/>
      <c r="AZ330" s="141"/>
      <c r="BI330" s="141"/>
      <c r="BS330" s="141"/>
      <c r="CC330" s="141"/>
      <c r="CM330" s="141"/>
      <c r="CW330" s="141"/>
      <c r="DG330" s="141"/>
      <c r="DQ330" s="141"/>
      <c r="EA330" s="141"/>
      <c r="EK330" s="141"/>
      <c r="EU330" s="141"/>
      <c r="FE330" s="141"/>
      <c r="FO330" s="141"/>
      <c r="FY330" s="141"/>
      <c r="GI330" s="141"/>
      <c r="GS330" s="141"/>
      <c r="HC330" s="141"/>
      <c r="HM330" s="141"/>
      <c r="HW330" s="141"/>
    </row>
    <row r="331" spans="1:231" s="3" customFormat="1" x14ac:dyDescent="0.25">
      <c r="A331" s="141"/>
      <c r="K331" s="141"/>
      <c r="U331" s="141"/>
      <c r="AE331" s="141"/>
      <c r="AO331" s="141"/>
      <c r="AY331" s="141"/>
      <c r="AZ331" s="141"/>
      <c r="BI331" s="141"/>
      <c r="BS331" s="141"/>
      <c r="CC331" s="141"/>
      <c r="CM331" s="141"/>
      <c r="CW331" s="141"/>
      <c r="DG331" s="141"/>
      <c r="DQ331" s="141"/>
      <c r="EA331" s="141"/>
      <c r="EK331" s="141"/>
      <c r="EU331" s="141"/>
      <c r="FE331" s="141"/>
      <c r="FO331" s="141"/>
      <c r="FY331" s="141"/>
      <c r="GI331" s="141"/>
      <c r="GS331" s="141"/>
      <c r="HC331" s="141"/>
      <c r="HM331" s="141"/>
      <c r="HW331" s="141"/>
    </row>
    <row r="332" spans="1:231" s="3" customFormat="1" x14ac:dyDescent="0.25">
      <c r="A332" s="141"/>
      <c r="K332" s="141"/>
      <c r="U332" s="141"/>
      <c r="AE332" s="141"/>
      <c r="AO332" s="141"/>
      <c r="AY332" s="141"/>
      <c r="AZ332" s="141"/>
      <c r="BI332" s="141"/>
      <c r="BS332" s="141"/>
      <c r="CC332" s="141"/>
      <c r="CM332" s="141"/>
      <c r="CW332" s="141"/>
      <c r="DG332" s="141"/>
      <c r="DQ332" s="141"/>
      <c r="EA332" s="141"/>
      <c r="EK332" s="141"/>
      <c r="EU332" s="141"/>
      <c r="FE332" s="141"/>
      <c r="FO332" s="141"/>
      <c r="FY332" s="141"/>
      <c r="GI332" s="141"/>
      <c r="GS332" s="141"/>
      <c r="HC332" s="141"/>
      <c r="HM332" s="141"/>
      <c r="HW332" s="141"/>
    </row>
    <row r="333" spans="1:231" s="3" customFormat="1" x14ac:dyDescent="0.25">
      <c r="A333" s="141"/>
      <c r="K333" s="141"/>
      <c r="U333" s="141"/>
      <c r="AE333" s="141"/>
      <c r="AO333" s="141"/>
      <c r="AY333" s="141"/>
      <c r="AZ333" s="141"/>
      <c r="BI333" s="141"/>
      <c r="BS333" s="141"/>
      <c r="CC333" s="141"/>
      <c r="CM333" s="141"/>
      <c r="CW333" s="141"/>
      <c r="DG333" s="141"/>
      <c r="DQ333" s="141"/>
      <c r="EA333" s="141"/>
      <c r="EK333" s="141"/>
      <c r="EU333" s="141"/>
      <c r="FE333" s="141"/>
      <c r="FO333" s="141"/>
      <c r="FY333" s="141"/>
      <c r="GI333" s="141"/>
      <c r="GS333" s="141"/>
      <c r="HC333" s="141"/>
      <c r="HM333" s="141"/>
      <c r="HW333" s="141"/>
    </row>
    <row r="334" spans="1:231" s="3" customFormat="1" x14ac:dyDescent="0.25">
      <c r="A334" s="141"/>
      <c r="K334" s="141"/>
      <c r="U334" s="141"/>
      <c r="AE334" s="141"/>
      <c r="AO334" s="141"/>
      <c r="AY334" s="141"/>
      <c r="AZ334" s="141"/>
      <c r="BI334" s="141"/>
      <c r="BS334" s="141"/>
      <c r="CC334" s="141"/>
      <c r="CM334" s="141"/>
      <c r="CW334" s="141"/>
      <c r="DG334" s="141"/>
      <c r="DQ334" s="141"/>
      <c r="EA334" s="141"/>
      <c r="EK334" s="141"/>
      <c r="EU334" s="141"/>
      <c r="FE334" s="141"/>
      <c r="FO334" s="141"/>
      <c r="FY334" s="141"/>
      <c r="GI334" s="141"/>
      <c r="GS334" s="141"/>
      <c r="HC334" s="141"/>
      <c r="HM334" s="141"/>
      <c r="HW334" s="141"/>
    </row>
    <row r="335" spans="1:231" s="3" customFormat="1" x14ac:dyDescent="0.25">
      <c r="A335" s="141"/>
      <c r="K335" s="141"/>
      <c r="U335" s="141"/>
      <c r="AE335" s="141"/>
      <c r="AO335" s="141"/>
      <c r="AY335" s="141"/>
      <c r="AZ335" s="141"/>
      <c r="BI335" s="141"/>
      <c r="BS335" s="141"/>
      <c r="CC335" s="141"/>
      <c r="CM335" s="141"/>
      <c r="CW335" s="141"/>
      <c r="DG335" s="141"/>
      <c r="DQ335" s="141"/>
      <c r="EA335" s="141"/>
      <c r="EK335" s="141"/>
      <c r="EU335" s="141"/>
      <c r="FE335" s="141"/>
      <c r="FO335" s="141"/>
      <c r="FY335" s="141"/>
      <c r="GI335" s="141"/>
      <c r="GS335" s="141"/>
      <c r="HC335" s="141"/>
      <c r="HM335" s="141"/>
      <c r="HW335" s="141"/>
    </row>
    <row r="336" spans="1:231" s="3" customFormat="1" x14ac:dyDescent="0.25">
      <c r="A336" s="141"/>
      <c r="K336" s="141"/>
      <c r="U336" s="141"/>
      <c r="AE336" s="141"/>
      <c r="AO336" s="141"/>
      <c r="AY336" s="141"/>
      <c r="AZ336" s="141"/>
      <c r="BI336" s="141"/>
      <c r="BS336" s="141"/>
      <c r="CC336" s="141"/>
      <c r="CM336" s="141"/>
      <c r="CW336" s="141"/>
      <c r="DG336" s="141"/>
      <c r="DQ336" s="141"/>
      <c r="EA336" s="141"/>
      <c r="EK336" s="141"/>
      <c r="EU336" s="141"/>
      <c r="FE336" s="141"/>
      <c r="FO336" s="141"/>
      <c r="FY336" s="141"/>
      <c r="GI336" s="141"/>
      <c r="GS336" s="141"/>
      <c r="HC336" s="141"/>
      <c r="HM336" s="141"/>
      <c r="HW336" s="141"/>
    </row>
    <row r="337" spans="1:231" s="3" customFormat="1" x14ac:dyDescent="0.25">
      <c r="A337" s="141"/>
      <c r="K337" s="141"/>
      <c r="U337" s="141"/>
      <c r="AE337" s="141"/>
      <c r="AO337" s="141"/>
      <c r="AY337" s="141"/>
      <c r="AZ337" s="141"/>
      <c r="BI337" s="141"/>
      <c r="BS337" s="141"/>
      <c r="CC337" s="141"/>
      <c r="CM337" s="141"/>
      <c r="CW337" s="141"/>
      <c r="DG337" s="141"/>
      <c r="DQ337" s="141"/>
      <c r="EA337" s="141"/>
      <c r="EK337" s="141"/>
      <c r="EU337" s="141"/>
      <c r="FE337" s="141"/>
      <c r="FO337" s="141"/>
      <c r="FY337" s="141"/>
      <c r="GI337" s="141"/>
      <c r="GS337" s="141"/>
      <c r="HC337" s="141"/>
      <c r="HM337" s="141"/>
      <c r="HW337" s="141"/>
    </row>
    <row r="338" spans="1:231" s="3" customFormat="1" x14ac:dyDescent="0.25">
      <c r="A338" s="141"/>
      <c r="K338" s="141"/>
      <c r="U338" s="141"/>
      <c r="AE338" s="141"/>
      <c r="AO338" s="141"/>
      <c r="AY338" s="141"/>
      <c r="AZ338" s="141"/>
      <c r="BI338" s="141"/>
      <c r="BS338" s="141"/>
      <c r="CC338" s="141"/>
      <c r="CM338" s="141"/>
      <c r="CW338" s="141"/>
      <c r="DG338" s="141"/>
      <c r="DQ338" s="141"/>
      <c r="EA338" s="141"/>
      <c r="EK338" s="141"/>
      <c r="EU338" s="141"/>
      <c r="FE338" s="141"/>
      <c r="FO338" s="141"/>
      <c r="FY338" s="141"/>
      <c r="GI338" s="141"/>
      <c r="GS338" s="141"/>
      <c r="HC338" s="141"/>
      <c r="HM338" s="141"/>
      <c r="HW338" s="141"/>
    </row>
    <row r="339" spans="1:231" s="3" customFormat="1" x14ac:dyDescent="0.25">
      <c r="A339" s="141"/>
      <c r="K339" s="141"/>
      <c r="U339" s="141"/>
      <c r="AE339" s="141"/>
      <c r="AO339" s="141"/>
      <c r="AY339" s="141"/>
      <c r="AZ339" s="141"/>
      <c r="BI339" s="141"/>
      <c r="BS339" s="141"/>
      <c r="CC339" s="141"/>
      <c r="CM339" s="141"/>
      <c r="CW339" s="141"/>
      <c r="DG339" s="141"/>
      <c r="DQ339" s="141"/>
      <c r="EA339" s="141"/>
      <c r="EK339" s="141"/>
      <c r="EU339" s="141"/>
      <c r="FE339" s="141"/>
      <c r="FO339" s="141"/>
      <c r="FY339" s="141"/>
      <c r="GI339" s="141"/>
      <c r="GS339" s="141"/>
      <c r="HC339" s="141"/>
      <c r="HM339" s="141"/>
      <c r="HW339" s="141"/>
    </row>
    <row r="340" spans="1:231" s="3" customFormat="1" x14ac:dyDescent="0.25">
      <c r="A340" s="141"/>
      <c r="K340" s="141"/>
      <c r="U340" s="141"/>
      <c r="AE340" s="141"/>
      <c r="AO340" s="141"/>
      <c r="AY340" s="141"/>
      <c r="AZ340" s="141"/>
      <c r="BI340" s="141"/>
      <c r="BS340" s="141"/>
      <c r="CC340" s="141"/>
      <c r="CM340" s="141"/>
      <c r="CW340" s="141"/>
      <c r="DG340" s="141"/>
      <c r="DQ340" s="141"/>
      <c r="EA340" s="141"/>
      <c r="EK340" s="141"/>
      <c r="EU340" s="141"/>
      <c r="FE340" s="141"/>
      <c r="FO340" s="141"/>
      <c r="FY340" s="141"/>
      <c r="GI340" s="141"/>
      <c r="GS340" s="141"/>
      <c r="HC340" s="141"/>
      <c r="HM340" s="141"/>
      <c r="HW340" s="141"/>
    </row>
    <row r="341" spans="1:231" s="3" customFormat="1" x14ac:dyDescent="0.25">
      <c r="A341" s="141"/>
      <c r="K341" s="141"/>
      <c r="U341" s="141"/>
      <c r="AE341" s="141"/>
      <c r="AO341" s="141"/>
      <c r="AY341" s="141"/>
      <c r="AZ341" s="141"/>
      <c r="BI341" s="141"/>
      <c r="BS341" s="141"/>
      <c r="CC341" s="141"/>
      <c r="CM341" s="141"/>
      <c r="CW341" s="141"/>
      <c r="DG341" s="141"/>
      <c r="DQ341" s="141"/>
      <c r="EA341" s="141"/>
      <c r="EK341" s="141"/>
      <c r="EU341" s="141"/>
      <c r="FE341" s="141"/>
      <c r="FO341" s="141"/>
      <c r="FY341" s="141"/>
      <c r="GI341" s="141"/>
      <c r="GS341" s="141"/>
      <c r="HC341" s="141"/>
      <c r="HM341" s="141"/>
      <c r="HW341" s="141"/>
    </row>
    <row r="342" spans="1:231" s="3" customFormat="1" x14ac:dyDescent="0.25">
      <c r="A342" s="141"/>
      <c r="K342" s="141"/>
      <c r="U342" s="141"/>
      <c r="AE342" s="141"/>
      <c r="AO342" s="141"/>
      <c r="AY342" s="141"/>
      <c r="AZ342" s="141"/>
      <c r="BI342" s="141"/>
      <c r="BS342" s="141"/>
      <c r="CC342" s="141"/>
      <c r="CM342" s="141"/>
      <c r="CW342" s="141"/>
      <c r="DG342" s="141"/>
      <c r="DQ342" s="141"/>
      <c r="EA342" s="141"/>
      <c r="EK342" s="141"/>
      <c r="EU342" s="141"/>
      <c r="FE342" s="141"/>
      <c r="FO342" s="141"/>
      <c r="FY342" s="141"/>
      <c r="GI342" s="141"/>
      <c r="GS342" s="141"/>
      <c r="HC342" s="141"/>
      <c r="HM342" s="141"/>
      <c r="HW342" s="141"/>
    </row>
    <row r="343" spans="1:231" s="3" customFormat="1" x14ac:dyDescent="0.25">
      <c r="A343" s="141"/>
      <c r="K343" s="141"/>
      <c r="U343" s="141"/>
      <c r="AE343" s="141"/>
      <c r="AO343" s="141"/>
      <c r="AY343" s="141"/>
      <c r="AZ343" s="141"/>
      <c r="BI343" s="141"/>
      <c r="BS343" s="141"/>
      <c r="CC343" s="141"/>
      <c r="CM343" s="141"/>
      <c r="CW343" s="141"/>
      <c r="DG343" s="141"/>
      <c r="DQ343" s="141"/>
      <c r="EA343" s="141"/>
      <c r="EK343" s="141"/>
      <c r="EU343" s="141"/>
      <c r="FE343" s="141"/>
      <c r="FO343" s="141"/>
      <c r="FY343" s="141"/>
      <c r="GI343" s="141"/>
      <c r="GS343" s="141"/>
      <c r="HC343" s="141"/>
      <c r="HM343" s="141"/>
      <c r="HW343" s="141"/>
    </row>
    <row r="344" spans="1:231" s="3" customFormat="1" x14ac:dyDescent="0.25">
      <c r="A344" s="141"/>
      <c r="K344" s="141"/>
      <c r="U344" s="141"/>
      <c r="AE344" s="141"/>
      <c r="AO344" s="141"/>
      <c r="AY344" s="141"/>
      <c r="AZ344" s="141"/>
      <c r="BI344" s="141"/>
      <c r="BS344" s="141"/>
      <c r="CC344" s="141"/>
      <c r="CM344" s="141"/>
      <c r="CW344" s="141"/>
      <c r="DG344" s="141"/>
      <c r="DQ344" s="141"/>
      <c r="EA344" s="141"/>
      <c r="EK344" s="141"/>
      <c r="EU344" s="141"/>
      <c r="FE344" s="141"/>
      <c r="FO344" s="141"/>
      <c r="FY344" s="141"/>
      <c r="GI344" s="141"/>
      <c r="GS344" s="141"/>
      <c r="HC344" s="141"/>
      <c r="HM344" s="141"/>
      <c r="HW344" s="141"/>
    </row>
    <row r="345" spans="1:231" s="3" customFormat="1" x14ac:dyDescent="0.25">
      <c r="A345" s="141"/>
      <c r="K345" s="141"/>
      <c r="U345" s="141"/>
      <c r="AE345" s="141"/>
      <c r="AO345" s="141"/>
      <c r="AY345" s="141"/>
      <c r="AZ345" s="141"/>
      <c r="BI345" s="141"/>
      <c r="BS345" s="141"/>
      <c r="CC345" s="141"/>
      <c r="CM345" s="141"/>
      <c r="CW345" s="141"/>
      <c r="DG345" s="141"/>
      <c r="DQ345" s="141"/>
      <c r="EA345" s="141"/>
      <c r="EK345" s="141"/>
      <c r="EU345" s="141"/>
      <c r="FE345" s="141"/>
      <c r="FO345" s="141"/>
      <c r="FY345" s="141"/>
      <c r="GI345" s="141"/>
      <c r="GS345" s="141"/>
      <c r="HC345" s="141"/>
      <c r="HM345" s="141"/>
      <c r="HW345" s="141"/>
    </row>
    <row r="346" spans="1:231" s="3" customFormat="1" x14ac:dyDescent="0.25">
      <c r="A346" s="141"/>
      <c r="K346" s="141"/>
      <c r="U346" s="141"/>
      <c r="AE346" s="141"/>
      <c r="AO346" s="141"/>
      <c r="AY346" s="141"/>
      <c r="AZ346" s="141"/>
      <c r="BI346" s="141"/>
      <c r="BS346" s="141"/>
      <c r="CC346" s="141"/>
      <c r="CM346" s="141"/>
      <c r="CW346" s="141"/>
      <c r="DG346" s="141"/>
      <c r="DQ346" s="141"/>
      <c r="EA346" s="141"/>
      <c r="EK346" s="141"/>
      <c r="EU346" s="141"/>
      <c r="FE346" s="141"/>
      <c r="FO346" s="141"/>
      <c r="FY346" s="141"/>
      <c r="GI346" s="141"/>
      <c r="GS346" s="141"/>
      <c r="HC346" s="141"/>
      <c r="HM346" s="141"/>
      <c r="HW346" s="141"/>
    </row>
    <row r="347" spans="1:231" s="3" customFormat="1" x14ac:dyDescent="0.25">
      <c r="A347" s="141"/>
      <c r="K347" s="141"/>
      <c r="U347" s="141"/>
      <c r="AE347" s="141"/>
      <c r="AO347" s="141"/>
      <c r="AY347" s="141"/>
      <c r="AZ347" s="141"/>
      <c r="BI347" s="141"/>
      <c r="BS347" s="141"/>
      <c r="CC347" s="141"/>
      <c r="CM347" s="141"/>
      <c r="CW347" s="141"/>
      <c r="DG347" s="141"/>
      <c r="DQ347" s="141"/>
      <c r="EA347" s="141"/>
      <c r="EK347" s="141"/>
      <c r="EU347" s="141"/>
      <c r="FE347" s="141"/>
      <c r="FO347" s="141"/>
      <c r="FY347" s="141"/>
      <c r="GI347" s="141"/>
      <c r="GS347" s="141"/>
      <c r="HC347" s="141"/>
      <c r="HM347" s="141"/>
      <c r="HW347" s="141"/>
    </row>
    <row r="348" spans="1:231" s="3" customFormat="1" x14ac:dyDescent="0.25">
      <c r="A348" s="141"/>
      <c r="K348" s="141"/>
      <c r="U348" s="141"/>
      <c r="AE348" s="141"/>
      <c r="AO348" s="141"/>
      <c r="AY348" s="141"/>
      <c r="AZ348" s="141"/>
      <c r="BI348" s="141"/>
      <c r="BS348" s="141"/>
      <c r="CC348" s="141"/>
      <c r="CM348" s="141"/>
      <c r="CW348" s="141"/>
      <c r="DG348" s="141"/>
      <c r="DQ348" s="141"/>
      <c r="EA348" s="141"/>
      <c r="EK348" s="141"/>
      <c r="EU348" s="141"/>
      <c r="FE348" s="141"/>
      <c r="FO348" s="141"/>
      <c r="FY348" s="141"/>
      <c r="GI348" s="141"/>
      <c r="GS348" s="141"/>
      <c r="HC348" s="141"/>
      <c r="HM348" s="141"/>
      <c r="HW348" s="141"/>
    </row>
    <row r="349" spans="1:231" s="3" customFormat="1" x14ac:dyDescent="0.25">
      <c r="A349" s="141"/>
      <c r="K349" s="141"/>
      <c r="U349" s="141"/>
      <c r="AE349" s="141"/>
      <c r="AO349" s="141"/>
      <c r="AY349" s="141"/>
      <c r="AZ349" s="141"/>
      <c r="BI349" s="141"/>
      <c r="BS349" s="141"/>
      <c r="CC349" s="141"/>
      <c r="CM349" s="141"/>
      <c r="CW349" s="141"/>
      <c r="DG349" s="141"/>
      <c r="DQ349" s="141"/>
      <c r="EA349" s="141"/>
      <c r="EK349" s="141"/>
      <c r="EU349" s="141"/>
      <c r="FE349" s="141"/>
      <c r="FO349" s="141"/>
      <c r="FY349" s="141"/>
      <c r="GI349" s="141"/>
      <c r="GS349" s="141"/>
      <c r="HC349" s="141"/>
      <c r="HM349" s="141"/>
      <c r="HW349" s="141"/>
    </row>
    <row r="350" spans="1:231" s="3" customFormat="1" x14ac:dyDescent="0.25">
      <c r="A350" s="141"/>
      <c r="K350" s="141"/>
      <c r="U350" s="141"/>
      <c r="AE350" s="141"/>
      <c r="AO350" s="141"/>
      <c r="AY350" s="141"/>
      <c r="AZ350" s="141"/>
      <c r="BI350" s="141"/>
      <c r="BS350" s="141"/>
      <c r="CC350" s="141"/>
      <c r="CM350" s="141"/>
      <c r="CW350" s="141"/>
      <c r="DG350" s="141"/>
      <c r="DQ350" s="141"/>
      <c r="EA350" s="141"/>
      <c r="EK350" s="141"/>
      <c r="EU350" s="141"/>
      <c r="FE350" s="141"/>
      <c r="FO350" s="141"/>
      <c r="FY350" s="141"/>
      <c r="GI350" s="141"/>
      <c r="GS350" s="141"/>
      <c r="HC350" s="141"/>
      <c r="HM350" s="141"/>
      <c r="HW350" s="141"/>
    </row>
    <row r="351" spans="1:231" s="3" customFormat="1" x14ac:dyDescent="0.25">
      <c r="A351" s="141"/>
      <c r="K351" s="141"/>
      <c r="U351" s="141"/>
      <c r="AE351" s="141"/>
      <c r="AO351" s="141"/>
      <c r="AY351" s="141"/>
      <c r="AZ351" s="141"/>
      <c r="BI351" s="141"/>
      <c r="BS351" s="141"/>
      <c r="CC351" s="141"/>
      <c r="CM351" s="141"/>
      <c r="CW351" s="141"/>
      <c r="DG351" s="141"/>
      <c r="DQ351" s="141"/>
      <c r="EA351" s="141"/>
      <c r="EK351" s="141"/>
      <c r="EU351" s="141"/>
      <c r="FE351" s="141"/>
      <c r="FO351" s="141"/>
      <c r="FY351" s="141"/>
      <c r="GI351" s="141"/>
      <c r="GS351" s="141"/>
      <c r="HC351" s="141"/>
      <c r="HM351" s="141"/>
      <c r="HW351" s="141"/>
    </row>
    <row r="352" spans="1:231" s="3" customFormat="1" x14ac:dyDescent="0.25">
      <c r="A352" s="141"/>
      <c r="K352" s="141"/>
      <c r="U352" s="141"/>
      <c r="AE352" s="141"/>
      <c r="AO352" s="141"/>
      <c r="AY352" s="141"/>
      <c r="AZ352" s="141"/>
      <c r="BI352" s="141"/>
      <c r="BS352" s="141"/>
      <c r="CC352" s="141"/>
      <c r="CM352" s="141"/>
      <c r="CW352" s="141"/>
      <c r="DG352" s="141"/>
      <c r="DQ352" s="141"/>
      <c r="EA352" s="141"/>
      <c r="EK352" s="141"/>
      <c r="EU352" s="141"/>
      <c r="FE352" s="141"/>
      <c r="FO352" s="141"/>
      <c r="FY352" s="141"/>
      <c r="GI352" s="141"/>
      <c r="GS352" s="141"/>
      <c r="HC352" s="141"/>
      <c r="HM352" s="141"/>
      <c r="HW352" s="141"/>
    </row>
    <row r="353" spans="1:231" s="3" customFormat="1" x14ac:dyDescent="0.25">
      <c r="A353" s="141"/>
      <c r="K353" s="141"/>
      <c r="U353" s="141"/>
      <c r="AE353" s="141"/>
      <c r="AO353" s="141"/>
      <c r="AY353" s="141"/>
      <c r="AZ353" s="141"/>
      <c r="BI353" s="141"/>
      <c r="BS353" s="141"/>
      <c r="CC353" s="141"/>
      <c r="CM353" s="141"/>
      <c r="CW353" s="141"/>
      <c r="DG353" s="141"/>
      <c r="DQ353" s="141"/>
      <c r="EA353" s="141"/>
      <c r="EK353" s="141"/>
      <c r="EU353" s="141"/>
      <c r="FE353" s="141"/>
      <c r="FO353" s="141"/>
      <c r="FY353" s="141"/>
      <c r="GI353" s="141"/>
      <c r="GS353" s="141"/>
      <c r="HC353" s="141"/>
      <c r="HM353" s="141"/>
      <c r="HW353" s="141"/>
    </row>
    <row r="354" spans="1:231" s="3" customFormat="1" x14ac:dyDescent="0.25">
      <c r="A354" s="141"/>
      <c r="K354" s="141"/>
      <c r="U354" s="141"/>
      <c r="AE354" s="141"/>
      <c r="AO354" s="141"/>
      <c r="AY354" s="141"/>
      <c r="AZ354" s="141"/>
      <c r="BI354" s="141"/>
      <c r="BS354" s="141"/>
      <c r="CC354" s="141"/>
      <c r="CM354" s="141"/>
      <c r="CW354" s="141"/>
      <c r="DG354" s="141"/>
      <c r="DQ354" s="141"/>
      <c r="EA354" s="141"/>
      <c r="EK354" s="141"/>
      <c r="EU354" s="141"/>
      <c r="FE354" s="141"/>
      <c r="FO354" s="141"/>
      <c r="FY354" s="141"/>
      <c r="GI354" s="141"/>
      <c r="GS354" s="141"/>
      <c r="HC354" s="141"/>
      <c r="HM354" s="141"/>
      <c r="HW354" s="141"/>
    </row>
    <row r="355" spans="1:231" s="3" customFormat="1" x14ac:dyDescent="0.25">
      <c r="A355" s="141"/>
      <c r="K355" s="141"/>
      <c r="U355" s="141"/>
      <c r="AE355" s="141"/>
      <c r="AO355" s="141"/>
      <c r="AY355" s="141"/>
      <c r="AZ355" s="141"/>
      <c r="BI355" s="141"/>
      <c r="BS355" s="141"/>
      <c r="CC355" s="141"/>
      <c r="CM355" s="141"/>
      <c r="CW355" s="141"/>
      <c r="DG355" s="141"/>
      <c r="DQ355" s="141"/>
      <c r="EA355" s="141"/>
      <c r="EK355" s="141"/>
      <c r="EU355" s="141"/>
      <c r="FE355" s="141"/>
      <c r="FO355" s="141"/>
      <c r="FY355" s="141"/>
      <c r="GI355" s="141"/>
      <c r="GS355" s="141"/>
      <c r="HC355" s="141"/>
      <c r="HM355" s="141"/>
      <c r="HW355" s="141"/>
    </row>
    <row r="356" spans="1:231" s="3" customFormat="1" x14ac:dyDescent="0.25">
      <c r="A356" s="141"/>
      <c r="K356" s="141"/>
      <c r="U356" s="141"/>
      <c r="AE356" s="141"/>
      <c r="AO356" s="141"/>
      <c r="AY356" s="141"/>
      <c r="AZ356" s="141"/>
      <c r="BI356" s="141"/>
      <c r="BS356" s="141"/>
      <c r="CC356" s="141"/>
      <c r="CM356" s="141"/>
      <c r="CW356" s="141"/>
      <c r="DG356" s="141"/>
      <c r="DQ356" s="141"/>
      <c r="EA356" s="141"/>
      <c r="EK356" s="141"/>
      <c r="EU356" s="141"/>
      <c r="FE356" s="141"/>
      <c r="FO356" s="141"/>
      <c r="FY356" s="141"/>
      <c r="GI356" s="141"/>
      <c r="GS356" s="141"/>
      <c r="HC356" s="141"/>
      <c r="HM356" s="141"/>
      <c r="HW356" s="141"/>
    </row>
    <row r="357" spans="1:231" s="3" customFormat="1" x14ac:dyDescent="0.25">
      <c r="A357" s="141"/>
      <c r="K357" s="141"/>
      <c r="U357" s="141"/>
      <c r="AE357" s="141"/>
      <c r="AO357" s="141"/>
      <c r="AY357" s="141"/>
      <c r="AZ357" s="141"/>
      <c r="BI357" s="141"/>
      <c r="BS357" s="141"/>
      <c r="CC357" s="141"/>
      <c r="CM357" s="141"/>
      <c r="CW357" s="141"/>
      <c r="DG357" s="141"/>
      <c r="DQ357" s="141"/>
      <c r="EA357" s="141"/>
      <c r="EK357" s="141"/>
      <c r="EU357" s="141"/>
      <c r="FE357" s="141"/>
      <c r="FO357" s="141"/>
      <c r="FY357" s="141"/>
      <c r="GI357" s="141"/>
      <c r="GS357" s="141"/>
      <c r="HC357" s="141"/>
      <c r="HM357" s="141"/>
      <c r="HW357" s="141"/>
    </row>
    <row r="358" spans="1:231" s="3" customFormat="1" x14ac:dyDescent="0.25">
      <c r="A358" s="141"/>
      <c r="K358" s="141"/>
      <c r="U358" s="141"/>
      <c r="AE358" s="141"/>
      <c r="AO358" s="141"/>
      <c r="AY358" s="141"/>
      <c r="AZ358" s="141"/>
      <c r="BI358" s="141"/>
      <c r="BS358" s="141"/>
      <c r="CC358" s="141"/>
      <c r="CM358" s="141"/>
      <c r="CW358" s="141"/>
      <c r="DG358" s="141"/>
      <c r="DQ358" s="141"/>
      <c r="EA358" s="141"/>
      <c r="EK358" s="141"/>
      <c r="EU358" s="141"/>
      <c r="FE358" s="141"/>
      <c r="FO358" s="141"/>
      <c r="FY358" s="141"/>
      <c r="GI358" s="141"/>
      <c r="GS358" s="141"/>
      <c r="HC358" s="141"/>
      <c r="HM358" s="141"/>
      <c r="HW358" s="141"/>
    </row>
    <row r="359" spans="1:231" s="3" customFormat="1" x14ac:dyDescent="0.25">
      <c r="A359" s="141"/>
      <c r="K359" s="141"/>
      <c r="U359" s="141"/>
      <c r="AE359" s="141"/>
      <c r="AO359" s="141"/>
      <c r="AY359" s="141"/>
      <c r="AZ359" s="141"/>
      <c r="BI359" s="141"/>
      <c r="BS359" s="141"/>
      <c r="CC359" s="141"/>
      <c r="CM359" s="141"/>
      <c r="CW359" s="141"/>
      <c r="DG359" s="141"/>
      <c r="DQ359" s="141"/>
      <c r="EA359" s="141"/>
      <c r="EK359" s="141"/>
      <c r="EU359" s="141"/>
      <c r="FE359" s="141"/>
      <c r="FO359" s="141"/>
      <c r="FY359" s="141"/>
      <c r="GI359" s="141"/>
      <c r="GS359" s="141"/>
      <c r="HC359" s="141"/>
      <c r="HM359" s="141"/>
      <c r="HW359" s="141"/>
    </row>
    <row r="360" spans="1:231" s="3" customFormat="1" x14ac:dyDescent="0.25">
      <c r="A360" s="141"/>
      <c r="K360" s="141"/>
      <c r="U360" s="141"/>
      <c r="AE360" s="141"/>
      <c r="AO360" s="141"/>
      <c r="AY360" s="141"/>
      <c r="AZ360" s="141"/>
      <c r="BI360" s="141"/>
      <c r="BS360" s="141"/>
      <c r="CC360" s="141"/>
      <c r="CM360" s="141"/>
      <c r="CW360" s="141"/>
      <c r="DG360" s="141"/>
      <c r="DQ360" s="141"/>
      <c r="EA360" s="141"/>
      <c r="EK360" s="141"/>
      <c r="EU360" s="141"/>
      <c r="FE360" s="141"/>
      <c r="FO360" s="141"/>
      <c r="FY360" s="141"/>
      <c r="GI360" s="141"/>
      <c r="GS360" s="141"/>
      <c r="HC360" s="141"/>
      <c r="HM360" s="141"/>
      <c r="HW360" s="141"/>
    </row>
    <row r="361" spans="1:231" s="3" customFormat="1" x14ac:dyDescent="0.25">
      <c r="A361" s="141"/>
      <c r="K361" s="141"/>
      <c r="U361" s="141"/>
      <c r="AE361" s="141"/>
      <c r="AO361" s="141"/>
      <c r="AY361" s="141"/>
      <c r="AZ361" s="141"/>
      <c r="BI361" s="141"/>
      <c r="BS361" s="141"/>
      <c r="CC361" s="141"/>
      <c r="CM361" s="141"/>
      <c r="CW361" s="141"/>
      <c r="DG361" s="141"/>
      <c r="DQ361" s="141"/>
      <c r="EA361" s="141"/>
      <c r="EK361" s="141"/>
      <c r="EU361" s="141"/>
      <c r="FE361" s="141"/>
      <c r="FO361" s="141"/>
      <c r="FY361" s="141"/>
      <c r="GI361" s="141"/>
      <c r="GS361" s="141"/>
      <c r="HC361" s="141"/>
      <c r="HM361" s="141"/>
      <c r="HW361" s="141"/>
    </row>
    <row r="362" spans="1:231" s="3" customFormat="1" x14ac:dyDescent="0.25">
      <c r="A362" s="141"/>
      <c r="K362" s="141"/>
      <c r="U362" s="141"/>
      <c r="AE362" s="141"/>
      <c r="AO362" s="141"/>
      <c r="AY362" s="141"/>
      <c r="AZ362" s="141"/>
      <c r="BI362" s="141"/>
      <c r="BS362" s="141"/>
      <c r="CC362" s="141"/>
      <c r="CM362" s="141"/>
      <c r="CW362" s="141"/>
      <c r="DG362" s="141"/>
      <c r="DQ362" s="141"/>
      <c r="EA362" s="141"/>
      <c r="EK362" s="141"/>
      <c r="EU362" s="141"/>
      <c r="FE362" s="141"/>
      <c r="FO362" s="141"/>
      <c r="FY362" s="141"/>
      <c r="GI362" s="141"/>
      <c r="GS362" s="141"/>
      <c r="HC362" s="141"/>
      <c r="HM362" s="141"/>
      <c r="HW362" s="141"/>
    </row>
    <row r="363" spans="1:231" s="3" customFormat="1" x14ac:dyDescent="0.25">
      <c r="A363" s="141"/>
      <c r="K363" s="141"/>
      <c r="U363" s="141"/>
      <c r="AE363" s="141"/>
      <c r="AO363" s="141"/>
      <c r="AY363" s="141"/>
      <c r="AZ363" s="141"/>
      <c r="BI363" s="141"/>
      <c r="BS363" s="141"/>
      <c r="CC363" s="141"/>
      <c r="CM363" s="141"/>
      <c r="CW363" s="141"/>
      <c r="DG363" s="141"/>
      <c r="DQ363" s="141"/>
      <c r="EA363" s="141"/>
      <c r="EK363" s="141"/>
      <c r="EU363" s="141"/>
      <c r="FE363" s="141"/>
      <c r="FO363" s="141"/>
      <c r="FY363" s="141"/>
      <c r="GI363" s="141"/>
      <c r="GS363" s="141"/>
      <c r="HC363" s="141"/>
      <c r="HM363" s="141"/>
      <c r="HW363" s="141"/>
    </row>
    <row r="364" spans="1:231" s="3" customFormat="1" x14ac:dyDescent="0.25">
      <c r="A364" s="141"/>
      <c r="K364" s="141"/>
      <c r="U364" s="141"/>
      <c r="AE364" s="141"/>
      <c r="AO364" s="141"/>
      <c r="AY364" s="141"/>
      <c r="AZ364" s="141"/>
      <c r="BI364" s="141"/>
      <c r="BS364" s="141"/>
      <c r="CC364" s="141"/>
      <c r="CM364" s="141"/>
      <c r="CW364" s="141"/>
      <c r="DG364" s="141"/>
      <c r="DQ364" s="141"/>
      <c r="EA364" s="141"/>
      <c r="EK364" s="141"/>
      <c r="EU364" s="141"/>
      <c r="FE364" s="141"/>
      <c r="FO364" s="141"/>
      <c r="FY364" s="141"/>
      <c r="GI364" s="141"/>
      <c r="GS364" s="141"/>
      <c r="HC364" s="141"/>
      <c r="HM364" s="141"/>
      <c r="HW364" s="141"/>
    </row>
    <row r="365" spans="1:231" s="3" customFormat="1" x14ac:dyDescent="0.25">
      <c r="A365" s="141"/>
      <c r="K365" s="141"/>
      <c r="U365" s="141"/>
      <c r="AE365" s="141"/>
      <c r="AO365" s="141"/>
      <c r="AY365" s="141"/>
      <c r="AZ365" s="141"/>
      <c r="BI365" s="141"/>
      <c r="BS365" s="141"/>
      <c r="CC365" s="141"/>
      <c r="CM365" s="141"/>
      <c r="CW365" s="141"/>
      <c r="DG365" s="141"/>
      <c r="DQ365" s="141"/>
      <c r="EA365" s="141"/>
      <c r="EK365" s="141"/>
      <c r="EU365" s="141"/>
      <c r="FE365" s="141"/>
      <c r="FO365" s="141"/>
      <c r="FY365" s="141"/>
      <c r="GI365" s="141"/>
      <c r="GS365" s="141"/>
      <c r="HC365" s="141"/>
      <c r="HM365" s="141"/>
      <c r="HW365" s="141"/>
    </row>
    <row r="366" spans="1:231" s="3" customFormat="1" x14ac:dyDescent="0.25">
      <c r="A366" s="141"/>
      <c r="K366" s="141"/>
      <c r="U366" s="141"/>
      <c r="AE366" s="141"/>
      <c r="AO366" s="141"/>
      <c r="AY366" s="141"/>
      <c r="AZ366" s="141"/>
      <c r="BI366" s="141"/>
      <c r="BS366" s="141"/>
      <c r="CC366" s="141"/>
      <c r="CM366" s="141"/>
      <c r="CW366" s="141"/>
      <c r="DG366" s="141"/>
      <c r="DQ366" s="141"/>
      <c r="EA366" s="141"/>
      <c r="EK366" s="141"/>
      <c r="EU366" s="141"/>
      <c r="FE366" s="141"/>
      <c r="FO366" s="141"/>
      <c r="FY366" s="141"/>
      <c r="GI366" s="141"/>
      <c r="GS366" s="141"/>
      <c r="HC366" s="141"/>
      <c r="HM366" s="141"/>
      <c r="HW366" s="141"/>
    </row>
    <row r="367" spans="1:231" s="3" customFormat="1" x14ac:dyDescent="0.25">
      <c r="A367" s="141"/>
      <c r="K367" s="141"/>
      <c r="U367" s="141"/>
      <c r="AE367" s="141"/>
      <c r="AO367" s="141"/>
      <c r="AY367" s="141"/>
      <c r="AZ367" s="141"/>
      <c r="BI367" s="141"/>
      <c r="BS367" s="141"/>
      <c r="CC367" s="141"/>
      <c r="CM367" s="141"/>
      <c r="CW367" s="141"/>
      <c r="DG367" s="141"/>
      <c r="DQ367" s="141"/>
      <c r="EA367" s="141"/>
      <c r="EK367" s="141"/>
      <c r="EU367" s="141"/>
      <c r="FE367" s="141"/>
      <c r="FO367" s="141"/>
      <c r="FY367" s="141"/>
      <c r="GI367" s="141"/>
      <c r="GS367" s="141"/>
      <c r="HC367" s="141"/>
      <c r="HM367" s="141"/>
      <c r="HW367" s="141"/>
    </row>
    <row r="368" spans="1:231" s="3" customFormat="1" x14ac:dyDescent="0.25">
      <c r="A368" s="141"/>
      <c r="K368" s="141"/>
      <c r="U368" s="141"/>
      <c r="AE368" s="141"/>
      <c r="AO368" s="141"/>
      <c r="AY368" s="141"/>
      <c r="AZ368" s="141"/>
      <c r="BI368" s="141"/>
      <c r="BS368" s="141"/>
      <c r="CC368" s="141"/>
      <c r="CM368" s="141"/>
      <c r="CW368" s="141"/>
      <c r="DG368" s="141"/>
      <c r="DQ368" s="141"/>
      <c r="EA368" s="141"/>
      <c r="EK368" s="141"/>
      <c r="EU368" s="141"/>
      <c r="FE368" s="141"/>
      <c r="FO368" s="141"/>
      <c r="FY368" s="141"/>
      <c r="GI368" s="141"/>
      <c r="GS368" s="141"/>
      <c r="HC368" s="141"/>
      <c r="HM368" s="141"/>
      <c r="HW368" s="141"/>
    </row>
    <row r="369" spans="1:231" s="3" customFormat="1" x14ac:dyDescent="0.25">
      <c r="A369" s="141"/>
      <c r="K369" s="141"/>
      <c r="U369" s="141"/>
      <c r="AE369" s="141"/>
      <c r="AO369" s="141"/>
      <c r="AY369" s="141"/>
      <c r="AZ369" s="141"/>
      <c r="BI369" s="141"/>
      <c r="BS369" s="141"/>
      <c r="CC369" s="141"/>
      <c r="CM369" s="141"/>
      <c r="CW369" s="141"/>
      <c r="DG369" s="141"/>
      <c r="DQ369" s="141"/>
      <c r="EA369" s="141"/>
      <c r="EK369" s="141"/>
      <c r="EU369" s="141"/>
      <c r="FE369" s="141"/>
      <c r="FO369" s="141"/>
      <c r="FY369" s="141"/>
      <c r="GI369" s="141"/>
      <c r="GS369" s="141"/>
      <c r="HC369" s="141"/>
      <c r="HM369" s="141"/>
      <c r="HW369" s="141"/>
    </row>
    <row r="370" spans="1:231" s="3" customFormat="1" x14ac:dyDescent="0.25">
      <c r="A370" s="141"/>
      <c r="K370" s="141"/>
      <c r="U370" s="141"/>
      <c r="AE370" s="141"/>
      <c r="AO370" s="141"/>
      <c r="AY370" s="141"/>
      <c r="AZ370" s="141"/>
      <c r="BI370" s="141"/>
      <c r="BS370" s="141"/>
      <c r="CC370" s="141"/>
      <c r="CM370" s="141"/>
      <c r="CW370" s="141"/>
      <c r="DG370" s="141"/>
      <c r="DQ370" s="141"/>
      <c r="EA370" s="141"/>
      <c r="EK370" s="141"/>
      <c r="EU370" s="141"/>
      <c r="FE370" s="141"/>
      <c r="FO370" s="141"/>
      <c r="FY370" s="141"/>
      <c r="GI370" s="141"/>
      <c r="GS370" s="141"/>
      <c r="HC370" s="141"/>
      <c r="HM370" s="141"/>
      <c r="HW370" s="141"/>
    </row>
    <row r="371" spans="1:231" s="3" customFormat="1" x14ac:dyDescent="0.25">
      <c r="A371" s="141"/>
      <c r="K371" s="141"/>
      <c r="U371" s="141"/>
      <c r="AE371" s="141"/>
      <c r="AO371" s="141"/>
      <c r="AY371" s="141"/>
      <c r="AZ371" s="141"/>
      <c r="BI371" s="141"/>
      <c r="BS371" s="141"/>
      <c r="CC371" s="141"/>
      <c r="CM371" s="141"/>
      <c r="CW371" s="141"/>
      <c r="DG371" s="141"/>
      <c r="DQ371" s="141"/>
      <c r="EA371" s="141"/>
      <c r="EK371" s="141"/>
      <c r="EU371" s="141"/>
      <c r="FE371" s="141"/>
      <c r="FO371" s="141"/>
      <c r="FY371" s="141"/>
      <c r="GI371" s="141"/>
      <c r="GS371" s="141"/>
      <c r="HC371" s="141"/>
      <c r="HM371" s="141"/>
      <c r="HW371" s="141"/>
    </row>
    <row r="372" spans="1:231" s="3" customFormat="1" x14ac:dyDescent="0.25">
      <c r="A372" s="141"/>
      <c r="K372" s="141"/>
      <c r="U372" s="141"/>
      <c r="AE372" s="141"/>
      <c r="AO372" s="141"/>
      <c r="AY372" s="141"/>
      <c r="AZ372" s="141"/>
      <c r="BI372" s="141"/>
      <c r="BS372" s="141"/>
      <c r="CC372" s="141"/>
      <c r="CM372" s="141"/>
      <c r="CW372" s="141"/>
      <c r="DG372" s="141"/>
      <c r="DQ372" s="141"/>
      <c r="EA372" s="141"/>
      <c r="EK372" s="141"/>
      <c r="EU372" s="141"/>
      <c r="FE372" s="141"/>
      <c r="FO372" s="141"/>
      <c r="FY372" s="141"/>
      <c r="GI372" s="141"/>
      <c r="GS372" s="141"/>
      <c r="HC372" s="141"/>
      <c r="HM372" s="141"/>
      <c r="HW372" s="141"/>
    </row>
    <row r="373" spans="1:231" s="3" customFormat="1" x14ac:dyDescent="0.25">
      <c r="A373" s="141"/>
      <c r="K373" s="141"/>
      <c r="U373" s="141"/>
      <c r="AE373" s="141"/>
      <c r="AO373" s="141"/>
      <c r="AY373" s="141"/>
      <c r="AZ373" s="141"/>
      <c r="BI373" s="141"/>
      <c r="BS373" s="141"/>
      <c r="CC373" s="141"/>
      <c r="CM373" s="141"/>
      <c r="CW373" s="141"/>
      <c r="DG373" s="141"/>
      <c r="DQ373" s="141"/>
      <c r="EA373" s="141"/>
      <c r="EK373" s="141"/>
      <c r="EU373" s="141"/>
      <c r="FE373" s="141"/>
      <c r="FO373" s="141"/>
      <c r="FY373" s="141"/>
      <c r="GI373" s="141"/>
      <c r="GS373" s="141"/>
      <c r="HC373" s="141"/>
      <c r="HM373" s="141"/>
      <c r="HW373" s="141"/>
    </row>
    <row r="374" spans="1:231" s="3" customFormat="1" x14ac:dyDescent="0.25">
      <c r="A374" s="141"/>
      <c r="K374" s="141"/>
      <c r="U374" s="141"/>
      <c r="AE374" s="141"/>
      <c r="AO374" s="141"/>
      <c r="AY374" s="141"/>
      <c r="AZ374" s="141"/>
      <c r="BI374" s="141"/>
      <c r="BS374" s="141"/>
      <c r="CC374" s="141"/>
      <c r="CM374" s="141"/>
      <c r="CW374" s="141"/>
      <c r="DG374" s="141"/>
      <c r="DQ374" s="141"/>
      <c r="EA374" s="141"/>
      <c r="EK374" s="141"/>
      <c r="EU374" s="141"/>
      <c r="FE374" s="141"/>
      <c r="FO374" s="141"/>
      <c r="FY374" s="141"/>
      <c r="GI374" s="141"/>
      <c r="GS374" s="141"/>
      <c r="HC374" s="141"/>
      <c r="HM374" s="141"/>
      <c r="HW374" s="141"/>
    </row>
    <row r="375" spans="1:231" s="3" customFormat="1" x14ac:dyDescent="0.25">
      <c r="A375" s="141"/>
      <c r="K375" s="141"/>
      <c r="U375" s="141"/>
      <c r="AE375" s="141"/>
      <c r="AO375" s="141"/>
      <c r="AY375" s="141"/>
      <c r="AZ375" s="141"/>
      <c r="BI375" s="141"/>
      <c r="BS375" s="141"/>
      <c r="CC375" s="141"/>
      <c r="CM375" s="141"/>
      <c r="CW375" s="141"/>
      <c r="DG375" s="141"/>
      <c r="DQ375" s="141"/>
      <c r="EA375" s="141"/>
      <c r="EK375" s="141"/>
      <c r="EU375" s="141"/>
      <c r="FE375" s="141"/>
      <c r="FO375" s="141"/>
      <c r="FY375" s="141"/>
      <c r="GI375" s="141"/>
      <c r="GS375" s="141"/>
      <c r="HC375" s="141"/>
      <c r="HM375" s="141"/>
      <c r="HW375" s="141"/>
    </row>
    <row r="376" spans="1:231" s="3" customFormat="1" x14ac:dyDescent="0.25">
      <c r="A376" s="141"/>
      <c r="K376" s="141"/>
      <c r="U376" s="141"/>
      <c r="AE376" s="141"/>
      <c r="AO376" s="141"/>
      <c r="AY376" s="141"/>
      <c r="AZ376" s="141"/>
      <c r="BI376" s="141"/>
      <c r="BS376" s="141"/>
      <c r="CC376" s="141"/>
      <c r="CM376" s="141"/>
      <c r="CW376" s="141"/>
      <c r="DG376" s="141"/>
      <c r="DQ376" s="141"/>
      <c r="EA376" s="141"/>
      <c r="EK376" s="141"/>
      <c r="EU376" s="141"/>
      <c r="FE376" s="141"/>
      <c r="FO376" s="141"/>
      <c r="FY376" s="141"/>
      <c r="GI376" s="141"/>
      <c r="GS376" s="141"/>
      <c r="HC376" s="141"/>
      <c r="HM376" s="141"/>
      <c r="HW376" s="141"/>
    </row>
    <row r="377" spans="1:231" s="3" customFormat="1" x14ac:dyDescent="0.25">
      <c r="A377" s="141"/>
      <c r="K377" s="141"/>
      <c r="U377" s="141"/>
      <c r="AE377" s="141"/>
      <c r="AO377" s="141"/>
      <c r="AY377" s="141"/>
      <c r="AZ377" s="141"/>
      <c r="BI377" s="141"/>
      <c r="BS377" s="141"/>
      <c r="CC377" s="141"/>
      <c r="CM377" s="141"/>
      <c r="CW377" s="141"/>
      <c r="DG377" s="141"/>
      <c r="DQ377" s="141"/>
      <c r="EA377" s="141"/>
      <c r="EK377" s="141"/>
      <c r="EU377" s="141"/>
      <c r="FE377" s="141"/>
      <c r="FO377" s="141"/>
      <c r="FY377" s="141"/>
      <c r="GI377" s="141"/>
      <c r="GS377" s="141"/>
      <c r="HC377" s="141"/>
      <c r="HM377" s="141"/>
      <c r="HW377" s="141"/>
    </row>
    <row r="378" spans="1:231" s="3" customFormat="1" x14ac:dyDescent="0.25">
      <c r="A378" s="141"/>
      <c r="K378" s="141"/>
      <c r="U378" s="141"/>
      <c r="AE378" s="141"/>
      <c r="AO378" s="141"/>
      <c r="AY378" s="141"/>
      <c r="AZ378" s="141"/>
      <c r="BI378" s="141"/>
      <c r="BS378" s="141"/>
      <c r="CC378" s="141"/>
      <c r="CM378" s="141"/>
      <c r="CW378" s="141"/>
      <c r="DG378" s="141"/>
      <c r="DQ378" s="141"/>
      <c r="EA378" s="141"/>
      <c r="EK378" s="141"/>
      <c r="EU378" s="141"/>
      <c r="FE378" s="141"/>
      <c r="FO378" s="141"/>
      <c r="FY378" s="141"/>
      <c r="GI378" s="141"/>
      <c r="GS378" s="141"/>
      <c r="HC378" s="141"/>
      <c r="HM378" s="141"/>
      <c r="HW378" s="141"/>
    </row>
    <row r="379" spans="1:231" s="3" customFormat="1" x14ac:dyDescent="0.25">
      <c r="A379" s="141"/>
      <c r="K379" s="141"/>
      <c r="U379" s="141"/>
      <c r="AE379" s="141"/>
      <c r="AO379" s="141"/>
      <c r="AY379" s="141"/>
      <c r="AZ379" s="141"/>
      <c r="BI379" s="141"/>
      <c r="BS379" s="141"/>
      <c r="CC379" s="141"/>
      <c r="CM379" s="141"/>
      <c r="CW379" s="141"/>
      <c r="DG379" s="141"/>
      <c r="DQ379" s="141"/>
      <c r="EA379" s="141"/>
      <c r="EK379" s="141"/>
      <c r="EU379" s="141"/>
      <c r="FE379" s="141"/>
      <c r="FO379" s="141"/>
      <c r="FY379" s="141"/>
      <c r="GI379" s="141"/>
      <c r="GS379" s="141"/>
      <c r="HC379" s="141"/>
      <c r="HM379" s="141"/>
      <c r="HW379" s="141"/>
    </row>
    <row r="380" spans="1:231" s="3" customFormat="1" x14ac:dyDescent="0.25">
      <c r="A380" s="141"/>
      <c r="K380" s="141"/>
      <c r="U380" s="141"/>
      <c r="AE380" s="141"/>
      <c r="AO380" s="141"/>
      <c r="AY380" s="141"/>
      <c r="AZ380" s="141"/>
      <c r="BI380" s="141"/>
      <c r="BS380" s="141"/>
      <c r="CC380" s="141"/>
      <c r="CM380" s="141"/>
      <c r="CW380" s="141"/>
      <c r="DG380" s="141"/>
      <c r="DQ380" s="141"/>
      <c r="EA380" s="141"/>
      <c r="EK380" s="141"/>
      <c r="EU380" s="141"/>
      <c r="FE380" s="141"/>
      <c r="FO380" s="141"/>
      <c r="FY380" s="141"/>
      <c r="GI380" s="141"/>
      <c r="GS380" s="141"/>
      <c r="HC380" s="141"/>
      <c r="HM380" s="141"/>
      <c r="HW380" s="141"/>
    </row>
    <row r="381" spans="1:231" s="3" customFormat="1" x14ac:dyDescent="0.25">
      <c r="A381" s="141"/>
      <c r="K381" s="141"/>
      <c r="U381" s="141"/>
      <c r="AE381" s="141"/>
      <c r="AO381" s="141"/>
      <c r="AY381" s="141"/>
      <c r="AZ381" s="141"/>
      <c r="BI381" s="141"/>
      <c r="BS381" s="141"/>
      <c r="CC381" s="141"/>
      <c r="CM381" s="141"/>
      <c r="CW381" s="141"/>
      <c r="DG381" s="141"/>
      <c r="DQ381" s="141"/>
      <c r="EA381" s="141"/>
      <c r="EK381" s="141"/>
      <c r="EU381" s="141"/>
      <c r="FE381" s="141"/>
      <c r="FO381" s="141"/>
      <c r="FY381" s="141"/>
      <c r="GI381" s="141"/>
      <c r="GS381" s="141"/>
      <c r="HC381" s="141"/>
      <c r="HM381" s="141"/>
      <c r="HW381" s="141"/>
    </row>
    <row r="382" spans="1:231" s="3" customFormat="1" x14ac:dyDescent="0.25">
      <c r="A382" s="141"/>
      <c r="K382" s="141"/>
      <c r="U382" s="141"/>
      <c r="AE382" s="141"/>
      <c r="AO382" s="141"/>
      <c r="AY382" s="141"/>
      <c r="AZ382" s="141"/>
      <c r="BI382" s="141"/>
      <c r="BS382" s="141"/>
      <c r="CC382" s="141"/>
      <c r="CM382" s="141"/>
      <c r="CW382" s="141"/>
      <c r="DG382" s="141"/>
      <c r="DQ382" s="141"/>
      <c r="EA382" s="141"/>
      <c r="EK382" s="141"/>
      <c r="EU382" s="141"/>
      <c r="FE382" s="141"/>
      <c r="FO382" s="141"/>
      <c r="FY382" s="141"/>
      <c r="GI382" s="141"/>
      <c r="GS382" s="141"/>
      <c r="HC382" s="141"/>
      <c r="HM382" s="141"/>
      <c r="HW382" s="141"/>
    </row>
    <row r="383" spans="1:231" s="3" customFormat="1" x14ac:dyDescent="0.25">
      <c r="A383" s="141"/>
      <c r="K383" s="141"/>
      <c r="U383" s="141"/>
      <c r="AE383" s="141"/>
      <c r="AO383" s="141"/>
      <c r="AY383" s="141"/>
      <c r="AZ383" s="141"/>
      <c r="BI383" s="141"/>
      <c r="BS383" s="141"/>
      <c r="CC383" s="141"/>
      <c r="CM383" s="141"/>
      <c r="CW383" s="141"/>
      <c r="DG383" s="141"/>
      <c r="DQ383" s="141"/>
      <c r="EA383" s="141"/>
      <c r="EK383" s="141"/>
      <c r="EU383" s="141"/>
      <c r="FE383" s="141"/>
      <c r="FO383" s="141"/>
      <c r="FY383" s="141"/>
      <c r="GI383" s="141"/>
      <c r="GS383" s="141"/>
      <c r="HC383" s="141"/>
      <c r="HM383" s="141"/>
      <c r="HW383" s="141"/>
    </row>
    <row r="384" spans="1:231" s="3" customFormat="1" x14ac:dyDescent="0.25">
      <c r="A384" s="141"/>
      <c r="K384" s="141"/>
      <c r="U384" s="141"/>
      <c r="AE384" s="141"/>
      <c r="AO384" s="141"/>
      <c r="AY384" s="141"/>
      <c r="AZ384" s="141"/>
      <c r="BI384" s="141"/>
      <c r="BS384" s="141"/>
      <c r="CC384" s="141"/>
      <c r="CM384" s="141"/>
      <c r="CW384" s="141"/>
      <c r="DG384" s="141"/>
      <c r="DQ384" s="141"/>
      <c r="EA384" s="141"/>
      <c r="EK384" s="141"/>
      <c r="EU384" s="141"/>
      <c r="FE384" s="141"/>
      <c r="FO384" s="141"/>
      <c r="FY384" s="141"/>
      <c r="GI384" s="141"/>
      <c r="GS384" s="141"/>
      <c r="HC384" s="141"/>
      <c r="HM384" s="141"/>
      <c r="HW384" s="141"/>
    </row>
    <row r="385" spans="1:231" s="3" customFormat="1" x14ac:dyDescent="0.25">
      <c r="A385" s="141"/>
      <c r="K385" s="141"/>
      <c r="U385" s="141"/>
      <c r="AE385" s="141"/>
      <c r="AO385" s="141"/>
      <c r="AY385" s="141"/>
      <c r="AZ385" s="141"/>
      <c r="BI385" s="141"/>
      <c r="BS385" s="141"/>
      <c r="CC385" s="141"/>
      <c r="CM385" s="141"/>
      <c r="CW385" s="141"/>
      <c r="DG385" s="141"/>
      <c r="DQ385" s="141"/>
      <c r="EA385" s="141"/>
      <c r="EK385" s="141"/>
      <c r="EU385" s="141"/>
      <c r="FE385" s="141"/>
      <c r="FO385" s="141"/>
      <c r="FY385" s="141"/>
      <c r="GI385" s="141"/>
      <c r="GS385" s="141"/>
      <c r="HC385" s="141"/>
      <c r="HM385" s="141"/>
      <c r="HW385" s="141"/>
    </row>
    <row r="386" spans="1:231" s="3" customFormat="1" x14ac:dyDescent="0.25">
      <c r="A386" s="141"/>
      <c r="K386" s="141"/>
      <c r="U386" s="141"/>
      <c r="AE386" s="141"/>
      <c r="AO386" s="141"/>
      <c r="AY386" s="141"/>
      <c r="AZ386" s="141"/>
      <c r="BI386" s="141"/>
      <c r="BS386" s="141"/>
      <c r="CC386" s="141"/>
      <c r="CM386" s="141"/>
      <c r="CW386" s="141"/>
      <c r="DG386" s="141"/>
      <c r="DQ386" s="141"/>
      <c r="EA386" s="141"/>
      <c r="EK386" s="141"/>
      <c r="EU386" s="141"/>
      <c r="FE386" s="141"/>
      <c r="FO386" s="141"/>
      <c r="FY386" s="141"/>
      <c r="GI386" s="141"/>
      <c r="GS386" s="141"/>
      <c r="HC386" s="141"/>
      <c r="HM386" s="141"/>
      <c r="HW386" s="141"/>
    </row>
    <row r="387" spans="1:231" s="3" customFormat="1" x14ac:dyDescent="0.25">
      <c r="A387" s="141"/>
      <c r="K387" s="141"/>
      <c r="U387" s="141"/>
      <c r="AE387" s="141"/>
      <c r="AO387" s="141"/>
      <c r="AY387" s="141"/>
      <c r="AZ387" s="141"/>
      <c r="BI387" s="141"/>
      <c r="BS387" s="141"/>
      <c r="CC387" s="141"/>
      <c r="CM387" s="141"/>
      <c r="CW387" s="141"/>
      <c r="DG387" s="141"/>
      <c r="DQ387" s="141"/>
      <c r="EA387" s="141"/>
      <c r="EK387" s="141"/>
      <c r="EU387" s="141"/>
      <c r="FE387" s="141"/>
      <c r="FO387" s="141"/>
      <c r="FY387" s="141"/>
      <c r="GI387" s="141"/>
      <c r="GS387" s="141"/>
      <c r="HC387" s="141"/>
      <c r="HM387" s="141"/>
      <c r="HW387" s="141"/>
    </row>
    <row r="388" spans="1:231" s="3" customFormat="1" x14ac:dyDescent="0.25">
      <c r="A388" s="141"/>
      <c r="K388" s="141"/>
      <c r="U388" s="141"/>
      <c r="AE388" s="141"/>
      <c r="AO388" s="141"/>
      <c r="AY388" s="141"/>
      <c r="AZ388" s="141"/>
      <c r="BI388" s="141"/>
      <c r="BS388" s="141"/>
      <c r="CC388" s="141"/>
      <c r="CM388" s="141"/>
      <c r="CW388" s="141"/>
      <c r="DG388" s="141"/>
      <c r="DQ388" s="141"/>
      <c r="EA388" s="141"/>
      <c r="EK388" s="141"/>
      <c r="EU388" s="141"/>
      <c r="FE388" s="141"/>
      <c r="FO388" s="141"/>
      <c r="FY388" s="141"/>
      <c r="GI388" s="141"/>
      <c r="GS388" s="141"/>
      <c r="HC388" s="141"/>
      <c r="HM388" s="141"/>
      <c r="HW388" s="141"/>
    </row>
    <row r="389" spans="1:231" s="3" customFormat="1" x14ac:dyDescent="0.25">
      <c r="A389" s="141"/>
      <c r="K389" s="141"/>
      <c r="U389" s="141"/>
      <c r="AE389" s="141"/>
      <c r="AO389" s="141"/>
      <c r="AY389" s="141"/>
      <c r="AZ389" s="141"/>
      <c r="BI389" s="141"/>
      <c r="BS389" s="141"/>
      <c r="CC389" s="141"/>
      <c r="CM389" s="141"/>
      <c r="CW389" s="141"/>
      <c r="DG389" s="141"/>
      <c r="DQ389" s="141"/>
      <c r="EA389" s="141"/>
      <c r="EK389" s="141"/>
      <c r="EU389" s="141"/>
      <c r="FE389" s="141"/>
      <c r="FO389" s="141"/>
      <c r="FY389" s="141"/>
      <c r="GI389" s="141"/>
      <c r="GS389" s="141"/>
      <c r="HC389" s="141"/>
      <c r="HM389" s="141"/>
      <c r="HW389" s="141"/>
    </row>
    <row r="390" spans="1:231" s="3" customFormat="1" x14ac:dyDescent="0.25">
      <c r="A390" s="141"/>
      <c r="K390" s="141"/>
      <c r="U390" s="141"/>
      <c r="AE390" s="141"/>
      <c r="AO390" s="141"/>
      <c r="AY390" s="141"/>
      <c r="AZ390" s="141"/>
      <c r="BI390" s="141"/>
      <c r="BS390" s="141"/>
      <c r="CC390" s="141"/>
      <c r="CM390" s="141"/>
      <c r="CW390" s="141"/>
      <c r="DG390" s="141"/>
      <c r="DQ390" s="141"/>
      <c r="EA390" s="141"/>
      <c r="EK390" s="141"/>
      <c r="EU390" s="141"/>
      <c r="FE390" s="141"/>
      <c r="FO390" s="141"/>
      <c r="FY390" s="141"/>
      <c r="GI390" s="141"/>
      <c r="GS390" s="141"/>
      <c r="HC390" s="141"/>
      <c r="HM390" s="141"/>
      <c r="HW390" s="141"/>
    </row>
    <row r="391" spans="1:231" s="3" customFormat="1" x14ac:dyDescent="0.25">
      <c r="A391" s="141"/>
      <c r="K391" s="141"/>
      <c r="U391" s="141"/>
      <c r="AE391" s="141"/>
      <c r="AO391" s="141"/>
      <c r="AY391" s="141"/>
      <c r="AZ391" s="141"/>
      <c r="BI391" s="141"/>
      <c r="BS391" s="141"/>
      <c r="CC391" s="141"/>
      <c r="CM391" s="141"/>
      <c r="CW391" s="141"/>
      <c r="DG391" s="141"/>
      <c r="DQ391" s="141"/>
      <c r="EA391" s="141"/>
      <c r="EK391" s="141"/>
      <c r="EU391" s="141"/>
      <c r="FE391" s="141"/>
      <c r="FO391" s="141"/>
      <c r="FY391" s="141"/>
      <c r="GI391" s="141"/>
      <c r="GS391" s="141"/>
      <c r="HC391" s="141"/>
      <c r="HM391" s="141"/>
      <c r="HW391" s="141"/>
    </row>
    <row r="392" spans="1:231" s="3" customFormat="1" x14ac:dyDescent="0.25">
      <c r="A392" s="141"/>
      <c r="K392" s="141"/>
      <c r="U392" s="141"/>
      <c r="AE392" s="141"/>
      <c r="AO392" s="141"/>
      <c r="AY392" s="141"/>
      <c r="AZ392" s="141"/>
      <c r="BI392" s="141"/>
      <c r="BS392" s="141"/>
      <c r="CC392" s="141"/>
      <c r="CM392" s="141"/>
      <c r="CW392" s="141"/>
      <c r="DG392" s="141"/>
      <c r="DQ392" s="141"/>
      <c r="EA392" s="141"/>
      <c r="EK392" s="141"/>
      <c r="EU392" s="141"/>
      <c r="FE392" s="141"/>
      <c r="FO392" s="141"/>
      <c r="FY392" s="141"/>
      <c r="GI392" s="141"/>
      <c r="GS392" s="141"/>
      <c r="HC392" s="141"/>
      <c r="HM392" s="141"/>
      <c r="HW392" s="141"/>
    </row>
    <row r="393" spans="1:231" s="3" customFormat="1" x14ac:dyDescent="0.25">
      <c r="A393" s="141"/>
      <c r="K393" s="141"/>
      <c r="U393" s="141"/>
      <c r="AE393" s="141"/>
      <c r="AO393" s="141"/>
      <c r="AY393" s="141"/>
      <c r="AZ393" s="141"/>
      <c r="BI393" s="141"/>
      <c r="BS393" s="141"/>
      <c r="CC393" s="141"/>
      <c r="CM393" s="141"/>
      <c r="CW393" s="141"/>
      <c r="DG393" s="141"/>
      <c r="DQ393" s="141"/>
      <c r="EA393" s="141"/>
      <c r="EK393" s="141"/>
      <c r="EU393" s="141"/>
      <c r="FE393" s="141"/>
      <c r="FO393" s="141"/>
      <c r="FY393" s="141"/>
      <c r="GI393" s="141"/>
      <c r="GS393" s="141"/>
      <c r="HC393" s="141"/>
      <c r="HM393" s="141"/>
      <c r="HW393" s="141"/>
    </row>
    <row r="394" spans="1:231" s="3" customFormat="1" x14ac:dyDescent="0.25">
      <c r="A394" s="141"/>
      <c r="K394" s="141"/>
      <c r="U394" s="141"/>
      <c r="AE394" s="141"/>
      <c r="AO394" s="141"/>
      <c r="AY394" s="141"/>
      <c r="AZ394" s="141"/>
      <c r="BI394" s="141"/>
      <c r="BS394" s="141"/>
      <c r="CC394" s="141"/>
      <c r="CM394" s="141"/>
      <c r="CW394" s="141"/>
      <c r="DG394" s="141"/>
      <c r="DQ394" s="141"/>
      <c r="EA394" s="141"/>
      <c r="EK394" s="141"/>
      <c r="EU394" s="141"/>
      <c r="FE394" s="141"/>
      <c r="FO394" s="141"/>
      <c r="FY394" s="141"/>
      <c r="GI394" s="141"/>
      <c r="GS394" s="141"/>
      <c r="HC394" s="141"/>
      <c r="HM394" s="141"/>
      <c r="HW394" s="141"/>
    </row>
    <row r="395" spans="1:231" s="3" customFormat="1" x14ac:dyDescent="0.25">
      <c r="A395" s="141"/>
      <c r="K395" s="141"/>
      <c r="U395" s="141"/>
      <c r="AE395" s="141"/>
      <c r="AO395" s="141"/>
      <c r="AY395" s="141"/>
      <c r="AZ395" s="141"/>
      <c r="BI395" s="141"/>
      <c r="BS395" s="141"/>
      <c r="CC395" s="141"/>
      <c r="CM395" s="141"/>
      <c r="CW395" s="141"/>
      <c r="DG395" s="141"/>
      <c r="DQ395" s="141"/>
      <c r="EA395" s="141"/>
      <c r="EK395" s="141"/>
      <c r="EU395" s="141"/>
      <c r="FE395" s="141"/>
      <c r="FO395" s="141"/>
      <c r="FY395" s="141"/>
      <c r="GI395" s="141"/>
      <c r="GS395" s="141"/>
      <c r="HC395" s="141"/>
      <c r="HM395" s="141"/>
      <c r="HW395" s="141"/>
    </row>
    <row r="396" spans="1:231" s="3" customFormat="1" x14ac:dyDescent="0.25">
      <c r="A396" s="141"/>
      <c r="K396" s="141"/>
      <c r="U396" s="141"/>
      <c r="AE396" s="141"/>
      <c r="AO396" s="141"/>
      <c r="AY396" s="141"/>
      <c r="AZ396" s="141"/>
      <c r="BI396" s="141"/>
      <c r="BS396" s="141"/>
      <c r="CC396" s="141"/>
      <c r="CM396" s="141"/>
      <c r="CW396" s="141"/>
      <c r="DG396" s="141"/>
      <c r="DQ396" s="141"/>
      <c r="EA396" s="141"/>
      <c r="EK396" s="141"/>
      <c r="EU396" s="141"/>
      <c r="FE396" s="141"/>
      <c r="FO396" s="141"/>
      <c r="FY396" s="141"/>
      <c r="GI396" s="141"/>
      <c r="GS396" s="141"/>
      <c r="HC396" s="141"/>
      <c r="HM396" s="141"/>
      <c r="HW396" s="141"/>
    </row>
    <row r="397" spans="1:231" s="3" customFormat="1" x14ac:dyDescent="0.25">
      <c r="A397" s="141"/>
      <c r="K397" s="141"/>
      <c r="U397" s="141"/>
      <c r="AE397" s="141"/>
      <c r="AO397" s="141"/>
      <c r="AY397" s="141"/>
      <c r="AZ397" s="141"/>
      <c r="BI397" s="141"/>
      <c r="BS397" s="141"/>
      <c r="CC397" s="141"/>
      <c r="CM397" s="141"/>
      <c r="CW397" s="141"/>
      <c r="DG397" s="141"/>
      <c r="DQ397" s="141"/>
      <c r="EA397" s="141"/>
      <c r="EK397" s="141"/>
      <c r="EU397" s="141"/>
      <c r="FE397" s="141"/>
      <c r="FO397" s="141"/>
      <c r="FY397" s="141"/>
      <c r="GI397" s="141"/>
      <c r="GS397" s="141"/>
      <c r="HC397" s="141"/>
      <c r="HM397" s="141"/>
      <c r="HW397" s="141"/>
    </row>
    <row r="398" spans="1:231" s="3" customFormat="1" x14ac:dyDescent="0.25">
      <c r="A398" s="141"/>
      <c r="K398" s="141"/>
      <c r="U398" s="141"/>
      <c r="AE398" s="141"/>
      <c r="AO398" s="141"/>
      <c r="AY398" s="141"/>
      <c r="AZ398" s="141"/>
      <c r="BI398" s="141"/>
      <c r="BS398" s="141"/>
      <c r="CC398" s="141"/>
      <c r="CM398" s="141"/>
      <c r="CW398" s="141"/>
      <c r="DG398" s="141"/>
      <c r="DQ398" s="141"/>
      <c r="EA398" s="141"/>
      <c r="EK398" s="141"/>
      <c r="EU398" s="141"/>
      <c r="FE398" s="141"/>
      <c r="FO398" s="141"/>
      <c r="FY398" s="141"/>
      <c r="GI398" s="141"/>
      <c r="GS398" s="141"/>
      <c r="HC398" s="141"/>
      <c r="HM398" s="141"/>
      <c r="HW398" s="141"/>
    </row>
    <row r="399" spans="1:231" s="3" customFormat="1" x14ac:dyDescent="0.25">
      <c r="A399" s="141"/>
      <c r="K399" s="141"/>
      <c r="U399" s="141"/>
      <c r="AE399" s="141"/>
      <c r="AO399" s="141"/>
      <c r="AY399" s="141"/>
      <c r="AZ399" s="141"/>
      <c r="BI399" s="141"/>
      <c r="BS399" s="141"/>
      <c r="CC399" s="141"/>
      <c r="CM399" s="141"/>
      <c r="CW399" s="141"/>
      <c r="DG399" s="141"/>
      <c r="DQ399" s="141"/>
      <c r="EA399" s="141"/>
      <c r="EK399" s="141"/>
      <c r="EU399" s="141"/>
      <c r="FE399" s="141"/>
      <c r="FO399" s="141"/>
      <c r="FY399" s="141"/>
      <c r="GI399" s="141"/>
      <c r="GS399" s="141"/>
      <c r="HC399" s="141"/>
      <c r="HM399" s="141"/>
      <c r="HW399" s="141"/>
    </row>
    <row r="400" spans="1:231" s="3" customFormat="1" x14ac:dyDescent="0.25">
      <c r="A400" s="141"/>
      <c r="K400" s="141"/>
      <c r="U400" s="141"/>
      <c r="AE400" s="141"/>
      <c r="AO400" s="141"/>
      <c r="AY400" s="141"/>
      <c r="AZ400" s="141"/>
      <c r="BI400" s="141"/>
      <c r="BS400" s="141"/>
      <c r="CC400" s="141"/>
      <c r="CM400" s="141"/>
      <c r="CW400" s="141"/>
      <c r="DG400" s="141"/>
      <c r="DQ400" s="141"/>
      <c r="EA400" s="141"/>
      <c r="EK400" s="141"/>
      <c r="EU400" s="141"/>
      <c r="FE400" s="141"/>
      <c r="FO400" s="141"/>
      <c r="FY400" s="141"/>
      <c r="GI400" s="141"/>
      <c r="GS400" s="141"/>
      <c r="HC400" s="141"/>
      <c r="HM400" s="141"/>
      <c r="HW400" s="141"/>
    </row>
    <row r="401" spans="1:231" s="3" customFormat="1" x14ac:dyDescent="0.25">
      <c r="A401" s="141"/>
      <c r="K401" s="141"/>
      <c r="U401" s="141"/>
      <c r="AE401" s="141"/>
      <c r="AO401" s="141"/>
      <c r="AY401" s="141"/>
      <c r="AZ401" s="141"/>
      <c r="BI401" s="141"/>
      <c r="BS401" s="141"/>
      <c r="CC401" s="141"/>
      <c r="CM401" s="141"/>
      <c r="CW401" s="141"/>
      <c r="DG401" s="141"/>
      <c r="DQ401" s="141"/>
      <c r="EA401" s="141"/>
      <c r="EK401" s="141"/>
      <c r="EU401" s="141"/>
      <c r="FE401" s="141"/>
      <c r="FO401" s="141"/>
      <c r="FY401" s="141"/>
      <c r="GI401" s="141"/>
      <c r="GS401" s="141"/>
      <c r="HC401" s="141"/>
      <c r="HM401" s="141"/>
      <c r="HW401" s="141"/>
    </row>
    <row r="402" spans="1:231" s="3" customFormat="1" x14ac:dyDescent="0.25">
      <c r="A402" s="141"/>
      <c r="K402" s="141"/>
      <c r="U402" s="141"/>
      <c r="AE402" s="141"/>
      <c r="AO402" s="141"/>
      <c r="AY402" s="141"/>
      <c r="AZ402" s="141"/>
      <c r="BI402" s="141"/>
      <c r="BS402" s="141"/>
      <c r="CC402" s="141"/>
      <c r="CM402" s="141"/>
      <c r="CW402" s="141"/>
      <c r="DG402" s="141"/>
      <c r="DQ402" s="141"/>
      <c r="EA402" s="141"/>
      <c r="EK402" s="141"/>
      <c r="EU402" s="141"/>
      <c r="FE402" s="141"/>
      <c r="FO402" s="141"/>
      <c r="FY402" s="141"/>
      <c r="GI402" s="141"/>
      <c r="GS402" s="141"/>
      <c r="HC402" s="141"/>
      <c r="HM402" s="141"/>
      <c r="HW402" s="141"/>
    </row>
    <row r="403" spans="1:231" s="3" customFormat="1" x14ac:dyDescent="0.25">
      <c r="A403" s="141"/>
      <c r="K403" s="141"/>
      <c r="U403" s="141"/>
      <c r="AE403" s="141"/>
      <c r="AO403" s="141"/>
      <c r="AY403" s="141"/>
      <c r="AZ403" s="141"/>
      <c r="BI403" s="141"/>
      <c r="BS403" s="141"/>
      <c r="CC403" s="141"/>
      <c r="CM403" s="141"/>
      <c r="CW403" s="141"/>
      <c r="DG403" s="141"/>
      <c r="DQ403" s="141"/>
      <c r="EA403" s="141"/>
      <c r="EK403" s="141"/>
      <c r="EU403" s="141"/>
      <c r="FE403" s="141"/>
      <c r="FO403" s="141"/>
      <c r="FY403" s="141"/>
      <c r="GI403" s="141"/>
      <c r="GS403" s="141"/>
      <c r="HC403" s="141"/>
      <c r="HM403" s="141"/>
      <c r="HW403" s="141"/>
    </row>
    <row r="404" spans="1:231" s="3" customFormat="1" x14ac:dyDescent="0.25">
      <c r="A404" s="141"/>
      <c r="K404" s="141"/>
      <c r="U404" s="141"/>
      <c r="AE404" s="141"/>
      <c r="AO404" s="141"/>
      <c r="AY404" s="141"/>
      <c r="AZ404" s="141"/>
      <c r="BI404" s="141"/>
      <c r="BS404" s="141"/>
      <c r="CC404" s="141"/>
      <c r="CM404" s="141"/>
      <c r="CW404" s="141"/>
      <c r="DG404" s="141"/>
      <c r="DQ404" s="141"/>
      <c r="EA404" s="141"/>
      <c r="EK404" s="141"/>
      <c r="EU404" s="141"/>
      <c r="FE404" s="141"/>
      <c r="FO404" s="141"/>
      <c r="FY404" s="141"/>
      <c r="GI404" s="141"/>
      <c r="GS404" s="141"/>
      <c r="HC404" s="141"/>
      <c r="HM404" s="141"/>
      <c r="HW404" s="141"/>
    </row>
    <row r="405" spans="1:231" s="3" customFormat="1" x14ac:dyDescent="0.25">
      <c r="A405" s="141"/>
      <c r="K405" s="141"/>
      <c r="U405" s="141"/>
      <c r="AE405" s="141"/>
      <c r="AO405" s="141"/>
      <c r="AY405" s="141"/>
      <c r="AZ405" s="141"/>
      <c r="BI405" s="141"/>
      <c r="BS405" s="141"/>
      <c r="CC405" s="141"/>
      <c r="CM405" s="141"/>
      <c r="CW405" s="141"/>
      <c r="DG405" s="141"/>
      <c r="DQ405" s="141"/>
      <c r="EA405" s="141"/>
      <c r="EK405" s="141"/>
      <c r="EU405" s="141"/>
      <c r="FE405" s="141"/>
      <c r="FO405" s="141"/>
      <c r="FY405" s="141"/>
      <c r="GI405" s="141"/>
      <c r="GS405" s="141"/>
      <c r="HC405" s="141"/>
      <c r="HM405" s="141"/>
      <c r="HW405" s="141"/>
    </row>
    <row r="406" spans="1:231" s="3" customFormat="1" x14ac:dyDescent="0.25">
      <c r="A406" s="141"/>
      <c r="K406" s="141"/>
      <c r="U406" s="141"/>
      <c r="AE406" s="141"/>
      <c r="AO406" s="141"/>
      <c r="AY406" s="141"/>
      <c r="AZ406" s="141"/>
      <c r="BI406" s="141"/>
      <c r="BS406" s="141"/>
      <c r="CC406" s="141"/>
      <c r="CM406" s="141"/>
      <c r="CW406" s="141"/>
      <c r="DG406" s="141"/>
      <c r="DQ406" s="141"/>
      <c r="EA406" s="141"/>
      <c r="EK406" s="141"/>
      <c r="EU406" s="141"/>
      <c r="FE406" s="141"/>
      <c r="FO406" s="141"/>
      <c r="FY406" s="141"/>
      <c r="GI406" s="141"/>
      <c r="GS406" s="141"/>
      <c r="HC406" s="141"/>
      <c r="HM406" s="141"/>
      <c r="HW406" s="141"/>
    </row>
    <row r="407" spans="1:231" s="3" customFormat="1" x14ac:dyDescent="0.25">
      <c r="A407" s="141"/>
      <c r="K407" s="141"/>
      <c r="U407" s="141"/>
      <c r="AE407" s="141"/>
      <c r="AO407" s="141"/>
      <c r="AY407" s="141"/>
      <c r="AZ407" s="141"/>
      <c r="BI407" s="141"/>
      <c r="BS407" s="141"/>
      <c r="CC407" s="141"/>
      <c r="CM407" s="141"/>
      <c r="CW407" s="141"/>
      <c r="DG407" s="141"/>
      <c r="DQ407" s="141"/>
      <c r="EA407" s="141"/>
      <c r="EK407" s="141"/>
      <c r="EU407" s="141"/>
      <c r="FE407" s="141"/>
      <c r="FO407" s="141"/>
      <c r="FY407" s="141"/>
      <c r="GI407" s="141"/>
      <c r="GS407" s="141"/>
      <c r="HC407" s="141"/>
      <c r="HM407" s="141"/>
      <c r="HW407" s="141"/>
    </row>
    <row r="408" spans="1:231" s="3" customFormat="1" x14ac:dyDescent="0.25">
      <c r="A408" s="141"/>
      <c r="K408" s="141"/>
      <c r="U408" s="141"/>
      <c r="AE408" s="141"/>
      <c r="AO408" s="141"/>
      <c r="AY408" s="141"/>
      <c r="AZ408" s="141"/>
      <c r="BI408" s="141"/>
      <c r="BS408" s="141"/>
      <c r="CC408" s="141"/>
      <c r="CM408" s="141"/>
      <c r="CW408" s="141"/>
      <c r="DG408" s="141"/>
      <c r="DQ408" s="141"/>
      <c r="EA408" s="141"/>
      <c r="EK408" s="141"/>
      <c r="EU408" s="141"/>
      <c r="FE408" s="141"/>
      <c r="FO408" s="141"/>
      <c r="FY408" s="141"/>
      <c r="GI408" s="141"/>
      <c r="GS408" s="141"/>
      <c r="HC408" s="141"/>
      <c r="HM408" s="141"/>
      <c r="HW408" s="141"/>
    </row>
    <row r="409" spans="1:231" s="3" customFormat="1" x14ac:dyDescent="0.25">
      <c r="A409" s="141"/>
      <c r="K409" s="141"/>
      <c r="U409" s="141"/>
      <c r="AE409" s="141"/>
      <c r="AO409" s="141"/>
      <c r="AY409" s="141"/>
      <c r="AZ409" s="141"/>
      <c r="BI409" s="141"/>
      <c r="BS409" s="141"/>
      <c r="CC409" s="141"/>
      <c r="CM409" s="141"/>
      <c r="CW409" s="141"/>
      <c r="DG409" s="141"/>
      <c r="DQ409" s="141"/>
      <c r="EA409" s="141"/>
      <c r="EK409" s="141"/>
      <c r="EU409" s="141"/>
      <c r="FE409" s="141"/>
      <c r="FO409" s="141"/>
      <c r="FY409" s="141"/>
      <c r="GI409" s="141"/>
      <c r="GS409" s="141"/>
      <c r="HC409" s="141"/>
      <c r="HM409" s="141"/>
      <c r="HW409" s="141"/>
    </row>
    <row r="410" spans="1:231" s="3" customFormat="1" x14ac:dyDescent="0.25">
      <c r="A410" s="141"/>
      <c r="K410" s="141"/>
      <c r="U410" s="141"/>
      <c r="AE410" s="141"/>
      <c r="AO410" s="141"/>
      <c r="AY410" s="141"/>
      <c r="AZ410" s="141"/>
      <c r="BI410" s="141"/>
      <c r="BS410" s="141"/>
      <c r="CC410" s="141"/>
      <c r="CM410" s="141"/>
      <c r="CW410" s="141"/>
      <c r="DG410" s="141"/>
      <c r="DQ410" s="141"/>
      <c r="EA410" s="141"/>
      <c r="EK410" s="141"/>
      <c r="EU410" s="141"/>
      <c r="FE410" s="141"/>
      <c r="FO410" s="141"/>
      <c r="FY410" s="141"/>
      <c r="GI410" s="141"/>
      <c r="GS410" s="141"/>
      <c r="HC410" s="141"/>
      <c r="HM410" s="141"/>
      <c r="HW410" s="141"/>
    </row>
    <row r="411" spans="1:231" s="3" customFormat="1" x14ac:dyDescent="0.25">
      <c r="A411" s="141"/>
      <c r="K411" s="141"/>
      <c r="U411" s="141"/>
      <c r="AE411" s="141"/>
      <c r="AO411" s="141"/>
      <c r="AY411" s="141"/>
      <c r="AZ411" s="141"/>
      <c r="BI411" s="141"/>
      <c r="BS411" s="141"/>
      <c r="CC411" s="141"/>
      <c r="CM411" s="141"/>
      <c r="CW411" s="141"/>
      <c r="DG411" s="141"/>
      <c r="DQ411" s="141"/>
      <c r="EA411" s="141"/>
      <c r="EK411" s="141"/>
      <c r="EU411" s="141"/>
      <c r="FE411" s="141"/>
      <c r="FO411" s="141"/>
      <c r="FY411" s="141"/>
      <c r="GI411" s="141"/>
      <c r="GS411" s="141"/>
      <c r="HC411" s="141"/>
      <c r="HM411" s="141"/>
      <c r="HW411" s="141"/>
    </row>
    <row r="412" spans="1:231" s="3" customFormat="1" x14ac:dyDescent="0.25">
      <c r="A412" s="141"/>
      <c r="K412" s="141"/>
      <c r="U412" s="141"/>
      <c r="AE412" s="141"/>
      <c r="AO412" s="141"/>
      <c r="AY412" s="141"/>
      <c r="AZ412" s="141"/>
      <c r="BI412" s="141"/>
      <c r="BS412" s="141"/>
      <c r="CC412" s="141"/>
      <c r="CM412" s="141"/>
      <c r="CW412" s="141"/>
      <c r="DG412" s="141"/>
      <c r="DQ412" s="141"/>
      <c r="EA412" s="141"/>
      <c r="EK412" s="141"/>
      <c r="EU412" s="141"/>
      <c r="FE412" s="141"/>
      <c r="FO412" s="141"/>
      <c r="FY412" s="141"/>
      <c r="GI412" s="141"/>
      <c r="GS412" s="141"/>
      <c r="HC412" s="141"/>
      <c r="HM412" s="141"/>
      <c r="HW412" s="141"/>
    </row>
    <row r="413" spans="1:231" s="3" customFormat="1" x14ac:dyDescent="0.25">
      <c r="A413" s="141"/>
      <c r="K413" s="141"/>
      <c r="U413" s="141"/>
      <c r="AE413" s="141"/>
      <c r="AO413" s="141"/>
      <c r="AY413" s="141"/>
      <c r="AZ413" s="141"/>
      <c r="BI413" s="141"/>
      <c r="BS413" s="141"/>
      <c r="CC413" s="141"/>
      <c r="CM413" s="141"/>
      <c r="CW413" s="141"/>
      <c r="DG413" s="141"/>
      <c r="DQ413" s="141"/>
      <c r="EA413" s="141"/>
      <c r="EK413" s="141"/>
      <c r="EU413" s="141"/>
      <c r="FE413" s="141"/>
      <c r="FO413" s="141"/>
      <c r="FY413" s="141"/>
      <c r="GI413" s="141"/>
      <c r="GS413" s="141"/>
      <c r="HC413" s="141"/>
      <c r="HM413" s="141"/>
      <c r="HW413" s="141"/>
    </row>
    <row r="414" spans="1:231" s="3" customFormat="1" x14ac:dyDescent="0.25">
      <c r="A414" s="141"/>
      <c r="K414" s="141"/>
      <c r="U414" s="141"/>
      <c r="AE414" s="141"/>
      <c r="AO414" s="141"/>
      <c r="AY414" s="141"/>
      <c r="AZ414" s="141"/>
      <c r="BI414" s="141"/>
      <c r="BS414" s="141"/>
      <c r="CC414" s="141"/>
      <c r="CM414" s="141"/>
      <c r="CW414" s="141"/>
      <c r="DG414" s="141"/>
      <c r="DQ414" s="141"/>
      <c r="EA414" s="141"/>
      <c r="EK414" s="141"/>
      <c r="EU414" s="141"/>
      <c r="FE414" s="141"/>
      <c r="FO414" s="141"/>
      <c r="FY414" s="141"/>
      <c r="GI414" s="141"/>
      <c r="GS414" s="141"/>
      <c r="HC414" s="141"/>
      <c r="HM414" s="141"/>
      <c r="HW414" s="141"/>
    </row>
    <row r="415" spans="1:231" s="3" customFormat="1" x14ac:dyDescent="0.25">
      <c r="A415" s="141"/>
      <c r="K415" s="141"/>
      <c r="U415" s="141"/>
      <c r="AE415" s="141"/>
      <c r="AO415" s="141"/>
      <c r="AY415" s="141"/>
      <c r="AZ415" s="141"/>
      <c r="BI415" s="141"/>
      <c r="BS415" s="141"/>
      <c r="CC415" s="141"/>
      <c r="CM415" s="141"/>
      <c r="CW415" s="141"/>
      <c r="DG415" s="141"/>
      <c r="DQ415" s="141"/>
      <c r="EA415" s="141"/>
      <c r="EK415" s="141"/>
      <c r="EU415" s="141"/>
      <c r="FE415" s="141"/>
      <c r="FO415" s="141"/>
      <c r="FY415" s="141"/>
      <c r="GI415" s="141"/>
      <c r="GS415" s="141"/>
      <c r="HC415" s="141"/>
      <c r="HM415" s="141"/>
      <c r="HW415" s="141"/>
    </row>
    <row r="416" spans="1:231" s="3" customFormat="1" x14ac:dyDescent="0.25">
      <c r="A416" s="141"/>
      <c r="K416" s="141"/>
      <c r="U416" s="141"/>
      <c r="AE416" s="141"/>
      <c r="AO416" s="141"/>
      <c r="AY416" s="141"/>
      <c r="AZ416" s="141"/>
      <c r="BI416" s="141"/>
      <c r="BS416" s="141"/>
      <c r="CC416" s="141"/>
      <c r="CM416" s="141"/>
      <c r="CW416" s="141"/>
      <c r="DG416" s="141"/>
      <c r="DQ416" s="141"/>
      <c r="EA416" s="141"/>
      <c r="EK416" s="141"/>
      <c r="EU416" s="141"/>
      <c r="FE416" s="141"/>
      <c r="FO416" s="141"/>
      <c r="FY416" s="141"/>
      <c r="GI416" s="141"/>
      <c r="GS416" s="141"/>
      <c r="HC416" s="141"/>
      <c r="HM416" s="141"/>
      <c r="HW416" s="141"/>
    </row>
    <row r="417" spans="1:231" s="3" customFormat="1" x14ac:dyDescent="0.25">
      <c r="A417" s="141"/>
      <c r="K417" s="141"/>
      <c r="U417" s="141"/>
      <c r="AE417" s="141"/>
      <c r="AO417" s="141"/>
      <c r="AY417" s="141"/>
      <c r="AZ417" s="141"/>
      <c r="BI417" s="141"/>
      <c r="BS417" s="141"/>
      <c r="CC417" s="141"/>
      <c r="CM417" s="141"/>
      <c r="CW417" s="141"/>
      <c r="DG417" s="141"/>
      <c r="DQ417" s="141"/>
      <c r="EA417" s="141"/>
      <c r="EK417" s="141"/>
      <c r="EU417" s="141"/>
      <c r="FE417" s="141"/>
      <c r="FO417" s="141"/>
      <c r="FY417" s="141"/>
      <c r="GI417" s="141"/>
      <c r="GS417" s="141"/>
      <c r="HC417" s="141"/>
      <c r="HM417" s="141"/>
      <c r="HW417" s="141"/>
    </row>
    <row r="418" spans="1:231" s="3" customFormat="1" x14ac:dyDescent="0.25">
      <c r="A418" s="141"/>
      <c r="K418" s="141"/>
      <c r="U418" s="141"/>
      <c r="AE418" s="141"/>
      <c r="AO418" s="141"/>
      <c r="AY418" s="141"/>
      <c r="AZ418" s="141"/>
      <c r="BI418" s="141"/>
      <c r="BS418" s="141"/>
      <c r="CC418" s="141"/>
      <c r="CM418" s="141"/>
      <c r="CW418" s="141"/>
      <c r="DG418" s="141"/>
      <c r="DQ418" s="141"/>
      <c r="EA418" s="141"/>
      <c r="EK418" s="141"/>
      <c r="EU418" s="141"/>
      <c r="FE418" s="141"/>
      <c r="FO418" s="141"/>
      <c r="FY418" s="141"/>
      <c r="GI418" s="141"/>
      <c r="GS418" s="141"/>
      <c r="HC418" s="141"/>
      <c r="HM418" s="141"/>
      <c r="HW418" s="141"/>
    </row>
    <row r="419" spans="1:231" s="3" customFormat="1" x14ac:dyDescent="0.25">
      <c r="A419" s="141"/>
      <c r="K419" s="141"/>
      <c r="U419" s="141"/>
      <c r="AE419" s="141"/>
      <c r="AO419" s="141"/>
      <c r="AY419" s="141"/>
      <c r="AZ419" s="141"/>
      <c r="BI419" s="141"/>
      <c r="BS419" s="141"/>
      <c r="CC419" s="141"/>
      <c r="CM419" s="141"/>
      <c r="CW419" s="141"/>
      <c r="DG419" s="141"/>
      <c r="DQ419" s="141"/>
      <c r="EA419" s="141"/>
      <c r="EK419" s="141"/>
      <c r="EU419" s="141"/>
      <c r="FE419" s="141"/>
      <c r="FO419" s="141"/>
      <c r="FY419" s="141"/>
      <c r="GI419" s="141"/>
      <c r="GS419" s="141"/>
      <c r="HC419" s="141"/>
      <c r="HM419" s="141"/>
      <c r="HW419" s="141"/>
    </row>
    <row r="420" spans="1:231" s="3" customFormat="1" x14ac:dyDescent="0.25">
      <c r="A420" s="141"/>
      <c r="K420" s="141"/>
      <c r="U420" s="141"/>
      <c r="AE420" s="141"/>
      <c r="AO420" s="141"/>
      <c r="AY420" s="141"/>
      <c r="AZ420" s="141"/>
      <c r="BI420" s="141"/>
      <c r="BS420" s="141"/>
      <c r="CC420" s="141"/>
      <c r="CM420" s="141"/>
      <c r="CW420" s="141"/>
      <c r="DG420" s="141"/>
      <c r="DQ420" s="141"/>
      <c r="EA420" s="141"/>
      <c r="EK420" s="141"/>
      <c r="EU420" s="141"/>
      <c r="FE420" s="141"/>
      <c r="FO420" s="141"/>
      <c r="FY420" s="141"/>
      <c r="GI420" s="141"/>
      <c r="GS420" s="141"/>
      <c r="HC420" s="141"/>
      <c r="HM420" s="141"/>
      <c r="HW420" s="141"/>
    </row>
    <row r="421" spans="1:231" s="3" customFormat="1" x14ac:dyDescent="0.25">
      <c r="A421" s="141"/>
      <c r="K421" s="141"/>
      <c r="U421" s="141"/>
      <c r="AE421" s="141"/>
      <c r="AO421" s="141"/>
      <c r="AY421" s="141"/>
      <c r="AZ421" s="141"/>
      <c r="BI421" s="141"/>
      <c r="BS421" s="141"/>
      <c r="CC421" s="141"/>
      <c r="CM421" s="141"/>
      <c r="CW421" s="141"/>
      <c r="DG421" s="141"/>
      <c r="DQ421" s="141"/>
      <c r="EA421" s="141"/>
      <c r="EK421" s="141"/>
      <c r="EU421" s="141"/>
      <c r="FE421" s="141"/>
      <c r="FO421" s="141"/>
      <c r="FY421" s="141"/>
      <c r="GI421" s="141"/>
      <c r="GS421" s="141"/>
      <c r="HC421" s="141"/>
      <c r="HM421" s="141"/>
      <c r="HW421" s="141"/>
    </row>
    <row r="422" spans="1:231" s="3" customFormat="1" x14ac:dyDescent="0.25">
      <c r="A422" s="141"/>
      <c r="K422" s="141"/>
      <c r="U422" s="141"/>
      <c r="AE422" s="141"/>
      <c r="AO422" s="141"/>
      <c r="AY422" s="141"/>
      <c r="AZ422" s="141"/>
      <c r="BI422" s="141"/>
      <c r="BS422" s="141"/>
      <c r="CC422" s="141"/>
      <c r="CM422" s="141"/>
      <c r="CW422" s="141"/>
      <c r="DG422" s="141"/>
      <c r="DQ422" s="141"/>
      <c r="EA422" s="141"/>
      <c r="EK422" s="141"/>
      <c r="EU422" s="141"/>
      <c r="FE422" s="141"/>
      <c r="FO422" s="141"/>
      <c r="FY422" s="141"/>
      <c r="GI422" s="141"/>
      <c r="GS422" s="141"/>
      <c r="HC422" s="141"/>
      <c r="HM422" s="141"/>
      <c r="HW422" s="141"/>
    </row>
    <row r="423" spans="1:231" s="3" customFormat="1" x14ac:dyDescent="0.25">
      <c r="A423" s="141"/>
      <c r="K423" s="141"/>
      <c r="U423" s="141"/>
      <c r="AE423" s="141"/>
      <c r="AO423" s="141"/>
      <c r="AY423" s="141"/>
      <c r="AZ423" s="141"/>
      <c r="BI423" s="141"/>
      <c r="BS423" s="141"/>
      <c r="CC423" s="141"/>
      <c r="CM423" s="141"/>
      <c r="CW423" s="141"/>
      <c r="DG423" s="141"/>
      <c r="DQ423" s="141"/>
      <c r="EA423" s="141"/>
      <c r="EK423" s="141"/>
      <c r="EU423" s="141"/>
      <c r="FE423" s="141"/>
      <c r="FO423" s="141"/>
      <c r="FY423" s="141"/>
      <c r="GI423" s="141"/>
      <c r="GS423" s="141"/>
      <c r="HC423" s="141"/>
      <c r="HM423" s="141"/>
      <c r="HW423" s="141"/>
    </row>
    <row r="424" spans="1:231" s="3" customFormat="1" x14ac:dyDescent="0.25">
      <c r="A424" s="141"/>
      <c r="K424" s="141"/>
      <c r="U424" s="141"/>
      <c r="AE424" s="141"/>
      <c r="AO424" s="141"/>
      <c r="AY424" s="141"/>
      <c r="AZ424" s="141"/>
      <c r="BI424" s="141"/>
      <c r="BS424" s="141"/>
      <c r="CC424" s="141"/>
      <c r="CM424" s="141"/>
      <c r="CW424" s="141"/>
      <c r="DG424" s="141"/>
      <c r="DQ424" s="141"/>
      <c r="EA424" s="141"/>
      <c r="EK424" s="141"/>
      <c r="EU424" s="141"/>
      <c r="FE424" s="141"/>
      <c r="FO424" s="141"/>
      <c r="FY424" s="141"/>
      <c r="GI424" s="141"/>
      <c r="GS424" s="141"/>
      <c r="HC424" s="141"/>
      <c r="HM424" s="141"/>
      <c r="HW424" s="141"/>
    </row>
    <row r="425" spans="1:231" s="3" customFormat="1" x14ac:dyDescent="0.25">
      <c r="A425" s="141"/>
      <c r="K425" s="141"/>
      <c r="U425" s="141"/>
      <c r="AE425" s="141"/>
      <c r="AO425" s="141"/>
      <c r="AY425" s="141"/>
      <c r="AZ425" s="141"/>
      <c r="BI425" s="141"/>
      <c r="BS425" s="141"/>
      <c r="CC425" s="141"/>
      <c r="CM425" s="141"/>
      <c r="CW425" s="141"/>
      <c r="DG425" s="141"/>
      <c r="DQ425" s="141"/>
      <c r="EA425" s="141"/>
      <c r="EK425" s="141"/>
      <c r="EU425" s="141"/>
      <c r="FE425" s="141"/>
      <c r="FO425" s="141"/>
      <c r="FY425" s="141"/>
      <c r="GI425" s="141"/>
      <c r="GS425" s="141"/>
      <c r="HC425" s="141"/>
      <c r="HM425" s="141"/>
      <c r="HW425" s="141"/>
    </row>
    <row r="426" spans="1:231" s="3" customFormat="1" x14ac:dyDescent="0.25">
      <c r="A426" s="141"/>
      <c r="K426" s="141"/>
      <c r="U426" s="141"/>
      <c r="AE426" s="141"/>
      <c r="AO426" s="141"/>
      <c r="AY426" s="141"/>
      <c r="AZ426" s="141"/>
      <c r="BI426" s="141"/>
      <c r="BS426" s="141"/>
      <c r="CC426" s="141"/>
      <c r="CM426" s="141"/>
      <c r="CW426" s="141"/>
      <c r="DG426" s="141"/>
      <c r="DQ426" s="141"/>
      <c r="EA426" s="141"/>
      <c r="EK426" s="141"/>
      <c r="EU426" s="141"/>
      <c r="FE426" s="141"/>
      <c r="FO426" s="141"/>
      <c r="FY426" s="141"/>
      <c r="GI426" s="141"/>
      <c r="GS426" s="141"/>
      <c r="HC426" s="141"/>
      <c r="HM426" s="141"/>
      <c r="HW426" s="141"/>
    </row>
    <row r="427" spans="1:231" s="3" customFormat="1" x14ac:dyDescent="0.25">
      <c r="A427" s="141"/>
      <c r="K427" s="141"/>
      <c r="U427" s="141"/>
      <c r="AE427" s="141"/>
      <c r="AO427" s="141"/>
      <c r="AY427" s="141"/>
      <c r="AZ427" s="141"/>
      <c r="BI427" s="141"/>
      <c r="BS427" s="141"/>
      <c r="CC427" s="141"/>
      <c r="CM427" s="141"/>
      <c r="CW427" s="141"/>
      <c r="DG427" s="141"/>
      <c r="DQ427" s="141"/>
      <c r="EA427" s="141"/>
      <c r="EK427" s="141"/>
      <c r="EU427" s="141"/>
      <c r="FE427" s="141"/>
      <c r="FO427" s="141"/>
      <c r="FY427" s="141"/>
      <c r="GI427" s="141"/>
      <c r="GS427" s="141"/>
      <c r="HC427" s="141"/>
      <c r="HM427" s="141"/>
      <c r="HW427" s="141"/>
    </row>
    <row r="428" spans="1:231" s="3" customFormat="1" x14ac:dyDescent="0.25">
      <c r="A428" s="141"/>
      <c r="K428" s="141"/>
      <c r="U428" s="141"/>
      <c r="AE428" s="141"/>
      <c r="AO428" s="141"/>
      <c r="AY428" s="141"/>
      <c r="AZ428" s="141"/>
      <c r="BI428" s="141"/>
      <c r="BS428" s="141"/>
      <c r="CC428" s="141"/>
      <c r="CM428" s="141"/>
      <c r="CW428" s="141"/>
      <c r="DG428" s="141"/>
      <c r="DQ428" s="141"/>
      <c r="EA428" s="141"/>
      <c r="EK428" s="141"/>
      <c r="EU428" s="141"/>
      <c r="FE428" s="141"/>
      <c r="FO428" s="141"/>
      <c r="FY428" s="141"/>
      <c r="GI428" s="141"/>
      <c r="GS428" s="141"/>
      <c r="HC428" s="141"/>
      <c r="HM428" s="141"/>
      <c r="HW428" s="141"/>
    </row>
    <row r="429" spans="1:231" s="3" customFormat="1" x14ac:dyDescent="0.25">
      <c r="A429" s="141"/>
      <c r="K429" s="141"/>
      <c r="U429" s="141"/>
      <c r="AE429" s="141"/>
      <c r="AO429" s="141"/>
      <c r="AY429" s="141"/>
      <c r="AZ429" s="141"/>
      <c r="BI429" s="141"/>
      <c r="BS429" s="141"/>
      <c r="CC429" s="141"/>
      <c r="CM429" s="141"/>
      <c r="CW429" s="141"/>
      <c r="DG429" s="141"/>
      <c r="DQ429" s="141"/>
      <c r="EA429" s="141"/>
      <c r="EK429" s="141"/>
      <c r="EU429" s="141"/>
      <c r="FE429" s="141"/>
      <c r="FO429" s="141"/>
      <c r="FY429" s="141"/>
      <c r="GI429" s="141"/>
      <c r="GS429" s="141"/>
      <c r="HC429" s="141"/>
      <c r="HM429" s="141"/>
      <c r="HW429" s="141"/>
    </row>
    <row r="430" spans="1:231" s="3" customFormat="1" x14ac:dyDescent="0.25">
      <c r="A430" s="141"/>
      <c r="K430" s="141"/>
      <c r="U430" s="141"/>
      <c r="AE430" s="141"/>
      <c r="AO430" s="141"/>
      <c r="AY430" s="141"/>
      <c r="AZ430" s="141"/>
      <c r="BI430" s="141"/>
      <c r="BS430" s="141"/>
      <c r="CC430" s="141"/>
      <c r="CM430" s="141"/>
      <c r="CW430" s="141"/>
      <c r="DG430" s="141"/>
      <c r="DQ430" s="141"/>
      <c r="EA430" s="141"/>
      <c r="EK430" s="141"/>
      <c r="EU430" s="141"/>
      <c r="FE430" s="141"/>
      <c r="FO430" s="141"/>
      <c r="FY430" s="141"/>
      <c r="GI430" s="141"/>
      <c r="GS430" s="141"/>
      <c r="HC430" s="141"/>
      <c r="HM430" s="141"/>
      <c r="HW430" s="141"/>
    </row>
    <row r="431" spans="1:231" s="3" customFormat="1" x14ac:dyDescent="0.25">
      <c r="A431" s="141"/>
      <c r="K431" s="141"/>
      <c r="U431" s="141"/>
      <c r="AE431" s="141"/>
      <c r="AO431" s="141"/>
      <c r="AY431" s="141"/>
      <c r="AZ431" s="141"/>
      <c r="BI431" s="141"/>
      <c r="BS431" s="141"/>
      <c r="CC431" s="141"/>
      <c r="CM431" s="141"/>
      <c r="CW431" s="141"/>
      <c r="DG431" s="141"/>
      <c r="DQ431" s="141"/>
      <c r="EA431" s="141"/>
      <c r="EK431" s="141"/>
      <c r="EU431" s="141"/>
      <c r="FE431" s="141"/>
      <c r="FO431" s="141"/>
      <c r="FY431" s="141"/>
      <c r="GI431" s="141"/>
      <c r="GS431" s="141"/>
      <c r="HC431" s="141"/>
      <c r="HM431" s="141"/>
      <c r="HW431" s="141"/>
    </row>
    <row r="432" spans="1:231" s="3" customFormat="1" x14ac:dyDescent="0.25">
      <c r="A432" s="141"/>
      <c r="K432" s="141"/>
      <c r="U432" s="141"/>
      <c r="AE432" s="141"/>
      <c r="AO432" s="141"/>
      <c r="AY432" s="141"/>
      <c r="AZ432" s="141"/>
      <c r="BI432" s="141"/>
      <c r="BS432" s="141"/>
      <c r="CC432" s="141"/>
      <c r="CM432" s="141"/>
      <c r="CW432" s="141"/>
      <c r="DG432" s="141"/>
      <c r="DQ432" s="141"/>
      <c r="EA432" s="141"/>
      <c r="EK432" s="141"/>
      <c r="EU432" s="141"/>
      <c r="FE432" s="141"/>
      <c r="FO432" s="141"/>
      <c r="FY432" s="141"/>
      <c r="GI432" s="141"/>
      <c r="GS432" s="141"/>
      <c r="HC432" s="141"/>
      <c r="HM432" s="141"/>
      <c r="HW432" s="141"/>
    </row>
    <row r="433" spans="1:231" s="3" customFormat="1" x14ac:dyDescent="0.25">
      <c r="A433" s="141"/>
      <c r="K433" s="141"/>
      <c r="U433" s="141"/>
      <c r="AE433" s="141"/>
      <c r="AO433" s="141"/>
      <c r="AY433" s="141"/>
      <c r="AZ433" s="141"/>
      <c r="BI433" s="141"/>
      <c r="BS433" s="141"/>
      <c r="CC433" s="141"/>
      <c r="CM433" s="141"/>
      <c r="CW433" s="141"/>
      <c r="DG433" s="141"/>
      <c r="DQ433" s="141"/>
      <c r="EA433" s="141"/>
      <c r="EK433" s="141"/>
      <c r="EU433" s="141"/>
      <c r="FE433" s="141"/>
      <c r="FO433" s="141"/>
      <c r="FY433" s="141"/>
      <c r="GI433" s="141"/>
      <c r="GS433" s="141"/>
      <c r="HC433" s="141"/>
      <c r="HM433" s="141"/>
      <c r="HW433" s="141"/>
    </row>
    <row r="434" spans="1:231" s="3" customFormat="1" x14ac:dyDescent="0.25">
      <c r="A434" s="141"/>
      <c r="K434" s="141"/>
      <c r="U434" s="141"/>
      <c r="AE434" s="141"/>
      <c r="AO434" s="141"/>
      <c r="AY434" s="141"/>
      <c r="AZ434" s="141"/>
      <c r="BI434" s="141"/>
      <c r="BS434" s="141"/>
      <c r="CC434" s="141"/>
      <c r="CM434" s="141"/>
      <c r="CW434" s="141"/>
      <c r="DG434" s="141"/>
      <c r="DQ434" s="141"/>
      <c r="EA434" s="141"/>
      <c r="EK434" s="141"/>
      <c r="EU434" s="141"/>
      <c r="FE434" s="141"/>
      <c r="FO434" s="141"/>
      <c r="FY434" s="141"/>
      <c r="GI434" s="141"/>
      <c r="GS434" s="141"/>
      <c r="HC434" s="141"/>
      <c r="HM434" s="141"/>
      <c r="HW434" s="141"/>
    </row>
    <row r="435" spans="1:231" s="3" customFormat="1" x14ac:dyDescent="0.25">
      <c r="A435" s="141"/>
      <c r="K435" s="141"/>
      <c r="U435" s="141"/>
      <c r="AE435" s="141"/>
      <c r="AO435" s="141"/>
      <c r="AY435" s="141"/>
      <c r="AZ435" s="141"/>
      <c r="BI435" s="141"/>
      <c r="BS435" s="141"/>
      <c r="CC435" s="141"/>
      <c r="CM435" s="141"/>
      <c r="CW435" s="141"/>
      <c r="DG435" s="141"/>
      <c r="DQ435" s="141"/>
      <c r="EA435" s="141"/>
      <c r="EK435" s="141"/>
      <c r="EU435" s="141"/>
      <c r="FE435" s="141"/>
      <c r="FO435" s="141"/>
      <c r="FY435" s="141"/>
      <c r="GI435" s="141"/>
      <c r="GS435" s="141"/>
      <c r="HC435" s="141"/>
      <c r="HM435" s="141"/>
      <c r="HW435" s="141"/>
    </row>
    <row r="436" spans="1:231" s="3" customFormat="1" x14ac:dyDescent="0.25">
      <c r="A436" s="141"/>
      <c r="K436" s="141"/>
      <c r="U436" s="141"/>
      <c r="AE436" s="141"/>
      <c r="AO436" s="141"/>
      <c r="AY436" s="141"/>
      <c r="AZ436" s="141"/>
      <c r="BI436" s="141"/>
      <c r="BS436" s="141"/>
      <c r="CC436" s="141"/>
      <c r="CM436" s="141"/>
      <c r="CW436" s="141"/>
      <c r="DG436" s="141"/>
      <c r="DQ436" s="141"/>
      <c r="EA436" s="141"/>
      <c r="EK436" s="141"/>
      <c r="EU436" s="141"/>
      <c r="FE436" s="141"/>
      <c r="FO436" s="141"/>
      <c r="FY436" s="141"/>
      <c r="GI436" s="141"/>
      <c r="GS436" s="141"/>
      <c r="HC436" s="141"/>
      <c r="HM436" s="141"/>
      <c r="HW436" s="141"/>
    </row>
    <row r="437" spans="1:231" s="3" customFormat="1" x14ac:dyDescent="0.25">
      <c r="A437" s="141"/>
      <c r="K437" s="141"/>
      <c r="U437" s="141"/>
      <c r="AE437" s="141"/>
      <c r="AO437" s="141"/>
      <c r="AY437" s="141"/>
      <c r="AZ437" s="141"/>
      <c r="BI437" s="141"/>
      <c r="BS437" s="141"/>
      <c r="CC437" s="141"/>
      <c r="CM437" s="141"/>
      <c r="CW437" s="141"/>
      <c r="DG437" s="141"/>
      <c r="DQ437" s="141"/>
      <c r="EA437" s="141"/>
      <c r="EK437" s="141"/>
      <c r="EU437" s="141"/>
      <c r="FE437" s="141"/>
      <c r="FO437" s="141"/>
      <c r="FY437" s="141"/>
      <c r="GI437" s="141"/>
      <c r="GS437" s="141"/>
      <c r="HC437" s="141"/>
      <c r="HM437" s="141"/>
      <c r="HW437" s="141"/>
    </row>
    <row r="438" spans="1:231" s="3" customFormat="1" x14ac:dyDescent="0.25">
      <c r="A438" s="141"/>
      <c r="K438" s="141"/>
      <c r="U438" s="141"/>
      <c r="AE438" s="141"/>
      <c r="AO438" s="141"/>
      <c r="AY438" s="141"/>
      <c r="AZ438" s="141"/>
      <c r="BI438" s="141"/>
      <c r="BS438" s="141"/>
      <c r="CC438" s="141"/>
      <c r="CM438" s="141"/>
      <c r="CW438" s="141"/>
      <c r="DG438" s="141"/>
      <c r="DQ438" s="141"/>
      <c r="EA438" s="141"/>
      <c r="EK438" s="141"/>
      <c r="EU438" s="141"/>
      <c r="FE438" s="141"/>
      <c r="FO438" s="141"/>
      <c r="FY438" s="141"/>
      <c r="GI438" s="141"/>
      <c r="GS438" s="141"/>
      <c r="HC438" s="141"/>
      <c r="HM438" s="141"/>
      <c r="HW438" s="141"/>
    </row>
    <row r="439" spans="1:231" s="3" customFormat="1" x14ac:dyDescent="0.25">
      <c r="A439" s="141"/>
      <c r="K439" s="141"/>
      <c r="U439" s="141"/>
      <c r="AE439" s="141"/>
      <c r="AO439" s="141"/>
      <c r="AY439" s="141"/>
      <c r="AZ439" s="141"/>
      <c r="BI439" s="141"/>
      <c r="BS439" s="141"/>
      <c r="CC439" s="141"/>
      <c r="CM439" s="141"/>
      <c r="CW439" s="141"/>
      <c r="DG439" s="141"/>
      <c r="DQ439" s="141"/>
      <c r="EA439" s="141"/>
      <c r="EK439" s="141"/>
      <c r="EU439" s="141"/>
      <c r="FE439" s="141"/>
      <c r="FO439" s="141"/>
      <c r="FY439" s="141"/>
      <c r="GI439" s="141"/>
      <c r="GS439" s="141"/>
      <c r="HC439" s="141"/>
      <c r="HM439" s="141"/>
      <c r="HW439" s="141"/>
    </row>
    <row r="440" spans="1:231" s="3" customFormat="1" x14ac:dyDescent="0.25">
      <c r="A440" s="141"/>
      <c r="K440" s="141"/>
      <c r="U440" s="141"/>
      <c r="AE440" s="141"/>
      <c r="AO440" s="141"/>
      <c r="AY440" s="141"/>
      <c r="AZ440" s="141"/>
      <c r="BI440" s="141"/>
      <c r="BS440" s="141"/>
      <c r="CC440" s="141"/>
      <c r="CM440" s="141"/>
      <c r="CW440" s="141"/>
      <c r="DG440" s="141"/>
      <c r="DQ440" s="141"/>
      <c r="EA440" s="141"/>
      <c r="EK440" s="141"/>
      <c r="EU440" s="141"/>
      <c r="FE440" s="141"/>
      <c r="FO440" s="141"/>
      <c r="FY440" s="141"/>
      <c r="GI440" s="141"/>
      <c r="GS440" s="141"/>
      <c r="HC440" s="141"/>
      <c r="HM440" s="141"/>
      <c r="HW440" s="141"/>
    </row>
    <row r="441" spans="1:231" s="3" customFormat="1" x14ac:dyDescent="0.25">
      <c r="A441" s="141"/>
      <c r="K441" s="141"/>
      <c r="U441" s="141"/>
      <c r="AE441" s="141"/>
      <c r="AO441" s="141"/>
      <c r="AY441" s="141"/>
      <c r="AZ441" s="141"/>
      <c r="BI441" s="141"/>
      <c r="BS441" s="141"/>
      <c r="CC441" s="141"/>
      <c r="CM441" s="141"/>
      <c r="CW441" s="141"/>
      <c r="DG441" s="141"/>
      <c r="DQ441" s="141"/>
      <c r="EA441" s="141"/>
      <c r="EK441" s="141"/>
      <c r="EU441" s="141"/>
      <c r="FE441" s="141"/>
      <c r="FO441" s="141"/>
      <c r="FY441" s="141"/>
      <c r="GI441" s="141"/>
      <c r="GS441" s="141"/>
      <c r="HC441" s="141"/>
      <c r="HM441" s="141"/>
      <c r="HW441" s="141"/>
    </row>
    <row r="442" spans="1:231" s="3" customFormat="1" x14ac:dyDescent="0.25">
      <c r="A442" s="141"/>
      <c r="K442" s="141"/>
      <c r="U442" s="141"/>
      <c r="AE442" s="141"/>
      <c r="AO442" s="141"/>
      <c r="AY442" s="141"/>
      <c r="AZ442" s="141"/>
      <c r="BI442" s="141"/>
      <c r="BS442" s="141"/>
      <c r="CC442" s="141"/>
      <c r="CM442" s="141"/>
      <c r="CW442" s="141"/>
      <c r="DG442" s="141"/>
      <c r="DQ442" s="141"/>
      <c r="EA442" s="141"/>
      <c r="EK442" s="141"/>
      <c r="EU442" s="141"/>
      <c r="FE442" s="141"/>
      <c r="FO442" s="141"/>
      <c r="FY442" s="141"/>
      <c r="GI442" s="141"/>
      <c r="GS442" s="141"/>
      <c r="HC442" s="141"/>
      <c r="HM442" s="141"/>
      <c r="HW442" s="141"/>
    </row>
    <row r="443" spans="1:231" s="3" customFormat="1" x14ac:dyDescent="0.25">
      <c r="A443" s="141"/>
      <c r="K443" s="141"/>
      <c r="U443" s="141"/>
      <c r="AE443" s="141"/>
      <c r="AO443" s="141"/>
      <c r="AY443" s="141"/>
      <c r="AZ443" s="141"/>
      <c r="BI443" s="141"/>
      <c r="BS443" s="141"/>
      <c r="CC443" s="141"/>
      <c r="CM443" s="141"/>
      <c r="CW443" s="141"/>
      <c r="DG443" s="141"/>
      <c r="DQ443" s="141"/>
      <c r="EA443" s="141"/>
      <c r="EK443" s="141"/>
      <c r="EU443" s="141"/>
      <c r="FE443" s="141"/>
      <c r="FO443" s="141"/>
      <c r="FY443" s="141"/>
      <c r="GI443" s="141"/>
      <c r="GS443" s="141"/>
      <c r="HC443" s="141"/>
      <c r="HM443" s="141"/>
      <c r="HW443" s="141"/>
    </row>
    <row r="444" spans="1:231" s="3" customFormat="1" x14ac:dyDescent="0.25">
      <c r="A444" s="141"/>
      <c r="K444" s="141"/>
      <c r="U444" s="141"/>
      <c r="AE444" s="141"/>
      <c r="AO444" s="141"/>
      <c r="AY444" s="141"/>
      <c r="AZ444" s="141"/>
      <c r="BI444" s="141"/>
      <c r="BS444" s="141"/>
      <c r="CC444" s="141"/>
      <c r="CM444" s="141"/>
      <c r="CW444" s="141"/>
      <c r="DG444" s="141"/>
      <c r="DQ444" s="141"/>
      <c r="EA444" s="141"/>
      <c r="EK444" s="141"/>
      <c r="EU444" s="141"/>
      <c r="FE444" s="141"/>
      <c r="FO444" s="141"/>
      <c r="FY444" s="141"/>
      <c r="GI444" s="141"/>
      <c r="GS444" s="141"/>
      <c r="HC444" s="141"/>
      <c r="HM444" s="141"/>
      <c r="HW444" s="141"/>
    </row>
    <row r="445" spans="1:231" s="3" customFormat="1" x14ac:dyDescent="0.25">
      <c r="A445" s="141"/>
      <c r="K445" s="141"/>
      <c r="U445" s="141"/>
      <c r="AE445" s="141"/>
      <c r="AO445" s="141"/>
      <c r="AY445" s="141"/>
      <c r="AZ445" s="141"/>
      <c r="BI445" s="141"/>
      <c r="BS445" s="141"/>
      <c r="CC445" s="141"/>
      <c r="CM445" s="141"/>
      <c r="CW445" s="141"/>
      <c r="DG445" s="141"/>
      <c r="DQ445" s="141"/>
      <c r="EA445" s="141"/>
      <c r="EK445" s="141"/>
      <c r="EU445" s="141"/>
      <c r="FE445" s="141"/>
      <c r="FO445" s="141"/>
      <c r="FY445" s="141"/>
      <c r="GI445" s="141"/>
      <c r="GS445" s="141"/>
      <c r="HC445" s="141"/>
      <c r="HM445" s="141"/>
      <c r="HW445" s="141"/>
    </row>
    <row r="446" spans="1:231" s="3" customFormat="1" x14ac:dyDescent="0.25">
      <c r="A446" s="141"/>
      <c r="K446" s="141"/>
      <c r="U446" s="141"/>
      <c r="AE446" s="141"/>
      <c r="AO446" s="141"/>
      <c r="AY446" s="141"/>
      <c r="AZ446" s="141"/>
      <c r="BI446" s="141"/>
      <c r="BS446" s="141"/>
      <c r="CC446" s="141"/>
      <c r="CM446" s="141"/>
      <c r="CW446" s="141"/>
      <c r="DG446" s="141"/>
      <c r="DQ446" s="141"/>
      <c r="EA446" s="141"/>
      <c r="EK446" s="141"/>
      <c r="EU446" s="141"/>
      <c r="FE446" s="141"/>
      <c r="FO446" s="141"/>
      <c r="FY446" s="141"/>
      <c r="GI446" s="141"/>
      <c r="GS446" s="141"/>
      <c r="HC446" s="141"/>
      <c r="HM446" s="141"/>
      <c r="HW446" s="141"/>
    </row>
    <row r="447" spans="1:231" s="3" customFormat="1" x14ac:dyDescent="0.25">
      <c r="A447" s="141"/>
      <c r="K447" s="141"/>
      <c r="U447" s="141"/>
      <c r="AE447" s="141"/>
      <c r="AO447" s="141"/>
      <c r="AY447" s="141"/>
      <c r="AZ447" s="141"/>
      <c r="BI447" s="141"/>
      <c r="BS447" s="141"/>
      <c r="CC447" s="141"/>
      <c r="CM447" s="141"/>
      <c r="CW447" s="141"/>
      <c r="DG447" s="141"/>
      <c r="DQ447" s="141"/>
      <c r="EA447" s="141"/>
      <c r="EK447" s="141"/>
      <c r="EU447" s="141"/>
      <c r="FE447" s="141"/>
      <c r="FO447" s="141"/>
      <c r="FY447" s="141"/>
      <c r="GI447" s="141"/>
      <c r="GS447" s="141"/>
      <c r="HC447" s="141"/>
      <c r="HM447" s="141"/>
      <c r="HW447" s="141"/>
    </row>
    <row r="448" spans="1:231" s="3" customFormat="1" x14ac:dyDescent="0.25">
      <c r="A448" s="141"/>
      <c r="K448" s="141"/>
      <c r="U448" s="141"/>
      <c r="AE448" s="141"/>
      <c r="AO448" s="141"/>
      <c r="AY448" s="141"/>
      <c r="AZ448" s="141"/>
      <c r="BI448" s="141"/>
      <c r="BS448" s="141"/>
      <c r="CC448" s="141"/>
      <c r="CM448" s="141"/>
      <c r="CW448" s="141"/>
      <c r="DG448" s="141"/>
      <c r="DQ448" s="141"/>
      <c r="EA448" s="141"/>
      <c r="EK448" s="141"/>
      <c r="EU448" s="141"/>
      <c r="FE448" s="141"/>
      <c r="FO448" s="141"/>
      <c r="FY448" s="141"/>
      <c r="GI448" s="141"/>
      <c r="GS448" s="141"/>
      <c r="HC448" s="141"/>
      <c r="HM448" s="141"/>
      <c r="HW448" s="141"/>
    </row>
    <row r="449" spans="1:231" s="3" customFormat="1" x14ac:dyDescent="0.25">
      <c r="A449" s="141"/>
      <c r="K449" s="141"/>
      <c r="U449" s="141"/>
      <c r="AE449" s="141"/>
      <c r="AO449" s="141"/>
      <c r="AY449" s="141"/>
      <c r="AZ449" s="141"/>
      <c r="BI449" s="141"/>
      <c r="BS449" s="141"/>
      <c r="CC449" s="141"/>
      <c r="CM449" s="141"/>
      <c r="CW449" s="141"/>
      <c r="DG449" s="141"/>
      <c r="DQ449" s="141"/>
      <c r="EA449" s="141"/>
      <c r="EK449" s="141"/>
      <c r="EU449" s="141"/>
      <c r="FE449" s="141"/>
      <c r="FO449" s="141"/>
      <c r="FY449" s="141"/>
      <c r="GI449" s="141"/>
      <c r="GS449" s="141"/>
      <c r="HC449" s="141"/>
      <c r="HM449" s="141"/>
      <c r="HW449" s="141"/>
    </row>
    <row r="450" spans="1:231" s="3" customFormat="1" x14ac:dyDescent="0.25">
      <c r="A450" s="141"/>
      <c r="K450" s="141"/>
      <c r="U450" s="141"/>
      <c r="AE450" s="141"/>
      <c r="AO450" s="141"/>
      <c r="AY450" s="141"/>
      <c r="AZ450" s="141"/>
      <c r="BI450" s="141"/>
      <c r="BS450" s="141"/>
      <c r="CC450" s="141"/>
      <c r="CM450" s="141"/>
      <c r="CW450" s="141"/>
      <c r="DG450" s="141"/>
      <c r="DQ450" s="141"/>
      <c r="EA450" s="141"/>
      <c r="EK450" s="141"/>
      <c r="EU450" s="141"/>
      <c r="FE450" s="141"/>
      <c r="FO450" s="141"/>
      <c r="FY450" s="141"/>
      <c r="GI450" s="141"/>
      <c r="GS450" s="141"/>
      <c r="HC450" s="141"/>
      <c r="HM450" s="141"/>
      <c r="HW450" s="141"/>
    </row>
    <row r="451" spans="1:231" s="3" customFormat="1" x14ac:dyDescent="0.25">
      <c r="A451" s="141"/>
      <c r="K451" s="141"/>
      <c r="U451" s="141"/>
      <c r="AE451" s="141"/>
      <c r="AO451" s="141"/>
      <c r="AY451" s="141"/>
      <c r="AZ451" s="141"/>
      <c r="BI451" s="141"/>
      <c r="BS451" s="141"/>
      <c r="CC451" s="141"/>
      <c r="CM451" s="141"/>
      <c r="CW451" s="141"/>
      <c r="DG451" s="141"/>
      <c r="DQ451" s="141"/>
      <c r="EA451" s="141"/>
      <c r="EK451" s="141"/>
      <c r="EU451" s="141"/>
      <c r="FE451" s="141"/>
      <c r="FO451" s="141"/>
      <c r="FY451" s="141"/>
      <c r="GI451" s="141"/>
      <c r="GS451" s="141"/>
      <c r="HC451" s="141"/>
      <c r="HM451" s="141"/>
      <c r="HW451" s="141"/>
    </row>
    <row r="452" spans="1:231" s="3" customFormat="1" x14ac:dyDescent="0.25">
      <c r="A452" s="141"/>
      <c r="K452" s="141"/>
      <c r="U452" s="141"/>
      <c r="AE452" s="141"/>
      <c r="AO452" s="141"/>
      <c r="AY452" s="141"/>
      <c r="AZ452" s="141"/>
      <c r="BI452" s="141"/>
      <c r="BS452" s="141"/>
      <c r="CC452" s="141"/>
      <c r="CM452" s="141"/>
      <c r="CW452" s="141"/>
      <c r="DG452" s="141"/>
      <c r="DQ452" s="141"/>
      <c r="EA452" s="141"/>
      <c r="EK452" s="141"/>
      <c r="EU452" s="141"/>
      <c r="FE452" s="141"/>
      <c r="FO452" s="141"/>
      <c r="FY452" s="141"/>
      <c r="GI452" s="141"/>
      <c r="GS452" s="141"/>
      <c r="HC452" s="141"/>
      <c r="HM452" s="141"/>
      <c r="HW452" s="141"/>
    </row>
    <row r="453" spans="1:231" s="3" customFormat="1" x14ac:dyDescent="0.25">
      <c r="A453" s="141"/>
      <c r="K453" s="141"/>
      <c r="U453" s="141"/>
      <c r="AE453" s="141"/>
      <c r="AO453" s="141"/>
      <c r="AY453" s="141"/>
      <c r="AZ453" s="141"/>
      <c r="BI453" s="141"/>
      <c r="BS453" s="141"/>
      <c r="CC453" s="141"/>
      <c r="CM453" s="141"/>
      <c r="CW453" s="141"/>
      <c r="DG453" s="141"/>
      <c r="DQ453" s="141"/>
      <c r="EA453" s="141"/>
      <c r="EK453" s="141"/>
      <c r="EU453" s="141"/>
      <c r="FE453" s="141"/>
      <c r="FO453" s="141"/>
      <c r="FY453" s="141"/>
      <c r="GI453" s="141"/>
      <c r="GS453" s="141"/>
      <c r="HC453" s="141"/>
      <c r="HM453" s="141"/>
      <c r="HW453" s="141"/>
    </row>
    <row r="454" spans="1:231" s="3" customFormat="1" x14ac:dyDescent="0.25">
      <c r="A454" s="141"/>
      <c r="K454" s="141"/>
      <c r="U454" s="141"/>
      <c r="AE454" s="141"/>
      <c r="AO454" s="141"/>
      <c r="AY454" s="141"/>
      <c r="AZ454" s="141"/>
      <c r="BI454" s="141"/>
      <c r="BS454" s="141"/>
      <c r="CC454" s="141"/>
      <c r="CM454" s="141"/>
      <c r="CW454" s="141"/>
      <c r="DG454" s="141"/>
      <c r="DQ454" s="141"/>
      <c r="EA454" s="141"/>
      <c r="EK454" s="141"/>
      <c r="EU454" s="141"/>
      <c r="FE454" s="141"/>
      <c r="FO454" s="141"/>
      <c r="FY454" s="141"/>
      <c r="GI454" s="141"/>
      <c r="GS454" s="141"/>
      <c r="HC454" s="141"/>
      <c r="HM454" s="141"/>
      <c r="HW454" s="141"/>
    </row>
    <row r="455" spans="1:231" s="3" customFormat="1" x14ac:dyDescent="0.25">
      <c r="A455" s="141"/>
      <c r="K455" s="141"/>
      <c r="U455" s="141"/>
      <c r="AE455" s="141"/>
      <c r="AO455" s="141"/>
      <c r="AY455" s="141"/>
      <c r="AZ455" s="141"/>
      <c r="BI455" s="141"/>
      <c r="BS455" s="141"/>
      <c r="CC455" s="141"/>
      <c r="CM455" s="141"/>
      <c r="CW455" s="141"/>
      <c r="DG455" s="141"/>
      <c r="DQ455" s="141"/>
      <c r="EA455" s="141"/>
      <c r="EK455" s="141"/>
      <c r="EU455" s="141"/>
      <c r="FE455" s="141"/>
      <c r="FO455" s="141"/>
      <c r="FY455" s="141"/>
      <c r="GI455" s="141"/>
      <c r="GS455" s="141"/>
      <c r="HC455" s="141"/>
      <c r="HM455" s="141"/>
      <c r="HW455" s="141"/>
    </row>
    <row r="456" spans="1:231" s="3" customFormat="1" x14ac:dyDescent="0.25">
      <c r="A456" s="141"/>
      <c r="K456" s="141"/>
      <c r="U456" s="141"/>
      <c r="AE456" s="141"/>
      <c r="AO456" s="141"/>
      <c r="AY456" s="141"/>
      <c r="AZ456" s="141"/>
      <c r="BI456" s="141"/>
      <c r="BS456" s="141"/>
      <c r="CC456" s="141"/>
      <c r="CM456" s="141"/>
      <c r="CW456" s="141"/>
      <c r="DG456" s="141"/>
      <c r="DQ456" s="141"/>
      <c r="EA456" s="141"/>
      <c r="EK456" s="141"/>
      <c r="EU456" s="141"/>
      <c r="FE456" s="141"/>
      <c r="FO456" s="141"/>
      <c r="FY456" s="141"/>
      <c r="GI456" s="141"/>
      <c r="GS456" s="141"/>
      <c r="HC456" s="141"/>
      <c r="HM456" s="141"/>
      <c r="HW456" s="141"/>
    </row>
    <row r="457" spans="1:231" s="3" customFormat="1" x14ac:dyDescent="0.25">
      <c r="A457" s="141"/>
      <c r="K457" s="141"/>
      <c r="U457" s="141"/>
      <c r="AE457" s="141"/>
      <c r="AO457" s="141"/>
      <c r="AY457" s="141"/>
      <c r="AZ457" s="141"/>
      <c r="BI457" s="141"/>
      <c r="BS457" s="141"/>
      <c r="CC457" s="141"/>
      <c r="CM457" s="141"/>
      <c r="CW457" s="141"/>
      <c r="DG457" s="141"/>
      <c r="DQ457" s="141"/>
      <c r="EA457" s="141"/>
      <c r="EK457" s="141"/>
      <c r="EU457" s="141"/>
      <c r="FE457" s="141"/>
      <c r="FO457" s="141"/>
      <c r="FY457" s="141"/>
      <c r="GI457" s="141"/>
      <c r="GS457" s="141"/>
      <c r="HC457" s="141"/>
      <c r="HM457" s="141"/>
      <c r="HW457" s="141"/>
    </row>
    <row r="458" spans="1:231" s="3" customFormat="1" x14ac:dyDescent="0.25">
      <c r="A458" s="141"/>
      <c r="K458" s="141"/>
      <c r="U458" s="141"/>
      <c r="AE458" s="141"/>
      <c r="AO458" s="141"/>
      <c r="AY458" s="141"/>
      <c r="AZ458" s="141"/>
      <c r="BI458" s="141"/>
      <c r="BS458" s="141"/>
      <c r="CC458" s="141"/>
      <c r="CM458" s="141"/>
      <c r="CW458" s="141"/>
      <c r="DG458" s="141"/>
      <c r="DQ458" s="141"/>
      <c r="EA458" s="141"/>
      <c r="EK458" s="141"/>
      <c r="EU458" s="141"/>
      <c r="FE458" s="141"/>
      <c r="FO458" s="141"/>
      <c r="FY458" s="141"/>
      <c r="GI458" s="141"/>
      <c r="GS458" s="141"/>
      <c r="HC458" s="141"/>
      <c r="HM458" s="141"/>
      <c r="HW458" s="141"/>
    </row>
    <row r="459" spans="1:231" s="3" customFormat="1" x14ac:dyDescent="0.25">
      <c r="A459" s="141"/>
      <c r="K459" s="141"/>
      <c r="U459" s="141"/>
      <c r="AE459" s="141"/>
      <c r="AO459" s="141"/>
      <c r="AY459" s="141"/>
      <c r="AZ459" s="141"/>
      <c r="BI459" s="141"/>
      <c r="BS459" s="141"/>
      <c r="CC459" s="141"/>
      <c r="CM459" s="141"/>
      <c r="CW459" s="141"/>
      <c r="DG459" s="141"/>
      <c r="DQ459" s="141"/>
      <c r="EA459" s="141"/>
      <c r="EK459" s="141"/>
      <c r="EU459" s="141"/>
      <c r="FE459" s="141"/>
      <c r="FO459" s="141"/>
      <c r="FY459" s="141"/>
      <c r="GI459" s="141"/>
      <c r="GS459" s="141"/>
      <c r="HC459" s="141"/>
      <c r="HM459" s="141"/>
      <c r="HW459" s="141"/>
    </row>
    <row r="460" spans="1:231" s="3" customFormat="1" x14ac:dyDescent="0.25">
      <c r="A460" s="141"/>
      <c r="K460" s="141"/>
      <c r="U460" s="141"/>
      <c r="AE460" s="141"/>
      <c r="AO460" s="141"/>
      <c r="AY460" s="141"/>
      <c r="AZ460" s="141"/>
      <c r="BI460" s="141"/>
      <c r="BS460" s="141"/>
      <c r="CC460" s="141"/>
      <c r="CM460" s="141"/>
      <c r="CW460" s="141"/>
      <c r="DG460" s="141"/>
      <c r="DQ460" s="141"/>
      <c r="EA460" s="141"/>
      <c r="EK460" s="141"/>
      <c r="EU460" s="141"/>
      <c r="FE460" s="141"/>
      <c r="FO460" s="141"/>
      <c r="FY460" s="141"/>
      <c r="GI460" s="141"/>
      <c r="GS460" s="141"/>
      <c r="HC460" s="141"/>
      <c r="HM460" s="141"/>
      <c r="HW460" s="141"/>
    </row>
    <row r="461" spans="1:231" s="3" customFormat="1" x14ac:dyDescent="0.25">
      <c r="A461" s="141"/>
      <c r="K461" s="141"/>
      <c r="U461" s="141"/>
      <c r="AE461" s="141"/>
      <c r="AO461" s="141"/>
      <c r="AY461" s="141"/>
      <c r="AZ461" s="141"/>
      <c r="BI461" s="141"/>
      <c r="BS461" s="141"/>
      <c r="CC461" s="141"/>
      <c r="CM461" s="141"/>
      <c r="CW461" s="141"/>
      <c r="DG461" s="141"/>
      <c r="DQ461" s="141"/>
      <c r="EA461" s="141"/>
      <c r="EK461" s="141"/>
      <c r="EU461" s="141"/>
      <c r="FE461" s="141"/>
      <c r="FO461" s="141"/>
      <c r="FY461" s="141"/>
      <c r="GI461" s="141"/>
      <c r="GS461" s="141"/>
      <c r="HC461" s="141"/>
      <c r="HM461" s="141"/>
      <c r="HW461" s="141"/>
    </row>
    <row r="462" spans="1:231" s="3" customFormat="1" x14ac:dyDescent="0.25">
      <c r="A462" s="141"/>
      <c r="K462" s="141"/>
      <c r="U462" s="141"/>
      <c r="AE462" s="141"/>
      <c r="AO462" s="141"/>
      <c r="AY462" s="141"/>
      <c r="AZ462" s="141"/>
      <c r="BI462" s="141"/>
      <c r="BS462" s="141"/>
      <c r="CC462" s="141"/>
      <c r="CM462" s="141"/>
      <c r="CW462" s="141"/>
      <c r="DG462" s="141"/>
      <c r="DQ462" s="141"/>
      <c r="EA462" s="141"/>
      <c r="EK462" s="141"/>
      <c r="EU462" s="141"/>
      <c r="FE462" s="141"/>
      <c r="FO462" s="141"/>
      <c r="FY462" s="141"/>
      <c r="GI462" s="141"/>
      <c r="GS462" s="141"/>
      <c r="HC462" s="141"/>
      <c r="HM462" s="141"/>
      <c r="HW462" s="141"/>
    </row>
    <row r="463" spans="1:231" s="3" customFormat="1" x14ac:dyDescent="0.25">
      <c r="A463" s="141"/>
      <c r="K463" s="141"/>
      <c r="U463" s="141"/>
      <c r="AE463" s="141"/>
      <c r="AO463" s="141"/>
      <c r="AY463" s="141"/>
      <c r="AZ463" s="141"/>
      <c r="BI463" s="141"/>
      <c r="BS463" s="141"/>
      <c r="CC463" s="141"/>
      <c r="CM463" s="141"/>
      <c r="CW463" s="141"/>
      <c r="DG463" s="141"/>
      <c r="DQ463" s="141"/>
      <c r="EA463" s="141"/>
      <c r="EK463" s="141"/>
      <c r="EU463" s="141"/>
      <c r="FE463" s="141"/>
      <c r="FO463" s="141"/>
      <c r="FY463" s="141"/>
      <c r="GI463" s="141"/>
      <c r="GS463" s="141"/>
      <c r="HC463" s="141"/>
      <c r="HM463" s="141"/>
      <c r="HW463" s="141"/>
    </row>
    <row r="464" spans="1:231" s="3" customFormat="1" x14ac:dyDescent="0.25">
      <c r="A464" s="141"/>
      <c r="K464" s="141"/>
      <c r="U464" s="141"/>
      <c r="AE464" s="141"/>
      <c r="AO464" s="141"/>
      <c r="AY464" s="141"/>
      <c r="AZ464" s="141"/>
      <c r="BI464" s="141"/>
      <c r="BS464" s="141"/>
      <c r="CC464" s="141"/>
      <c r="CM464" s="141"/>
      <c r="CW464" s="141"/>
      <c r="DG464" s="141"/>
      <c r="DQ464" s="141"/>
      <c r="EA464" s="141"/>
      <c r="EK464" s="141"/>
      <c r="EU464" s="141"/>
      <c r="FE464" s="141"/>
      <c r="FO464" s="141"/>
      <c r="FY464" s="141"/>
      <c r="GI464" s="141"/>
      <c r="GS464" s="141"/>
      <c r="HC464" s="141"/>
      <c r="HM464" s="141"/>
      <c r="HW464" s="141"/>
    </row>
    <row r="465" spans="1:231" s="3" customFormat="1" x14ac:dyDescent="0.25">
      <c r="A465" s="141"/>
      <c r="K465" s="141"/>
      <c r="U465" s="141"/>
      <c r="AE465" s="141"/>
      <c r="AO465" s="141"/>
      <c r="AY465" s="141"/>
      <c r="AZ465" s="141"/>
      <c r="BI465" s="141"/>
      <c r="BS465" s="141"/>
      <c r="CC465" s="141"/>
      <c r="CM465" s="141"/>
      <c r="CW465" s="141"/>
      <c r="DG465" s="141"/>
      <c r="DQ465" s="141"/>
      <c r="EA465" s="141"/>
      <c r="EK465" s="141"/>
      <c r="EU465" s="141"/>
      <c r="FE465" s="141"/>
      <c r="FO465" s="141"/>
      <c r="FY465" s="141"/>
      <c r="GI465" s="141"/>
      <c r="GS465" s="141"/>
      <c r="HC465" s="141"/>
      <c r="HM465" s="141"/>
      <c r="HW465" s="141"/>
    </row>
    <row r="466" spans="1:231" s="3" customFormat="1" x14ac:dyDescent="0.25">
      <c r="A466" s="141"/>
      <c r="K466" s="141"/>
      <c r="U466" s="141"/>
      <c r="AE466" s="141"/>
      <c r="AO466" s="141"/>
      <c r="AY466" s="141"/>
      <c r="AZ466" s="141"/>
      <c r="BI466" s="141"/>
      <c r="BS466" s="141"/>
      <c r="CC466" s="141"/>
      <c r="CM466" s="141"/>
      <c r="CW466" s="141"/>
      <c r="DG466" s="141"/>
      <c r="DQ466" s="141"/>
      <c r="EA466" s="141"/>
      <c r="EK466" s="141"/>
      <c r="EU466" s="141"/>
      <c r="FE466" s="141"/>
      <c r="FO466" s="141"/>
      <c r="FY466" s="141"/>
      <c r="GI466" s="141"/>
      <c r="GS466" s="141"/>
      <c r="HC466" s="141"/>
      <c r="HM466" s="141"/>
      <c r="HW466" s="141"/>
    </row>
    <row r="467" spans="1:231" s="3" customFormat="1" x14ac:dyDescent="0.25">
      <c r="A467" s="141"/>
      <c r="K467" s="141"/>
      <c r="U467" s="141"/>
      <c r="AE467" s="141"/>
      <c r="AO467" s="141"/>
      <c r="AY467" s="141"/>
      <c r="AZ467" s="141"/>
      <c r="BI467" s="141"/>
      <c r="BS467" s="141"/>
      <c r="CC467" s="141"/>
      <c r="CM467" s="141"/>
      <c r="CW467" s="141"/>
      <c r="DG467" s="141"/>
      <c r="DQ467" s="141"/>
      <c r="EA467" s="141"/>
      <c r="EK467" s="141"/>
      <c r="EU467" s="141"/>
      <c r="FE467" s="141"/>
      <c r="FO467" s="141"/>
      <c r="FY467" s="141"/>
      <c r="GI467" s="141"/>
      <c r="GS467" s="141"/>
      <c r="HC467" s="141"/>
      <c r="HM467" s="141"/>
      <c r="HW467" s="141"/>
    </row>
    <row r="468" spans="1:231" s="3" customFormat="1" x14ac:dyDescent="0.25">
      <c r="A468" s="141"/>
      <c r="K468" s="141"/>
      <c r="U468" s="141"/>
      <c r="AE468" s="141"/>
      <c r="AO468" s="141"/>
      <c r="AY468" s="141"/>
      <c r="AZ468" s="141"/>
      <c r="BI468" s="141"/>
      <c r="BS468" s="141"/>
      <c r="CC468" s="141"/>
      <c r="CM468" s="141"/>
      <c r="CW468" s="141"/>
      <c r="DG468" s="141"/>
      <c r="DQ468" s="141"/>
      <c r="EA468" s="141"/>
      <c r="EK468" s="141"/>
      <c r="EU468" s="141"/>
      <c r="FE468" s="141"/>
      <c r="FO468" s="141"/>
      <c r="FY468" s="141"/>
      <c r="GI468" s="141"/>
      <c r="GS468" s="141"/>
      <c r="HC468" s="141"/>
      <c r="HM468" s="141"/>
      <c r="HW468" s="141"/>
    </row>
    <row r="469" spans="1:231" s="3" customFormat="1" x14ac:dyDescent="0.25">
      <c r="A469" s="141"/>
      <c r="K469" s="141"/>
      <c r="U469" s="141"/>
      <c r="AE469" s="141"/>
      <c r="AO469" s="141"/>
      <c r="AY469" s="141"/>
      <c r="AZ469" s="141"/>
      <c r="BI469" s="141"/>
      <c r="BS469" s="141"/>
      <c r="CC469" s="141"/>
      <c r="CM469" s="141"/>
      <c r="CW469" s="141"/>
      <c r="DG469" s="141"/>
      <c r="DQ469" s="141"/>
      <c r="EA469" s="141"/>
      <c r="EK469" s="141"/>
      <c r="EU469" s="141"/>
      <c r="FE469" s="141"/>
      <c r="FO469" s="141"/>
      <c r="FY469" s="141"/>
      <c r="GI469" s="141"/>
      <c r="GS469" s="141"/>
      <c r="HC469" s="141"/>
      <c r="HM469" s="141"/>
      <c r="HW469" s="141"/>
    </row>
    <row r="470" spans="1:231" s="3" customFormat="1" x14ac:dyDescent="0.25">
      <c r="A470" s="141"/>
      <c r="K470" s="141"/>
      <c r="U470" s="141"/>
      <c r="AE470" s="141"/>
      <c r="AO470" s="141"/>
      <c r="AY470" s="141"/>
      <c r="AZ470" s="141"/>
      <c r="BI470" s="141"/>
      <c r="BS470" s="141"/>
      <c r="CC470" s="141"/>
      <c r="CM470" s="141"/>
      <c r="CW470" s="141"/>
      <c r="DG470" s="141"/>
      <c r="DQ470" s="141"/>
      <c r="EA470" s="141"/>
      <c r="EK470" s="141"/>
      <c r="EU470" s="141"/>
      <c r="FE470" s="141"/>
      <c r="FO470" s="141"/>
      <c r="FY470" s="141"/>
      <c r="GI470" s="141"/>
      <c r="GS470" s="141"/>
      <c r="HC470" s="141"/>
      <c r="HM470" s="141"/>
      <c r="HW470" s="141"/>
    </row>
    <row r="471" spans="1:231" s="3" customFormat="1" x14ac:dyDescent="0.25">
      <c r="A471" s="141"/>
      <c r="K471" s="141"/>
      <c r="U471" s="141"/>
      <c r="AE471" s="141"/>
      <c r="AO471" s="141"/>
      <c r="AY471" s="141"/>
      <c r="AZ471" s="141"/>
      <c r="BI471" s="141"/>
      <c r="BS471" s="141"/>
      <c r="CC471" s="141"/>
      <c r="CM471" s="141"/>
      <c r="CW471" s="141"/>
      <c r="DG471" s="141"/>
      <c r="DQ471" s="141"/>
      <c r="EA471" s="141"/>
      <c r="EK471" s="141"/>
      <c r="EU471" s="141"/>
      <c r="FE471" s="141"/>
      <c r="FO471" s="141"/>
      <c r="FY471" s="141"/>
      <c r="GI471" s="141"/>
      <c r="GS471" s="141"/>
      <c r="HC471" s="141"/>
      <c r="HM471" s="141"/>
      <c r="HW471" s="141"/>
    </row>
    <row r="472" spans="1:231" s="3" customFormat="1" x14ac:dyDescent="0.25">
      <c r="A472" s="141"/>
      <c r="K472" s="141"/>
      <c r="U472" s="141"/>
      <c r="AE472" s="141"/>
      <c r="AO472" s="141"/>
      <c r="AY472" s="141"/>
      <c r="AZ472" s="141"/>
      <c r="BI472" s="141"/>
      <c r="BS472" s="141"/>
      <c r="CC472" s="141"/>
      <c r="CM472" s="141"/>
      <c r="CW472" s="141"/>
      <c r="DG472" s="141"/>
      <c r="DQ472" s="141"/>
      <c r="EA472" s="141"/>
      <c r="EK472" s="141"/>
      <c r="EU472" s="141"/>
      <c r="FE472" s="141"/>
      <c r="FO472" s="141"/>
      <c r="FY472" s="141"/>
      <c r="GI472" s="141"/>
      <c r="GS472" s="141"/>
      <c r="HC472" s="141"/>
      <c r="HM472" s="141"/>
      <c r="HW472" s="141"/>
    </row>
    <row r="473" spans="1:231" s="3" customFormat="1" x14ac:dyDescent="0.25">
      <c r="A473" s="141"/>
      <c r="K473" s="141"/>
      <c r="U473" s="141"/>
      <c r="AE473" s="141"/>
      <c r="AO473" s="141"/>
      <c r="AY473" s="141"/>
      <c r="AZ473" s="141"/>
      <c r="BI473" s="141"/>
      <c r="BS473" s="141"/>
      <c r="CC473" s="141"/>
      <c r="CM473" s="141"/>
      <c r="CW473" s="141"/>
      <c r="DG473" s="141"/>
      <c r="DQ473" s="141"/>
      <c r="EA473" s="141"/>
      <c r="EK473" s="141"/>
      <c r="EU473" s="141"/>
      <c r="FE473" s="141"/>
      <c r="FO473" s="141"/>
      <c r="FY473" s="141"/>
      <c r="GI473" s="141"/>
      <c r="GS473" s="141"/>
      <c r="HC473" s="141"/>
      <c r="HM473" s="141"/>
      <c r="HW473" s="141"/>
    </row>
    <row r="474" spans="1:231" s="3" customFormat="1" x14ac:dyDescent="0.25">
      <c r="A474" s="141"/>
      <c r="K474" s="141"/>
      <c r="U474" s="141"/>
      <c r="AE474" s="141"/>
      <c r="AO474" s="141"/>
      <c r="AY474" s="141"/>
      <c r="AZ474" s="141"/>
      <c r="BI474" s="141"/>
      <c r="BS474" s="141"/>
      <c r="CC474" s="141"/>
      <c r="CM474" s="141"/>
      <c r="CW474" s="141"/>
      <c r="DG474" s="141"/>
      <c r="DQ474" s="141"/>
      <c r="EA474" s="141"/>
      <c r="EK474" s="141"/>
      <c r="EU474" s="141"/>
      <c r="FE474" s="141"/>
      <c r="FO474" s="141"/>
      <c r="FY474" s="141"/>
      <c r="GI474" s="141"/>
      <c r="GS474" s="141"/>
      <c r="HC474" s="141"/>
      <c r="HM474" s="141"/>
      <c r="HW474" s="141"/>
    </row>
    <row r="475" spans="1:231" s="3" customFormat="1" x14ac:dyDescent="0.25">
      <c r="A475" s="141"/>
      <c r="K475" s="141"/>
      <c r="U475" s="141"/>
      <c r="AE475" s="141"/>
      <c r="AO475" s="141"/>
      <c r="AY475" s="141"/>
      <c r="AZ475" s="141"/>
      <c r="BI475" s="141"/>
      <c r="BS475" s="141"/>
      <c r="CC475" s="141"/>
      <c r="CM475" s="141"/>
      <c r="CW475" s="141"/>
      <c r="DG475" s="141"/>
      <c r="DQ475" s="141"/>
      <c r="EA475" s="141"/>
      <c r="EK475" s="141"/>
      <c r="EU475" s="141"/>
      <c r="FE475" s="141"/>
      <c r="FO475" s="141"/>
      <c r="FY475" s="141"/>
      <c r="GI475" s="141"/>
      <c r="GS475" s="141"/>
      <c r="HC475" s="141"/>
      <c r="HM475" s="141"/>
      <c r="HW475" s="141"/>
    </row>
    <row r="476" spans="1:231" s="3" customFormat="1" x14ac:dyDescent="0.25">
      <c r="A476" s="141"/>
      <c r="K476" s="141"/>
      <c r="U476" s="141"/>
      <c r="AE476" s="141"/>
      <c r="AO476" s="141"/>
      <c r="AY476" s="141"/>
      <c r="AZ476" s="141"/>
      <c r="BI476" s="141"/>
      <c r="BS476" s="141"/>
      <c r="CC476" s="141"/>
      <c r="CM476" s="141"/>
      <c r="CW476" s="141"/>
      <c r="DG476" s="141"/>
      <c r="DQ476" s="141"/>
      <c r="EA476" s="141"/>
      <c r="EK476" s="141"/>
      <c r="EU476" s="141"/>
      <c r="FE476" s="141"/>
      <c r="FO476" s="141"/>
      <c r="FY476" s="141"/>
      <c r="GI476" s="141"/>
      <c r="GS476" s="141"/>
      <c r="HC476" s="141"/>
      <c r="HM476" s="141"/>
      <c r="HW476" s="141"/>
    </row>
    <row r="477" spans="1:231" s="3" customFormat="1" x14ac:dyDescent="0.25">
      <c r="A477" s="141"/>
      <c r="K477" s="141"/>
      <c r="U477" s="141"/>
      <c r="AE477" s="141"/>
      <c r="AO477" s="141"/>
      <c r="AY477" s="141"/>
      <c r="AZ477" s="141"/>
      <c r="BI477" s="141"/>
      <c r="BS477" s="141"/>
      <c r="CC477" s="141"/>
      <c r="CM477" s="141"/>
      <c r="CW477" s="141"/>
      <c r="DG477" s="141"/>
      <c r="DQ477" s="141"/>
      <c r="EA477" s="141"/>
      <c r="EK477" s="141"/>
      <c r="EU477" s="141"/>
      <c r="FE477" s="141"/>
      <c r="FO477" s="141"/>
      <c r="FY477" s="141"/>
      <c r="GI477" s="141"/>
      <c r="GS477" s="141"/>
      <c r="HC477" s="141"/>
      <c r="HM477" s="141"/>
      <c r="HW477" s="141"/>
    </row>
    <row r="478" spans="1:231" s="3" customFormat="1" x14ac:dyDescent="0.25">
      <c r="A478" s="141"/>
      <c r="K478" s="141"/>
      <c r="U478" s="141"/>
      <c r="AE478" s="141"/>
      <c r="AO478" s="141"/>
      <c r="AY478" s="141"/>
      <c r="AZ478" s="141"/>
      <c r="BI478" s="141"/>
      <c r="BS478" s="141"/>
      <c r="CC478" s="141"/>
      <c r="CM478" s="141"/>
      <c r="CW478" s="141"/>
      <c r="DG478" s="141"/>
      <c r="DQ478" s="141"/>
      <c r="EA478" s="141"/>
      <c r="EK478" s="141"/>
      <c r="EU478" s="141"/>
      <c r="FE478" s="141"/>
      <c r="FO478" s="141"/>
      <c r="FY478" s="141"/>
      <c r="GI478" s="141"/>
      <c r="GS478" s="141"/>
      <c r="HC478" s="141"/>
      <c r="HM478" s="141"/>
      <c r="HW478" s="141"/>
    </row>
    <row r="479" spans="1:231" s="3" customFormat="1" x14ac:dyDescent="0.25">
      <c r="A479" s="141"/>
      <c r="K479" s="141"/>
      <c r="U479" s="141"/>
      <c r="AE479" s="141"/>
      <c r="AO479" s="141"/>
      <c r="AY479" s="141"/>
      <c r="AZ479" s="141"/>
      <c r="BI479" s="141"/>
      <c r="BS479" s="141"/>
      <c r="CC479" s="141"/>
      <c r="CM479" s="141"/>
      <c r="CW479" s="141"/>
      <c r="DG479" s="141"/>
      <c r="DQ479" s="141"/>
      <c r="EA479" s="141"/>
      <c r="EK479" s="141"/>
      <c r="EU479" s="141"/>
      <c r="FE479" s="141"/>
      <c r="FO479" s="141"/>
      <c r="FY479" s="141"/>
      <c r="GI479" s="141"/>
      <c r="GS479" s="141"/>
      <c r="HC479" s="141"/>
      <c r="HM479" s="141"/>
      <c r="HW479" s="141"/>
    </row>
    <row r="480" spans="1:231" s="3" customFormat="1" x14ac:dyDescent="0.25">
      <c r="A480" s="141"/>
      <c r="K480" s="141"/>
      <c r="U480" s="141"/>
      <c r="AE480" s="141"/>
      <c r="AO480" s="141"/>
      <c r="AY480" s="141"/>
      <c r="AZ480" s="141"/>
      <c r="BI480" s="141"/>
      <c r="BS480" s="141"/>
      <c r="CC480" s="141"/>
      <c r="CM480" s="141"/>
      <c r="CW480" s="141"/>
      <c r="DG480" s="141"/>
      <c r="DQ480" s="141"/>
      <c r="EA480" s="141"/>
      <c r="EK480" s="141"/>
      <c r="EU480" s="141"/>
      <c r="FE480" s="141"/>
      <c r="FO480" s="141"/>
      <c r="FY480" s="141"/>
      <c r="GI480" s="141"/>
      <c r="GS480" s="141"/>
      <c r="HC480" s="141"/>
      <c r="HM480" s="141"/>
      <c r="HW480" s="141"/>
    </row>
    <row r="481" spans="1:231" s="3" customFormat="1" x14ac:dyDescent="0.25">
      <c r="A481" s="141"/>
      <c r="K481" s="141"/>
      <c r="U481" s="141"/>
      <c r="AE481" s="141"/>
      <c r="AO481" s="141"/>
      <c r="AY481" s="141"/>
      <c r="AZ481" s="141"/>
      <c r="BI481" s="141"/>
      <c r="BS481" s="141"/>
      <c r="CC481" s="141"/>
      <c r="CM481" s="141"/>
      <c r="CW481" s="141"/>
      <c r="DG481" s="141"/>
      <c r="DQ481" s="141"/>
      <c r="EA481" s="141"/>
      <c r="EK481" s="141"/>
      <c r="EU481" s="141"/>
      <c r="FE481" s="141"/>
      <c r="FO481" s="141"/>
      <c r="FY481" s="141"/>
      <c r="GI481" s="141"/>
      <c r="GS481" s="141"/>
      <c r="HC481" s="141"/>
      <c r="HM481" s="141"/>
      <c r="HW481" s="141"/>
    </row>
    <row r="482" spans="1:231" s="3" customFormat="1" x14ac:dyDescent="0.25">
      <c r="A482" s="141"/>
      <c r="K482" s="141"/>
      <c r="U482" s="141"/>
      <c r="AE482" s="141"/>
      <c r="AO482" s="141"/>
      <c r="AY482" s="141"/>
      <c r="AZ482" s="141"/>
      <c r="BI482" s="141"/>
      <c r="BS482" s="141"/>
      <c r="CC482" s="141"/>
      <c r="CM482" s="141"/>
      <c r="CW482" s="141"/>
      <c r="DG482" s="141"/>
      <c r="DQ482" s="141"/>
      <c r="EA482" s="141"/>
      <c r="EK482" s="141"/>
      <c r="EU482" s="141"/>
      <c r="FE482" s="141"/>
      <c r="FO482" s="141"/>
      <c r="FY482" s="141"/>
      <c r="GI482" s="141"/>
      <c r="GS482" s="141"/>
      <c r="HC482" s="141"/>
      <c r="HM482" s="141"/>
      <c r="HW482" s="141"/>
    </row>
    <row r="483" spans="1:231" s="3" customFormat="1" x14ac:dyDescent="0.25">
      <c r="A483" s="141"/>
      <c r="K483" s="141"/>
      <c r="U483" s="141"/>
      <c r="AE483" s="141"/>
      <c r="AO483" s="141"/>
      <c r="AY483" s="141"/>
      <c r="AZ483" s="141"/>
      <c r="BI483" s="141"/>
      <c r="BS483" s="141"/>
      <c r="CC483" s="141"/>
      <c r="CM483" s="141"/>
      <c r="CW483" s="141"/>
      <c r="DG483" s="141"/>
      <c r="DQ483" s="141"/>
      <c r="EA483" s="141"/>
      <c r="EK483" s="141"/>
      <c r="EU483" s="141"/>
      <c r="FE483" s="141"/>
      <c r="FO483" s="141"/>
      <c r="FY483" s="141"/>
      <c r="GI483" s="141"/>
      <c r="GS483" s="141"/>
      <c r="HC483" s="141"/>
      <c r="HM483" s="141"/>
      <c r="HW483" s="141"/>
    </row>
    <row r="484" spans="1:231" s="3" customFormat="1" x14ac:dyDescent="0.25">
      <c r="A484" s="141"/>
      <c r="K484" s="141"/>
      <c r="U484" s="141"/>
      <c r="AE484" s="141"/>
      <c r="AO484" s="141"/>
      <c r="AY484" s="141"/>
      <c r="AZ484" s="141"/>
      <c r="BI484" s="141"/>
      <c r="BS484" s="141"/>
      <c r="CC484" s="141"/>
      <c r="CM484" s="141"/>
      <c r="CW484" s="141"/>
      <c r="DG484" s="141"/>
      <c r="DQ484" s="141"/>
      <c r="EA484" s="141"/>
      <c r="EK484" s="141"/>
      <c r="EU484" s="141"/>
      <c r="FE484" s="141"/>
      <c r="FO484" s="141"/>
      <c r="FY484" s="141"/>
      <c r="GI484" s="141"/>
      <c r="GS484" s="141"/>
      <c r="HC484" s="141"/>
      <c r="HM484" s="141"/>
      <c r="HW484" s="141"/>
    </row>
    <row r="485" spans="1:231" s="3" customFormat="1" x14ac:dyDescent="0.25">
      <c r="A485" s="141"/>
      <c r="K485" s="141"/>
      <c r="U485" s="141"/>
      <c r="AE485" s="141"/>
      <c r="AO485" s="141"/>
      <c r="AY485" s="141"/>
      <c r="AZ485" s="141"/>
      <c r="BI485" s="141"/>
      <c r="BS485" s="141"/>
      <c r="CC485" s="141"/>
      <c r="CM485" s="141"/>
      <c r="CW485" s="141"/>
      <c r="DG485" s="141"/>
      <c r="DQ485" s="141"/>
      <c r="EA485" s="141"/>
      <c r="EK485" s="141"/>
      <c r="EU485" s="141"/>
      <c r="FE485" s="141"/>
      <c r="FO485" s="141"/>
      <c r="FY485" s="141"/>
      <c r="GI485" s="141"/>
      <c r="GS485" s="141"/>
      <c r="HC485" s="141"/>
      <c r="HM485" s="141"/>
      <c r="HW485" s="141"/>
    </row>
    <row r="486" spans="1:231" s="3" customFormat="1" x14ac:dyDescent="0.25">
      <c r="A486" s="141"/>
      <c r="K486" s="141"/>
      <c r="U486" s="141"/>
      <c r="AE486" s="141"/>
      <c r="AO486" s="141"/>
      <c r="AY486" s="141"/>
      <c r="AZ486" s="141"/>
      <c r="BI486" s="141"/>
      <c r="BS486" s="141"/>
      <c r="CC486" s="141"/>
      <c r="CM486" s="141"/>
      <c r="CW486" s="141"/>
      <c r="DG486" s="141"/>
      <c r="DQ486" s="141"/>
      <c r="EA486" s="141"/>
      <c r="EK486" s="141"/>
      <c r="EU486" s="141"/>
      <c r="FE486" s="141"/>
      <c r="FO486" s="141"/>
      <c r="FY486" s="141"/>
      <c r="GI486" s="141"/>
      <c r="GS486" s="141"/>
      <c r="HC486" s="141"/>
      <c r="HM486" s="141"/>
      <c r="HW486" s="141"/>
    </row>
    <row r="487" spans="1:231" s="3" customFormat="1" x14ac:dyDescent="0.25">
      <c r="A487" s="141"/>
      <c r="K487" s="141"/>
      <c r="U487" s="141"/>
      <c r="AE487" s="141"/>
      <c r="AO487" s="141"/>
      <c r="AY487" s="141"/>
      <c r="AZ487" s="141"/>
      <c r="BI487" s="141"/>
      <c r="BS487" s="141"/>
      <c r="CC487" s="141"/>
      <c r="CM487" s="141"/>
      <c r="CW487" s="141"/>
      <c r="DG487" s="141"/>
      <c r="DQ487" s="141"/>
      <c r="EA487" s="141"/>
      <c r="EK487" s="141"/>
      <c r="EU487" s="141"/>
      <c r="FE487" s="141"/>
      <c r="FO487" s="141"/>
      <c r="FY487" s="141"/>
      <c r="GI487" s="141"/>
      <c r="GS487" s="141"/>
      <c r="HC487" s="141"/>
      <c r="HM487" s="141"/>
      <c r="HW487" s="141"/>
    </row>
    <row r="488" spans="1:231" s="3" customFormat="1" x14ac:dyDescent="0.25">
      <c r="A488" s="141"/>
      <c r="K488" s="141"/>
      <c r="U488" s="141"/>
      <c r="AE488" s="141"/>
      <c r="AO488" s="141"/>
      <c r="AY488" s="141"/>
      <c r="AZ488" s="141"/>
      <c r="BI488" s="141"/>
      <c r="BS488" s="141"/>
      <c r="CC488" s="141"/>
      <c r="CM488" s="141"/>
      <c r="CW488" s="141"/>
      <c r="DG488" s="141"/>
      <c r="DQ488" s="141"/>
      <c r="EA488" s="141"/>
      <c r="EK488" s="141"/>
      <c r="EU488" s="141"/>
      <c r="FE488" s="141"/>
      <c r="FO488" s="141"/>
      <c r="FY488" s="141"/>
      <c r="GI488" s="141"/>
      <c r="GS488" s="141"/>
      <c r="HC488" s="141"/>
      <c r="HM488" s="141"/>
      <c r="HW488" s="141"/>
    </row>
    <row r="489" spans="1:231" s="3" customFormat="1" x14ac:dyDescent="0.25">
      <c r="A489" s="141"/>
      <c r="K489" s="141"/>
      <c r="U489" s="141"/>
      <c r="AE489" s="141"/>
      <c r="AO489" s="141"/>
      <c r="AY489" s="141"/>
      <c r="AZ489" s="141"/>
      <c r="BI489" s="141"/>
      <c r="BS489" s="141"/>
      <c r="CC489" s="141"/>
      <c r="CM489" s="141"/>
      <c r="CW489" s="141"/>
      <c r="DG489" s="141"/>
      <c r="DQ489" s="141"/>
      <c r="EA489" s="141"/>
      <c r="EK489" s="141"/>
      <c r="EU489" s="141"/>
      <c r="FE489" s="141"/>
      <c r="FO489" s="141"/>
      <c r="FY489" s="141"/>
      <c r="GI489" s="141"/>
      <c r="GS489" s="141"/>
      <c r="HC489" s="141"/>
      <c r="HM489" s="141"/>
      <c r="HW489" s="141"/>
    </row>
    <row r="490" spans="1:231" s="3" customFormat="1" x14ac:dyDescent="0.25">
      <c r="A490" s="141"/>
      <c r="K490" s="141"/>
      <c r="U490" s="141"/>
      <c r="AE490" s="141"/>
      <c r="AO490" s="141"/>
      <c r="AY490" s="141"/>
      <c r="AZ490" s="141"/>
      <c r="BI490" s="141"/>
      <c r="BS490" s="141"/>
      <c r="CC490" s="141"/>
      <c r="CM490" s="141"/>
      <c r="CW490" s="141"/>
      <c r="DG490" s="141"/>
      <c r="DQ490" s="141"/>
      <c r="EA490" s="141"/>
      <c r="EK490" s="141"/>
      <c r="EU490" s="141"/>
      <c r="FE490" s="141"/>
      <c r="FO490" s="141"/>
      <c r="FY490" s="141"/>
      <c r="GI490" s="141"/>
      <c r="GS490" s="141"/>
      <c r="HC490" s="141"/>
      <c r="HM490" s="141"/>
      <c r="HW490" s="141"/>
    </row>
    <row r="491" spans="1:231" s="3" customFormat="1" x14ac:dyDescent="0.25">
      <c r="A491" s="141"/>
      <c r="K491" s="141"/>
      <c r="U491" s="141"/>
      <c r="AE491" s="141"/>
      <c r="AO491" s="141"/>
      <c r="AY491" s="141"/>
      <c r="AZ491" s="141"/>
      <c r="BI491" s="141"/>
      <c r="BS491" s="141"/>
      <c r="CC491" s="141"/>
      <c r="CM491" s="141"/>
      <c r="CW491" s="141"/>
      <c r="DG491" s="141"/>
      <c r="DQ491" s="141"/>
      <c r="EA491" s="141"/>
      <c r="EK491" s="141"/>
      <c r="EU491" s="141"/>
      <c r="FE491" s="141"/>
      <c r="FO491" s="141"/>
      <c r="FY491" s="141"/>
      <c r="GI491" s="141"/>
      <c r="GS491" s="141"/>
      <c r="HC491" s="141"/>
      <c r="HM491" s="141"/>
      <c r="HW491" s="141"/>
    </row>
    <row r="492" spans="1:231" s="3" customFormat="1" x14ac:dyDescent="0.25">
      <c r="A492" s="141"/>
      <c r="K492" s="141"/>
      <c r="U492" s="141"/>
      <c r="AE492" s="141"/>
      <c r="AO492" s="141"/>
      <c r="AY492" s="141"/>
      <c r="AZ492" s="141"/>
      <c r="BI492" s="141"/>
      <c r="BS492" s="141"/>
      <c r="CC492" s="141"/>
      <c r="CM492" s="141"/>
      <c r="CW492" s="141"/>
      <c r="DG492" s="141"/>
      <c r="DQ492" s="141"/>
      <c r="EA492" s="141"/>
      <c r="EK492" s="141"/>
      <c r="EU492" s="141"/>
      <c r="FE492" s="141"/>
      <c r="FO492" s="141"/>
      <c r="FY492" s="141"/>
      <c r="GI492" s="141"/>
      <c r="GS492" s="141"/>
      <c r="HC492" s="141"/>
      <c r="HM492" s="141"/>
      <c r="HW492" s="141"/>
    </row>
    <row r="493" spans="1:231" s="3" customFormat="1" x14ac:dyDescent="0.25">
      <c r="A493" s="141"/>
      <c r="K493" s="141"/>
      <c r="U493" s="141"/>
      <c r="AE493" s="141"/>
      <c r="AO493" s="141"/>
      <c r="AY493" s="141"/>
      <c r="AZ493" s="141"/>
      <c r="BI493" s="141"/>
      <c r="BS493" s="141"/>
      <c r="CC493" s="141"/>
      <c r="CM493" s="141"/>
      <c r="CW493" s="141"/>
      <c r="DG493" s="141"/>
      <c r="DQ493" s="141"/>
      <c r="EA493" s="141"/>
      <c r="EK493" s="141"/>
      <c r="EU493" s="141"/>
      <c r="FE493" s="141"/>
      <c r="FO493" s="141"/>
      <c r="FY493" s="141"/>
      <c r="GI493" s="141"/>
      <c r="GS493" s="141"/>
      <c r="HC493" s="141"/>
      <c r="HM493" s="141"/>
      <c r="HW493" s="141"/>
    </row>
    <row r="494" spans="1:231" s="3" customFormat="1" x14ac:dyDescent="0.25">
      <c r="A494" s="141"/>
      <c r="K494" s="141"/>
      <c r="U494" s="141"/>
      <c r="AE494" s="141"/>
      <c r="AO494" s="141"/>
      <c r="AY494" s="141"/>
      <c r="AZ494" s="141"/>
      <c r="BI494" s="141"/>
      <c r="BS494" s="141"/>
      <c r="CC494" s="141"/>
      <c r="CM494" s="141"/>
      <c r="CW494" s="141"/>
      <c r="DG494" s="141"/>
      <c r="DQ494" s="141"/>
      <c r="EA494" s="141"/>
      <c r="EK494" s="141"/>
      <c r="EU494" s="141"/>
      <c r="FE494" s="141"/>
      <c r="FO494" s="141"/>
      <c r="FY494" s="141"/>
      <c r="GI494" s="141"/>
      <c r="GS494" s="141"/>
      <c r="HC494" s="141"/>
      <c r="HM494" s="141"/>
      <c r="HW494" s="141"/>
    </row>
    <row r="495" spans="1:231" s="3" customFormat="1" x14ac:dyDescent="0.25">
      <c r="A495" s="141"/>
      <c r="K495" s="141"/>
      <c r="U495" s="141"/>
      <c r="AE495" s="141"/>
      <c r="AO495" s="141"/>
      <c r="AY495" s="141"/>
      <c r="AZ495" s="141"/>
      <c r="BI495" s="141"/>
      <c r="BS495" s="141"/>
      <c r="CC495" s="141"/>
      <c r="CM495" s="141"/>
      <c r="CW495" s="141"/>
      <c r="DG495" s="141"/>
      <c r="DQ495" s="141"/>
      <c r="EA495" s="141"/>
      <c r="EK495" s="141"/>
      <c r="EU495" s="141"/>
      <c r="FE495" s="141"/>
      <c r="FO495" s="141"/>
      <c r="FY495" s="141"/>
      <c r="GI495" s="141"/>
      <c r="GS495" s="141"/>
      <c r="HC495" s="141"/>
      <c r="HM495" s="141"/>
      <c r="HW495" s="141"/>
    </row>
    <row r="496" spans="1:231" s="3" customFormat="1" x14ac:dyDescent="0.25">
      <c r="A496" s="141"/>
      <c r="K496" s="141"/>
      <c r="U496" s="141"/>
      <c r="AE496" s="141"/>
      <c r="AO496" s="141"/>
      <c r="AY496" s="141"/>
      <c r="AZ496" s="141"/>
      <c r="BI496" s="141"/>
      <c r="BS496" s="141"/>
      <c r="CC496" s="141"/>
      <c r="CM496" s="141"/>
      <c r="CW496" s="141"/>
      <c r="DG496" s="141"/>
      <c r="DQ496" s="141"/>
      <c r="EA496" s="141"/>
      <c r="EK496" s="141"/>
      <c r="EU496" s="141"/>
      <c r="FE496" s="141"/>
      <c r="FO496" s="141"/>
      <c r="FY496" s="141"/>
      <c r="GI496" s="141"/>
      <c r="GS496" s="141"/>
      <c r="HC496" s="141"/>
      <c r="HM496" s="141"/>
      <c r="HW496" s="141"/>
    </row>
    <row r="497" spans="1:231" s="3" customFormat="1" x14ac:dyDescent="0.25">
      <c r="A497" s="141"/>
      <c r="K497" s="141"/>
      <c r="U497" s="141"/>
      <c r="AE497" s="141"/>
      <c r="AO497" s="141"/>
      <c r="AY497" s="141"/>
      <c r="AZ497" s="141"/>
      <c r="BI497" s="141"/>
      <c r="BS497" s="141"/>
      <c r="CC497" s="141"/>
      <c r="CM497" s="141"/>
      <c r="CW497" s="141"/>
      <c r="DG497" s="141"/>
      <c r="DQ497" s="141"/>
      <c r="EA497" s="141"/>
      <c r="EK497" s="141"/>
      <c r="EU497" s="141"/>
      <c r="FE497" s="141"/>
      <c r="FO497" s="141"/>
      <c r="FY497" s="141"/>
      <c r="GI497" s="141"/>
      <c r="GS497" s="141"/>
      <c r="HC497" s="141"/>
      <c r="HM497" s="141"/>
      <c r="HW497" s="141"/>
    </row>
    <row r="498" spans="1:231" s="3" customFormat="1" x14ac:dyDescent="0.25">
      <c r="A498" s="141"/>
      <c r="K498" s="141"/>
      <c r="U498" s="141"/>
      <c r="AE498" s="141"/>
      <c r="AO498" s="141"/>
      <c r="AY498" s="141"/>
      <c r="AZ498" s="141"/>
      <c r="BI498" s="141"/>
      <c r="BS498" s="141"/>
      <c r="CC498" s="141"/>
      <c r="CM498" s="141"/>
      <c r="CW498" s="141"/>
      <c r="DG498" s="141"/>
      <c r="DQ498" s="141"/>
      <c r="EA498" s="141"/>
      <c r="EK498" s="141"/>
      <c r="EU498" s="141"/>
      <c r="FE498" s="141"/>
      <c r="FO498" s="141"/>
      <c r="FY498" s="141"/>
      <c r="GI498" s="141"/>
      <c r="GS498" s="141"/>
      <c r="HC498" s="141"/>
      <c r="HM498" s="141"/>
      <c r="HW498" s="141"/>
    </row>
    <row r="499" spans="1:231" s="3" customFormat="1" x14ac:dyDescent="0.25">
      <c r="A499" s="141"/>
      <c r="K499" s="141"/>
      <c r="U499" s="141"/>
      <c r="AE499" s="141"/>
      <c r="AO499" s="141"/>
      <c r="AY499" s="141"/>
      <c r="AZ499" s="141"/>
      <c r="BI499" s="141"/>
      <c r="BS499" s="141"/>
      <c r="CC499" s="141"/>
      <c r="CM499" s="141"/>
      <c r="CW499" s="141"/>
      <c r="DG499" s="141"/>
      <c r="DQ499" s="141"/>
      <c r="EA499" s="141"/>
      <c r="EK499" s="141"/>
      <c r="EU499" s="141"/>
      <c r="FE499" s="141"/>
      <c r="FO499" s="141"/>
      <c r="FY499" s="141"/>
      <c r="GI499" s="141"/>
      <c r="GS499" s="141"/>
      <c r="HC499" s="141"/>
      <c r="HM499" s="141"/>
      <c r="HW499" s="141"/>
    </row>
    <row r="500" spans="1:231" s="3" customFormat="1" x14ac:dyDescent="0.25">
      <c r="A500" s="141"/>
      <c r="K500" s="141"/>
      <c r="U500" s="141"/>
      <c r="AE500" s="141"/>
      <c r="AO500" s="141"/>
      <c r="AY500" s="141"/>
      <c r="AZ500" s="141"/>
      <c r="BI500" s="141"/>
      <c r="BS500" s="141"/>
      <c r="CC500" s="141"/>
      <c r="CM500" s="141"/>
      <c r="CW500" s="141"/>
      <c r="DG500" s="141"/>
      <c r="DQ500" s="141"/>
      <c r="EA500" s="141"/>
      <c r="EK500" s="141"/>
      <c r="EU500" s="141"/>
      <c r="FE500" s="141"/>
      <c r="FO500" s="141"/>
      <c r="FY500" s="141"/>
      <c r="GI500" s="141"/>
      <c r="GS500" s="141"/>
      <c r="HC500" s="141"/>
      <c r="HM500" s="141"/>
      <c r="HW500" s="141"/>
    </row>
    <row r="501" spans="1:231" s="3" customFormat="1" x14ac:dyDescent="0.25">
      <c r="A501" s="141"/>
      <c r="K501" s="141"/>
      <c r="U501" s="141"/>
      <c r="AE501" s="141"/>
      <c r="AO501" s="141"/>
      <c r="AY501" s="141"/>
      <c r="AZ501" s="141"/>
      <c r="BI501" s="141"/>
      <c r="BS501" s="141"/>
      <c r="CC501" s="141"/>
      <c r="CM501" s="141"/>
      <c r="CW501" s="141"/>
      <c r="DG501" s="141"/>
      <c r="DQ501" s="141"/>
      <c r="EA501" s="141"/>
      <c r="EK501" s="141"/>
      <c r="EU501" s="141"/>
      <c r="FE501" s="141"/>
      <c r="FO501" s="141"/>
      <c r="FY501" s="141"/>
      <c r="GI501" s="141"/>
      <c r="GS501" s="141"/>
      <c r="HC501" s="141"/>
      <c r="HM501" s="141"/>
      <c r="HW501" s="141"/>
    </row>
    <row r="502" spans="1:231" s="3" customFormat="1" x14ac:dyDescent="0.25">
      <c r="A502" s="141"/>
      <c r="K502" s="141"/>
      <c r="U502" s="141"/>
      <c r="AE502" s="141"/>
      <c r="AO502" s="141"/>
      <c r="AY502" s="141"/>
      <c r="AZ502" s="141"/>
      <c r="BI502" s="141"/>
      <c r="BS502" s="141"/>
      <c r="CC502" s="141"/>
      <c r="CM502" s="141"/>
      <c r="CW502" s="141"/>
      <c r="DG502" s="141"/>
      <c r="DQ502" s="141"/>
      <c r="EA502" s="141"/>
      <c r="EK502" s="141"/>
      <c r="EU502" s="141"/>
      <c r="FE502" s="141"/>
      <c r="FO502" s="141"/>
      <c r="FY502" s="141"/>
      <c r="GI502" s="141"/>
      <c r="GS502" s="141"/>
      <c r="HC502" s="141"/>
      <c r="HM502" s="141"/>
      <c r="HW502" s="141"/>
    </row>
    <row r="503" spans="1:231" s="3" customFormat="1" x14ac:dyDescent="0.25">
      <c r="A503" s="141"/>
      <c r="K503" s="141"/>
      <c r="U503" s="141"/>
      <c r="AE503" s="141"/>
      <c r="AO503" s="141"/>
      <c r="AY503" s="141"/>
      <c r="AZ503" s="141"/>
      <c r="BI503" s="141"/>
      <c r="BS503" s="141"/>
      <c r="CC503" s="141"/>
      <c r="CM503" s="141"/>
      <c r="CW503" s="141"/>
      <c r="DG503" s="141"/>
      <c r="DQ503" s="141"/>
      <c r="EA503" s="141"/>
      <c r="EK503" s="141"/>
      <c r="EU503" s="141"/>
      <c r="FE503" s="141"/>
      <c r="FO503" s="141"/>
      <c r="FY503" s="141"/>
      <c r="GI503" s="141"/>
      <c r="GS503" s="141"/>
      <c r="HC503" s="141"/>
      <c r="HM503" s="141"/>
      <c r="HW503" s="141"/>
    </row>
    <row r="504" spans="1:231" s="3" customFormat="1" x14ac:dyDescent="0.25">
      <c r="A504" s="141"/>
      <c r="K504" s="141"/>
      <c r="U504" s="141"/>
      <c r="AE504" s="141"/>
      <c r="AO504" s="141"/>
      <c r="AY504" s="141"/>
      <c r="AZ504" s="141"/>
      <c r="BI504" s="141"/>
      <c r="BS504" s="141"/>
      <c r="CC504" s="141"/>
      <c r="CM504" s="141"/>
      <c r="CW504" s="141"/>
      <c r="DG504" s="141"/>
      <c r="DQ504" s="141"/>
      <c r="EA504" s="141"/>
      <c r="EK504" s="141"/>
      <c r="EU504" s="141"/>
      <c r="FE504" s="141"/>
      <c r="FO504" s="141"/>
      <c r="FY504" s="141"/>
      <c r="GI504" s="141"/>
      <c r="GS504" s="141"/>
      <c r="HC504" s="141"/>
      <c r="HM504" s="141"/>
      <c r="HW504" s="141"/>
    </row>
    <row r="505" spans="1:231" s="3" customFormat="1" x14ac:dyDescent="0.25">
      <c r="A505" s="141"/>
      <c r="K505" s="141"/>
      <c r="U505" s="141"/>
      <c r="AE505" s="141"/>
      <c r="AO505" s="141"/>
      <c r="AY505" s="141"/>
      <c r="AZ505" s="141"/>
      <c r="BI505" s="141"/>
      <c r="BS505" s="141"/>
      <c r="CC505" s="141"/>
      <c r="CM505" s="141"/>
      <c r="CW505" s="141"/>
      <c r="DG505" s="141"/>
      <c r="DQ505" s="141"/>
      <c r="EA505" s="141"/>
      <c r="EK505" s="141"/>
      <c r="EU505" s="141"/>
      <c r="FE505" s="141"/>
      <c r="FO505" s="141"/>
      <c r="FY505" s="141"/>
      <c r="GI505" s="141"/>
      <c r="GS505" s="141"/>
      <c r="HC505" s="141"/>
      <c r="HM505" s="141"/>
      <c r="HW505" s="141"/>
    </row>
    <row r="506" spans="1:231" s="3" customFormat="1" x14ac:dyDescent="0.25">
      <c r="A506" s="141"/>
      <c r="K506" s="141"/>
      <c r="U506" s="141"/>
      <c r="AE506" s="141"/>
      <c r="AO506" s="141"/>
      <c r="AY506" s="141"/>
      <c r="AZ506" s="141"/>
      <c r="BI506" s="141"/>
      <c r="BS506" s="141"/>
      <c r="CC506" s="141"/>
      <c r="CM506" s="141"/>
      <c r="CW506" s="141"/>
      <c r="DG506" s="141"/>
      <c r="DQ506" s="141"/>
      <c r="EA506" s="141"/>
      <c r="EK506" s="141"/>
      <c r="EU506" s="141"/>
      <c r="FE506" s="141"/>
      <c r="FO506" s="141"/>
      <c r="FY506" s="141"/>
      <c r="GI506" s="141"/>
      <c r="GS506" s="141"/>
      <c r="HC506" s="141"/>
      <c r="HM506" s="141"/>
      <c r="HW506" s="141"/>
    </row>
    <row r="507" spans="1:231" s="3" customFormat="1" x14ac:dyDescent="0.25">
      <c r="A507" s="141"/>
      <c r="K507" s="141"/>
      <c r="U507" s="141"/>
      <c r="AE507" s="141"/>
      <c r="AO507" s="141"/>
      <c r="AY507" s="141"/>
      <c r="AZ507" s="141"/>
      <c r="BI507" s="141"/>
      <c r="BS507" s="141"/>
      <c r="CC507" s="141"/>
      <c r="CM507" s="141"/>
      <c r="CW507" s="141"/>
      <c r="DG507" s="141"/>
      <c r="DQ507" s="141"/>
      <c r="EA507" s="141"/>
      <c r="EK507" s="141"/>
      <c r="EU507" s="141"/>
      <c r="FE507" s="141"/>
      <c r="FO507" s="141"/>
      <c r="FY507" s="141"/>
      <c r="GI507" s="141"/>
      <c r="GS507" s="141"/>
      <c r="HC507" s="141"/>
      <c r="HM507" s="141"/>
      <c r="HW507" s="141"/>
    </row>
    <row r="508" spans="1:231" s="3" customFormat="1" x14ac:dyDescent="0.25">
      <c r="A508" s="141"/>
      <c r="K508" s="141"/>
      <c r="U508" s="141"/>
      <c r="AE508" s="141"/>
      <c r="AO508" s="141"/>
      <c r="AY508" s="141"/>
      <c r="AZ508" s="141"/>
      <c r="BI508" s="141"/>
      <c r="BS508" s="141"/>
      <c r="CC508" s="141"/>
      <c r="CM508" s="141"/>
      <c r="CW508" s="141"/>
      <c r="DG508" s="141"/>
      <c r="DQ508" s="141"/>
      <c r="EA508" s="141"/>
      <c r="EK508" s="141"/>
      <c r="EU508" s="141"/>
      <c r="FE508" s="141"/>
      <c r="FO508" s="141"/>
      <c r="FY508" s="141"/>
      <c r="GI508" s="141"/>
      <c r="GS508" s="141"/>
      <c r="HC508" s="141"/>
      <c r="HM508" s="141"/>
      <c r="HW508" s="141"/>
    </row>
    <row r="509" spans="1:231" s="3" customFormat="1" x14ac:dyDescent="0.25">
      <c r="A509" s="141"/>
      <c r="K509" s="141"/>
      <c r="U509" s="141"/>
      <c r="AE509" s="141"/>
      <c r="AO509" s="141"/>
      <c r="AY509" s="141"/>
      <c r="AZ509" s="141"/>
      <c r="BI509" s="141"/>
      <c r="BS509" s="141"/>
      <c r="CC509" s="141"/>
      <c r="CM509" s="141"/>
      <c r="CW509" s="141"/>
      <c r="DG509" s="141"/>
      <c r="DQ509" s="141"/>
      <c r="EA509" s="141"/>
      <c r="EK509" s="141"/>
      <c r="EU509" s="141"/>
      <c r="FE509" s="141"/>
      <c r="FO509" s="141"/>
      <c r="FY509" s="141"/>
      <c r="GI509" s="141"/>
      <c r="GS509" s="141"/>
      <c r="HC509" s="141"/>
      <c r="HM509" s="141"/>
      <c r="HW509" s="141"/>
    </row>
    <row r="510" spans="1:231" s="3" customFormat="1" x14ac:dyDescent="0.25">
      <c r="A510" s="141"/>
      <c r="K510" s="141"/>
      <c r="U510" s="141"/>
      <c r="AE510" s="141"/>
      <c r="AO510" s="141"/>
      <c r="AY510" s="141"/>
      <c r="AZ510" s="141"/>
      <c r="BI510" s="141"/>
      <c r="BS510" s="141"/>
      <c r="CC510" s="141"/>
      <c r="CM510" s="141"/>
      <c r="CW510" s="141"/>
      <c r="DG510" s="141"/>
      <c r="DQ510" s="141"/>
      <c r="EA510" s="141"/>
      <c r="EK510" s="141"/>
      <c r="EU510" s="141"/>
      <c r="FE510" s="141"/>
      <c r="FO510" s="141"/>
      <c r="FY510" s="141"/>
      <c r="GI510" s="141"/>
      <c r="GS510" s="141"/>
      <c r="HC510" s="141"/>
      <c r="HM510" s="141"/>
      <c r="HW510" s="141"/>
    </row>
    <row r="511" spans="1:231" s="3" customFormat="1" x14ac:dyDescent="0.25">
      <c r="A511" s="141"/>
      <c r="K511" s="141"/>
      <c r="U511" s="141"/>
      <c r="AE511" s="141"/>
      <c r="AO511" s="141"/>
      <c r="AY511" s="141"/>
      <c r="AZ511" s="141"/>
      <c r="BI511" s="141"/>
      <c r="BS511" s="141"/>
      <c r="CC511" s="141"/>
      <c r="CM511" s="141"/>
      <c r="CW511" s="141"/>
      <c r="DG511" s="141"/>
      <c r="DQ511" s="141"/>
      <c r="EA511" s="141"/>
      <c r="EK511" s="141"/>
      <c r="EU511" s="141"/>
      <c r="FE511" s="141"/>
      <c r="FO511" s="141"/>
      <c r="FY511" s="141"/>
      <c r="GI511" s="141"/>
      <c r="GS511" s="141"/>
      <c r="HC511" s="141"/>
      <c r="HM511" s="141"/>
      <c r="HW511" s="141"/>
    </row>
    <row r="512" spans="1:231" s="3" customFormat="1" x14ac:dyDescent="0.25">
      <c r="A512" s="141"/>
      <c r="K512" s="141"/>
      <c r="U512" s="141"/>
      <c r="AE512" s="141"/>
      <c r="AO512" s="141"/>
      <c r="AY512" s="141"/>
      <c r="AZ512" s="141"/>
      <c r="BI512" s="141"/>
      <c r="BS512" s="141"/>
      <c r="CC512" s="141"/>
      <c r="CM512" s="141"/>
      <c r="CW512" s="141"/>
      <c r="DG512" s="141"/>
      <c r="DQ512" s="141"/>
      <c r="EA512" s="141"/>
      <c r="EK512" s="141"/>
      <c r="EU512" s="141"/>
      <c r="FE512" s="141"/>
      <c r="FO512" s="141"/>
      <c r="FY512" s="141"/>
      <c r="GI512" s="141"/>
      <c r="GS512" s="141"/>
      <c r="HC512" s="141"/>
      <c r="HM512" s="141"/>
      <c r="HW512" s="141"/>
    </row>
    <row r="513" spans="1:231" s="3" customFormat="1" x14ac:dyDescent="0.25">
      <c r="A513" s="141"/>
      <c r="K513" s="141"/>
      <c r="U513" s="141"/>
      <c r="AE513" s="141"/>
      <c r="AO513" s="141"/>
      <c r="AY513" s="141"/>
      <c r="AZ513" s="141"/>
      <c r="BI513" s="141"/>
      <c r="BS513" s="141"/>
      <c r="CC513" s="141"/>
      <c r="CM513" s="141"/>
      <c r="CW513" s="141"/>
      <c r="DG513" s="141"/>
      <c r="DQ513" s="141"/>
      <c r="EA513" s="141"/>
      <c r="EK513" s="141"/>
      <c r="EU513" s="141"/>
      <c r="FE513" s="141"/>
      <c r="FO513" s="141"/>
      <c r="FY513" s="141"/>
      <c r="GI513" s="141"/>
      <c r="GS513" s="141"/>
      <c r="HC513" s="141"/>
      <c r="HM513" s="141"/>
      <c r="HW513" s="141"/>
    </row>
    <row r="514" spans="1:231" s="3" customFormat="1" x14ac:dyDescent="0.25">
      <c r="A514" s="141"/>
      <c r="K514" s="141"/>
      <c r="U514" s="141"/>
      <c r="AE514" s="141"/>
      <c r="AO514" s="141"/>
      <c r="AY514" s="141"/>
      <c r="AZ514" s="141"/>
      <c r="BI514" s="141"/>
      <c r="BS514" s="141"/>
      <c r="CC514" s="141"/>
      <c r="CM514" s="141"/>
      <c r="CW514" s="141"/>
      <c r="DG514" s="141"/>
      <c r="DQ514" s="141"/>
      <c r="EA514" s="141"/>
      <c r="EK514" s="141"/>
      <c r="EU514" s="141"/>
      <c r="FE514" s="141"/>
      <c r="FO514" s="141"/>
      <c r="FY514" s="141"/>
      <c r="GI514" s="141"/>
      <c r="GS514" s="141"/>
      <c r="HC514" s="141"/>
      <c r="HM514" s="141"/>
      <c r="HW514" s="141"/>
    </row>
    <row r="515" spans="1:231" s="3" customFormat="1" x14ac:dyDescent="0.25">
      <c r="A515" s="141"/>
      <c r="K515" s="141"/>
      <c r="U515" s="141"/>
      <c r="AE515" s="141"/>
      <c r="AO515" s="141"/>
      <c r="AY515" s="141"/>
      <c r="AZ515" s="141"/>
      <c r="BI515" s="141"/>
      <c r="BS515" s="141"/>
      <c r="CC515" s="141"/>
      <c r="CM515" s="141"/>
      <c r="CW515" s="141"/>
      <c r="DG515" s="141"/>
      <c r="DQ515" s="141"/>
      <c r="EA515" s="141"/>
      <c r="EK515" s="141"/>
      <c r="EU515" s="141"/>
      <c r="FE515" s="141"/>
      <c r="FO515" s="141"/>
      <c r="FY515" s="141"/>
      <c r="GI515" s="141"/>
      <c r="GS515" s="141"/>
      <c r="HC515" s="141"/>
      <c r="HM515" s="141"/>
      <c r="HW515" s="141"/>
    </row>
    <row r="516" spans="1:231" s="3" customFormat="1" x14ac:dyDescent="0.25">
      <c r="A516" s="141"/>
      <c r="K516" s="141"/>
      <c r="U516" s="141"/>
      <c r="AE516" s="141"/>
      <c r="AO516" s="141"/>
      <c r="AY516" s="141"/>
      <c r="AZ516" s="141"/>
      <c r="BI516" s="141"/>
      <c r="BS516" s="141"/>
      <c r="CC516" s="141"/>
      <c r="CM516" s="141"/>
      <c r="CW516" s="141"/>
      <c r="DG516" s="141"/>
      <c r="DQ516" s="141"/>
      <c r="EA516" s="141"/>
      <c r="EK516" s="141"/>
      <c r="EU516" s="141"/>
      <c r="FE516" s="141"/>
      <c r="FO516" s="141"/>
      <c r="FY516" s="141"/>
      <c r="GI516" s="141"/>
      <c r="GS516" s="141"/>
      <c r="HC516" s="141"/>
      <c r="HM516" s="141"/>
      <c r="HW516" s="141"/>
    </row>
    <row r="517" spans="1:231" s="3" customFormat="1" x14ac:dyDescent="0.25">
      <c r="A517" s="141"/>
      <c r="K517" s="141"/>
      <c r="U517" s="141"/>
      <c r="AE517" s="141"/>
      <c r="AO517" s="141"/>
      <c r="AY517" s="141"/>
      <c r="AZ517" s="141"/>
      <c r="BI517" s="141"/>
      <c r="BS517" s="141"/>
      <c r="CC517" s="141"/>
      <c r="CM517" s="141"/>
      <c r="CW517" s="141"/>
      <c r="DG517" s="141"/>
      <c r="DQ517" s="141"/>
      <c r="EA517" s="141"/>
      <c r="EK517" s="141"/>
      <c r="EU517" s="141"/>
      <c r="FE517" s="141"/>
      <c r="FO517" s="141"/>
      <c r="FY517" s="141"/>
      <c r="GI517" s="141"/>
      <c r="GS517" s="141"/>
      <c r="HC517" s="141"/>
      <c r="HM517" s="141"/>
      <c r="HW517" s="141"/>
    </row>
    <row r="518" spans="1:231" s="3" customFormat="1" x14ac:dyDescent="0.25">
      <c r="A518" s="141"/>
      <c r="K518" s="141"/>
      <c r="U518" s="141"/>
      <c r="AE518" s="141"/>
      <c r="AO518" s="141"/>
      <c r="AY518" s="141"/>
      <c r="AZ518" s="141"/>
      <c r="BI518" s="141"/>
      <c r="BS518" s="141"/>
      <c r="CC518" s="141"/>
      <c r="CM518" s="141"/>
      <c r="CW518" s="141"/>
      <c r="DG518" s="141"/>
      <c r="DQ518" s="141"/>
      <c r="EA518" s="141"/>
      <c r="EK518" s="141"/>
      <c r="EU518" s="141"/>
      <c r="FE518" s="141"/>
      <c r="FO518" s="141"/>
      <c r="FY518" s="141"/>
      <c r="GI518" s="141"/>
      <c r="GS518" s="141"/>
      <c r="HC518" s="141"/>
      <c r="HM518" s="141"/>
      <c r="HW518" s="141"/>
    </row>
    <row r="519" spans="1:231" s="3" customFormat="1" x14ac:dyDescent="0.25">
      <c r="A519" s="141"/>
      <c r="K519" s="141"/>
      <c r="U519" s="141"/>
      <c r="AE519" s="141"/>
      <c r="AO519" s="141"/>
      <c r="AY519" s="141"/>
      <c r="AZ519" s="141"/>
      <c r="BI519" s="141"/>
      <c r="BS519" s="141"/>
      <c r="CC519" s="141"/>
      <c r="CM519" s="141"/>
      <c r="CW519" s="141"/>
      <c r="DG519" s="141"/>
      <c r="DQ519" s="141"/>
      <c r="EA519" s="141"/>
      <c r="EK519" s="141"/>
      <c r="EU519" s="141"/>
      <c r="FE519" s="141"/>
      <c r="FO519" s="141"/>
      <c r="FY519" s="141"/>
      <c r="GI519" s="141"/>
      <c r="GS519" s="141"/>
      <c r="HC519" s="141"/>
      <c r="HM519" s="141"/>
      <c r="HW519" s="141"/>
    </row>
    <row r="520" spans="1:231" s="3" customFormat="1" x14ac:dyDescent="0.25">
      <c r="A520" s="141"/>
      <c r="K520" s="141"/>
      <c r="U520" s="141"/>
      <c r="AE520" s="141"/>
      <c r="AO520" s="141"/>
      <c r="AY520" s="141"/>
      <c r="AZ520" s="141"/>
      <c r="BI520" s="141"/>
      <c r="BS520" s="141"/>
      <c r="CC520" s="141"/>
      <c r="CM520" s="141"/>
      <c r="CW520" s="141"/>
      <c r="DG520" s="141"/>
      <c r="DQ520" s="141"/>
      <c r="EA520" s="141"/>
      <c r="EK520" s="141"/>
      <c r="EU520" s="141"/>
      <c r="FE520" s="141"/>
      <c r="FO520" s="141"/>
      <c r="FY520" s="141"/>
      <c r="GI520" s="141"/>
      <c r="GS520" s="141"/>
      <c r="HC520" s="141"/>
      <c r="HM520" s="141"/>
      <c r="HW520" s="141"/>
    </row>
    <row r="521" spans="1:231" s="3" customFormat="1" x14ac:dyDescent="0.25">
      <c r="A521" s="141"/>
      <c r="K521" s="141"/>
      <c r="U521" s="141"/>
      <c r="AE521" s="141"/>
      <c r="AO521" s="141"/>
      <c r="AY521" s="141"/>
      <c r="AZ521" s="141"/>
      <c r="BI521" s="141"/>
      <c r="BS521" s="141"/>
      <c r="CC521" s="141"/>
      <c r="CM521" s="141"/>
      <c r="CW521" s="141"/>
      <c r="DG521" s="141"/>
      <c r="DQ521" s="141"/>
      <c r="EA521" s="141"/>
      <c r="EK521" s="141"/>
      <c r="EU521" s="141"/>
      <c r="FE521" s="141"/>
      <c r="FO521" s="141"/>
      <c r="FY521" s="141"/>
      <c r="GI521" s="141"/>
      <c r="GS521" s="141"/>
      <c r="HC521" s="141"/>
      <c r="HM521" s="141"/>
      <c r="HW521" s="141"/>
    </row>
    <row r="522" spans="1:231" s="3" customFormat="1" x14ac:dyDescent="0.25">
      <c r="A522" s="141"/>
      <c r="K522" s="141"/>
      <c r="U522" s="141"/>
      <c r="AE522" s="141"/>
      <c r="AO522" s="141"/>
      <c r="AY522" s="141"/>
      <c r="AZ522" s="141"/>
      <c r="BI522" s="141"/>
      <c r="BS522" s="141"/>
      <c r="CC522" s="141"/>
      <c r="CM522" s="141"/>
      <c r="CW522" s="141"/>
      <c r="DG522" s="141"/>
      <c r="DQ522" s="141"/>
      <c r="EA522" s="141"/>
      <c r="EK522" s="141"/>
      <c r="EU522" s="141"/>
      <c r="FE522" s="141"/>
      <c r="FO522" s="141"/>
      <c r="FY522" s="141"/>
      <c r="GI522" s="141"/>
      <c r="GS522" s="141"/>
      <c r="HC522" s="141"/>
      <c r="HM522" s="141"/>
      <c r="HW522" s="141"/>
    </row>
    <row r="523" spans="1:231" s="3" customFormat="1" x14ac:dyDescent="0.25">
      <c r="A523" s="141"/>
      <c r="K523" s="141"/>
      <c r="U523" s="141"/>
      <c r="AE523" s="141"/>
      <c r="AO523" s="141"/>
      <c r="AY523" s="141"/>
      <c r="AZ523" s="141"/>
      <c r="BI523" s="141"/>
      <c r="BS523" s="141"/>
      <c r="CC523" s="141"/>
      <c r="CM523" s="141"/>
      <c r="CW523" s="141"/>
      <c r="DG523" s="141"/>
      <c r="DQ523" s="141"/>
      <c r="EA523" s="141"/>
      <c r="EK523" s="141"/>
      <c r="EU523" s="141"/>
      <c r="FE523" s="141"/>
      <c r="FO523" s="141"/>
      <c r="FY523" s="141"/>
      <c r="GI523" s="141"/>
      <c r="GS523" s="141"/>
      <c r="HC523" s="141"/>
      <c r="HM523" s="141"/>
      <c r="HW523" s="141"/>
    </row>
    <row r="524" spans="1:231" s="3" customFormat="1" x14ac:dyDescent="0.25">
      <c r="A524" s="141"/>
      <c r="K524" s="141"/>
      <c r="U524" s="141"/>
      <c r="AE524" s="141"/>
      <c r="AO524" s="141"/>
      <c r="AY524" s="141"/>
      <c r="AZ524" s="141"/>
      <c r="BI524" s="141"/>
      <c r="BS524" s="141"/>
      <c r="CC524" s="141"/>
      <c r="CM524" s="141"/>
      <c r="CW524" s="141"/>
      <c r="DG524" s="141"/>
      <c r="DQ524" s="141"/>
      <c r="EA524" s="141"/>
      <c r="EK524" s="141"/>
      <c r="EU524" s="141"/>
      <c r="FE524" s="141"/>
      <c r="FO524" s="141"/>
      <c r="FY524" s="141"/>
      <c r="GI524" s="141"/>
      <c r="GS524" s="141"/>
      <c r="HC524" s="141"/>
      <c r="HM524" s="141"/>
      <c r="HW524" s="141"/>
    </row>
    <row r="525" spans="1:231" s="3" customFormat="1" x14ac:dyDescent="0.25">
      <c r="A525" s="141"/>
      <c r="K525" s="141"/>
      <c r="U525" s="141"/>
      <c r="AE525" s="141"/>
      <c r="AO525" s="141"/>
      <c r="AY525" s="141"/>
      <c r="AZ525" s="141"/>
      <c r="BI525" s="141"/>
      <c r="BS525" s="141"/>
      <c r="CC525" s="141"/>
      <c r="CM525" s="141"/>
      <c r="CW525" s="141"/>
      <c r="DG525" s="141"/>
      <c r="DQ525" s="141"/>
      <c r="EA525" s="141"/>
      <c r="EK525" s="141"/>
      <c r="EU525" s="141"/>
      <c r="FE525" s="141"/>
      <c r="FO525" s="141"/>
      <c r="FY525" s="141"/>
      <c r="GI525" s="141"/>
      <c r="GS525" s="141"/>
      <c r="HC525" s="141"/>
      <c r="HM525" s="141"/>
      <c r="HW525" s="141"/>
    </row>
    <row r="526" spans="1:231" s="3" customFormat="1" x14ac:dyDescent="0.25">
      <c r="A526" s="141"/>
      <c r="K526" s="141"/>
      <c r="U526" s="141"/>
      <c r="AE526" s="141"/>
      <c r="AO526" s="141"/>
      <c r="AY526" s="141"/>
      <c r="AZ526" s="141"/>
      <c r="BI526" s="141"/>
      <c r="BS526" s="141"/>
      <c r="CC526" s="141"/>
      <c r="CM526" s="141"/>
      <c r="CW526" s="141"/>
      <c r="DG526" s="141"/>
      <c r="DQ526" s="141"/>
      <c r="EA526" s="141"/>
      <c r="EK526" s="141"/>
      <c r="EU526" s="141"/>
      <c r="FE526" s="141"/>
      <c r="FO526" s="141"/>
      <c r="FY526" s="141"/>
      <c r="GI526" s="141"/>
      <c r="GS526" s="141"/>
      <c r="HC526" s="141"/>
      <c r="HM526" s="141"/>
      <c r="HW526" s="141"/>
    </row>
    <row r="527" spans="1:231" s="3" customFormat="1" x14ac:dyDescent="0.25">
      <c r="A527" s="141"/>
      <c r="K527" s="141"/>
      <c r="U527" s="141"/>
      <c r="AE527" s="141"/>
      <c r="AO527" s="141"/>
      <c r="AY527" s="141"/>
      <c r="AZ527" s="141"/>
      <c r="BI527" s="141"/>
      <c r="BS527" s="141"/>
      <c r="CC527" s="141"/>
      <c r="CM527" s="141"/>
      <c r="CW527" s="141"/>
      <c r="DG527" s="141"/>
      <c r="DQ527" s="141"/>
      <c r="EA527" s="141"/>
      <c r="EK527" s="141"/>
      <c r="EU527" s="141"/>
      <c r="FE527" s="141"/>
      <c r="FO527" s="141"/>
      <c r="FY527" s="141"/>
      <c r="GI527" s="141"/>
      <c r="GS527" s="141"/>
      <c r="HC527" s="141"/>
      <c r="HM527" s="141"/>
      <c r="HW527" s="141"/>
    </row>
    <row r="528" spans="1:231" s="3" customFormat="1" x14ac:dyDescent="0.25">
      <c r="A528" s="141"/>
      <c r="K528" s="141"/>
      <c r="U528" s="141"/>
      <c r="AE528" s="141"/>
      <c r="AO528" s="141"/>
      <c r="AY528" s="141"/>
      <c r="AZ528" s="141"/>
      <c r="BI528" s="141"/>
      <c r="BS528" s="141"/>
      <c r="CC528" s="141"/>
      <c r="CM528" s="141"/>
      <c r="CW528" s="141"/>
      <c r="DG528" s="141"/>
      <c r="DQ528" s="141"/>
      <c r="EA528" s="141"/>
      <c r="EK528" s="141"/>
      <c r="EU528" s="141"/>
      <c r="FE528" s="141"/>
      <c r="FO528" s="141"/>
      <c r="FY528" s="141"/>
      <c r="GI528" s="141"/>
      <c r="GS528" s="141"/>
      <c r="HC528" s="141"/>
      <c r="HM528" s="141"/>
      <c r="HW528" s="141"/>
    </row>
    <row r="529" spans="1:231" s="3" customFormat="1" x14ac:dyDescent="0.25">
      <c r="A529" s="141"/>
      <c r="K529" s="141"/>
      <c r="U529" s="141"/>
      <c r="AE529" s="141"/>
      <c r="AO529" s="141"/>
      <c r="AY529" s="141"/>
      <c r="AZ529" s="141"/>
      <c r="BI529" s="141"/>
      <c r="BS529" s="141"/>
      <c r="CC529" s="141"/>
      <c r="CM529" s="141"/>
      <c r="CW529" s="141"/>
      <c r="DG529" s="141"/>
      <c r="DQ529" s="141"/>
      <c r="EA529" s="141"/>
      <c r="EK529" s="141"/>
      <c r="EU529" s="141"/>
      <c r="FE529" s="141"/>
      <c r="FO529" s="141"/>
      <c r="FY529" s="141"/>
      <c r="GI529" s="141"/>
      <c r="GS529" s="141"/>
      <c r="HC529" s="141"/>
      <c r="HM529" s="141"/>
      <c r="HW529" s="141"/>
    </row>
    <row r="530" spans="1:231" s="3" customFormat="1" x14ac:dyDescent="0.25">
      <c r="A530" s="141"/>
      <c r="K530" s="141"/>
      <c r="U530" s="141"/>
      <c r="AE530" s="141"/>
      <c r="AO530" s="141"/>
      <c r="AY530" s="141"/>
      <c r="AZ530" s="141"/>
      <c r="BI530" s="141"/>
      <c r="BS530" s="141"/>
      <c r="CC530" s="141"/>
      <c r="CM530" s="141"/>
      <c r="CW530" s="141"/>
      <c r="DG530" s="141"/>
      <c r="DQ530" s="141"/>
      <c r="EA530" s="141"/>
      <c r="EK530" s="141"/>
      <c r="EU530" s="141"/>
      <c r="FE530" s="141"/>
      <c r="FO530" s="141"/>
      <c r="FY530" s="141"/>
      <c r="GI530" s="141"/>
      <c r="GS530" s="141"/>
      <c r="HC530" s="141"/>
      <c r="HM530" s="141"/>
      <c r="HW530" s="141"/>
    </row>
    <row r="531" spans="1:231" s="3" customFormat="1" x14ac:dyDescent="0.25">
      <c r="A531" s="141"/>
      <c r="K531" s="141"/>
      <c r="U531" s="141"/>
      <c r="AE531" s="141"/>
      <c r="AO531" s="141"/>
      <c r="AY531" s="141"/>
      <c r="AZ531" s="141"/>
      <c r="BI531" s="141"/>
      <c r="BS531" s="141"/>
      <c r="CC531" s="141"/>
      <c r="CM531" s="141"/>
      <c r="CW531" s="141"/>
      <c r="DG531" s="141"/>
      <c r="DQ531" s="141"/>
      <c r="EA531" s="141"/>
      <c r="EK531" s="141"/>
      <c r="EU531" s="141"/>
      <c r="FE531" s="141"/>
      <c r="FO531" s="141"/>
      <c r="FY531" s="141"/>
      <c r="GI531" s="141"/>
      <c r="GS531" s="141"/>
      <c r="HC531" s="141"/>
      <c r="HM531" s="141"/>
      <c r="HW531" s="141"/>
    </row>
    <row r="532" spans="1:231" s="3" customFormat="1" x14ac:dyDescent="0.25">
      <c r="A532" s="141"/>
      <c r="K532" s="141"/>
      <c r="U532" s="141"/>
      <c r="AE532" s="141"/>
      <c r="AO532" s="141"/>
      <c r="AY532" s="141"/>
      <c r="AZ532" s="141"/>
      <c r="BI532" s="141"/>
      <c r="BS532" s="141"/>
      <c r="CC532" s="141"/>
      <c r="CM532" s="141"/>
      <c r="CW532" s="141"/>
      <c r="DG532" s="141"/>
      <c r="DQ532" s="141"/>
      <c r="EA532" s="141"/>
      <c r="EK532" s="141"/>
      <c r="EU532" s="141"/>
      <c r="FE532" s="141"/>
      <c r="FO532" s="141"/>
      <c r="FY532" s="141"/>
      <c r="GI532" s="141"/>
      <c r="GS532" s="141"/>
      <c r="HC532" s="141"/>
      <c r="HM532" s="141"/>
      <c r="HW532" s="141"/>
    </row>
    <row r="533" spans="1:231" s="3" customFormat="1" x14ac:dyDescent="0.25">
      <c r="A533" s="141"/>
      <c r="K533" s="141"/>
      <c r="U533" s="141"/>
      <c r="AE533" s="141"/>
      <c r="AO533" s="141"/>
      <c r="AY533" s="141"/>
      <c r="AZ533" s="141"/>
      <c r="BI533" s="141"/>
      <c r="BS533" s="141"/>
      <c r="CC533" s="141"/>
      <c r="CM533" s="141"/>
      <c r="CW533" s="141"/>
      <c r="DG533" s="141"/>
      <c r="DQ533" s="141"/>
      <c r="EA533" s="141"/>
      <c r="EK533" s="141"/>
      <c r="EU533" s="141"/>
      <c r="FE533" s="141"/>
      <c r="FO533" s="141"/>
      <c r="FY533" s="141"/>
      <c r="GI533" s="141"/>
      <c r="GS533" s="141"/>
      <c r="HC533" s="141"/>
      <c r="HM533" s="141"/>
      <c r="HW533" s="141"/>
    </row>
    <row r="534" spans="1:231" s="3" customFormat="1" x14ac:dyDescent="0.25">
      <c r="A534" s="141"/>
      <c r="K534" s="141"/>
      <c r="U534" s="141"/>
      <c r="AE534" s="141"/>
      <c r="AO534" s="141"/>
      <c r="AY534" s="141"/>
      <c r="AZ534" s="141"/>
      <c r="BI534" s="141"/>
      <c r="BS534" s="141"/>
      <c r="CC534" s="141"/>
      <c r="CM534" s="141"/>
      <c r="CW534" s="141"/>
      <c r="DG534" s="141"/>
      <c r="DQ534" s="141"/>
      <c r="EA534" s="141"/>
      <c r="EK534" s="141"/>
      <c r="EU534" s="141"/>
      <c r="FE534" s="141"/>
      <c r="FO534" s="141"/>
      <c r="FY534" s="141"/>
      <c r="GI534" s="141"/>
      <c r="GS534" s="141"/>
      <c r="HC534" s="141"/>
      <c r="HM534" s="141"/>
      <c r="HW534" s="141"/>
    </row>
    <row r="535" spans="1:231" s="3" customFormat="1" x14ac:dyDescent="0.25">
      <c r="A535" s="141"/>
      <c r="K535" s="141"/>
      <c r="U535" s="141"/>
      <c r="AE535" s="141"/>
      <c r="AO535" s="141"/>
      <c r="AY535" s="141"/>
      <c r="AZ535" s="141"/>
      <c r="BI535" s="141"/>
      <c r="BS535" s="141"/>
      <c r="CC535" s="141"/>
      <c r="CM535" s="141"/>
      <c r="CW535" s="141"/>
      <c r="DG535" s="141"/>
      <c r="DQ535" s="141"/>
      <c r="EA535" s="141"/>
      <c r="EK535" s="141"/>
      <c r="EU535" s="141"/>
      <c r="FE535" s="141"/>
      <c r="FO535" s="141"/>
      <c r="FY535" s="141"/>
      <c r="GI535" s="141"/>
      <c r="GS535" s="141"/>
      <c r="HC535" s="141"/>
      <c r="HM535" s="141"/>
      <c r="HW535" s="141"/>
    </row>
    <row r="536" spans="1:231" s="3" customFormat="1" x14ac:dyDescent="0.25">
      <c r="A536" s="141"/>
      <c r="K536" s="141"/>
      <c r="U536" s="141"/>
      <c r="AE536" s="141"/>
      <c r="AO536" s="141"/>
      <c r="AY536" s="141"/>
      <c r="AZ536" s="141"/>
      <c r="BI536" s="141"/>
      <c r="BS536" s="141"/>
      <c r="CC536" s="141"/>
      <c r="CM536" s="141"/>
      <c r="CW536" s="141"/>
      <c r="DG536" s="141"/>
      <c r="DQ536" s="141"/>
      <c r="EA536" s="141"/>
      <c r="EK536" s="141"/>
      <c r="EU536" s="141"/>
      <c r="FE536" s="141"/>
      <c r="FO536" s="141"/>
      <c r="FY536" s="141"/>
      <c r="GI536" s="141"/>
      <c r="GS536" s="141"/>
      <c r="HC536" s="141"/>
      <c r="HM536" s="141"/>
      <c r="HW536" s="141"/>
    </row>
    <row r="537" spans="1:231" s="3" customFormat="1" x14ac:dyDescent="0.25">
      <c r="A537" s="141"/>
      <c r="K537" s="141"/>
      <c r="U537" s="141"/>
      <c r="AE537" s="141"/>
      <c r="AO537" s="141"/>
      <c r="AY537" s="141"/>
      <c r="AZ537" s="141"/>
      <c r="BI537" s="141"/>
      <c r="BS537" s="141"/>
      <c r="CC537" s="141"/>
      <c r="CM537" s="141"/>
      <c r="CW537" s="141"/>
      <c r="DG537" s="141"/>
      <c r="DQ537" s="141"/>
      <c r="EA537" s="141"/>
      <c r="EK537" s="141"/>
      <c r="EU537" s="141"/>
      <c r="FE537" s="141"/>
      <c r="FO537" s="141"/>
      <c r="FY537" s="141"/>
      <c r="GI537" s="141"/>
      <c r="GS537" s="141"/>
      <c r="HC537" s="141"/>
      <c r="HM537" s="141"/>
      <c r="HW537" s="141"/>
    </row>
    <row r="538" spans="1:231" s="3" customFormat="1" x14ac:dyDescent="0.25">
      <c r="A538" s="141"/>
      <c r="K538" s="141"/>
      <c r="U538" s="141"/>
      <c r="AE538" s="141"/>
      <c r="AO538" s="141"/>
      <c r="AY538" s="141"/>
      <c r="AZ538" s="141"/>
      <c r="BI538" s="141"/>
      <c r="BS538" s="141"/>
      <c r="CC538" s="141"/>
      <c r="CM538" s="141"/>
      <c r="CW538" s="141"/>
      <c r="DG538" s="141"/>
      <c r="DQ538" s="141"/>
      <c r="EA538" s="141"/>
      <c r="EK538" s="141"/>
      <c r="EU538" s="141"/>
      <c r="FE538" s="141"/>
      <c r="FO538" s="141"/>
      <c r="FY538" s="141"/>
      <c r="GI538" s="141"/>
      <c r="GS538" s="141"/>
      <c r="HC538" s="141"/>
      <c r="HM538" s="141"/>
      <c r="HW538" s="141"/>
    </row>
    <row r="539" spans="1:231" s="3" customFormat="1" x14ac:dyDescent="0.25">
      <c r="A539" s="141"/>
      <c r="K539" s="141"/>
      <c r="U539" s="141"/>
      <c r="AE539" s="141"/>
      <c r="AO539" s="141"/>
      <c r="AY539" s="141"/>
      <c r="AZ539" s="141"/>
      <c r="BI539" s="141"/>
      <c r="BS539" s="141"/>
      <c r="CC539" s="141"/>
      <c r="CM539" s="141"/>
      <c r="CW539" s="141"/>
      <c r="DG539" s="141"/>
      <c r="DQ539" s="141"/>
      <c r="EA539" s="141"/>
      <c r="EK539" s="141"/>
      <c r="EU539" s="141"/>
      <c r="FE539" s="141"/>
      <c r="FO539" s="141"/>
      <c r="FY539" s="141"/>
      <c r="GI539" s="141"/>
      <c r="GS539" s="141"/>
      <c r="HC539" s="141"/>
      <c r="HM539" s="141"/>
      <c r="HW539" s="141"/>
    </row>
    <row r="540" spans="1:231" s="3" customFormat="1" x14ac:dyDescent="0.25">
      <c r="A540" s="141"/>
      <c r="K540" s="141"/>
      <c r="U540" s="141"/>
      <c r="AE540" s="141"/>
      <c r="AO540" s="141"/>
      <c r="AY540" s="141"/>
      <c r="AZ540" s="141"/>
      <c r="BI540" s="141"/>
      <c r="BS540" s="141"/>
      <c r="CC540" s="141"/>
      <c r="CM540" s="141"/>
      <c r="CW540" s="141"/>
      <c r="DG540" s="141"/>
      <c r="DQ540" s="141"/>
      <c r="EA540" s="141"/>
      <c r="EK540" s="141"/>
      <c r="EU540" s="141"/>
      <c r="FE540" s="141"/>
      <c r="FO540" s="141"/>
      <c r="FY540" s="141"/>
      <c r="GI540" s="141"/>
      <c r="GS540" s="141"/>
      <c r="HC540" s="141"/>
      <c r="HM540" s="141"/>
      <c r="HW540" s="141"/>
    </row>
    <row r="541" spans="1:231" s="3" customFormat="1" x14ac:dyDescent="0.25">
      <c r="A541" s="141"/>
      <c r="K541" s="141"/>
      <c r="U541" s="141"/>
      <c r="AE541" s="141"/>
      <c r="AO541" s="141"/>
      <c r="AY541" s="141"/>
      <c r="AZ541" s="141"/>
      <c r="BI541" s="141"/>
      <c r="BS541" s="141"/>
      <c r="CC541" s="141"/>
      <c r="CM541" s="141"/>
      <c r="CW541" s="141"/>
      <c r="DG541" s="141"/>
      <c r="DQ541" s="141"/>
      <c r="EA541" s="141"/>
      <c r="EK541" s="141"/>
      <c r="EU541" s="141"/>
      <c r="FE541" s="141"/>
      <c r="FO541" s="141"/>
      <c r="FY541" s="141"/>
      <c r="GI541" s="141"/>
      <c r="GS541" s="141"/>
      <c r="HC541" s="141"/>
      <c r="HM541" s="141"/>
      <c r="HW541" s="141"/>
    </row>
    <row r="542" spans="1:231" s="3" customFormat="1" x14ac:dyDescent="0.25">
      <c r="A542" s="141"/>
      <c r="K542" s="141"/>
      <c r="U542" s="141"/>
      <c r="AE542" s="141"/>
      <c r="AO542" s="141"/>
      <c r="AY542" s="141"/>
      <c r="AZ542" s="141"/>
      <c r="BI542" s="141"/>
      <c r="BS542" s="141"/>
      <c r="CC542" s="141"/>
      <c r="CM542" s="141"/>
      <c r="CW542" s="141"/>
      <c r="DG542" s="141"/>
      <c r="DQ542" s="141"/>
      <c r="EA542" s="141"/>
      <c r="EK542" s="141"/>
      <c r="EU542" s="141"/>
      <c r="FE542" s="141"/>
      <c r="FO542" s="141"/>
      <c r="FY542" s="141"/>
      <c r="GI542" s="141"/>
      <c r="GS542" s="141"/>
      <c r="HC542" s="141"/>
      <c r="HM542" s="141"/>
      <c r="HW542" s="141"/>
    </row>
    <row r="543" spans="1:231" s="3" customFormat="1" x14ac:dyDescent="0.25">
      <c r="A543" s="141"/>
      <c r="K543" s="141"/>
      <c r="U543" s="141"/>
      <c r="AE543" s="141"/>
      <c r="AO543" s="141"/>
      <c r="AY543" s="141"/>
      <c r="AZ543" s="141"/>
      <c r="BI543" s="141"/>
      <c r="BS543" s="141"/>
      <c r="CC543" s="141"/>
      <c r="CM543" s="141"/>
      <c r="CW543" s="141"/>
      <c r="DG543" s="141"/>
      <c r="DQ543" s="141"/>
      <c r="EA543" s="141"/>
      <c r="EK543" s="141"/>
      <c r="EU543" s="141"/>
      <c r="FE543" s="141"/>
      <c r="FO543" s="141"/>
      <c r="FY543" s="141"/>
      <c r="GI543" s="141"/>
      <c r="GS543" s="141"/>
      <c r="HC543" s="141"/>
      <c r="HM543" s="141"/>
      <c r="HW543" s="141"/>
    </row>
    <row r="544" spans="1:231" s="3" customFormat="1" x14ac:dyDescent="0.25">
      <c r="A544" s="141"/>
      <c r="K544" s="141"/>
      <c r="U544" s="141"/>
      <c r="AE544" s="141"/>
      <c r="AO544" s="141"/>
      <c r="AY544" s="141"/>
      <c r="AZ544" s="141"/>
      <c r="BI544" s="141"/>
      <c r="BS544" s="141"/>
      <c r="CC544" s="141"/>
      <c r="CM544" s="141"/>
      <c r="CW544" s="141"/>
      <c r="DG544" s="141"/>
      <c r="DQ544" s="141"/>
      <c r="EA544" s="141"/>
      <c r="EK544" s="141"/>
      <c r="EU544" s="141"/>
      <c r="FE544" s="141"/>
      <c r="FO544" s="141"/>
      <c r="FY544" s="141"/>
      <c r="GI544" s="141"/>
      <c r="GS544" s="141"/>
      <c r="HC544" s="141"/>
      <c r="HM544" s="141"/>
      <c r="HW544" s="141"/>
    </row>
    <row r="545" spans="1:231" s="3" customFormat="1" x14ac:dyDescent="0.25">
      <c r="A545" s="141"/>
      <c r="K545" s="141"/>
      <c r="U545" s="141"/>
      <c r="AE545" s="141"/>
      <c r="AO545" s="141"/>
      <c r="AY545" s="141"/>
      <c r="AZ545" s="141"/>
      <c r="BI545" s="141"/>
      <c r="BS545" s="141"/>
      <c r="CC545" s="141"/>
      <c r="CM545" s="141"/>
      <c r="CW545" s="141"/>
      <c r="DG545" s="141"/>
      <c r="DQ545" s="141"/>
      <c r="EA545" s="141"/>
      <c r="EK545" s="141"/>
      <c r="EU545" s="141"/>
      <c r="FE545" s="141"/>
      <c r="FO545" s="141"/>
      <c r="FY545" s="141"/>
      <c r="GI545" s="141"/>
      <c r="GS545" s="141"/>
      <c r="HC545" s="141"/>
      <c r="HM545" s="141"/>
      <c r="HW545" s="141"/>
    </row>
    <row r="546" spans="1:231" s="3" customFormat="1" x14ac:dyDescent="0.25">
      <c r="A546" s="141"/>
      <c r="K546" s="141"/>
      <c r="U546" s="141"/>
      <c r="AE546" s="141"/>
      <c r="AO546" s="141"/>
      <c r="AY546" s="141"/>
      <c r="AZ546" s="141"/>
      <c r="BI546" s="141"/>
      <c r="BS546" s="141"/>
      <c r="CC546" s="141"/>
      <c r="CM546" s="141"/>
      <c r="CW546" s="141"/>
      <c r="DG546" s="141"/>
      <c r="DQ546" s="141"/>
      <c r="EA546" s="141"/>
      <c r="EK546" s="141"/>
      <c r="EU546" s="141"/>
      <c r="FE546" s="141"/>
      <c r="FO546" s="141"/>
      <c r="FY546" s="141"/>
      <c r="GI546" s="141"/>
      <c r="GS546" s="141"/>
      <c r="HC546" s="141"/>
      <c r="HM546" s="141"/>
      <c r="HW546" s="141"/>
    </row>
    <row r="547" spans="1:231" s="3" customFormat="1" x14ac:dyDescent="0.25">
      <c r="A547" s="141"/>
      <c r="K547" s="141"/>
      <c r="U547" s="141"/>
      <c r="AE547" s="141"/>
      <c r="AO547" s="141"/>
      <c r="AY547" s="141"/>
      <c r="AZ547" s="141"/>
      <c r="BI547" s="141"/>
      <c r="BS547" s="141"/>
      <c r="CC547" s="141"/>
      <c r="CM547" s="141"/>
      <c r="CW547" s="141"/>
      <c r="DG547" s="141"/>
      <c r="DQ547" s="141"/>
      <c r="EA547" s="141"/>
      <c r="EK547" s="141"/>
      <c r="EU547" s="141"/>
      <c r="FE547" s="141"/>
      <c r="FO547" s="141"/>
      <c r="FY547" s="141"/>
      <c r="GI547" s="141"/>
      <c r="GS547" s="141"/>
      <c r="HC547" s="141"/>
      <c r="HM547" s="141"/>
      <c r="HW547" s="141"/>
    </row>
    <row r="548" spans="1:231" s="3" customFormat="1" x14ac:dyDescent="0.25">
      <c r="A548" s="141"/>
      <c r="K548" s="141"/>
      <c r="U548" s="141"/>
      <c r="AE548" s="141"/>
      <c r="AO548" s="141"/>
      <c r="AY548" s="141"/>
      <c r="AZ548" s="141"/>
      <c r="BI548" s="141"/>
      <c r="BS548" s="141"/>
      <c r="CC548" s="141"/>
      <c r="CM548" s="141"/>
      <c r="CW548" s="141"/>
      <c r="DG548" s="141"/>
      <c r="DQ548" s="141"/>
      <c r="EA548" s="141"/>
      <c r="EK548" s="141"/>
      <c r="EU548" s="141"/>
      <c r="FE548" s="141"/>
      <c r="FO548" s="141"/>
      <c r="FY548" s="141"/>
      <c r="GI548" s="141"/>
      <c r="GS548" s="141"/>
      <c r="HC548" s="141"/>
      <c r="HM548" s="141"/>
      <c r="HW548" s="141"/>
    </row>
    <row r="549" spans="1:231" s="3" customFormat="1" x14ac:dyDescent="0.25">
      <c r="A549" s="141"/>
      <c r="K549" s="141"/>
      <c r="U549" s="141"/>
      <c r="AE549" s="141"/>
      <c r="AO549" s="141"/>
      <c r="AY549" s="141"/>
      <c r="AZ549" s="141"/>
      <c r="BI549" s="141"/>
      <c r="BS549" s="141"/>
      <c r="CC549" s="141"/>
      <c r="CM549" s="141"/>
      <c r="CW549" s="141"/>
      <c r="DG549" s="141"/>
      <c r="DQ549" s="141"/>
      <c r="EA549" s="141"/>
      <c r="EK549" s="141"/>
      <c r="EU549" s="141"/>
      <c r="FE549" s="141"/>
      <c r="FO549" s="141"/>
      <c r="FY549" s="141"/>
      <c r="GI549" s="141"/>
      <c r="GS549" s="141"/>
      <c r="HC549" s="141"/>
      <c r="HM549" s="141"/>
      <c r="HW549" s="141"/>
    </row>
    <row r="550" spans="1:231" s="3" customFormat="1" x14ac:dyDescent="0.25">
      <c r="A550" s="141"/>
      <c r="K550" s="141"/>
      <c r="U550" s="141"/>
      <c r="AE550" s="141"/>
      <c r="AO550" s="141"/>
      <c r="AY550" s="141"/>
      <c r="AZ550" s="141"/>
      <c r="BI550" s="141"/>
      <c r="BS550" s="141"/>
      <c r="CC550" s="141"/>
      <c r="CM550" s="141"/>
      <c r="CW550" s="141"/>
      <c r="DG550" s="141"/>
      <c r="DQ550" s="141"/>
      <c r="EA550" s="141"/>
      <c r="EK550" s="141"/>
      <c r="EU550" s="141"/>
      <c r="FE550" s="141"/>
      <c r="FO550" s="141"/>
      <c r="FY550" s="141"/>
      <c r="GI550" s="141"/>
      <c r="GS550" s="141"/>
      <c r="HC550" s="141"/>
      <c r="HM550" s="141"/>
      <c r="HW550" s="141"/>
    </row>
    <row r="551" spans="1:231" s="3" customFormat="1" x14ac:dyDescent="0.25">
      <c r="A551" s="141"/>
      <c r="K551" s="141"/>
      <c r="U551" s="141"/>
      <c r="AE551" s="141"/>
      <c r="AO551" s="141"/>
      <c r="AY551" s="141"/>
      <c r="AZ551" s="141"/>
      <c r="BI551" s="141"/>
      <c r="BS551" s="141"/>
      <c r="CC551" s="141"/>
      <c r="CM551" s="141"/>
      <c r="CW551" s="141"/>
      <c r="DG551" s="141"/>
      <c r="DQ551" s="141"/>
      <c r="EA551" s="141"/>
      <c r="EK551" s="141"/>
      <c r="EU551" s="141"/>
      <c r="FE551" s="141"/>
      <c r="FO551" s="141"/>
      <c r="FY551" s="141"/>
      <c r="GI551" s="141"/>
      <c r="GS551" s="141"/>
      <c r="HC551" s="141"/>
      <c r="HM551" s="141"/>
      <c r="HW551" s="141"/>
    </row>
    <row r="552" spans="1:231" s="3" customFormat="1" x14ac:dyDescent="0.25">
      <c r="A552" s="141"/>
      <c r="K552" s="141"/>
      <c r="U552" s="141"/>
      <c r="AE552" s="141"/>
      <c r="AO552" s="141"/>
      <c r="AY552" s="141"/>
      <c r="AZ552" s="141"/>
      <c r="BI552" s="141"/>
      <c r="BS552" s="141"/>
      <c r="CC552" s="141"/>
      <c r="CM552" s="141"/>
      <c r="CW552" s="141"/>
      <c r="DG552" s="141"/>
      <c r="DQ552" s="141"/>
      <c r="EA552" s="141"/>
      <c r="EK552" s="141"/>
      <c r="EU552" s="141"/>
      <c r="FE552" s="141"/>
      <c r="FO552" s="141"/>
      <c r="FY552" s="141"/>
      <c r="GI552" s="141"/>
      <c r="GS552" s="141"/>
      <c r="HC552" s="141"/>
      <c r="HM552" s="141"/>
      <c r="HW552" s="141"/>
    </row>
    <row r="553" spans="1:231" s="3" customFormat="1" x14ac:dyDescent="0.25">
      <c r="A553" s="141"/>
      <c r="K553" s="141"/>
      <c r="U553" s="141"/>
      <c r="AE553" s="141"/>
      <c r="AO553" s="141"/>
      <c r="AY553" s="141"/>
      <c r="AZ553" s="141"/>
      <c r="BI553" s="141"/>
      <c r="BS553" s="141"/>
      <c r="CC553" s="141"/>
      <c r="CM553" s="141"/>
      <c r="CW553" s="141"/>
      <c r="DG553" s="141"/>
      <c r="DQ553" s="141"/>
      <c r="EA553" s="141"/>
      <c r="EK553" s="141"/>
      <c r="EU553" s="141"/>
      <c r="FE553" s="141"/>
      <c r="FO553" s="141"/>
      <c r="FY553" s="141"/>
      <c r="GI553" s="141"/>
      <c r="GS553" s="141"/>
      <c r="HC553" s="141"/>
      <c r="HM553" s="141"/>
      <c r="HW553" s="141"/>
    </row>
    <row r="554" spans="1:231" s="3" customFormat="1" x14ac:dyDescent="0.25">
      <c r="A554" s="141"/>
      <c r="K554" s="141"/>
      <c r="U554" s="141"/>
      <c r="AE554" s="141"/>
      <c r="AO554" s="141"/>
      <c r="AY554" s="141"/>
      <c r="AZ554" s="141"/>
      <c r="BI554" s="141"/>
      <c r="BS554" s="141"/>
      <c r="CC554" s="141"/>
      <c r="CM554" s="141"/>
      <c r="CW554" s="141"/>
      <c r="DG554" s="141"/>
      <c r="DQ554" s="141"/>
      <c r="EA554" s="141"/>
      <c r="EK554" s="141"/>
      <c r="EU554" s="141"/>
      <c r="FE554" s="141"/>
      <c r="FO554" s="141"/>
      <c r="FY554" s="141"/>
      <c r="GI554" s="141"/>
      <c r="GS554" s="141"/>
      <c r="HC554" s="141"/>
      <c r="HM554" s="141"/>
      <c r="HW554" s="141"/>
    </row>
    <row r="555" spans="1:231" s="3" customFormat="1" x14ac:dyDescent="0.25">
      <c r="A555" s="141"/>
      <c r="K555" s="141"/>
      <c r="U555" s="141"/>
      <c r="AE555" s="141"/>
      <c r="AO555" s="141"/>
      <c r="AY555" s="141"/>
      <c r="AZ555" s="141"/>
      <c r="BI555" s="141"/>
      <c r="BS555" s="141"/>
      <c r="CC555" s="141"/>
      <c r="CM555" s="141"/>
      <c r="CW555" s="141"/>
      <c r="DG555" s="141"/>
      <c r="DQ555" s="141"/>
      <c r="EA555" s="141"/>
      <c r="EK555" s="141"/>
      <c r="EU555" s="141"/>
      <c r="FE555" s="141"/>
      <c r="FO555" s="141"/>
      <c r="FY555" s="141"/>
      <c r="GI555" s="141"/>
      <c r="GS555" s="141"/>
      <c r="HC555" s="141"/>
      <c r="HM555" s="141"/>
      <c r="HW555" s="141"/>
    </row>
    <row r="556" spans="1:231" s="3" customFormat="1" x14ac:dyDescent="0.25">
      <c r="A556" s="141"/>
      <c r="K556" s="141"/>
      <c r="U556" s="141"/>
      <c r="AE556" s="141"/>
      <c r="AO556" s="141"/>
      <c r="AY556" s="141"/>
      <c r="AZ556" s="141"/>
      <c r="BI556" s="141"/>
      <c r="BS556" s="141"/>
      <c r="CC556" s="141"/>
      <c r="CM556" s="141"/>
      <c r="CW556" s="141"/>
      <c r="DG556" s="141"/>
      <c r="DQ556" s="141"/>
      <c r="EA556" s="141"/>
      <c r="EK556" s="141"/>
      <c r="EU556" s="141"/>
      <c r="FE556" s="141"/>
      <c r="FO556" s="141"/>
      <c r="FY556" s="141"/>
      <c r="GI556" s="141"/>
      <c r="GS556" s="141"/>
      <c r="HC556" s="141"/>
      <c r="HM556" s="141"/>
      <c r="HW556" s="141"/>
    </row>
    <row r="557" spans="1:231" s="3" customFormat="1" x14ac:dyDescent="0.25">
      <c r="A557" s="141"/>
      <c r="K557" s="141"/>
      <c r="U557" s="141"/>
      <c r="AE557" s="141"/>
      <c r="AO557" s="141"/>
      <c r="AY557" s="141"/>
      <c r="AZ557" s="141"/>
      <c r="BI557" s="141"/>
      <c r="BS557" s="141"/>
      <c r="CC557" s="141"/>
      <c r="CM557" s="141"/>
      <c r="CW557" s="141"/>
      <c r="DG557" s="141"/>
      <c r="DQ557" s="141"/>
      <c r="EA557" s="141"/>
      <c r="EK557" s="141"/>
      <c r="EU557" s="141"/>
      <c r="FE557" s="141"/>
      <c r="FO557" s="141"/>
      <c r="FY557" s="141"/>
      <c r="GI557" s="141"/>
      <c r="GS557" s="141"/>
      <c r="HC557" s="141"/>
      <c r="HM557" s="141"/>
      <c r="HW557" s="141"/>
    </row>
    <row r="558" spans="1:231" s="3" customFormat="1" x14ac:dyDescent="0.25">
      <c r="A558" s="141"/>
      <c r="K558" s="141"/>
      <c r="U558" s="141"/>
      <c r="AE558" s="141"/>
      <c r="AO558" s="141"/>
      <c r="AY558" s="141"/>
      <c r="AZ558" s="141"/>
      <c r="BI558" s="141"/>
      <c r="BS558" s="141"/>
      <c r="CC558" s="141"/>
      <c r="CM558" s="141"/>
      <c r="CW558" s="141"/>
      <c r="DG558" s="141"/>
      <c r="DQ558" s="141"/>
      <c r="EA558" s="141"/>
      <c r="EK558" s="141"/>
      <c r="EU558" s="141"/>
      <c r="FE558" s="141"/>
      <c r="FO558" s="141"/>
      <c r="FY558" s="141"/>
      <c r="GI558" s="141"/>
      <c r="GS558" s="141"/>
      <c r="HC558" s="141"/>
      <c r="HM558" s="141"/>
      <c r="HW558" s="141"/>
    </row>
    <row r="559" spans="1:231" s="3" customFormat="1" x14ac:dyDescent="0.25">
      <c r="A559" s="141"/>
      <c r="K559" s="141"/>
      <c r="U559" s="141"/>
      <c r="AE559" s="141"/>
      <c r="AO559" s="141"/>
      <c r="AY559" s="141"/>
      <c r="AZ559" s="141"/>
      <c r="BI559" s="141"/>
      <c r="BS559" s="141"/>
      <c r="CC559" s="141"/>
      <c r="CM559" s="141"/>
      <c r="CW559" s="141"/>
      <c r="DG559" s="141"/>
      <c r="DQ559" s="141"/>
      <c r="EA559" s="141"/>
      <c r="EK559" s="141"/>
      <c r="EU559" s="141"/>
      <c r="FE559" s="141"/>
      <c r="FO559" s="141"/>
      <c r="FY559" s="141"/>
      <c r="GI559" s="141"/>
      <c r="GS559" s="141"/>
      <c r="HC559" s="141"/>
      <c r="HM559" s="141"/>
      <c r="HW559" s="141"/>
    </row>
    <row r="560" spans="1:231" s="3" customFormat="1" x14ac:dyDescent="0.25">
      <c r="A560" s="141"/>
      <c r="K560" s="141"/>
      <c r="U560" s="141"/>
      <c r="AE560" s="141"/>
      <c r="AO560" s="141"/>
      <c r="AY560" s="141"/>
      <c r="AZ560" s="141"/>
      <c r="BI560" s="141"/>
      <c r="BS560" s="141"/>
      <c r="CC560" s="141"/>
      <c r="CM560" s="141"/>
      <c r="CW560" s="141"/>
      <c r="DG560" s="141"/>
      <c r="DQ560" s="141"/>
      <c r="EA560" s="141"/>
      <c r="EK560" s="141"/>
      <c r="EU560" s="141"/>
      <c r="FE560" s="141"/>
      <c r="FO560" s="141"/>
      <c r="FY560" s="141"/>
      <c r="GI560" s="141"/>
      <c r="GS560" s="141"/>
      <c r="HC560" s="141"/>
      <c r="HM560" s="141"/>
      <c r="HW560" s="141"/>
    </row>
    <row r="561" spans="1:231" s="3" customFormat="1" x14ac:dyDescent="0.25">
      <c r="A561" s="141"/>
      <c r="K561" s="141"/>
      <c r="U561" s="141"/>
      <c r="AE561" s="141"/>
      <c r="AO561" s="141"/>
      <c r="AY561" s="141"/>
      <c r="AZ561" s="141"/>
      <c r="BI561" s="141"/>
      <c r="BS561" s="141"/>
      <c r="CC561" s="141"/>
      <c r="CM561" s="141"/>
      <c r="CW561" s="141"/>
      <c r="DG561" s="141"/>
      <c r="DQ561" s="141"/>
      <c r="EA561" s="141"/>
      <c r="EK561" s="141"/>
      <c r="EU561" s="141"/>
      <c r="FE561" s="141"/>
      <c r="FO561" s="141"/>
      <c r="FY561" s="141"/>
      <c r="GI561" s="141"/>
      <c r="GS561" s="141"/>
      <c r="HC561" s="141"/>
      <c r="HM561" s="141"/>
      <c r="HW561" s="141"/>
    </row>
    <row r="562" spans="1:231" s="3" customFormat="1" x14ac:dyDescent="0.25">
      <c r="A562" s="141"/>
      <c r="K562" s="141"/>
      <c r="U562" s="141"/>
      <c r="AE562" s="141"/>
      <c r="AO562" s="141"/>
      <c r="AY562" s="141"/>
      <c r="AZ562" s="141"/>
      <c r="BI562" s="141"/>
      <c r="BS562" s="141"/>
      <c r="CC562" s="141"/>
      <c r="CM562" s="141"/>
      <c r="CW562" s="141"/>
      <c r="DG562" s="141"/>
      <c r="DQ562" s="141"/>
      <c r="EA562" s="141"/>
      <c r="EK562" s="141"/>
      <c r="EU562" s="141"/>
      <c r="FE562" s="141"/>
      <c r="FO562" s="141"/>
      <c r="FY562" s="141"/>
      <c r="GI562" s="141"/>
      <c r="GS562" s="141"/>
      <c r="HC562" s="141"/>
      <c r="HM562" s="141"/>
      <c r="HW562" s="141"/>
    </row>
    <row r="563" spans="1:231" s="3" customFormat="1" x14ac:dyDescent="0.25">
      <c r="A563" s="141"/>
      <c r="K563" s="141"/>
      <c r="U563" s="141"/>
      <c r="AE563" s="141"/>
      <c r="AO563" s="141"/>
      <c r="AY563" s="141"/>
      <c r="AZ563" s="141"/>
      <c r="BI563" s="141"/>
      <c r="BS563" s="141"/>
      <c r="CC563" s="141"/>
      <c r="CM563" s="141"/>
      <c r="CW563" s="141"/>
      <c r="DG563" s="141"/>
      <c r="DQ563" s="141"/>
      <c r="EA563" s="141"/>
      <c r="EK563" s="141"/>
      <c r="EU563" s="141"/>
      <c r="FE563" s="141"/>
      <c r="FO563" s="141"/>
      <c r="FY563" s="141"/>
      <c r="GI563" s="141"/>
      <c r="GS563" s="141"/>
      <c r="HC563" s="141"/>
      <c r="HM563" s="141"/>
      <c r="HW563" s="141"/>
    </row>
    <row r="564" spans="1:231" s="3" customFormat="1" x14ac:dyDescent="0.25">
      <c r="A564" s="141"/>
      <c r="K564" s="141"/>
      <c r="U564" s="141"/>
      <c r="AE564" s="141"/>
      <c r="AO564" s="141"/>
      <c r="AY564" s="141"/>
      <c r="AZ564" s="141"/>
      <c r="BI564" s="141"/>
      <c r="BS564" s="141"/>
      <c r="CC564" s="141"/>
      <c r="CM564" s="141"/>
      <c r="CW564" s="141"/>
      <c r="DG564" s="141"/>
      <c r="DQ564" s="141"/>
      <c r="EA564" s="141"/>
      <c r="EK564" s="141"/>
      <c r="EU564" s="141"/>
      <c r="FE564" s="141"/>
      <c r="FO564" s="141"/>
      <c r="FY564" s="141"/>
      <c r="GI564" s="141"/>
      <c r="GS564" s="141"/>
      <c r="HC564" s="141"/>
      <c r="HM564" s="141"/>
      <c r="HW564" s="141"/>
    </row>
    <row r="565" spans="1:231" s="3" customFormat="1" x14ac:dyDescent="0.25">
      <c r="A565" s="141"/>
      <c r="K565" s="141"/>
      <c r="U565" s="141"/>
      <c r="AE565" s="141"/>
      <c r="AO565" s="141"/>
      <c r="AY565" s="141"/>
      <c r="AZ565" s="141"/>
      <c r="BI565" s="141"/>
      <c r="BS565" s="141"/>
      <c r="CC565" s="141"/>
      <c r="CM565" s="141"/>
      <c r="CW565" s="141"/>
      <c r="DG565" s="141"/>
      <c r="DQ565" s="141"/>
      <c r="EA565" s="141"/>
      <c r="EK565" s="141"/>
      <c r="EU565" s="141"/>
      <c r="FE565" s="141"/>
      <c r="FO565" s="141"/>
      <c r="FY565" s="141"/>
      <c r="GI565" s="141"/>
      <c r="GS565" s="141"/>
      <c r="HC565" s="141"/>
      <c r="HM565" s="141"/>
      <c r="HW565" s="141"/>
    </row>
    <row r="566" spans="1:231" s="3" customFormat="1" x14ac:dyDescent="0.25">
      <c r="A566" s="141"/>
      <c r="K566" s="141"/>
      <c r="U566" s="141"/>
      <c r="AE566" s="141"/>
      <c r="AO566" s="141"/>
      <c r="AY566" s="141"/>
      <c r="AZ566" s="141"/>
      <c r="BI566" s="141"/>
      <c r="BS566" s="141"/>
      <c r="CC566" s="141"/>
      <c r="CM566" s="141"/>
      <c r="CW566" s="141"/>
      <c r="DG566" s="141"/>
      <c r="DQ566" s="141"/>
      <c r="EA566" s="141"/>
      <c r="EK566" s="141"/>
      <c r="EU566" s="141"/>
      <c r="FE566" s="141"/>
      <c r="FO566" s="141"/>
      <c r="FY566" s="141"/>
      <c r="GI566" s="141"/>
      <c r="GS566" s="141"/>
      <c r="HC566" s="141"/>
      <c r="HM566" s="141"/>
      <c r="HW566" s="141"/>
    </row>
    <row r="567" spans="1:231" s="3" customFormat="1" x14ac:dyDescent="0.25">
      <c r="A567" s="141"/>
      <c r="K567" s="141"/>
      <c r="U567" s="141"/>
      <c r="AE567" s="141"/>
      <c r="AO567" s="141"/>
      <c r="AY567" s="141"/>
      <c r="AZ567" s="141"/>
      <c r="BI567" s="141"/>
      <c r="BS567" s="141"/>
      <c r="CC567" s="141"/>
      <c r="CM567" s="141"/>
      <c r="CW567" s="141"/>
      <c r="DG567" s="141"/>
      <c r="DQ567" s="141"/>
      <c r="EA567" s="141"/>
      <c r="EK567" s="141"/>
      <c r="EU567" s="141"/>
      <c r="FE567" s="141"/>
      <c r="FO567" s="141"/>
      <c r="FY567" s="141"/>
      <c r="GI567" s="141"/>
      <c r="GS567" s="141"/>
      <c r="HC567" s="141"/>
      <c r="HM567" s="141"/>
      <c r="HW567" s="141"/>
    </row>
    <row r="568" spans="1:231" s="3" customFormat="1" x14ac:dyDescent="0.25">
      <c r="A568" s="141"/>
      <c r="K568" s="141"/>
      <c r="U568" s="141"/>
      <c r="AE568" s="141"/>
      <c r="AO568" s="141"/>
      <c r="AY568" s="141"/>
      <c r="AZ568" s="141"/>
      <c r="BI568" s="141"/>
      <c r="BS568" s="141"/>
      <c r="CC568" s="141"/>
      <c r="CM568" s="141"/>
      <c r="CW568" s="141"/>
      <c r="DG568" s="141"/>
      <c r="DQ568" s="141"/>
      <c r="EA568" s="141"/>
      <c r="EK568" s="141"/>
      <c r="EU568" s="141"/>
      <c r="FE568" s="141"/>
      <c r="FO568" s="141"/>
      <c r="FY568" s="141"/>
      <c r="GI568" s="141"/>
      <c r="GS568" s="141"/>
      <c r="HC568" s="141"/>
      <c r="HM568" s="141"/>
      <c r="HW568" s="141"/>
    </row>
    <row r="569" spans="1:231" s="3" customFormat="1" x14ac:dyDescent="0.25">
      <c r="A569" s="141"/>
      <c r="K569" s="141"/>
      <c r="U569" s="141"/>
      <c r="AE569" s="141"/>
      <c r="AO569" s="141"/>
      <c r="AY569" s="141"/>
      <c r="AZ569" s="141"/>
      <c r="BI569" s="141"/>
      <c r="BS569" s="141"/>
      <c r="CC569" s="141"/>
      <c r="CM569" s="141"/>
      <c r="CW569" s="141"/>
      <c r="DG569" s="141"/>
      <c r="DQ569" s="141"/>
      <c r="EA569" s="141"/>
      <c r="EK569" s="141"/>
      <c r="EU569" s="141"/>
      <c r="FE569" s="141"/>
      <c r="FO569" s="141"/>
      <c r="FY569" s="141"/>
      <c r="GI569" s="141"/>
      <c r="GS569" s="141"/>
      <c r="HC569" s="141"/>
      <c r="HM569" s="141"/>
      <c r="HW569" s="141"/>
    </row>
    <row r="570" spans="1:231" s="3" customFormat="1" x14ac:dyDescent="0.25">
      <c r="A570" s="141"/>
      <c r="K570" s="141"/>
      <c r="U570" s="141"/>
      <c r="AE570" s="141"/>
      <c r="AO570" s="141"/>
      <c r="AY570" s="141"/>
      <c r="AZ570" s="141"/>
      <c r="BI570" s="141"/>
      <c r="BS570" s="141"/>
      <c r="CC570" s="141"/>
      <c r="CM570" s="141"/>
      <c r="CW570" s="141"/>
      <c r="DG570" s="141"/>
      <c r="DQ570" s="141"/>
      <c r="EA570" s="141"/>
      <c r="EK570" s="141"/>
      <c r="EU570" s="141"/>
      <c r="FE570" s="141"/>
      <c r="FO570" s="141"/>
      <c r="FY570" s="141"/>
      <c r="GI570" s="141"/>
      <c r="GS570" s="141"/>
      <c r="HC570" s="141"/>
      <c r="HM570" s="141"/>
      <c r="HW570" s="141"/>
    </row>
    <row r="571" spans="1:231" s="3" customFormat="1" x14ac:dyDescent="0.25">
      <c r="A571" s="141"/>
      <c r="K571" s="141"/>
      <c r="U571" s="141"/>
      <c r="AE571" s="141"/>
      <c r="AO571" s="141"/>
      <c r="AY571" s="141"/>
      <c r="AZ571" s="141"/>
      <c r="BI571" s="141"/>
      <c r="BS571" s="141"/>
      <c r="CC571" s="141"/>
      <c r="CM571" s="141"/>
      <c r="CW571" s="141"/>
      <c r="DG571" s="141"/>
      <c r="DQ571" s="141"/>
      <c r="EA571" s="141"/>
      <c r="EK571" s="141"/>
      <c r="EU571" s="141"/>
      <c r="FE571" s="141"/>
      <c r="FO571" s="141"/>
      <c r="FY571" s="141"/>
      <c r="GI571" s="141"/>
      <c r="GS571" s="141"/>
      <c r="HC571" s="141"/>
      <c r="HM571" s="141"/>
      <c r="HW571" s="141"/>
    </row>
    <row r="572" spans="1:231" s="3" customFormat="1" x14ac:dyDescent="0.25">
      <c r="A572" s="141"/>
      <c r="K572" s="141"/>
      <c r="U572" s="141"/>
      <c r="AE572" s="141"/>
      <c r="AO572" s="141"/>
      <c r="AY572" s="141"/>
      <c r="AZ572" s="141"/>
      <c r="BI572" s="141"/>
      <c r="BS572" s="141"/>
      <c r="CC572" s="141"/>
      <c r="CM572" s="141"/>
      <c r="CW572" s="141"/>
      <c r="DG572" s="141"/>
      <c r="DQ572" s="141"/>
      <c r="EA572" s="141"/>
      <c r="EK572" s="141"/>
      <c r="EU572" s="141"/>
      <c r="FE572" s="141"/>
      <c r="FO572" s="141"/>
      <c r="FY572" s="141"/>
      <c r="GI572" s="141"/>
      <c r="GS572" s="141"/>
      <c r="HC572" s="141"/>
      <c r="HM572" s="141"/>
      <c r="HW572" s="141"/>
    </row>
    <row r="573" spans="1:231" s="3" customFormat="1" x14ac:dyDescent="0.25">
      <c r="A573" s="141"/>
      <c r="K573" s="141"/>
      <c r="U573" s="141"/>
      <c r="AE573" s="141"/>
      <c r="AO573" s="141"/>
      <c r="AY573" s="141"/>
      <c r="AZ573" s="141"/>
      <c r="BI573" s="141"/>
      <c r="BS573" s="141"/>
      <c r="CC573" s="141"/>
      <c r="CM573" s="141"/>
      <c r="CW573" s="141"/>
      <c r="DG573" s="141"/>
      <c r="DQ573" s="141"/>
      <c r="EA573" s="141"/>
      <c r="EK573" s="141"/>
      <c r="EU573" s="141"/>
      <c r="FE573" s="141"/>
      <c r="FO573" s="141"/>
      <c r="FY573" s="141"/>
      <c r="GI573" s="141"/>
      <c r="GS573" s="141"/>
      <c r="HC573" s="141"/>
      <c r="HM573" s="141"/>
      <c r="HW573" s="141"/>
    </row>
    <row r="574" spans="1:231" s="3" customFormat="1" x14ac:dyDescent="0.25">
      <c r="A574" s="141"/>
      <c r="K574" s="141"/>
      <c r="U574" s="141"/>
      <c r="AE574" s="141"/>
      <c r="AO574" s="141"/>
      <c r="AY574" s="141"/>
      <c r="AZ574" s="141"/>
      <c r="BI574" s="141"/>
      <c r="BS574" s="141"/>
      <c r="CC574" s="141"/>
      <c r="CM574" s="141"/>
      <c r="CW574" s="141"/>
      <c r="DG574" s="141"/>
      <c r="DQ574" s="141"/>
      <c r="EA574" s="141"/>
      <c r="EK574" s="141"/>
      <c r="EU574" s="141"/>
      <c r="FE574" s="141"/>
      <c r="FO574" s="141"/>
      <c r="FY574" s="141"/>
      <c r="GI574" s="141"/>
      <c r="GS574" s="141"/>
      <c r="HC574" s="141"/>
      <c r="HM574" s="141"/>
      <c r="HW574" s="141"/>
    </row>
    <row r="575" spans="1:231" s="3" customFormat="1" x14ac:dyDescent="0.25">
      <c r="A575" s="141"/>
      <c r="K575" s="141"/>
      <c r="U575" s="141"/>
      <c r="AE575" s="141"/>
      <c r="AO575" s="141"/>
      <c r="AY575" s="141"/>
      <c r="AZ575" s="141"/>
      <c r="BI575" s="141"/>
      <c r="BS575" s="141"/>
      <c r="CC575" s="141"/>
      <c r="CM575" s="141"/>
      <c r="CW575" s="141"/>
      <c r="DG575" s="141"/>
      <c r="DQ575" s="141"/>
      <c r="EA575" s="141"/>
      <c r="EK575" s="141"/>
      <c r="EU575" s="141"/>
      <c r="FE575" s="141"/>
      <c r="FO575" s="141"/>
      <c r="FY575" s="141"/>
      <c r="GI575" s="141"/>
      <c r="GS575" s="141"/>
      <c r="HC575" s="141"/>
      <c r="HM575" s="141"/>
      <c r="HW575" s="141"/>
    </row>
    <row r="576" spans="1:231" s="3" customFormat="1" x14ac:dyDescent="0.25">
      <c r="A576" s="141"/>
      <c r="K576" s="141"/>
      <c r="U576" s="141"/>
      <c r="AE576" s="141"/>
      <c r="AO576" s="141"/>
      <c r="AY576" s="141"/>
      <c r="AZ576" s="141"/>
      <c r="BI576" s="141"/>
      <c r="BS576" s="141"/>
      <c r="CC576" s="141"/>
      <c r="CM576" s="141"/>
      <c r="CW576" s="141"/>
      <c r="DG576" s="141"/>
      <c r="DQ576" s="141"/>
      <c r="EA576" s="141"/>
      <c r="EK576" s="141"/>
      <c r="EU576" s="141"/>
      <c r="FE576" s="141"/>
      <c r="FO576" s="141"/>
      <c r="FY576" s="141"/>
      <c r="GI576" s="141"/>
      <c r="GS576" s="141"/>
      <c r="HC576" s="141"/>
      <c r="HM576" s="141"/>
      <c r="HW576" s="141"/>
    </row>
    <row r="577" spans="1:231" s="3" customFormat="1" x14ac:dyDescent="0.25">
      <c r="A577" s="141"/>
      <c r="K577" s="141"/>
      <c r="U577" s="141"/>
      <c r="AE577" s="141"/>
      <c r="AO577" s="141"/>
      <c r="AY577" s="141"/>
      <c r="AZ577" s="141"/>
      <c r="BI577" s="141"/>
      <c r="BS577" s="141"/>
      <c r="CC577" s="141"/>
      <c r="CM577" s="141"/>
      <c r="CW577" s="141"/>
      <c r="DG577" s="141"/>
      <c r="DQ577" s="141"/>
      <c r="EA577" s="141"/>
      <c r="EK577" s="141"/>
      <c r="EU577" s="141"/>
      <c r="FE577" s="141"/>
      <c r="FO577" s="141"/>
      <c r="FY577" s="141"/>
      <c r="GI577" s="141"/>
      <c r="GS577" s="141"/>
      <c r="HC577" s="141"/>
      <c r="HM577" s="141"/>
      <c r="HW577" s="141"/>
    </row>
    <row r="578" spans="1:231" s="3" customFormat="1" x14ac:dyDescent="0.25">
      <c r="A578" s="141"/>
      <c r="K578" s="141"/>
      <c r="U578" s="141"/>
      <c r="AE578" s="141"/>
      <c r="AO578" s="141"/>
      <c r="AY578" s="141"/>
      <c r="AZ578" s="141"/>
      <c r="BI578" s="141"/>
      <c r="BS578" s="141"/>
      <c r="CC578" s="141"/>
      <c r="CM578" s="141"/>
      <c r="CW578" s="141"/>
      <c r="DG578" s="141"/>
      <c r="DQ578" s="141"/>
      <c r="EA578" s="141"/>
      <c r="EK578" s="141"/>
      <c r="EU578" s="141"/>
      <c r="FE578" s="141"/>
      <c r="FO578" s="141"/>
      <c r="FY578" s="141"/>
      <c r="GI578" s="141"/>
      <c r="GS578" s="141"/>
      <c r="HC578" s="141"/>
      <c r="HM578" s="141"/>
      <c r="HW578" s="141"/>
    </row>
    <row r="579" spans="1:231" s="3" customFormat="1" x14ac:dyDescent="0.25">
      <c r="A579" s="141"/>
      <c r="K579" s="141"/>
      <c r="U579" s="141"/>
      <c r="AE579" s="141"/>
      <c r="AO579" s="141"/>
      <c r="AY579" s="141"/>
      <c r="AZ579" s="141"/>
      <c r="BI579" s="141"/>
      <c r="BS579" s="141"/>
      <c r="CC579" s="141"/>
      <c r="CM579" s="141"/>
      <c r="CW579" s="141"/>
      <c r="DG579" s="141"/>
      <c r="DQ579" s="141"/>
      <c r="EA579" s="141"/>
      <c r="EK579" s="141"/>
      <c r="EU579" s="141"/>
      <c r="FE579" s="141"/>
      <c r="FO579" s="141"/>
      <c r="FY579" s="141"/>
      <c r="GI579" s="141"/>
      <c r="GS579" s="141"/>
      <c r="HC579" s="141"/>
      <c r="HM579" s="141"/>
      <c r="HW579" s="141"/>
    </row>
    <row r="580" spans="1:231" s="3" customFormat="1" x14ac:dyDescent="0.25">
      <c r="A580" s="141"/>
      <c r="K580" s="141"/>
      <c r="U580" s="141"/>
      <c r="AE580" s="141"/>
      <c r="AO580" s="141"/>
      <c r="AY580" s="141"/>
      <c r="AZ580" s="141"/>
      <c r="BI580" s="141"/>
      <c r="BS580" s="141"/>
      <c r="CC580" s="141"/>
      <c r="CM580" s="141"/>
      <c r="CW580" s="141"/>
      <c r="DG580" s="141"/>
      <c r="DQ580" s="141"/>
      <c r="EA580" s="141"/>
      <c r="EK580" s="141"/>
      <c r="EU580" s="141"/>
      <c r="FE580" s="141"/>
      <c r="FO580" s="141"/>
      <c r="FY580" s="141"/>
      <c r="GI580" s="141"/>
      <c r="GS580" s="141"/>
      <c r="HC580" s="141"/>
      <c r="HM580" s="141"/>
      <c r="HW580" s="141"/>
    </row>
    <row r="581" spans="1:231" s="3" customFormat="1" x14ac:dyDescent="0.25">
      <c r="A581" s="141"/>
      <c r="K581" s="141"/>
      <c r="U581" s="141"/>
      <c r="AE581" s="141"/>
      <c r="AO581" s="141"/>
      <c r="AY581" s="141"/>
      <c r="AZ581" s="141"/>
      <c r="BI581" s="141"/>
      <c r="BS581" s="141"/>
      <c r="CC581" s="141"/>
      <c r="CM581" s="141"/>
      <c r="CW581" s="141"/>
      <c r="DG581" s="141"/>
      <c r="DQ581" s="141"/>
      <c r="EA581" s="141"/>
      <c r="EK581" s="141"/>
      <c r="EU581" s="141"/>
      <c r="FE581" s="141"/>
      <c r="FO581" s="141"/>
      <c r="FY581" s="141"/>
      <c r="GI581" s="141"/>
      <c r="GS581" s="141"/>
      <c r="HC581" s="141"/>
      <c r="HM581" s="141"/>
      <c r="HW581" s="141"/>
    </row>
    <row r="582" spans="1:231" s="3" customFormat="1" x14ac:dyDescent="0.25">
      <c r="A582" s="141"/>
      <c r="K582" s="141"/>
      <c r="U582" s="141"/>
      <c r="AE582" s="141"/>
      <c r="AO582" s="141"/>
      <c r="AY582" s="141"/>
      <c r="AZ582" s="141"/>
      <c r="BI582" s="141"/>
      <c r="BS582" s="141"/>
      <c r="CC582" s="141"/>
      <c r="CM582" s="141"/>
      <c r="CW582" s="141"/>
      <c r="DG582" s="141"/>
      <c r="DQ582" s="141"/>
      <c r="EA582" s="141"/>
      <c r="EK582" s="141"/>
      <c r="EU582" s="141"/>
      <c r="FE582" s="141"/>
      <c r="FO582" s="141"/>
      <c r="FY582" s="141"/>
      <c r="GI582" s="141"/>
      <c r="GS582" s="141"/>
      <c r="HC582" s="141"/>
      <c r="HM582" s="141"/>
      <c r="HW582" s="141"/>
    </row>
    <row r="583" spans="1:231" s="3" customFormat="1" x14ac:dyDescent="0.25">
      <c r="A583" s="141"/>
      <c r="K583" s="141"/>
      <c r="U583" s="141"/>
      <c r="AE583" s="141"/>
      <c r="AO583" s="141"/>
      <c r="AY583" s="141"/>
      <c r="AZ583" s="141"/>
      <c r="BI583" s="141"/>
      <c r="BS583" s="141"/>
      <c r="CC583" s="141"/>
      <c r="CM583" s="141"/>
      <c r="CW583" s="141"/>
      <c r="DG583" s="141"/>
      <c r="DQ583" s="141"/>
      <c r="EA583" s="141"/>
      <c r="EK583" s="141"/>
      <c r="EU583" s="141"/>
      <c r="FE583" s="141"/>
      <c r="FO583" s="141"/>
      <c r="FY583" s="141"/>
      <c r="GI583" s="141"/>
      <c r="GS583" s="141"/>
      <c r="HC583" s="141"/>
      <c r="HM583" s="141"/>
      <c r="HW583" s="141"/>
    </row>
    <row r="584" spans="1:231" s="3" customFormat="1" x14ac:dyDescent="0.25">
      <c r="A584" s="141"/>
      <c r="K584" s="141"/>
      <c r="U584" s="141"/>
      <c r="AE584" s="141"/>
      <c r="AO584" s="141"/>
      <c r="AY584" s="141"/>
      <c r="AZ584" s="141"/>
      <c r="BI584" s="141"/>
      <c r="BS584" s="141"/>
      <c r="CC584" s="141"/>
      <c r="CM584" s="141"/>
      <c r="CW584" s="141"/>
      <c r="DG584" s="141"/>
      <c r="DQ584" s="141"/>
      <c r="EA584" s="141"/>
      <c r="EK584" s="141"/>
      <c r="EU584" s="141"/>
      <c r="FE584" s="141"/>
      <c r="FO584" s="141"/>
      <c r="FY584" s="141"/>
      <c r="GI584" s="141"/>
      <c r="GS584" s="141"/>
      <c r="HC584" s="141"/>
      <c r="HM584" s="141"/>
      <c r="HW584" s="141"/>
    </row>
    <row r="585" spans="1:231" s="3" customFormat="1" x14ac:dyDescent="0.25">
      <c r="A585" s="141"/>
      <c r="K585" s="141"/>
      <c r="U585" s="141"/>
      <c r="AE585" s="141"/>
      <c r="AO585" s="141"/>
      <c r="AY585" s="141"/>
      <c r="AZ585" s="141"/>
      <c r="BI585" s="141"/>
      <c r="BS585" s="141"/>
      <c r="CC585" s="141"/>
      <c r="CM585" s="141"/>
      <c r="CW585" s="141"/>
      <c r="DG585" s="141"/>
      <c r="DQ585" s="141"/>
      <c r="EA585" s="141"/>
      <c r="EK585" s="141"/>
      <c r="EU585" s="141"/>
      <c r="FE585" s="141"/>
      <c r="FO585" s="141"/>
      <c r="FY585" s="141"/>
      <c r="GI585" s="141"/>
      <c r="GS585" s="141"/>
      <c r="HC585" s="141"/>
      <c r="HM585" s="141"/>
      <c r="HW585" s="141"/>
    </row>
    <row r="586" spans="1:231" s="3" customFormat="1" x14ac:dyDescent="0.25">
      <c r="A586" s="141"/>
      <c r="K586" s="141"/>
      <c r="U586" s="141"/>
      <c r="AE586" s="141"/>
      <c r="AO586" s="141"/>
      <c r="AY586" s="141"/>
      <c r="AZ586" s="141"/>
      <c r="BI586" s="141"/>
      <c r="BS586" s="141"/>
      <c r="CC586" s="141"/>
      <c r="CM586" s="141"/>
      <c r="CW586" s="141"/>
      <c r="DG586" s="141"/>
      <c r="DQ586" s="141"/>
      <c r="EA586" s="141"/>
      <c r="EK586" s="141"/>
      <c r="EU586" s="141"/>
      <c r="FE586" s="141"/>
      <c r="FO586" s="141"/>
      <c r="FY586" s="141"/>
      <c r="GI586" s="141"/>
      <c r="GS586" s="141"/>
      <c r="HC586" s="141"/>
      <c r="HM586" s="141"/>
      <c r="HW586" s="141"/>
    </row>
    <row r="587" spans="1:231" s="3" customFormat="1" x14ac:dyDescent="0.25">
      <c r="A587" s="141"/>
      <c r="K587" s="141"/>
      <c r="U587" s="141"/>
      <c r="AE587" s="141"/>
      <c r="AO587" s="141"/>
      <c r="AY587" s="141"/>
      <c r="AZ587" s="141"/>
      <c r="BI587" s="141"/>
      <c r="BS587" s="141"/>
      <c r="CC587" s="141"/>
      <c r="CM587" s="141"/>
      <c r="CW587" s="141"/>
      <c r="DG587" s="141"/>
      <c r="DQ587" s="141"/>
      <c r="EA587" s="141"/>
      <c r="EK587" s="141"/>
      <c r="EU587" s="141"/>
      <c r="FE587" s="141"/>
      <c r="FO587" s="141"/>
      <c r="FY587" s="141"/>
      <c r="GI587" s="141"/>
      <c r="GS587" s="141"/>
      <c r="HC587" s="141"/>
      <c r="HM587" s="141"/>
      <c r="HW587" s="141"/>
    </row>
    <row r="588" spans="1:231" s="3" customFormat="1" x14ac:dyDescent="0.25">
      <c r="A588" s="141"/>
      <c r="K588" s="141"/>
      <c r="U588" s="141"/>
      <c r="AE588" s="141"/>
      <c r="AO588" s="141"/>
      <c r="AY588" s="141"/>
      <c r="AZ588" s="141"/>
      <c r="BI588" s="141"/>
      <c r="BS588" s="141"/>
      <c r="CC588" s="141"/>
      <c r="CM588" s="141"/>
      <c r="CW588" s="141"/>
      <c r="DG588" s="141"/>
      <c r="DQ588" s="141"/>
      <c r="EA588" s="141"/>
      <c r="EK588" s="141"/>
      <c r="EU588" s="141"/>
      <c r="FE588" s="141"/>
      <c r="FO588" s="141"/>
      <c r="FY588" s="141"/>
      <c r="GI588" s="141"/>
      <c r="GS588" s="141"/>
      <c r="HC588" s="141"/>
      <c r="HM588" s="141"/>
      <c r="HW588" s="141"/>
    </row>
    <row r="589" spans="1:231" s="3" customFormat="1" x14ac:dyDescent="0.25">
      <c r="A589" s="141"/>
      <c r="K589" s="141"/>
      <c r="U589" s="141"/>
      <c r="AE589" s="141"/>
      <c r="AO589" s="141"/>
      <c r="AY589" s="141"/>
      <c r="AZ589" s="141"/>
      <c r="BI589" s="141"/>
      <c r="BS589" s="141"/>
      <c r="CC589" s="141"/>
      <c r="CM589" s="141"/>
      <c r="CW589" s="141"/>
      <c r="DG589" s="141"/>
      <c r="DQ589" s="141"/>
      <c r="EA589" s="141"/>
      <c r="EK589" s="141"/>
      <c r="EU589" s="141"/>
      <c r="FE589" s="141"/>
      <c r="FO589" s="141"/>
      <c r="FY589" s="141"/>
      <c r="GI589" s="141"/>
      <c r="GS589" s="141"/>
      <c r="HC589" s="141"/>
      <c r="HM589" s="141"/>
      <c r="HW589" s="141"/>
    </row>
    <row r="590" spans="1:231" s="3" customFormat="1" x14ac:dyDescent="0.25">
      <c r="A590" s="141"/>
      <c r="K590" s="141"/>
      <c r="U590" s="141"/>
      <c r="AE590" s="141"/>
      <c r="AO590" s="141"/>
      <c r="AY590" s="141"/>
      <c r="AZ590" s="141"/>
      <c r="BI590" s="141"/>
      <c r="BS590" s="141"/>
      <c r="CC590" s="141"/>
      <c r="CM590" s="141"/>
      <c r="CW590" s="141"/>
      <c r="DG590" s="141"/>
      <c r="DQ590" s="141"/>
      <c r="EA590" s="141"/>
      <c r="EK590" s="141"/>
      <c r="EU590" s="141"/>
      <c r="FE590" s="141"/>
      <c r="FO590" s="141"/>
      <c r="FY590" s="141"/>
      <c r="GI590" s="141"/>
      <c r="GS590" s="141"/>
      <c r="HC590" s="141"/>
      <c r="HM590" s="141"/>
      <c r="HW590" s="141"/>
    </row>
    <row r="591" spans="1:231" s="3" customFormat="1" x14ac:dyDescent="0.25">
      <c r="A591" s="141"/>
      <c r="K591" s="141"/>
      <c r="U591" s="141"/>
      <c r="AE591" s="141"/>
      <c r="AO591" s="141"/>
      <c r="AY591" s="141"/>
      <c r="AZ591" s="141"/>
      <c r="BI591" s="141"/>
      <c r="BS591" s="141"/>
      <c r="CC591" s="141"/>
      <c r="CM591" s="141"/>
      <c r="CW591" s="141"/>
      <c r="DG591" s="141"/>
      <c r="DQ591" s="141"/>
      <c r="EA591" s="141"/>
      <c r="EK591" s="141"/>
      <c r="EU591" s="141"/>
      <c r="FE591" s="141"/>
      <c r="FO591" s="141"/>
      <c r="FY591" s="141"/>
      <c r="GI591" s="141"/>
      <c r="GS591" s="141"/>
      <c r="HC591" s="141"/>
      <c r="HM591" s="141"/>
      <c r="HW591" s="141"/>
    </row>
    <row r="592" spans="1:231" s="3" customFormat="1" x14ac:dyDescent="0.25">
      <c r="A592" s="141"/>
      <c r="K592" s="141"/>
      <c r="U592" s="141"/>
      <c r="AE592" s="141"/>
      <c r="AO592" s="141"/>
      <c r="AY592" s="141"/>
      <c r="AZ592" s="141"/>
      <c r="BI592" s="141"/>
      <c r="BS592" s="141"/>
      <c r="CC592" s="141"/>
      <c r="CM592" s="141"/>
      <c r="CW592" s="141"/>
      <c r="DG592" s="141"/>
      <c r="DQ592" s="141"/>
      <c r="EA592" s="141"/>
      <c r="EK592" s="141"/>
      <c r="EU592" s="141"/>
      <c r="FE592" s="141"/>
      <c r="FO592" s="141"/>
      <c r="FY592" s="141"/>
      <c r="GI592" s="141"/>
      <c r="GS592" s="141"/>
      <c r="HC592" s="141"/>
      <c r="HM592" s="141"/>
      <c r="HW592" s="141"/>
    </row>
    <row r="593" spans="1:231" s="3" customFormat="1" x14ac:dyDescent="0.25">
      <c r="A593" s="141"/>
      <c r="K593" s="141"/>
      <c r="U593" s="141"/>
      <c r="AE593" s="141"/>
      <c r="AO593" s="141"/>
      <c r="AY593" s="141"/>
      <c r="AZ593" s="141"/>
      <c r="BI593" s="141"/>
      <c r="BS593" s="141"/>
      <c r="CC593" s="141"/>
      <c r="CM593" s="141"/>
      <c r="CW593" s="141"/>
      <c r="DG593" s="141"/>
      <c r="DQ593" s="141"/>
      <c r="EA593" s="141"/>
      <c r="EK593" s="141"/>
      <c r="EU593" s="141"/>
      <c r="FE593" s="141"/>
      <c r="FO593" s="141"/>
      <c r="FY593" s="141"/>
      <c r="GI593" s="141"/>
      <c r="GS593" s="141"/>
      <c r="HC593" s="141"/>
      <c r="HM593" s="141"/>
      <c r="HW593" s="141"/>
    </row>
    <row r="594" spans="1:231" s="3" customFormat="1" x14ac:dyDescent="0.25">
      <c r="A594" s="141"/>
      <c r="K594" s="141"/>
      <c r="U594" s="141"/>
      <c r="AE594" s="141"/>
      <c r="AO594" s="141"/>
      <c r="AY594" s="141"/>
      <c r="AZ594" s="141"/>
      <c r="BI594" s="141"/>
      <c r="BS594" s="141"/>
      <c r="CC594" s="141"/>
      <c r="CM594" s="141"/>
      <c r="CW594" s="141"/>
      <c r="DG594" s="141"/>
      <c r="DQ594" s="141"/>
      <c r="EA594" s="141"/>
      <c r="EK594" s="141"/>
      <c r="EU594" s="141"/>
      <c r="FE594" s="141"/>
      <c r="FO594" s="141"/>
      <c r="FY594" s="141"/>
      <c r="GI594" s="141"/>
      <c r="GS594" s="141"/>
      <c r="HC594" s="141"/>
      <c r="HM594" s="141"/>
      <c r="HW594" s="141"/>
    </row>
    <row r="595" spans="1:231" s="3" customFormat="1" x14ac:dyDescent="0.25">
      <c r="A595" s="141"/>
      <c r="K595" s="141"/>
      <c r="U595" s="141"/>
      <c r="AE595" s="141"/>
      <c r="AO595" s="141"/>
      <c r="AY595" s="141"/>
      <c r="AZ595" s="141"/>
      <c r="BI595" s="141"/>
      <c r="BS595" s="141"/>
      <c r="CC595" s="141"/>
      <c r="CM595" s="141"/>
      <c r="CW595" s="141"/>
      <c r="DG595" s="141"/>
      <c r="DQ595" s="141"/>
      <c r="EA595" s="141"/>
      <c r="EK595" s="141"/>
      <c r="EU595" s="141"/>
      <c r="FE595" s="141"/>
      <c r="FO595" s="141"/>
      <c r="FY595" s="141"/>
      <c r="GI595" s="141"/>
      <c r="GS595" s="141"/>
      <c r="HC595" s="141"/>
      <c r="HM595" s="141"/>
      <c r="HW595" s="141"/>
    </row>
    <row r="596" spans="1:231" s="3" customFormat="1" x14ac:dyDescent="0.25">
      <c r="A596" s="141"/>
      <c r="K596" s="141"/>
      <c r="U596" s="141"/>
      <c r="AE596" s="141"/>
      <c r="AO596" s="141"/>
      <c r="AY596" s="141"/>
      <c r="AZ596" s="141"/>
      <c r="BI596" s="141"/>
      <c r="BS596" s="141"/>
      <c r="CC596" s="141"/>
      <c r="CM596" s="141"/>
      <c r="CW596" s="141"/>
      <c r="DG596" s="141"/>
      <c r="DQ596" s="141"/>
      <c r="EA596" s="141"/>
      <c r="EK596" s="141"/>
      <c r="EU596" s="141"/>
      <c r="FE596" s="141"/>
      <c r="FO596" s="141"/>
      <c r="FY596" s="141"/>
      <c r="GI596" s="141"/>
      <c r="GS596" s="141"/>
      <c r="HC596" s="141"/>
      <c r="HM596" s="141"/>
      <c r="HW596" s="141"/>
    </row>
    <row r="597" spans="1:231" s="3" customFormat="1" x14ac:dyDescent="0.25">
      <c r="A597" s="141"/>
      <c r="K597" s="141"/>
      <c r="U597" s="141"/>
      <c r="AE597" s="141"/>
      <c r="AO597" s="141"/>
      <c r="AY597" s="141"/>
      <c r="AZ597" s="141"/>
      <c r="BI597" s="141"/>
      <c r="BS597" s="141"/>
      <c r="CC597" s="141"/>
      <c r="CM597" s="141"/>
      <c r="CW597" s="141"/>
      <c r="DG597" s="141"/>
      <c r="DQ597" s="141"/>
      <c r="EA597" s="141"/>
      <c r="EK597" s="141"/>
      <c r="EU597" s="141"/>
      <c r="FE597" s="141"/>
      <c r="FO597" s="141"/>
      <c r="FY597" s="141"/>
      <c r="GI597" s="141"/>
      <c r="GS597" s="141"/>
      <c r="HC597" s="141"/>
      <c r="HM597" s="141"/>
      <c r="HW597" s="141"/>
    </row>
    <row r="598" spans="1:231" s="3" customFormat="1" x14ac:dyDescent="0.25">
      <c r="A598" s="141"/>
      <c r="K598" s="141"/>
      <c r="U598" s="141"/>
      <c r="AE598" s="141"/>
      <c r="AO598" s="141"/>
      <c r="AY598" s="141"/>
      <c r="AZ598" s="141"/>
      <c r="BI598" s="141"/>
      <c r="BS598" s="141"/>
      <c r="CC598" s="141"/>
      <c r="CM598" s="141"/>
      <c r="CW598" s="141"/>
      <c r="DG598" s="141"/>
      <c r="DQ598" s="141"/>
      <c r="EA598" s="141"/>
      <c r="EK598" s="141"/>
      <c r="EU598" s="141"/>
      <c r="FE598" s="141"/>
      <c r="FO598" s="141"/>
      <c r="FY598" s="141"/>
      <c r="GI598" s="141"/>
      <c r="GS598" s="141"/>
      <c r="HC598" s="141"/>
      <c r="HM598" s="141"/>
      <c r="HW598" s="141"/>
    </row>
    <row r="599" spans="1:231" s="3" customFormat="1" x14ac:dyDescent="0.25">
      <c r="A599" s="141"/>
      <c r="K599" s="141"/>
      <c r="U599" s="141"/>
      <c r="AE599" s="141"/>
      <c r="AO599" s="141"/>
      <c r="AY599" s="141"/>
      <c r="AZ599" s="141"/>
      <c r="BI599" s="141"/>
      <c r="BS599" s="141"/>
      <c r="CC599" s="141"/>
      <c r="CM599" s="141"/>
      <c r="CW599" s="141"/>
      <c r="DG599" s="141"/>
      <c r="DQ599" s="141"/>
      <c r="EA599" s="141"/>
      <c r="EK599" s="141"/>
      <c r="EU599" s="141"/>
      <c r="FE599" s="141"/>
      <c r="FO599" s="141"/>
      <c r="FY599" s="141"/>
      <c r="GI599" s="141"/>
      <c r="GS599" s="141"/>
      <c r="HC599" s="141"/>
      <c r="HM599" s="141"/>
      <c r="HW599" s="141"/>
    </row>
    <row r="600" spans="1:231" s="3" customFormat="1" x14ac:dyDescent="0.25">
      <c r="A600" s="141"/>
      <c r="K600" s="141"/>
      <c r="U600" s="141"/>
      <c r="AE600" s="141"/>
      <c r="AO600" s="141"/>
      <c r="AY600" s="141"/>
      <c r="AZ600" s="141"/>
      <c r="BI600" s="141"/>
      <c r="BS600" s="141"/>
      <c r="CC600" s="141"/>
      <c r="CM600" s="141"/>
      <c r="CW600" s="141"/>
      <c r="DG600" s="141"/>
      <c r="DQ600" s="141"/>
      <c r="EA600" s="141"/>
      <c r="EK600" s="141"/>
      <c r="EU600" s="141"/>
      <c r="FE600" s="141"/>
      <c r="FO600" s="141"/>
      <c r="FY600" s="141"/>
      <c r="GI600" s="141"/>
      <c r="GS600" s="141"/>
      <c r="HC600" s="141"/>
      <c r="HM600" s="141"/>
      <c r="HW600" s="141"/>
    </row>
    <row r="601" spans="1:231" s="3" customFormat="1" x14ac:dyDescent="0.25">
      <c r="A601" s="141"/>
      <c r="K601" s="141"/>
      <c r="U601" s="141"/>
      <c r="AE601" s="141"/>
      <c r="AO601" s="141"/>
      <c r="AY601" s="141"/>
      <c r="AZ601" s="141"/>
      <c r="BI601" s="141"/>
      <c r="BS601" s="141"/>
      <c r="CC601" s="141"/>
      <c r="CM601" s="141"/>
      <c r="CW601" s="141"/>
      <c r="DG601" s="141"/>
      <c r="DQ601" s="141"/>
      <c r="EA601" s="141"/>
      <c r="EK601" s="141"/>
      <c r="EU601" s="141"/>
      <c r="FE601" s="141"/>
      <c r="FO601" s="141"/>
      <c r="FY601" s="141"/>
      <c r="GI601" s="141"/>
      <c r="GS601" s="141"/>
      <c r="HC601" s="141"/>
      <c r="HM601" s="141"/>
      <c r="HW601" s="141"/>
    </row>
    <row r="602" spans="1:231" s="3" customFormat="1" x14ac:dyDescent="0.25">
      <c r="A602" s="141"/>
      <c r="K602" s="141"/>
      <c r="U602" s="141"/>
      <c r="AE602" s="141"/>
      <c r="AO602" s="141"/>
      <c r="AY602" s="141"/>
      <c r="AZ602" s="141"/>
      <c r="BI602" s="141"/>
      <c r="BS602" s="141"/>
      <c r="CC602" s="141"/>
      <c r="CM602" s="141"/>
      <c r="CW602" s="141"/>
      <c r="DG602" s="141"/>
      <c r="DQ602" s="141"/>
      <c r="EA602" s="141"/>
      <c r="EK602" s="141"/>
      <c r="EU602" s="141"/>
      <c r="FE602" s="141"/>
      <c r="FO602" s="141"/>
      <c r="FY602" s="141"/>
      <c r="GI602" s="141"/>
      <c r="GS602" s="141"/>
      <c r="HC602" s="141"/>
      <c r="HM602" s="141"/>
      <c r="HW602" s="141"/>
    </row>
    <row r="603" spans="1:231" s="3" customFormat="1" x14ac:dyDescent="0.25">
      <c r="A603" s="141"/>
      <c r="K603" s="141"/>
      <c r="U603" s="141"/>
      <c r="AE603" s="141"/>
      <c r="AO603" s="141"/>
      <c r="AY603" s="141"/>
      <c r="AZ603" s="141"/>
      <c r="BI603" s="141"/>
      <c r="BS603" s="141"/>
      <c r="CC603" s="141"/>
      <c r="CM603" s="141"/>
      <c r="CW603" s="141"/>
      <c r="DG603" s="141"/>
      <c r="DQ603" s="141"/>
      <c r="EA603" s="141"/>
      <c r="EK603" s="141"/>
      <c r="EU603" s="141"/>
      <c r="FE603" s="141"/>
      <c r="FO603" s="141"/>
      <c r="FY603" s="141"/>
      <c r="GI603" s="141"/>
      <c r="GS603" s="141"/>
      <c r="HC603" s="141"/>
      <c r="HM603" s="141"/>
      <c r="HW603" s="141"/>
    </row>
    <row r="604" spans="1:231" s="3" customFormat="1" x14ac:dyDescent="0.25">
      <c r="A604" s="141"/>
      <c r="K604" s="141"/>
      <c r="U604" s="141"/>
      <c r="AE604" s="141"/>
      <c r="AO604" s="141"/>
      <c r="AY604" s="141"/>
      <c r="AZ604" s="141"/>
      <c r="BI604" s="141"/>
      <c r="BS604" s="141"/>
      <c r="CC604" s="141"/>
      <c r="CM604" s="141"/>
      <c r="CW604" s="141"/>
      <c r="DG604" s="141"/>
      <c r="DQ604" s="141"/>
      <c r="EA604" s="141"/>
      <c r="EK604" s="141"/>
      <c r="EU604" s="141"/>
      <c r="FE604" s="141"/>
      <c r="FO604" s="141"/>
      <c r="FY604" s="141"/>
      <c r="GI604" s="141"/>
      <c r="GS604" s="141"/>
      <c r="HC604" s="141"/>
      <c r="HM604" s="141"/>
      <c r="HW604" s="141"/>
    </row>
    <row r="605" spans="1:231" s="3" customFormat="1" x14ac:dyDescent="0.25">
      <c r="A605" s="141"/>
      <c r="K605" s="141"/>
      <c r="U605" s="141"/>
      <c r="AE605" s="141"/>
      <c r="AO605" s="141"/>
      <c r="AY605" s="141"/>
      <c r="AZ605" s="141"/>
      <c r="BI605" s="141"/>
      <c r="BS605" s="141"/>
      <c r="CC605" s="141"/>
      <c r="CM605" s="141"/>
      <c r="CW605" s="141"/>
      <c r="DG605" s="141"/>
      <c r="DQ605" s="141"/>
      <c r="EA605" s="141"/>
      <c r="EK605" s="141"/>
      <c r="EU605" s="141"/>
      <c r="FE605" s="141"/>
      <c r="FO605" s="141"/>
      <c r="FY605" s="141"/>
      <c r="GI605" s="141"/>
      <c r="GS605" s="141"/>
      <c r="HC605" s="141"/>
      <c r="HM605" s="141"/>
      <c r="HW605" s="141"/>
    </row>
    <row r="606" spans="1:231" s="3" customFormat="1" x14ac:dyDescent="0.25">
      <c r="A606" s="141"/>
      <c r="K606" s="141"/>
      <c r="U606" s="141"/>
      <c r="AE606" s="141"/>
      <c r="AO606" s="141"/>
      <c r="AY606" s="141"/>
      <c r="AZ606" s="141"/>
      <c r="BI606" s="141"/>
      <c r="BS606" s="141"/>
      <c r="CC606" s="141"/>
      <c r="CM606" s="141"/>
      <c r="CW606" s="141"/>
      <c r="DG606" s="141"/>
      <c r="DQ606" s="141"/>
      <c r="EA606" s="141"/>
      <c r="EK606" s="141"/>
      <c r="EU606" s="141"/>
      <c r="FE606" s="141"/>
      <c r="FO606" s="141"/>
      <c r="FY606" s="141"/>
      <c r="GI606" s="141"/>
      <c r="GS606" s="141"/>
      <c r="HC606" s="141"/>
      <c r="HM606" s="141"/>
      <c r="HW606" s="141"/>
    </row>
    <row r="607" spans="1:231" s="3" customFormat="1" x14ac:dyDescent="0.25">
      <c r="A607" s="141"/>
      <c r="K607" s="141"/>
      <c r="U607" s="141"/>
      <c r="AE607" s="141"/>
      <c r="AO607" s="141"/>
      <c r="AY607" s="141"/>
      <c r="AZ607" s="141"/>
      <c r="BI607" s="141"/>
      <c r="BS607" s="141"/>
      <c r="CC607" s="141"/>
      <c r="CM607" s="141"/>
      <c r="CW607" s="141"/>
      <c r="DG607" s="141"/>
      <c r="DQ607" s="141"/>
      <c r="EA607" s="141"/>
      <c r="EK607" s="141"/>
      <c r="EU607" s="141"/>
      <c r="FE607" s="141"/>
      <c r="FO607" s="141"/>
      <c r="FY607" s="141"/>
      <c r="GI607" s="141"/>
      <c r="GS607" s="141"/>
      <c r="HC607" s="141"/>
      <c r="HM607" s="141"/>
      <c r="HW607" s="141"/>
    </row>
    <row r="608" spans="1:231" s="3" customFormat="1" x14ac:dyDescent="0.25">
      <c r="A608" s="141"/>
      <c r="K608" s="141"/>
      <c r="U608" s="141"/>
      <c r="AE608" s="141"/>
      <c r="AO608" s="141"/>
      <c r="AY608" s="141"/>
      <c r="AZ608" s="141"/>
      <c r="BI608" s="141"/>
      <c r="BS608" s="141"/>
      <c r="CC608" s="141"/>
      <c r="CM608" s="141"/>
      <c r="CW608" s="141"/>
      <c r="DG608" s="141"/>
      <c r="DQ608" s="141"/>
      <c r="EA608" s="141"/>
      <c r="EK608" s="141"/>
      <c r="EU608" s="141"/>
      <c r="FE608" s="141"/>
      <c r="FO608" s="141"/>
      <c r="FY608" s="141"/>
      <c r="GI608" s="141"/>
      <c r="GS608" s="141"/>
      <c r="HC608" s="141"/>
      <c r="HM608" s="141"/>
      <c r="HW608" s="141"/>
    </row>
    <row r="609" spans="1:231" s="3" customFormat="1" x14ac:dyDescent="0.25">
      <c r="A609" s="141"/>
      <c r="K609" s="141"/>
      <c r="U609" s="141"/>
      <c r="AE609" s="141"/>
      <c r="AO609" s="141"/>
      <c r="AY609" s="141"/>
      <c r="AZ609" s="141"/>
      <c r="BI609" s="141"/>
      <c r="BS609" s="141"/>
      <c r="CC609" s="141"/>
      <c r="CM609" s="141"/>
      <c r="CW609" s="141"/>
      <c r="DG609" s="141"/>
      <c r="DQ609" s="141"/>
      <c r="EA609" s="141"/>
      <c r="EK609" s="141"/>
      <c r="EU609" s="141"/>
      <c r="FE609" s="141"/>
      <c r="FO609" s="141"/>
      <c r="FY609" s="141"/>
      <c r="GI609" s="141"/>
      <c r="GS609" s="141"/>
      <c r="HC609" s="141"/>
      <c r="HM609" s="141"/>
      <c r="HW609" s="141"/>
    </row>
    <row r="610" spans="1:231" s="3" customFormat="1" x14ac:dyDescent="0.25">
      <c r="A610" s="141"/>
      <c r="K610" s="141"/>
      <c r="U610" s="141"/>
      <c r="AE610" s="141"/>
      <c r="AO610" s="141"/>
      <c r="AY610" s="141"/>
      <c r="AZ610" s="141"/>
      <c r="BI610" s="141"/>
      <c r="BS610" s="141"/>
      <c r="CC610" s="141"/>
      <c r="CM610" s="141"/>
      <c r="CW610" s="141"/>
      <c r="DG610" s="141"/>
      <c r="DQ610" s="141"/>
      <c r="EA610" s="141"/>
      <c r="EK610" s="141"/>
      <c r="EU610" s="141"/>
      <c r="FE610" s="141"/>
      <c r="FO610" s="141"/>
      <c r="FY610" s="141"/>
      <c r="GI610" s="141"/>
      <c r="GS610" s="141"/>
      <c r="HC610" s="141"/>
      <c r="HM610" s="141"/>
      <c r="HW610" s="141"/>
    </row>
    <row r="611" spans="1:231" s="3" customFormat="1" x14ac:dyDescent="0.25">
      <c r="A611" s="141"/>
      <c r="K611" s="141"/>
      <c r="U611" s="141"/>
      <c r="AE611" s="141"/>
      <c r="AO611" s="141"/>
      <c r="AY611" s="141"/>
      <c r="AZ611" s="141"/>
      <c r="BI611" s="141"/>
      <c r="BS611" s="141"/>
      <c r="CC611" s="141"/>
      <c r="CM611" s="141"/>
      <c r="CW611" s="141"/>
      <c r="DG611" s="141"/>
      <c r="DQ611" s="141"/>
      <c r="EA611" s="141"/>
      <c r="EK611" s="141"/>
      <c r="EU611" s="141"/>
      <c r="FE611" s="141"/>
      <c r="FO611" s="141"/>
      <c r="FY611" s="141"/>
      <c r="GI611" s="141"/>
      <c r="GS611" s="141"/>
      <c r="HC611" s="141"/>
      <c r="HM611" s="141"/>
      <c r="HW611" s="141"/>
    </row>
    <row r="612" spans="1:231" s="3" customFormat="1" x14ac:dyDescent="0.25">
      <c r="A612" s="141"/>
      <c r="K612" s="141"/>
      <c r="U612" s="141"/>
      <c r="AE612" s="141"/>
      <c r="AO612" s="141"/>
      <c r="AY612" s="141"/>
      <c r="AZ612" s="141"/>
      <c r="BI612" s="141"/>
      <c r="BS612" s="141"/>
      <c r="CC612" s="141"/>
      <c r="CM612" s="141"/>
      <c r="CW612" s="141"/>
      <c r="DG612" s="141"/>
      <c r="DQ612" s="141"/>
      <c r="EA612" s="141"/>
      <c r="EK612" s="141"/>
      <c r="EU612" s="141"/>
      <c r="FE612" s="141"/>
      <c r="FO612" s="141"/>
      <c r="FY612" s="141"/>
      <c r="GI612" s="141"/>
      <c r="GS612" s="141"/>
      <c r="HC612" s="141"/>
      <c r="HM612" s="141"/>
      <c r="HW612" s="141"/>
    </row>
    <row r="613" spans="1:231" s="3" customFormat="1" x14ac:dyDescent="0.25">
      <c r="A613" s="141"/>
      <c r="K613" s="141"/>
      <c r="U613" s="141"/>
      <c r="AE613" s="141"/>
      <c r="AO613" s="141"/>
      <c r="AY613" s="141"/>
      <c r="AZ613" s="141"/>
      <c r="BI613" s="141"/>
      <c r="BS613" s="141"/>
      <c r="CC613" s="141"/>
      <c r="CM613" s="141"/>
      <c r="CW613" s="141"/>
      <c r="DG613" s="141"/>
      <c r="DQ613" s="141"/>
      <c r="EA613" s="141"/>
      <c r="EK613" s="141"/>
      <c r="EU613" s="141"/>
      <c r="FE613" s="141"/>
      <c r="FO613" s="141"/>
      <c r="FY613" s="141"/>
      <c r="GI613" s="141"/>
      <c r="GS613" s="141"/>
      <c r="HC613" s="141"/>
      <c r="HM613" s="141"/>
      <c r="HW613" s="141"/>
    </row>
    <row r="614" spans="1:231" s="3" customFormat="1" x14ac:dyDescent="0.25">
      <c r="A614" s="141"/>
      <c r="K614" s="141"/>
      <c r="U614" s="141"/>
      <c r="AE614" s="141"/>
      <c r="AO614" s="141"/>
      <c r="AY614" s="141"/>
      <c r="AZ614" s="141"/>
      <c r="BI614" s="141"/>
      <c r="BS614" s="141"/>
      <c r="CC614" s="141"/>
      <c r="CM614" s="141"/>
      <c r="CW614" s="141"/>
      <c r="DG614" s="141"/>
      <c r="DQ614" s="141"/>
      <c r="EA614" s="141"/>
      <c r="EK614" s="141"/>
      <c r="EU614" s="141"/>
      <c r="FE614" s="141"/>
      <c r="FO614" s="141"/>
      <c r="FY614" s="141"/>
      <c r="GI614" s="141"/>
      <c r="GS614" s="141"/>
      <c r="HC614" s="141"/>
      <c r="HM614" s="141"/>
      <c r="HW614" s="141"/>
    </row>
    <row r="615" spans="1:231" s="3" customFormat="1" x14ac:dyDescent="0.25">
      <c r="A615" s="141"/>
      <c r="K615" s="141"/>
      <c r="U615" s="141"/>
      <c r="AE615" s="141"/>
      <c r="AO615" s="141"/>
      <c r="AY615" s="141"/>
      <c r="AZ615" s="141"/>
      <c r="BI615" s="141"/>
      <c r="BS615" s="141"/>
      <c r="CC615" s="141"/>
      <c r="CM615" s="141"/>
      <c r="CW615" s="141"/>
      <c r="DG615" s="141"/>
      <c r="DQ615" s="141"/>
      <c r="EA615" s="141"/>
      <c r="EK615" s="141"/>
      <c r="EU615" s="141"/>
      <c r="FE615" s="141"/>
      <c r="FO615" s="141"/>
      <c r="FY615" s="141"/>
      <c r="GI615" s="141"/>
      <c r="GS615" s="141"/>
      <c r="HC615" s="141"/>
      <c r="HM615" s="141"/>
      <c r="HW615" s="141"/>
    </row>
    <row r="616" spans="1:231" s="3" customFormat="1" x14ac:dyDescent="0.25">
      <c r="A616" s="141"/>
      <c r="K616" s="141"/>
      <c r="U616" s="141"/>
      <c r="AE616" s="141"/>
      <c r="AO616" s="141"/>
      <c r="AY616" s="141"/>
      <c r="AZ616" s="141"/>
      <c r="BI616" s="141"/>
      <c r="BS616" s="141"/>
      <c r="CC616" s="141"/>
      <c r="CM616" s="141"/>
      <c r="CW616" s="141"/>
      <c r="DG616" s="141"/>
      <c r="DQ616" s="141"/>
      <c r="EA616" s="141"/>
      <c r="EK616" s="141"/>
      <c r="EU616" s="141"/>
      <c r="FE616" s="141"/>
      <c r="FO616" s="141"/>
      <c r="FY616" s="141"/>
      <c r="GI616" s="141"/>
      <c r="GS616" s="141"/>
      <c r="HC616" s="141"/>
      <c r="HM616" s="141"/>
      <c r="HW616" s="141"/>
    </row>
    <row r="617" spans="1:231" s="3" customFormat="1" x14ac:dyDescent="0.25">
      <c r="A617" s="141"/>
      <c r="K617" s="141"/>
      <c r="U617" s="141"/>
      <c r="AE617" s="141"/>
      <c r="AO617" s="141"/>
      <c r="AY617" s="141"/>
      <c r="AZ617" s="141"/>
      <c r="BI617" s="141"/>
      <c r="BS617" s="141"/>
      <c r="CC617" s="141"/>
      <c r="CM617" s="141"/>
      <c r="CW617" s="141"/>
      <c r="DG617" s="141"/>
      <c r="DQ617" s="141"/>
      <c r="EA617" s="141"/>
      <c r="EK617" s="141"/>
      <c r="EU617" s="141"/>
      <c r="FE617" s="141"/>
      <c r="FO617" s="141"/>
      <c r="FY617" s="141"/>
      <c r="GI617" s="141"/>
      <c r="GS617" s="141"/>
      <c r="HC617" s="141"/>
      <c r="HM617" s="141"/>
      <c r="HW617" s="141"/>
    </row>
    <row r="618" spans="1:231" s="3" customFormat="1" x14ac:dyDescent="0.25">
      <c r="A618" s="141"/>
      <c r="K618" s="141"/>
      <c r="U618" s="141"/>
      <c r="AE618" s="141"/>
      <c r="AO618" s="141"/>
      <c r="AY618" s="141"/>
      <c r="AZ618" s="141"/>
      <c r="BI618" s="141"/>
      <c r="BS618" s="141"/>
      <c r="CC618" s="141"/>
      <c r="CM618" s="141"/>
      <c r="CW618" s="141"/>
      <c r="DG618" s="141"/>
      <c r="DQ618" s="141"/>
      <c r="EA618" s="141"/>
      <c r="EK618" s="141"/>
      <c r="EU618" s="141"/>
      <c r="FE618" s="141"/>
      <c r="FO618" s="141"/>
      <c r="FY618" s="141"/>
      <c r="GI618" s="141"/>
      <c r="GS618" s="141"/>
      <c r="HC618" s="141"/>
      <c r="HM618" s="141"/>
      <c r="HW618" s="141"/>
    </row>
    <row r="619" spans="1:231" s="3" customFormat="1" x14ac:dyDescent="0.25">
      <c r="A619" s="141"/>
      <c r="K619" s="141"/>
      <c r="U619" s="141"/>
      <c r="AE619" s="141"/>
      <c r="AO619" s="141"/>
      <c r="AY619" s="141"/>
      <c r="AZ619" s="141"/>
      <c r="BI619" s="141"/>
      <c r="BS619" s="141"/>
      <c r="CC619" s="141"/>
      <c r="CM619" s="141"/>
      <c r="CW619" s="141"/>
      <c r="DG619" s="141"/>
      <c r="DQ619" s="141"/>
      <c r="EA619" s="141"/>
      <c r="EK619" s="141"/>
      <c r="EU619" s="141"/>
      <c r="FE619" s="141"/>
      <c r="FO619" s="141"/>
      <c r="FY619" s="141"/>
      <c r="GI619" s="141"/>
      <c r="GS619" s="141"/>
      <c r="HC619" s="141"/>
      <c r="HM619" s="141"/>
      <c r="HW619" s="141"/>
    </row>
    <row r="620" spans="1:231" s="3" customFormat="1" x14ac:dyDescent="0.25">
      <c r="A620" s="141"/>
      <c r="K620" s="141"/>
      <c r="U620" s="141"/>
      <c r="AE620" s="141"/>
      <c r="AO620" s="141"/>
      <c r="AY620" s="141"/>
      <c r="AZ620" s="141"/>
      <c r="BI620" s="141"/>
      <c r="BS620" s="141"/>
      <c r="CC620" s="141"/>
      <c r="CM620" s="141"/>
      <c r="CW620" s="141"/>
      <c r="DG620" s="141"/>
      <c r="DQ620" s="141"/>
      <c r="EA620" s="141"/>
      <c r="EK620" s="141"/>
      <c r="EU620" s="141"/>
      <c r="FE620" s="141"/>
      <c r="FO620" s="141"/>
      <c r="FY620" s="141"/>
      <c r="GI620" s="141"/>
      <c r="GS620" s="141"/>
      <c r="HC620" s="141"/>
      <c r="HM620" s="141"/>
      <c r="HW620" s="141"/>
    </row>
    <row r="621" spans="1:231" s="3" customFormat="1" x14ac:dyDescent="0.25">
      <c r="A621" s="141"/>
      <c r="K621" s="141"/>
      <c r="U621" s="141"/>
      <c r="AE621" s="141"/>
      <c r="AO621" s="141"/>
      <c r="AY621" s="141"/>
      <c r="AZ621" s="141"/>
      <c r="BI621" s="141"/>
      <c r="BS621" s="141"/>
      <c r="CC621" s="141"/>
      <c r="CM621" s="141"/>
      <c r="CW621" s="141"/>
      <c r="DG621" s="141"/>
      <c r="DQ621" s="141"/>
      <c r="EA621" s="141"/>
      <c r="EK621" s="141"/>
      <c r="EU621" s="141"/>
      <c r="FE621" s="141"/>
      <c r="FO621" s="141"/>
      <c r="FY621" s="141"/>
      <c r="GI621" s="141"/>
      <c r="GS621" s="141"/>
      <c r="HC621" s="141"/>
      <c r="HM621" s="141"/>
      <c r="HW621" s="141"/>
    </row>
    <row r="622" spans="1:231" s="3" customFormat="1" x14ac:dyDescent="0.25">
      <c r="A622" s="141"/>
      <c r="K622" s="141"/>
      <c r="U622" s="141"/>
      <c r="AE622" s="141"/>
      <c r="AO622" s="141"/>
      <c r="AY622" s="141"/>
      <c r="AZ622" s="141"/>
      <c r="BI622" s="141"/>
      <c r="BS622" s="141"/>
      <c r="CC622" s="141"/>
      <c r="CM622" s="141"/>
      <c r="CW622" s="141"/>
      <c r="DG622" s="141"/>
      <c r="DQ622" s="141"/>
      <c r="EA622" s="141"/>
      <c r="EK622" s="141"/>
      <c r="EU622" s="141"/>
      <c r="FE622" s="141"/>
      <c r="FO622" s="141"/>
      <c r="FY622" s="141"/>
      <c r="GI622" s="141"/>
      <c r="GS622" s="141"/>
      <c r="HC622" s="141"/>
      <c r="HM622" s="141"/>
      <c r="HW622" s="141"/>
    </row>
    <row r="623" spans="1:231" s="3" customFormat="1" x14ac:dyDescent="0.25">
      <c r="A623" s="141"/>
      <c r="K623" s="141"/>
      <c r="U623" s="141"/>
      <c r="AE623" s="141"/>
      <c r="AO623" s="141"/>
      <c r="AY623" s="141"/>
      <c r="AZ623" s="141"/>
      <c r="BI623" s="141"/>
      <c r="BS623" s="141"/>
      <c r="CC623" s="141"/>
      <c r="CM623" s="141"/>
      <c r="CW623" s="141"/>
      <c r="DG623" s="141"/>
      <c r="DQ623" s="141"/>
      <c r="EA623" s="141"/>
      <c r="EK623" s="141"/>
      <c r="EU623" s="141"/>
      <c r="FE623" s="141"/>
      <c r="FO623" s="141"/>
      <c r="FY623" s="141"/>
      <c r="GI623" s="141"/>
      <c r="GS623" s="141"/>
      <c r="HC623" s="141"/>
      <c r="HM623" s="141"/>
      <c r="HW623" s="141"/>
    </row>
    <row r="624" spans="1:231" s="3" customFormat="1" x14ac:dyDescent="0.25">
      <c r="A624" s="141"/>
      <c r="K624" s="141"/>
      <c r="U624" s="141"/>
      <c r="AE624" s="141"/>
      <c r="AO624" s="141"/>
      <c r="AY624" s="141"/>
      <c r="AZ624" s="141"/>
      <c r="BI624" s="141"/>
      <c r="BS624" s="141"/>
      <c r="CC624" s="141"/>
      <c r="CM624" s="141"/>
      <c r="CW624" s="141"/>
      <c r="DG624" s="141"/>
      <c r="DQ624" s="141"/>
      <c r="EA624" s="141"/>
      <c r="EK624" s="141"/>
      <c r="EU624" s="141"/>
      <c r="FE624" s="141"/>
      <c r="FO624" s="141"/>
      <c r="FY624" s="141"/>
      <c r="GI624" s="141"/>
      <c r="GS624" s="141"/>
      <c r="HC624" s="141"/>
      <c r="HM624" s="141"/>
      <c r="HW624" s="141"/>
    </row>
    <row r="625" spans="1:231" s="3" customFormat="1" x14ac:dyDescent="0.25">
      <c r="A625" s="141"/>
      <c r="K625" s="141"/>
      <c r="U625" s="141"/>
      <c r="AE625" s="141"/>
      <c r="AO625" s="141"/>
      <c r="AY625" s="141"/>
      <c r="AZ625" s="141"/>
      <c r="BI625" s="141"/>
      <c r="BS625" s="141"/>
      <c r="CC625" s="141"/>
      <c r="CM625" s="141"/>
      <c r="CW625" s="141"/>
      <c r="DG625" s="141"/>
      <c r="DQ625" s="141"/>
      <c r="EA625" s="141"/>
      <c r="EK625" s="141"/>
      <c r="EU625" s="141"/>
      <c r="FE625" s="141"/>
      <c r="FO625" s="141"/>
      <c r="FY625" s="141"/>
      <c r="GI625" s="141"/>
      <c r="GS625" s="141"/>
      <c r="HC625" s="141"/>
      <c r="HM625" s="141"/>
      <c r="HW625" s="141"/>
    </row>
    <row r="626" spans="1:231" s="3" customFormat="1" x14ac:dyDescent="0.25">
      <c r="A626" s="141"/>
      <c r="K626" s="141"/>
      <c r="U626" s="141"/>
      <c r="AE626" s="141"/>
      <c r="AO626" s="141"/>
      <c r="AY626" s="141"/>
      <c r="AZ626" s="141"/>
      <c r="BI626" s="141"/>
      <c r="BS626" s="141"/>
      <c r="CC626" s="141"/>
      <c r="CM626" s="141"/>
      <c r="CW626" s="141"/>
      <c r="DG626" s="141"/>
      <c r="DQ626" s="141"/>
      <c r="EA626" s="141"/>
      <c r="EK626" s="141"/>
      <c r="EU626" s="141"/>
      <c r="FE626" s="141"/>
      <c r="FO626" s="141"/>
      <c r="FY626" s="141"/>
      <c r="GI626" s="141"/>
      <c r="GS626" s="141"/>
      <c r="HC626" s="141"/>
      <c r="HM626" s="141"/>
      <c r="HW626" s="141"/>
    </row>
    <row r="627" spans="1:231" s="3" customFormat="1" x14ac:dyDescent="0.25">
      <c r="A627" s="141"/>
      <c r="K627" s="141"/>
      <c r="U627" s="141"/>
      <c r="AE627" s="141"/>
      <c r="AO627" s="141"/>
      <c r="AY627" s="141"/>
      <c r="AZ627" s="141"/>
      <c r="BI627" s="141"/>
      <c r="BS627" s="141"/>
      <c r="CC627" s="141"/>
      <c r="CM627" s="141"/>
      <c r="CW627" s="141"/>
      <c r="DG627" s="141"/>
      <c r="DQ627" s="141"/>
      <c r="EA627" s="141"/>
      <c r="EK627" s="141"/>
      <c r="EU627" s="141"/>
      <c r="FE627" s="141"/>
      <c r="FO627" s="141"/>
      <c r="FY627" s="141"/>
      <c r="GI627" s="141"/>
      <c r="GS627" s="141"/>
      <c r="HC627" s="141"/>
      <c r="HM627" s="141"/>
      <c r="HW627" s="141"/>
    </row>
    <row r="628" spans="1:231" s="3" customFormat="1" x14ac:dyDescent="0.25">
      <c r="A628" s="141"/>
      <c r="K628" s="141"/>
      <c r="U628" s="141"/>
      <c r="AE628" s="141"/>
      <c r="AO628" s="141"/>
      <c r="AY628" s="141"/>
      <c r="AZ628" s="141"/>
      <c r="BI628" s="141"/>
      <c r="BS628" s="141"/>
      <c r="CC628" s="141"/>
      <c r="CM628" s="141"/>
      <c r="CW628" s="141"/>
      <c r="DG628" s="141"/>
      <c r="DQ628" s="141"/>
      <c r="EA628" s="141"/>
      <c r="EK628" s="141"/>
      <c r="EU628" s="141"/>
      <c r="FE628" s="141"/>
      <c r="FO628" s="141"/>
      <c r="FY628" s="141"/>
      <c r="GI628" s="141"/>
      <c r="GS628" s="141"/>
      <c r="HC628" s="141"/>
      <c r="HM628" s="141"/>
      <c r="HW628" s="141"/>
    </row>
    <row r="629" spans="1:231" s="3" customFormat="1" x14ac:dyDescent="0.25">
      <c r="A629" s="141"/>
      <c r="K629" s="141"/>
      <c r="U629" s="141"/>
      <c r="AE629" s="141"/>
      <c r="AO629" s="141"/>
      <c r="AY629" s="141"/>
      <c r="AZ629" s="141"/>
      <c r="BI629" s="141"/>
      <c r="BS629" s="141"/>
      <c r="CC629" s="141"/>
      <c r="CM629" s="141"/>
      <c r="CW629" s="141"/>
      <c r="DG629" s="141"/>
      <c r="DQ629" s="141"/>
      <c r="EA629" s="141"/>
      <c r="EK629" s="141"/>
      <c r="EU629" s="141"/>
      <c r="FE629" s="141"/>
      <c r="FO629" s="141"/>
      <c r="FY629" s="141"/>
      <c r="GI629" s="141"/>
      <c r="GS629" s="141"/>
      <c r="HC629" s="141"/>
      <c r="HM629" s="141"/>
      <c r="HW629" s="141"/>
    </row>
    <row r="630" spans="1:231" s="3" customFormat="1" x14ac:dyDescent="0.25">
      <c r="A630" s="141"/>
      <c r="K630" s="141"/>
      <c r="U630" s="141"/>
      <c r="AE630" s="141"/>
      <c r="AO630" s="141"/>
      <c r="AY630" s="141"/>
      <c r="AZ630" s="141"/>
      <c r="BI630" s="141"/>
      <c r="BS630" s="141"/>
      <c r="CC630" s="141"/>
      <c r="CM630" s="141"/>
      <c r="CW630" s="141"/>
      <c r="DG630" s="141"/>
      <c r="DQ630" s="141"/>
      <c r="EA630" s="141"/>
      <c r="EK630" s="141"/>
      <c r="EU630" s="141"/>
      <c r="FE630" s="141"/>
      <c r="FO630" s="141"/>
      <c r="FY630" s="141"/>
      <c r="GI630" s="141"/>
      <c r="GS630" s="141"/>
      <c r="HC630" s="141"/>
      <c r="HM630" s="141"/>
      <c r="HW630" s="141"/>
    </row>
    <row r="631" spans="1:231" s="3" customFormat="1" x14ac:dyDescent="0.25">
      <c r="A631" s="141"/>
      <c r="K631" s="141"/>
      <c r="U631" s="141"/>
      <c r="AE631" s="141"/>
      <c r="AO631" s="141"/>
      <c r="AY631" s="141"/>
      <c r="AZ631" s="141"/>
      <c r="BI631" s="141"/>
      <c r="BS631" s="141"/>
      <c r="CC631" s="141"/>
      <c r="CM631" s="141"/>
      <c r="CW631" s="141"/>
      <c r="DG631" s="141"/>
      <c r="DQ631" s="141"/>
      <c r="EA631" s="141"/>
      <c r="EK631" s="141"/>
      <c r="EU631" s="141"/>
      <c r="FE631" s="141"/>
      <c r="FO631" s="141"/>
      <c r="FY631" s="141"/>
      <c r="GI631" s="141"/>
      <c r="GS631" s="141"/>
      <c r="HC631" s="141"/>
      <c r="HM631" s="141"/>
      <c r="HW631" s="141"/>
    </row>
    <row r="632" spans="1:231" s="3" customFormat="1" x14ac:dyDescent="0.25">
      <c r="A632" s="141"/>
      <c r="K632" s="141"/>
      <c r="U632" s="141"/>
      <c r="AE632" s="141"/>
      <c r="AO632" s="141"/>
      <c r="AY632" s="141"/>
      <c r="AZ632" s="141"/>
      <c r="BI632" s="141"/>
      <c r="BS632" s="141"/>
      <c r="CC632" s="141"/>
      <c r="CM632" s="141"/>
      <c r="CW632" s="141"/>
      <c r="DG632" s="141"/>
      <c r="DQ632" s="141"/>
      <c r="EA632" s="141"/>
      <c r="EK632" s="141"/>
      <c r="EU632" s="141"/>
      <c r="FE632" s="141"/>
      <c r="FO632" s="141"/>
      <c r="FY632" s="141"/>
      <c r="GI632" s="141"/>
      <c r="GS632" s="141"/>
      <c r="HC632" s="141"/>
      <c r="HM632" s="141"/>
      <c r="HW632" s="141"/>
    </row>
    <row r="633" spans="1:231" s="3" customFormat="1" x14ac:dyDescent="0.25">
      <c r="A633" s="141"/>
      <c r="K633" s="141"/>
      <c r="U633" s="141"/>
      <c r="AE633" s="141"/>
      <c r="AO633" s="141"/>
      <c r="AY633" s="141"/>
      <c r="AZ633" s="141"/>
      <c r="BI633" s="141"/>
      <c r="BS633" s="141"/>
      <c r="CC633" s="141"/>
      <c r="CM633" s="141"/>
      <c r="CW633" s="141"/>
      <c r="DG633" s="141"/>
      <c r="DQ633" s="141"/>
      <c r="EA633" s="141"/>
      <c r="EK633" s="141"/>
      <c r="EU633" s="141"/>
      <c r="FE633" s="141"/>
      <c r="FO633" s="141"/>
      <c r="FY633" s="141"/>
      <c r="GI633" s="141"/>
      <c r="GS633" s="141"/>
      <c r="HC633" s="141"/>
      <c r="HM633" s="141"/>
      <c r="HW633" s="141"/>
    </row>
    <row r="634" spans="1:231" s="3" customFormat="1" x14ac:dyDescent="0.25">
      <c r="A634" s="141"/>
      <c r="K634" s="141"/>
      <c r="U634" s="141"/>
      <c r="AE634" s="141"/>
      <c r="AO634" s="141"/>
      <c r="AY634" s="141"/>
      <c r="AZ634" s="141"/>
      <c r="BI634" s="141"/>
      <c r="BS634" s="141"/>
      <c r="CC634" s="141"/>
      <c r="CM634" s="141"/>
      <c r="CW634" s="141"/>
      <c r="DG634" s="141"/>
      <c r="DQ634" s="141"/>
      <c r="EA634" s="141"/>
      <c r="EK634" s="141"/>
      <c r="EU634" s="141"/>
      <c r="FE634" s="141"/>
      <c r="FO634" s="141"/>
      <c r="FY634" s="141"/>
      <c r="GI634" s="141"/>
      <c r="GS634" s="141"/>
      <c r="HC634" s="141"/>
      <c r="HM634" s="141"/>
      <c r="HW634" s="141"/>
    </row>
    <row r="635" spans="1:231" s="3" customFormat="1" x14ac:dyDescent="0.25">
      <c r="A635" s="141"/>
      <c r="K635" s="141"/>
      <c r="U635" s="141"/>
      <c r="AE635" s="141"/>
      <c r="AO635" s="141"/>
      <c r="AY635" s="141"/>
      <c r="AZ635" s="141"/>
      <c r="BI635" s="141"/>
      <c r="BS635" s="141"/>
      <c r="CC635" s="141"/>
      <c r="CM635" s="141"/>
      <c r="CW635" s="141"/>
      <c r="DG635" s="141"/>
      <c r="DQ635" s="141"/>
      <c r="EA635" s="141"/>
      <c r="EK635" s="141"/>
      <c r="EU635" s="141"/>
      <c r="FE635" s="141"/>
      <c r="FO635" s="141"/>
      <c r="FY635" s="141"/>
      <c r="GI635" s="141"/>
      <c r="GS635" s="141"/>
      <c r="HC635" s="141"/>
      <c r="HM635" s="141"/>
      <c r="HW635" s="141"/>
    </row>
    <row r="636" spans="1:231" s="3" customFormat="1" x14ac:dyDescent="0.25">
      <c r="A636" s="141"/>
      <c r="K636" s="141"/>
      <c r="U636" s="141"/>
      <c r="AE636" s="141"/>
      <c r="AO636" s="141"/>
      <c r="AY636" s="141"/>
      <c r="AZ636" s="141"/>
      <c r="BI636" s="141"/>
      <c r="BS636" s="141"/>
      <c r="CC636" s="141"/>
      <c r="CM636" s="141"/>
      <c r="CW636" s="141"/>
      <c r="DG636" s="141"/>
      <c r="DQ636" s="141"/>
      <c r="EA636" s="141"/>
      <c r="EK636" s="141"/>
      <c r="EU636" s="141"/>
      <c r="FE636" s="141"/>
      <c r="FO636" s="141"/>
      <c r="FY636" s="141"/>
      <c r="GI636" s="141"/>
      <c r="GS636" s="141"/>
      <c r="HC636" s="141"/>
      <c r="HM636" s="141"/>
      <c r="HW636" s="141"/>
    </row>
    <row r="637" spans="1:231" s="3" customFormat="1" x14ac:dyDescent="0.25">
      <c r="A637" s="141"/>
      <c r="K637" s="141"/>
      <c r="U637" s="141"/>
      <c r="AE637" s="141"/>
      <c r="AO637" s="141"/>
      <c r="AY637" s="141"/>
      <c r="AZ637" s="141"/>
      <c r="BI637" s="141"/>
      <c r="BS637" s="141"/>
      <c r="CC637" s="141"/>
      <c r="CM637" s="141"/>
      <c r="CW637" s="141"/>
      <c r="DG637" s="141"/>
      <c r="DQ637" s="141"/>
      <c r="EA637" s="141"/>
      <c r="EK637" s="141"/>
      <c r="EU637" s="141"/>
      <c r="FE637" s="141"/>
      <c r="FO637" s="141"/>
      <c r="FY637" s="141"/>
      <c r="GI637" s="141"/>
      <c r="GS637" s="141"/>
      <c r="HC637" s="141"/>
      <c r="HM637" s="141"/>
      <c r="HW637" s="141"/>
    </row>
    <row r="638" spans="1:231" s="3" customFormat="1" x14ac:dyDescent="0.25">
      <c r="A638" s="141"/>
      <c r="K638" s="141"/>
      <c r="U638" s="141"/>
      <c r="AE638" s="141"/>
      <c r="AO638" s="141"/>
      <c r="AY638" s="141"/>
      <c r="AZ638" s="141"/>
      <c r="BI638" s="141"/>
      <c r="BS638" s="141"/>
      <c r="CC638" s="141"/>
      <c r="CM638" s="141"/>
      <c r="CW638" s="141"/>
      <c r="DG638" s="141"/>
      <c r="DQ638" s="141"/>
      <c r="EA638" s="141"/>
      <c r="EK638" s="141"/>
      <c r="EU638" s="141"/>
      <c r="FE638" s="141"/>
      <c r="FO638" s="141"/>
      <c r="FY638" s="141"/>
      <c r="GI638" s="141"/>
      <c r="GS638" s="141"/>
      <c r="HC638" s="141"/>
      <c r="HM638" s="141"/>
      <c r="HW638" s="141"/>
    </row>
    <row r="639" spans="1:231" s="3" customFormat="1" x14ac:dyDescent="0.25">
      <c r="A639" s="141"/>
      <c r="K639" s="141"/>
      <c r="U639" s="141"/>
      <c r="AE639" s="141"/>
      <c r="AO639" s="141"/>
      <c r="AY639" s="141"/>
      <c r="AZ639" s="141"/>
      <c r="BI639" s="141"/>
      <c r="BS639" s="141"/>
      <c r="CC639" s="141"/>
      <c r="CM639" s="141"/>
      <c r="CW639" s="141"/>
      <c r="DG639" s="141"/>
      <c r="DQ639" s="141"/>
      <c r="EA639" s="141"/>
      <c r="EK639" s="141"/>
      <c r="EU639" s="141"/>
      <c r="FE639" s="141"/>
      <c r="FO639" s="141"/>
      <c r="FY639" s="141"/>
      <c r="GI639" s="141"/>
      <c r="GS639" s="141"/>
      <c r="HC639" s="141"/>
      <c r="HM639" s="141"/>
      <c r="HW639" s="141"/>
    </row>
    <row r="640" spans="1:231" s="3" customFormat="1" x14ac:dyDescent="0.25">
      <c r="A640" s="141"/>
      <c r="K640" s="141"/>
      <c r="U640" s="141"/>
      <c r="AE640" s="141"/>
      <c r="AO640" s="141"/>
      <c r="AY640" s="141"/>
      <c r="AZ640" s="141"/>
      <c r="BI640" s="141"/>
      <c r="BS640" s="141"/>
      <c r="CC640" s="141"/>
      <c r="CM640" s="141"/>
      <c r="CW640" s="141"/>
      <c r="DG640" s="141"/>
      <c r="DQ640" s="141"/>
      <c r="EA640" s="141"/>
      <c r="EK640" s="141"/>
      <c r="EU640" s="141"/>
      <c r="FE640" s="141"/>
      <c r="FO640" s="141"/>
      <c r="FY640" s="141"/>
      <c r="GI640" s="141"/>
      <c r="GS640" s="141"/>
      <c r="HC640" s="141"/>
      <c r="HM640" s="141"/>
      <c r="HW640" s="141"/>
    </row>
    <row r="641" spans="1:231" s="3" customFormat="1" x14ac:dyDescent="0.25">
      <c r="A641" s="141"/>
      <c r="K641" s="141"/>
      <c r="U641" s="141"/>
      <c r="AE641" s="141"/>
      <c r="AO641" s="141"/>
      <c r="AY641" s="141"/>
      <c r="AZ641" s="141"/>
      <c r="BI641" s="141"/>
      <c r="BS641" s="141"/>
      <c r="CC641" s="141"/>
      <c r="CM641" s="141"/>
      <c r="CW641" s="141"/>
      <c r="DG641" s="141"/>
      <c r="DQ641" s="141"/>
      <c r="EA641" s="141"/>
      <c r="EK641" s="141"/>
      <c r="EU641" s="141"/>
      <c r="FE641" s="141"/>
      <c r="FO641" s="141"/>
      <c r="FY641" s="141"/>
      <c r="GI641" s="141"/>
      <c r="GS641" s="141"/>
      <c r="HC641" s="141"/>
      <c r="HM641" s="141"/>
      <c r="HW641" s="141"/>
    </row>
  </sheetData>
  <mergeCells count="13">
    <mergeCell ref="C1:H2"/>
    <mergeCell ref="C3:H3"/>
    <mergeCell ref="B28:H28"/>
    <mergeCell ref="AZ28:BF28"/>
    <mergeCell ref="M1:R2"/>
    <mergeCell ref="M3:R3"/>
    <mergeCell ref="L28:R28"/>
    <mergeCell ref="W1:AB2"/>
    <mergeCell ref="W3:AB3"/>
    <mergeCell ref="V28:AB28"/>
    <mergeCell ref="AG1:AL2"/>
    <mergeCell ref="AG3:AL3"/>
    <mergeCell ref="AF28:AL2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HW623"/>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style="142"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 min="221" max="221" width="24.625" style="142" customWidth="1"/>
    <col min="222" max="222" width="29.75" customWidth="1"/>
    <col min="223" max="228" width="7.875" customWidth="1"/>
    <col min="229" max="230" width="1.125" customWidth="1"/>
    <col min="231" max="231" width="24.625" style="142" customWidth="1"/>
    <col min="232" max="232" width="29.75" customWidth="1"/>
    <col min="233" max="238" width="7.875" customWidth="1"/>
    <col min="239" max="240" width="1.125" customWidth="1"/>
  </cols>
  <sheetData>
    <row r="1" spans="1:231" s="453" customFormat="1" ht="15.75" customHeight="1" x14ac:dyDescent="0.25">
      <c r="A1" s="495" t="s">
        <v>31</v>
      </c>
      <c r="B1" s="496" t="str">
        <f>'Water Data'!B1</f>
        <v>UIS13</v>
      </c>
      <c r="C1" s="547" t="str">
        <f>'Water Data'!C1:H2</f>
        <v>Israel</v>
      </c>
      <c r="D1" s="548"/>
      <c r="E1" s="548"/>
      <c r="F1" s="548"/>
      <c r="G1" s="548"/>
      <c r="H1" s="549"/>
      <c r="I1" s="475"/>
      <c r="J1" s="475"/>
      <c r="K1" s="495" t="s">
        <v>31</v>
      </c>
      <c r="L1" s="496" t="str">
        <f>'Water Data'!L1</f>
        <v>UIS14</v>
      </c>
      <c r="M1" s="547" t="str">
        <f>'Water Data'!M1:R2</f>
        <v>Israel</v>
      </c>
      <c r="N1" s="548"/>
      <c r="O1" s="548"/>
      <c r="P1" s="548"/>
      <c r="Q1" s="548"/>
      <c r="R1" s="549"/>
      <c r="S1" s="475"/>
      <c r="T1" s="475"/>
      <c r="U1" s="495" t="s">
        <v>31</v>
      </c>
      <c r="V1" s="496" t="str">
        <f>'Water Data'!V1</f>
        <v>UIS15</v>
      </c>
      <c r="W1" s="547" t="str">
        <f>'Water Data'!W1:AB2</f>
        <v>Israel</v>
      </c>
      <c r="X1" s="548"/>
      <c r="Y1" s="548"/>
      <c r="Z1" s="548"/>
      <c r="AA1" s="548"/>
      <c r="AB1" s="549"/>
      <c r="AC1" s="475"/>
      <c r="AD1" s="475"/>
      <c r="AE1" s="495" t="s">
        <v>31</v>
      </c>
      <c r="AF1" s="496" t="str">
        <f>'Water Data'!AF1</f>
        <v>UIS16</v>
      </c>
      <c r="AG1" s="547" t="str">
        <f>'Water Data'!AG1:AL2</f>
        <v>Israel</v>
      </c>
      <c r="AH1" s="548"/>
      <c r="AI1" s="548"/>
      <c r="AJ1" s="548"/>
      <c r="AK1" s="548"/>
      <c r="AL1" s="549"/>
      <c r="AM1" s="475"/>
      <c r="AN1" s="475"/>
      <c r="AO1" s="452"/>
      <c r="AY1" s="452"/>
      <c r="AZ1" s="452"/>
      <c r="BI1" s="452"/>
      <c r="BS1" s="452"/>
      <c r="CC1" s="452"/>
      <c r="CM1" s="452"/>
      <c r="CW1" s="452"/>
      <c r="DG1" s="452"/>
      <c r="DQ1" s="452"/>
      <c r="EA1" s="452"/>
      <c r="EK1" s="452"/>
      <c r="EU1" s="452"/>
      <c r="FE1" s="452"/>
      <c r="FO1" s="452"/>
      <c r="FY1" s="452"/>
      <c r="GI1" s="452"/>
      <c r="GS1" s="452"/>
      <c r="HC1" s="452"/>
      <c r="HM1" s="452"/>
      <c r="HW1" s="452"/>
    </row>
    <row r="2" spans="1:231" s="453" customFormat="1" x14ac:dyDescent="0.25">
      <c r="A2" s="497" t="str">
        <f>'Water Data'!A2</f>
        <v>UNESCO UIS (http://data.uis.unesco.org/)</v>
      </c>
      <c r="B2" s="498"/>
      <c r="C2" s="550"/>
      <c r="D2" s="550"/>
      <c r="E2" s="550"/>
      <c r="F2" s="550"/>
      <c r="G2" s="550"/>
      <c r="H2" s="551"/>
      <c r="I2" s="451"/>
      <c r="J2" s="451"/>
      <c r="K2" s="497" t="str">
        <f>'Water Data'!K2</f>
        <v>UNESCO UIS (http://data.uis.unesco.org/)</v>
      </c>
      <c r="L2" s="498"/>
      <c r="M2" s="550"/>
      <c r="N2" s="550"/>
      <c r="O2" s="550"/>
      <c r="P2" s="550"/>
      <c r="Q2" s="550"/>
      <c r="R2" s="551"/>
      <c r="S2" s="451"/>
      <c r="T2" s="451"/>
      <c r="U2" s="497" t="str">
        <f>'Water Data'!U2</f>
        <v>UNESCO UIS (http://data.uis.unesco.org/)</v>
      </c>
      <c r="V2" s="498"/>
      <c r="W2" s="550"/>
      <c r="X2" s="550"/>
      <c r="Y2" s="550"/>
      <c r="Z2" s="550"/>
      <c r="AA2" s="550"/>
      <c r="AB2" s="551"/>
      <c r="AC2" s="451"/>
      <c r="AD2" s="451"/>
      <c r="AE2" s="497" t="str">
        <f>'Water Data'!AE2</f>
        <v>UNESCO UIS (http://data.uis.unesco.org/)</v>
      </c>
      <c r="AF2" s="498"/>
      <c r="AG2" s="550"/>
      <c r="AH2" s="550"/>
      <c r="AI2" s="550"/>
      <c r="AJ2" s="550"/>
      <c r="AK2" s="550"/>
      <c r="AL2" s="551"/>
      <c r="AM2" s="451"/>
      <c r="AN2" s="451"/>
      <c r="AO2" s="452"/>
      <c r="AY2" s="452"/>
      <c r="AZ2" s="452"/>
      <c r="BI2" s="452"/>
      <c r="BS2" s="452"/>
      <c r="CC2" s="452"/>
      <c r="CM2" s="452"/>
      <c r="CW2" s="452"/>
      <c r="DG2" s="452"/>
      <c r="DQ2" s="452"/>
      <c r="EA2" s="452"/>
      <c r="EK2" s="452"/>
      <c r="EU2" s="452"/>
      <c r="FE2" s="452"/>
      <c r="FO2" s="452"/>
      <c r="FY2" s="452"/>
      <c r="GI2" s="452"/>
      <c r="GS2" s="452"/>
      <c r="HC2" s="452"/>
      <c r="HM2" s="452"/>
      <c r="HW2" s="452"/>
    </row>
    <row r="3" spans="1:231" s="453" customFormat="1" x14ac:dyDescent="0.25">
      <c r="A3" s="499" t="str">
        <f>'Water Data'!A3</f>
        <v>Other</v>
      </c>
      <c r="B3" s="500"/>
      <c r="C3" s="552">
        <f>'Water Data'!C3:H3</f>
        <v>2013</v>
      </c>
      <c r="D3" s="553"/>
      <c r="E3" s="553"/>
      <c r="F3" s="553"/>
      <c r="G3" s="553"/>
      <c r="H3" s="554"/>
      <c r="I3" s="451"/>
      <c r="J3" s="451"/>
      <c r="K3" s="499" t="str">
        <f>'Water Data'!K3</f>
        <v>Other</v>
      </c>
      <c r="L3" s="500"/>
      <c r="M3" s="552">
        <f>'Water Data'!M3:R3</f>
        <v>2014</v>
      </c>
      <c r="N3" s="553"/>
      <c r="O3" s="553"/>
      <c r="P3" s="553"/>
      <c r="Q3" s="553"/>
      <c r="R3" s="554"/>
      <c r="S3" s="451"/>
      <c r="T3" s="451"/>
      <c r="U3" s="499" t="str">
        <f>'Water Data'!U3</f>
        <v>Other</v>
      </c>
      <c r="V3" s="500"/>
      <c r="W3" s="552">
        <f>'Water Data'!W3:AB3</f>
        <v>2015</v>
      </c>
      <c r="X3" s="553"/>
      <c r="Y3" s="553"/>
      <c r="Z3" s="553"/>
      <c r="AA3" s="553"/>
      <c r="AB3" s="554"/>
      <c r="AC3" s="451"/>
      <c r="AD3" s="451"/>
      <c r="AE3" s="499" t="str">
        <f>'Water Data'!AE3</f>
        <v>Other</v>
      </c>
      <c r="AF3" s="500"/>
      <c r="AG3" s="552">
        <f>'Water Data'!AG3:AL3</f>
        <v>2016</v>
      </c>
      <c r="AH3" s="553"/>
      <c r="AI3" s="553"/>
      <c r="AJ3" s="553"/>
      <c r="AK3" s="553"/>
      <c r="AL3" s="554"/>
      <c r="AM3" s="451"/>
      <c r="AN3" s="451"/>
      <c r="AO3" s="452"/>
      <c r="AY3" s="452"/>
      <c r="AZ3" s="452"/>
      <c r="BI3" s="452"/>
      <c r="BS3" s="452"/>
      <c r="CC3" s="452"/>
      <c r="CM3" s="452"/>
      <c r="CW3" s="452"/>
      <c r="DG3" s="452"/>
      <c r="DQ3" s="452"/>
      <c r="EA3" s="452"/>
      <c r="EK3" s="452"/>
      <c r="EU3" s="452"/>
      <c r="FE3" s="452"/>
      <c r="FO3" s="452"/>
      <c r="FY3" s="452"/>
      <c r="GI3" s="452"/>
      <c r="GS3" s="452"/>
      <c r="HC3" s="452"/>
      <c r="HM3" s="452"/>
      <c r="HW3" s="452"/>
    </row>
    <row r="4" spans="1:231" s="466" customFormat="1" ht="18" customHeight="1" x14ac:dyDescent="0.25">
      <c r="A4" s="501" t="s">
        <v>167</v>
      </c>
      <c r="B4" s="502" t="s">
        <v>56</v>
      </c>
      <c r="C4" s="503" t="s">
        <v>7</v>
      </c>
      <c r="D4" s="503" t="s">
        <v>1</v>
      </c>
      <c r="E4" s="503" t="s">
        <v>2</v>
      </c>
      <c r="F4" s="503" t="s">
        <v>16</v>
      </c>
      <c r="G4" s="503" t="s">
        <v>17</v>
      </c>
      <c r="H4" s="504" t="s">
        <v>18</v>
      </c>
      <c r="I4" s="464"/>
      <c r="J4" s="464"/>
      <c r="K4" s="501" t="s">
        <v>167</v>
      </c>
      <c r="L4" s="502" t="s">
        <v>56</v>
      </c>
      <c r="M4" s="503" t="s">
        <v>7</v>
      </c>
      <c r="N4" s="503" t="s">
        <v>1</v>
      </c>
      <c r="O4" s="503" t="s">
        <v>2</v>
      </c>
      <c r="P4" s="503" t="s">
        <v>16</v>
      </c>
      <c r="Q4" s="503" t="s">
        <v>17</v>
      </c>
      <c r="R4" s="504" t="s">
        <v>18</v>
      </c>
      <c r="S4" s="464"/>
      <c r="T4" s="464"/>
      <c r="U4" s="501" t="s">
        <v>167</v>
      </c>
      <c r="V4" s="502" t="s">
        <v>56</v>
      </c>
      <c r="W4" s="503" t="s">
        <v>7</v>
      </c>
      <c r="X4" s="503" t="s">
        <v>1</v>
      </c>
      <c r="Y4" s="503" t="s">
        <v>2</v>
      </c>
      <c r="Z4" s="503" t="s">
        <v>16</v>
      </c>
      <c r="AA4" s="503" t="s">
        <v>17</v>
      </c>
      <c r="AB4" s="504" t="s">
        <v>18</v>
      </c>
      <c r="AC4" s="464"/>
      <c r="AD4" s="464"/>
      <c r="AE4" s="501" t="s">
        <v>167</v>
      </c>
      <c r="AF4" s="502" t="s">
        <v>56</v>
      </c>
      <c r="AG4" s="503" t="s">
        <v>7</v>
      </c>
      <c r="AH4" s="503" t="s">
        <v>1</v>
      </c>
      <c r="AI4" s="503" t="s">
        <v>2</v>
      </c>
      <c r="AJ4" s="503" t="s">
        <v>16</v>
      </c>
      <c r="AK4" s="503" t="s">
        <v>17</v>
      </c>
      <c r="AL4" s="504" t="s">
        <v>18</v>
      </c>
      <c r="AM4" s="464"/>
      <c r="AN4" s="464"/>
      <c r="AO4" s="465"/>
      <c r="AY4" s="465"/>
      <c r="AZ4" s="465"/>
      <c r="BA4" s="454"/>
      <c r="BB4" s="454"/>
      <c r="BC4" s="454"/>
      <c r="BD4" s="454"/>
      <c r="BE4" s="454"/>
      <c r="BF4" s="454"/>
      <c r="BI4" s="465"/>
      <c r="BS4" s="465"/>
      <c r="CC4" s="465"/>
      <c r="CM4" s="465"/>
      <c r="CW4" s="465"/>
      <c r="DG4" s="465"/>
      <c r="DQ4" s="465"/>
      <c r="EA4" s="465"/>
      <c r="EK4" s="465"/>
      <c r="EU4" s="465"/>
      <c r="FE4" s="465"/>
      <c r="FO4" s="465"/>
      <c r="FY4" s="465"/>
      <c r="GI4" s="465"/>
      <c r="GS4" s="465"/>
      <c r="HC4" s="465"/>
      <c r="HM4" s="465"/>
      <c r="HW4" s="465"/>
    </row>
    <row r="5" spans="1:231" s="4" customFormat="1" x14ac:dyDescent="0.25">
      <c r="A5" s="147"/>
      <c r="B5" s="86" t="s">
        <v>3</v>
      </c>
      <c r="C5" s="169">
        <v>0</v>
      </c>
      <c r="D5" s="169"/>
      <c r="E5" s="169"/>
      <c r="F5" s="169"/>
      <c r="G5" s="169">
        <v>0</v>
      </c>
      <c r="H5" s="21">
        <v>0</v>
      </c>
      <c r="I5" s="19"/>
      <c r="J5" s="19"/>
      <c r="K5" s="147"/>
      <c r="L5" s="86" t="s">
        <v>3</v>
      </c>
      <c r="M5" s="169">
        <v>0</v>
      </c>
      <c r="N5" s="169"/>
      <c r="O5" s="169"/>
      <c r="P5" s="169"/>
      <c r="Q5" s="169">
        <v>0</v>
      </c>
      <c r="R5" s="21">
        <v>0</v>
      </c>
      <c r="S5" s="19"/>
      <c r="T5" s="19"/>
      <c r="U5" s="147"/>
      <c r="V5" s="86" t="s">
        <v>3</v>
      </c>
      <c r="W5" s="169">
        <v>0</v>
      </c>
      <c r="X5" s="169"/>
      <c r="Y5" s="169"/>
      <c r="Z5" s="169"/>
      <c r="AA5" s="169">
        <v>0</v>
      </c>
      <c r="AB5" s="21">
        <v>0</v>
      </c>
      <c r="AC5" s="19"/>
      <c r="AD5" s="19"/>
      <c r="AE5" s="147"/>
      <c r="AF5" s="86" t="s">
        <v>3</v>
      </c>
      <c r="AG5" s="169">
        <v>0</v>
      </c>
      <c r="AH5" s="169"/>
      <c r="AI5" s="169"/>
      <c r="AJ5" s="169"/>
      <c r="AK5" s="169">
        <v>0</v>
      </c>
      <c r="AL5" s="21">
        <v>0</v>
      </c>
      <c r="AM5" s="19"/>
      <c r="AN5" s="19"/>
      <c r="AO5" s="143"/>
      <c r="AY5" s="143"/>
      <c r="AZ5" s="143"/>
      <c r="BA5" s="160"/>
      <c r="BB5" s="160"/>
      <c r="BC5" s="160"/>
      <c r="BD5" s="160"/>
      <c r="BE5" s="160"/>
      <c r="BF5" s="160"/>
      <c r="BI5" s="143"/>
      <c r="BS5" s="143"/>
      <c r="CC5" s="143"/>
      <c r="CM5" s="143"/>
      <c r="CW5" s="143"/>
      <c r="DG5" s="143"/>
      <c r="DQ5" s="143"/>
      <c r="EA5" s="143"/>
      <c r="EK5" s="143"/>
      <c r="EU5" s="143"/>
      <c r="FE5" s="143"/>
      <c r="FO5" s="143"/>
      <c r="FY5" s="143"/>
      <c r="GI5" s="143"/>
      <c r="GS5" s="143"/>
      <c r="HC5" s="143"/>
      <c r="HM5" s="143"/>
      <c r="HW5" s="143"/>
    </row>
    <row r="6" spans="1:231" s="4" customFormat="1" x14ac:dyDescent="0.25">
      <c r="A6" s="135" t="s">
        <v>184</v>
      </c>
      <c r="B6" s="86" t="s">
        <v>25</v>
      </c>
      <c r="C6" s="169">
        <v>100</v>
      </c>
      <c r="D6" s="169"/>
      <c r="E6" s="169"/>
      <c r="F6" s="169"/>
      <c r="G6" s="169">
        <v>100</v>
      </c>
      <c r="H6" s="21">
        <v>100</v>
      </c>
      <c r="I6" s="19"/>
      <c r="J6" s="19"/>
      <c r="K6" s="135" t="s">
        <v>184</v>
      </c>
      <c r="L6" s="86" t="s">
        <v>25</v>
      </c>
      <c r="M6" s="169">
        <v>100</v>
      </c>
      <c r="N6" s="169"/>
      <c r="O6" s="169"/>
      <c r="P6" s="169"/>
      <c r="Q6" s="169">
        <v>100</v>
      </c>
      <c r="R6" s="21">
        <v>100</v>
      </c>
      <c r="S6" s="19"/>
      <c r="T6" s="19"/>
      <c r="U6" s="135" t="s">
        <v>184</v>
      </c>
      <c r="V6" s="86" t="s">
        <v>25</v>
      </c>
      <c r="W6" s="169">
        <v>100</v>
      </c>
      <c r="X6" s="169"/>
      <c r="Y6" s="169"/>
      <c r="Z6" s="169"/>
      <c r="AA6" s="169">
        <v>100</v>
      </c>
      <c r="AB6" s="21">
        <v>100</v>
      </c>
      <c r="AC6" s="19"/>
      <c r="AD6" s="19"/>
      <c r="AE6" s="135" t="s">
        <v>184</v>
      </c>
      <c r="AF6" s="86" t="s">
        <v>25</v>
      </c>
      <c r="AG6" s="169">
        <v>100</v>
      </c>
      <c r="AH6" s="169"/>
      <c r="AI6" s="169"/>
      <c r="AJ6" s="169"/>
      <c r="AK6" s="169">
        <v>100</v>
      </c>
      <c r="AL6" s="21">
        <v>100</v>
      </c>
      <c r="AM6" s="19"/>
      <c r="AN6" s="19"/>
      <c r="AO6" s="143"/>
      <c r="AY6" s="143"/>
      <c r="AZ6" s="143"/>
      <c r="BA6" s="160"/>
      <c r="BB6" s="160"/>
      <c r="BC6" s="160"/>
      <c r="BD6" s="160"/>
      <c r="BE6" s="160"/>
      <c r="BF6" s="160"/>
      <c r="BI6" s="143"/>
      <c r="BS6" s="143"/>
      <c r="CC6" s="143"/>
      <c r="CM6" s="143"/>
      <c r="CW6" s="143"/>
      <c r="DG6" s="143"/>
      <c r="DQ6" s="143"/>
      <c r="EA6" s="143"/>
      <c r="EK6" s="143"/>
      <c r="EU6" s="143"/>
      <c r="FE6" s="143"/>
      <c r="FO6" s="143"/>
      <c r="FY6" s="143"/>
      <c r="GI6" s="143"/>
      <c r="GS6" s="143"/>
      <c r="HC6" s="143"/>
      <c r="HM6" s="143"/>
      <c r="HW6" s="143"/>
    </row>
    <row r="7" spans="1:231" s="4" customFormat="1" ht="15.6" hidden="1" customHeight="1" x14ac:dyDescent="0.25">
      <c r="A7" s="147"/>
      <c r="B7" s="87" t="s">
        <v>26</v>
      </c>
      <c r="C7" s="170"/>
      <c r="D7" s="169"/>
      <c r="E7" s="169"/>
      <c r="F7" s="169"/>
      <c r="G7" s="169"/>
      <c r="H7" s="21"/>
      <c r="I7" s="19"/>
      <c r="J7" s="19"/>
      <c r="K7" s="147"/>
      <c r="L7" s="87" t="s">
        <v>26</v>
      </c>
      <c r="M7" s="170"/>
      <c r="N7" s="169"/>
      <c r="O7" s="169"/>
      <c r="P7" s="169"/>
      <c r="Q7" s="169"/>
      <c r="R7" s="21"/>
      <c r="S7" s="19"/>
      <c r="T7" s="19"/>
      <c r="U7" s="147"/>
      <c r="V7" s="87" t="s">
        <v>26</v>
      </c>
      <c r="W7" s="170"/>
      <c r="X7" s="169"/>
      <c r="Y7" s="169"/>
      <c r="Z7" s="169"/>
      <c r="AA7" s="169"/>
      <c r="AB7" s="21"/>
      <c r="AC7" s="19"/>
      <c r="AD7" s="19"/>
      <c r="AE7" s="147"/>
      <c r="AF7" s="87" t="s">
        <v>26</v>
      </c>
      <c r="AG7" s="170"/>
      <c r="AH7" s="169"/>
      <c r="AI7" s="169"/>
      <c r="AJ7" s="169"/>
      <c r="AK7" s="169"/>
      <c r="AL7" s="21"/>
      <c r="AM7" s="19"/>
      <c r="AN7" s="19"/>
      <c r="AO7" s="143"/>
      <c r="AY7" s="143"/>
      <c r="AZ7" s="143"/>
      <c r="BA7" s="160"/>
      <c r="BB7" s="160"/>
      <c r="BC7" s="160"/>
      <c r="BD7" s="160"/>
      <c r="BE7" s="160"/>
      <c r="BF7" s="160"/>
      <c r="BI7" s="143"/>
      <c r="BS7" s="143"/>
      <c r="CC7" s="143"/>
      <c r="CM7" s="143"/>
      <c r="CW7" s="143"/>
      <c r="DG7" s="143"/>
      <c r="DQ7" s="143"/>
      <c r="EA7" s="143"/>
      <c r="EK7" s="143"/>
      <c r="EU7" s="143"/>
      <c r="FE7" s="143"/>
      <c r="FO7" s="143"/>
      <c r="FY7" s="143"/>
      <c r="GI7" s="143"/>
      <c r="GS7" s="143"/>
      <c r="HC7" s="143"/>
      <c r="HM7" s="143"/>
      <c r="HW7" s="143"/>
    </row>
    <row r="8" spans="1:231" s="4" customFormat="1" x14ac:dyDescent="0.25">
      <c r="A8" s="135" t="s">
        <v>184</v>
      </c>
      <c r="B8" s="87" t="s">
        <v>160</v>
      </c>
      <c r="C8" s="169">
        <v>100</v>
      </c>
      <c r="D8" s="169"/>
      <c r="E8" s="169"/>
      <c r="F8" s="169"/>
      <c r="G8" s="169">
        <v>100</v>
      </c>
      <c r="H8" s="21">
        <v>100</v>
      </c>
      <c r="I8" s="19"/>
      <c r="J8" s="19"/>
      <c r="K8" s="135" t="s">
        <v>184</v>
      </c>
      <c r="L8" s="87" t="s">
        <v>160</v>
      </c>
      <c r="M8" s="169">
        <v>100</v>
      </c>
      <c r="N8" s="169"/>
      <c r="O8" s="169"/>
      <c r="P8" s="169"/>
      <c r="Q8" s="169">
        <v>100</v>
      </c>
      <c r="R8" s="21">
        <v>100</v>
      </c>
      <c r="S8" s="19"/>
      <c r="T8" s="19"/>
      <c r="U8" s="135" t="s">
        <v>184</v>
      </c>
      <c r="V8" s="87" t="s">
        <v>160</v>
      </c>
      <c r="W8" s="169">
        <v>100</v>
      </c>
      <c r="X8" s="169"/>
      <c r="Y8" s="169"/>
      <c r="Z8" s="169"/>
      <c r="AA8" s="169">
        <v>100</v>
      </c>
      <c r="AB8" s="21">
        <v>100</v>
      </c>
      <c r="AC8" s="19"/>
      <c r="AD8" s="19"/>
      <c r="AE8" s="135" t="s">
        <v>184</v>
      </c>
      <c r="AF8" s="87" t="s">
        <v>160</v>
      </c>
      <c r="AG8" s="169">
        <v>100</v>
      </c>
      <c r="AH8" s="169"/>
      <c r="AI8" s="169"/>
      <c r="AJ8" s="169"/>
      <c r="AK8" s="169">
        <v>100</v>
      </c>
      <c r="AL8" s="21">
        <v>100</v>
      </c>
      <c r="AM8" s="19"/>
      <c r="AN8" s="19"/>
      <c r="AO8" s="143"/>
      <c r="AY8" s="143"/>
      <c r="AZ8" s="143"/>
      <c r="BA8" s="160"/>
      <c r="BB8" s="160"/>
      <c r="BC8" s="160"/>
      <c r="BD8" s="160"/>
      <c r="BE8" s="160"/>
      <c r="BF8" s="160"/>
      <c r="BI8" s="143"/>
      <c r="BS8" s="143"/>
      <c r="CC8" s="143"/>
      <c r="CM8" s="143"/>
      <c r="CW8" s="143"/>
      <c r="DG8" s="143"/>
      <c r="DQ8" s="143"/>
      <c r="EA8" s="143"/>
      <c r="EK8" s="143"/>
      <c r="EU8" s="143"/>
      <c r="FE8" s="143"/>
      <c r="FO8" s="143"/>
      <c r="FY8" s="143"/>
      <c r="GI8" s="143"/>
      <c r="GS8" s="143"/>
      <c r="HC8" s="143"/>
      <c r="HM8" s="143"/>
      <c r="HW8" s="143"/>
    </row>
    <row r="9" spans="1:231" s="4" customFormat="1" x14ac:dyDescent="0.25">
      <c r="A9" s="147"/>
      <c r="B9" s="87" t="s">
        <v>161</v>
      </c>
      <c r="C9" s="170"/>
      <c r="D9" s="169"/>
      <c r="E9" s="169"/>
      <c r="F9" s="169"/>
      <c r="G9" s="169"/>
      <c r="H9" s="21"/>
      <c r="I9" s="19"/>
      <c r="J9" s="19"/>
      <c r="K9" s="147"/>
      <c r="L9" s="87" t="s">
        <v>161</v>
      </c>
      <c r="M9" s="170"/>
      <c r="N9" s="169"/>
      <c r="O9" s="169"/>
      <c r="P9" s="169"/>
      <c r="Q9" s="169"/>
      <c r="R9" s="21"/>
      <c r="S9" s="19"/>
      <c r="T9" s="19"/>
      <c r="U9" s="147"/>
      <c r="V9" s="87" t="s">
        <v>161</v>
      </c>
      <c r="W9" s="170"/>
      <c r="X9" s="169"/>
      <c r="Y9" s="169"/>
      <c r="Z9" s="169"/>
      <c r="AA9" s="169"/>
      <c r="AB9" s="21"/>
      <c r="AC9" s="19"/>
      <c r="AD9" s="19"/>
      <c r="AE9" s="147"/>
      <c r="AF9" s="87" t="s">
        <v>161</v>
      </c>
      <c r="AG9" s="170"/>
      <c r="AH9" s="169"/>
      <c r="AI9" s="169"/>
      <c r="AJ9" s="169"/>
      <c r="AK9" s="169"/>
      <c r="AL9" s="21"/>
      <c r="AM9" s="19"/>
      <c r="AN9" s="19"/>
      <c r="AO9" s="143"/>
      <c r="AY9" s="143"/>
      <c r="AZ9" s="143"/>
      <c r="BA9" s="160"/>
      <c r="BB9" s="160"/>
      <c r="BC9" s="160"/>
      <c r="BD9" s="160"/>
      <c r="BE9" s="160"/>
      <c r="BF9" s="160"/>
      <c r="BI9" s="143"/>
      <c r="BS9" s="143"/>
      <c r="CC9" s="143"/>
      <c r="CM9" s="143"/>
      <c r="CW9" s="143"/>
      <c r="DG9" s="143"/>
      <c r="DQ9" s="143"/>
      <c r="EA9" s="143"/>
      <c r="EK9" s="143"/>
      <c r="EU9" s="143"/>
      <c r="FE9" s="143"/>
      <c r="FO9" s="143"/>
      <c r="FY9" s="143"/>
      <c r="GI9" s="143"/>
      <c r="GS9" s="143"/>
      <c r="HC9" s="143"/>
      <c r="HM9" s="143"/>
      <c r="HW9" s="143"/>
    </row>
    <row r="10" spans="1:231" s="4" customFormat="1" x14ac:dyDescent="0.25">
      <c r="A10" s="135" t="s">
        <v>180</v>
      </c>
      <c r="B10" s="87" t="s">
        <v>170</v>
      </c>
      <c r="C10" s="170">
        <v>100</v>
      </c>
      <c r="D10" s="169"/>
      <c r="E10" s="169"/>
      <c r="F10" s="169"/>
      <c r="G10" s="169">
        <v>100</v>
      </c>
      <c r="H10" s="21">
        <v>100</v>
      </c>
      <c r="I10" s="19"/>
      <c r="J10" s="19"/>
      <c r="K10" s="135" t="s">
        <v>180</v>
      </c>
      <c r="L10" s="87" t="s">
        <v>170</v>
      </c>
      <c r="M10" s="170">
        <v>100</v>
      </c>
      <c r="N10" s="169"/>
      <c r="O10" s="169"/>
      <c r="P10" s="169"/>
      <c r="Q10" s="169">
        <v>100</v>
      </c>
      <c r="R10" s="21">
        <v>100</v>
      </c>
      <c r="S10" s="19"/>
      <c r="T10" s="19"/>
      <c r="U10" s="135" t="s">
        <v>180</v>
      </c>
      <c r="V10" s="87" t="s">
        <v>170</v>
      </c>
      <c r="W10" s="170">
        <v>100</v>
      </c>
      <c r="X10" s="169"/>
      <c r="Y10" s="169"/>
      <c r="Z10" s="169"/>
      <c r="AA10" s="169">
        <v>100</v>
      </c>
      <c r="AB10" s="21">
        <v>100</v>
      </c>
      <c r="AC10" s="19"/>
      <c r="AD10" s="19"/>
      <c r="AE10" s="135" t="s">
        <v>180</v>
      </c>
      <c r="AF10" s="87" t="s">
        <v>170</v>
      </c>
      <c r="AG10" s="170">
        <v>100</v>
      </c>
      <c r="AH10" s="169"/>
      <c r="AI10" s="169"/>
      <c r="AJ10" s="169"/>
      <c r="AK10" s="169">
        <v>100</v>
      </c>
      <c r="AL10" s="21">
        <v>100</v>
      </c>
      <c r="AM10" s="19"/>
      <c r="AN10" s="19"/>
      <c r="AO10" s="143"/>
      <c r="AY10" s="143"/>
      <c r="AZ10" s="143"/>
      <c r="BA10" s="160"/>
      <c r="BB10" s="160"/>
      <c r="BC10" s="160"/>
      <c r="BD10" s="160"/>
      <c r="BE10" s="160"/>
      <c r="BF10" s="160"/>
      <c r="BI10" s="143"/>
      <c r="BS10" s="143"/>
      <c r="CC10" s="143"/>
      <c r="CM10" s="143"/>
      <c r="CW10" s="143"/>
      <c r="DG10" s="143"/>
      <c r="DQ10" s="143"/>
      <c r="EA10" s="143"/>
      <c r="EK10" s="143"/>
      <c r="EU10" s="143"/>
      <c r="FE10" s="143"/>
      <c r="FO10" s="143"/>
      <c r="FY10" s="143"/>
      <c r="GI10" s="143"/>
      <c r="GS10" s="143"/>
      <c r="HC10" s="143"/>
      <c r="HM10" s="143"/>
      <c r="HW10" s="143"/>
    </row>
    <row r="11" spans="1:231" s="2" customFormat="1" ht="86.45" customHeight="1" x14ac:dyDescent="0.25">
      <c r="A11" s="138" t="s">
        <v>12</v>
      </c>
      <c r="B11" s="533" t="s">
        <v>187</v>
      </c>
      <c r="C11" s="534"/>
      <c r="D11" s="534"/>
      <c r="E11" s="534"/>
      <c r="F11" s="534"/>
      <c r="G11" s="534"/>
      <c r="H11" s="535"/>
      <c r="I11" s="10"/>
      <c r="J11" s="10"/>
      <c r="K11" s="138" t="s">
        <v>12</v>
      </c>
      <c r="L11" s="533" t="s">
        <v>187</v>
      </c>
      <c r="M11" s="534"/>
      <c r="N11" s="534"/>
      <c r="O11" s="534"/>
      <c r="P11" s="534"/>
      <c r="Q11" s="534"/>
      <c r="R11" s="535"/>
      <c r="S11" s="10"/>
      <c r="T11" s="10"/>
      <c r="U11" s="138" t="s">
        <v>12</v>
      </c>
      <c r="V11" s="533" t="s">
        <v>187</v>
      </c>
      <c r="W11" s="534"/>
      <c r="X11" s="534"/>
      <c r="Y11" s="534"/>
      <c r="Z11" s="534"/>
      <c r="AA11" s="534"/>
      <c r="AB11" s="535"/>
      <c r="AC11" s="10"/>
      <c r="AD11" s="10"/>
      <c r="AE11" s="138" t="s">
        <v>12</v>
      </c>
      <c r="AF11" s="533" t="s">
        <v>187</v>
      </c>
      <c r="AG11" s="534"/>
      <c r="AH11" s="534"/>
      <c r="AI11" s="534"/>
      <c r="AJ11" s="534"/>
      <c r="AK11" s="534"/>
      <c r="AL11" s="535"/>
      <c r="AM11" s="10"/>
      <c r="AN11" s="10"/>
      <c r="AO11" s="146"/>
      <c r="AY11" s="146"/>
      <c r="AZ11" s="536"/>
      <c r="BA11" s="536"/>
      <c r="BB11" s="536"/>
      <c r="BC11" s="536"/>
      <c r="BD11" s="536"/>
      <c r="BE11" s="536"/>
      <c r="BF11" s="536"/>
      <c r="BI11" s="146"/>
      <c r="BS11" s="146"/>
      <c r="CC11" s="146"/>
      <c r="CM11" s="146"/>
      <c r="CW11" s="146"/>
      <c r="DG11" s="146"/>
      <c r="DQ11" s="146"/>
      <c r="EA11" s="146"/>
      <c r="EK11" s="146"/>
      <c r="EU11" s="146"/>
      <c r="FE11" s="146"/>
      <c r="FO11" s="146"/>
      <c r="FY11" s="146"/>
      <c r="GI11" s="146"/>
      <c r="GS11" s="146"/>
      <c r="HC11" s="146"/>
      <c r="HM11" s="146"/>
      <c r="HW11" s="146"/>
    </row>
    <row r="12" spans="1:231" s="2" customFormat="1" ht="15.6" customHeight="1" x14ac:dyDescent="0.25">
      <c r="A12" s="138"/>
      <c r="B12" s="124" t="s">
        <v>120</v>
      </c>
      <c r="C12" s="175" t="s">
        <v>158</v>
      </c>
      <c r="D12" s="175"/>
      <c r="E12" s="175"/>
      <c r="F12" s="175"/>
      <c r="G12" s="175" t="s">
        <v>158</v>
      </c>
      <c r="H12" s="123" t="s">
        <v>158</v>
      </c>
      <c r="I12" s="10"/>
      <c r="J12" s="10"/>
      <c r="K12" s="138"/>
      <c r="L12" s="124" t="s">
        <v>120</v>
      </c>
      <c r="M12" s="175" t="s">
        <v>158</v>
      </c>
      <c r="N12" s="175"/>
      <c r="O12" s="175"/>
      <c r="P12" s="175"/>
      <c r="Q12" s="175" t="s">
        <v>158</v>
      </c>
      <c r="R12" s="123" t="s">
        <v>158</v>
      </c>
      <c r="S12" s="10"/>
      <c r="T12" s="10"/>
      <c r="U12" s="138"/>
      <c r="V12" s="124" t="s">
        <v>120</v>
      </c>
      <c r="W12" s="175" t="s">
        <v>158</v>
      </c>
      <c r="X12" s="175"/>
      <c r="Y12" s="175"/>
      <c r="Z12" s="175"/>
      <c r="AA12" s="175" t="s">
        <v>158</v>
      </c>
      <c r="AB12" s="123" t="s">
        <v>158</v>
      </c>
      <c r="AC12" s="10"/>
      <c r="AD12" s="10"/>
      <c r="AE12" s="138"/>
      <c r="AF12" s="124" t="s">
        <v>120</v>
      </c>
      <c r="AG12" s="175" t="s">
        <v>158</v>
      </c>
      <c r="AH12" s="175"/>
      <c r="AI12" s="175"/>
      <c r="AJ12" s="175"/>
      <c r="AK12" s="175" t="s">
        <v>158</v>
      </c>
      <c r="AL12" s="123" t="s">
        <v>158</v>
      </c>
      <c r="AM12" s="10"/>
      <c r="AN12" s="10"/>
      <c r="AO12" s="146"/>
      <c r="AY12" s="146"/>
      <c r="AZ12" s="146"/>
      <c r="BA12" s="163"/>
      <c r="BB12" s="163"/>
      <c r="BC12" s="163"/>
      <c r="BD12" s="163"/>
      <c r="BE12" s="163"/>
      <c r="BF12" s="163"/>
      <c r="BI12" s="146"/>
      <c r="BS12" s="146"/>
      <c r="CC12" s="146"/>
      <c r="CM12" s="146"/>
      <c r="CW12" s="146"/>
      <c r="DG12" s="146"/>
      <c r="DQ12" s="146"/>
      <c r="EA12" s="146"/>
      <c r="EK12" s="146"/>
      <c r="EU12" s="146"/>
      <c r="FE12" s="146"/>
      <c r="FO12" s="146"/>
      <c r="FY12" s="146"/>
      <c r="GI12" s="146"/>
      <c r="GS12" s="146"/>
      <c r="HC12" s="146"/>
      <c r="HM12" s="146"/>
      <c r="HW12" s="146"/>
    </row>
    <row r="13" spans="1:231" s="2" customFormat="1" ht="15" customHeight="1" x14ac:dyDescent="0.25">
      <c r="A13" s="138"/>
      <c r="B13" s="124" t="s">
        <v>126</v>
      </c>
      <c r="C13" s="175" t="s">
        <v>158</v>
      </c>
      <c r="D13" s="175"/>
      <c r="E13" s="175"/>
      <c r="F13" s="175"/>
      <c r="G13" s="175" t="s">
        <v>158</v>
      </c>
      <c r="H13" s="123" t="s">
        <v>158</v>
      </c>
      <c r="I13" s="10"/>
      <c r="J13" s="10"/>
      <c r="K13" s="138"/>
      <c r="L13" s="124" t="s">
        <v>126</v>
      </c>
      <c r="M13" s="175" t="s">
        <v>158</v>
      </c>
      <c r="N13" s="175"/>
      <c r="O13" s="175"/>
      <c r="P13" s="175"/>
      <c r="Q13" s="175" t="s">
        <v>158</v>
      </c>
      <c r="R13" s="123" t="s">
        <v>158</v>
      </c>
      <c r="S13" s="10"/>
      <c r="T13" s="10"/>
      <c r="U13" s="138"/>
      <c r="V13" s="124" t="s">
        <v>126</v>
      </c>
      <c r="W13" s="175" t="s">
        <v>158</v>
      </c>
      <c r="X13" s="175"/>
      <c r="Y13" s="175"/>
      <c r="Z13" s="175"/>
      <c r="AA13" s="175" t="s">
        <v>158</v>
      </c>
      <c r="AB13" s="123" t="s">
        <v>158</v>
      </c>
      <c r="AC13" s="10"/>
      <c r="AD13" s="10"/>
      <c r="AE13" s="138"/>
      <c r="AF13" s="124" t="s">
        <v>126</v>
      </c>
      <c r="AG13" s="175" t="s">
        <v>158</v>
      </c>
      <c r="AH13" s="175"/>
      <c r="AI13" s="175"/>
      <c r="AJ13" s="175"/>
      <c r="AK13" s="175" t="s">
        <v>158</v>
      </c>
      <c r="AL13" s="123" t="s">
        <v>158</v>
      </c>
      <c r="AM13" s="10"/>
      <c r="AN13" s="10"/>
      <c r="AO13" s="146"/>
      <c r="AY13" s="146"/>
      <c r="AZ13" s="146"/>
      <c r="BA13" s="163"/>
      <c r="BB13" s="163"/>
      <c r="BC13" s="163"/>
      <c r="BD13" s="163"/>
      <c r="BE13" s="163"/>
      <c r="BF13" s="163"/>
      <c r="BI13" s="146"/>
      <c r="BS13" s="146"/>
      <c r="CC13" s="146"/>
      <c r="CM13" s="146"/>
      <c r="CW13" s="146"/>
      <c r="DG13" s="146"/>
      <c r="DQ13" s="146"/>
      <c r="EA13" s="146"/>
      <c r="EK13" s="146"/>
      <c r="EU13" s="146"/>
      <c r="FE13" s="146"/>
      <c r="FO13" s="146"/>
      <c r="FY13" s="146"/>
      <c r="GI13" s="146"/>
      <c r="GS13" s="146"/>
      <c r="HC13" s="146"/>
      <c r="HM13" s="146"/>
      <c r="HW13" s="146"/>
    </row>
    <row r="14" spans="1:231" s="2" customFormat="1" ht="15" customHeight="1" x14ac:dyDescent="0.25">
      <c r="A14" s="138"/>
      <c r="B14" s="124" t="s">
        <v>103</v>
      </c>
      <c r="C14" s="175" t="s">
        <v>158</v>
      </c>
      <c r="D14" s="175"/>
      <c r="E14" s="175"/>
      <c r="F14" s="175"/>
      <c r="G14" s="175" t="s">
        <v>158</v>
      </c>
      <c r="H14" s="123" t="s">
        <v>158</v>
      </c>
      <c r="I14" s="10"/>
      <c r="J14" s="10"/>
      <c r="K14" s="138"/>
      <c r="L14" s="124" t="s">
        <v>103</v>
      </c>
      <c r="M14" s="175" t="s">
        <v>158</v>
      </c>
      <c r="N14" s="175"/>
      <c r="O14" s="175"/>
      <c r="P14" s="175"/>
      <c r="Q14" s="175" t="s">
        <v>158</v>
      </c>
      <c r="R14" s="123" t="s">
        <v>158</v>
      </c>
      <c r="S14" s="10"/>
      <c r="T14" s="10"/>
      <c r="U14" s="138"/>
      <c r="V14" s="124" t="s">
        <v>103</v>
      </c>
      <c r="W14" s="175" t="s">
        <v>158</v>
      </c>
      <c r="X14" s="175"/>
      <c r="Y14" s="175"/>
      <c r="Z14" s="175"/>
      <c r="AA14" s="175" t="s">
        <v>158</v>
      </c>
      <c r="AB14" s="123" t="s">
        <v>158</v>
      </c>
      <c r="AC14" s="10"/>
      <c r="AD14" s="10"/>
      <c r="AE14" s="138"/>
      <c r="AF14" s="124" t="s">
        <v>103</v>
      </c>
      <c r="AG14" s="175" t="s">
        <v>158</v>
      </c>
      <c r="AH14" s="175"/>
      <c r="AI14" s="175"/>
      <c r="AJ14" s="175"/>
      <c r="AK14" s="175" t="s">
        <v>158</v>
      </c>
      <c r="AL14" s="123" t="s">
        <v>158</v>
      </c>
      <c r="AM14" s="10"/>
      <c r="AN14" s="10"/>
      <c r="AO14" s="146"/>
      <c r="AY14" s="146"/>
      <c r="AZ14" s="146"/>
      <c r="BA14" s="163"/>
      <c r="BB14" s="163"/>
      <c r="BC14" s="163"/>
      <c r="BD14" s="163"/>
      <c r="BE14" s="163"/>
      <c r="BF14" s="163"/>
      <c r="BI14" s="146"/>
      <c r="BS14" s="146"/>
      <c r="CC14" s="146"/>
      <c r="CM14" s="146"/>
      <c r="CW14" s="146"/>
      <c r="DG14" s="146"/>
      <c r="DQ14" s="146"/>
      <c r="EA14" s="146"/>
      <c r="EK14" s="146"/>
      <c r="EU14" s="146"/>
      <c r="FE14" s="146"/>
      <c r="FO14" s="146"/>
      <c r="FY14" s="146"/>
      <c r="GI14" s="146"/>
      <c r="GS14" s="146"/>
      <c r="HC14" s="146"/>
      <c r="HM14" s="146"/>
      <c r="HW14" s="146"/>
    </row>
    <row r="15" spans="1:231" ht="15.75" customHeight="1" x14ac:dyDescent="0.25">
      <c r="A15" s="139"/>
      <c r="B15" s="88" t="s">
        <v>23</v>
      </c>
      <c r="C15" s="9"/>
      <c r="D15" s="9"/>
      <c r="E15" s="9"/>
      <c r="F15" s="69"/>
      <c r="G15" s="70"/>
      <c r="H15" s="71"/>
      <c r="I15" s="10"/>
      <c r="J15" s="10"/>
      <c r="K15" s="139"/>
      <c r="L15" s="88" t="s">
        <v>23</v>
      </c>
      <c r="M15" s="9"/>
      <c r="N15" s="9"/>
      <c r="O15" s="9"/>
      <c r="P15" s="69"/>
      <c r="Q15" s="70"/>
      <c r="R15" s="71"/>
      <c r="S15" s="10"/>
      <c r="T15" s="10"/>
      <c r="U15" s="139"/>
      <c r="V15" s="88" t="s">
        <v>23</v>
      </c>
      <c r="W15" s="9"/>
      <c r="X15" s="9"/>
      <c r="Y15" s="9"/>
      <c r="Z15" s="69"/>
      <c r="AA15" s="70"/>
      <c r="AB15" s="71"/>
      <c r="AC15" s="10"/>
      <c r="AD15" s="10"/>
      <c r="AE15" s="139"/>
      <c r="AF15" s="88" t="s">
        <v>23</v>
      </c>
      <c r="AG15" s="9"/>
      <c r="AH15" s="9"/>
      <c r="AI15" s="9"/>
      <c r="AJ15" s="69"/>
      <c r="AK15" s="70"/>
      <c r="AL15" s="71"/>
      <c r="AM15" s="10"/>
      <c r="AN15" s="10"/>
      <c r="BA15" s="162"/>
      <c r="BB15" s="162"/>
      <c r="BC15" s="162"/>
      <c r="BD15" s="162"/>
      <c r="BE15" s="162"/>
      <c r="BF15" s="162"/>
    </row>
    <row r="16" spans="1:231" ht="15.75" customHeight="1" thickBot="1" x14ac:dyDescent="0.3">
      <c r="A16" s="140"/>
      <c r="B16" s="89" t="s">
        <v>20</v>
      </c>
      <c r="C16" s="73"/>
      <c r="D16" s="73"/>
      <c r="E16" s="73"/>
      <c r="F16" s="73"/>
      <c r="G16" s="73"/>
      <c r="H16" s="24"/>
      <c r="I16" s="20"/>
      <c r="J16" s="20"/>
      <c r="K16" s="140"/>
      <c r="L16" s="89" t="s">
        <v>20</v>
      </c>
      <c r="M16" s="73"/>
      <c r="N16" s="73"/>
      <c r="O16" s="73"/>
      <c r="P16" s="73"/>
      <c r="Q16" s="73"/>
      <c r="R16" s="24"/>
      <c r="S16" s="20"/>
      <c r="T16" s="20"/>
      <c r="U16" s="140"/>
      <c r="V16" s="89" t="s">
        <v>20</v>
      </c>
      <c r="W16" s="73"/>
      <c r="X16" s="73"/>
      <c r="Y16" s="73"/>
      <c r="Z16" s="73"/>
      <c r="AA16" s="73"/>
      <c r="AB16" s="24"/>
      <c r="AC16" s="20"/>
      <c r="AD16" s="20"/>
      <c r="AE16" s="140"/>
      <c r="AF16" s="89" t="s">
        <v>20</v>
      </c>
      <c r="AG16" s="73"/>
      <c r="AH16" s="73"/>
      <c r="AI16" s="73"/>
      <c r="AJ16" s="73"/>
      <c r="AK16" s="73"/>
      <c r="AL16" s="24"/>
      <c r="AM16" s="20"/>
      <c r="AN16" s="20"/>
      <c r="BA16" s="162"/>
      <c r="BB16" s="162"/>
      <c r="BC16" s="162"/>
      <c r="BD16" s="162"/>
      <c r="BE16" s="162"/>
      <c r="BF16" s="162"/>
    </row>
    <row r="17" spans="1:231" s="3" customFormat="1" x14ac:dyDescent="0.25">
      <c r="A17" s="141"/>
      <c r="K17" s="141"/>
      <c r="U17" s="141"/>
      <c r="AE17" s="141"/>
      <c r="AO17" s="141"/>
      <c r="AY17" s="141"/>
      <c r="AZ17" s="141"/>
      <c r="BI17" s="141"/>
      <c r="BS17" s="141"/>
      <c r="CC17" s="141"/>
      <c r="CM17" s="141"/>
      <c r="CW17" s="141"/>
      <c r="DG17" s="141"/>
      <c r="DQ17" s="141"/>
      <c r="EA17" s="141"/>
      <c r="EK17" s="141"/>
      <c r="EU17" s="141"/>
      <c r="FE17" s="141"/>
      <c r="FO17" s="141"/>
      <c r="FY17" s="141"/>
      <c r="GI17" s="141"/>
      <c r="GS17" s="141"/>
      <c r="HC17" s="141"/>
      <c r="HM17" s="141"/>
      <c r="HW17" s="141"/>
    </row>
    <row r="18" spans="1:231" s="3" customFormat="1" x14ac:dyDescent="0.25">
      <c r="A18" s="141"/>
      <c r="K18" s="141"/>
      <c r="U18" s="141"/>
      <c r="AE18" s="141"/>
      <c r="AO18" s="141"/>
      <c r="AY18" s="141"/>
      <c r="AZ18" s="141"/>
      <c r="BI18" s="141"/>
      <c r="BS18" s="141"/>
      <c r="CC18" s="141"/>
      <c r="CM18" s="141"/>
      <c r="CW18" s="141"/>
      <c r="DG18" s="141"/>
      <c r="DQ18" s="141"/>
      <c r="EA18" s="141"/>
      <c r="EK18" s="141"/>
      <c r="EU18" s="141"/>
      <c r="FE18" s="141"/>
      <c r="FO18" s="141"/>
      <c r="FY18" s="141"/>
      <c r="GI18" s="141"/>
      <c r="GS18" s="141"/>
      <c r="HC18" s="141"/>
      <c r="HM18" s="141"/>
      <c r="HW18" s="141"/>
    </row>
    <row r="19" spans="1:231" s="3" customFormat="1" x14ac:dyDescent="0.25">
      <c r="A19" s="141"/>
      <c r="K19" s="141"/>
      <c r="U19" s="141"/>
      <c r="AE19" s="141"/>
      <c r="AO19" s="141"/>
      <c r="AY19" s="141"/>
      <c r="AZ19" s="141"/>
      <c r="BI19" s="141"/>
      <c r="BS19" s="141"/>
      <c r="CC19" s="141"/>
      <c r="CM19" s="141"/>
      <c r="CW19" s="141"/>
      <c r="DG19" s="141"/>
      <c r="DQ19" s="141"/>
      <c r="EA19" s="141"/>
      <c r="EK19" s="141"/>
      <c r="EU19" s="141"/>
      <c r="FE19" s="141"/>
      <c r="FO19" s="141"/>
      <c r="FY19" s="141"/>
      <c r="GI19" s="141"/>
      <c r="GS19" s="141"/>
      <c r="HC19" s="141"/>
      <c r="HM19" s="141"/>
      <c r="HW19" s="141"/>
    </row>
    <row r="20" spans="1:231" s="3" customFormat="1" x14ac:dyDescent="0.25">
      <c r="A20" s="141"/>
      <c r="K20" s="141"/>
      <c r="U20" s="141"/>
      <c r="AE20" s="141"/>
      <c r="AO20" s="141"/>
      <c r="AY20" s="141"/>
      <c r="AZ20" s="141"/>
      <c r="BI20" s="141"/>
      <c r="BS20" s="141"/>
      <c r="CC20" s="141"/>
      <c r="CM20" s="141"/>
      <c r="CW20" s="141"/>
      <c r="DG20" s="141"/>
      <c r="DQ20" s="141"/>
      <c r="EA20" s="141"/>
      <c r="EK20" s="141"/>
      <c r="EU20" s="141"/>
      <c r="FE20" s="141"/>
      <c r="FO20" s="141"/>
      <c r="FY20" s="141"/>
      <c r="GI20" s="141"/>
      <c r="GS20" s="141"/>
      <c r="HC20" s="141"/>
      <c r="HM20" s="141"/>
      <c r="HW20" s="141"/>
    </row>
    <row r="21" spans="1:231" s="3" customFormat="1" x14ac:dyDescent="0.25">
      <c r="A21" s="141"/>
      <c r="K21" s="141"/>
      <c r="U21" s="141"/>
      <c r="AE21" s="141"/>
      <c r="AO21" s="141"/>
      <c r="AY21" s="141"/>
      <c r="AZ21" s="141"/>
      <c r="BI21" s="141"/>
      <c r="BS21" s="141"/>
      <c r="CC21" s="141"/>
      <c r="CM21" s="141"/>
      <c r="CW21" s="141"/>
      <c r="DG21" s="141"/>
      <c r="DQ21" s="141"/>
      <c r="EA21" s="141"/>
      <c r="EK21" s="141"/>
      <c r="EU21" s="141"/>
      <c r="FE21" s="141"/>
      <c r="FO21" s="141"/>
      <c r="FY21" s="141"/>
      <c r="GI21" s="141"/>
      <c r="GS21" s="141"/>
      <c r="HC21" s="141"/>
      <c r="HM21" s="141"/>
      <c r="HW21" s="141"/>
    </row>
    <row r="22" spans="1:231" s="3" customFormat="1" x14ac:dyDescent="0.25">
      <c r="A22" s="141"/>
      <c r="K22" s="141"/>
      <c r="U22" s="141"/>
      <c r="AE22" s="141"/>
      <c r="AO22" s="141"/>
      <c r="AY22" s="141"/>
      <c r="AZ22" s="141"/>
      <c r="BI22" s="141"/>
      <c r="BS22" s="141"/>
      <c r="CC22" s="141"/>
      <c r="CM22" s="141"/>
      <c r="CW22" s="141"/>
      <c r="DG22" s="141"/>
      <c r="DQ22" s="141"/>
      <c r="EA22" s="141"/>
      <c r="EK22" s="141"/>
      <c r="EU22" s="141"/>
      <c r="FE22" s="141"/>
      <c r="FO22" s="141"/>
      <c r="FY22" s="141"/>
      <c r="GI22" s="141"/>
      <c r="GS22" s="141"/>
      <c r="HC22" s="141"/>
      <c r="HM22" s="141"/>
      <c r="HW22" s="141"/>
    </row>
    <row r="23" spans="1:231" s="3" customFormat="1" x14ac:dyDescent="0.25">
      <c r="A23" s="141"/>
      <c r="K23" s="141"/>
      <c r="U23" s="141"/>
      <c r="AE23" s="141"/>
      <c r="AO23" s="141"/>
      <c r="AY23" s="141"/>
      <c r="AZ23" s="141"/>
      <c r="BI23" s="141"/>
      <c r="BS23" s="141"/>
      <c r="CC23" s="141"/>
      <c r="CM23" s="141"/>
      <c r="CW23" s="141"/>
      <c r="DG23" s="141"/>
      <c r="DQ23" s="141"/>
      <c r="EA23" s="141"/>
      <c r="EK23" s="141"/>
      <c r="EU23" s="141"/>
      <c r="FE23" s="141"/>
      <c r="FO23" s="141"/>
      <c r="FY23" s="141"/>
      <c r="GI23" s="141"/>
      <c r="GS23" s="141"/>
      <c r="HC23" s="141"/>
      <c r="HM23" s="141"/>
      <c r="HW23" s="141"/>
    </row>
    <row r="24" spans="1:231" s="3" customFormat="1" x14ac:dyDescent="0.25">
      <c r="A24" s="141"/>
      <c r="K24" s="141"/>
      <c r="U24" s="141"/>
      <c r="AE24" s="141"/>
      <c r="AO24" s="141"/>
      <c r="AY24" s="141"/>
      <c r="AZ24" s="141"/>
      <c r="BI24" s="141"/>
      <c r="BS24" s="141"/>
      <c r="CC24" s="141"/>
      <c r="CM24" s="141"/>
      <c r="CW24" s="141"/>
      <c r="DG24" s="141"/>
      <c r="DQ24" s="141"/>
      <c r="EA24" s="141"/>
      <c r="EK24" s="141"/>
      <c r="EU24" s="141"/>
      <c r="FE24" s="141"/>
      <c r="FO24" s="141"/>
      <c r="FY24" s="141"/>
      <c r="GI24" s="141"/>
      <c r="GS24" s="141"/>
      <c r="HC24" s="141"/>
      <c r="HM24" s="141"/>
      <c r="HW24" s="141"/>
    </row>
    <row r="25" spans="1:231" s="3" customFormat="1" x14ac:dyDescent="0.25">
      <c r="A25" s="141"/>
      <c r="K25" s="141"/>
      <c r="U25" s="141"/>
      <c r="AE25" s="141"/>
      <c r="AO25" s="141"/>
      <c r="AY25" s="141"/>
      <c r="AZ25" s="141"/>
      <c r="BI25" s="141"/>
      <c r="BS25" s="141"/>
      <c r="CC25" s="141"/>
      <c r="CM25" s="141"/>
      <c r="CW25" s="141"/>
      <c r="DG25" s="141"/>
      <c r="DQ25" s="141"/>
      <c r="EA25" s="141"/>
      <c r="EK25" s="141"/>
      <c r="EU25" s="141"/>
      <c r="FE25" s="141"/>
      <c r="FO25" s="141"/>
      <c r="FY25" s="141"/>
      <c r="GI25" s="141"/>
      <c r="GS25" s="141"/>
      <c r="HC25" s="141"/>
      <c r="HM25" s="141"/>
      <c r="HW25" s="141"/>
    </row>
    <row r="26" spans="1:231" s="3" customFormat="1" x14ac:dyDescent="0.25">
      <c r="A26" s="141"/>
      <c r="K26" s="141"/>
      <c r="U26" s="141"/>
      <c r="AE26" s="141"/>
      <c r="AO26" s="141"/>
      <c r="AY26" s="141"/>
      <c r="AZ26" s="141"/>
      <c r="BI26" s="141"/>
      <c r="BS26" s="141"/>
      <c r="CC26" s="141"/>
      <c r="CM26" s="141"/>
      <c r="CW26" s="141"/>
      <c r="DG26" s="141"/>
      <c r="DQ26" s="141"/>
      <c r="EA26" s="141"/>
      <c r="EK26" s="141"/>
      <c r="EU26" s="141"/>
      <c r="FE26" s="141"/>
      <c r="FO26" s="141"/>
      <c r="FY26" s="141"/>
      <c r="GI26" s="141"/>
      <c r="GS26" s="141"/>
      <c r="HC26" s="141"/>
      <c r="HM26" s="141"/>
      <c r="HW26" s="141"/>
    </row>
    <row r="27" spans="1:231" s="3" customFormat="1" x14ac:dyDescent="0.25">
      <c r="A27" s="141"/>
      <c r="K27" s="141"/>
      <c r="U27" s="141"/>
      <c r="AE27" s="141"/>
      <c r="AO27" s="141"/>
      <c r="AY27" s="141"/>
      <c r="AZ27" s="141"/>
      <c r="BI27" s="141"/>
      <c r="BS27" s="141"/>
      <c r="CC27" s="141"/>
      <c r="CM27" s="141"/>
      <c r="CW27" s="141"/>
      <c r="DG27" s="141"/>
      <c r="DQ27" s="141"/>
      <c r="EA27" s="141"/>
      <c r="EK27" s="141"/>
      <c r="EU27" s="141"/>
      <c r="FE27" s="141"/>
      <c r="FO27" s="141"/>
      <c r="FY27" s="141"/>
      <c r="GI27" s="141"/>
      <c r="GS27" s="141"/>
      <c r="HC27" s="141"/>
      <c r="HM27" s="141"/>
      <c r="HW27" s="141"/>
    </row>
    <row r="28" spans="1:231" s="3" customFormat="1" x14ac:dyDescent="0.25">
      <c r="A28" s="141"/>
      <c r="K28" s="141"/>
      <c r="U28" s="141"/>
      <c r="AE28" s="141"/>
      <c r="AO28" s="141"/>
      <c r="AY28" s="141"/>
      <c r="AZ28" s="141"/>
      <c r="BI28" s="141"/>
      <c r="BS28" s="141"/>
      <c r="CC28" s="141"/>
      <c r="CM28" s="141"/>
      <c r="CW28" s="141"/>
      <c r="DG28" s="141"/>
      <c r="DQ28" s="141"/>
      <c r="EA28" s="141"/>
      <c r="EK28" s="141"/>
      <c r="EU28" s="141"/>
      <c r="FE28" s="141"/>
      <c r="FO28" s="141"/>
      <c r="FY28" s="141"/>
      <c r="GI28" s="141"/>
      <c r="GS28" s="141"/>
      <c r="HC28" s="141"/>
      <c r="HM28" s="141"/>
      <c r="HW28" s="141"/>
    </row>
    <row r="29" spans="1:231" s="3" customFormat="1" x14ac:dyDescent="0.25">
      <c r="A29" s="141"/>
      <c r="K29" s="141"/>
      <c r="U29" s="141"/>
      <c r="AE29" s="141"/>
      <c r="AO29" s="141"/>
      <c r="AY29" s="141"/>
      <c r="AZ29" s="141"/>
      <c r="BI29" s="141"/>
      <c r="BS29" s="141"/>
      <c r="CC29" s="141"/>
      <c r="CM29" s="141"/>
      <c r="CW29" s="141"/>
      <c r="DG29" s="141"/>
      <c r="DQ29" s="141"/>
      <c r="EA29" s="141"/>
      <c r="EK29" s="141"/>
      <c r="EU29" s="141"/>
      <c r="FE29" s="141"/>
      <c r="FO29" s="141"/>
      <c r="FY29" s="141"/>
      <c r="GI29" s="141"/>
      <c r="GS29" s="141"/>
      <c r="HC29" s="141"/>
      <c r="HM29" s="141"/>
      <c r="HW29" s="141"/>
    </row>
    <row r="30" spans="1:231" s="3" customFormat="1" x14ac:dyDescent="0.25">
      <c r="A30" s="141"/>
      <c r="K30" s="141"/>
      <c r="U30" s="141"/>
      <c r="AE30" s="141"/>
      <c r="AO30" s="141"/>
      <c r="AY30" s="141"/>
      <c r="AZ30" s="141"/>
      <c r="BI30" s="141"/>
      <c r="BS30" s="141"/>
      <c r="CC30" s="141"/>
      <c r="CM30" s="141"/>
      <c r="CW30" s="141"/>
      <c r="DG30" s="141"/>
      <c r="DQ30" s="141"/>
      <c r="EA30" s="141"/>
      <c r="EK30" s="141"/>
      <c r="EU30" s="141"/>
      <c r="FE30" s="141"/>
      <c r="FO30" s="141"/>
      <c r="FY30" s="141"/>
      <c r="GI30" s="141"/>
      <c r="GS30" s="141"/>
      <c r="HC30" s="141"/>
      <c r="HM30" s="141"/>
      <c r="HW30" s="141"/>
    </row>
    <row r="31" spans="1:231" s="3" customFormat="1" x14ac:dyDescent="0.25">
      <c r="A31" s="141"/>
      <c r="K31" s="141"/>
      <c r="U31" s="141"/>
      <c r="AE31" s="141"/>
      <c r="AO31" s="141"/>
      <c r="AY31" s="141"/>
      <c r="AZ31" s="141"/>
      <c r="BI31" s="141"/>
      <c r="BS31" s="141"/>
      <c r="CC31" s="141"/>
      <c r="CM31" s="141"/>
      <c r="CW31" s="141"/>
      <c r="DG31" s="141"/>
      <c r="DQ31" s="141"/>
      <c r="EA31" s="141"/>
      <c r="EK31" s="141"/>
      <c r="EU31" s="141"/>
      <c r="FE31" s="141"/>
      <c r="FO31" s="141"/>
      <c r="FY31" s="141"/>
      <c r="GI31" s="141"/>
      <c r="GS31" s="141"/>
      <c r="HC31" s="141"/>
      <c r="HM31" s="141"/>
      <c r="HW31" s="141"/>
    </row>
    <row r="32" spans="1:231" s="3" customFormat="1" x14ac:dyDescent="0.25">
      <c r="A32" s="141"/>
      <c r="K32" s="141"/>
      <c r="U32" s="141"/>
      <c r="AE32" s="141"/>
      <c r="AO32" s="141"/>
      <c r="AY32" s="141"/>
      <c r="AZ32" s="141"/>
      <c r="BI32" s="141"/>
      <c r="BS32" s="141"/>
      <c r="CC32" s="141"/>
      <c r="CM32" s="141"/>
      <c r="CW32" s="141"/>
      <c r="DG32" s="141"/>
      <c r="DQ32" s="141"/>
      <c r="EA32" s="141"/>
      <c r="EK32" s="141"/>
      <c r="EU32" s="141"/>
      <c r="FE32" s="141"/>
      <c r="FO32" s="141"/>
      <c r="FY32" s="141"/>
      <c r="GI32" s="141"/>
      <c r="GS32" s="141"/>
      <c r="HC32" s="141"/>
      <c r="HM32" s="141"/>
      <c r="HW32" s="141"/>
    </row>
    <row r="33" spans="1:231" s="3" customFormat="1" x14ac:dyDescent="0.25">
      <c r="A33" s="141"/>
      <c r="K33" s="141"/>
      <c r="U33" s="141"/>
      <c r="AE33" s="141"/>
      <c r="AO33" s="141"/>
      <c r="AY33" s="141"/>
      <c r="AZ33" s="141"/>
      <c r="BI33" s="141"/>
      <c r="BS33" s="141"/>
      <c r="CC33" s="141"/>
      <c r="CM33" s="141"/>
      <c r="CW33" s="141"/>
      <c r="DG33" s="141"/>
      <c r="DQ33" s="141"/>
      <c r="EA33" s="141"/>
      <c r="EK33" s="141"/>
      <c r="EU33" s="141"/>
      <c r="FE33" s="141"/>
      <c r="FO33" s="141"/>
      <c r="FY33" s="141"/>
      <c r="GI33" s="141"/>
      <c r="GS33" s="141"/>
      <c r="HC33" s="141"/>
      <c r="HM33" s="141"/>
      <c r="HW33" s="141"/>
    </row>
    <row r="34" spans="1:231" s="3" customFormat="1" x14ac:dyDescent="0.25">
      <c r="A34" s="141"/>
      <c r="K34" s="141"/>
      <c r="U34" s="141"/>
      <c r="AE34" s="141"/>
      <c r="AO34" s="141"/>
      <c r="AY34" s="141"/>
      <c r="AZ34" s="141"/>
      <c r="BI34" s="141"/>
      <c r="BS34" s="141"/>
      <c r="CC34" s="141"/>
      <c r="CM34" s="141"/>
      <c r="CW34" s="141"/>
      <c r="DG34" s="141"/>
      <c r="DQ34" s="141"/>
      <c r="EA34" s="141"/>
      <c r="EK34" s="141"/>
      <c r="EU34" s="141"/>
      <c r="FE34" s="141"/>
      <c r="FO34" s="141"/>
      <c r="FY34" s="141"/>
      <c r="GI34" s="141"/>
      <c r="GS34" s="141"/>
      <c r="HC34" s="141"/>
      <c r="HM34" s="141"/>
      <c r="HW34" s="141"/>
    </row>
    <row r="35" spans="1:231" s="3" customFormat="1" x14ac:dyDescent="0.25">
      <c r="A35" s="141"/>
      <c r="K35" s="141"/>
      <c r="U35" s="141"/>
      <c r="AE35" s="141"/>
      <c r="AO35" s="141"/>
      <c r="AY35" s="141"/>
      <c r="AZ35" s="141"/>
      <c r="BI35" s="141"/>
      <c r="BS35" s="141"/>
      <c r="CC35" s="141"/>
      <c r="CM35" s="141"/>
      <c r="CW35" s="141"/>
      <c r="DG35" s="141"/>
      <c r="DQ35" s="141"/>
      <c r="EA35" s="141"/>
      <c r="EK35" s="141"/>
      <c r="EU35" s="141"/>
      <c r="FE35" s="141"/>
      <c r="FO35" s="141"/>
      <c r="FY35" s="141"/>
      <c r="GI35" s="141"/>
      <c r="GS35" s="141"/>
      <c r="HC35" s="141"/>
      <c r="HM35" s="141"/>
      <c r="HW35" s="141"/>
    </row>
    <row r="36" spans="1:231" s="3" customFormat="1" x14ac:dyDescent="0.25">
      <c r="A36" s="141"/>
      <c r="K36" s="141"/>
      <c r="U36" s="141"/>
      <c r="AE36" s="141"/>
      <c r="AO36" s="141"/>
      <c r="AY36" s="141"/>
      <c r="AZ36" s="141"/>
      <c r="BI36" s="141"/>
      <c r="BS36" s="141"/>
      <c r="CC36" s="141"/>
      <c r="CM36" s="141"/>
      <c r="CW36" s="141"/>
      <c r="DG36" s="141"/>
      <c r="DQ36" s="141"/>
      <c r="EA36" s="141"/>
      <c r="EK36" s="141"/>
      <c r="EU36" s="141"/>
      <c r="FE36" s="141"/>
      <c r="FO36" s="141"/>
      <c r="FY36" s="141"/>
      <c r="GI36" s="141"/>
      <c r="GS36" s="141"/>
      <c r="HC36" s="141"/>
      <c r="HM36" s="141"/>
      <c r="HW36" s="141"/>
    </row>
    <row r="37" spans="1:231" s="3" customFormat="1" x14ac:dyDescent="0.25">
      <c r="A37" s="141"/>
      <c r="K37" s="141"/>
      <c r="U37" s="141"/>
      <c r="AE37" s="141"/>
      <c r="AO37" s="141"/>
      <c r="AY37" s="141"/>
      <c r="AZ37" s="141"/>
      <c r="BI37" s="141"/>
      <c r="BS37" s="141"/>
      <c r="CC37" s="141"/>
      <c r="CM37" s="141"/>
      <c r="CW37" s="141"/>
      <c r="DG37" s="141"/>
      <c r="DQ37" s="141"/>
      <c r="EA37" s="141"/>
      <c r="EK37" s="141"/>
      <c r="EU37" s="141"/>
      <c r="FE37" s="141"/>
      <c r="FO37" s="141"/>
      <c r="FY37" s="141"/>
      <c r="GI37" s="141"/>
      <c r="GS37" s="141"/>
      <c r="HC37" s="141"/>
      <c r="HM37" s="141"/>
      <c r="HW37" s="141"/>
    </row>
    <row r="38" spans="1:231" s="3" customFormat="1" x14ac:dyDescent="0.25">
      <c r="A38" s="141"/>
      <c r="K38" s="141"/>
      <c r="U38" s="141"/>
      <c r="AE38" s="141"/>
      <c r="AO38" s="141"/>
      <c r="AY38" s="141"/>
      <c r="AZ38" s="141"/>
      <c r="BI38" s="141"/>
      <c r="BS38" s="141"/>
      <c r="CC38" s="141"/>
      <c r="CM38" s="141"/>
      <c r="CW38" s="141"/>
      <c r="DG38" s="141"/>
      <c r="DQ38" s="141"/>
      <c r="EA38" s="141"/>
      <c r="EK38" s="141"/>
      <c r="EU38" s="141"/>
      <c r="FE38" s="141"/>
      <c r="FO38" s="141"/>
      <c r="FY38" s="141"/>
      <c r="GI38" s="141"/>
      <c r="GS38" s="141"/>
      <c r="HC38" s="141"/>
      <c r="HM38" s="141"/>
      <c r="HW38" s="141"/>
    </row>
    <row r="39" spans="1:231" s="3" customFormat="1" x14ac:dyDescent="0.25">
      <c r="A39" s="141"/>
      <c r="K39" s="141"/>
      <c r="U39" s="141"/>
      <c r="AE39" s="141"/>
      <c r="AO39" s="141"/>
      <c r="AY39" s="141"/>
      <c r="AZ39" s="141"/>
      <c r="BI39" s="141"/>
      <c r="BS39" s="141"/>
      <c r="CC39" s="141"/>
      <c r="CM39" s="141"/>
      <c r="CW39" s="141"/>
      <c r="DG39" s="141"/>
      <c r="DQ39" s="141"/>
      <c r="EA39" s="141"/>
      <c r="EK39" s="141"/>
      <c r="EU39" s="141"/>
      <c r="FE39" s="141"/>
      <c r="FO39" s="141"/>
      <c r="FY39" s="141"/>
      <c r="GI39" s="141"/>
      <c r="GS39" s="141"/>
      <c r="HC39" s="141"/>
      <c r="HM39" s="141"/>
      <c r="HW39" s="141"/>
    </row>
    <row r="40" spans="1:231" s="3" customFormat="1" x14ac:dyDescent="0.25">
      <c r="A40" s="141"/>
      <c r="K40" s="141"/>
      <c r="U40" s="141"/>
      <c r="AE40" s="141"/>
      <c r="AO40" s="141"/>
      <c r="AY40" s="141"/>
      <c r="AZ40" s="141"/>
      <c r="BI40" s="141"/>
      <c r="BS40" s="141"/>
      <c r="CC40" s="141"/>
      <c r="CM40" s="141"/>
      <c r="CW40" s="141"/>
      <c r="DG40" s="141"/>
      <c r="DQ40" s="141"/>
      <c r="EA40" s="141"/>
      <c r="EK40" s="141"/>
      <c r="EU40" s="141"/>
      <c r="FE40" s="141"/>
      <c r="FO40" s="141"/>
      <c r="FY40" s="141"/>
      <c r="GI40" s="141"/>
      <c r="GS40" s="141"/>
      <c r="HC40" s="141"/>
      <c r="HM40" s="141"/>
      <c r="HW40" s="141"/>
    </row>
    <row r="41" spans="1:231" s="3" customFormat="1" x14ac:dyDescent="0.25">
      <c r="A41" s="141"/>
      <c r="K41" s="141"/>
      <c r="U41" s="141"/>
      <c r="AE41" s="141"/>
      <c r="AO41" s="141"/>
      <c r="AY41" s="141"/>
      <c r="AZ41" s="141"/>
      <c r="BI41" s="141"/>
      <c r="BS41" s="141"/>
      <c r="CC41" s="141"/>
      <c r="CM41" s="141"/>
      <c r="CW41" s="141"/>
      <c r="DG41" s="141"/>
      <c r="DQ41" s="141"/>
      <c r="EA41" s="141"/>
      <c r="EK41" s="141"/>
      <c r="EU41" s="141"/>
      <c r="FE41" s="141"/>
      <c r="FO41" s="141"/>
      <c r="FY41" s="141"/>
      <c r="GI41" s="141"/>
      <c r="GS41" s="141"/>
      <c r="HC41" s="141"/>
      <c r="HM41" s="141"/>
      <c r="HW41" s="141"/>
    </row>
    <row r="42" spans="1:231" s="3" customFormat="1" x14ac:dyDescent="0.25">
      <c r="A42" s="141"/>
      <c r="K42" s="141"/>
      <c r="U42" s="141"/>
      <c r="AE42" s="141"/>
      <c r="AO42" s="141"/>
      <c r="AY42" s="141"/>
      <c r="AZ42" s="141"/>
      <c r="BI42" s="141"/>
      <c r="BS42" s="141"/>
      <c r="CC42" s="141"/>
      <c r="CM42" s="141"/>
      <c r="CW42" s="141"/>
      <c r="DG42" s="141"/>
      <c r="DQ42" s="141"/>
      <c r="EA42" s="141"/>
      <c r="EK42" s="141"/>
      <c r="EU42" s="141"/>
      <c r="FE42" s="141"/>
      <c r="FO42" s="141"/>
      <c r="FY42" s="141"/>
      <c r="GI42" s="141"/>
      <c r="GS42" s="141"/>
      <c r="HC42" s="141"/>
      <c r="HM42" s="141"/>
      <c r="HW42" s="141"/>
    </row>
    <row r="43" spans="1:231" s="3" customFormat="1" x14ac:dyDescent="0.25">
      <c r="A43" s="141"/>
      <c r="K43" s="141"/>
      <c r="U43" s="141"/>
      <c r="AE43" s="141"/>
      <c r="AO43" s="141"/>
      <c r="AY43" s="141"/>
      <c r="AZ43" s="141"/>
      <c r="BI43" s="141"/>
      <c r="BS43" s="141"/>
      <c r="CC43" s="141"/>
      <c r="CM43" s="141"/>
      <c r="CW43" s="141"/>
      <c r="DG43" s="141"/>
      <c r="DQ43" s="141"/>
      <c r="EA43" s="141"/>
      <c r="EK43" s="141"/>
      <c r="EU43" s="141"/>
      <c r="FE43" s="141"/>
      <c r="FO43" s="141"/>
      <c r="FY43" s="141"/>
      <c r="GI43" s="141"/>
      <c r="GS43" s="141"/>
      <c r="HC43" s="141"/>
      <c r="HM43" s="141"/>
      <c r="HW43" s="141"/>
    </row>
    <row r="44" spans="1:231" s="3" customFormat="1" x14ac:dyDescent="0.25">
      <c r="A44" s="141"/>
      <c r="K44" s="141"/>
      <c r="U44" s="141"/>
      <c r="AE44" s="141"/>
      <c r="AO44" s="141"/>
      <c r="AY44" s="141"/>
      <c r="AZ44" s="141"/>
      <c r="BI44" s="141"/>
      <c r="BS44" s="141"/>
      <c r="CC44" s="141"/>
      <c r="CM44" s="141"/>
      <c r="CW44" s="141"/>
      <c r="DG44" s="141"/>
      <c r="DQ44" s="141"/>
      <c r="EA44" s="141"/>
      <c r="EK44" s="141"/>
      <c r="EU44" s="141"/>
      <c r="FE44" s="141"/>
      <c r="FO44" s="141"/>
      <c r="FY44" s="141"/>
      <c r="GI44" s="141"/>
      <c r="GS44" s="141"/>
      <c r="HC44" s="141"/>
      <c r="HM44" s="141"/>
      <c r="HW44" s="141"/>
    </row>
    <row r="45" spans="1:231" s="3" customFormat="1" x14ac:dyDescent="0.25">
      <c r="A45" s="141"/>
      <c r="K45" s="141"/>
      <c r="U45" s="141"/>
      <c r="AE45" s="141"/>
      <c r="AO45" s="141"/>
      <c r="AY45" s="141"/>
      <c r="AZ45" s="141"/>
      <c r="BI45" s="141"/>
      <c r="BS45" s="141"/>
      <c r="CC45" s="141"/>
      <c r="CM45" s="141"/>
      <c r="CW45" s="141"/>
      <c r="DG45" s="141"/>
      <c r="DQ45" s="141"/>
      <c r="EA45" s="141"/>
      <c r="EK45" s="141"/>
      <c r="EU45" s="141"/>
      <c r="FE45" s="141"/>
      <c r="FO45" s="141"/>
      <c r="FY45" s="141"/>
      <c r="GI45" s="141"/>
      <c r="GS45" s="141"/>
      <c r="HC45" s="141"/>
      <c r="HM45" s="141"/>
      <c r="HW45" s="141"/>
    </row>
    <row r="46" spans="1:231" s="3" customFormat="1" x14ac:dyDescent="0.25">
      <c r="A46" s="141"/>
      <c r="K46" s="141"/>
      <c r="U46" s="141"/>
      <c r="AE46" s="141"/>
      <c r="AO46" s="141"/>
      <c r="AY46" s="141"/>
      <c r="AZ46" s="141"/>
      <c r="BI46" s="141"/>
      <c r="BS46" s="141"/>
      <c r="CC46" s="141"/>
      <c r="CM46" s="141"/>
      <c r="CW46" s="141"/>
      <c r="DG46" s="141"/>
      <c r="DQ46" s="141"/>
      <c r="EA46" s="141"/>
      <c r="EK46" s="141"/>
      <c r="EU46" s="141"/>
      <c r="FE46" s="141"/>
      <c r="FO46" s="141"/>
      <c r="FY46" s="141"/>
      <c r="GI46" s="141"/>
      <c r="GS46" s="141"/>
      <c r="HC46" s="141"/>
      <c r="HM46" s="141"/>
      <c r="HW46" s="141"/>
    </row>
    <row r="47" spans="1:231" s="3" customFormat="1" x14ac:dyDescent="0.25">
      <c r="A47" s="141"/>
      <c r="K47" s="141"/>
      <c r="U47" s="141"/>
      <c r="AE47" s="141"/>
      <c r="AO47" s="141"/>
      <c r="AY47" s="141"/>
      <c r="AZ47" s="141"/>
      <c r="BI47" s="141"/>
      <c r="BS47" s="141"/>
      <c r="CC47" s="141"/>
      <c r="CM47" s="141"/>
      <c r="CW47" s="141"/>
      <c r="DG47" s="141"/>
      <c r="DQ47" s="141"/>
      <c r="EA47" s="141"/>
      <c r="EK47" s="141"/>
      <c r="EU47" s="141"/>
      <c r="FE47" s="141"/>
      <c r="FO47" s="141"/>
      <c r="FY47" s="141"/>
      <c r="GI47" s="141"/>
      <c r="GS47" s="141"/>
      <c r="HC47" s="141"/>
      <c r="HM47" s="141"/>
      <c r="HW47" s="141"/>
    </row>
    <row r="48" spans="1:231" s="3" customFormat="1" x14ac:dyDescent="0.25">
      <c r="A48" s="141"/>
      <c r="K48" s="141"/>
      <c r="U48" s="141"/>
      <c r="AE48" s="141"/>
      <c r="AO48" s="141"/>
      <c r="AY48" s="141"/>
      <c r="AZ48" s="141"/>
      <c r="BI48" s="141"/>
      <c r="BS48" s="141"/>
      <c r="CC48" s="141"/>
      <c r="CM48" s="141"/>
      <c r="CW48" s="141"/>
      <c r="DG48" s="141"/>
      <c r="DQ48" s="141"/>
      <c r="EA48" s="141"/>
      <c r="EK48" s="141"/>
      <c r="EU48" s="141"/>
      <c r="FE48" s="141"/>
      <c r="FO48" s="141"/>
      <c r="FY48" s="141"/>
      <c r="GI48" s="141"/>
      <c r="GS48" s="141"/>
      <c r="HC48" s="141"/>
      <c r="HM48" s="141"/>
      <c r="HW48" s="141"/>
    </row>
    <row r="49" spans="1:231" s="3" customFormat="1" x14ac:dyDescent="0.25">
      <c r="A49" s="141"/>
      <c r="K49" s="141"/>
      <c r="U49" s="141"/>
      <c r="AE49" s="141"/>
      <c r="AO49" s="141"/>
      <c r="AY49" s="141"/>
      <c r="AZ49" s="141"/>
      <c r="BI49" s="141"/>
      <c r="BS49" s="141"/>
      <c r="CC49" s="141"/>
      <c r="CM49" s="141"/>
      <c r="CW49" s="141"/>
      <c r="DG49" s="141"/>
      <c r="DQ49" s="141"/>
      <c r="EA49" s="141"/>
      <c r="EK49" s="141"/>
      <c r="EU49" s="141"/>
      <c r="FE49" s="141"/>
      <c r="FO49" s="141"/>
      <c r="FY49" s="141"/>
      <c r="GI49" s="141"/>
      <c r="GS49" s="141"/>
      <c r="HC49" s="141"/>
      <c r="HM49" s="141"/>
      <c r="HW49" s="141"/>
    </row>
    <row r="50" spans="1:231" s="3" customFormat="1" x14ac:dyDescent="0.25">
      <c r="A50" s="141"/>
      <c r="K50" s="141"/>
      <c r="U50" s="141"/>
      <c r="AE50" s="141"/>
      <c r="AO50" s="141"/>
      <c r="AY50" s="141"/>
      <c r="AZ50" s="141"/>
      <c r="BI50" s="141"/>
      <c r="BS50" s="141"/>
      <c r="CC50" s="141"/>
      <c r="CM50" s="141"/>
      <c r="CW50" s="141"/>
      <c r="DG50" s="141"/>
      <c r="DQ50" s="141"/>
      <c r="EA50" s="141"/>
      <c r="EK50" s="141"/>
      <c r="EU50" s="141"/>
      <c r="FE50" s="141"/>
      <c r="FO50" s="141"/>
      <c r="FY50" s="141"/>
      <c r="GI50" s="141"/>
      <c r="GS50" s="141"/>
      <c r="HC50" s="141"/>
      <c r="HM50" s="141"/>
      <c r="HW50" s="141"/>
    </row>
    <row r="51" spans="1:231" s="3" customFormat="1" x14ac:dyDescent="0.25">
      <c r="A51" s="141"/>
      <c r="K51" s="141"/>
      <c r="U51" s="141"/>
      <c r="AE51" s="141"/>
      <c r="AO51" s="141"/>
      <c r="AY51" s="141"/>
      <c r="AZ51" s="141"/>
      <c r="BI51" s="141"/>
      <c r="BS51" s="141"/>
      <c r="CC51" s="141"/>
      <c r="CM51" s="141"/>
      <c r="CW51" s="141"/>
      <c r="DG51" s="141"/>
      <c r="DQ51" s="141"/>
      <c r="EA51" s="141"/>
      <c r="EK51" s="141"/>
      <c r="EU51" s="141"/>
      <c r="FE51" s="141"/>
      <c r="FO51" s="141"/>
      <c r="FY51" s="141"/>
      <c r="GI51" s="141"/>
      <c r="GS51" s="141"/>
      <c r="HC51" s="141"/>
      <c r="HM51" s="141"/>
      <c r="HW51" s="141"/>
    </row>
    <row r="52" spans="1:231" s="3" customFormat="1" x14ac:dyDescent="0.25">
      <c r="A52" s="141"/>
      <c r="K52" s="141"/>
      <c r="U52" s="141"/>
      <c r="AE52" s="141"/>
      <c r="AO52" s="141"/>
      <c r="AY52" s="141"/>
      <c r="AZ52" s="141"/>
      <c r="BI52" s="141"/>
      <c r="BS52" s="141"/>
      <c r="CC52" s="141"/>
      <c r="CM52" s="141"/>
      <c r="CW52" s="141"/>
      <c r="DG52" s="141"/>
      <c r="DQ52" s="141"/>
      <c r="EA52" s="141"/>
      <c r="EK52" s="141"/>
      <c r="EU52" s="141"/>
      <c r="FE52" s="141"/>
      <c r="FO52" s="141"/>
      <c r="FY52" s="141"/>
      <c r="GI52" s="141"/>
      <c r="GS52" s="141"/>
      <c r="HC52" s="141"/>
      <c r="HM52" s="141"/>
      <c r="HW52" s="141"/>
    </row>
    <row r="53" spans="1:231" s="3" customFormat="1" x14ac:dyDescent="0.25">
      <c r="A53" s="141"/>
      <c r="K53" s="141"/>
      <c r="U53" s="141"/>
      <c r="AE53" s="141"/>
      <c r="AO53" s="141"/>
      <c r="AY53" s="141"/>
      <c r="AZ53" s="141"/>
      <c r="BI53" s="141"/>
      <c r="BS53" s="141"/>
      <c r="CC53" s="141"/>
      <c r="CM53" s="141"/>
      <c r="CW53" s="141"/>
      <c r="DG53" s="141"/>
      <c r="DQ53" s="141"/>
      <c r="EA53" s="141"/>
      <c r="EK53" s="141"/>
      <c r="EU53" s="141"/>
      <c r="FE53" s="141"/>
      <c r="FO53" s="141"/>
      <c r="FY53" s="141"/>
      <c r="GI53" s="141"/>
      <c r="GS53" s="141"/>
      <c r="HC53" s="141"/>
      <c r="HM53" s="141"/>
      <c r="HW53" s="141"/>
    </row>
    <row r="54" spans="1:231" s="3" customFormat="1" x14ac:dyDescent="0.25">
      <c r="A54" s="141"/>
      <c r="K54" s="141"/>
      <c r="U54" s="141"/>
      <c r="AE54" s="141"/>
      <c r="AO54" s="141"/>
      <c r="AY54" s="141"/>
      <c r="AZ54" s="141"/>
      <c r="BI54" s="141"/>
      <c r="BS54" s="141"/>
      <c r="CC54" s="141"/>
      <c r="CM54" s="141"/>
      <c r="CW54" s="141"/>
      <c r="DG54" s="141"/>
      <c r="DQ54" s="141"/>
      <c r="EA54" s="141"/>
      <c r="EK54" s="141"/>
      <c r="EU54" s="141"/>
      <c r="FE54" s="141"/>
      <c r="FO54" s="141"/>
      <c r="FY54" s="141"/>
      <c r="GI54" s="141"/>
      <c r="GS54" s="141"/>
      <c r="HC54" s="141"/>
      <c r="HM54" s="141"/>
      <c r="HW54" s="141"/>
    </row>
    <row r="55" spans="1:231" s="3" customFormat="1" x14ac:dyDescent="0.25">
      <c r="A55" s="141"/>
      <c r="K55" s="141"/>
      <c r="U55" s="141"/>
      <c r="AE55" s="141"/>
      <c r="AO55" s="141"/>
      <c r="AY55" s="141"/>
      <c r="AZ55" s="141"/>
      <c r="BI55" s="141"/>
      <c r="BS55" s="141"/>
      <c r="CC55" s="141"/>
      <c r="CM55" s="141"/>
      <c r="CW55" s="141"/>
      <c r="DG55" s="141"/>
      <c r="DQ55" s="141"/>
      <c r="EA55" s="141"/>
      <c r="EK55" s="141"/>
      <c r="EU55" s="141"/>
      <c r="FE55" s="141"/>
      <c r="FO55" s="141"/>
      <c r="FY55" s="141"/>
      <c r="GI55" s="141"/>
      <c r="GS55" s="141"/>
      <c r="HC55" s="141"/>
      <c r="HM55" s="141"/>
      <c r="HW55" s="141"/>
    </row>
    <row r="56" spans="1:231" s="3" customFormat="1" x14ac:dyDescent="0.25">
      <c r="A56" s="141"/>
      <c r="K56" s="141"/>
      <c r="U56" s="141"/>
      <c r="AE56" s="141"/>
      <c r="AO56" s="141"/>
      <c r="AY56" s="141"/>
      <c r="AZ56" s="141"/>
      <c r="BI56" s="141"/>
      <c r="BS56" s="141"/>
      <c r="CC56" s="141"/>
      <c r="CM56" s="141"/>
      <c r="CW56" s="141"/>
      <c r="DG56" s="141"/>
      <c r="DQ56" s="141"/>
      <c r="EA56" s="141"/>
      <c r="EK56" s="141"/>
      <c r="EU56" s="141"/>
      <c r="FE56" s="141"/>
      <c r="FO56" s="141"/>
      <c r="FY56" s="141"/>
      <c r="GI56" s="141"/>
      <c r="GS56" s="141"/>
      <c r="HC56" s="141"/>
      <c r="HM56" s="141"/>
      <c r="HW56" s="141"/>
    </row>
    <row r="57" spans="1:231" s="3" customFormat="1" x14ac:dyDescent="0.25">
      <c r="A57" s="141"/>
      <c r="K57" s="141"/>
      <c r="U57" s="141"/>
      <c r="AE57" s="141"/>
      <c r="AO57" s="141"/>
      <c r="AY57" s="141"/>
      <c r="AZ57" s="141"/>
      <c r="BI57" s="141"/>
      <c r="BS57" s="141"/>
      <c r="CC57" s="141"/>
      <c r="CM57" s="141"/>
      <c r="CW57" s="141"/>
      <c r="DG57" s="141"/>
      <c r="DQ57" s="141"/>
      <c r="EA57" s="141"/>
      <c r="EK57" s="141"/>
      <c r="EU57" s="141"/>
      <c r="FE57" s="141"/>
      <c r="FO57" s="141"/>
      <c r="FY57" s="141"/>
      <c r="GI57" s="141"/>
      <c r="GS57" s="141"/>
      <c r="HC57" s="141"/>
      <c r="HM57" s="141"/>
      <c r="HW57" s="141"/>
    </row>
    <row r="58" spans="1:231" s="3" customFormat="1" x14ac:dyDescent="0.25">
      <c r="A58" s="141"/>
      <c r="K58" s="141"/>
      <c r="U58" s="141"/>
      <c r="AE58" s="141"/>
      <c r="AO58" s="141"/>
      <c r="AY58" s="141"/>
      <c r="AZ58" s="141"/>
      <c r="BI58" s="141"/>
      <c r="BS58" s="141"/>
      <c r="CC58" s="141"/>
      <c r="CM58" s="141"/>
      <c r="CW58" s="141"/>
      <c r="DG58" s="141"/>
      <c r="DQ58" s="141"/>
      <c r="EA58" s="141"/>
      <c r="EK58" s="141"/>
      <c r="EU58" s="141"/>
      <c r="FE58" s="141"/>
      <c r="FO58" s="141"/>
      <c r="FY58" s="141"/>
      <c r="GI58" s="141"/>
      <c r="GS58" s="141"/>
      <c r="HC58" s="141"/>
      <c r="HM58" s="141"/>
      <c r="HW58" s="141"/>
    </row>
    <row r="59" spans="1:231" s="3" customFormat="1" x14ac:dyDescent="0.25">
      <c r="A59" s="141"/>
      <c r="K59" s="141"/>
      <c r="U59" s="141"/>
      <c r="AE59" s="141"/>
      <c r="AO59" s="141"/>
      <c r="AY59" s="141"/>
      <c r="AZ59" s="141"/>
      <c r="BI59" s="141"/>
      <c r="BS59" s="141"/>
      <c r="CC59" s="141"/>
      <c r="CM59" s="141"/>
      <c r="CW59" s="141"/>
      <c r="DG59" s="141"/>
      <c r="DQ59" s="141"/>
      <c r="EA59" s="141"/>
      <c r="EK59" s="141"/>
      <c r="EU59" s="141"/>
      <c r="FE59" s="141"/>
      <c r="FO59" s="141"/>
      <c r="FY59" s="141"/>
      <c r="GI59" s="141"/>
      <c r="GS59" s="141"/>
      <c r="HC59" s="141"/>
      <c r="HM59" s="141"/>
      <c r="HW59" s="141"/>
    </row>
    <row r="60" spans="1:231" s="3" customFormat="1" x14ac:dyDescent="0.25">
      <c r="A60" s="141"/>
      <c r="K60" s="141"/>
      <c r="U60" s="141"/>
      <c r="AE60" s="141"/>
      <c r="AO60" s="141"/>
      <c r="AY60" s="141"/>
      <c r="AZ60" s="141"/>
      <c r="BI60" s="141"/>
      <c r="BS60" s="141"/>
      <c r="CC60" s="141"/>
      <c r="CM60" s="141"/>
      <c r="CW60" s="141"/>
      <c r="DG60" s="141"/>
      <c r="DQ60" s="141"/>
      <c r="EA60" s="141"/>
      <c r="EK60" s="141"/>
      <c r="EU60" s="141"/>
      <c r="FE60" s="141"/>
      <c r="FO60" s="141"/>
      <c r="FY60" s="141"/>
      <c r="GI60" s="141"/>
      <c r="GS60" s="141"/>
      <c r="HC60" s="141"/>
      <c r="HM60" s="141"/>
      <c r="HW60" s="141"/>
    </row>
    <row r="61" spans="1:231" s="3" customFormat="1" x14ac:dyDescent="0.25">
      <c r="A61" s="141"/>
      <c r="K61" s="141"/>
      <c r="U61" s="141"/>
      <c r="AE61" s="141"/>
      <c r="AO61" s="141"/>
      <c r="AY61" s="141"/>
      <c r="AZ61" s="141"/>
      <c r="BI61" s="141"/>
      <c r="BS61" s="141"/>
      <c r="CC61" s="141"/>
      <c r="CM61" s="141"/>
      <c r="CW61" s="141"/>
      <c r="DG61" s="141"/>
      <c r="DQ61" s="141"/>
      <c r="EA61" s="141"/>
      <c r="EK61" s="141"/>
      <c r="EU61" s="141"/>
      <c r="FE61" s="141"/>
      <c r="FO61" s="141"/>
      <c r="FY61" s="141"/>
      <c r="GI61" s="141"/>
      <c r="GS61" s="141"/>
      <c r="HC61" s="141"/>
      <c r="HM61" s="141"/>
      <c r="HW61" s="141"/>
    </row>
    <row r="62" spans="1:231" s="3" customFormat="1" x14ac:dyDescent="0.25">
      <c r="A62" s="141"/>
      <c r="K62" s="141"/>
      <c r="U62" s="141"/>
      <c r="AE62" s="141"/>
      <c r="AO62" s="141"/>
      <c r="AY62" s="141"/>
      <c r="AZ62" s="141"/>
      <c r="BI62" s="141"/>
      <c r="BS62" s="141"/>
      <c r="CC62" s="141"/>
      <c r="CM62" s="141"/>
      <c r="CW62" s="141"/>
      <c r="DG62" s="141"/>
      <c r="DQ62" s="141"/>
      <c r="EA62" s="141"/>
      <c r="EK62" s="141"/>
      <c r="EU62" s="141"/>
      <c r="FE62" s="141"/>
      <c r="FO62" s="141"/>
      <c r="FY62" s="141"/>
      <c r="GI62" s="141"/>
      <c r="GS62" s="141"/>
      <c r="HC62" s="141"/>
      <c r="HM62" s="141"/>
      <c r="HW62" s="141"/>
    </row>
    <row r="63" spans="1:231" s="3" customFormat="1" x14ac:dyDescent="0.25">
      <c r="A63" s="141"/>
      <c r="K63" s="141"/>
      <c r="U63" s="141"/>
      <c r="AE63" s="141"/>
      <c r="AO63" s="141"/>
      <c r="AY63" s="141"/>
      <c r="AZ63" s="141"/>
      <c r="BI63" s="141"/>
      <c r="BS63" s="141"/>
      <c r="CC63" s="141"/>
      <c r="CM63" s="141"/>
      <c r="CW63" s="141"/>
      <c r="DG63" s="141"/>
      <c r="DQ63" s="141"/>
      <c r="EA63" s="141"/>
      <c r="EK63" s="141"/>
      <c r="EU63" s="141"/>
      <c r="FE63" s="141"/>
      <c r="FO63" s="141"/>
      <c r="FY63" s="141"/>
      <c r="GI63" s="141"/>
      <c r="GS63" s="141"/>
      <c r="HC63" s="141"/>
      <c r="HM63" s="141"/>
      <c r="HW63" s="141"/>
    </row>
    <row r="64" spans="1:231" s="3" customFormat="1" x14ac:dyDescent="0.25">
      <c r="A64" s="141"/>
      <c r="K64" s="141"/>
      <c r="U64" s="141"/>
      <c r="AE64" s="141"/>
      <c r="AO64" s="141"/>
      <c r="AY64" s="141"/>
      <c r="AZ64" s="141"/>
      <c r="BI64" s="141"/>
      <c r="BS64" s="141"/>
      <c r="CC64" s="141"/>
      <c r="CM64" s="141"/>
      <c r="CW64" s="141"/>
      <c r="DG64" s="141"/>
      <c r="DQ64" s="141"/>
      <c r="EA64" s="141"/>
      <c r="EK64" s="141"/>
      <c r="EU64" s="141"/>
      <c r="FE64" s="141"/>
      <c r="FO64" s="141"/>
      <c r="FY64" s="141"/>
      <c r="GI64" s="141"/>
      <c r="GS64" s="141"/>
      <c r="HC64" s="141"/>
      <c r="HM64" s="141"/>
      <c r="HW64" s="141"/>
    </row>
    <row r="65" spans="1:231" s="3" customFormat="1" x14ac:dyDescent="0.25">
      <c r="A65" s="141"/>
      <c r="K65" s="141"/>
      <c r="U65" s="141"/>
      <c r="AE65" s="141"/>
      <c r="AO65" s="141"/>
      <c r="AY65" s="141"/>
      <c r="AZ65" s="141"/>
      <c r="BI65" s="141"/>
      <c r="BS65" s="141"/>
      <c r="CC65" s="141"/>
      <c r="CM65" s="141"/>
      <c r="CW65" s="141"/>
      <c r="DG65" s="141"/>
      <c r="DQ65" s="141"/>
      <c r="EA65" s="141"/>
      <c r="EK65" s="141"/>
      <c r="EU65" s="141"/>
      <c r="FE65" s="141"/>
      <c r="FO65" s="141"/>
      <c r="FY65" s="141"/>
      <c r="GI65" s="141"/>
      <c r="GS65" s="141"/>
      <c r="HC65" s="141"/>
      <c r="HM65" s="141"/>
      <c r="HW65" s="141"/>
    </row>
    <row r="66" spans="1:231" s="3" customFormat="1" x14ac:dyDescent="0.25">
      <c r="A66" s="141"/>
      <c r="K66" s="141"/>
      <c r="U66" s="141"/>
      <c r="AE66" s="141"/>
      <c r="AO66" s="141"/>
      <c r="AY66" s="141"/>
      <c r="AZ66" s="141"/>
      <c r="BI66" s="141"/>
      <c r="BS66" s="141"/>
      <c r="CC66" s="141"/>
      <c r="CM66" s="141"/>
      <c r="CW66" s="141"/>
      <c r="DG66" s="141"/>
      <c r="DQ66" s="141"/>
      <c r="EA66" s="141"/>
      <c r="EK66" s="141"/>
      <c r="EU66" s="141"/>
      <c r="FE66" s="141"/>
      <c r="FO66" s="141"/>
      <c r="FY66" s="141"/>
      <c r="GI66" s="141"/>
      <c r="GS66" s="141"/>
      <c r="HC66" s="141"/>
      <c r="HM66" s="141"/>
      <c r="HW66" s="141"/>
    </row>
    <row r="67" spans="1:231" s="3" customFormat="1" x14ac:dyDescent="0.25">
      <c r="A67" s="141"/>
      <c r="K67" s="141"/>
      <c r="U67" s="141"/>
      <c r="AE67" s="141"/>
      <c r="AO67" s="141"/>
      <c r="AY67" s="141"/>
      <c r="AZ67" s="141"/>
      <c r="BI67" s="141"/>
      <c r="BS67" s="141"/>
      <c r="CC67" s="141"/>
      <c r="CM67" s="141"/>
      <c r="CW67" s="141"/>
      <c r="DG67" s="141"/>
      <c r="DQ67" s="141"/>
      <c r="EA67" s="141"/>
      <c r="EK67" s="141"/>
      <c r="EU67" s="141"/>
      <c r="FE67" s="141"/>
      <c r="FO67" s="141"/>
      <c r="FY67" s="141"/>
      <c r="GI67" s="141"/>
      <c r="GS67" s="141"/>
      <c r="HC67" s="141"/>
      <c r="HM67" s="141"/>
      <c r="HW67" s="141"/>
    </row>
    <row r="68" spans="1:231" s="3" customFormat="1" x14ac:dyDescent="0.25">
      <c r="A68" s="141"/>
      <c r="K68" s="141"/>
      <c r="U68" s="141"/>
      <c r="AE68" s="141"/>
      <c r="AO68" s="141"/>
      <c r="AY68" s="141"/>
      <c r="AZ68" s="141"/>
      <c r="BI68" s="141"/>
      <c r="BS68" s="141"/>
      <c r="CC68" s="141"/>
      <c r="CM68" s="141"/>
      <c r="CW68" s="141"/>
      <c r="DG68" s="141"/>
      <c r="DQ68" s="141"/>
      <c r="EA68" s="141"/>
      <c r="EK68" s="141"/>
      <c r="EU68" s="141"/>
      <c r="FE68" s="141"/>
      <c r="FO68" s="141"/>
      <c r="FY68" s="141"/>
      <c r="GI68" s="141"/>
      <c r="GS68" s="141"/>
      <c r="HC68" s="141"/>
      <c r="HM68" s="141"/>
      <c r="HW68" s="141"/>
    </row>
    <row r="69" spans="1:231" s="3" customFormat="1" x14ac:dyDescent="0.25">
      <c r="A69" s="141"/>
      <c r="K69" s="141"/>
      <c r="U69" s="141"/>
      <c r="AE69" s="141"/>
      <c r="AO69" s="141"/>
      <c r="AY69" s="141"/>
      <c r="AZ69" s="141"/>
      <c r="BI69" s="141"/>
      <c r="BS69" s="141"/>
      <c r="CC69" s="141"/>
      <c r="CM69" s="141"/>
      <c r="CW69" s="141"/>
      <c r="DG69" s="141"/>
      <c r="DQ69" s="141"/>
      <c r="EA69" s="141"/>
      <c r="EK69" s="141"/>
      <c r="EU69" s="141"/>
      <c r="FE69" s="141"/>
      <c r="FO69" s="141"/>
      <c r="FY69" s="141"/>
      <c r="GI69" s="141"/>
      <c r="GS69" s="141"/>
      <c r="HC69" s="141"/>
      <c r="HM69" s="141"/>
      <c r="HW69" s="141"/>
    </row>
    <row r="70" spans="1:231" s="3" customFormat="1" x14ac:dyDescent="0.25">
      <c r="A70" s="141"/>
      <c r="K70" s="141"/>
      <c r="U70" s="141"/>
      <c r="AE70" s="141"/>
      <c r="AO70" s="141"/>
      <c r="AY70" s="141"/>
      <c r="AZ70" s="141"/>
      <c r="BI70" s="141"/>
      <c r="BS70" s="141"/>
      <c r="CC70" s="141"/>
      <c r="CM70" s="141"/>
      <c r="CW70" s="141"/>
      <c r="DG70" s="141"/>
      <c r="DQ70" s="141"/>
      <c r="EA70" s="141"/>
      <c r="EK70" s="141"/>
      <c r="EU70" s="141"/>
      <c r="FE70" s="141"/>
      <c r="FO70" s="141"/>
      <c r="FY70" s="141"/>
      <c r="GI70" s="141"/>
      <c r="GS70" s="141"/>
      <c r="HC70" s="141"/>
      <c r="HM70" s="141"/>
      <c r="HW70" s="141"/>
    </row>
    <row r="71" spans="1:231" s="3" customFormat="1" x14ac:dyDescent="0.25">
      <c r="A71" s="141"/>
      <c r="K71" s="141"/>
      <c r="U71" s="141"/>
      <c r="AE71" s="141"/>
      <c r="AO71" s="141"/>
      <c r="AY71" s="141"/>
      <c r="AZ71" s="141"/>
      <c r="BI71" s="141"/>
      <c r="BS71" s="141"/>
      <c r="CC71" s="141"/>
      <c r="CM71" s="141"/>
      <c r="CW71" s="141"/>
      <c r="DG71" s="141"/>
      <c r="DQ71" s="141"/>
      <c r="EA71" s="141"/>
      <c r="EK71" s="141"/>
      <c r="EU71" s="141"/>
      <c r="FE71" s="141"/>
      <c r="FO71" s="141"/>
      <c r="FY71" s="141"/>
      <c r="GI71" s="141"/>
      <c r="GS71" s="141"/>
      <c r="HC71" s="141"/>
      <c r="HM71" s="141"/>
      <c r="HW71" s="141"/>
    </row>
    <row r="72" spans="1:231" s="3" customFormat="1" x14ac:dyDescent="0.25">
      <c r="A72" s="141"/>
      <c r="K72" s="141"/>
      <c r="U72" s="141"/>
      <c r="AE72" s="141"/>
      <c r="AO72" s="141"/>
      <c r="AY72" s="141"/>
      <c r="AZ72" s="141"/>
      <c r="BI72" s="141"/>
      <c r="BS72" s="141"/>
      <c r="CC72" s="141"/>
      <c r="CM72" s="141"/>
      <c r="CW72" s="141"/>
      <c r="DG72" s="141"/>
      <c r="DQ72" s="141"/>
      <c r="EA72" s="141"/>
      <c r="EK72" s="141"/>
      <c r="EU72" s="141"/>
      <c r="FE72" s="141"/>
      <c r="FO72" s="141"/>
      <c r="FY72" s="141"/>
      <c r="GI72" s="141"/>
      <c r="GS72" s="141"/>
      <c r="HC72" s="141"/>
      <c r="HM72" s="141"/>
      <c r="HW72" s="141"/>
    </row>
    <row r="73" spans="1:231" s="3" customFormat="1" x14ac:dyDescent="0.25">
      <c r="A73" s="141"/>
      <c r="K73" s="141"/>
      <c r="U73" s="141"/>
      <c r="AE73" s="141"/>
      <c r="AO73" s="141"/>
      <c r="AY73" s="141"/>
      <c r="AZ73" s="141"/>
      <c r="BI73" s="141"/>
      <c r="BS73" s="141"/>
      <c r="CC73" s="141"/>
      <c r="CM73" s="141"/>
      <c r="CW73" s="141"/>
      <c r="DG73" s="141"/>
      <c r="DQ73" s="141"/>
      <c r="EA73" s="141"/>
      <c r="EK73" s="141"/>
      <c r="EU73" s="141"/>
      <c r="FE73" s="141"/>
      <c r="FO73" s="141"/>
      <c r="FY73" s="141"/>
      <c r="GI73" s="141"/>
      <c r="GS73" s="141"/>
      <c r="HC73" s="141"/>
      <c r="HM73" s="141"/>
      <c r="HW73" s="141"/>
    </row>
    <row r="74" spans="1:231" s="3" customFormat="1" x14ac:dyDescent="0.25">
      <c r="A74" s="141"/>
      <c r="K74" s="141"/>
      <c r="U74" s="141"/>
      <c r="AE74" s="141"/>
      <c r="AO74" s="141"/>
      <c r="AY74" s="141"/>
      <c r="AZ74" s="141"/>
      <c r="BI74" s="141"/>
      <c r="BS74" s="141"/>
      <c r="CC74" s="141"/>
      <c r="CM74" s="141"/>
      <c r="CW74" s="141"/>
      <c r="DG74" s="141"/>
      <c r="DQ74" s="141"/>
      <c r="EA74" s="141"/>
      <c r="EK74" s="141"/>
      <c r="EU74" s="141"/>
      <c r="FE74" s="141"/>
      <c r="FO74" s="141"/>
      <c r="FY74" s="141"/>
      <c r="GI74" s="141"/>
      <c r="GS74" s="141"/>
      <c r="HC74" s="141"/>
      <c r="HM74" s="141"/>
      <c r="HW74" s="141"/>
    </row>
    <row r="75" spans="1:231" s="3" customFormat="1" x14ac:dyDescent="0.25">
      <c r="A75" s="141"/>
      <c r="K75" s="141"/>
      <c r="U75" s="141"/>
      <c r="AE75" s="141"/>
      <c r="AO75" s="141"/>
      <c r="AY75" s="141"/>
      <c r="AZ75" s="141"/>
      <c r="BI75" s="141"/>
      <c r="BS75" s="141"/>
      <c r="CC75" s="141"/>
      <c r="CM75" s="141"/>
      <c r="CW75" s="141"/>
      <c r="DG75" s="141"/>
      <c r="DQ75" s="141"/>
      <c r="EA75" s="141"/>
      <c r="EK75" s="141"/>
      <c r="EU75" s="141"/>
      <c r="FE75" s="141"/>
      <c r="FO75" s="141"/>
      <c r="FY75" s="141"/>
      <c r="GI75" s="141"/>
      <c r="GS75" s="141"/>
      <c r="HC75" s="141"/>
      <c r="HM75" s="141"/>
      <c r="HW75" s="141"/>
    </row>
    <row r="76" spans="1:231" s="3" customFormat="1" x14ac:dyDescent="0.25">
      <c r="A76" s="141"/>
      <c r="K76" s="141"/>
      <c r="U76" s="141"/>
      <c r="AE76" s="141"/>
      <c r="AO76" s="141"/>
      <c r="AY76" s="141"/>
      <c r="AZ76" s="141"/>
      <c r="BI76" s="141"/>
      <c r="BS76" s="141"/>
      <c r="CC76" s="141"/>
      <c r="CM76" s="141"/>
      <c r="CW76" s="141"/>
      <c r="DG76" s="141"/>
      <c r="DQ76" s="141"/>
      <c r="EA76" s="141"/>
      <c r="EK76" s="141"/>
      <c r="EU76" s="141"/>
      <c r="FE76" s="141"/>
      <c r="FO76" s="141"/>
      <c r="FY76" s="141"/>
      <c r="GI76" s="141"/>
      <c r="GS76" s="141"/>
      <c r="HC76" s="141"/>
      <c r="HM76" s="141"/>
      <c r="HW76" s="141"/>
    </row>
    <row r="77" spans="1:231" s="3" customFormat="1" x14ac:dyDescent="0.25">
      <c r="A77" s="141"/>
      <c r="K77" s="141"/>
      <c r="U77" s="141"/>
      <c r="AE77" s="141"/>
      <c r="AO77" s="141"/>
      <c r="AY77" s="141"/>
      <c r="AZ77" s="141"/>
      <c r="BI77" s="141"/>
      <c r="BS77" s="141"/>
      <c r="CC77" s="141"/>
      <c r="CM77" s="141"/>
      <c r="CW77" s="141"/>
      <c r="DG77" s="141"/>
      <c r="DQ77" s="141"/>
      <c r="EA77" s="141"/>
      <c r="EK77" s="141"/>
      <c r="EU77" s="141"/>
      <c r="FE77" s="141"/>
      <c r="FO77" s="141"/>
      <c r="FY77" s="141"/>
      <c r="GI77" s="141"/>
      <c r="GS77" s="141"/>
      <c r="HC77" s="141"/>
      <c r="HM77" s="141"/>
      <c r="HW77" s="141"/>
    </row>
    <row r="78" spans="1:231" s="3" customFormat="1" x14ac:dyDescent="0.25">
      <c r="A78" s="141"/>
      <c r="K78" s="141"/>
      <c r="U78" s="141"/>
      <c r="AE78" s="141"/>
      <c r="AO78" s="141"/>
      <c r="AY78" s="141"/>
      <c r="AZ78" s="141"/>
      <c r="BI78" s="141"/>
      <c r="BS78" s="141"/>
      <c r="CC78" s="141"/>
      <c r="CM78" s="141"/>
      <c r="CW78" s="141"/>
      <c r="DG78" s="141"/>
      <c r="DQ78" s="141"/>
      <c r="EA78" s="141"/>
      <c r="EK78" s="141"/>
      <c r="EU78" s="141"/>
      <c r="FE78" s="141"/>
      <c r="FO78" s="141"/>
      <c r="FY78" s="141"/>
      <c r="GI78" s="141"/>
      <c r="GS78" s="141"/>
      <c r="HC78" s="141"/>
      <c r="HM78" s="141"/>
      <c r="HW78" s="141"/>
    </row>
    <row r="79" spans="1:231" s="3" customFormat="1" x14ac:dyDescent="0.25">
      <c r="A79" s="141"/>
      <c r="K79" s="141"/>
      <c r="U79" s="141"/>
      <c r="AE79" s="141"/>
      <c r="AO79" s="141"/>
      <c r="AY79" s="141"/>
      <c r="AZ79" s="141"/>
      <c r="BI79" s="141"/>
      <c r="BS79" s="141"/>
      <c r="CC79" s="141"/>
      <c r="CM79" s="141"/>
      <c r="CW79" s="141"/>
      <c r="DG79" s="141"/>
      <c r="DQ79" s="141"/>
      <c r="EA79" s="141"/>
      <c r="EK79" s="141"/>
      <c r="EU79" s="141"/>
      <c r="FE79" s="141"/>
      <c r="FO79" s="141"/>
      <c r="FY79" s="141"/>
      <c r="GI79" s="141"/>
      <c r="GS79" s="141"/>
      <c r="HC79" s="141"/>
      <c r="HM79" s="141"/>
      <c r="HW79" s="141"/>
    </row>
    <row r="80" spans="1:231" s="3" customFormat="1" x14ac:dyDescent="0.25">
      <c r="A80" s="141"/>
      <c r="K80" s="141"/>
      <c r="U80" s="141"/>
      <c r="AE80" s="141"/>
      <c r="AO80" s="141"/>
      <c r="AY80" s="141"/>
      <c r="AZ80" s="141"/>
      <c r="BI80" s="141"/>
      <c r="BS80" s="141"/>
      <c r="CC80" s="141"/>
      <c r="CM80" s="141"/>
      <c r="CW80" s="141"/>
      <c r="DG80" s="141"/>
      <c r="DQ80" s="141"/>
      <c r="EA80" s="141"/>
      <c r="EK80" s="141"/>
      <c r="EU80" s="141"/>
      <c r="FE80" s="141"/>
      <c r="FO80" s="141"/>
      <c r="FY80" s="141"/>
      <c r="GI80" s="141"/>
      <c r="GS80" s="141"/>
      <c r="HC80" s="141"/>
      <c r="HM80" s="141"/>
      <c r="HW80" s="141"/>
    </row>
    <row r="81" spans="1:231" s="3" customFormat="1" x14ac:dyDescent="0.25">
      <c r="A81" s="141"/>
      <c r="K81" s="141"/>
      <c r="U81" s="141"/>
      <c r="AE81" s="141"/>
      <c r="AO81" s="141"/>
      <c r="AY81" s="141"/>
      <c r="AZ81" s="141"/>
      <c r="BI81" s="141"/>
      <c r="BS81" s="141"/>
      <c r="CC81" s="141"/>
      <c r="CM81" s="141"/>
      <c r="CW81" s="141"/>
      <c r="DG81" s="141"/>
      <c r="DQ81" s="141"/>
      <c r="EA81" s="141"/>
      <c r="EK81" s="141"/>
      <c r="EU81" s="141"/>
      <c r="FE81" s="141"/>
      <c r="FO81" s="141"/>
      <c r="FY81" s="141"/>
      <c r="GI81" s="141"/>
      <c r="GS81" s="141"/>
      <c r="HC81" s="141"/>
      <c r="HM81" s="141"/>
      <c r="HW81" s="141"/>
    </row>
    <row r="82" spans="1:231" s="3" customFormat="1" x14ac:dyDescent="0.25">
      <c r="A82" s="141"/>
      <c r="K82" s="141"/>
      <c r="U82" s="141"/>
      <c r="AE82" s="141"/>
      <c r="AO82" s="141"/>
      <c r="AY82" s="141"/>
      <c r="AZ82" s="141"/>
      <c r="BI82" s="141"/>
      <c r="BS82" s="141"/>
      <c r="CC82" s="141"/>
      <c r="CM82" s="141"/>
      <c r="CW82" s="141"/>
      <c r="DG82" s="141"/>
      <c r="DQ82" s="141"/>
      <c r="EA82" s="141"/>
      <c r="EK82" s="141"/>
      <c r="EU82" s="141"/>
      <c r="FE82" s="141"/>
      <c r="FO82" s="141"/>
      <c r="FY82" s="141"/>
      <c r="GI82" s="141"/>
      <c r="GS82" s="141"/>
      <c r="HC82" s="141"/>
      <c r="HM82" s="141"/>
      <c r="HW82" s="141"/>
    </row>
    <row r="83" spans="1:231" s="3" customFormat="1" x14ac:dyDescent="0.25">
      <c r="A83" s="141"/>
      <c r="K83" s="141"/>
      <c r="U83" s="141"/>
      <c r="AE83" s="141"/>
      <c r="AO83" s="141"/>
      <c r="AY83" s="141"/>
      <c r="AZ83" s="141"/>
      <c r="BI83" s="141"/>
      <c r="BS83" s="141"/>
      <c r="CC83" s="141"/>
      <c r="CM83" s="141"/>
      <c r="CW83" s="141"/>
      <c r="DG83" s="141"/>
      <c r="DQ83" s="141"/>
      <c r="EA83" s="141"/>
      <c r="EK83" s="141"/>
      <c r="EU83" s="141"/>
      <c r="FE83" s="141"/>
      <c r="FO83" s="141"/>
      <c r="FY83" s="141"/>
      <c r="GI83" s="141"/>
      <c r="GS83" s="141"/>
      <c r="HC83" s="141"/>
      <c r="HM83" s="141"/>
      <c r="HW83" s="141"/>
    </row>
    <row r="84" spans="1:231" s="3" customFormat="1" x14ac:dyDescent="0.25">
      <c r="A84" s="141"/>
      <c r="K84" s="141"/>
      <c r="U84" s="141"/>
      <c r="AE84" s="141"/>
      <c r="AO84" s="141"/>
      <c r="AY84" s="141"/>
      <c r="AZ84" s="141"/>
      <c r="BI84" s="141"/>
      <c r="BS84" s="141"/>
      <c r="CC84" s="141"/>
      <c r="CM84" s="141"/>
      <c r="CW84" s="141"/>
      <c r="DG84" s="141"/>
      <c r="DQ84" s="141"/>
      <c r="EA84" s="141"/>
      <c r="EK84" s="141"/>
      <c r="EU84" s="141"/>
      <c r="FE84" s="141"/>
      <c r="FO84" s="141"/>
      <c r="FY84" s="141"/>
      <c r="GI84" s="141"/>
      <c r="GS84" s="141"/>
      <c r="HC84" s="141"/>
      <c r="HM84" s="141"/>
      <c r="HW84" s="141"/>
    </row>
    <row r="85" spans="1:231" s="3" customFormat="1" x14ac:dyDescent="0.25">
      <c r="A85" s="141"/>
      <c r="K85" s="141"/>
      <c r="U85" s="141"/>
      <c r="AE85" s="141"/>
      <c r="AO85" s="141"/>
      <c r="AY85" s="141"/>
      <c r="AZ85" s="141"/>
      <c r="BI85" s="141"/>
      <c r="BS85" s="141"/>
      <c r="CC85" s="141"/>
      <c r="CM85" s="141"/>
      <c r="CW85" s="141"/>
      <c r="DG85" s="141"/>
      <c r="DQ85" s="141"/>
      <c r="EA85" s="141"/>
      <c r="EK85" s="141"/>
      <c r="EU85" s="141"/>
      <c r="FE85" s="141"/>
      <c r="FO85" s="141"/>
      <c r="FY85" s="141"/>
      <c r="GI85" s="141"/>
      <c r="GS85" s="141"/>
      <c r="HC85" s="141"/>
      <c r="HM85" s="141"/>
      <c r="HW85" s="141"/>
    </row>
    <row r="86" spans="1:231" s="3" customFormat="1" x14ac:dyDescent="0.25">
      <c r="A86" s="141"/>
      <c r="K86" s="141"/>
      <c r="U86" s="141"/>
      <c r="AE86" s="141"/>
      <c r="AO86" s="141"/>
      <c r="AY86" s="141"/>
      <c r="AZ86" s="141"/>
      <c r="BI86" s="141"/>
      <c r="BS86" s="141"/>
      <c r="CC86" s="141"/>
      <c r="CM86" s="141"/>
      <c r="CW86" s="141"/>
      <c r="DG86" s="141"/>
      <c r="DQ86" s="141"/>
      <c r="EA86" s="141"/>
      <c r="EK86" s="141"/>
      <c r="EU86" s="141"/>
      <c r="FE86" s="141"/>
      <c r="FO86" s="141"/>
      <c r="FY86" s="141"/>
      <c r="GI86" s="141"/>
      <c r="GS86" s="141"/>
      <c r="HC86" s="141"/>
      <c r="HM86" s="141"/>
      <c r="HW86" s="141"/>
    </row>
    <row r="87" spans="1:231" s="3" customFormat="1" x14ac:dyDescent="0.25">
      <c r="A87" s="141"/>
      <c r="K87" s="141"/>
      <c r="U87" s="141"/>
      <c r="AE87" s="141"/>
      <c r="AO87" s="141"/>
      <c r="AY87" s="141"/>
      <c r="AZ87" s="141"/>
      <c r="BI87" s="141"/>
      <c r="BS87" s="141"/>
      <c r="CC87" s="141"/>
      <c r="CM87" s="141"/>
      <c r="CW87" s="141"/>
      <c r="DG87" s="141"/>
      <c r="DQ87" s="141"/>
      <c r="EA87" s="141"/>
      <c r="EK87" s="141"/>
      <c r="EU87" s="141"/>
      <c r="FE87" s="141"/>
      <c r="FO87" s="141"/>
      <c r="FY87" s="141"/>
      <c r="GI87" s="141"/>
      <c r="GS87" s="141"/>
      <c r="HC87" s="141"/>
      <c r="HM87" s="141"/>
      <c r="HW87" s="141"/>
    </row>
    <row r="88" spans="1:231" s="3" customFormat="1" x14ac:dyDescent="0.25">
      <c r="A88" s="141"/>
      <c r="K88" s="141"/>
      <c r="U88" s="141"/>
      <c r="AE88" s="141"/>
      <c r="AO88" s="141"/>
      <c r="AY88" s="141"/>
      <c r="AZ88" s="141"/>
      <c r="BI88" s="141"/>
      <c r="BS88" s="141"/>
      <c r="CC88" s="141"/>
      <c r="CM88" s="141"/>
      <c r="CW88" s="141"/>
      <c r="DG88" s="141"/>
      <c r="DQ88" s="141"/>
      <c r="EA88" s="141"/>
      <c r="EK88" s="141"/>
      <c r="EU88" s="141"/>
      <c r="FE88" s="141"/>
      <c r="FO88" s="141"/>
      <c r="FY88" s="141"/>
      <c r="GI88" s="141"/>
      <c r="GS88" s="141"/>
      <c r="HC88" s="141"/>
      <c r="HM88" s="141"/>
      <c r="HW88" s="141"/>
    </row>
    <row r="89" spans="1:231" s="3" customFormat="1" x14ac:dyDescent="0.25">
      <c r="A89" s="141"/>
      <c r="K89" s="141"/>
      <c r="U89" s="141"/>
      <c r="AE89" s="141"/>
      <c r="AO89" s="141"/>
      <c r="AY89" s="141"/>
      <c r="AZ89" s="141"/>
      <c r="BI89" s="141"/>
      <c r="BS89" s="141"/>
      <c r="CC89" s="141"/>
      <c r="CM89" s="141"/>
      <c r="CW89" s="141"/>
      <c r="DG89" s="141"/>
      <c r="DQ89" s="141"/>
      <c r="EA89" s="141"/>
      <c r="EK89" s="141"/>
      <c r="EU89" s="141"/>
      <c r="FE89" s="141"/>
      <c r="FO89" s="141"/>
      <c r="FY89" s="141"/>
      <c r="GI89" s="141"/>
      <c r="GS89" s="141"/>
      <c r="HC89" s="141"/>
      <c r="HM89" s="141"/>
      <c r="HW89" s="141"/>
    </row>
    <row r="90" spans="1:231" s="3" customFormat="1" x14ac:dyDescent="0.25">
      <c r="A90" s="141"/>
      <c r="K90" s="141"/>
      <c r="U90" s="141"/>
      <c r="AE90" s="141"/>
      <c r="AO90" s="141"/>
      <c r="AY90" s="141"/>
      <c r="AZ90" s="141"/>
      <c r="BI90" s="141"/>
      <c r="BS90" s="141"/>
      <c r="CC90" s="141"/>
      <c r="CM90" s="141"/>
      <c r="CW90" s="141"/>
      <c r="DG90" s="141"/>
      <c r="DQ90" s="141"/>
      <c r="EA90" s="141"/>
      <c r="EK90" s="141"/>
      <c r="EU90" s="141"/>
      <c r="FE90" s="141"/>
      <c r="FO90" s="141"/>
      <c r="FY90" s="141"/>
      <c r="GI90" s="141"/>
      <c r="GS90" s="141"/>
      <c r="HC90" s="141"/>
      <c r="HM90" s="141"/>
      <c r="HW90" s="141"/>
    </row>
    <row r="91" spans="1:231" s="3" customFormat="1" x14ac:dyDescent="0.25">
      <c r="A91" s="141"/>
      <c r="K91" s="141"/>
      <c r="U91" s="141"/>
      <c r="AE91" s="141"/>
      <c r="AO91" s="141"/>
      <c r="AY91" s="141"/>
      <c r="AZ91" s="141"/>
      <c r="BI91" s="141"/>
      <c r="BS91" s="141"/>
      <c r="CC91" s="141"/>
      <c r="CM91" s="141"/>
      <c r="CW91" s="141"/>
      <c r="DG91" s="141"/>
      <c r="DQ91" s="141"/>
      <c r="EA91" s="141"/>
      <c r="EK91" s="141"/>
      <c r="EU91" s="141"/>
      <c r="FE91" s="141"/>
      <c r="FO91" s="141"/>
      <c r="FY91" s="141"/>
      <c r="GI91" s="141"/>
      <c r="GS91" s="141"/>
      <c r="HC91" s="141"/>
      <c r="HM91" s="141"/>
      <c r="HW91" s="141"/>
    </row>
    <row r="92" spans="1:231" s="3" customFormat="1" x14ac:dyDescent="0.25">
      <c r="A92" s="141"/>
      <c r="K92" s="141"/>
      <c r="U92" s="141"/>
      <c r="AE92" s="141"/>
      <c r="AO92" s="141"/>
      <c r="AY92" s="141"/>
      <c r="AZ92" s="141"/>
      <c r="BI92" s="141"/>
      <c r="BS92" s="141"/>
      <c r="CC92" s="141"/>
      <c r="CM92" s="141"/>
      <c r="CW92" s="141"/>
      <c r="DG92" s="141"/>
      <c r="DQ92" s="141"/>
      <c r="EA92" s="141"/>
      <c r="EK92" s="141"/>
      <c r="EU92" s="141"/>
      <c r="FE92" s="141"/>
      <c r="FO92" s="141"/>
      <c r="FY92" s="141"/>
      <c r="GI92" s="141"/>
      <c r="GS92" s="141"/>
      <c r="HC92" s="141"/>
      <c r="HM92" s="141"/>
      <c r="HW92" s="141"/>
    </row>
    <row r="93" spans="1:231" s="3" customFormat="1" x14ac:dyDescent="0.25">
      <c r="A93" s="141"/>
      <c r="K93" s="141"/>
      <c r="U93" s="141"/>
      <c r="AE93" s="141"/>
      <c r="AO93" s="141"/>
      <c r="AY93" s="141"/>
      <c r="AZ93" s="141"/>
      <c r="BI93" s="141"/>
      <c r="BS93" s="141"/>
      <c r="CC93" s="141"/>
      <c r="CM93" s="141"/>
      <c r="CW93" s="141"/>
      <c r="DG93" s="141"/>
      <c r="DQ93" s="141"/>
      <c r="EA93" s="141"/>
      <c r="EK93" s="141"/>
      <c r="EU93" s="141"/>
      <c r="FE93" s="141"/>
      <c r="FO93" s="141"/>
      <c r="FY93" s="141"/>
      <c r="GI93" s="141"/>
      <c r="GS93" s="141"/>
      <c r="HC93" s="141"/>
      <c r="HM93" s="141"/>
      <c r="HW93" s="141"/>
    </row>
    <row r="94" spans="1:231" s="3" customFormat="1" x14ac:dyDescent="0.25">
      <c r="A94" s="141"/>
      <c r="K94" s="141"/>
      <c r="U94" s="141"/>
      <c r="AE94" s="141"/>
      <c r="AO94" s="141"/>
      <c r="AY94" s="141"/>
      <c r="AZ94" s="141"/>
      <c r="BI94" s="141"/>
      <c r="BS94" s="141"/>
      <c r="CC94" s="141"/>
      <c r="CM94" s="141"/>
      <c r="CW94" s="141"/>
      <c r="DG94" s="141"/>
      <c r="DQ94" s="141"/>
      <c r="EA94" s="141"/>
      <c r="EK94" s="141"/>
      <c r="EU94" s="141"/>
      <c r="FE94" s="141"/>
      <c r="FO94" s="141"/>
      <c r="FY94" s="141"/>
      <c r="GI94" s="141"/>
      <c r="GS94" s="141"/>
      <c r="HC94" s="141"/>
      <c r="HM94" s="141"/>
      <c r="HW94" s="141"/>
    </row>
    <row r="95" spans="1:231" s="3" customFormat="1" x14ac:dyDescent="0.25">
      <c r="A95" s="141"/>
      <c r="K95" s="141"/>
      <c r="U95" s="141"/>
      <c r="AE95" s="141"/>
      <c r="AO95" s="141"/>
      <c r="AY95" s="141"/>
      <c r="AZ95" s="141"/>
      <c r="BI95" s="141"/>
      <c r="BS95" s="141"/>
      <c r="CC95" s="141"/>
      <c r="CM95" s="141"/>
      <c r="CW95" s="141"/>
      <c r="DG95" s="141"/>
      <c r="DQ95" s="141"/>
      <c r="EA95" s="141"/>
      <c r="EK95" s="141"/>
      <c r="EU95" s="141"/>
      <c r="FE95" s="141"/>
      <c r="FO95" s="141"/>
      <c r="FY95" s="141"/>
      <c r="GI95" s="141"/>
      <c r="GS95" s="141"/>
      <c r="HC95" s="141"/>
      <c r="HM95" s="141"/>
      <c r="HW95" s="141"/>
    </row>
    <row r="96" spans="1:231" s="3" customFormat="1" x14ac:dyDescent="0.25">
      <c r="A96" s="141"/>
      <c r="K96" s="141"/>
      <c r="U96" s="141"/>
      <c r="AE96" s="141"/>
      <c r="AO96" s="141"/>
      <c r="AY96" s="141"/>
      <c r="AZ96" s="141"/>
      <c r="BI96" s="141"/>
      <c r="BS96" s="141"/>
      <c r="CC96" s="141"/>
      <c r="CM96" s="141"/>
      <c r="CW96" s="141"/>
      <c r="DG96" s="141"/>
      <c r="DQ96" s="141"/>
      <c r="EA96" s="141"/>
      <c r="EK96" s="141"/>
      <c r="EU96" s="141"/>
      <c r="FE96" s="141"/>
      <c r="FO96" s="141"/>
      <c r="FY96" s="141"/>
      <c r="GI96" s="141"/>
      <c r="GS96" s="141"/>
      <c r="HC96" s="141"/>
      <c r="HM96" s="141"/>
      <c r="HW96" s="141"/>
    </row>
    <row r="97" spans="1:231" s="3" customFormat="1" x14ac:dyDescent="0.25">
      <c r="A97" s="141"/>
      <c r="K97" s="141"/>
      <c r="U97" s="141"/>
      <c r="AE97" s="141"/>
      <c r="AO97" s="141"/>
      <c r="AY97" s="141"/>
      <c r="AZ97" s="141"/>
      <c r="BI97" s="141"/>
      <c r="BS97" s="141"/>
      <c r="CC97" s="141"/>
      <c r="CM97" s="141"/>
      <c r="CW97" s="141"/>
      <c r="DG97" s="141"/>
      <c r="DQ97" s="141"/>
      <c r="EA97" s="141"/>
      <c r="EK97" s="141"/>
      <c r="EU97" s="141"/>
      <c r="FE97" s="141"/>
      <c r="FO97" s="141"/>
      <c r="FY97" s="141"/>
      <c r="GI97" s="141"/>
      <c r="GS97" s="141"/>
      <c r="HC97" s="141"/>
      <c r="HM97" s="141"/>
      <c r="HW97" s="141"/>
    </row>
    <row r="98" spans="1:231" s="3" customFormat="1" x14ac:dyDescent="0.25">
      <c r="A98" s="141"/>
      <c r="K98" s="141"/>
      <c r="U98" s="141"/>
      <c r="AE98" s="141"/>
      <c r="AO98" s="141"/>
      <c r="AY98" s="141"/>
      <c r="AZ98" s="141"/>
      <c r="BI98" s="141"/>
      <c r="BS98" s="141"/>
      <c r="CC98" s="141"/>
      <c r="CM98" s="141"/>
      <c r="CW98" s="141"/>
      <c r="DG98" s="141"/>
      <c r="DQ98" s="141"/>
      <c r="EA98" s="141"/>
      <c r="EK98" s="141"/>
      <c r="EU98" s="141"/>
      <c r="FE98" s="141"/>
      <c r="FO98" s="141"/>
      <c r="FY98" s="141"/>
      <c r="GI98" s="141"/>
      <c r="GS98" s="141"/>
      <c r="HC98" s="141"/>
      <c r="HM98" s="141"/>
      <c r="HW98" s="141"/>
    </row>
    <row r="99" spans="1:231" s="3" customFormat="1" x14ac:dyDescent="0.25">
      <c r="A99" s="141"/>
      <c r="K99" s="141"/>
      <c r="U99" s="141"/>
      <c r="AE99" s="141"/>
      <c r="AO99" s="141"/>
      <c r="AY99" s="141"/>
      <c r="AZ99" s="141"/>
      <c r="BI99" s="141"/>
      <c r="BS99" s="141"/>
      <c r="CC99" s="141"/>
      <c r="CM99" s="141"/>
      <c r="CW99" s="141"/>
      <c r="DG99" s="141"/>
      <c r="DQ99" s="141"/>
      <c r="EA99" s="141"/>
      <c r="EK99" s="141"/>
      <c r="EU99" s="141"/>
      <c r="FE99" s="141"/>
      <c r="FO99" s="141"/>
      <c r="FY99" s="141"/>
      <c r="GI99" s="141"/>
      <c r="GS99" s="141"/>
      <c r="HC99" s="141"/>
      <c r="HM99" s="141"/>
      <c r="HW99" s="141"/>
    </row>
    <row r="100" spans="1:231" s="3" customFormat="1" x14ac:dyDescent="0.25">
      <c r="A100" s="141"/>
      <c r="K100" s="141"/>
      <c r="U100" s="141"/>
      <c r="AE100" s="141"/>
      <c r="AO100" s="141"/>
      <c r="AY100" s="141"/>
      <c r="AZ100" s="141"/>
      <c r="BI100" s="141"/>
      <c r="BS100" s="141"/>
      <c r="CC100" s="141"/>
      <c r="CM100" s="141"/>
      <c r="CW100" s="141"/>
      <c r="DG100" s="141"/>
      <c r="DQ100" s="141"/>
      <c r="EA100" s="141"/>
      <c r="EK100" s="141"/>
      <c r="EU100" s="141"/>
      <c r="FE100" s="141"/>
      <c r="FO100" s="141"/>
      <c r="FY100" s="141"/>
      <c r="GI100" s="141"/>
      <c r="GS100" s="141"/>
      <c r="HC100" s="141"/>
      <c r="HM100" s="141"/>
      <c r="HW100" s="141"/>
    </row>
    <row r="101" spans="1:231" s="3" customFormat="1" x14ac:dyDescent="0.25">
      <c r="A101" s="141"/>
      <c r="K101" s="141"/>
      <c r="U101" s="141"/>
      <c r="AE101" s="141"/>
      <c r="AO101" s="141"/>
      <c r="AY101" s="141"/>
      <c r="AZ101" s="141"/>
      <c r="BI101" s="141"/>
      <c r="BS101" s="141"/>
      <c r="CC101" s="141"/>
      <c r="CM101" s="141"/>
      <c r="CW101" s="141"/>
      <c r="DG101" s="141"/>
      <c r="DQ101" s="141"/>
      <c r="EA101" s="141"/>
      <c r="EK101" s="141"/>
      <c r="EU101" s="141"/>
      <c r="FE101" s="141"/>
      <c r="FO101" s="141"/>
      <c r="FY101" s="141"/>
      <c r="GI101" s="141"/>
      <c r="GS101" s="141"/>
      <c r="HC101" s="141"/>
      <c r="HM101" s="141"/>
      <c r="HW101" s="141"/>
    </row>
    <row r="102" spans="1:231" s="3" customFormat="1" x14ac:dyDescent="0.25">
      <c r="A102" s="141"/>
      <c r="K102" s="141"/>
      <c r="U102" s="141"/>
      <c r="AE102" s="141"/>
      <c r="AO102" s="141"/>
      <c r="AY102" s="141"/>
      <c r="AZ102" s="141"/>
      <c r="BI102" s="141"/>
      <c r="BS102" s="141"/>
      <c r="CC102" s="141"/>
      <c r="CM102" s="141"/>
      <c r="CW102" s="141"/>
      <c r="DG102" s="141"/>
      <c r="DQ102" s="141"/>
      <c r="EA102" s="141"/>
      <c r="EK102" s="141"/>
      <c r="EU102" s="141"/>
      <c r="FE102" s="141"/>
      <c r="FO102" s="141"/>
      <c r="FY102" s="141"/>
      <c r="GI102" s="141"/>
      <c r="GS102" s="141"/>
      <c r="HC102" s="141"/>
      <c r="HM102" s="141"/>
      <c r="HW102" s="141"/>
    </row>
    <row r="103" spans="1:231" s="3" customFormat="1" x14ac:dyDescent="0.25">
      <c r="A103" s="141"/>
      <c r="K103" s="141"/>
      <c r="U103" s="141"/>
      <c r="AE103" s="141"/>
      <c r="AO103" s="141"/>
      <c r="AY103" s="141"/>
      <c r="AZ103" s="141"/>
      <c r="BI103" s="141"/>
      <c r="BS103" s="141"/>
      <c r="CC103" s="141"/>
      <c r="CM103" s="141"/>
      <c r="CW103" s="141"/>
      <c r="DG103" s="141"/>
      <c r="DQ103" s="141"/>
      <c r="EA103" s="141"/>
      <c r="EK103" s="141"/>
      <c r="EU103" s="141"/>
      <c r="FE103" s="141"/>
      <c r="FO103" s="141"/>
      <c r="FY103" s="141"/>
      <c r="GI103" s="141"/>
      <c r="GS103" s="141"/>
      <c r="HC103" s="141"/>
      <c r="HM103" s="141"/>
      <c r="HW103" s="141"/>
    </row>
    <row r="104" spans="1:231" s="3" customFormat="1" x14ac:dyDescent="0.25">
      <c r="A104" s="141"/>
      <c r="K104" s="141"/>
      <c r="U104" s="141"/>
      <c r="AE104" s="141"/>
      <c r="AO104" s="141"/>
      <c r="AY104" s="141"/>
      <c r="AZ104" s="141"/>
      <c r="BI104" s="141"/>
      <c r="BS104" s="141"/>
      <c r="CC104" s="141"/>
      <c r="CM104" s="141"/>
      <c r="CW104" s="141"/>
      <c r="DG104" s="141"/>
      <c r="DQ104" s="141"/>
      <c r="EA104" s="141"/>
      <c r="EK104" s="141"/>
      <c r="EU104" s="141"/>
      <c r="FE104" s="141"/>
      <c r="FO104" s="141"/>
      <c r="FY104" s="141"/>
      <c r="GI104" s="141"/>
      <c r="GS104" s="141"/>
      <c r="HC104" s="141"/>
      <c r="HM104" s="141"/>
      <c r="HW104" s="141"/>
    </row>
    <row r="105" spans="1:231" s="3" customFormat="1" x14ac:dyDescent="0.25">
      <c r="A105" s="141"/>
      <c r="K105" s="141"/>
      <c r="U105" s="141"/>
      <c r="AE105" s="141"/>
      <c r="AO105" s="141"/>
      <c r="AY105" s="141"/>
      <c r="AZ105" s="141"/>
      <c r="BI105" s="141"/>
      <c r="BS105" s="141"/>
      <c r="CC105" s="141"/>
      <c r="CM105" s="141"/>
      <c r="CW105" s="141"/>
      <c r="DG105" s="141"/>
      <c r="DQ105" s="141"/>
      <c r="EA105" s="141"/>
      <c r="EK105" s="141"/>
      <c r="EU105" s="141"/>
      <c r="FE105" s="141"/>
      <c r="FO105" s="141"/>
      <c r="FY105" s="141"/>
      <c r="GI105" s="141"/>
      <c r="GS105" s="141"/>
      <c r="HC105" s="141"/>
      <c r="HM105" s="141"/>
      <c r="HW105" s="141"/>
    </row>
    <row r="106" spans="1:231" s="3" customFormat="1" x14ac:dyDescent="0.25">
      <c r="A106" s="141"/>
      <c r="K106" s="141"/>
      <c r="U106" s="141"/>
      <c r="AE106" s="141"/>
      <c r="AO106" s="141"/>
      <c r="AY106" s="141"/>
      <c r="AZ106" s="141"/>
      <c r="BI106" s="141"/>
      <c r="BS106" s="141"/>
      <c r="CC106" s="141"/>
      <c r="CM106" s="141"/>
      <c r="CW106" s="141"/>
      <c r="DG106" s="141"/>
      <c r="DQ106" s="141"/>
      <c r="EA106" s="141"/>
      <c r="EK106" s="141"/>
      <c r="EU106" s="141"/>
      <c r="FE106" s="141"/>
      <c r="FO106" s="141"/>
      <c r="FY106" s="141"/>
      <c r="GI106" s="141"/>
      <c r="GS106" s="141"/>
      <c r="HC106" s="141"/>
      <c r="HM106" s="141"/>
      <c r="HW106" s="141"/>
    </row>
    <row r="107" spans="1:231" s="3" customFormat="1" x14ac:dyDescent="0.25">
      <c r="A107" s="141"/>
      <c r="K107" s="141"/>
      <c r="U107" s="141"/>
      <c r="AE107" s="141"/>
      <c r="AO107" s="141"/>
      <c r="AY107" s="141"/>
      <c r="AZ107" s="141"/>
      <c r="BI107" s="141"/>
      <c r="BS107" s="141"/>
      <c r="CC107" s="141"/>
      <c r="CM107" s="141"/>
      <c r="CW107" s="141"/>
      <c r="DG107" s="141"/>
      <c r="DQ107" s="141"/>
      <c r="EA107" s="141"/>
      <c r="EK107" s="141"/>
      <c r="EU107" s="141"/>
      <c r="FE107" s="141"/>
      <c r="FO107" s="141"/>
      <c r="FY107" s="141"/>
      <c r="GI107" s="141"/>
      <c r="GS107" s="141"/>
      <c r="HC107" s="141"/>
      <c r="HM107" s="141"/>
      <c r="HW107" s="141"/>
    </row>
    <row r="108" spans="1:231" s="3" customFormat="1" x14ac:dyDescent="0.25">
      <c r="A108" s="141"/>
      <c r="K108" s="141"/>
      <c r="U108" s="141"/>
      <c r="AE108" s="141"/>
      <c r="AO108" s="141"/>
      <c r="AY108" s="141"/>
      <c r="AZ108" s="141"/>
      <c r="BI108" s="141"/>
      <c r="BS108" s="141"/>
      <c r="CC108" s="141"/>
      <c r="CM108" s="141"/>
      <c r="CW108" s="141"/>
      <c r="DG108" s="141"/>
      <c r="DQ108" s="141"/>
      <c r="EA108" s="141"/>
      <c r="EK108" s="141"/>
      <c r="EU108" s="141"/>
      <c r="FE108" s="141"/>
      <c r="FO108" s="141"/>
      <c r="FY108" s="141"/>
      <c r="GI108" s="141"/>
      <c r="GS108" s="141"/>
      <c r="HC108" s="141"/>
      <c r="HM108" s="141"/>
      <c r="HW108" s="141"/>
    </row>
    <row r="109" spans="1:231" s="3" customFormat="1" x14ac:dyDescent="0.25">
      <c r="A109" s="141"/>
      <c r="K109" s="141"/>
      <c r="U109" s="141"/>
      <c r="AE109" s="141"/>
      <c r="AO109" s="141"/>
      <c r="AY109" s="141"/>
      <c r="AZ109" s="141"/>
      <c r="BI109" s="141"/>
      <c r="BS109" s="141"/>
      <c r="CC109" s="141"/>
      <c r="CM109" s="141"/>
      <c r="CW109" s="141"/>
      <c r="DG109" s="141"/>
      <c r="DQ109" s="141"/>
      <c r="EA109" s="141"/>
      <c r="EK109" s="141"/>
      <c r="EU109" s="141"/>
      <c r="FE109" s="141"/>
      <c r="FO109" s="141"/>
      <c r="FY109" s="141"/>
      <c r="GI109" s="141"/>
      <c r="GS109" s="141"/>
      <c r="HC109" s="141"/>
      <c r="HM109" s="141"/>
      <c r="HW109" s="141"/>
    </row>
    <row r="110" spans="1:231" s="3" customFormat="1" x14ac:dyDescent="0.25">
      <c r="A110" s="141"/>
      <c r="K110" s="141"/>
      <c r="U110" s="141"/>
      <c r="AE110" s="141"/>
      <c r="AO110" s="141"/>
      <c r="AY110" s="141"/>
      <c r="AZ110" s="141"/>
      <c r="BI110" s="141"/>
      <c r="BS110" s="141"/>
      <c r="CC110" s="141"/>
      <c r="CM110" s="141"/>
      <c r="CW110" s="141"/>
      <c r="DG110" s="141"/>
      <c r="DQ110" s="141"/>
      <c r="EA110" s="141"/>
      <c r="EK110" s="141"/>
      <c r="EU110" s="141"/>
      <c r="FE110" s="141"/>
      <c r="FO110" s="141"/>
      <c r="FY110" s="141"/>
      <c r="GI110" s="141"/>
      <c r="GS110" s="141"/>
      <c r="HC110" s="141"/>
      <c r="HM110" s="141"/>
      <c r="HW110" s="141"/>
    </row>
    <row r="111" spans="1:231" s="3" customFormat="1" x14ac:dyDescent="0.25">
      <c r="A111" s="141"/>
      <c r="K111" s="141"/>
      <c r="U111" s="141"/>
      <c r="AE111" s="141"/>
      <c r="AO111" s="141"/>
      <c r="AY111" s="141"/>
      <c r="AZ111" s="141"/>
      <c r="BI111" s="141"/>
      <c r="BS111" s="141"/>
      <c r="CC111" s="141"/>
      <c r="CM111" s="141"/>
      <c r="CW111" s="141"/>
      <c r="DG111" s="141"/>
      <c r="DQ111" s="141"/>
      <c r="EA111" s="141"/>
      <c r="EK111" s="141"/>
      <c r="EU111" s="141"/>
      <c r="FE111" s="141"/>
      <c r="FO111" s="141"/>
      <c r="FY111" s="141"/>
      <c r="GI111" s="141"/>
      <c r="GS111" s="141"/>
      <c r="HC111" s="141"/>
      <c r="HM111" s="141"/>
      <c r="HW111" s="141"/>
    </row>
    <row r="112" spans="1:231" s="3" customFormat="1" x14ac:dyDescent="0.25">
      <c r="A112" s="141"/>
      <c r="K112" s="141"/>
      <c r="U112" s="141"/>
      <c r="AE112" s="141"/>
      <c r="AO112" s="141"/>
      <c r="AY112" s="141"/>
      <c r="AZ112" s="141"/>
      <c r="BI112" s="141"/>
      <c r="BS112" s="141"/>
      <c r="CC112" s="141"/>
      <c r="CM112" s="141"/>
      <c r="CW112" s="141"/>
      <c r="DG112" s="141"/>
      <c r="DQ112" s="141"/>
      <c r="EA112" s="141"/>
      <c r="EK112" s="141"/>
      <c r="EU112" s="141"/>
      <c r="FE112" s="141"/>
      <c r="FO112" s="141"/>
      <c r="FY112" s="141"/>
      <c r="GI112" s="141"/>
      <c r="GS112" s="141"/>
      <c r="HC112" s="141"/>
      <c r="HM112" s="141"/>
      <c r="HW112" s="141"/>
    </row>
    <row r="113" spans="1:231" s="3" customFormat="1" x14ac:dyDescent="0.25">
      <c r="A113" s="141"/>
      <c r="K113" s="141"/>
      <c r="U113" s="141"/>
      <c r="AE113" s="141"/>
      <c r="AO113" s="141"/>
      <c r="AY113" s="141"/>
      <c r="AZ113" s="141"/>
      <c r="BI113" s="141"/>
      <c r="BS113" s="141"/>
      <c r="CC113" s="141"/>
      <c r="CM113" s="141"/>
      <c r="CW113" s="141"/>
      <c r="DG113" s="141"/>
      <c r="DQ113" s="141"/>
      <c r="EA113" s="141"/>
      <c r="EK113" s="141"/>
      <c r="EU113" s="141"/>
      <c r="FE113" s="141"/>
      <c r="FO113" s="141"/>
      <c r="FY113" s="141"/>
      <c r="GI113" s="141"/>
      <c r="GS113" s="141"/>
      <c r="HC113" s="141"/>
      <c r="HM113" s="141"/>
      <c r="HW113" s="141"/>
    </row>
    <row r="114" spans="1:231" s="3" customFormat="1" x14ac:dyDescent="0.25">
      <c r="A114" s="141"/>
      <c r="K114" s="141"/>
      <c r="U114" s="141"/>
      <c r="AE114" s="141"/>
      <c r="AO114" s="141"/>
      <c r="AY114" s="141"/>
      <c r="AZ114" s="141"/>
      <c r="BI114" s="141"/>
      <c r="BS114" s="141"/>
      <c r="CC114" s="141"/>
      <c r="CM114" s="141"/>
      <c r="CW114" s="141"/>
      <c r="DG114" s="141"/>
      <c r="DQ114" s="141"/>
      <c r="EA114" s="141"/>
      <c r="EK114" s="141"/>
      <c r="EU114" s="141"/>
      <c r="FE114" s="141"/>
      <c r="FO114" s="141"/>
      <c r="FY114" s="141"/>
      <c r="GI114" s="141"/>
      <c r="GS114" s="141"/>
      <c r="HC114" s="141"/>
      <c r="HM114" s="141"/>
      <c r="HW114" s="141"/>
    </row>
    <row r="115" spans="1:231" s="3" customFormat="1" x14ac:dyDescent="0.25">
      <c r="A115" s="141"/>
      <c r="K115" s="141"/>
      <c r="U115" s="141"/>
      <c r="AE115" s="141"/>
      <c r="AO115" s="141"/>
      <c r="AY115" s="141"/>
      <c r="AZ115" s="141"/>
      <c r="BI115" s="141"/>
      <c r="BS115" s="141"/>
      <c r="CC115" s="141"/>
      <c r="CM115" s="141"/>
      <c r="CW115" s="141"/>
      <c r="DG115" s="141"/>
      <c r="DQ115" s="141"/>
      <c r="EA115" s="141"/>
      <c r="EK115" s="141"/>
      <c r="EU115" s="141"/>
      <c r="FE115" s="141"/>
      <c r="FO115" s="141"/>
      <c r="FY115" s="141"/>
      <c r="GI115" s="141"/>
      <c r="GS115" s="141"/>
      <c r="HC115" s="141"/>
      <c r="HM115" s="141"/>
      <c r="HW115" s="141"/>
    </row>
    <row r="116" spans="1:231" s="3" customFormat="1" x14ac:dyDescent="0.25">
      <c r="A116" s="141"/>
      <c r="K116" s="141"/>
      <c r="U116" s="141"/>
      <c r="AE116" s="141"/>
      <c r="AO116" s="141"/>
      <c r="AY116" s="141"/>
      <c r="AZ116" s="141"/>
      <c r="BI116" s="141"/>
      <c r="BS116" s="141"/>
      <c r="CC116" s="141"/>
      <c r="CM116" s="141"/>
      <c r="CW116" s="141"/>
      <c r="DG116" s="141"/>
      <c r="DQ116" s="141"/>
      <c r="EA116" s="141"/>
      <c r="EK116" s="141"/>
      <c r="EU116" s="141"/>
      <c r="FE116" s="141"/>
      <c r="FO116" s="141"/>
      <c r="FY116" s="141"/>
      <c r="GI116" s="141"/>
      <c r="GS116" s="141"/>
      <c r="HC116" s="141"/>
      <c r="HM116" s="141"/>
      <c r="HW116" s="141"/>
    </row>
    <row r="117" spans="1:231" s="3" customFormat="1" x14ac:dyDescent="0.25">
      <c r="A117" s="141"/>
      <c r="K117" s="141"/>
      <c r="U117" s="141"/>
      <c r="AE117" s="141"/>
      <c r="AO117" s="141"/>
      <c r="AY117" s="141"/>
      <c r="AZ117" s="141"/>
      <c r="BI117" s="141"/>
      <c r="BS117" s="141"/>
      <c r="CC117" s="141"/>
      <c r="CM117" s="141"/>
      <c r="CW117" s="141"/>
      <c r="DG117" s="141"/>
      <c r="DQ117" s="141"/>
      <c r="EA117" s="141"/>
      <c r="EK117" s="141"/>
      <c r="EU117" s="141"/>
      <c r="FE117" s="141"/>
      <c r="FO117" s="141"/>
      <c r="FY117" s="141"/>
      <c r="GI117" s="141"/>
      <c r="GS117" s="141"/>
      <c r="HC117" s="141"/>
      <c r="HM117" s="141"/>
      <c r="HW117" s="141"/>
    </row>
    <row r="118" spans="1:231" s="3" customFormat="1" x14ac:dyDescent="0.25">
      <c r="A118" s="141"/>
      <c r="K118" s="141"/>
      <c r="U118" s="141"/>
      <c r="AE118" s="141"/>
      <c r="AO118" s="141"/>
      <c r="AY118" s="141"/>
      <c r="AZ118" s="141"/>
      <c r="BI118" s="141"/>
      <c r="BS118" s="141"/>
      <c r="CC118" s="141"/>
      <c r="CM118" s="141"/>
      <c r="CW118" s="141"/>
      <c r="DG118" s="141"/>
      <c r="DQ118" s="141"/>
      <c r="EA118" s="141"/>
      <c r="EK118" s="141"/>
      <c r="EU118" s="141"/>
      <c r="FE118" s="141"/>
      <c r="FO118" s="141"/>
      <c r="FY118" s="141"/>
      <c r="GI118" s="141"/>
      <c r="GS118" s="141"/>
      <c r="HC118" s="141"/>
      <c r="HM118" s="141"/>
      <c r="HW118" s="141"/>
    </row>
    <row r="119" spans="1:231" s="3" customFormat="1" x14ac:dyDescent="0.25">
      <c r="A119" s="141"/>
      <c r="K119" s="141"/>
      <c r="U119" s="141"/>
      <c r="AE119" s="141"/>
      <c r="AO119" s="141"/>
      <c r="AY119" s="141"/>
      <c r="AZ119" s="141"/>
      <c r="BI119" s="141"/>
      <c r="BS119" s="141"/>
      <c r="CC119" s="141"/>
      <c r="CM119" s="141"/>
      <c r="CW119" s="141"/>
      <c r="DG119" s="141"/>
      <c r="DQ119" s="141"/>
      <c r="EA119" s="141"/>
      <c r="EK119" s="141"/>
      <c r="EU119" s="141"/>
      <c r="FE119" s="141"/>
      <c r="FO119" s="141"/>
      <c r="FY119" s="141"/>
      <c r="GI119" s="141"/>
      <c r="GS119" s="141"/>
      <c r="HC119" s="141"/>
      <c r="HM119" s="141"/>
      <c r="HW119" s="141"/>
    </row>
    <row r="120" spans="1:231" s="3" customFormat="1" x14ac:dyDescent="0.25">
      <c r="A120" s="141"/>
      <c r="K120" s="141"/>
      <c r="U120" s="141"/>
      <c r="AE120" s="141"/>
      <c r="AO120" s="141"/>
      <c r="AY120" s="141"/>
      <c r="AZ120" s="141"/>
      <c r="BI120" s="141"/>
      <c r="BS120" s="141"/>
      <c r="CC120" s="141"/>
      <c r="CM120" s="141"/>
      <c r="CW120" s="141"/>
      <c r="DG120" s="141"/>
      <c r="DQ120" s="141"/>
      <c r="EA120" s="141"/>
      <c r="EK120" s="141"/>
      <c r="EU120" s="141"/>
      <c r="FE120" s="141"/>
      <c r="FO120" s="141"/>
      <c r="FY120" s="141"/>
      <c r="GI120" s="141"/>
      <c r="GS120" s="141"/>
      <c r="HC120" s="141"/>
      <c r="HM120" s="141"/>
      <c r="HW120" s="141"/>
    </row>
    <row r="121" spans="1:231" s="3" customFormat="1" x14ac:dyDescent="0.25">
      <c r="A121" s="141"/>
      <c r="K121" s="141"/>
      <c r="U121" s="141"/>
      <c r="AE121" s="141"/>
      <c r="AO121" s="141"/>
      <c r="AY121" s="141"/>
      <c r="AZ121" s="141"/>
      <c r="BI121" s="141"/>
      <c r="BS121" s="141"/>
      <c r="CC121" s="141"/>
      <c r="CM121" s="141"/>
      <c r="CW121" s="141"/>
      <c r="DG121" s="141"/>
      <c r="DQ121" s="141"/>
      <c r="EA121" s="141"/>
      <c r="EK121" s="141"/>
      <c r="EU121" s="141"/>
      <c r="FE121" s="141"/>
      <c r="FO121" s="141"/>
      <c r="FY121" s="141"/>
      <c r="GI121" s="141"/>
      <c r="GS121" s="141"/>
      <c r="HC121" s="141"/>
      <c r="HM121" s="141"/>
      <c r="HW121" s="141"/>
    </row>
    <row r="122" spans="1:231" s="3" customFormat="1" x14ac:dyDescent="0.25">
      <c r="A122" s="141"/>
      <c r="K122" s="141"/>
      <c r="U122" s="141"/>
      <c r="AE122" s="141"/>
      <c r="AO122" s="141"/>
      <c r="AY122" s="141"/>
      <c r="AZ122" s="141"/>
      <c r="BI122" s="141"/>
      <c r="BS122" s="141"/>
      <c r="CC122" s="141"/>
      <c r="CM122" s="141"/>
      <c r="CW122" s="141"/>
      <c r="DG122" s="141"/>
      <c r="DQ122" s="141"/>
      <c r="EA122" s="141"/>
      <c r="EK122" s="141"/>
      <c r="EU122" s="141"/>
      <c r="FE122" s="141"/>
      <c r="FO122" s="141"/>
      <c r="FY122" s="141"/>
      <c r="GI122" s="141"/>
      <c r="GS122" s="141"/>
      <c r="HC122" s="141"/>
      <c r="HM122" s="141"/>
      <c r="HW122" s="141"/>
    </row>
    <row r="123" spans="1:231" s="3" customFormat="1" x14ac:dyDescent="0.25">
      <c r="A123" s="141"/>
      <c r="K123" s="141"/>
      <c r="U123" s="141"/>
      <c r="AE123" s="141"/>
      <c r="AO123" s="141"/>
      <c r="AY123" s="141"/>
      <c r="AZ123" s="141"/>
      <c r="BI123" s="141"/>
      <c r="BS123" s="141"/>
      <c r="CC123" s="141"/>
      <c r="CM123" s="141"/>
      <c r="CW123" s="141"/>
      <c r="DG123" s="141"/>
      <c r="DQ123" s="141"/>
      <c r="EA123" s="141"/>
      <c r="EK123" s="141"/>
      <c r="EU123" s="141"/>
      <c r="FE123" s="141"/>
      <c r="FO123" s="141"/>
      <c r="FY123" s="141"/>
      <c r="GI123" s="141"/>
      <c r="GS123" s="141"/>
      <c r="HC123" s="141"/>
      <c r="HM123" s="141"/>
      <c r="HW123" s="141"/>
    </row>
    <row r="124" spans="1:231" s="3" customFormat="1" x14ac:dyDescent="0.25">
      <c r="A124" s="141"/>
      <c r="K124" s="141"/>
      <c r="U124" s="141"/>
      <c r="AE124" s="141"/>
      <c r="AO124" s="141"/>
      <c r="AY124" s="141"/>
      <c r="AZ124" s="141"/>
      <c r="BI124" s="141"/>
      <c r="BS124" s="141"/>
      <c r="CC124" s="141"/>
      <c r="CM124" s="141"/>
      <c r="CW124" s="141"/>
      <c r="DG124" s="141"/>
      <c r="DQ124" s="141"/>
      <c r="EA124" s="141"/>
      <c r="EK124" s="141"/>
      <c r="EU124" s="141"/>
      <c r="FE124" s="141"/>
      <c r="FO124" s="141"/>
      <c r="FY124" s="141"/>
      <c r="GI124" s="141"/>
      <c r="GS124" s="141"/>
      <c r="HC124" s="141"/>
      <c r="HM124" s="141"/>
      <c r="HW124" s="141"/>
    </row>
    <row r="125" spans="1:231" s="3" customFormat="1" x14ac:dyDescent="0.25">
      <c r="A125" s="141"/>
      <c r="K125" s="141"/>
      <c r="U125" s="141"/>
      <c r="AE125" s="141"/>
      <c r="AO125" s="141"/>
      <c r="AY125" s="141"/>
      <c r="AZ125" s="141"/>
      <c r="BI125" s="141"/>
      <c r="BS125" s="141"/>
      <c r="CC125" s="141"/>
      <c r="CM125" s="141"/>
      <c r="CW125" s="141"/>
      <c r="DG125" s="141"/>
      <c r="DQ125" s="141"/>
      <c r="EA125" s="141"/>
      <c r="EK125" s="141"/>
      <c r="EU125" s="141"/>
      <c r="FE125" s="141"/>
      <c r="FO125" s="141"/>
      <c r="FY125" s="141"/>
      <c r="GI125" s="141"/>
      <c r="GS125" s="141"/>
      <c r="HC125" s="141"/>
      <c r="HM125" s="141"/>
      <c r="HW125" s="141"/>
    </row>
    <row r="126" spans="1:231" s="3" customFormat="1" x14ac:dyDescent="0.25">
      <c r="A126" s="141"/>
      <c r="K126" s="141"/>
      <c r="U126" s="141"/>
      <c r="AE126" s="141"/>
      <c r="AO126" s="141"/>
      <c r="AY126" s="141"/>
      <c r="AZ126" s="141"/>
      <c r="BI126" s="141"/>
      <c r="BS126" s="141"/>
      <c r="CC126" s="141"/>
      <c r="CM126" s="141"/>
      <c r="CW126" s="141"/>
      <c r="DG126" s="141"/>
      <c r="DQ126" s="141"/>
      <c r="EA126" s="141"/>
      <c r="EK126" s="141"/>
      <c r="EU126" s="141"/>
      <c r="FE126" s="141"/>
      <c r="FO126" s="141"/>
      <c r="FY126" s="141"/>
      <c r="GI126" s="141"/>
      <c r="GS126" s="141"/>
      <c r="HC126" s="141"/>
      <c r="HM126" s="141"/>
      <c r="HW126" s="141"/>
    </row>
    <row r="127" spans="1:231" s="3" customFormat="1" x14ac:dyDescent="0.25">
      <c r="A127" s="141"/>
      <c r="K127" s="141"/>
      <c r="U127" s="141"/>
      <c r="AE127" s="141"/>
      <c r="AO127" s="141"/>
      <c r="AY127" s="141"/>
      <c r="AZ127" s="141"/>
      <c r="BI127" s="141"/>
      <c r="BS127" s="141"/>
      <c r="CC127" s="141"/>
      <c r="CM127" s="141"/>
      <c r="CW127" s="141"/>
      <c r="DG127" s="141"/>
      <c r="DQ127" s="141"/>
      <c r="EA127" s="141"/>
      <c r="EK127" s="141"/>
      <c r="EU127" s="141"/>
      <c r="FE127" s="141"/>
      <c r="FO127" s="141"/>
      <c r="FY127" s="141"/>
      <c r="GI127" s="141"/>
      <c r="GS127" s="141"/>
      <c r="HC127" s="141"/>
      <c r="HM127" s="141"/>
      <c r="HW127" s="141"/>
    </row>
    <row r="128" spans="1:231" s="3" customFormat="1" x14ac:dyDescent="0.25">
      <c r="A128" s="141"/>
      <c r="K128" s="141"/>
      <c r="U128" s="141"/>
      <c r="AE128" s="141"/>
      <c r="AO128" s="141"/>
      <c r="AY128" s="141"/>
      <c r="AZ128" s="141"/>
      <c r="BI128" s="141"/>
      <c r="BS128" s="141"/>
      <c r="CC128" s="141"/>
      <c r="CM128" s="141"/>
      <c r="CW128" s="141"/>
      <c r="DG128" s="141"/>
      <c r="DQ128" s="141"/>
      <c r="EA128" s="141"/>
      <c r="EK128" s="141"/>
      <c r="EU128" s="141"/>
      <c r="FE128" s="141"/>
      <c r="FO128" s="141"/>
      <c r="FY128" s="141"/>
      <c r="GI128" s="141"/>
      <c r="GS128" s="141"/>
      <c r="HC128" s="141"/>
      <c r="HM128" s="141"/>
      <c r="HW128" s="141"/>
    </row>
    <row r="129" spans="1:231" s="3" customFormat="1" x14ac:dyDescent="0.25">
      <c r="A129" s="141"/>
      <c r="K129" s="141"/>
      <c r="U129" s="141"/>
      <c r="AE129" s="141"/>
      <c r="AO129" s="141"/>
      <c r="AY129" s="141"/>
      <c r="AZ129" s="141"/>
      <c r="BI129" s="141"/>
      <c r="BS129" s="141"/>
      <c r="CC129" s="141"/>
      <c r="CM129" s="141"/>
      <c r="CW129" s="141"/>
      <c r="DG129" s="141"/>
      <c r="DQ129" s="141"/>
      <c r="EA129" s="141"/>
      <c r="EK129" s="141"/>
      <c r="EU129" s="141"/>
      <c r="FE129" s="141"/>
      <c r="FO129" s="141"/>
      <c r="FY129" s="141"/>
      <c r="GI129" s="141"/>
      <c r="GS129" s="141"/>
      <c r="HC129" s="141"/>
      <c r="HM129" s="141"/>
      <c r="HW129" s="141"/>
    </row>
    <row r="130" spans="1:231" s="3" customFormat="1" x14ac:dyDescent="0.25">
      <c r="A130" s="141"/>
      <c r="K130" s="141"/>
      <c r="U130" s="141"/>
      <c r="AE130" s="141"/>
      <c r="AO130" s="141"/>
      <c r="AY130" s="141"/>
      <c r="AZ130" s="141"/>
      <c r="BI130" s="141"/>
      <c r="BS130" s="141"/>
      <c r="CC130" s="141"/>
      <c r="CM130" s="141"/>
      <c r="CW130" s="141"/>
      <c r="DG130" s="141"/>
      <c r="DQ130" s="141"/>
      <c r="EA130" s="141"/>
      <c r="EK130" s="141"/>
      <c r="EU130" s="141"/>
      <c r="FE130" s="141"/>
      <c r="FO130" s="141"/>
      <c r="FY130" s="141"/>
      <c r="GI130" s="141"/>
      <c r="GS130" s="141"/>
      <c r="HC130" s="141"/>
      <c r="HM130" s="141"/>
      <c r="HW130" s="141"/>
    </row>
    <row r="131" spans="1:231" s="3" customFormat="1" x14ac:dyDescent="0.25">
      <c r="A131" s="141"/>
      <c r="K131" s="141"/>
      <c r="U131" s="141"/>
      <c r="AE131" s="141"/>
      <c r="AO131" s="141"/>
      <c r="AY131" s="141"/>
      <c r="AZ131" s="141"/>
      <c r="BI131" s="141"/>
      <c r="BS131" s="141"/>
      <c r="CC131" s="141"/>
      <c r="CM131" s="141"/>
      <c r="CW131" s="141"/>
      <c r="DG131" s="141"/>
      <c r="DQ131" s="141"/>
      <c r="EA131" s="141"/>
      <c r="EK131" s="141"/>
      <c r="EU131" s="141"/>
      <c r="FE131" s="141"/>
      <c r="FO131" s="141"/>
      <c r="FY131" s="141"/>
      <c r="GI131" s="141"/>
      <c r="GS131" s="141"/>
      <c r="HC131" s="141"/>
      <c r="HM131" s="141"/>
      <c r="HW131" s="141"/>
    </row>
    <row r="132" spans="1:231" s="3" customFormat="1" x14ac:dyDescent="0.25">
      <c r="A132" s="141"/>
      <c r="K132" s="141"/>
      <c r="U132" s="141"/>
      <c r="AE132" s="141"/>
      <c r="AO132" s="141"/>
      <c r="AY132" s="141"/>
      <c r="AZ132" s="141"/>
      <c r="BI132" s="141"/>
      <c r="BS132" s="141"/>
      <c r="CC132" s="141"/>
      <c r="CM132" s="141"/>
      <c r="CW132" s="141"/>
      <c r="DG132" s="141"/>
      <c r="DQ132" s="141"/>
      <c r="EA132" s="141"/>
      <c r="EK132" s="141"/>
      <c r="EU132" s="141"/>
      <c r="FE132" s="141"/>
      <c r="FO132" s="141"/>
      <c r="FY132" s="141"/>
      <c r="GI132" s="141"/>
      <c r="GS132" s="141"/>
      <c r="HC132" s="141"/>
      <c r="HM132" s="141"/>
      <c r="HW132" s="141"/>
    </row>
    <row r="133" spans="1:231" s="3" customFormat="1" x14ac:dyDescent="0.25">
      <c r="A133" s="141"/>
      <c r="K133" s="141"/>
      <c r="U133" s="141"/>
      <c r="AE133" s="141"/>
      <c r="AO133" s="141"/>
      <c r="AY133" s="141"/>
      <c r="AZ133" s="141"/>
      <c r="BI133" s="141"/>
      <c r="BS133" s="141"/>
      <c r="CC133" s="141"/>
      <c r="CM133" s="141"/>
      <c r="CW133" s="141"/>
      <c r="DG133" s="141"/>
      <c r="DQ133" s="141"/>
      <c r="EA133" s="141"/>
      <c r="EK133" s="141"/>
      <c r="EU133" s="141"/>
      <c r="FE133" s="141"/>
      <c r="FO133" s="141"/>
      <c r="FY133" s="141"/>
      <c r="GI133" s="141"/>
      <c r="GS133" s="141"/>
      <c r="HC133" s="141"/>
      <c r="HM133" s="141"/>
      <c r="HW133" s="141"/>
    </row>
    <row r="134" spans="1:231" s="3" customFormat="1" x14ac:dyDescent="0.25">
      <c r="A134" s="141"/>
      <c r="K134" s="141"/>
      <c r="U134" s="141"/>
      <c r="AE134" s="141"/>
      <c r="AO134" s="141"/>
      <c r="AY134" s="141"/>
      <c r="AZ134" s="141"/>
      <c r="BI134" s="141"/>
      <c r="BS134" s="141"/>
      <c r="CC134" s="141"/>
      <c r="CM134" s="141"/>
      <c r="CW134" s="141"/>
      <c r="DG134" s="141"/>
      <c r="DQ134" s="141"/>
      <c r="EA134" s="141"/>
      <c r="EK134" s="141"/>
      <c r="EU134" s="141"/>
      <c r="FE134" s="141"/>
      <c r="FO134" s="141"/>
      <c r="FY134" s="141"/>
      <c r="GI134" s="141"/>
      <c r="GS134" s="141"/>
      <c r="HC134" s="141"/>
      <c r="HM134" s="141"/>
      <c r="HW134" s="141"/>
    </row>
    <row r="135" spans="1:231" s="3" customFormat="1" x14ac:dyDescent="0.25">
      <c r="A135" s="141"/>
      <c r="K135" s="141"/>
      <c r="U135" s="141"/>
      <c r="AE135" s="141"/>
      <c r="AO135" s="141"/>
      <c r="AY135" s="141"/>
      <c r="AZ135" s="141"/>
      <c r="BI135" s="141"/>
      <c r="BS135" s="141"/>
      <c r="CC135" s="141"/>
      <c r="CM135" s="141"/>
      <c r="CW135" s="141"/>
      <c r="DG135" s="141"/>
      <c r="DQ135" s="141"/>
      <c r="EA135" s="141"/>
      <c r="EK135" s="141"/>
      <c r="EU135" s="141"/>
      <c r="FE135" s="141"/>
      <c r="FO135" s="141"/>
      <c r="FY135" s="141"/>
      <c r="GI135" s="141"/>
      <c r="GS135" s="141"/>
      <c r="HC135" s="141"/>
      <c r="HM135" s="141"/>
      <c r="HW135" s="141"/>
    </row>
    <row r="136" spans="1:231" s="3" customFormat="1" x14ac:dyDescent="0.25">
      <c r="A136" s="141"/>
      <c r="K136" s="141"/>
      <c r="U136" s="141"/>
      <c r="AE136" s="141"/>
      <c r="AO136" s="141"/>
      <c r="AY136" s="141"/>
      <c r="AZ136" s="141"/>
      <c r="BI136" s="141"/>
      <c r="BS136" s="141"/>
      <c r="CC136" s="141"/>
      <c r="CM136" s="141"/>
      <c r="CW136" s="141"/>
      <c r="DG136" s="141"/>
      <c r="DQ136" s="141"/>
      <c r="EA136" s="141"/>
      <c r="EK136" s="141"/>
      <c r="EU136" s="141"/>
      <c r="FE136" s="141"/>
      <c r="FO136" s="141"/>
      <c r="FY136" s="141"/>
      <c r="GI136" s="141"/>
      <c r="GS136" s="141"/>
      <c r="HC136" s="141"/>
      <c r="HM136" s="141"/>
      <c r="HW136" s="141"/>
    </row>
    <row r="137" spans="1:231" s="3" customFormat="1" x14ac:dyDescent="0.25">
      <c r="A137" s="141"/>
      <c r="K137" s="141"/>
      <c r="U137" s="141"/>
      <c r="AE137" s="141"/>
      <c r="AO137" s="141"/>
      <c r="AY137" s="141"/>
      <c r="AZ137" s="141"/>
      <c r="BI137" s="141"/>
      <c r="BS137" s="141"/>
      <c r="CC137" s="141"/>
      <c r="CM137" s="141"/>
      <c r="CW137" s="141"/>
      <c r="DG137" s="141"/>
      <c r="DQ137" s="141"/>
      <c r="EA137" s="141"/>
      <c r="EK137" s="141"/>
      <c r="EU137" s="141"/>
      <c r="FE137" s="141"/>
      <c r="FO137" s="141"/>
      <c r="FY137" s="141"/>
      <c r="GI137" s="141"/>
      <c r="GS137" s="141"/>
      <c r="HC137" s="141"/>
      <c r="HM137" s="141"/>
      <c r="HW137" s="141"/>
    </row>
    <row r="138" spans="1:231" s="3" customFormat="1" x14ac:dyDescent="0.25">
      <c r="A138" s="141"/>
      <c r="K138" s="141"/>
      <c r="U138" s="141"/>
      <c r="AE138" s="141"/>
      <c r="AO138" s="141"/>
      <c r="AY138" s="141"/>
      <c r="AZ138" s="141"/>
      <c r="BI138" s="141"/>
      <c r="BS138" s="141"/>
      <c r="CC138" s="141"/>
      <c r="CM138" s="141"/>
      <c r="CW138" s="141"/>
      <c r="DG138" s="141"/>
      <c r="DQ138" s="141"/>
      <c r="EA138" s="141"/>
      <c r="EK138" s="141"/>
      <c r="EU138" s="141"/>
      <c r="FE138" s="141"/>
      <c r="FO138" s="141"/>
      <c r="FY138" s="141"/>
      <c r="GI138" s="141"/>
      <c r="GS138" s="141"/>
      <c r="HC138" s="141"/>
      <c r="HM138" s="141"/>
      <c r="HW138" s="141"/>
    </row>
    <row r="139" spans="1:231" s="3" customFormat="1" x14ac:dyDescent="0.25">
      <c r="A139" s="141"/>
      <c r="K139" s="141"/>
      <c r="U139" s="141"/>
      <c r="AE139" s="141"/>
      <c r="AO139" s="141"/>
      <c r="AY139" s="141"/>
      <c r="AZ139" s="141"/>
      <c r="BI139" s="141"/>
      <c r="BS139" s="141"/>
      <c r="CC139" s="141"/>
      <c r="CM139" s="141"/>
      <c r="CW139" s="141"/>
      <c r="DG139" s="141"/>
      <c r="DQ139" s="141"/>
      <c r="EA139" s="141"/>
      <c r="EK139" s="141"/>
      <c r="EU139" s="141"/>
      <c r="FE139" s="141"/>
      <c r="FO139" s="141"/>
      <c r="FY139" s="141"/>
      <c r="GI139" s="141"/>
      <c r="GS139" s="141"/>
      <c r="HC139" s="141"/>
      <c r="HM139" s="141"/>
      <c r="HW139" s="141"/>
    </row>
    <row r="140" spans="1:231" s="3" customFormat="1" x14ac:dyDescent="0.25">
      <c r="A140" s="141"/>
      <c r="K140" s="141"/>
      <c r="U140" s="141"/>
      <c r="AE140" s="141"/>
      <c r="AO140" s="141"/>
      <c r="AY140" s="141"/>
      <c r="AZ140" s="141"/>
      <c r="BI140" s="141"/>
      <c r="BS140" s="141"/>
      <c r="CC140" s="141"/>
      <c r="CM140" s="141"/>
      <c r="CW140" s="141"/>
      <c r="DG140" s="141"/>
      <c r="DQ140" s="141"/>
      <c r="EA140" s="141"/>
      <c r="EK140" s="141"/>
      <c r="EU140" s="141"/>
      <c r="FE140" s="141"/>
      <c r="FO140" s="141"/>
      <c r="FY140" s="141"/>
      <c r="GI140" s="141"/>
      <c r="GS140" s="141"/>
      <c r="HC140" s="141"/>
      <c r="HM140" s="141"/>
      <c r="HW140" s="141"/>
    </row>
    <row r="141" spans="1:231" s="3" customFormat="1" x14ac:dyDescent="0.25">
      <c r="A141" s="141"/>
      <c r="K141" s="141"/>
      <c r="U141" s="141"/>
      <c r="AE141" s="141"/>
      <c r="AO141" s="141"/>
      <c r="AY141" s="141"/>
      <c r="AZ141" s="141"/>
      <c r="BI141" s="141"/>
      <c r="BS141" s="141"/>
      <c r="CC141" s="141"/>
      <c r="CM141" s="141"/>
      <c r="CW141" s="141"/>
      <c r="DG141" s="141"/>
      <c r="DQ141" s="141"/>
      <c r="EA141" s="141"/>
      <c r="EK141" s="141"/>
      <c r="EU141" s="141"/>
      <c r="FE141" s="141"/>
      <c r="FO141" s="141"/>
      <c r="FY141" s="141"/>
      <c r="GI141" s="141"/>
      <c r="GS141" s="141"/>
      <c r="HC141" s="141"/>
      <c r="HM141" s="141"/>
      <c r="HW141" s="141"/>
    </row>
    <row r="142" spans="1:231" s="3" customFormat="1" x14ac:dyDescent="0.25">
      <c r="A142" s="141"/>
      <c r="K142" s="141"/>
      <c r="U142" s="141"/>
      <c r="AE142" s="141"/>
      <c r="AO142" s="141"/>
      <c r="AY142" s="141"/>
      <c r="AZ142" s="141"/>
      <c r="BI142" s="141"/>
      <c r="BS142" s="141"/>
      <c r="CC142" s="141"/>
      <c r="CM142" s="141"/>
      <c r="CW142" s="141"/>
      <c r="DG142" s="141"/>
      <c r="DQ142" s="141"/>
      <c r="EA142" s="141"/>
      <c r="EK142" s="141"/>
      <c r="EU142" s="141"/>
      <c r="FE142" s="141"/>
      <c r="FO142" s="141"/>
      <c r="FY142" s="141"/>
      <c r="GI142" s="141"/>
      <c r="GS142" s="141"/>
      <c r="HC142" s="141"/>
      <c r="HM142" s="141"/>
      <c r="HW142" s="141"/>
    </row>
    <row r="143" spans="1:231" s="3" customFormat="1" x14ac:dyDescent="0.25">
      <c r="A143" s="141"/>
      <c r="K143" s="141"/>
      <c r="U143" s="141"/>
      <c r="AE143" s="141"/>
      <c r="AO143" s="141"/>
      <c r="AY143" s="141"/>
      <c r="AZ143" s="141"/>
      <c r="BI143" s="141"/>
      <c r="BS143" s="141"/>
      <c r="CC143" s="141"/>
      <c r="CM143" s="141"/>
      <c r="CW143" s="141"/>
      <c r="DG143" s="141"/>
      <c r="DQ143" s="141"/>
      <c r="EA143" s="141"/>
      <c r="EK143" s="141"/>
      <c r="EU143" s="141"/>
      <c r="FE143" s="141"/>
      <c r="FO143" s="141"/>
      <c r="FY143" s="141"/>
      <c r="GI143" s="141"/>
      <c r="GS143" s="141"/>
      <c r="HC143" s="141"/>
      <c r="HM143" s="141"/>
      <c r="HW143" s="141"/>
    </row>
    <row r="144" spans="1:231" s="3" customFormat="1" x14ac:dyDescent="0.25">
      <c r="A144" s="141"/>
      <c r="K144" s="141"/>
      <c r="U144" s="141"/>
      <c r="AE144" s="141"/>
      <c r="AO144" s="141"/>
      <c r="AY144" s="141"/>
      <c r="AZ144" s="141"/>
      <c r="BI144" s="141"/>
      <c r="BS144" s="141"/>
      <c r="CC144" s="141"/>
      <c r="CM144" s="141"/>
      <c r="CW144" s="141"/>
      <c r="DG144" s="141"/>
      <c r="DQ144" s="141"/>
      <c r="EA144" s="141"/>
      <c r="EK144" s="141"/>
      <c r="EU144" s="141"/>
      <c r="FE144" s="141"/>
      <c r="FO144" s="141"/>
      <c r="FY144" s="141"/>
      <c r="GI144" s="141"/>
      <c r="GS144" s="141"/>
      <c r="HC144" s="141"/>
      <c r="HM144" s="141"/>
      <c r="HW144" s="141"/>
    </row>
    <row r="145" spans="1:231" s="3" customFormat="1" x14ac:dyDescent="0.25">
      <c r="A145" s="141"/>
      <c r="K145" s="141"/>
      <c r="U145" s="141"/>
      <c r="AE145" s="141"/>
      <c r="AO145" s="141"/>
      <c r="AY145" s="141"/>
      <c r="AZ145" s="141"/>
      <c r="BI145" s="141"/>
      <c r="BS145" s="141"/>
      <c r="CC145" s="141"/>
      <c r="CM145" s="141"/>
      <c r="CW145" s="141"/>
      <c r="DG145" s="141"/>
      <c r="DQ145" s="141"/>
      <c r="EA145" s="141"/>
      <c r="EK145" s="141"/>
      <c r="EU145" s="141"/>
      <c r="FE145" s="141"/>
      <c r="FO145" s="141"/>
      <c r="FY145" s="141"/>
      <c r="GI145" s="141"/>
      <c r="GS145" s="141"/>
      <c r="HC145" s="141"/>
      <c r="HM145" s="141"/>
      <c r="HW145" s="141"/>
    </row>
    <row r="146" spans="1:231" s="3" customFormat="1" x14ac:dyDescent="0.25">
      <c r="A146" s="141"/>
      <c r="K146" s="141"/>
      <c r="U146" s="141"/>
      <c r="AE146" s="141"/>
      <c r="AO146" s="141"/>
      <c r="AY146" s="141"/>
      <c r="AZ146" s="141"/>
      <c r="BI146" s="141"/>
      <c r="BS146" s="141"/>
      <c r="CC146" s="141"/>
      <c r="CM146" s="141"/>
      <c r="CW146" s="141"/>
      <c r="DG146" s="141"/>
      <c r="DQ146" s="141"/>
      <c r="EA146" s="141"/>
      <c r="EK146" s="141"/>
      <c r="EU146" s="141"/>
      <c r="FE146" s="141"/>
      <c r="FO146" s="141"/>
      <c r="FY146" s="141"/>
      <c r="GI146" s="141"/>
      <c r="GS146" s="141"/>
      <c r="HC146" s="141"/>
      <c r="HM146" s="141"/>
      <c r="HW146" s="141"/>
    </row>
    <row r="147" spans="1:231" s="3" customFormat="1" x14ac:dyDescent="0.25">
      <c r="A147" s="141"/>
      <c r="K147" s="141"/>
      <c r="U147" s="141"/>
      <c r="AE147" s="141"/>
      <c r="AO147" s="141"/>
      <c r="AY147" s="141"/>
      <c r="AZ147" s="141"/>
      <c r="BI147" s="141"/>
      <c r="BS147" s="141"/>
      <c r="CC147" s="141"/>
      <c r="CM147" s="141"/>
      <c r="CW147" s="141"/>
      <c r="DG147" s="141"/>
      <c r="DQ147" s="141"/>
      <c r="EA147" s="141"/>
      <c r="EK147" s="141"/>
      <c r="EU147" s="141"/>
      <c r="FE147" s="141"/>
      <c r="FO147" s="141"/>
      <c r="FY147" s="141"/>
      <c r="GI147" s="141"/>
      <c r="GS147" s="141"/>
      <c r="HC147" s="141"/>
      <c r="HM147" s="141"/>
      <c r="HW147" s="141"/>
    </row>
    <row r="148" spans="1:231" s="3" customFormat="1" x14ac:dyDescent="0.25">
      <c r="A148" s="141"/>
      <c r="K148" s="141"/>
      <c r="U148" s="141"/>
      <c r="AE148" s="141"/>
      <c r="AO148" s="141"/>
      <c r="AY148" s="141"/>
      <c r="AZ148" s="141"/>
      <c r="BI148" s="141"/>
      <c r="BS148" s="141"/>
      <c r="CC148" s="141"/>
      <c r="CM148" s="141"/>
      <c r="CW148" s="141"/>
      <c r="DG148" s="141"/>
      <c r="DQ148" s="141"/>
      <c r="EA148" s="141"/>
      <c r="EK148" s="141"/>
      <c r="EU148" s="141"/>
      <c r="FE148" s="141"/>
      <c r="FO148" s="141"/>
      <c r="FY148" s="141"/>
      <c r="GI148" s="141"/>
      <c r="GS148" s="141"/>
      <c r="HC148" s="141"/>
      <c r="HM148" s="141"/>
      <c r="HW148" s="141"/>
    </row>
    <row r="149" spans="1:231" s="3" customFormat="1" x14ac:dyDescent="0.25">
      <c r="A149" s="141"/>
      <c r="K149" s="141"/>
      <c r="U149" s="141"/>
      <c r="AE149" s="141"/>
      <c r="AO149" s="141"/>
      <c r="AY149" s="141"/>
      <c r="AZ149" s="141"/>
      <c r="BI149" s="141"/>
      <c r="BS149" s="141"/>
      <c r="CC149" s="141"/>
      <c r="CM149" s="141"/>
      <c r="CW149" s="141"/>
      <c r="DG149" s="141"/>
      <c r="DQ149" s="141"/>
      <c r="EA149" s="141"/>
      <c r="EK149" s="141"/>
      <c r="EU149" s="141"/>
      <c r="FE149" s="141"/>
      <c r="FO149" s="141"/>
      <c r="FY149" s="141"/>
      <c r="GI149" s="141"/>
      <c r="GS149" s="141"/>
      <c r="HC149" s="141"/>
      <c r="HM149" s="141"/>
      <c r="HW149" s="141"/>
    </row>
    <row r="150" spans="1:231" s="3" customFormat="1" x14ac:dyDescent="0.25">
      <c r="A150" s="141"/>
      <c r="K150" s="141"/>
      <c r="U150" s="141"/>
      <c r="AE150" s="141"/>
      <c r="AO150" s="141"/>
      <c r="AY150" s="141"/>
      <c r="AZ150" s="141"/>
      <c r="BI150" s="141"/>
      <c r="BS150" s="141"/>
      <c r="CC150" s="141"/>
      <c r="CM150" s="141"/>
      <c r="CW150" s="141"/>
      <c r="DG150" s="141"/>
      <c r="DQ150" s="141"/>
      <c r="EA150" s="141"/>
      <c r="EK150" s="141"/>
      <c r="EU150" s="141"/>
      <c r="FE150" s="141"/>
      <c r="FO150" s="141"/>
      <c r="FY150" s="141"/>
      <c r="GI150" s="141"/>
      <c r="GS150" s="141"/>
      <c r="HC150" s="141"/>
      <c r="HM150" s="141"/>
      <c r="HW150" s="141"/>
    </row>
    <row r="151" spans="1:231" s="3" customFormat="1" x14ac:dyDescent="0.25">
      <c r="A151" s="141"/>
      <c r="K151" s="141"/>
      <c r="U151" s="141"/>
      <c r="AE151" s="141"/>
      <c r="AO151" s="141"/>
      <c r="AY151" s="141"/>
      <c r="AZ151" s="141"/>
      <c r="BI151" s="141"/>
      <c r="BS151" s="141"/>
      <c r="CC151" s="141"/>
      <c r="CM151" s="141"/>
      <c r="CW151" s="141"/>
      <c r="DG151" s="141"/>
      <c r="DQ151" s="141"/>
      <c r="EA151" s="141"/>
      <c r="EK151" s="141"/>
      <c r="EU151" s="141"/>
      <c r="FE151" s="141"/>
      <c r="FO151" s="141"/>
      <c r="FY151" s="141"/>
      <c r="GI151" s="141"/>
      <c r="GS151" s="141"/>
      <c r="HC151" s="141"/>
      <c r="HM151" s="141"/>
      <c r="HW151" s="141"/>
    </row>
    <row r="152" spans="1:231" s="3" customFormat="1" x14ac:dyDescent="0.25">
      <c r="A152" s="141"/>
      <c r="K152" s="141"/>
      <c r="U152" s="141"/>
      <c r="AE152" s="141"/>
      <c r="AO152" s="141"/>
      <c r="AY152" s="141"/>
      <c r="AZ152" s="141"/>
      <c r="BI152" s="141"/>
      <c r="BS152" s="141"/>
      <c r="CC152" s="141"/>
      <c r="CM152" s="141"/>
      <c r="CW152" s="141"/>
      <c r="DG152" s="141"/>
      <c r="DQ152" s="141"/>
      <c r="EA152" s="141"/>
      <c r="EK152" s="141"/>
      <c r="EU152" s="141"/>
      <c r="FE152" s="141"/>
      <c r="FO152" s="141"/>
      <c r="FY152" s="141"/>
      <c r="GI152" s="141"/>
      <c r="GS152" s="141"/>
      <c r="HC152" s="141"/>
      <c r="HM152" s="141"/>
      <c r="HW152" s="141"/>
    </row>
    <row r="153" spans="1:231" s="3" customFormat="1" x14ac:dyDescent="0.25">
      <c r="A153" s="141"/>
      <c r="K153" s="141"/>
      <c r="U153" s="141"/>
      <c r="AE153" s="141"/>
      <c r="AO153" s="141"/>
      <c r="AY153" s="141"/>
      <c r="AZ153" s="141"/>
      <c r="BI153" s="141"/>
      <c r="BS153" s="141"/>
      <c r="CC153" s="141"/>
      <c r="CM153" s="141"/>
      <c r="CW153" s="141"/>
      <c r="DG153" s="141"/>
      <c r="DQ153" s="141"/>
      <c r="EA153" s="141"/>
      <c r="EK153" s="141"/>
      <c r="EU153" s="141"/>
      <c r="FE153" s="141"/>
      <c r="FO153" s="141"/>
      <c r="FY153" s="141"/>
      <c r="GI153" s="141"/>
      <c r="GS153" s="141"/>
      <c r="HC153" s="141"/>
      <c r="HM153" s="141"/>
      <c r="HW153" s="141"/>
    </row>
    <row r="154" spans="1:231" s="3" customFormat="1" x14ac:dyDescent="0.25">
      <c r="A154" s="141"/>
      <c r="K154" s="141"/>
      <c r="U154" s="141"/>
      <c r="AE154" s="141"/>
      <c r="AO154" s="141"/>
      <c r="AY154" s="141"/>
      <c r="AZ154" s="141"/>
      <c r="BI154" s="141"/>
      <c r="BS154" s="141"/>
      <c r="CC154" s="141"/>
      <c r="CM154" s="141"/>
      <c r="CW154" s="141"/>
      <c r="DG154" s="141"/>
      <c r="DQ154" s="141"/>
      <c r="EA154" s="141"/>
      <c r="EK154" s="141"/>
      <c r="EU154" s="141"/>
      <c r="FE154" s="141"/>
      <c r="FO154" s="141"/>
      <c r="FY154" s="141"/>
      <c r="GI154" s="141"/>
      <c r="GS154" s="141"/>
      <c r="HC154" s="141"/>
      <c r="HM154" s="141"/>
      <c r="HW154" s="141"/>
    </row>
    <row r="155" spans="1:231" s="3" customFormat="1" x14ac:dyDescent="0.25">
      <c r="A155" s="141"/>
      <c r="K155" s="141"/>
      <c r="U155" s="141"/>
      <c r="AE155" s="141"/>
      <c r="AO155" s="141"/>
      <c r="AY155" s="141"/>
      <c r="AZ155" s="141"/>
      <c r="BI155" s="141"/>
      <c r="BS155" s="141"/>
      <c r="CC155" s="141"/>
      <c r="CM155" s="141"/>
      <c r="CW155" s="141"/>
      <c r="DG155" s="141"/>
      <c r="DQ155" s="141"/>
      <c r="EA155" s="141"/>
      <c r="EK155" s="141"/>
      <c r="EU155" s="141"/>
      <c r="FE155" s="141"/>
      <c r="FO155" s="141"/>
      <c r="FY155" s="141"/>
      <c r="GI155" s="141"/>
      <c r="GS155" s="141"/>
      <c r="HC155" s="141"/>
      <c r="HM155" s="141"/>
      <c r="HW155" s="141"/>
    </row>
    <row r="156" spans="1:231" s="3" customFormat="1" x14ac:dyDescent="0.25">
      <c r="A156" s="141"/>
      <c r="K156" s="141"/>
      <c r="U156" s="141"/>
      <c r="AE156" s="141"/>
      <c r="AO156" s="141"/>
      <c r="AY156" s="141"/>
      <c r="AZ156" s="141"/>
      <c r="BI156" s="141"/>
      <c r="BS156" s="141"/>
      <c r="CC156" s="141"/>
      <c r="CM156" s="141"/>
      <c r="CW156" s="141"/>
      <c r="DG156" s="141"/>
      <c r="DQ156" s="141"/>
      <c r="EA156" s="141"/>
      <c r="EK156" s="141"/>
      <c r="EU156" s="141"/>
      <c r="FE156" s="141"/>
      <c r="FO156" s="141"/>
      <c r="FY156" s="141"/>
      <c r="GI156" s="141"/>
      <c r="GS156" s="141"/>
      <c r="HC156" s="141"/>
      <c r="HM156" s="141"/>
      <c r="HW156" s="141"/>
    </row>
    <row r="157" spans="1:231" s="3" customFormat="1" x14ac:dyDescent="0.25">
      <c r="A157" s="141"/>
      <c r="K157" s="141"/>
      <c r="U157" s="141"/>
      <c r="AE157" s="141"/>
      <c r="AO157" s="141"/>
      <c r="AY157" s="141"/>
      <c r="AZ157" s="141"/>
      <c r="BI157" s="141"/>
      <c r="BS157" s="141"/>
      <c r="CC157" s="141"/>
      <c r="CM157" s="141"/>
      <c r="CW157" s="141"/>
      <c r="DG157" s="141"/>
      <c r="DQ157" s="141"/>
      <c r="EA157" s="141"/>
      <c r="EK157" s="141"/>
      <c r="EU157" s="141"/>
      <c r="FE157" s="141"/>
      <c r="FO157" s="141"/>
      <c r="FY157" s="141"/>
      <c r="GI157" s="141"/>
      <c r="GS157" s="141"/>
      <c r="HC157" s="141"/>
      <c r="HM157" s="141"/>
      <c r="HW157" s="141"/>
    </row>
    <row r="158" spans="1:231" s="3" customFormat="1" x14ac:dyDescent="0.25">
      <c r="A158" s="141"/>
      <c r="K158" s="141"/>
      <c r="U158" s="141"/>
      <c r="AE158" s="141"/>
      <c r="AO158" s="141"/>
      <c r="AY158" s="141"/>
      <c r="AZ158" s="141"/>
      <c r="BI158" s="141"/>
      <c r="BS158" s="141"/>
      <c r="CC158" s="141"/>
      <c r="CM158" s="141"/>
      <c r="CW158" s="141"/>
      <c r="DG158" s="141"/>
      <c r="DQ158" s="141"/>
      <c r="EA158" s="141"/>
      <c r="EK158" s="141"/>
      <c r="EU158" s="141"/>
      <c r="FE158" s="141"/>
      <c r="FO158" s="141"/>
      <c r="FY158" s="141"/>
      <c r="GI158" s="141"/>
      <c r="GS158" s="141"/>
      <c r="HC158" s="141"/>
      <c r="HM158" s="141"/>
      <c r="HW158" s="141"/>
    </row>
    <row r="159" spans="1:231" s="3" customFormat="1" x14ac:dyDescent="0.25">
      <c r="A159" s="141"/>
      <c r="K159" s="141"/>
      <c r="U159" s="141"/>
      <c r="AE159" s="141"/>
      <c r="AO159" s="141"/>
      <c r="AY159" s="141"/>
      <c r="AZ159" s="141"/>
      <c r="BI159" s="141"/>
      <c r="BS159" s="141"/>
      <c r="CC159" s="141"/>
      <c r="CM159" s="141"/>
      <c r="CW159" s="141"/>
      <c r="DG159" s="141"/>
      <c r="DQ159" s="141"/>
      <c r="EA159" s="141"/>
      <c r="EK159" s="141"/>
      <c r="EU159" s="141"/>
      <c r="FE159" s="141"/>
      <c r="FO159" s="141"/>
      <c r="FY159" s="141"/>
      <c r="GI159" s="141"/>
      <c r="GS159" s="141"/>
      <c r="HC159" s="141"/>
      <c r="HM159" s="141"/>
      <c r="HW159" s="141"/>
    </row>
    <row r="160" spans="1:231" s="3" customFormat="1" x14ac:dyDescent="0.25">
      <c r="A160" s="141"/>
      <c r="K160" s="141"/>
      <c r="U160" s="141"/>
      <c r="AE160" s="141"/>
      <c r="AO160" s="141"/>
      <c r="AY160" s="141"/>
      <c r="AZ160" s="141"/>
      <c r="BI160" s="141"/>
      <c r="BS160" s="141"/>
      <c r="CC160" s="141"/>
      <c r="CM160" s="141"/>
      <c r="CW160" s="141"/>
      <c r="DG160" s="141"/>
      <c r="DQ160" s="141"/>
      <c r="EA160" s="141"/>
      <c r="EK160" s="141"/>
      <c r="EU160" s="141"/>
      <c r="FE160" s="141"/>
      <c r="FO160" s="141"/>
      <c r="FY160" s="141"/>
      <c r="GI160" s="141"/>
      <c r="GS160" s="141"/>
      <c r="HC160" s="141"/>
      <c r="HM160" s="141"/>
      <c r="HW160" s="141"/>
    </row>
    <row r="161" spans="1:231" s="3" customFormat="1" x14ac:dyDescent="0.25">
      <c r="A161" s="141"/>
      <c r="K161" s="141"/>
      <c r="U161" s="141"/>
      <c r="AE161" s="141"/>
      <c r="AO161" s="141"/>
      <c r="AY161" s="141"/>
      <c r="AZ161" s="141"/>
      <c r="BI161" s="141"/>
      <c r="BS161" s="141"/>
      <c r="CC161" s="141"/>
      <c r="CM161" s="141"/>
      <c r="CW161" s="141"/>
      <c r="DG161" s="141"/>
      <c r="DQ161" s="141"/>
      <c r="EA161" s="141"/>
      <c r="EK161" s="141"/>
      <c r="EU161" s="141"/>
      <c r="FE161" s="141"/>
      <c r="FO161" s="141"/>
      <c r="FY161" s="141"/>
      <c r="GI161" s="141"/>
      <c r="GS161" s="141"/>
      <c r="HC161" s="141"/>
      <c r="HM161" s="141"/>
      <c r="HW161" s="141"/>
    </row>
    <row r="162" spans="1:231" s="3" customFormat="1" x14ac:dyDescent="0.25">
      <c r="A162" s="141"/>
      <c r="K162" s="141"/>
      <c r="U162" s="141"/>
      <c r="AE162" s="141"/>
      <c r="AO162" s="141"/>
      <c r="AY162" s="141"/>
      <c r="AZ162" s="141"/>
      <c r="BI162" s="141"/>
      <c r="BS162" s="141"/>
      <c r="CC162" s="141"/>
      <c r="CM162" s="141"/>
      <c r="CW162" s="141"/>
      <c r="DG162" s="141"/>
      <c r="DQ162" s="141"/>
      <c r="EA162" s="141"/>
      <c r="EK162" s="141"/>
      <c r="EU162" s="141"/>
      <c r="FE162" s="141"/>
      <c r="FO162" s="141"/>
      <c r="FY162" s="141"/>
      <c r="GI162" s="141"/>
      <c r="GS162" s="141"/>
      <c r="HC162" s="141"/>
      <c r="HM162" s="141"/>
      <c r="HW162" s="141"/>
    </row>
    <row r="163" spans="1:231" s="3" customFormat="1" x14ac:dyDescent="0.25">
      <c r="A163" s="141"/>
      <c r="K163" s="141"/>
      <c r="U163" s="141"/>
      <c r="AE163" s="141"/>
      <c r="AO163" s="141"/>
      <c r="AY163" s="141"/>
      <c r="AZ163" s="141"/>
      <c r="BI163" s="141"/>
      <c r="BS163" s="141"/>
      <c r="CC163" s="141"/>
      <c r="CM163" s="141"/>
      <c r="CW163" s="141"/>
      <c r="DG163" s="141"/>
      <c r="DQ163" s="141"/>
      <c r="EA163" s="141"/>
      <c r="EK163" s="141"/>
      <c r="EU163" s="141"/>
      <c r="FE163" s="141"/>
      <c r="FO163" s="141"/>
      <c r="FY163" s="141"/>
      <c r="GI163" s="141"/>
      <c r="GS163" s="141"/>
      <c r="HC163" s="141"/>
      <c r="HM163" s="141"/>
      <c r="HW163" s="141"/>
    </row>
    <row r="164" spans="1:231" s="3" customFormat="1" x14ac:dyDescent="0.25">
      <c r="A164" s="141"/>
      <c r="K164" s="141"/>
      <c r="U164" s="141"/>
      <c r="AE164" s="141"/>
      <c r="AO164" s="141"/>
      <c r="AY164" s="141"/>
      <c r="AZ164" s="141"/>
      <c r="BI164" s="141"/>
      <c r="BS164" s="141"/>
      <c r="CC164" s="141"/>
      <c r="CM164" s="141"/>
      <c r="CW164" s="141"/>
      <c r="DG164" s="141"/>
      <c r="DQ164" s="141"/>
      <c r="EA164" s="141"/>
      <c r="EK164" s="141"/>
      <c r="EU164" s="141"/>
      <c r="FE164" s="141"/>
      <c r="FO164" s="141"/>
      <c r="FY164" s="141"/>
      <c r="GI164" s="141"/>
      <c r="GS164" s="141"/>
      <c r="HC164" s="141"/>
      <c r="HM164" s="141"/>
      <c r="HW164" s="141"/>
    </row>
    <row r="165" spans="1:231" s="3" customFormat="1" x14ac:dyDescent="0.25">
      <c r="A165" s="141"/>
      <c r="K165" s="141"/>
      <c r="U165" s="141"/>
      <c r="AE165" s="141"/>
      <c r="AO165" s="141"/>
      <c r="AY165" s="141"/>
      <c r="AZ165" s="141"/>
      <c r="BI165" s="141"/>
      <c r="BS165" s="141"/>
      <c r="CC165" s="141"/>
      <c r="CM165" s="141"/>
      <c r="CW165" s="141"/>
      <c r="DG165" s="141"/>
      <c r="DQ165" s="141"/>
      <c r="EA165" s="141"/>
      <c r="EK165" s="141"/>
      <c r="EU165" s="141"/>
      <c r="FE165" s="141"/>
      <c r="FO165" s="141"/>
      <c r="FY165" s="141"/>
      <c r="GI165" s="141"/>
      <c r="GS165" s="141"/>
      <c r="HC165" s="141"/>
      <c r="HM165" s="141"/>
      <c r="HW165" s="141"/>
    </row>
    <row r="166" spans="1:231" s="3" customFormat="1" x14ac:dyDescent="0.25">
      <c r="A166" s="141"/>
      <c r="K166" s="141"/>
      <c r="U166" s="141"/>
      <c r="AE166" s="141"/>
      <c r="AO166" s="141"/>
      <c r="AY166" s="141"/>
      <c r="AZ166" s="141"/>
      <c r="BI166" s="141"/>
      <c r="BS166" s="141"/>
      <c r="CC166" s="141"/>
      <c r="CM166" s="141"/>
      <c r="CW166" s="141"/>
      <c r="DG166" s="141"/>
      <c r="DQ166" s="141"/>
      <c r="EA166" s="141"/>
      <c r="EK166" s="141"/>
      <c r="EU166" s="141"/>
      <c r="FE166" s="141"/>
      <c r="FO166" s="141"/>
      <c r="FY166" s="141"/>
      <c r="GI166" s="141"/>
      <c r="GS166" s="141"/>
      <c r="HC166" s="141"/>
      <c r="HM166" s="141"/>
      <c r="HW166" s="141"/>
    </row>
    <row r="167" spans="1:231" s="3" customFormat="1" x14ac:dyDescent="0.25">
      <c r="A167" s="141"/>
      <c r="K167" s="141"/>
      <c r="U167" s="141"/>
      <c r="AE167" s="141"/>
      <c r="AO167" s="141"/>
      <c r="AY167" s="141"/>
      <c r="AZ167" s="141"/>
      <c r="BI167" s="141"/>
      <c r="BS167" s="141"/>
      <c r="CC167" s="141"/>
      <c r="CM167" s="141"/>
      <c r="CW167" s="141"/>
      <c r="DG167" s="141"/>
      <c r="DQ167" s="141"/>
      <c r="EA167" s="141"/>
      <c r="EK167" s="141"/>
      <c r="EU167" s="141"/>
      <c r="FE167" s="141"/>
      <c r="FO167" s="141"/>
      <c r="FY167" s="141"/>
      <c r="GI167" s="141"/>
      <c r="GS167" s="141"/>
      <c r="HC167" s="141"/>
      <c r="HM167" s="141"/>
      <c r="HW167" s="141"/>
    </row>
    <row r="168" spans="1:231" s="3" customFormat="1" x14ac:dyDescent="0.25">
      <c r="A168" s="141"/>
      <c r="K168" s="141"/>
      <c r="U168" s="141"/>
      <c r="AE168" s="141"/>
      <c r="AO168" s="141"/>
      <c r="AY168" s="141"/>
      <c r="AZ168" s="141"/>
      <c r="BI168" s="141"/>
      <c r="BS168" s="141"/>
      <c r="CC168" s="141"/>
      <c r="CM168" s="141"/>
      <c r="CW168" s="141"/>
      <c r="DG168" s="141"/>
      <c r="DQ168" s="141"/>
      <c r="EA168" s="141"/>
      <c r="EK168" s="141"/>
      <c r="EU168" s="141"/>
      <c r="FE168" s="141"/>
      <c r="FO168" s="141"/>
      <c r="FY168" s="141"/>
      <c r="GI168" s="141"/>
      <c r="GS168" s="141"/>
      <c r="HC168" s="141"/>
      <c r="HM168" s="141"/>
      <c r="HW168" s="141"/>
    </row>
    <row r="169" spans="1:231" s="3" customFormat="1" x14ac:dyDescent="0.25">
      <c r="A169" s="141"/>
      <c r="K169" s="141"/>
      <c r="U169" s="141"/>
      <c r="AE169" s="141"/>
      <c r="AO169" s="141"/>
      <c r="AY169" s="141"/>
      <c r="AZ169" s="141"/>
      <c r="BI169" s="141"/>
      <c r="BS169" s="141"/>
      <c r="CC169" s="141"/>
      <c r="CM169" s="141"/>
      <c r="CW169" s="141"/>
      <c r="DG169" s="141"/>
      <c r="DQ169" s="141"/>
      <c r="EA169" s="141"/>
      <c r="EK169" s="141"/>
      <c r="EU169" s="141"/>
      <c r="FE169" s="141"/>
      <c r="FO169" s="141"/>
      <c r="FY169" s="141"/>
      <c r="GI169" s="141"/>
      <c r="GS169" s="141"/>
      <c r="HC169" s="141"/>
      <c r="HM169" s="141"/>
      <c r="HW169" s="141"/>
    </row>
    <row r="170" spans="1:231" s="3" customFormat="1" x14ac:dyDescent="0.25">
      <c r="A170" s="141"/>
      <c r="K170" s="141"/>
      <c r="U170" s="141"/>
      <c r="AE170" s="141"/>
      <c r="AO170" s="141"/>
      <c r="AY170" s="141"/>
      <c r="AZ170" s="141"/>
      <c r="BI170" s="141"/>
      <c r="BS170" s="141"/>
      <c r="CC170" s="141"/>
      <c r="CM170" s="141"/>
      <c r="CW170" s="141"/>
      <c r="DG170" s="141"/>
      <c r="DQ170" s="141"/>
      <c r="EA170" s="141"/>
      <c r="EK170" s="141"/>
      <c r="EU170" s="141"/>
      <c r="FE170" s="141"/>
      <c r="FO170" s="141"/>
      <c r="FY170" s="141"/>
      <c r="GI170" s="141"/>
      <c r="GS170" s="141"/>
      <c r="HC170" s="141"/>
      <c r="HM170" s="141"/>
      <c r="HW170" s="141"/>
    </row>
    <row r="171" spans="1:231" s="3" customFormat="1" x14ac:dyDescent="0.25">
      <c r="A171" s="141"/>
      <c r="K171" s="141"/>
      <c r="U171" s="141"/>
      <c r="AE171" s="141"/>
      <c r="AO171" s="141"/>
      <c r="AY171" s="141"/>
      <c r="AZ171" s="141"/>
      <c r="BI171" s="141"/>
      <c r="BS171" s="141"/>
      <c r="CC171" s="141"/>
      <c r="CM171" s="141"/>
      <c r="CW171" s="141"/>
      <c r="DG171" s="141"/>
      <c r="DQ171" s="141"/>
      <c r="EA171" s="141"/>
      <c r="EK171" s="141"/>
      <c r="EU171" s="141"/>
      <c r="FE171" s="141"/>
      <c r="FO171" s="141"/>
      <c r="FY171" s="141"/>
      <c r="GI171" s="141"/>
      <c r="GS171" s="141"/>
      <c r="HC171" s="141"/>
      <c r="HM171" s="141"/>
      <c r="HW171" s="141"/>
    </row>
    <row r="172" spans="1:231" s="3" customFormat="1" x14ac:dyDescent="0.25">
      <c r="A172" s="141"/>
      <c r="K172" s="141"/>
      <c r="U172" s="141"/>
      <c r="AE172" s="141"/>
      <c r="AO172" s="141"/>
      <c r="AY172" s="141"/>
      <c r="AZ172" s="141"/>
      <c r="BI172" s="141"/>
      <c r="BS172" s="141"/>
      <c r="CC172" s="141"/>
      <c r="CM172" s="141"/>
      <c r="CW172" s="141"/>
      <c r="DG172" s="141"/>
      <c r="DQ172" s="141"/>
      <c r="EA172" s="141"/>
      <c r="EK172" s="141"/>
      <c r="EU172" s="141"/>
      <c r="FE172" s="141"/>
      <c r="FO172" s="141"/>
      <c r="FY172" s="141"/>
      <c r="GI172" s="141"/>
      <c r="GS172" s="141"/>
      <c r="HC172" s="141"/>
      <c r="HM172" s="141"/>
      <c r="HW172" s="141"/>
    </row>
    <row r="173" spans="1:231" s="3" customFormat="1" x14ac:dyDescent="0.25">
      <c r="A173" s="141"/>
      <c r="K173" s="141"/>
      <c r="U173" s="141"/>
      <c r="AE173" s="141"/>
      <c r="AO173" s="141"/>
      <c r="AY173" s="141"/>
      <c r="AZ173" s="141"/>
      <c r="BI173" s="141"/>
      <c r="BS173" s="141"/>
      <c r="CC173" s="141"/>
      <c r="CM173" s="141"/>
      <c r="CW173" s="141"/>
      <c r="DG173" s="141"/>
      <c r="DQ173" s="141"/>
      <c r="EA173" s="141"/>
      <c r="EK173" s="141"/>
      <c r="EU173" s="141"/>
      <c r="FE173" s="141"/>
      <c r="FO173" s="141"/>
      <c r="FY173" s="141"/>
      <c r="GI173" s="141"/>
      <c r="GS173" s="141"/>
      <c r="HC173" s="141"/>
      <c r="HM173" s="141"/>
      <c r="HW173" s="141"/>
    </row>
    <row r="174" spans="1:231" s="3" customFormat="1" x14ac:dyDescent="0.25">
      <c r="A174" s="141"/>
      <c r="K174" s="141"/>
      <c r="U174" s="141"/>
      <c r="AE174" s="141"/>
      <c r="AO174" s="141"/>
      <c r="AY174" s="141"/>
      <c r="AZ174" s="141"/>
      <c r="BI174" s="141"/>
      <c r="BS174" s="141"/>
      <c r="CC174" s="141"/>
      <c r="CM174" s="141"/>
      <c r="CW174" s="141"/>
      <c r="DG174" s="141"/>
      <c r="DQ174" s="141"/>
      <c r="EA174" s="141"/>
      <c r="EK174" s="141"/>
      <c r="EU174" s="141"/>
      <c r="FE174" s="141"/>
      <c r="FO174" s="141"/>
      <c r="FY174" s="141"/>
      <c r="GI174" s="141"/>
      <c r="GS174" s="141"/>
      <c r="HC174" s="141"/>
      <c r="HM174" s="141"/>
      <c r="HW174" s="141"/>
    </row>
    <row r="175" spans="1:231" s="3" customFormat="1" x14ac:dyDescent="0.25">
      <c r="A175" s="141"/>
      <c r="K175" s="141"/>
      <c r="U175" s="141"/>
      <c r="AE175" s="141"/>
      <c r="AO175" s="141"/>
      <c r="AY175" s="141"/>
      <c r="AZ175" s="141"/>
      <c r="BI175" s="141"/>
      <c r="BS175" s="141"/>
      <c r="CC175" s="141"/>
      <c r="CM175" s="141"/>
      <c r="CW175" s="141"/>
      <c r="DG175" s="141"/>
      <c r="DQ175" s="141"/>
      <c r="EA175" s="141"/>
      <c r="EK175" s="141"/>
      <c r="EU175" s="141"/>
      <c r="FE175" s="141"/>
      <c r="FO175" s="141"/>
      <c r="FY175" s="141"/>
      <c r="GI175" s="141"/>
      <c r="GS175" s="141"/>
      <c r="HC175" s="141"/>
      <c r="HM175" s="141"/>
      <c r="HW175" s="141"/>
    </row>
    <row r="176" spans="1:231" s="3" customFormat="1" x14ac:dyDescent="0.25">
      <c r="A176" s="141"/>
      <c r="K176" s="141"/>
      <c r="U176" s="141"/>
      <c r="AE176" s="141"/>
      <c r="AO176" s="141"/>
      <c r="AY176" s="141"/>
      <c r="AZ176" s="141"/>
      <c r="BI176" s="141"/>
      <c r="BS176" s="141"/>
      <c r="CC176" s="141"/>
      <c r="CM176" s="141"/>
      <c r="CW176" s="141"/>
      <c r="DG176" s="141"/>
      <c r="DQ176" s="141"/>
      <c r="EA176" s="141"/>
      <c r="EK176" s="141"/>
      <c r="EU176" s="141"/>
      <c r="FE176" s="141"/>
      <c r="FO176" s="141"/>
      <c r="FY176" s="141"/>
      <c r="GI176" s="141"/>
      <c r="GS176" s="141"/>
      <c r="HC176" s="141"/>
      <c r="HM176" s="141"/>
      <c r="HW176" s="141"/>
    </row>
    <row r="177" spans="1:231" s="3" customFormat="1" x14ac:dyDescent="0.25">
      <c r="A177" s="141"/>
      <c r="K177" s="141"/>
      <c r="U177" s="141"/>
      <c r="AE177" s="141"/>
      <c r="AO177" s="141"/>
      <c r="AY177" s="141"/>
      <c r="AZ177" s="141"/>
      <c r="BI177" s="141"/>
      <c r="BS177" s="141"/>
      <c r="CC177" s="141"/>
      <c r="CM177" s="141"/>
      <c r="CW177" s="141"/>
      <c r="DG177" s="141"/>
      <c r="DQ177" s="141"/>
      <c r="EA177" s="141"/>
      <c r="EK177" s="141"/>
      <c r="EU177" s="141"/>
      <c r="FE177" s="141"/>
      <c r="FO177" s="141"/>
      <c r="FY177" s="141"/>
      <c r="GI177" s="141"/>
      <c r="GS177" s="141"/>
      <c r="HC177" s="141"/>
      <c r="HM177" s="141"/>
      <c r="HW177" s="141"/>
    </row>
    <row r="178" spans="1:231" s="3" customFormat="1" x14ac:dyDescent="0.25">
      <c r="A178" s="141"/>
      <c r="K178" s="141"/>
      <c r="U178" s="141"/>
      <c r="AE178" s="141"/>
      <c r="AO178" s="141"/>
      <c r="AY178" s="141"/>
      <c r="AZ178" s="141"/>
      <c r="BI178" s="141"/>
      <c r="BS178" s="141"/>
      <c r="CC178" s="141"/>
      <c r="CM178" s="141"/>
      <c r="CW178" s="141"/>
      <c r="DG178" s="141"/>
      <c r="DQ178" s="141"/>
      <c r="EA178" s="141"/>
      <c r="EK178" s="141"/>
      <c r="EU178" s="141"/>
      <c r="FE178" s="141"/>
      <c r="FO178" s="141"/>
      <c r="FY178" s="141"/>
      <c r="GI178" s="141"/>
      <c r="GS178" s="141"/>
      <c r="HC178" s="141"/>
      <c r="HM178" s="141"/>
      <c r="HW178" s="141"/>
    </row>
    <row r="179" spans="1:231" s="3" customFormat="1" x14ac:dyDescent="0.25">
      <c r="A179" s="141"/>
      <c r="K179" s="141"/>
      <c r="U179" s="141"/>
      <c r="AE179" s="141"/>
      <c r="AO179" s="141"/>
      <c r="AY179" s="141"/>
      <c r="AZ179" s="141"/>
      <c r="BI179" s="141"/>
      <c r="BS179" s="141"/>
      <c r="CC179" s="141"/>
      <c r="CM179" s="141"/>
      <c r="CW179" s="141"/>
      <c r="DG179" s="141"/>
      <c r="DQ179" s="141"/>
      <c r="EA179" s="141"/>
      <c r="EK179" s="141"/>
      <c r="EU179" s="141"/>
      <c r="FE179" s="141"/>
      <c r="FO179" s="141"/>
      <c r="FY179" s="141"/>
      <c r="GI179" s="141"/>
      <c r="GS179" s="141"/>
      <c r="HC179" s="141"/>
      <c r="HM179" s="141"/>
      <c r="HW179" s="141"/>
    </row>
    <row r="180" spans="1:231" s="3" customFormat="1" x14ac:dyDescent="0.25">
      <c r="A180" s="141"/>
      <c r="K180" s="141"/>
      <c r="U180" s="141"/>
      <c r="AE180" s="141"/>
      <c r="AO180" s="141"/>
      <c r="AY180" s="141"/>
      <c r="AZ180" s="141"/>
      <c r="BI180" s="141"/>
      <c r="BS180" s="141"/>
      <c r="CC180" s="141"/>
      <c r="CM180" s="141"/>
      <c r="CW180" s="141"/>
      <c r="DG180" s="141"/>
      <c r="DQ180" s="141"/>
      <c r="EA180" s="141"/>
      <c r="EK180" s="141"/>
      <c r="EU180" s="141"/>
      <c r="FE180" s="141"/>
      <c r="FO180" s="141"/>
      <c r="FY180" s="141"/>
      <c r="GI180" s="141"/>
      <c r="GS180" s="141"/>
      <c r="HC180" s="141"/>
      <c r="HM180" s="141"/>
      <c r="HW180" s="141"/>
    </row>
    <row r="181" spans="1:231" s="3" customFormat="1" x14ac:dyDescent="0.25">
      <c r="A181" s="141"/>
      <c r="K181" s="141"/>
      <c r="U181" s="141"/>
      <c r="AE181" s="141"/>
      <c r="AO181" s="141"/>
      <c r="AY181" s="141"/>
      <c r="AZ181" s="141"/>
      <c r="BI181" s="141"/>
      <c r="BS181" s="141"/>
      <c r="CC181" s="141"/>
      <c r="CM181" s="141"/>
      <c r="CW181" s="141"/>
      <c r="DG181" s="141"/>
      <c r="DQ181" s="141"/>
      <c r="EA181" s="141"/>
      <c r="EK181" s="141"/>
      <c r="EU181" s="141"/>
      <c r="FE181" s="141"/>
      <c r="FO181" s="141"/>
      <c r="FY181" s="141"/>
      <c r="GI181" s="141"/>
      <c r="GS181" s="141"/>
      <c r="HC181" s="141"/>
      <c r="HM181" s="141"/>
      <c r="HW181" s="141"/>
    </row>
    <row r="182" spans="1:231" s="3" customFormat="1" x14ac:dyDescent="0.25">
      <c r="A182" s="141"/>
      <c r="K182" s="141"/>
      <c r="U182" s="141"/>
      <c r="AE182" s="141"/>
      <c r="AO182" s="141"/>
      <c r="AY182" s="141"/>
      <c r="AZ182" s="141"/>
      <c r="BI182" s="141"/>
      <c r="BS182" s="141"/>
      <c r="CC182" s="141"/>
      <c r="CM182" s="141"/>
      <c r="CW182" s="141"/>
      <c r="DG182" s="141"/>
      <c r="DQ182" s="141"/>
      <c r="EA182" s="141"/>
      <c r="EK182" s="141"/>
      <c r="EU182" s="141"/>
      <c r="FE182" s="141"/>
      <c r="FO182" s="141"/>
      <c r="FY182" s="141"/>
      <c r="GI182" s="141"/>
      <c r="GS182" s="141"/>
      <c r="HC182" s="141"/>
      <c r="HM182" s="141"/>
      <c r="HW182" s="141"/>
    </row>
    <row r="183" spans="1:231" s="3" customFormat="1" x14ac:dyDescent="0.25">
      <c r="A183" s="141"/>
      <c r="K183" s="141"/>
      <c r="U183" s="141"/>
      <c r="AE183" s="141"/>
      <c r="AO183" s="141"/>
      <c r="AY183" s="141"/>
      <c r="AZ183" s="141"/>
      <c r="BI183" s="141"/>
      <c r="BS183" s="141"/>
      <c r="CC183" s="141"/>
      <c r="CM183" s="141"/>
      <c r="CW183" s="141"/>
      <c r="DG183" s="141"/>
      <c r="DQ183" s="141"/>
      <c r="EA183" s="141"/>
      <c r="EK183" s="141"/>
      <c r="EU183" s="141"/>
      <c r="FE183" s="141"/>
      <c r="FO183" s="141"/>
      <c r="FY183" s="141"/>
      <c r="GI183" s="141"/>
      <c r="GS183" s="141"/>
      <c r="HC183" s="141"/>
      <c r="HM183" s="141"/>
      <c r="HW183" s="141"/>
    </row>
    <row r="184" spans="1:231" s="3" customFormat="1" x14ac:dyDescent="0.25">
      <c r="A184" s="141"/>
      <c r="K184" s="141"/>
      <c r="U184" s="141"/>
      <c r="AE184" s="141"/>
      <c r="AO184" s="141"/>
      <c r="AY184" s="141"/>
      <c r="AZ184" s="141"/>
      <c r="BI184" s="141"/>
      <c r="BS184" s="141"/>
      <c r="CC184" s="141"/>
      <c r="CM184" s="141"/>
      <c r="CW184" s="141"/>
      <c r="DG184" s="141"/>
      <c r="DQ184" s="141"/>
      <c r="EA184" s="141"/>
      <c r="EK184" s="141"/>
      <c r="EU184" s="141"/>
      <c r="FE184" s="141"/>
      <c r="FO184" s="141"/>
      <c r="FY184" s="141"/>
      <c r="GI184" s="141"/>
      <c r="GS184" s="141"/>
      <c r="HC184" s="141"/>
      <c r="HM184" s="141"/>
      <c r="HW184" s="141"/>
    </row>
    <row r="185" spans="1:231" s="3" customFormat="1" x14ac:dyDescent="0.25">
      <c r="A185" s="141"/>
      <c r="K185" s="141"/>
      <c r="U185" s="141"/>
      <c r="AE185" s="141"/>
      <c r="AO185" s="141"/>
      <c r="AY185" s="141"/>
      <c r="AZ185" s="141"/>
      <c r="BI185" s="141"/>
      <c r="BS185" s="141"/>
      <c r="CC185" s="141"/>
      <c r="CM185" s="141"/>
      <c r="CW185" s="141"/>
      <c r="DG185" s="141"/>
      <c r="DQ185" s="141"/>
      <c r="EA185" s="141"/>
      <c r="EK185" s="141"/>
      <c r="EU185" s="141"/>
      <c r="FE185" s="141"/>
      <c r="FO185" s="141"/>
      <c r="FY185" s="141"/>
      <c r="GI185" s="141"/>
      <c r="GS185" s="141"/>
      <c r="HC185" s="141"/>
      <c r="HM185" s="141"/>
      <c r="HW185" s="141"/>
    </row>
    <row r="186" spans="1:231" s="3" customFormat="1" x14ac:dyDescent="0.25">
      <c r="A186" s="141"/>
      <c r="K186" s="141"/>
      <c r="U186" s="141"/>
      <c r="AE186" s="141"/>
      <c r="AO186" s="141"/>
      <c r="AY186" s="141"/>
      <c r="AZ186" s="141"/>
      <c r="BI186" s="141"/>
      <c r="BS186" s="141"/>
      <c r="CC186" s="141"/>
      <c r="CM186" s="141"/>
      <c r="CW186" s="141"/>
      <c r="DG186" s="141"/>
      <c r="DQ186" s="141"/>
      <c r="EA186" s="141"/>
      <c r="EK186" s="141"/>
      <c r="EU186" s="141"/>
      <c r="FE186" s="141"/>
      <c r="FO186" s="141"/>
      <c r="FY186" s="141"/>
      <c r="GI186" s="141"/>
      <c r="GS186" s="141"/>
      <c r="HC186" s="141"/>
      <c r="HM186" s="141"/>
      <c r="HW186" s="141"/>
    </row>
    <row r="187" spans="1:231" s="3" customFormat="1" x14ac:dyDescent="0.25">
      <c r="A187" s="141"/>
      <c r="K187" s="141"/>
      <c r="U187" s="141"/>
      <c r="AE187" s="141"/>
      <c r="AO187" s="141"/>
      <c r="AY187" s="141"/>
      <c r="AZ187" s="141"/>
      <c r="BI187" s="141"/>
      <c r="BS187" s="141"/>
      <c r="CC187" s="141"/>
      <c r="CM187" s="141"/>
      <c r="CW187" s="141"/>
      <c r="DG187" s="141"/>
      <c r="DQ187" s="141"/>
      <c r="EA187" s="141"/>
      <c r="EK187" s="141"/>
      <c r="EU187" s="141"/>
      <c r="FE187" s="141"/>
      <c r="FO187" s="141"/>
      <c r="FY187" s="141"/>
      <c r="GI187" s="141"/>
      <c r="GS187" s="141"/>
      <c r="HC187" s="141"/>
      <c r="HM187" s="141"/>
      <c r="HW187" s="141"/>
    </row>
    <row r="188" spans="1:231" s="3" customFormat="1" x14ac:dyDescent="0.25">
      <c r="A188" s="141"/>
      <c r="K188" s="141"/>
      <c r="U188" s="141"/>
      <c r="AE188" s="141"/>
      <c r="AO188" s="141"/>
      <c r="AY188" s="141"/>
      <c r="AZ188" s="141"/>
      <c r="BI188" s="141"/>
      <c r="BS188" s="141"/>
      <c r="CC188" s="141"/>
      <c r="CM188" s="141"/>
      <c r="CW188" s="141"/>
      <c r="DG188" s="141"/>
      <c r="DQ188" s="141"/>
      <c r="EA188" s="141"/>
      <c r="EK188" s="141"/>
      <c r="EU188" s="141"/>
      <c r="FE188" s="141"/>
      <c r="FO188" s="141"/>
      <c r="FY188" s="141"/>
      <c r="GI188" s="141"/>
      <c r="GS188" s="141"/>
      <c r="HC188" s="141"/>
      <c r="HM188" s="141"/>
      <c r="HW188" s="141"/>
    </row>
    <row r="189" spans="1:231" s="3" customFormat="1" x14ac:dyDescent="0.25">
      <c r="A189" s="141"/>
      <c r="K189" s="141"/>
      <c r="U189" s="141"/>
      <c r="AE189" s="141"/>
      <c r="AO189" s="141"/>
      <c r="AY189" s="141"/>
      <c r="AZ189" s="141"/>
      <c r="BI189" s="141"/>
      <c r="BS189" s="141"/>
      <c r="CC189" s="141"/>
      <c r="CM189" s="141"/>
      <c r="CW189" s="141"/>
      <c r="DG189" s="141"/>
      <c r="DQ189" s="141"/>
      <c r="EA189" s="141"/>
      <c r="EK189" s="141"/>
      <c r="EU189" s="141"/>
      <c r="FE189" s="141"/>
      <c r="FO189" s="141"/>
      <c r="FY189" s="141"/>
      <c r="GI189" s="141"/>
      <c r="GS189" s="141"/>
      <c r="HC189" s="141"/>
      <c r="HM189" s="141"/>
      <c r="HW189" s="141"/>
    </row>
    <row r="190" spans="1:231" s="3" customFormat="1" x14ac:dyDescent="0.25">
      <c r="A190" s="141"/>
      <c r="K190" s="141"/>
      <c r="U190" s="141"/>
      <c r="AE190" s="141"/>
      <c r="AO190" s="141"/>
      <c r="AY190" s="141"/>
      <c r="AZ190" s="141"/>
      <c r="BI190" s="141"/>
      <c r="BS190" s="141"/>
      <c r="CC190" s="141"/>
      <c r="CM190" s="141"/>
      <c r="CW190" s="141"/>
      <c r="DG190" s="141"/>
      <c r="DQ190" s="141"/>
      <c r="EA190" s="141"/>
      <c r="EK190" s="141"/>
      <c r="EU190" s="141"/>
      <c r="FE190" s="141"/>
      <c r="FO190" s="141"/>
      <c r="FY190" s="141"/>
      <c r="GI190" s="141"/>
      <c r="GS190" s="141"/>
      <c r="HC190" s="141"/>
      <c r="HM190" s="141"/>
      <c r="HW190" s="141"/>
    </row>
    <row r="191" spans="1:231" s="3" customFormat="1" x14ac:dyDescent="0.25">
      <c r="A191" s="141"/>
      <c r="K191" s="141"/>
      <c r="U191" s="141"/>
      <c r="AE191" s="141"/>
      <c r="AO191" s="141"/>
      <c r="AY191" s="141"/>
      <c r="AZ191" s="141"/>
      <c r="BI191" s="141"/>
      <c r="BS191" s="141"/>
      <c r="CC191" s="141"/>
      <c r="CM191" s="141"/>
      <c r="CW191" s="141"/>
      <c r="DG191" s="141"/>
      <c r="DQ191" s="141"/>
      <c r="EA191" s="141"/>
      <c r="EK191" s="141"/>
      <c r="EU191" s="141"/>
      <c r="FE191" s="141"/>
      <c r="FO191" s="141"/>
      <c r="FY191" s="141"/>
      <c r="GI191" s="141"/>
      <c r="GS191" s="141"/>
      <c r="HC191" s="141"/>
      <c r="HM191" s="141"/>
      <c r="HW191" s="141"/>
    </row>
    <row r="192" spans="1:231" s="3" customFormat="1" x14ac:dyDescent="0.25">
      <c r="A192" s="141"/>
      <c r="K192" s="141"/>
      <c r="U192" s="141"/>
      <c r="AE192" s="141"/>
      <c r="AO192" s="141"/>
      <c r="AY192" s="141"/>
      <c r="AZ192" s="141"/>
      <c r="BI192" s="141"/>
      <c r="BS192" s="141"/>
      <c r="CC192" s="141"/>
      <c r="CM192" s="141"/>
      <c r="CW192" s="141"/>
      <c r="DG192" s="141"/>
      <c r="DQ192" s="141"/>
      <c r="EA192" s="141"/>
      <c r="EK192" s="141"/>
      <c r="EU192" s="141"/>
      <c r="FE192" s="141"/>
      <c r="FO192" s="141"/>
      <c r="FY192" s="141"/>
      <c r="GI192" s="141"/>
      <c r="GS192" s="141"/>
      <c r="HC192" s="141"/>
      <c r="HM192" s="141"/>
      <c r="HW192" s="141"/>
    </row>
    <row r="193" spans="1:231" s="3" customFormat="1" x14ac:dyDescent="0.25">
      <c r="A193" s="141"/>
      <c r="K193" s="141"/>
      <c r="U193" s="141"/>
      <c r="AE193" s="141"/>
      <c r="AO193" s="141"/>
      <c r="AY193" s="141"/>
      <c r="AZ193" s="141"/>
      <c r="BI193" s="141"/>
      <c r="BS193" s="141"/>
      <c r="CC193" s="141"/>
      <c r="CM193" s="141"/>
      <c r="CW193" s="141"/>
      <c r="DG193" s="141"/>
      <c r="DQ193" s="141"/>
      <c r="EA193" s="141"/>
      <c r="EK193" s="141"/>
      <c r="EU193" s="141"/>
      <c r="FE193" s="141"/>
      <c r="FO193" s="141"/>
      <c r="FY193" s="141"/>
      <c r="GI193" s="141"/>
      <c r="GS193" s="141"/>
      <c r="HC193" s="141"/>
      <c r="HM193" s="141"/>
      <c r="HW193" s="141"/>
    </row>
    <row r="194" spans="1:231" s="3" customFormat="1" x14ac:dyDescent="0.25">
      <c r="A194" s="141"/>
      <c r="K194" s="141"/>
      <c r="U194" s="141"/>
      <c r="AE194" s="141"/>
      <c r="AO194" s="141"/>
      <c r="AY194" s="141"/>
      <c r="AZ194" s="141"/>
      <c r="BI194" s="141"/>
      <c r="BS194" s="141"/>
      <c r="CC194" s="141"/>
      <c r="CM194" s="141"/>
      <c r="CW194" s="141"/>
      <c r="DG194" s="141"/>
      <c r="DQ194" s="141"/>
      <c r="EA194" s="141"/>
      <c r="EK194" s="141"/>
      <c r="EU194" s="141"/>
      <c r="FE194" s="141"/>
      <c r="FO194" s="141"/>
      <c r="FY194" s="141"/>
      <c r="GI194" s="141"/>
      <c r="GS194" s="141"/>
      <c r="HC194" s="141"/>
      <c r="HM194" s="141"/>
      <c r="HW194" s="141"/>
    </row>
    <row r="195" spans="1:231" s="3" customFormat="1" x14ac:dyDescent="0.25">
      <c r="A195" s="141"/>
      <c r="K195" s="141"/>
      <c r="U195" s="141"/>
      <c r="AE195" s="141"/>
      <c r="AO195" s="141"/>
      <c r="AY195" s="141"/>
      <c r="AZ195" s="141"/>
      <c r="BI195" s="141"/>
      <c r="BS195" s="141"/>
      <c r="CC195" s="141"/>
      <c r="CM195" s="141"/>
      <c r="CW195" s="141"/>
      <c r="DG195" s="141"/>
      <c r="DQ195" s="141"/>
      <c r="EA195" s="141"/>
      <c r="EK195" s="141"/>
      <c r="EU195" s="141"/>
      <c r="FE195" s="141"/>
      <c r="FO195" s="141"/>
      <c r="FY195" s="141"/>
      <c r="GI195" s="141"/>
      <c r="GS195" s="141"/>
      <c r="HC195" s="141"/>
      <c r="HM195" s="141"/>
      <c r="HW195" s="141"/>
    </row>
    <row r="196" spans="1:231" s="3" customFormat="1" x14ac:dyDescent="0.25">
      <c r="A196" s="141"/>
      <c r="K196" s="141"/>
      <c r="U196" s="141"/>
      <c r="AE196" s="141"/>
      <c r="AO196" s="141"/>
      <c r="AY196" s="141"/>
      <c r="AZ196" s="141"/>
      <c r="BI196" s="141"/>
      <c r="BS196" s="141"/>
      <c r="CC196" s="141"/>
      <c r="CM196" s="141"/>
      <c r="CW196" s="141"/>
      <c r="DG196" s="141"/>
      <c r="DQ196" s="141"/>
      <c r="EA196" s="141"/>
      <c r="EK196" s="141"/>
      <c r="EU196" s="141"/>
      <c r="FE196" s="141"/>
      <c r="FO196" s="141"/>
      <c r="FY196" s="141"/>
      <c r="GI196" s="141"/>
      <c r="GS196" s="141"/>
      <c r="HC196" s="141"/>
      <c r="HM196" s="141"/>
      <c r="HW196" s="141"/>
    </row>
    <row r="197" spans="1:231" s="3" customFormat="1" x14ac:dyDescent="0.25">
      <c r="A197" s="141"/>
      <c r="K197" s="141"/>
      <c r="U197" s="141"/>
      <c r="AE197" s="141"/>
      <c r="AO197" s="141"/>
      <c r="AY197" s="141"/>
      <c r="AZ197" s="141"/>
      <c r="BI197" s="141"/>
      <c r="BS197" s="141"/>
      <c r="CC197" s="141"/>
      <c r="CM197" s="141"/>
      <c r="CW197" s="141"/>
      <c r="DG197" s="141"/>
      <c r="DQ197" s="141"/>
      <c r="EA197" s="141"/>
      <c r="EK197" s="141"/>
      <c r="EU197" s="141"/>
      <c r="FE197" s="141"/>
      <c r="FO197" s="141"/>
      <c r="FY197" s="141"/>
      <c r="GI197" s="141"/>
      <c r="GS197" s="141"/>
      <c r="HC197" s="141"/>
      <c r="HM197" s="141"/>
      <c r="HW197" s="141"/>
    </row>
    <row r="198" spans="1:231" s="3" customFormat="1" x14ac:dyDescent="0.25">
      <c r="A198" s="141"/>
      <c r="K198" s="141"/>
      <c r="U198" s="141"/>
      <c r="AE198" s="141"/>
      <c r="AO198" s="141"/>
      <c r="AY198" s="141"/>
      <c r="AZ198" s="141"/>
      <c r="BI198" s="141"/>
      <c r="BS198" s="141"/>
      <c r="CC198" s="141"/>
      <c r="CM198" s="141"/>
      <c r="CW198" s="141"/>
      <c r="DG198" s="141"/>
      <c r="DQ198" s="141"/>
      <c r="EA198" s="141"/>
      <c r="EK198" s="141"/>
      <c r="EU198" s="141"/>
      <c r="FE198" s="141"/>
      <c r="FO198" s="141"/>
      <c r="FY198" s="141"/>
      <c r="GI198" s="141"/>
      <c r="GS198" s="141"/>
      <c r="HC198" s="141"/>
      <c r="HM198" s="141"/>
      <c r="HW198" s="141"/>
    </row>
    <row r="199" spans="1:231" s="3" customFormat="1" x14ac:dyDescent="0.25">
      <c r="A199" s="141"/>
      <c r="K199" s="141"/>
      <c r="U199" s="141"/>
      <c r="AE199" s="141"/>
      <c r="AO199" s="141"/>
      <c r="AY199" s="141"/>
      <c r="AZ199" s="141"/>
      <c r="BI199" s="141"/>
      <c r="BS199" s="141"/>
      <c r="CC199" s="141"/>
      <c r="CM199" s="141"/>
      <c r="CW199" s="141"/>
      <c r="DG199" s="141"/>
      <c r="DQ199" s="141"/>
      <c r="EA199" s="141"/>
      <c r="EK199" s="141"/>
      <c r="EU199" s="141"/>
      <c r="FE199" s="141"/>
      <c r="FO199" s="141"/>
      <c r="FY199" s="141"/>
      <c r="GI199" s="141"/>
      <c r="GS199" s="141"/>
      <c r="HC199" s="141"/>
      <c r="HM199" s="141"/>
      <c r="HW199" s="141"/>
    </row>
    <row r="200" spans="1:231" s="3" customFormat="1" x14ac:dyDescent="0.25">
      <c r="A200" s="141"/>
      <c r="K200" s="141"/>
      <c r="U200" s="141"/>
      <c r="AE200" s="141"/>
      <c r="AO200" s="141"/>
      <c r="AY200" s="141"/>
      <c r="AZ200" s="141"/>
      <c r="BI200" s="141"/>
      <c r="BS200" s="141"/>
      <c r="CC200" s="141"/>
      <c r="CM200" s="141"/>
      <c r="CW200" s="141"/>
      <c r="DG200" s="141"/>
      <c r="DQ200" s="141"/>
      <c r="EA200" s="141"/>
      <c r="EK200" s="141"/>
      <c r="EU200" s="141"/>
      <c r="FE200" s="141"/>
      <c r="FO200" s="141"/>
      <c r="FY200" s="141"/>
      <c r="GI200" s="141"/>
      <c r="GS200" s="141"/>
      <c r="HC200" s="141"/>
      <c r="HM200" s="141"/>
      <c r="HW200" s="141"/>
    </row>
    <row r="201" spans="1:231" s="3" customFormat="1" x14ac:dyDescent="0.25">
      <c r="A201" s="141"/>
      <c r="K201" s="141"/>
      <c r="U201" s="141"/>
      <c r="AE201" s="141"/>
      <c r="AO201" s="141"/>
      <c r="AY201" s="141"/>
      <c r="AZ201" s="141"/>
      <c r="BI201" s="141"/>
      <c r="BS201" s="141"/>
      <c r="CC201" s="141"/>
      <c r="CM201" s="141"/>
      <c r="CW201" s="141"/>
      <c r="DG201" s="141"/>
      <c r="DQ201" s="141"/>
      <c r="EA201" s="141"/>
      <c r="EK201" s="141"/>
      <c r="EU201" s="141"/>
      <c r="FE201" s="141"/>
      <c r="FO201" s="141"/>
      <c r="FY201" s="141"/>
      <c r="GI201" s="141"/>
      <c r="GS201" s="141"/>
      <c r="HC201" s="141"/>
      <c r="HM201" s="141"/>
      <c r="HW201" s="141"/>
    </row>
    <row r="202" spans="1:231" s="3" customFormat="1" x14ac:dyDescent="0.25">
      <c r="A202" s="141"/>
      <c r="K202" s="141"/>
      <c r="U202" s="141"/>
      <c r="AE202" s="141"/>
      <c r="AO202" s="141"/>
      <c r="AY202" s="141"/>
      <c r="AZ202" s="141"/>
      <c r="BI202" s="141"/>
      <c r="BS202" s="141"/>
      <c r="CC202" s="141"/>
      <c r="CM202" s="141"/>
      <c r="CW202" s="141"/>
      <c r="DG202" s="141"/>
      <c r="DQ202" s="141"/>
      <c r="EA202" s="141"/>
      <c r="EK202" s="141"/>
      <c r="EU202" s="141"/>
      <c r="FE202" s="141"/>
      <c r="FO202" s="141"/>
      <c r="FY202" s="141"/>
      <c r="GI202" s="141"/>
      <c r="GS202" s="141"/>
      <c r="HC202" s="141"/>
      <c r="HM202" s="141"/>
      <c r="HW202" s="141"/>
    </row>
    <row r="203" spans="1:231" s="3" customFormat="1" x14ac:dyDescent="0.25">
      <c r="A203" s="141"/>
      <c r="K203" s="141"/>
      <c r="U203" s="141"/>
      <c r="AE203" s="141"/>
      <c r="AO203" s="141"/>
      <c r="AY203" s="141"/>
      <c r="AZ203" s="141"/>
      <c r="BI203" s="141"/>
      <c r="BS203" s="141"/>
      <c r="CC203" s="141"/>
      <c r="CM203" s="141"/>
      <c r="CW203" s="141"/>
      <c r="DG203" s="141"/>
      <c r="DQ203" s="141"/>
      <c r="EA203" s="141"/>
      <c r="EK203" s="141"/>
      <c r="EU203" s="141"/>
      <c r="FE203" s="141"/>
      <c r="FO203" s="141"/>
      <c r="FY203" s="141"/>
      <c r="GI203" s="141"/>
      <c r="GS203" s="141"/>
      <c r="HC203" s="141"/>
      <c r="HM203" s="141"/>
      <c r="HW203" s="141"/>
    </row>
    <row r="204" spans="1:231" s="3" customFormat="1" x14ac:dyDescent="0.25">
      <c r="A204" s="141"/>
      <c r="K204" s="141"/>
      <c r="U204" s="141"/>
      <c r="AE204" s="141"/>
      <c r="AO204" s="141"/>
      <c r="AY204" s="141"/>
      <c r="AZ204" s="141"/>
      <c r="BI204" s="141"/>
      <c r="BS204" s="141"/>
      <c r="CC204" s="141"/>
      <c r="CM204" s="141"/>
      <c r="CW204" s="141"/>
      <c r="DG204" s="141"/>
      <c r="DQ204" s="141"/>
      <c r="EA204" s="141"/>
      <c r="EK204" s="141"/>
      <c r="EU204" s="141"/>
      <c r="FE204" s="141"/>
      <c r="FO204" s="141"/>
      <c r="FY204" s="141"/>
      <c r="GI204" s="141"/>
      <c r="GS204" s="141"/>
      <c r="HC204" s="141"/>
      <c r="HM204" s="141"/>
      <c r="HW204" s="141"/>
    </row>
    <row r="205" spans="1:231" s="3" customFormat="1" x14ac:dyDescent="0.25">
      <c r="A205" s="141"/>
      <c r="K205" s="141"/>
      <c r="U205" s="141"/>
      <c r="AE205" s="141"/>
      <c r="AO205" s="141"/>
      <c r="AY205" s="141"/>
      <c r="AZ205" s="141"/>
      <c r="BI205" s="141"/>
      <c r="BS205" s="141"/>
      <c r="CC205" s="141"/>
      <c r="CM205" s="141"/>
      <c r="CW205" s="141"/>
      <c r="DG205" s="141"/>
      <c r="DQ205" s="141"/>
      <c r="EA205" s="141"/>
      <c r="EK205" s="141"/>
      <c r="EU205" s="141"/>
      <c r="FE205" s="141"/>
      <c r="FO205" s="141"/>
      <c r="FY205" s="141"/>
      <c r="GI205" s="141"/>
      <c r="GS205" s="141"/>
      <c r="HC205" s="141"/>
      <c r="HM205" s="141"/>
      <c r="HW205" s="141"/>
    </row>
    <row r="206" spans="1:231" s="3" customFormat="1" x14ac:dyDescent="0.25">
      <c r="A206" s="141"/>
      <c r="K206" s="141"/>
      <c r="U206" s="141"/>
      <c r="AE206" s="141"/>
      <c r="AO206" s="141"/>
      <c r="AY206" s="141"/>
      <c r="AZ206" s="141"/>
      <c r="BI206" s="141"/>
      <c r="BS206" s="141"/>
      <c r="CC206" s="141"/>
      <c r="CM206" s="141"/>
      <c r="CW206" s="141"/>
      <c r="DG206" s="141"/>
      <c r="DQ206" s="141"/>
      <c r="EA206" s="141"/>
      <c r="EK206" s="141"/>
      <c r="EU206" s="141"/>
      <c r="FE206" s="141"/>
      <c r="FO206" s="141"/>
      <c r="FY206" s="141"/>
      <c r="GI206" s="141"/>
      <c r="GS206" s="141"/>
      <c r="HC206" s="141"/>
      <c r="HM206" s="141"/>
      <c r="HW206" s="141"/>
    </row>
    <row r="207" spans="1:231" s="3" customFormat="1" x14ac:dyDescent="0.25">
      <c r="A207" s="141"/>
      <c r="K207" s="141"/>
      <c r="U207" s="141"/>
      <c r="AE207" s="141"/>
      <c r="AO207" s="141"/>
      <c r="AY207" s="141"/>
      <c r="AZ207" s="141"/>
      <c r="BI207" s="141"/>
      <c r="BS207" s="141"/>
      <c r="CC207" s="141"/>
      <c r="CM207" s="141"/>
      <c r="CW207" s="141"/>
      <c r="DG207" s="141"/>
      <c r="DQ207" s="141"/>
      <c r="EA207" s="141"/>
      <c r="EK207" s="141"/>
      <c r="EU207" s="141"/>
      <c r="FE207" s="141"/>
      <c r="FO207" s="141"/>
      <c r="FY207" s="141"/>
      <c r="GI207" s="141"/>
      <c r="GS207" s="141"/>
      <c r="HC207" s="141"/>
      <c r="HM207" s="141"/>
      <c r="HW207" s="141"/>
    </row>
    <row r="208" spans="1:231" s="3" customFormat="1" x14ac:dyDescent="0.25">
      <c r="A208" s="141"/>
      <c r="K208" s="141"/>
      <c r="U208" s="141"/>
      <c r="AE208" s="141"/>
      <c r="AO208" s="141"/>
      <c r="AY208" s="141"/>
      <c r="AZ208" s="141"/>
      <c r="BI208" s="141"/>
      <c r="BS208" s="141"/>
      <c r="CC208" s="141"/>
      <c r="CM208" s="141"/>
      <c r="CW208" s="141"/>
      <c r="DG208" s="141"/>
      <c r="DQ208" s="141"/>
      <c r="EA208" s="141"/>
      <c r="EK208" s="141"/>
      <c r="EU208" s="141"/>
      <c r="FE208" s="141"/>
      <c r="FO208" s="141"/>
      <c r="FY208" s="141"/>
      <c r="GI208" s="141"/>
      <c r="GS208" s="141"/>
      <c r="HC208" s="141"/>
      <c r="HM208" s="141"/>
      <c r="HW208" s="141"/>
    </row>
    <row r="209" spans="1:231" s="3" customFormat="1" x14ac:dyDescent="0.25">
      <c r="A209" s="141"/>
      <c r="K209" s="141"/>
      <c r="U209" s="141"/>
      <c r="AE209" s="141"/>
      <c r="AO209" s="141"/>
      <c r="AY209" s="141"/>
      <c r="AZ209" s="141"/>
      <c r="BI209" s="141"/>
      <c r="BS209" s="141"/>
      <c r="CC209" s="141"/>
      <c r="CM209" s="141"/>
      <c r="CW209" s="141"/>
      <c r="DG209" s="141"/>
      <c r="DQ209" s="141"/>
      <c r="EA209" s="141"/>
      <c r="EK209" s="141"/>
      <c r="EU209" s="141"/>
      <c r="FE209" s="141"/>
      <c r="FO209" s="141"/>
      <c r="FY209" s="141"/>
      <c r="GI209" s="141"/>
      <c r="GS209" s="141"/>
      <c r="HC209" s="141"/>
      <c r="HM209" s="141"/>
      <c r="HW209" s="141"/>
    </row>
    <row r="210" spans="1:231" s="3" customFormat="1" x14ac:dyDescent="0.25">
      <c r="A210" s="141"/>
      <c r="K210" s="141"/>
      <c r="U210" s="141"/>
      <c r="AE210" s="141"/>
      <c r="AO210" s="141"/>
      <c r="AY210" s="141"/>
      <c r="AZ210" s="141"/>
      <c r="BI210" s="141"/>
      <c r="BS210" s="141"/>
      <c r="CC210" s="141"/>
      <c r="CM210" s="141"/>
      <c r="CW210" s="141"/>
      <c r="DG210" s="141"/>
      <c r="DQ210" s="141"/>
      <c r="EA210" s="141"/>
      <c r="EK210" s="141"/>
      <c r="EU210" s="141"/>
      <c r="FE210" s="141"/>
      <c r="FO210" s="141"/>
      <c r="FY210" s="141"/>
      <c r="GI210" s="141"/>
      <c r="GS210" s="141"/>
      <c r="HC210" s="141"/>
      <c r="HM210" s="141"/>
      <c r="HW210" s="141"/>
    </row>
    <row r="211" spans="1:231" s="3" customFormat="1" x14ac:dyDescent="0.25">
      <c r="A211" s="141"/>
      <c r="K211" s="141"/>
      <c r="U211" s="141"/>
      <c r="AE211" s="141"/>
      <c r="AO211" s="141"/>
      <c r="AY211" s="141"/>
      <c r="AZ211" s="141"/>
      <c r="BI211" s="141"/>
      <c r="BS211" s="141"/>
      <c r="CC211" s="141"/>
      <c r="CM211" s="141"/>
      <c r="CW211" s="141"/>
      <c r="DG211" s="141"/>
      <c r="DQ211" s="141"/>
      <c r="EA211" s="141"/>
      <c r="EK211" s="141"/>
      <c r="EU211" s="141"/>
      <c r="FE211" s="141"/>
      <c r="FO211" s="141"/>
      <c r="FY211" s="141"/>
      <c r="GI211" s="141"/>
      <c r="GS211" s="141"/>
      <c r="HC211" s="141"/>
      <c r="HM211" s="141"/>
      <c r="HW211" s="141"/>
    </row>
    <row r="212" spans="1:231" s="3" customFormat="1" x14ac:dyDescent="0.25">
      <c r="A212" s="141"/>
      <c r="K212" s="141"/>
      <c r="U212" s="141"/>
      <c r="AE212" s="141"/>
      <c r="AO212" s="141"/>
      <c r="AY212" s="141"/>
      <c r="AZ212" s="141"/>
      <c r="BI212" s="141"/>
      <c r="BS212" s="141"/>
      <c r="CC212" s="141"/>
      <c r="CM212" s="141"/>
      <c r="CW212" s="141"/>
      <c r="DG212" s="141"/>
      <c r="DQ212" s="141"/>
      <c r="EA212" s="141"/>
      <c r="EK212" s="141"/>
      <c r="EU212" s="141"/>
      <c r="FE212" s="141"/>
      <c r="FO212" s="141"/>
      <c r="FY212" s="141"/>
      <c r="GI212" s="141"/>
      <c r="GS212" s="141"/>
      <c r="HC212" s="141"/>
      <c r="HM212" s="141"/>
      <c r="HW212" s="141"/>
    </row>
    <row r="213" spans="1:231" s="3" customFormat="1" x14ac:dyDescent="0.25">
      <c r="A213" s="141"/>
      <c r="K213" s="141"/>
      <c r="U213" s="141"/>
      <c r="AE213" s="141"/>
      <c r="AO213" s="141"/>
      <c r="AY213" s="141"/>
      <c r="AZ213" s="141"/>
      <c r="BI213" s="141"/>
      <c r="BS213" s="141"/>
      <c r="CC213" s="141"/>
      <c r="CM213" s="141"/>
      <c r="CW213" s="141"/>
      <c r="DG213" s="141"/>
      <c r="DQ213" s="141"/>
      <c r="EA213" s="141"/>
      <c r="EK213" s="141"/>
      <c r="EU213" s="141"/>
      <c r="FE213" s="141"/>
      <c r="FO213" s="141"/>
      <c r="FY213" s="141"/>
      <c r="GI213" s="141"/>
      <c r="GS213" s="141"/>
      <c r="HC213" s="141"/>
      <c r="HM213" s="141"/>
      <c r="HW213" s="141"/>
    </row>
    <row r="214" spans="1:231" s="3" customFormat="1" x14ac:dyDescent="0.25">
      <c r="A214" s="141"/>
      <c r="K214" s="141"/>
      <c r="U214" s="141"/>
      <c r="AE214" s="141"/>
      <c r="AO214" s="141"/>
      <c r="AY214" s="141"/>
      <c r="AZ214" s="141"/>
      <c r="BI214" s="141"/>
      <c r="BS214" s="141"/>
      <c r="CC214" s="141"/>
      <c r="CM214" s="141"/>
      <c r="CW214" s="141"/>
      <c r="DG214" s="141"/>
      <c r="DQ214" s="141"/>
      <c r="EA214" s="141"/>
      <c r="EK214" s="141"/>
      <c r="EU214" s="141"/>
      <c r="FE214" s="141"/>
      <c r="FO214" s="141"/>
      <c r="FY214" s="141"/>
      <c r="GI214" s="141"/>
      <c r="GS214" s="141"/>
      <c r="HC214" s="141"/>
      <c r="HM214" s="141"/>
      <c r="HW214" s="141"/>
    </row>
    <row r="215" spans="1:231" s="3" customFormat="1" x14ac:dyDescent="0.25">
      <c r="A215" s="141"/>
      <c r="K215" s="141"/>
      <c r="U215" s="141"/>
      <c r="AE215" s="141"/>
      <c r="AO215" s="141"/>
      <c r="AY215" s="141"/>
      <c r="AZ215" s="141"/>
      <c r="BI215" s="141"/>
      <c r="BS215" s="141"/>
      <c r="CC215" s="141"/>
      <c r="CM215" s="141"/>
      <c r="CW215" s="141"/>
      <c r="DG215" s="141"/>
      <c r="DQ215" s="141"/>
      <c r="EA215" s="141"/>
      <c r="EK215" s="141"/>
      <c r="EU215" s="141"/>
      <c r="FE215" s="141"/>
      <c r="FO215" s="141"/>
      <c r="FY215" s="141"/>
      <c r="GI215" s="141"/>
      <c r="GS215" s="141"/>
      <c r="HC215" s="141"/>
      <c r="HM215" s="141"/>
      <c r="HW215" s="141"/>
    </row>
    <row r="216" spans="1:231" s="3" customFormat="1" x14ac:dyDescent="0.25">
      <c r="A216" s="141"/>
      <c r="K216" s="141"/>
      <c r="U216" s="141"/>
      <c r="AE216" s="141"/>
      <c r="AO216" s="141"/>
      <c r="AY216" s="141"/>
      <c r="AZ216" s="141"/>
      <c r="BI216" s="141"/>
      <c r="BS216" s="141"/>
      <c r="CC216" s="141"/>
      <c r="CM216" s="141"/>
      <c r="CW216" s="141"/>
      <c r="DG216" s="141"/>
      <c r="DQ216" s="141"/>
      <c r="EA216" s="141"/>
      <c r="EK216" s="141"/>
      <c r="EU216" s="141"/>
      <c r="FE216" s="141"/>
      <c r="FO216" s="141"/>
      <c r="FY216" s="141"/>
      <c r="GI216" s="141"/>
      <c r="GS216" s="141"/>
      <c r="HC216" s="141"/>
      <c r="HM216" s="141"/>
      <c r="HW216" s="141"/>
    </row>
    <row r="217" spans="1:231" s="3" customFormat="1" x14ac:dyDescent="0.25">
      <c r="A217" s="141"/>
      <c r="K217" s="141"/>
      <c r="U217" s="141"/>
      <c r="AE217" s="141"/>
      <c r="AO217" s="141"/>
      <c r="AY217" s="141"/>
      <c r="AZ217" s="141"/>
      <c r="BI217" s="141"/>
      <c r="BS217" s="141"/>
      <c r="CC217" s="141"/>
      <c r="CM217" s="141"/>
      <c r="CW217" s="141"/>
      <c r="DG217" s="141"/>
      <c r="DQ217" s="141"/>
      <c r="EA217" s="141"/>
      <c r="EK217" s="141"/>
      <c r="EU217" s="141"/>
      <c r="FE217" s="141"/>
      <c r="FO217" s="141"/>
      <c r="FY217" s="141"/>
      <c r="GI217" s="141"/>
      <c r="GS217" s="141"/>
      <c r="HC217" s="141"/>
      <c r="HM217" s="141"/>
      <c r="HW217" s="141"/>
    </row>
    <row r="218" spans="1:231" s="3" customFormat="1" x14ac:dyDescent="0.25">
      <c r="A218" s="141"/>
      <c r="K218" s="141"/>
      <c r="U218" s="141"/>
      <c r="AE218" s="141"/>
      <c r="AO218" s="141"/>
      <c r="AY218" s="141"/>
      <c r="AZ218" s="141"/>
      <c r="BI218" s="141"/>
      <c r="BS218" s="141"/>
      <c r="CC218" s="141"/>
      <c r="CM218" s="141"/>
      <c r="CW218" s="141"/>
      <c r="DG218" s="141"/>
      <c r="DQ218" s="141"/>
      <c r="EA218" s="141"/>
      <c r="EK218" s="141"/>
      <c r="EU218" s="141"/>
      <c r="FE218" s="141"/>
      <c r="FO218" s="141"/>
      <c r="FY218" s="141"/>
      <c r="GI218" s="141"/>
      <c r="GS218" s="141"/>
      <c r="HC218" s="141"/>
      <c r="HM218" s="141"/>
      <c r="HW218" s="141"/>
    </row>
    <row r="219" spans="1:231" s="3" customFormat="1" x14ac:dyDescent="0.25">
      <c r="A219" s="141"/>
      <c r="K219" s="141"/>
      <c r="U219" s="141"/>
      <c r="AE219" s="141"/>
      <c r="AO219" s="141"/>
      <c r="AY219" s="141"/>
      <c r="AZ219" s="141"/>
      <c r="BI219" s="141"/>
      <c r="BS219" s="141"/>
      <c r="CC219" s="141"/>
      <c r="CM219" s="141"/>
      <c r="CW219" s="141"/>
      <c r="DG219" s="141"/>
      <c r="DQ219" s="141"/>
      <c r="EA219" s="141"/>
      <c r="EK219" s="141"/>
      <c r="EU219" s="141"/>
      <c r="FE219" s="141"/>
      <c r="FO219" s="141"/>
      <c r="FY219" s="141"/>
      <c r="GI219" s="141"/>
      <c r="GS219" s="141"/>
      <c r="HC219" s="141"/>
      <c r="HM219" s="141"/>
      <c r="HW219" s="141"/>
    </row>
    <row r="220" spans="1:231" s="3" customFormat="1" x14ac:dyDescent="0.25">
      <c r="A220" s="141"/>
      <c r="K220" s="141"/>
      <c r="U220" s="141"/>
      <c r="AE220" s="141"/>
      <c r="AO220" s="141"/>
      <c r="AY220" s="141"/>
      <c r="AZ220" s="141"/>
      <c r="BI220" s="141"/>
      <c r="BS220" s="141"/>
      <c r="CC220" s="141"/>
      <c r="CM220" s="141"/>
      <c r="CW220" s="141"/>
      <c r="DG220" s="141"/>
      <c r="DQ220" s="141"/>
      <c r="EA220" s="141"/>
      <c r="EK220" s="141"/>
      <c r="EU220" s="141"/>
      <c r="FE220" s="141"/>
      <c r="FO220" s="141"/>
      <c r="FY220" s="141"/>
      <c r="GI220" s="141"/>
      <c r="GS220" s="141"/>
      <c r="HC220" s="141"/>
      <c r="HM220" s="141"/>
      <c r="HW220" s="141"/>
    </row>
    <row r="221" spans="1:231" s="3" customFormat="1" x14ac:dyDescent="0.25">
      <c r="A221" s="141"/>
      <c r="K221" s="141"/>
      <c r="U221" s="141"/>
      <c r="AE221" s="141"/>
      <c r="AO221" s="141"/>
      <c r="AY221" s="141"/>
      <c r="AZ221" s="141"/>
      <c r="BI221" s="141"/>
      <c r="BS221" s="141"/>
      <c r="CC221" s="141"/>
      <c r="CM221" s="141"/>
      <c r="CW221" s="141"/>
      <c r="DG221" s="141"/>
      <c r="DQ221" s="141"/>
      <c r="EA221" s="141"/>
      <c r="EK221" s="141"/>
      <c r="EU221" s="141"/>
      <c r="FE221" s="141"/>
      <c r="FO221" s="141"/>
      <c r="FY221" s="141"/>
      <c r="GI221" s="141"/>
      <c r="GS221" s="141"/>
      <c r="HC221" s="141"/>
      <c r="HM221" s="141"/>
      <c r="HW221" s="141"/>
    </row>
    <row r="222" spans="1:231" s="3" customFormat="1" x14ac:dyDescent="0.25">
      <c r="A222" s="141"/>
      <c r="K222" s="141"/>
      <c r="U222" s="141"/>
      <c r="AE222" s="141"/>
      <c r="AO222" s="141"/>
      <c r="AY222" s="141"/>
      <c r="AZ222" s="141"/>
      <c r="BI222" s="141"/>
      <c r="BS222" s="141"/>
      <c r="CC222" s="141"/>
      <c r="CM222" s="141"/>
      <c r="CW222" s="141"/>
      <c r="DG222" s="141"/>
      <c r="DQ222" s="141"/>
      <c r="EA222" s="141"/>
      <c r="EK222" s="141"/>
      <c r="EU222" s="141"/>
      <c r="FE222" s="141"/>
      <c r="FO222" s="141"/>
      <c r="FY222" s="141"/>
      <c r="GI222" s="141"/>
      <c r="GS222" s="141"/>
      <c r="HC222" s="141"/>
      <c r="HM222" s="141"/>
      <c r="HW222" s="141"/>
    </row>
    <row r="223" spans="1:231" s="3" customFormat="1" x14ac:dyDescent="0.25">
      <c r="A223" s="141"/>
      <c r="K223" s="141"/>
      <c r="U223" s="141"/>
      <c r="AE223" s="141"/>
      <c r="AO223" s="141"/>
      <c r="AY223" s="141"/>
      <c r="AZ223" s="141"/>
      <c r="BI223" s="141"/>
      <c r="BS223" s="141"/>
      <c r="CC223" s="141"/>
      <c r="CM223" s="141"/>
      <c r="CW223" s="141"/>
      <c r="DG223" s="141"/>
      <c r="DQ223" s="141"/>
      <c r="EA223" s="141"/>
      <c r="EK223" s="141"/>
      <c r="EU223" s="141"/>
      <c r="FE223" s="141"/>
      <c r="FO223" s="141"/>
      <c r="FY223" s="141"/>
      <c r="GI223" s="141"/>
      <c r="GS223" s="141"/>
      <c r="HC223" s="141"/>
      <c r="HM223" s="141"/>
      <c r="HW223" s="141"/>
    </row>
    <row r="224" spans="1:231" s="3" customFormat="1" x14ac:dyDescent="0.25">
      <c r="A224" s="141"/>
      <c r="K224" s="141"/>
      <c r="U224" s="141"/>
      <c r="AE224" s="141"/>
      <c r="AO224" s="141"/>
      <c r="AY224" s="141"/>
      <c r="AZ224" s="141"/>
      <c r="BI224" s="141"/>
      <c r="BS224" s="141"/>
      <c r="CC224" s="141"/>
      <c r="CM224" s="141"/>
      <c r="CW224" s="141"/>
      <c r="DG224" s="141"/>
      <c r="DQ224" s="141"/>
      <c r="EA224" s="141"/>
      <c r="EK224" s="141"/>
      <c r="EU224" s="141"/>
      <c r="FE224" s="141"/>
      <c r="FO224" s="141"/>
      <c r="FY224" s="141"/>
      <c r="GI224" s="141"/>
      <c r="GS224" s="141"/>
      <c r="HC224" s="141"/>
      <c r="HM224" s="141"/>
      <c r="HW224" s="141"/>
    </row>
    <row r="225" spans="1:231" s="3" customFormat="1" x14ac:dyDescent="0.25">
      <c r="A225" s="141"/>
      <c r="K225" s="141"/>
      <c r="U225" s="141"/>
      <c r="AE225" s="141"/>
      <c r="AO225" s="141"/>
      <c r="AY225" s="141"/>
      <c r="AZ225" s="141"/>
      <c r="BI225" s="141"/>
      <c r="BS225" s="141"/>
      <c r="CC225" s="141"/>
      <c r="CM225" s="141"/>
      <c r="CW225" s="141"/>
      <c r="DG225" s="141"/>
      <c r="DQ225" s="141"/>
      <c r="EA225" s="141"/>
      <c r="EK225" s="141"/>
      <c r="EU225" s="141"/>
      <c r="FE225" s="141"/>
      <c r="FO225" s="141"/>
      <c r="FY225" s="141"/>
      <c r="GI225" s="141"/>
      <c r="GS225" s="141"/>
      <c r="HC225" s="141"/>
      <c r="HM225" s="141"/>
      <c r="HW225" s="141"/>
    </row>
    <row r="226" spans="1:231" s="3" customFormat="1" x14ac:dyDescent="0.25">
      <c r="A226" s="141"/>
      <c r="K226" s="141"/>
      <c r="U226" s="141"/>
      <c r="AE226" s="141"/>
      <c r="AO226" s="141"/>
      <c r="AY226" s="141"/>
      <c r="AZ226" s="141"/>
      <c r="BI226" s="141"/>
      <c r="BS226" s="141"/>
      <c r="CC226" s="141"/>
      <c r="CM226" s="141"/>
      <c r="CW226" s="141"/>
      <c r="DG226" s="141"/>
      <c r="DQ226" s="141"/>
      <c r="EA226" s="141"/>
      <c r="EK226" s="141"/>
      <c r="EU226" s="141"/>
      <c r="FE226" s="141"/>
      <c r="FO226" s="141"/>
      <c r="FY226" s="141"/>
      <c r="GI226" s="141"/>
      <c r="GS226" s="141"/>
      <c r="HC226" s="141"/>
      <c r="HM226" s="141"/>
      <c r="HW226" s="141"/>
    </row>
    <row r="227" spans="1:231" s="3" customFormat="1" x14ac:dyDescent="0.25">
      <c r="A227" s="141"/>
      <c r="K227" s="141"/>
      <c r="U227" s="141"/>
      <c r="AE227" s="141"/>
      <c r="AO227" s="141"/>
      <c r="AY227" s="141"/>
      <c r="AZ227" s="141"/>
      <c r="BI227" s="141"/>
      <c r="BS227" s="141"/>
      <c r="CC227" s="141"/>
      <c r="CM227" s="141"/>
      <c r="CW227" s="141"/>
      <c r="DG227" s="141"/>
      <c r="DQ227" s="141"/>
      <c r="EA227" s="141"/>
      <c r="EK227" s="141"/>
      <c r="EU227" s="141"/>
      <c r="FE227" s="141"/>
      <c r="FO227" s="141"/>
      <c r="FY227" s="141"/>
      <c r="GI227" s="141"/>
      <c r="GS227" s="141"/>
      <c r="HC227" s="141"/>
      <c r="HM227" s="141"/>
      <c r="HW227" s="141"/>
    </row>
    <row r="228" spans="1:231" s="3" customFormat="1" x14ac:dyDescent="0.25">
      <c r="A228" s="141"/>
      <c r="K228" s="141"/>
      <c r="U228" s="141"/>
      <c r="AE228" s="141"/>
      <c r="AO228" s="141"/>
      <c r="AY228" s="141"/>
      <c r="AZ228" s="141"/>
      <c r="BI228" s="141"/>
      <c r="BS228" s="141"/>
      <c r="CC228" s="141"/>
      <c r="CM228" s="141"/>
      <c r="CW228" s="141"/>
      <c r="DG228" s="141"/>
      <c r="DQ228" s="141"/>
      <c r="EA228" s="141"/>
      <c r="EK228" s="141"/>
      <c r="EU228" s="141"/>
      <c r="FE228" s="141"/>
      <c r="FO228" s="141"/>
      <c r="FY228" s="141"/>
      <c r="GI228" s="141"/>
      <c r="GS228" s="141"/>
      <c r="HC228" s="141"/>
      <c r="HM228" s="141"/>
      <c r="HW228" s="141"/>
    </row>
    <row r="229" spans="1:231" s="3" customFormat="1" x14ac:dyDescent="0.25">
      <c r="A229" s="141"/>
      <c r="K229" s="141"/>
      <c r="U229" s="141"/>
      <c r="AE229" s="141"/>
      <c r="AO229" s="141"/>
      <c r="AY229" s="141"/>
      <c r="AZ229" s="141"/>
      <c r="BI229" s="141"/>
      <c r="BS229" s="141"/>
      <c r="CC229" s="141"/>
      <c r="CM229" s="141"/>
      <c r="CW229" s="141"/>
      <c r="DG229" s="141"/>
      <c r="DQ229" s="141"/>
      <c r="EA229" s="141"/>
      <c r="EK229" s="141"/>
      <c r="EU229" s="141"/>
      <c r="FE229" s="141"/>
      <c r="FO229" s="141"/>
      <c r="FY229" s="141"/>
      <c r="GI229" s="141"/>
      <c r="GS229" s="141"/>
      <c r="HC229" s="141"/>
      <c r="HM229" s="141"/>
      <c r="HW229" s="141"/>
    </row>
    <row r="230" spans="1:231" s="3" customFormat="1" x14ac:dyDescent="0.25">
      <c r="A230" s="141"/>
      <c r="K230" s="141"/>
      <c r="U230" s="141"/>
      <c r="AE230" s="141"/>
      <c r="AO230" s="141"/>
      <c r="AY230" s="141"/>
      <c r="AZ230" s="141"/>
      <c r="BI230" s="141"/>
      <c r="BS230" s="141"/>
      <c r="CC230" s="141"/>
      <c r="CM230" s="141"/>
      <c r="CW230" s="141"/>
      <c r="DG230" s="141"/>
      <c r="DQ230" s="141"/>
      <c r="EA230" s="141"/>
      <c r="EK230" s="141"/>
      <c r="EU230" s="141"/>
      <c r="FE230" s="141"/>
      <c r="FO230" s="141"/>
      <c r="FY230" s="141"/>
      <c r="GI230" s="141"/>
      <c r="GS230" s="141"/>
      <c r="HC230" s="141"/>
      <c r="HM230" s="141"/>
      <c r="HW230" s="141"/>
    </row>
    <row r="231" spans="1:231" s="3" customFormat="1" x14ac:dyDescent="0.25">
      <c r="A231" s="141"/>
      <c r="K231" s="141"/>
      <c r="U231" s="141"/>
      <c r="AE231" s="141"/>
      <c r="AO231" s="141"/>
      <c r="AY231" s="141"/>
      <c r="AZ231" s="141"/>
      <c r="BI231" s="141"/>
      <c r="BS231" s="141"/>
      <c r="CC231" s="141"/>
      <c r="CM231" s="141"/>
      <c r="CW231" s="141"/>
      <c r="DG231" s="141"/>
      <c r="DQ231" s="141"/>
      <c r="EA231" s="141"/>
      <c r="EK231" s="141"/>
      <c r="EU231" s="141"/>
      <c r="FE231" s="141"/>
      <c r="FO231" s="141"/>
      <c r="FY231" s="141"/>
      <c r="GI231" s="141"/>
      <c r="GS231" s="141"/>
      <c r="HC231" s="141"/>
      <c r="HM231" s="141"/>
      <c r="HW231" s="141"/>
    </row>
    <row r="232" spans="1:231" s="3" customFormat="1" x14ac:dyDescent="0.25">
      <c r="A232" s="141"/>
      <c r="K232" s="141"/>
      <c r="U232" s="141"/>
      <c r="AE232" s="141"/>
      <c r="AO232" s="141"/>
      <c r="AY232" s="141"/>
      <c r="AZ232" s="141"/>
      <c r="BI232" s="141"/>
      <c r="BS232" s="141"/>
      <c r="CC232" s="141"/>
      <c r="CM232" s="141"/>
      <c r="CW232" s="141"/>
      <c r="DG232" s="141"/>
      <c r="DQ232" s="141"/>
      <c r="EA232" s="141"/>
      <c r="EK232" s="141"/>
      <c r="EU232" s="141"/>
      <c r="FE232" s="141"/>
      <c r="FO232" s="141"/>
      <c r="FY232" s="141"/>
      <c r="GI232" s="141"/>
      <c r="GS232" s="141"/>
      <c r="HC232" s="141"/>
      <c r="HM232" s="141"/>
      <c r="HW232" s="141"/>
    </row>
    <row r="233" spans="1:231" s="3" customFormat="1" x14ac:dyDescent="0.25">
      <c r="A233" s="141"/>
      <c r="K233" s="141"/>
      <c r="U233" s="141"/>
      <c r="AE233" s="141"/>
      <c r="AO233" s="141"/>
      <c r="AY233" s="141"/>
      <c r="AZ233" s="141"/>
      <c r="BI233" s="141"/>
      <c r="BS233" s="141"/>
      <c r="CC233" s="141"/>
      <c r="CM233" s="141"/>
      <c r="CW233" s="141"/>
      <c r="DG233" s="141"/>
      <c r="DQ233" s="141"/>
      <c r="EA233" s="141"/>
      <c r="EK233" s="141"/>
      <c r="EU233" s="141"/>
      <c r="FE233" s="141"/>
      <c r="FO233" s="141"/>
      <c r="FY233" s="141"/>
      <c r="GI233" s="141"/>
      <c r="GS233" s="141"/>
      <c r="HC233" s="141"/>
      <c r="HM233" s="141"/>
      <c r="HW233" s="141"/>
    </row>
    <row r="234" spans="1:231" s="3" customFormat="1" x14ac:dyDescent="0.25">
      <c r="A234" s="141"/>
      <c r="K234" s="141"/>
      <c r="U234" s="141"/>
      <c r="AE234" s="141"/>
      <c r="AO234" s="141"/>
      <c r="AY234" s="141"/>
      <c r="AZ234" s="141"/>
      <c r="BI234" s="141"/>
      <c r="BS234" s="141"/>
      <c r="CC234" s="141"/>
      <c r="CM234" s="141"/>
      <c r="CW234" s="141"/>
      <c r="DG234" s="141"/>
      <c r="DQ234" s="141"/>
      <c r="EA234" s="141"/>
      <c r="EK234" s="141"/>
      <c r="EU234" s="141"/>
      <c r="FE234" s="141"/>
      <c r="FO234" s="141"/>
      <c r="FY234" s="141"/>
      <c r="GI234" s="141"/>
      <c r="GS234" s="141"/>
      <c r="HC234" s="141"/>
      <c r="HM234" s="141"/>
      <c r="HW234" s="141"/>
    </row>
    <row r="235" spans="1:231" s="3" customFormat="1" x14ac:dyDescent="0.25">
      <c r="A235" s="141"/>
      <c r="K235" s="141"/>
      <c r="U235" s="141"/>
      <c r="AE235" s="141"/>
      <c r="AO235" s="141"/>
      <c r="AY235" s="141"/>
      <c r="AZ235" s="141"/>
      <c r="BI235" s="141"/>
      <c r="BS235" s="141"/>
      <c r="CC235" s="141"/>
      <c r="CM235" s="141"/>
      <c r="CW235" s="141"/>
      <c r="DG235" s="141"/>
      <c r="DQ235" s="141"/>
      <c r="EA235" s="141"/>
      <c r="EK235" s="141"/>
      <c r="EU235" s="141"/>
      <c r="FE235" s="141"/>
      <c r="FO235" s="141"/>
      <c r="FY235" s="141"/>
      <c r="GI235" s="141"/>
      <c r="GS235" s="141"/>
      <c r="HC235" s="141"/>
      <c r="HM235" s="141"/>
      <c r="HW235" s="141"/>
    </row>
    <row r="236" spans="1:231" s="3" customFormat="1" x14ac:dyDescent="0.25">
      <c r="A236" s="141"/>
      <c r="K236" s="141"/>
      <c r="U236" s="141"/>
      <c r="AE236" s="141"/>
      <c r="AO236" s="141"/>
      <c r="AY236" s="141"/>
      <c r="AZ236" s="141"/>
      <c r="BI236" s="141"/>
      <c r="BS236" s="141"/>
      <c r="CC236" s="141"/>
      <c r="CM236" s="141"/>
      <c r="CW236" s="141"/>
      <c r="DG236" s="141"/>
      <c r="DQ236" s="141"/>
      <c r="EA236" s="141"/>
      <c r="EK236" s="141"/>
      <c r="EU236" s="141"/>
      <c r="FE236" s="141"/>
      <c r="FO236" s="141"/>
      <c r="FY236" s="141"/>
      <c r="GI236" s="141"/>
      <c r="GS236" s="141"/>
      <c r="HC236" s="141"/>
      <c r="HM236" s="141"/>
      <c r="HW236" s="141"/>
    </row>
    <row r="237" spans="1:231" s="3" customFormat="1" x14ac:dyDescent="0.25">
      <c r="A237" s="141"/>
      <c r="K237" s="141"/>
      <c r="U237" s="141"/>
      <c r="AE237" s="141"/>
      <c r="AO237" s="141"/>
      <c r="AY237" s="141"/>
      <c r="AZ237" s="141"/>
      <c r="BI237" s="141"/>
      <c r="BS237" s="141"/>
      <c r="CC237" s="141"/>
      <c r="CM237" s="141"/>
      <c r="CW237" s="141"/>
      <c r="DG237" s="141"/>
      <c r="DQ237" s="141"/>
      <c r="EA237" s="141"/>
      <c r="EK237" s="141"/>
      <c r="EU237" s="141"/>
      <c r="FE237" s="141"/>
      <c r="FO237" s="141"/>
      <c r="FY237" s="141"/>
      <c r="GI237" s="141"/>
      <c r="GS237" s="141"/>
      <c r="HC237" s="141"/>
      <c r="HM237" s="141"/>
      <c r="HW237" s="141"/>
    </row>
    <row r="238" spans="1:231" s="3" customFormat="1" x14ac:dyDescent="0.25">
      <c r="A238" s="141"/>
      <c r="K238" s="141"/>
      <c r="U238" s="141"/>
      <c r="AE238" s="141"/>
      <c r="AO238" s="141"/>
      <c r="AY238" s="141"/>
      <c r="AZ238" s="141"/>
      <c r="BI238" s="141"/>
      <c r="BS238" s="141"/>
      <c r="CC238" s="141"/>
      <c r="CM238" s="141"/>
      <c r="CW238" s="141"/>
      <c r="DG238" s="141"/>
      <c r="DQ238" s="141"/>
      <c r="EA238" s="141"/>
      <c r="EK238" s="141"/>
      <c r="EU238" s="141"/>
      <c r="FE238" s="141"/>
      <c r="FO238" s="141"/>
      <c r="FY238" s="141"/>
      <c r="GI238" s="141"/>
      <c r="GS238" s="141"/>
      <c r="HC238" s="141"/>
      <c r="HM238" s="141"/>
      <c r="HW238" s="141"/>
    </row>
    <row r="239" spans="1:231" s="3" customFormat="1" x14ac:dyDescent="0.25">
      <c r="A239" s="141"/>
      <c r="K239" s="141"/>
      <c r="U239" s="141"/>
      <c r="AE239" s="141"/>
      <c r="AO239" s="141"/>
      <c r="AY239" s="141"/>
      <c r="AZ239" s="141"/>
      <c r="BI239" s="141"/>
      <c r="BS239" s="141"/>
      <c r="CC239" s="141"/>
      <c r="CM239" s="141"/>
      <c r="CW239" s="141"/>
      <c r="DG239" s="141"/>
      <c r="DQ239" s="141"/>
      <c r="EA239" s="141"/>
      <c r="EK239" s="141"/>
      <c r="EU239" s="141"/>
      <c r="FE239" s="141"/>
      <c r="FO239" s="141"/>
      <c r="FY239" s="141"/>
      <c r="GI239" s="141"/>
      <c r="GS239" s="141"/>
      <c r="HC239" s="141"/>
      <c r="HM239" s="141"/>
      <c r="HW239" s="141"/>
    </row>
    <row r="240" spans="1:231" s="3" customFormat="1" x14ac:dyDescent="0.25">
      <c r="A240" s="141"/>
      <c r="K240" s="141"/>
      <c r="U240" s="141"/>
      <c r="AE240" s="141"/>
      <c r="AO240" s="141"/>
      <c r="AY240" s="141"/>
      <c r="AZ240" s="141"/>
      <c r="BI240" s="141"/>
      <c r="BS240" s="141"/>
      <c r="CC240" s="141"/>
      <c r="CM240" s="141"/>
      <c r="CW240" s="141"/>
      <c r="DG240" s="141"/>
      <c r="DQ240" s="141"/>
      <c r="EA240" s="141"/>
      <c r="EK240" s="141"/>
      <c r="EU240" s="141"/>
      <c r="FE240" s="141"/>
      <c r="FO240" s="141"/>
      <c r="FY240" s="141"/>
      <c r="GI240" s="141"/>
      <c r="GS240" s="141"/>
      <c r="HC240" s="141"/>
      <c r="HM240" s="141"/>
      <c r="HW240" s="141"/>
    </row>
    <row r="241" spans="1:231" s="3" customFormat="1" x14ac:dyDescent="0.25">
      <c r="A241" s="141"/>
      <c r="K241" s="141"/>
      <c r="U241" s="141"/>
      <c r="AE241" s="141"/>
      <c r="AO241" s="141"/>
      <c r="AY241" s="141"/>
      <c r="AZ241" s="141"/>
      <c r="BI241" s="141"/>
      <c r="BS241" s="141"/>
      <c r="CC241" s="141"/>
      <c r="CM241" s="141"/>
      <c r="CW241" s="141"/>
      <c r="DG241" s="141"/>
      <c r="DQ241" s="141"/>
      <c r="EA241" s="141"/>
      <c r="EK241" s="141"/>
      <c r="EU241" s="141"/>
      <c r="FE241" s="141"/>
      <c r="FO241" s="141"/>
      <c r="FY241" s="141"/>
      <c r="GI241" s="141"/>
      <c r="GS241" s="141"/>
      <c r="HC241" s="141"/>
      <c r="HM241" s="141"/>
      <c r="HW241" s="141"/>
    </row>
    <row r="242" spans="1:231" s="3" customFormat="1" x14ac:dyDescent="0.25">
      <c r="A242" s="141"/>
      <c r="K242" s="141"/>
      <c r="U242" s="141"/>
      <c r="AE242" s="141"/>
      <c r="AO242" s="141"/>
      <c r="AY242" s="141"/>
      <c r="AZ242" s="141"/>
      <c r="BI242" s="141"/>
      <c r="BS242" s="141"/>
      <c r="CC242" s="141"/>
      <c r="CM242" s="141"/>
      <c r="CW242" s="141"/>
      <c r="DG242" s="141"/>
      <c r="DQ242" s="141"/>
      <c r="EA242" s="141"/>
      <c r="EK242" s="141"/>
      <c r="EU242" s="141"/>
      <c r="FE242" s="141"/>
      <c r="FO242" s="141"/>
      <c r="FY242" s="141"/>
      <c r="GI242" s="141"/>
      <c r="GS242" s="141"/>
      <c r="HC242" s="141"/>
      <c r="HM242" s="141"/>
      <c r="HW242" s="141"/>
    </row>
    <row r="243" spans="1:231" s="3" customFormat="1" x14ac:dyDescent="0.25">
      <c r="A243" s="141"/>
      <c r="K243" s="141"/>
      <c r="U243" s="141"/>
      <c r="AE243" s="141"/>
      <c r="AO243" s="141"/>
      <c r="AY243" s="141"/>
      <c r="AZ243" s="141"/>
      <c r="BI243" s="141"/>
      <c r="BS243" s="141"/>
      <c r="CC243" s="141"/>
      <c r="CM243" s="141"/>
      <c r="CW243" s="141"/>
      <c r="DG243" s="141"/>
      <c r="DQ243" s="141"/>
      <c r="EA243" s="141"/>
      <c r="EK243" s="141"/>
      <c r="EU243" s="141"/>
      <c r="FE243" s="141"/>
      <c r="FO243" s="141"/>
      <c r="FY243" s="141"/>
      <c r="GI243" s="141"/>
      <c r="GS243" s="141"/>
      <c r="HC243" s="141"/>
      <c r="HM243" s="141"/>
      <c r="HW243" s="141"/>
    </row>
    <row r="244" spans="1:231" s="3" customFormat="1" x14ac:dyDescent="0.25">
      <c r="A244" s="141"/>
      <c r="K244" s="141"/>
      <c r="U244" s="141"/>
      <c r="AE244" s="141"/>
      <c r="AO244" s="141"/>
      <c r="AY244" s="141"/>
      <c r="AZ244" s="141"/>
      <c r="BI244" s="141"/>
      <c r="BS244" s="141"/>
      <c r="CC244" s="141"/>
      <c r="CM244" s="141"/>
      <c r="CW244" s="141"/>
      <c r="DG244" s="141"/>
      <c r="DQ244" s="141"/>
      <c r="EA244" s="141"/>
      <c r="EK244" s="141"/>
      <c r="EU244" s="141"/>
      <c r="FE244" s="141"/>
      <c r="FO244" s="141"/>
      <c r="FY244" s="141"/>
      <c r="GI244" s="141"/>
      <c r="GS244" s="141"/>
      <c r="HC244" s="141"/>
      <c r="HM244" s="141"/>
      <c r="HW244" s="141"/>
    </row>
    <row r="245" spans="1:231" s="3" customFormat="1" x14ac:dyDescent="0.25">
      <c r="A245" s="141"/>
      <c r="K245" s="141"/>
      <c r="U245" s="141"/>
      <c r="AE245" s="141"/>
      <c r="AO245" s="141"/>
      <c r="AY245" s="141"/>
      <c r="AZ245" s="141"/>
      <c r="BI245" s="141"/>
      <c r="BS245" s="141"/>
      <c r="CC245" s="141"/>
      <c r="CM245" s="141"/>
      <c r="CW245" s="141"/>
      <c r="DG245" s="141"/>
      <c r="DQ245" s="141"/>
      <c r="EA245" s="141"/>
      <c r="EK245" s="141"/>
      <c r="EU245" s="141"/>
      <c r="FE245" s="141"/>
      <c r="FO245" s="141"/>
      <c r="FY245" s="141"/>
      <c r="GI245" s="141"/>
      <c r="GS245" s="141"/>
      <c r="HC245" s="141"/>
      <c r="HM245" s="141"/>
      <c r="HW245" s="141"/>
    </row>
    <row r="246" spans="1:231" s="3" customFormat="1" x14ac:dyDescent="0.25">
      <c r="A246" s="141"/>
      <c r="K246" s="141"/>
      <c r="U246" s="141"/>
      <c r="AE246" s="141"/>
      <c r="AO246" s="141"/>
      <c r="AY246" s="141"/>
      <c r="AZ246" s="141"/>
      <c r="BI246" s="141"/>
      <c r="BS246" s="141"/>
      <c r="CC246" s="141"/>
      <c r="CM246" s="141"/>
      <c r="CW246" s="141"/>
      <c r="DG246" s="141"/>
      <c r="DQ246" s="141"/>
      <c r="EA246" s="141"/>
      <c r="EK246" s="141"/>
      <c r="EU246" s="141"/>
      <c r="FE246" s="141"/>
      <c r="FO246" s="141"/>
      <c r="FY246" s="141"/>
      <c r="GI246" s="141"/>
      <c r="GS246" s="141"/>
      <c r="HC246" s="141"/>
      <c r="HM246" s="141"/>
      <c r="HW246" s="141"/>
    </row>
    <row r="247" spans="1:231" s="3" customFormat="1" x14ac:dyDescent="0.25">
      <c r="A247" s="141"/>
      <c r="K247" s="141"/>
      <c r="U247" s="141"/>
      <c r="AE247" s="141"/>
      <c r="AO247" s="141"/>
      <c r="AY247" s="141"/>
      <c r="AZ247" s="141"/>
      <c r="BI247" s="141"/>
      <c r="BS247" s="141"/>
      <c r="CC247" s="141"/>
      <c r="CM247" s="141"/>
      <c r="CW247" s="141"/>
      <c r="DG247" s="141"/>
      <c r="DQ247" s="141"/>
      <c r="EA247" s="141"/>
      <c r="EK247" s="141"/>
      <c r="EU247" s="141"/>
      <c r="FE247" s="141"/>
      <c r="FO247" s="141"/>
      <c r="FY247" s="141"/>
      <c r="GI247" s="141"/>
      <c r="GS247" s="141"/>
      <c r="HC247" s="141"/>
      <c r="HM247" s="141"/>
      <c r="HW247" s="141"/>
    </row>
    <row r="248" spans="1:231" s="3" customFormat="1" x14ac:dyDescent="0.25">
      <c r="A248" s="141"/>
      <c r="K248" s="141"/>
      <c r="U248" s="141"/>
      <c r="AE248" s="141"/>
      <c r="AO248" s="141"/>
      <c r="AY248" s="141"/>
      <c r="AZ248" s="141"/>
      <c r="BI248" s="141"/>
      <c r="BS248" s="141"/>
      <c r="CC248" s="141"/>
      <c r="CM248" s="141"/>
      <c r="CW248" s="141"/>
      <c r="DG248" s="141"/>
      <c r="DQ248" s="141"/>
      <c r="EA248" s="141"/>
      <c r="EK248" s="141"/>
      <c r="EU248" s="141"/>
      <c r="FE248" s="141"/>
      <c r="FO248" s="141"/>
      <c r="FY248" s="141"/>
      <c r="GI248" s="141"/>
      <c r="GS248" s="141"/>
      <c r="HC248" s="141"/>
      <c r="HM248" s="141"/>
      <c r="HW248" s="141"/>
    </row>
    <row r="249" spans="1:231" s="3" customFormat="1" x14ac:dyDescent="0.25">
      <c r="A249" s="141"/>
      <c r="K249" s="141"/>
      <c r="U249" s="141"/>
      <c r="AE249" s="141"/>
      <c r="AO249" s="141"/>
      <c r="AY249" s="141"/>
      <c r="AZ249" s="141"/>
      <c r="BI249" s="141"/>
      <c r="BS249" s="141"/>
      <c r="CC249" s="141"/>
      <c r="CM249" s="141"/>
      <c r="CW249" s="141"/>
      <c r="DG249" s="141"/>
      <c r="DQ249" s="141"/>
      <c r="EA249" s="141"/>
      <c r="EK249" s="141"/>
      <c r="EU249" s="141"/>
      <c r="FE249" s="141"/>
      <c r="FO249" s="141"/>
      <c r="FY249" s="141"/>
      <c r="GI249" s="141"/>
      <c r="GS249" s="141"/>
      <c r="HC249" s="141"/>
      <c r="HM249" s="141"/>
      <c r="HW249" s="141"/>
    </row>
    <row r="250" spans="1:231" s="3" customFormat="1" x14ac:dyDescent="0.25">
      <c r="A250" s="141"/>
      <c r="K250" s="141"/>
      <c r="U250" s="141"/>
      <c r="AE250" s="141"/>
      <c r="AO250" s="141"/>
      <c r="AY250" s="141"/>
      <c r="AZ250" s="141"/>
      <c r="BI250" s="141"/>
      <c r="BS250" s="141"/>
      <c r="CC250" s="141"/>
      <c r="CM250" s="141"/>
      <c r="CW250" s="141"/>
      <c r="DG250" s="141"/>
      <c r="DQ250" s="141"/>
      <c r="EA250" s="141"/>
      <c r="EK250" s="141"/>
      <c r="EU250" s="141"/>
      <c r="FE250" s="141"/>
      <c r="FO250" s="141"/>
      <c r="FY250" s="141"/>
      <c r="GI250" s="141"/>
      <c r="GS250" s="141"/>
      <c r="HC250" s="141"/>
      <c r="HM250" s="141"/>
      <c r="HW250" s="141"/>
    </row>
    <row r="251" spans="1:231" s="3" customFormat="1" x14ac:dyDescent="0.25">
      <c r="A251" s="141"/>
      <c r="K251" s="141"/>
      <c r="U251" s="141"/>
      <c r="AE251" s="141"/>
      <c r="AO251" s="141"/>
      <c r="AY251" s="141"/>
      <c r="AZ251" s="141"/>
      <c r="BI251" s="141"/>
      <c r="BS251" s="141"/>
      <c r="CC251" s="141"/>
      <c r="CM251" s="141"/>
      <c r="CW251" s="141"/>
      <c r="DG251" s="141"/>
      <c r="DQ251" s="141"/>
      <c r="EA251" s="141"/>
      <c r="EK251" s="141"/>
      <c r="EU251" s="141"/>
      <c r="FE251" s="141"/>
      <c r="FO251" s="141"/>
      <c r="FY251" s="141"/>
      <c r="GI251" s="141"/>
      <c r="GS251" s="141"/>
      <c r="HC251" s="141"/>
      <c r="HM251" s="141"/>
      <c r="HW251" s="141"/>
    </row>
    <row r="252" spans="1:231" s="3" customFormat="1" x14ac:dyDescent="0.25">
      <c r="A252" s="141"/>
      <c r="K252" s="141"/>
      <c r="U252" s="141"/>
      <c r="AE252" s="141"/>
      <c r="AO252" s="141"/>
      <c r="AY252" s="141"/>
      <c r="AZ252" s="141"/>
      <c r="BI252" s="141"/>
      <c r="BS252" s="141"/>
      <c r="CC252" s="141"/>
      <c r="CM252" s="141"/>
      <c r="CW252" s="141"/>
      <c r="DG252" s="141"/>
      <c r="DQ252" s="141"/>
      <c r="EA252" s="141"/>
      <c r="EK252" s="141"/>
      <c r="EU252" s="141"/>
      <c r="FE252" s="141"/>
      <c r="FO252" s="141"/>
      <c r="FY252" s="141"/>
      <c r="GI252" s="141"/>
      <c r="GS252" s="141"/>
      <c r="HC252" s="141"/>
      <c r="HM252" s="141"/>
      <c r="HW252" s="141"/>
    </row>
    <row r="253" spans="1:231" s="3" customFormat="1" x14ac:dyDescent="0.25">
      <c r="A253" s="141"/>
      <c r="K253" s="141"/>
      <c r="U253" s="141"/>
      <c r="AE253" s="141"/>
      <c r="AO253" s="141"/>
      <c r="AY253" s="141"/>
      <c r="AZ253" s="141"/>
      <c r="BI253" s="141"/>
      <c r="BS253" s="141"/>
      <c r="CC253" s="141"/>
      <c r="CM253" s="141"/>
      <c r="CW253" s="141"/>
      <c r="DG253" s="141"/>
      <c r="DQ253" s="141"/>
      <c r="EA253" s="141"/>
      <c r="EK253" s="141"/>
      <c r="EU253" s="141"/>
      <c r="FE253" s="141"/>
      <c r="FO253" s="141"/>
      <c r="FY253" s="141"/>
      <c r="GI253" s="141"/>
      <c r="GS253" s="141"/>
      <c r="HC253" s="141"/>
      <c r="HM253" s="141"/>
      <c r="HW253" s="141"/>
    </row>
    <row r="254" spans="1:231" s="3" customFormat="1" x14ac:dyDescent="0.25">
      <c r="A254" s="141"/>
      <c r="K254" s="141"/>
      <c r="U254" s="141"/>
      <c r="AE254" s="141"/>
      <c r="AO254" s="141"/>
      <c r="AY254" s="141"/>
      <c r="AZ254" s="141"/>
      <c r="BI254" s="141"/>
      <c r="BS254" s="141"/>
      <c r="CC254" s="141"/>
      <c r="CM254" s="141"/>
      <c r="CW254" s="141"/>
      <c r="DG254" s="141"/>
      <c r="DQ254" s="141"/>
      <c r="EA254" s="141"/>
      <c r="EK254" s="141"/>
      <c r="EU254" s="141"/>
      <c r="FE254" s="141"/>
      <c r="FO254" s="141"/>
      <c r="FY254" s="141"/>
      <c r="GI254" s="141"/>
      <c r="GS254" s="141"/>
      <c r="HC254" s="141"/>
      <c r="HM254" s="141"/>
      <c r="HW254" s="141"/>
    </row>
    <row r="255" spans="1:231" s="3" customFormat="1" x14ac:dyDescent="0.25">
      <c r="A255" s="141"/>
      <c r="K255" s="141"/>
      <c r="U255" s="141"/>
      <c r="AE255" s="141"/>
      <c r="AO255" s="141"/>
      <c r="AY255" s="141"/>
      <c r="AZ255" s="141"/>
      <c r="BI255" s="141"/>
      <c r="BS255" s="141"/>
      <c r="CC255" s="141"/>
      <c r="CM255" s="141"/>
      <c r="CW255" s="141"/>
      <c r="DG255" s="141"/>
      <c r="DQ255" s="141"/>
      <c r="EA255" s="141"/>
      <c r="EK255" s="141"/>
      <c r="EU255" s="141"/>
      <c r="FE255" s="141"/>
      <c r="FO255" s="141"/>
      <c r="FY255" s="141"/>
      <c r="GI255" s="141"/>
      <c r="GS255" s="141"/>
      <c r="HC255" s="141"/>
      <c r="HM255" s="141"/>
      <c r="HW255" s="141"/>
    </row>
    <row r="256" spans="1:231" s="3" customFormat="1" x14ac:dyDescent="0.25">
      <c r="A256" s="141"/>
      <c r="K256" s="141"/>
      <c r="U256" s="141"/>
      <c r="AE256" s="141"/>
      <c r="AO256" s="141"/>
      <c r="AY256" s="141"/>
      <c r="AZ256" s="141"/>
      <c r="BI256" s="141"/>
      <c r="BS256" s="141"/>
      <c r="CC256" s="141"/>
      <c r="CM256" s="141"/>
      <c r="CW256" s="141"/>
      <c r="DG256" s="141"/>
      <c r="DQ256" s="141"/>
      <c r="EA256" s="141"/>
      <c r="EK256" s="141"/>
      <c r="EU256" s="141"/>
      <c r="FE256" s="141"/>
      <c r="FO256" s="141"/>
      <c r="FY256" s="141"/>
      <c r="GI256" s="141"/>
      <c r="GS256" s="141"/>
      <c r="HC256" s="141"/>
      <c r="HM256" s="141"/>
      <c r="HW256" s="141"/>
    </row>
    <row r="257" spans="1:231" s="3" customFormat="1" x14ac:dyDescent="0.25">
      <c r="A257" s="141"/>
      <c r="K257" s="141"/>
      <c r="U257" s="141"/>
      <c r="AE257" s="141"/>
      <c r="AO257" s="141"/>
      <c r="AY257" s="141"/>
      <c r="AZ257" s="141"/>
      <c r="BI257" s="141"/>
      <c r="BS257" s="141"/>
      <c r="CC257" s="141"/>
      <c r="CM257" s="141"/>
      <c r="CW257" s="141"/>
      <c r="DG257" s="141"/>
      <c r="DQ257" s="141"/>
      <c r="EA257" s="141"/>
      <c r="EK257" s="141"/>
      <c r="EU257" s="141"/>
      <c r="FE257" s="141"/>
      <c r="FO257" s="141"/>
      <c r="FY257" s="141"/>
      <c r="GI257" s="141"/>
      <c r="GS257" s="141"/>
      <c r="HC257" s="141"/>
      <c r="HM257" s="141"/>
      <c r="HW257" s="141"/>
    </row>
    <row r="258" spans="1:231" s="3" customFormat="1" x14ac:dyDescent="0.25">
      <c r="A258" s="141"/>
      <c r="K258" s="141"/>
      <c r="U258" s="141"/>
      <c r="AE258" s="141"/>
      <c r="AO258" s="141"/>
      <c r="AY258" s="141"/>
      <c r="AZ258" s="141"/>
      <c r="BI258" s="141"/>
      <c r="BS258" s="141"/>
      <c r="CC258" s="141"/>
      <c r="CM258" s="141"/>
      <c r="CW258" s="141"/>
      <c r="DG258" s="141"/>
      <c r="DQ258" s="141"/>
      <c r="EA258" s="141"/>
      <c r="EK258" s="141"/>
      <c r="EU258" s="141"/>
      <c r="FE258" s="141"/>
      <c r="FO258" s="141"/>
      <c r="FY258" s="141"/>
      <c r="GI258" s="141"/>
      <c r="GS258" s="141"/>
      <c r="HC258" s="141"/>
      <c r="HM258" s="141"/>
      <c r="HW258" s="141"/>
    </row>
    <row r="259" spans="1:231" s="3" customFormat="1" x14ac:dyDescent="0.25">
      <c r="A259" s="141"/>
      <c r="K259" s="141"/>
      <c r="U259" s="141"/>
      <c r="AE259" s="141"/>
      <c r="AO259" s="141"/>
      <c r="AY259" s="141"/>
      <c r="AZ259" s="141"/>
      <c r="BI259" s="141"/>
      <c r="BS259" s="141"/>
      <c r="CC259" s="141"/>
      <c r="CM259" s="141"/>
      <c r="CW259" s="141"/>
      <c r="DG259" s="141"/>
      <c r="DQ259" s="141"/>
      <c r="EA259" s="141"/>
      <c r="EK259" s="141"/>
      <c r="EU259" s="141"/>
      <c r="FE259" s="141"/>
      <c r="FO259" s="141"/>
      <c r="FY259" s="141"/>
      <c r="GI259" s="141"/>
      <c r="GS259" s="141"/>
      <c r="HC259" s="141"/>
      <c r="HM259" s="141"/>
      <c r="HW259" s="141"/>
    </row>
    <row r="260" spans="1:231" s="3" customFormat="1" x14ac:dyDescent="0.25">
      <c r="A260" s="141"/>
      <c r="K260" s="141"/>
      <c r="U260" s="141"/>
      <c r="AE260" s="141"/>
      <c r="AO260" s="141"/>
      <c r="AY260" s="141"/>
      <c r="AZ260" s="141"/>
      <c r="BI260" s="141"/>
      <c r="BS260" s="141"/>
      <c r="CC260" s="141"/>
      <c r="CM260" s="141"/>
      <c r="CW260" s="141"/>
      <c r="DG260" s="141"/>
      <c r="DQ260" s="141"/>
      <c r="EA260" s="141"/>
      <c r="EK260" s="141"/>
      <c r="EU260" s="141"/>
      <c r="FE260" s="141"/>
      <c r="FO260" s="141"/>
      <c r="FY260" s="141"/>
      <c r="GI260" s="141"/>
      <c r="GS260" s="141"/>
      <c r="HC260" s="141"/>
      <c r="HM260" s="141"/>
      <c r="HW260" s="141"/>
    </row>
    <row r="261" spans="1:231" s="3" customFormat="1" x14ac:dyDescent="0.25">
      <c r="A261" s="141"/>
      <c r="K261" s="141"/>
      <c r="U261" s="141"/>
      <c r="AE261" s="141"/>
      <c r="AO261" s="141"/>
      <c r="AY261" s="141"/>
      <c r="AZ261" s="141"/>
      <c r="BI261" s="141"/>
      <c r="BS261" s="141"/>
      <c r="CC261" s="141"/>
      <c r="CM261" s="141"/>
      <c r="CW261" s="141"/>
      <c r="DG261" s="141"/>
      <c r="DQ261" s="141"/>
      <c r="EA261" s="141"/>
      <c r="EK261" s="141"/>
      <c r="EU261" s="141"/>
      <c r="FE261" s="141"/>
      <c r="FO261" s="141"/>
      <c r="FY261" s="141"/>
      <c r="GI261" s="141"/>
      <c r="GS261" s="141"/>
      <c r="HC261" s="141"/>
      <c r="HM261" s="141"/>
      <c r="HW261" s="141"/>
    </row>
    <row r="262" spans="1:231" s="3" customFormat="1" x14ac:dyDescent="0.25">
      <c r="A262" s="141"/>
      <c r="K262" s="141"/>
      <c r="U262" s="141"/>
      <c r="AE262" s="141"/>
      <c r="AO262" s="141"/>
      <c r="AY262" s="141"/>
      <c r="AZ262" s="141"/>
      <c r="BI262" s="141"/>
      <c r="BS262" s="141"/>
      <c r="CC262" s="141"/>
      <c r="CM262" s="141"/>
      <c r="CW262" s="141"/>
      <c r="DG262" s="141"/>
      <c r="DQ262" s="141"/>
      <c r="EA262" s="141"/>
      <c r="EK262" s="141"/>
      <c r="EU262" s="141"/>
      <c r="FE262" s="141"/>
      <c r="FO262" s="141"/>
      <c r="FY262" s="141"/>
      <c r="GI262" s="141"/>
      <c r="GS262" s="141"/>
      <c r="HC262" s="141"/>
      <c r="HM262" s="141"/>
      <c r="HW262" s="141"/>
    </row>
    <row r="263" spans="1:231" s="3" customFormat="1" x14ac:dyDescent="0.25">
      <c r="A263" s="141"/>
      <c r="K263" s="141"/>
      <c r="U263" s="141"/>
      <c r="AE263" s="141"/>
      <c r="AO263" s="141"/>
      <c r="AY263" s="141"/>
      <c r="AZ263" s="141"/>
      <c r="BI263" s="141"/>
      <c r="BS263" s="141"/>
      <c r="CC263" s="141"/>
      <c r="CM263" s="141"/>
      <c r="CW263" s="141"/>
      <c r="DG263" s="141"/>
      <c r="DQ263" s="141"/>
      <c r="EA263" s="141"/>
      <c r="EK263" s="141"/>
      <c r="EU263" s="141"/>
      <c r="FE263" s="141"/>
      <c r="FO263" s="141"/>
      <c r="FY263" s="141"/>
      <c r="GI263" s="141"/>
      <c r="GS263" s="141"/>
      <c r="HC263" s="141"/>
      <c r="HM263" s="141"/>
      <c r="HW263" s="141"/>
    </row>
    <row r="264" spans="1:231" s="3" customFormat="1" x14ac:dyDescent="0.25">
      <c r="A264" s="141"/>
      <c r="K264" s="141"/>
      <c r="U264" s="141"/>
      <c r="AE264" s="141"/>
      <c r="AO264" s="141"/>
      <c r="AY264" s="141"/>
      <c r="AZ264" s="141"/>
      <c r="BI264" s="141"/>
      <c r="BS264" s="141"/>
      <c r="CC264" s="141"/>
      <c r="CM264" s="141"/>
      <c r="CW264" s="141"/>
      <c r="DG264" s="141"/>
      <c r="DQ264" s="141"/>
      <c r="EA264" s="141"/>
      <c r="EK264" s="141"/>
      <c r="EU264" s="141"/>
      <c r="FE264" s="141"/>
      <c r="FO264" s="141"/>
      <c r="FY264" s="141"/>
      <c r="GI264" s="141"/>
      <c r="GS264" s="141"/>
      <c r="HC264" s="141"/>
      <c r="HM264" s="141"/>
      <c r="HW264" s="141"/>
    </row>
    <row r="265" spans="1:231" s="3" customFormat="1" x14ac:dyDescent="0.25">
      <c r="A265" s="141"/>
      <c r="K265" s="141"/>
      <c r="U265" s="141"/>
      <c r="AE265" s="141"/>
      <c r="AO265" s="141"/>
      <c r="AY265" s="141"/>
      <c r="AZ265" s="141"/>
      <c r="BI265" s="141"/>
      <c r="BS265" s="141"/>
      <c r="CC265" s="141"/>
      <c r="CM265" s="141"/>
      <c r="CW265" s="141"/>
      <c r="DG265" s="141"/>
      <c r="DQ265" s="141"/>
      <c r="EA265" s="141"/>
      <c r="EK265" s="141"/>
      <c r="EU265" s="141"/>
      <c r="FE265" s="141"/>
      <c r="FO265" s="141"/>
      <c r="FY265" s="141"/>
      <c r="GI265" s="141"/>
      <c r="GS265" s="141"/>
      <c r="HC265" s="141"/>
      <c r="HM265" s="141"/>
      <c r="HW265" s="141"/>
    </row>
    <row r="266" spans="1:231" s="3" customFormat="1" x14ac:dyDescent="0.25">
      <c r="A266" s="141"/>
      <c r="K266" s="141"/>
      <c r="U266" s="141"/>
      <c r="AE266" s="141"/>
      <c r="AO266" s="141"/>
      <c r="AY266" s="141"/>
      <c r="AZ266" s="141"/>
      <c r="BI266" s="141"/>
      <c r="BS266" s="141"/>
      <c r="CC266" s="141"/>
      <c r="CM266" s="141"/>
      <c r="CW266" s="141"/>
      <c r="DG266" s="141"/>
      <c r="DQ266" s="141"/>
      <c r="EA266" s="141"/>
      <c r="EK266" s="141"/>
      <c r="EU266" s="141"/>
      <c r="FE266" s="141"/>
      <c r="FO266" s="141"/>
      <c r="FY266" s="141"/>
      <c r="GI266" s="141"/>
      <c r="GS266" s="141"/>
      <c r="HC266" s="141"/>
      <c r="HM266" s="141"/>
      <c r="HW266" s="141"/>
    </row>
    <row r="267" spans="1:231" s="3" customFormat="1" x14ac:dyDescent="0.25">
      <c r="A267" s="141"/>
      <c r="K267" s="141"/>
      <c r="U267" s="141"/>
      <c r="AE267" s="141"/>
      <c r="AO267" s="141"/>
      <c r="AY267" s="141"/>
      <c r="AZ267" s="141"/>
      <c r="BI267" s="141"/>
      <c r="BS267" s="141"/>
      <c r="CC267" s="141"/>
      <c r="CM267" s="141"/>
      <c r="CW267" s="141"/>
      <c r="DG267" s="141"/>
      <c r="DQ267" s="141"/>
      <c r="EA267" s="141"/>
      <c r="EK267" s="141"/>
      <c r="EU267" s="141"/>
      <c r="FE267" s="141"/>
      <c r="FO267" s="141"/>
      <c r="FY267" s="141"/>
      <c r="GI267" s="141"/>
      <c r="GS267" s="141"/>
      <c r="HC267" s="141"/>
      <c r="HM267" s="141"/>
      <c r="HW267" s="141"/>
    </row>
    <row r="268" spans="1:231" s="3" customFormat="1" x14ac:dyDescent="0.25">
      <c r="A268" s="141"/>
      <c r="K268" s="141"/>
      <c r="U268" s="141"/>
      <c r="AE268" s="141"/>
      <c r="AO268" s="141"/>
      <c r="AY268" s="141"/>
      <c r="AZ268" s="141"/>
      <c r="BI268" s="141"/>
      <c r="BS268" s="141"/>
      <c r="CC268" s="141"/>
      <c r="CM268" s="141"/>
      <c r="CW268" s="141"/>
      <c r="DG268" s="141"/>
      <c r="DQ268" s="141"/>
      <c r="EA268" s="141"/>
      <c r="EK268" s="141"/>
      <c r="EU268" s="141"/>
      <c r="FE268" s="141"/>
      <c r="FO268" s="141"/>
      <c r="FY268" s="141"/>
      <c r="GI268" s="141"/>
      <c r="GS268" s="141"/>
      <c r="HC268" s="141"/>
      <c r="HM268" s="141"/>
      <c r="HW268" s="141"/>
    </row>
    <row r="269" spans="1:231" s="3" customFormat="1" x14ac:dyDescent="0.25">
      <c r="A269" s="141"/>
      <c r="K269" s="141"/>
      <c r="U269" s="141"/>
      <c r="AE269" s="141"/>
      <c r="AO269" s="141"/>
      <c r="AY269" s="141"/>
      <c r="AZ269" s="141"/>
      <c r="BI269" s="141"/>
      <c r="BS269" s="141"/>
      <c r="CC269" s="141"/>
      <c r="CM269" s="141"/>
      <c r="CW269" s="141"/>
      <c r="DG269" s="141"/>
      <c r="DQ269" s="141"/>
      <c r="EA269" s="141"/>
      <c r="EK269" s="141"/>
      <c r="EU269" s="141"/>
      <c r="FE269" s="141"/>
      <c r="FO269" s="141"/>
      <c r="FY269" s="141"/>
      <c r="GI269" s="141"/>
      <c r="GS269" s="141"/>
      <c r="HC269" s="141"/>
      <c r="HM269" s="141"/>
      <c r="HW269" s="141"/>
    </row>
    <row r="270" spans="1:231" s="3" customFormat="1" x14ac:dyDescent="0.25">
      <c r="A270" s="141"/>
      <c r="K270" s="141"/>
      <c r="U270" s="141"/>
      <c r="AE270" s="141"/>
      <c r="AO270" s="141"/>
      <c r="AY270" s="141"/>
      <c r="AZ270" s="141"/>
      <c r="BI270" s="141"/>
      <c r="BS270" s="141"/>
      <c r="CC270" s="141"/>
      <c r="CM270" s="141"/>
      <c r="CW270" s="141"/>
      <c r="DG270" s="141"/>
      <c r="DQ270" s="141"/>
      <c r="EA270" s="141"/>
      <c r="EK270" s="141"/>
      <c r="EU270" s="141"/>
      <c r="FE270" s="141"/>
      <c r="FO270" s="141"/>
      <c r="FY270" s="141"/>
      <c r="GI270" s="141"/>
      <c r="GS270" s="141"/>
      <c r="HC270" s="141"/>
      <c r="HM270" s="141"/>
      <c r="HW270" s="141"/>
    </row>
    <row r="271" spans="1:231" s="3" customFormat="1" x14ac:dyDescent="0.25">
      <c r="A271" s="141"/>
      <c r="K271" s="141"/>
      <c r="U271" s="141"/>
      <c r="AE271" s="141"/>
      <c r="AO271" s="141"/>
      <c r="AY271" s="141"/>
      <c r="AZ271" s="141"/>
      <c r="BI271" s="141"/>
      <c r="BS271" s="141"/>
      <c r="CC271" s="141"/>
      <c r="CM271" s="141"/>
      <c r="CW271" s="141"/>
      <c r="DG271" s="141"/>
      <c r="DQ271" s="141"/>
      <c r="EA271" s="141"/>
      <c r="EK271" s="141"/>
      <c r="EU271" s="141"/>
      <c r="FE271" s="141"/>
      <c r="FO271" s="141"/>
      <c r="FY271" s="141"/>
      <c r="GI271" s="141"/>
      <c r="GS271" s="141"/>
      <c r="HC271" s="141"/>
      <c r="HM271" s="141"/>
      <c r="HW271" s="141"/>
    </row>
    <row r="272" spans="1:231" s="3" customFormat="1" x14ac:dyDescent="0.25">
      <c r="A272" s="141"/>
      <c r="K272" s="141"/>
      <c r="U272" s="141"/>
      <c r="AE272" s="141"/>
      <c r="AO272" s="141"/>
      <c r="AY272" s="141"/>
      <c r="AZ272" s="141"/>
      <c r="BI272" s="141"/>
      <c r="BS272" s="141"/>
      <c r="CC272" s="141"/>
      <c r="CM272" s="141"/>
      <c r="CW272" s="141"/>
      <c r="DG272" s="141"/>
      <c r="DQ272" s="141"/>
      <c r="EA272" s="141"/>
      <c r="EK272" s="141"/>
      <c r="EU272" s="141"/>
      <c r="FE272" s="141"/>
      <c r="FO272" s="141"/>
      <c r="FY272" s="141"/>
      <c r="GI272" s="141"/>
      <c r="GS272" s="141"/>
      <c r="HC272" s="141"/>
      <c r="HM272" s="141"/>
      <c r="HW272" s="141"/>
    </row>
    <row r="273" spans="1:231" s="3" customFormat="1" x14ac:dyDescent="0.25">
      <c r="A273" s="141"/>
      <c r="K273" s="141"/>
      <c r="U273" s="141"/>
      <c r="AE273" s="141"/>
      <c r="AO273" s="141"/>
      <c r="AY273" s="141"/>
      <c r="AZ273" s="141"/>
      <c r="BI273" s="141"/>
      <c r="BS273" s="141"/>
      <c r="CC273" s="141"/>
      <c r="CM273" s="141"/>
      <c r="CW273" s="141"/>
      <c r="DG273" s="141"/>
      <c r="DQ273" s="141"/>
      <c r="EA273" s="141"/>
      <c r="EK273" s="141"/>
      <c r="EU273" s="141"/>
      <c r="FE273" s="141"/>
      <c r="FO273" s="141"/>
      <c r="FY273" s="141"/>
      <c r="GI273" s="141"/>
      <c r="GS273" s="141"/>
      <c r="HC273" s="141"/>
      <c r="HM273" s="141"/>
      <c r="HW273" s="141"/>
    </row>
    <row r="274" spans="1:231" s="3" customFormat="1" x14ac:dyDescent="0.25">
      <c r="A274" s="141"/>
      <c r="K274" s="141"/>
      <c r="U274" s="141"/>
      <c r="AE274" s="141"/>
      <c r="AO274" s="141"/>
      <c r="AY274" s="141"/>
      <c r="AZ274" s="141"/>
      <c r="BI274" s="141"/>
      <c r="BS274" s="141"/>
      <c r="CC274" s="141"/>
      <c r="CM274" s="141"/>
      <c r="CW274" s="141"/>
      <c r="DG274" s="141"/>
      <c r="DQ274" s="141"/>
      <c r="EA274" s="141"/>
      <c r="EK274" s="141"/>
      <c r="EU274" s="141"/>
      <c r="FE274" s="141"/>
      <c r="FO274" s="141"/>
      <c r="FY274" s="141"/>
      <c r="GI274" s="141"/>
      <c r="GS274" s="141"/>
      <c r="HC274" s="141"/>
      <c r="HM274" s="141"/>
      <c r="HW274" s="141"/>
    </row>
    <row r="275" spans="1:231" s="3" customFormat="1" x14ac:dyDescent="0.25">
      <c r="A275" s="141"/>
      <c r="K275" s="141"/>
      <c r="U275" s="141"/>
      <c r="AE275" s="141"/>
      <c r="AO275" s="141"/>
      <c r="AY275" s="141"/>
      <c r="AZ275" s="141"/>
      <c r="BI275" s="141"/>
      <c r="BS275" s="141"/>
      <c r="CC275" s="141"/>
      <c r="CM275" s="141"/>
      <c r="CW275" s="141"/>
      <c r="DG275" s="141"/>
      <c r="DQ275" s="141"/>
      <c r="EA275" s="141"/>
      <c r="EK275" s="141"/>
      <c r="EU275" s="141"/>
      <c r="FE275" s="141"/>
      <c r="FO275" s="141"/>
      <c r="FY275" s="141"/>
      <c r="GI275" s="141"/>
      <c r="GS275" s="141"/>
      <c r="HC275" s="141"/>
      <c r="HM275" s="141"/>
      <c r="HW275" s="141"/>
    </row>
    <row r="276" spans="1:231" s="3" customFormat="1" x14ac:dyDescent="0.25">
      <c r="A276" s="141"/>
      <c r="K276" s="141"/>
      <c r="U276" s="141"/>
      <c r="AE276" s="141"/>
      <c r="AO276" s="141"/>
      <c r="AY276" s="141"/>
      <c r="AZ276" s="141"/>
      <c r="BI276" s="141"/>
      <c r="BS276" s="141"/>
      <c r="CC276" s="141"/>
      <c r="CM276" s="141"/>
      <c r="CW276" s="141"/>
      <c r="DG276" s="141"/>
      <c r="DQ276" s="141"/>
      <c r="EA276" s="141"/>
      <c r="EK276" s="141"/>
      <c r="EU276" s="141"/>
      <c r="FE276" s="141"/>
      <c r="FO276" s="141"/>
      <c r="FY276" s="141"/>
      <c r="GI276" s="141"/>
      <c r="GS276" s="141"/>
      <c r="HC276" s="141"/>
      <c r="HM276" s="141"/>
      <c r="HW276" s="141"/>
    </row>
    <row r="277" spans="1:231" s="3" customFormat="1" x14ac:dyDescent="0.25">
      <c r="A277" s="141"/>
      <c r="K277" s="141"/>
      <c r="U277" s="141"/>
      <c r="AE277" s="141"/>
      <c r="AO277" s="141"/>
      <c r="AY277" s="141"/>
      <c r="AZ277" s="141"/>
      <c r="BI277" s="141"/>
      <c r="BS277" s="141"/>
      <c r="CC277" s="141"/>
      <c r="CM277" s="141"/>
      <c r="CW277" s="141"/>
      <c r="DG277" s="141"/>
      <c r="DQ277" s="141"/>
      <c r="EA277" s="141"/>
      <c r="EK277" s="141"/>
      <c r="EU277" s="141"/>
      <c r="FE277" s="141"/>
      <c r="FO277" s="141"/>
      <c r="FY277" s="141"/>
      <c r="GI277" s="141"/>
      <c r="GS277" s="141"/>
      <c r="HC277" s="141"/>
      <c r="HM277" s="141"/>
      <c r="HW277" s="141"/>
    </row>
    <row r="278" spans="1:231" s="3" customFormat="1" x14ac:dyDescent="0.25">
      <c r="A278" s="141"/>
      <c r="K278" s="141"/>
      <c r="U278" s="141"/>
      <c r="AE278" s="141"/>
      <c r="AO278" s="141"/>
      <c r="AY278" s="141"/>
      <c r="AZ278" s="141"/>
      <c r="BI278" s="141"/>
      <c r="BS278" s="141"/>
      <c r="CC278" s="141"/>
      <c r="CM278" s="141"/>
      <c r="CW278" s="141"/>
      <c r="DG278" s="141"/>
      <c r="DQ278" s="141"/>
      <c r="EA278" s="141"/>
      <c r="EK278" s="141"/>
      <c r="EU278" s="141"/>
      <c r="FE278" s="141"/>
      <c r="FO278" s="141"/>
      <c r="FY278" s="141"/>
      <c r="GI278" s="141"/>
      <c r="GS278" s="141"/>
      <c r="HC278" s="141"/>
      <c r="HM278" s="141"/>
      <c r="HW278" s="141"/>
    </row>
    <row r="279" spans="1:231" s="3" customFormat="1" x14ac:dyDescent="0.25">
      <c r="A279" s="141"/>
      <c r="K279" s="141"/>
      <c r="U279" s="141"/>
      <c r="AE279" s="141"/>
      <c r="AO279" s="141"/>
      <c r="AY279" s="141"/>
      <c r="AZ279" s="141"/>
      <c r="BI279" s="141"/>
      <c r="BS279" s="141"/>
      <c r="CC279" s="141"/>
      <c r="CM279" s="141"/>
      <c r="CW279" s="141"/>
      <c r="DG279" s="141"/>
      <c r="DQ279" s="141"/>
      <c r="EA279" s="141"/>
      <c r="EK279" s="141"/>
      <c r="EU279" s="141"/>
      <c r="FE279" s="141"/>
      <c r="FO279" s="141"/>
      <c r="FY279" s="141"/>
      <c r="GI279" s="141"/>
      <c r="GS279" s="141"/>
      <c r="HC279" s="141"/>
      <c r="HM279" s="141"/>
      <c r="HW279" s="141"/>
    </row>
    <row r="280" spans="1:231" s="3" customFormat="1" x14ac:dyDescent="0.25">
      <c r="A280" s="141"/>
      <c r="K280" s="141"/>
      <c r="U280" s="141"/>
      <c r="AE280" s="141"/>
      <c r="AO280" s="141"/>
      <c r="AY280" s="141"/>
      <c r="AZ280" s="141"/>
      <c r="BI280" s="141"/>
      <c r="BS280" s="141"/>
      <c r="CC280" s="141"/>
      <c r="CM280" s="141"/>
      <c r="CW280" s="141"/>
      <c r="DG280" s="141"/>
      <c r="DQ280" s="141"/>
      <c r="EA280" s="141"/>
      <c r="EK280" s="141"/>
      <c r="EU280" s="141"/>
      <c r="FE280" s="141"/>
      <c r="FO280" s="141"/>
      <c r="FY280" s="141"/>
      <c r="GI280" s="141"/>
      <c r="GS280" s="141"/>
      <c r="HC280" s="141"/>
      <c r="HM280" s="141"/>
      <c r="HW280" s="141"/>
    </row>
    <row r="281" spans="1:231" s="3" customFormat="1" x14ac:dyDescent="0.25">
      <c r="A281" s="141"/>
      <c r="K281" s="141"/>
      <c r="U281" s="141"/>
      <c r="AE281" s="141"/>
      <c r="AO281" s="141"/>
      <c r="AY281" s="141"/>
      <c r="AZ281" s="141"/>
      <c r="BI281" s="141"/>
      <c r="BS281" s="141"/>
      <c r="CC281" s="141"/>
      <c r="CM281" s="141"/>
      <c r="CW281" s="141"/>
      <c r="DG281" s="141"/>
      <c r="DQ281" s="141"/>
      <c r="EA281" s="141"/>
      <c r="EK281" s="141"/>
      <c r="EU281" s="141"/>
      <c r="FE281" s="141"/>
      <c r="FO281" s="141"/>
      <c r="FY281" s="141"/>
      <c r="GI281" s="141"/>
      <c r="GS281" s="141"/>
      <c r="HC281" s="141"/>
      <c r="HM281" s="141"/>
      <c r="HW281" s="141"/>
    </row>
    <row r="282" spans="1:231" s="3" customFormat="1" x14ac:dyDescent="0.25">
      <c r="A282" s="141"/>
      <c r="K282" s="141"/>
      <c r="U282" s="141"/>
      <c r="AE282" s="141"/>
      <c r="AO282" s="141"/>
      <c r="AY282" s="141"/>
      <c r="AZ282" s="141"/>
      <c r="BI282" s="141"/>
      <c r="BS282" s="141"/>
      <c r="CC282" s="141"/>
      <c r="CM282" s="141"/>
      <c r="CW282" s="141"/>
      <c r="DG282" s="141"/>
      <c r="DQ282" s="141"/>
      <c r="EA282" s="141"/>
      <c r="EK282" s="141"/>
      <c r="EU282" s="141"/>
      <c r="FE282" s="141"/>
      <c r="FO282" s="141"/>
      <c r="FY282" s="141"/>
      <c r="GI282" s="141"/>
      <c r="GS282" s="141"/>
      <c r="HC282" s="141"/>
      <c r="HM282" s="141"/>
      <c r="HW282" s="141"/>
    </row>
    <row r="283" spans="1:231" s="3" customFormat="1" x14ac:dyDescent="0.25">
      <c r="A283" s="141"/>
      <c r="K283" s="141"/>
      <c r="U283" s="141"/>
      <c r="AE283" s="141"/>
      <c r="AO283" s="141"/>
      <c r="AY283" s="141"/>
      <c r="AZ283" s="141"/>
      <c r="BI283" s="141"/>
      <c r="BS283" s="141"/>
      <c r="CC283" s="141"/>
      <c r="CM283" s="141"/>
      <c r="CW283" s="141"/>
      <c r="DG283" s="141"/>
      <c r="DQ283" s="141"/>
      <c r="EA283" s="141"/>
      <c r="EK283" s="141"/>
      <c r="EU283" s="141"/>
      <c r="FE283" s="141"/>
      <c r="FO283" s="141"/>
      <c r="FY283" s="141"/>
      <c r="GI283" s="141"/>
      <c r="GS283" s="141"/>
      <c r="HC283" s="141"/>
      <c r="HM283" s="141"/>
      <c r="HW283" s="141"/>
    </row>
    <row r="284" spans="1:231" s="3" customFormat="1" x14ac:dyDescent="0.25">
      <c r="A284" s="141"/>
      <c r="K284" s="141"/>
      <c r="U284" s="141"/>
      <c r="AE284" s="141"/>
      <c r="AO284" s="141"/>
      <c r="AY284" s="141"/>
      <c r="AZ284" s="141"/>
      <c r="BI284" s="141"/>
      <c r="BS284" s="141"/>
      <c r="CC284" s="141"/>
      <c r="CM284" s="141"/>
      <c r="CW284" s="141"/>
      <c r="DG284" s="141"/>
      <c r="DQ284" s="141"/>
      <c r="EA284" s="141"/>
      <c r="EK284" s="141"/>
      <c r="EU284" s="141"/>
      <c r="FE284" s="141"/>
      <c r="FO284" s="141"/>
      <c r="FY284" s="141"/>
      <c r="GI284" s="141"/>
      <c r="GS284" s="141"/>
      <c r="HC284" s="141"/>
      <c r="HM284" s="141"/>
      <c r="HW284" s="141"/>
    </row>
    <row r="285" spans="1:231" s="3" customFormat="1" x14ac:dyDescent="0.25">
      <c r="A285" s="141"/>
      <c r="K285" s="141"/>
      <c r="U285" s="141"/>
      <c r="AE285" s="141"/>
      <c r="AO285" s="141"/>
      <c r="AY285" s="141"/>
      <c r="AZ285" s="141"/>
      <c r="BI285" s="141"/>
      <c r="BS285" s="141"/>
      <c r="CC285" s="141"/>
      <c r="CM285" s="141"/>
      <c r="CW285" s="141"/>
      <c r="DG285" s="141"/>
      <c r="DQ285" s="141"/>
      <c r="EA285" s="141"/>
      <c r="EK285" s="141"/>
      <c r="EU285" s="141"/>
      <c r="FE285" s="141"/>
      <c r="FO285" s="141"/>
      <c r="FY285" s="141"/>
      <c r="GI285" s="141"/>
      <c r="GS285" s="141"/>
      <c r="HC285" s="141"/>
      <c r="HM285" s="141"/>
      <c r="HW285" s="141"/>
    </row>
    <row r="286" spans="1:231" s="3" customFormat="1" x14ac:dyDescent="0.25">
      <c r="A286" s="141"/>
      <c r="K286" s="141"/>
      <c r="U286" s="141"/>
      <c r="AE286" s="141"/>
      <c r="AO286" s="141"/>
      <c r="AY286" s="141"/>
      <c r="AZ286" s="141"/>
      <c r="BI286" s="141"/>
      <c r="BS286" s="141"/>
      <c r="CC286" s="141"/>
      <c r="CM286" s="141"/>
      <c r="CW286" s="141"/>
      <c r="DG286" s="141"/>
      <c r="DQ286" s="141"/>
      <c r="EA286" s="141"/>
      <c r="EK286" s="141"/>
      <c r="EU286" s="141"/>
      <c r="FE286" s="141"/>
      <c r="FO286" s="141"/>
      <c r="FY286" s="141"/>
      <c r="GI286" s="141"/>
      <c r="GS286" s="141"/>
      <c r="HC286" s="141"/>
      <c r="HM286" s="141"/>
      <c r="HW286" s="141"/>
    </row>
    <row r="287" spans="1:231" s="3" customFormat="1" x14ac:dyDescent="0.25">
      <c r="A287" s="141"/>
      <c r="K287" s="141"/>
      <c r="U287" s="141"/>
      <c r="AE287" s="141"/>
      <c r="AO287" s="141"/>
      <c r="AY287" s="141"/>
      <c r="AZ287" s="141"/>
      <c r="BI287" s="141"/>
      <c r="BS287" s="141"/>
      <c r="CC287" s="141"/>
      <c r="CM287" s="141"/>
      <c r="CW287" s="141"/>
      <c r="DG287" s="141"/>
      <c r="DQ287" s="141"/>
      <c r="EA287" s="141"/>
      <c r="EK287" s="141"/>
      <c r="EU287" s="141"/>
      <c r="FE287" s="141"/>
      <c r="FO287" s="141"/>
      <c r="FY287" s="141"/>
      <c r="GI287" s="141"/>
      <c r="GS287" s="141"/>
      <c r="HC287" s="141"/>
      <c r="HM287" s="141"/>
      <c r="HW287" s="141"/>
    </row>
    <row r="288" spans="1:231" s="3" customFormat="1" x14ac:dyDescent="0.25">
      <c r="A288" s="141"/>
      <c r="K288" s="141"/>
      <c r="U288" s="141"/>
      <c r="AE288" s="141"/>
      <c r="AO288" s="141"/>
      <c r="AY288" s="141"/>
      <c r="AZ288" s="141"/>
      <c r="BI288" s="141"/>
      <c r="BS288" s="141"/>
      <c r="CC288" s="141"/>
      <c r="CM288" s="141"/>
      <c r="CW288" s="141"/>
      <c r="DG288" s="141"/>
      <c r="DQ288" s="141"/>
      <c r="EA288" s="141"/>
      <c r="EK288" s="141"/>
      <c r="EU288" s="141"/>
      <c r="FE288" s="141"/>
      <c r="FO288" s="141"/>
      <c r="FY288" s="141"/>
      <c r="GI288" s="141"/>
      <c r="GS288" s="141"/>
      <c r="HC288" s="141"/>
      <c r="HM288" s="141"/>
      <c r="HW288" s="141"/>
    </row>
    <row r="289" spans="1:231" s="3" customFormat="1" x14ac:dyDescent="0.25">
      <c r="A289" s="141"/>
      <c r="K289" s="141"/>
      <c r="U289" s="141"/>
      <c r="AE289" s="141"/>
      <c r="AO289" s="141"/>
      <c r="AY289" s="141"/>
      <c r="AZ289" s="141"/>
      <c r="BI289" s="141"/>
      <c r="BS289" s="141"/>
      <c r="CC289" s="141"/>
      <c r="CM289" s="141"/>
      <c r="CW289" s="141"/>
      <c r="DG289" s="141"/>
      <c r="DQ289" s="141"/>
      <c r="EA289" s="141"/>
      <c r="EK289" s="141"/>
      <c r="EU289" s="141"/>
      <c r="FE289" s="141"/>
      <c r="FO289" s="141"/>
      <c r="FY289" s="141"/>
      <c r="GI289" s="141"/>
      <c r="GS289" s="141"/>
      <c r="HC289" s="141"/>
      <c r="HM289" s="141"/>
      <c r="HW289" s="141"/>
    </row>
    <row r="290" spans="1:231" s="3" customFormat="1" x14ac:dyDescent="0.25">
      <c r="A290" s="141"/>
      <c r="K290" s="141"/>
      <c r="U290" s="141"/>
      <c r="AE290" s="141"/>
      <c r="AO290" s="141"/>
      <c r="AY290" s="141"/>
      <c r="AZ290" s="141"/>
      <c r="BI290" s="141"/>
      <c r="BS290" s="141"/>
      <c r="CC290" s="141"/>
      <c r="CM290" s="141"/>
      <c r="CW290" s="141"/>
      <c r="DG290" s="141"/>
      <c r="DQ290" s="141"/>
      <c r="EA290" s="141"/>
      <c r="EK290" s="141"/>
      <c r="EU290" s="141"/>
      <c r="FE290" s="141"/>
      <c r="FO290" s="141"/>
      <c r="FY290" s="141"/>
      <c r="GI290" s="141"/>
      <c r="GS290" s="141"/>
      <c r="HC290" s="141"/>
      <c r="HM290" s="141"/>
      <c r="HW290" s="141"/>
    </row>
    <row r="291" spans="1:231" s="3" customFormat="1" x14ac:dyDescent="0.25">
      <c r="A291" s="141"/>
      <c r="K291" s="141"/>
      <c r="U291" s="141"/>
      <c r="AE291" s="141"/>
      <c r="AO291" s="141"/>
      <c r="AY291" s="141"/>
      <c r="AZ291" s="141"/>
      <c r="BI291" s="141"/>
      <c r="BS291" s="141"/>
      <c r="CC291" s="141"/>
      <c r="CM291" s="141"/>
      <c r="CW291" s="141"/>
      <c r="DG291" s="141"/>
      <c r="DQ291" s="141"/>
      <c r="EA291" s="141"/>
      <c r="EK291" s="141"/>
      <c r="EU291" s="141"/>
      <c r="FE291" s="141"/>
      <c r="FO291" s="141"/>
      <c r="FY291" s="141"/>
      <c r="GI291" s="141"/>
      <c r="GS291" s="141"/>
      <c r="HC291" s="141"/>
      <c r="HM291" s="141"/>
      <c r="HW291" s="141"/>
    </row>
    <row r="292" spans="1:231" s="3" customFormat="1" x14ac:dyDescent="0.25">
      <c r="A292" s="141"/>
      <c r="K292" s="141"/>
      <c r="U292" s="141"/>
      <c r="AE292" s="141"/>
      <c r="AO292" s="141"/>
      <c r="AY292" s="141"/>
      <c r="AZ292" s="141"/>
      <c r="BI292" s="141"/>
      <c r="BS292" s="141"/>
      <c r="CC292" s="141"/>
      <c r="CM292" s="141"/>
      <c r="CW292" s="141"/>
      <c r="DG292" s="141"/>
      <c r="DQ292" s="141"/>
      <c r="EA292" s="141"/>
      <c r="EK292" s="141"/>
      <c r="EU292" s="141"/>
      <c r="FE292" s="141"/>
      <c r="FO292" s="141"/>
      <c r="FY292" s="141"/>
      <c r="GI292" s="141"/>
      <c r="GS292" s="141"/>
      <c r="HC292" s="141"/>
      <c r="HM292" s="141"/>
      <c r="HW292" s="141"/>
    </row>
    <row r="293" spans="1:231" s="3" customFormat="1" x14ac:dyDescent="0.25">
      <c r="A293" s="141"/>
      <c r="K293" s="141"/>
      <c r="U293" s="141"/>
      <c r="AE293" s="141"/>
      <c r="AO293" s="141"/>
      <c r="AY293" s="141"/>
      <c r="AZ293" s="141"/>
      <c r="BI293" s="141"/>
      <c r="BS293" s="141"/>
      <c r="CC293" s="141"/>
      <c r="CM293" s="141"/>
      <c r="CW293" s="141"/>
      <c r="DG293" s="141"/>
      <c r="DQ293" s="141"/>
      <c r="EA293" s="141"/>
      <c r="EK293" s="141"/>
      <c r="EU293" s="141"/>
      <c r="FE293" s="141"/>
      <c r="FO293" s="141"/>
      <c r="FY293" s="141"/>
      <c r="GI293" s="141"/>
      <c r="GS293" s="141"/>
      <c r="HC293" s="141"/>
      <c r="HM293" s="141"/>
      <c r="HW293" s="141"/>
    </row>
    <row r="294" spans="1:231" s="3" customFormat="1" x14ac:dyDescent="0.25">
      <c r="A294" s="141"/>
      <c r="K294" s="141"/>
      <c r="U294" s="141"/>
      <c r="AE294" s="141"/>
      <c r="AO294" s="141"/>
      <c r="AY294" s="141"/>
      <c r="AZ294" s="141"/>
      <c r="BI294" s="141"/>
      <c r="BS294" s="141"/>
      <c r="CC294" s="141"/>
      <c r="CM294" s="141"/>
      <c r="CW294" s="141"/>
      <c r="DG294" s="141"/>
      <c r="DQ294" s="141"/>
      <c r="EA294" s="141"/>
      <c r="EK294" s="141"/>
      <c r="EU294" s="141"/>
      <c r="FE294" s="141"/>
      <c r="FO294" s="141"/>
      <c r="FY294" s="141"/>
      <c r="GI294" s="141"/>
      <c r="GS294" s="141"/>
      <c r="HC294" s="141"/>
      <c r="HM294" s="141"/>
      <c r="HW294" s="141"/>
    </row>
    <row r="295" spans="1:231" s="3" customFormat="1" x14ac:dyDescent="0.25">
      <c r="A295" s="141"/>
      <c r="K295" s="141"/>
      <c r="U295" s="141"/>
      <c r="AE295" s="141"/>
      <c r="AO295" s="141"/>
      <c r="AY295" s="141"/>
      <c r="AZ295" s="141"/>
      <c r="BI295" s="141"/>
      <c r="BS295" s="141"/>
      <c r="CC295" s="141"/>
      <c r="CM295" s="141"/>
      <c r="CW295" s="141"/>
      <c r="DG295" s="141"/>
      <c r="DQ295" s="141"/>
      <c r="EA295" s="141"/>
      <c r="EK295" s="141"/>
      <c r="EU295" s="141"/>
      <c r="FE295" s="141"/>
      <c r="FO295" s="141"/>
      <c r="FY295" s="141"/>
      <c r="GI295" s="141"/>
      <c r="GS295" s="141"/>
      <c r="HC295" s="141"/>
      <c r="HM295" s="141"/>
      <c r="HW295" s="141"/>
    </row>
    <row r="296" spans="1:231" s="3" customFormat="1" x14ac:dyDescent="0.25">
      <c r="A296" s="141"/>
      <c r="K296" s="141"/>
      <c r="U296" s="141"/>
      <c r="AE296" s="141"/>
      <c r="AO296" s="141"/>
      <c r="AY296" s="141"/>
      <c r="AZ296" s="141"/>
      <c r="BI296" s="141"/>
      <c r="BS296" s="141"/>
      <c r="CC296" s="141"/>
      <c r="CM296" s="141"/>
      <c r="CW296" s="141"/>
      <c r="DG296" s="141"/>
      <c r="DQ296" s="141"/>
      <c r="EA296" s="141"/>
      <c r="EK296" s="141"/>
      <c r="EU296" s="141"/>
      <c r="FE296" s="141"/>
      <c r="FO296" s="141"/>
      <c r="FY296" s="141"/>
      <c r="GI296" s="141"/>
      <c r="GS296" s="141"/>
      <c r="HC296" s="141"/>
      <c r="HM296" s="141"/>
      <c r="HW296" s="141"/>
    </row>
    <row r="297" spans="1:231" s="3" customFormat="1" x14ac:dyDescent="0.25">
      <c r="A297" s="141"/>
      <c r="K297" s="141"/>
      <c r="U297" s="141"/>
      <c r="AE297" s="141"/>
      <c r="AO297" s="141"/>
      <c r="AY297" s="141"/>
      <c r="AZ297" s="141"/>
      <c r="BI297" s="141"/>
      <c r="BS297" s="141"/>
      <c r="CC297" s="141"/>
      <c r="CM297" s="141"/>
      <c r="CW297" s="141"/>
      <c r="DG297" s="141"/>
      <c r="DQ297" s="141"/>
      <c r="EA297" s="141"/>
      <c r="EK297" s="141"/>
      <c r="EU297" s="141"/>
      <c r="FE297" s="141"/>
      <c r="FO297" s="141"/>
      <c r="FY297" s="141"/>
      <c r="GI297" s="141"/>
      <c r="GS297" s="141"/>
      <c r="HC297" s="141"/>
      <c r="HM297" s="141"/>
      <c r="HW297" s="141"/>
    </row>
    <row r="298" spans="1:231" s="3" customFormat="1" x14ac:dyDescent="0.25">
      <c r="A298" s="141"/>
      <c r="K298" s="141"/>
      <c r="U298" s="141"/>
      <c r="AE298" s="141"/>
      <c r="AO298" s="141"/>
      <c r="AY298" s="141"/>
      <c r="AZ298" s="141"/>
      <c r="BI298" s="141"/>
      <c r="BS298" s="141"/>
      <c r="CC298" s="141"/>
      <c r="CM298" s="141"/>
      <c r="CW298" s="141"/>
      <c r="DG298" s="141"/>
      <c r="DQ298" s="141"/>
      <c r="EA298" s="141"/>
      <c r="EK298" s="141"/>
      <c r="EU298" s="141"/>
      <c r="FE298" s="141"/>
      <c r="FO298" s="141"/>
      <c r="FY298" s="141"/>
      <c r="GI298" s="141"/>
      <c r="GS298" s="141"/>
      <c r="HC298" s="141"/>
      <c r="HM298" s="141"/>
      <c r="HW298" s="141"/>
    </row>
    <row r="299" spans="1:231" s="3" customFormat="1" x14ac:dyDescent="0.25">
      <c r="A299" s="141"/>
      <c r="K299" s="141"/>
      <c r="U299" s="141"/>
      <c r="AE299" s="141"/>
      <c r="AO299" s="141"/>
      <c r="AY299" s="141"/>
      <c r="AZ299" s="141"/>
      <c r="BI299" s="141"/>
      <c r="BS299" s="141"/>
      <c r="CC299" s="141"/>
      <c r="CM299" s="141"/>
      <c r="CW299" s="141"/>
      <c r="DG299" s="141"/>
      <c r="DQ299" s="141"/>
      <c r="EA299" s="141"/>
      <c r="EK299" s="141"/>
      <c r="EU299" s="141"/>
      <c r="FE299" s="141"/>
      <c r="FO299" s="141"/>
      <c r="FY299" s="141"/>
      <c r="GI299" s="141"/>
      <c r="GS299" s="141"/>
      <c r="HC299" s="141"/>
      <c r="HM299" s="141"/>
      <c r="HW299" s="141"/>
    </row>
    <row r="300" spans="1:231" s="3" customFormat="1" x14ac:dyDescent="0.25">
      <c r="A300" s="141"/>
      <c r="K300" s="141"/>
      <c r="U300" s="141"/>
      <c r="AE300" s="141"/>
      <c r="AO300" s="141"/>
      <c r="AY300" s="141"/>
      <c r="AZ300" s="141"/>
      <c r="BI300" s="141"/>
      <c r="BS300" s="141"/>
      <c r="CC300" s="141"/>
      <c r="CM300" s="141"/>
      <c r="CW300" s="141"/>
      <c r="DG300" s="141"/>
      <c r="DQ300" s="141"/>
      <c r="EA300" s="141"/>
      <c r="EK300" s="141"/>
      <c r="EU300" s="141"/>
      <c r="FE300" s="141"/>
      <c r="FO300" s="141"/>
      <c r="FY300" s="141"/>
      <c r="GI300" s="141"/>
      <c r="GS300" s="141"/>
      <c r="HC300" s="141"/>
      <c r="HM300" s="141"/>
      <c r="HW300" s="141"/>
    </row>
    <row r="301" spans="1:231" s="3" customFormat="1" x14ac:dyDescent="0.25">
      <c r="A301" s="141"/>
      <c r="K301" s="141"/>
      <c r="U301" s="141"/>
      <c r="AE301" s="141"/>
      <c r="AO301" s="141"/>
      <c r="AY301" s="141"/>
      <c r="AZ301" s="141"/>
      <c r="BI301" s="141"/>
      <c r="BS301" s="141"/>
      <c r="CC301" s="141"/>
      <c r="CM301" s="141"/>
      <c r="CW301" s="141"/>
      <c r="DG301" s="141"/>
      <c r="DQ301" s="141"/>
      <c r="EA301" s="141"/>
      <c r="EK301" s="141"/>
      <c r="EU301" s="141"/>
      <c r="FE301" s="141"/>
      <c r="FO301" s="141"/>
      <c r="FY301" s="141"/>
      <c r="GI301" s="141"/>
      <c r="GS301" s="141"/>
      <c r="HC301" s="141"/>
      <c r="HM301" s="141"/>
      <c r="HW301" s="141"/>
    </row>
    <row r="302" spans="1:231" s="3" customFormat="1" x14ac:dyDescent="0.25">
      <c r="A302" s="141"/>
      <c r="K302" s="141"/>
      <c r="U302" s="141"/>
      <c r="AE302" s="141"/>
      <c r="AO302" s="141"/>
      <c r="AY302" s="141"/>
      <c r="AZ302" s="141"/>
      <c r="BI302" s="141"/>
      <c r="BS302" s="141"/>
      <c r="CC302" s="141"/>
      <c r="CM302" s="141"/>
      <c r="CW302" s="141"/>
      <c r="DG302" s="141"/>
      <c r="DQ302" s="141"/>
      <c r="EA302" s="141"/>
      <c r="EK302" s="141"/>
      <c r="EU302" s="141"/>
      <c r="FE302" s="141"/>
      <c r="FO302" s="141"/>
      <c r="FY302" s="141"/>
      <c r="GI302" s="141"/>
      <c r="GS302" s="141"/>
      <c r="HC302" s="141"/>
      <c r="HM302" s="141"/>
      <c r="HW302" s="141"/>
    </row>
    <row r="303" spans="1:231" s="3" customFormat="1" x14ac:dyDescent="0.25">
      <c r="A303" s="141"/>
      <c r="K303" s="141"/>
      <c r="U303" s="141"/>
      <c r="AE303" s="141"/>
      <c r="AO303" s="141"/>
      <c r="AY303" s="141"/>
      <c r="AZ303" s="141"/>
      <c r="BI303" s="141"/>
      <c r="BS303" s="141"/>
      <c r="CC303" s="141"/>
      <c r="CM303" s="141"/>
      <c r="CW303" s="141"/>
      <c r="DG303" s="141"/>
      <c r="DQ303" s="141"/>
      <c r="EA303" s="141"/>
      <c r="EK303" s="141"/>
      <c r="EU303" s="141"/>
      <c r="FE303" s="141"/>
      <c r="FO303" s="141"/>
      <c r="FY303" s="141"/>
      <c r="GI303" s="141"/>
      <c r="GS303" s="141"/>
      <c r="HC303" s="141"/>
      <c r="HM303" s="141"/>
      <c r="HW303" s="141"/>
    </row>
    <row r="304" spans="1:231" s="3" customFormat="1" x14ac:dyDescent="0.25">
      <c r="A304" s="141"/>
      <c r="K304" s="141"/>
      <c r="U304" s="141"/>
      <c r="AE304" s="141"/>
      <c r="AO304" s="141"/>
      <c r="AY304" s="141"/>
      <c r="AZ304" s="141"/>
      <c r="BI304" s="141"/>
      <c r="BS304" s="141"/>
      <c r="CC304" s="141"/>
      <c r="CM304" s="141"/>
      <c r="CW304" s="141"/>
      <c r="DG304" s="141"/>
      <c r="DQ304" s="141"/>
      <c r="EA304" s="141"/>
      <c r="EK304" s="141"/>
      <c r="EU304" s="141"/>
      <c r="FE304" s="141"/>
      <c r="FO304" s="141"/>
      <c r="FY304" s="141"/>
      <c r="GI304" s="141"/>
      <c r="GS304" s="141"/>
      <c r="HC304" s="141"/>
      <c r="HM304" s="141"/>
      <c r="HW304" s="141"/>
    </row>
    <row r="305" spans="1:231" s="3" customFormat="1" x14ac:dyDescent="0.25">
      <c r="A305" s="141"/>
      <c r="K305" s="141"/>
      <c r="U305" s="141"/>
      <c r="AE305" s="141"/>
      <c r="AO305" s="141"/>
      <c r="AY305" s="141"/>
      <c r="AZ305" s="141"/>
      <c r="BI305" s="141"/>
      <c r="BS305" s="141"/>
      <c r="CC305" s="141"/>
      <c r="CM305" s="141"/>
      <c r="CW305" s="141"/>
      <c r="DG305" s="141"/>
      <c r="DQ305" s="141"/>
      <c r="EA305" s="141"/>
      <c r="EK305" s="141"/>
      <c r="EU305" s="141"/>
      <c r="FE305" s="141"/>
      <c r="FO305" s="141"/>
      <c r="FY305" s="141"/>
      <c r="GI305" s="141"/>
      <c r="GS305" s="141"/>
      <c r="HC305" s="141"/>
      <c r="HM305" s="141"/>
      <c r="HW305" s="141"/>
    </row>
    <row r="306" spans="1:231" s="3" customFormat="1" x14ac:dyDescent="0.25">
      <c r="A306" s="141"/>
      <c r="K306" s="141"/>
      <c r="U306" s="141"/>
      <c r="AE306" s="141"/>
      <c r="AO306" s="141"/>
      <c r="AY306" s="141"/>
      <c r="AZ306" s="141"/>
      <c r="BI306" s="141"/>
      <c r="BS306" s="141"/>
      <c r="CC306" s="141"/>
      <c r="CM306" s="141"/>
      <c r="CW306" s="141"/>
      <c r="DG306" s="141"/>
      <c r="DQ306" s="141"/>
      <c r="EA306" s="141"/>
      <c r="EK306" s="141"/>
      <c r="EU306" s="141"/>
      <c r="FE306" s="141"/>
      <c r="FO306" s="141"/>
      <c r="FY306" s="141"/>
      <c r="GI306" s="141"/>
      <c r="GS306" s="141"/>
      <c r="HC306" s="141"/>
      <c r="HM306" s="141"/>
      <c r="HW306" s="141"/>
    </row>
    <row r="307" spans="1:231" s="3" customFormat="1" x14ac:dyDescent="0.25">
      <c r="A307" s="141"/>
      <c r="K307" s="141"/>
      <c r="U307" s="141"/>
      <c r="AE307" s="141"/>
      <c r="AO307" s="141"/>
      <c r="AY307" s="141"/>
      <c r="AZ307" s="141"/>
      <c r="BI307" s="141"/>
      <c r="BS307" s="141"/>
      <c r="CC307" s="141"/>
      <c r="CM307" s="141"/>
      <c r="CW307" s="141"/>
      <c r="DG307" s="141"/>
      <c r="DQ307" s="141"/>
      <c r="EA307" s="141"/>
      <c r="EK307" s="141"/>
      <c r="EU307" s="141"/>
      <c r="FE307" s="141"/>
      <c r="FO307" s="141"/>
      <c r="FY307" s="141"/>
      <c r="GI307" s="141"/>
      <c r="GS307" s="141"/>
      <c r="HC307" s="141"/>
      <c r="HM307" s="141"/>
      <c r="HW307" s="141"/>
    </row>
    <row r="308" spans="1:231" s="3" customFormat="1" x14ac:dyDescent="0.25">
      <c r="A308" s="141"/>
      <c r="K308" s="141"/>
      <c r="U308" s="141"/>
      <c r="AE308" s="141"/>
      <c r="AO308" s="141"/>
      <c r="AY308" s="141"/>
      <c r="AZ308" s="141"/>
      <c r="BI308" s="141"/>
      <c r="BS308" s="141"/>
      <c r="CC308" s="141"/>
      <c r="CM308" s="141"/>
      <c r="CW308" s="141"/>
      <c r="DG308" s="141"/>
      <c r="DQ308" s="141"/>
      <c r="EA308" s="141"/>
      <c r="EK308" s="141"/>
      <c r="EU308" s="141"/>
      <c r="FE308" s="141"/>
      <c r="FO308" s="141"/>
      <c r="FY308" s="141"/>
      <c r="GI308" s="141"/>
      <c r="GS308" s="141"/>
      <c r="HC308" s="141"/>
      <c r="HM308" s="141"/>
      <c r="HW308" s="141"/>
    </row>
    <row r="309" spans="1:231" s="3" customFormat="1" x14ac:dyDescent="0.25">
      <c r="A309" s="141"/>
      <c r="K309" s="141"/>
      <c r="U309" s="141"/>
      <c r="AE309" s="141"/>
      <c r="AO309" s="141"/>
      <c r="AY309" s="141"/>
      <c r="AZ309" s="141"/>
      <c r="BI309" s="141"/>
      <c r="BS309" s="141"/>
      <c r="CC309" s="141"/>
      <c r="CM309" s="141"/>
      <c r="CW309" s="141"/>
      <c r="DG309" s="141"/>
      <c r="DQ309" s="141"/>
      <c r="EA309" s="141"/>
      <c r="EK309" s="141"/>
      <c r="EU309" s="141"/>
      <c r="FE309" s="141"/>
      <c r="FO309" s="141"/>
      <c r="FY309" s="141"/>
      <c r="GI309" s="141"/>
      <c r="GS309" s="141"/>
      <c r="HC309" s="141"/>
      <c r="HM309" s="141"/>
      <c r="HW309" s="141"/>
    </row>
    <row r="310" spans="1:231" s="3" customFormat="1" x14ac:dyDescent="0.25">
      <c r="A310" s="141"/>
      <c r="K310" s="141"/>
      <c r="U310" s="141"/>
      <c r="AE310" s="141"/>
      <c r="AO310" s="141"/>
      <c r="AY310" s="141"/>
      <c r="AZ310" s="141"/>
      <c r="BI310" s="141"/>
      <c r="BS310" s="141"/>
      <c r="CC310" s="141"/>
      <c r="CM310" s="141"/>
      <c r="CW310" s="141"/>
      <c r="DG310" s="141"/>
      <c r="DQ310" s="141"/>
      <c r="EA310" s="141"/>
      <c r="EK310" s="141"/>
      <c r="EU310" s="141"/>
      <c r="FE310" s="141"/>
      <c r="FO310" s="141"/>
      <c r="FY310" s="141"/>
      <c r="GI310" s="141"/>
      <c r="GS310" s="141"/>
      <c r="HC310" s="141"/>
      <c r="HM310" s="141"/>
      <c r="HW310" s="141"/>
    </row>
    <row r="311" spans="1:231" s="3" customFormat="1" x14ac:dyDescent="0.25">
      <c r="A311" s="141"/>
      <c r="K311" s="141"/>
      <c r="U311" s="141"/>
      <c r="AE311" s="141"/>
      <c r="AO311" s="141"/>
      <c r="AY311" s="141"/>
      <c r="AZ311" s="141"/>
      <c r="BI311" s="141"/>
      <c r="BS311" s="141"/>
      <c r="CC311" s="141"/>
      <c r="CM311" s="141"/>
      <c r="CW311" s="141"/>
      <c r="DG311" s="141"/>
      <c r="DQ311" s="141"/>
      <c r="EA311" s="141"/>
      <c r="EK311" s="141"/>
      <c r="EU311" s="141"/>
      <c r="FE311" s="141"/>
      <c r="FO311" s="141"/>
      <c r="FY311" s="141"/>
      <c r="GI311" s="141"/>
      <c r="GS311" s="141"/>
      <c r="HC311" s="141"/>
      <c r="HM311" s="141"/>
      <c r="HW311" s="141"/>
    </row>
    <row r="312" spans="1:231" s="3" customFormat="1" x14ac:dyDescent="0.25">
      <c r="A312" s="141"/>
      <c r="K312" s="141"/>
      <c r="U312" s="141"/>
      <c r="AE312" s="141"/>
      <c r="AO312" s="141"/>
      <c r="AY312" s="141"/>
      <c r="AZ312" s="141"/>
      <c r="BI312" s="141"/>
      <c r="BS312" s="141"/>
      <c r="CC312" s="141"/>
      <c r="CM312" s="141"/>
      <c r="CW312" s="141"/>
      <c r="DG312" s="141"/>
      <c r="DQ312" s="141"/>
      <c r="EA312" s="141"/>
      <c r="EK312" s="141"/>
      <c r="EU312" s="141"/>
      <c r="FE312" s="141"/>
      <c r="FO312" s="141"/>
      <c r="FY312" s="141"/>
      <c r="GI312" s="141"/>
      <c r="GS312" s="141"/>
      <c r="HC312" s="141"/>
      <c r="HM312" s="141"/>
      <c r="HW312" s="141"/>
    </row>
    <row r="313" spans="1:231" s="3" customFormat="1" x14ac:dyDescent="0.25">
      <c r="A313" s="141"/>
      <c r="K313" s="141"/>
      <c r="U313" s="141"/>
      <c r="AE313" s="141"/>
      <c r="AO313" s="141"/>
      <c r="AY313" s="141"/>
      <c r="AZ313" s="141"/>
      <c r="BI313" s="141"/>
      <c r="BS313" s="141"/>
      <c r="CC313" s="141"/>
      <c r="CM313" s="141"/>
      <c r="CW313" s="141"/>
      <c r="DG313" s="141"/>
      <c r="DQ313" s="141"/>
      <c r="EA313" s="141"/>
      <c r="EK313" s="141"/>
      <c r="EU313" s="141"/>
      <c r="FE313" s="141"/>
      <c r="FO313" s="141"/>
      <c r="FY313" s="141"/>
      <c r="GI313" s="141"/>
      <c r="GS313" s="141"/>
      <c r="HC313" s="141"/>
      <c r="HM313" s="141"/>
      <c r="HW313" s="141"/>
    </row>
    <row r="314" spans="1:231" s="3" customFormat="1" x14ac:dyDescent="0.25">
      <c r="A314" s="141"/>
      <c r="K314" s="141"/>
      <c r="U314" s="141"/>
      <c r="AE314" s="141"/>
      <c r="AO314" s="141"/>
      <c r="AY314" s="141"/>
      <c r="AZ314" s="141"/>
      <c r="BI314" s="141"/>
      <c r="BS314" s="141"/>
      <c r="CC314" s="141"/>
      <c r="CM314" s="141"/>
      <c r="CW314" s="141"/>
      <c r="DG314" s="141"/>
      <c r="DQ314" s="141"/>
      <c r="EA314" s="141"/>
      <c r="EK314" s="141"/>
      <c r="EU314" s="141"/>
      <c r="FE314" s="141"/>
      <c r="FO314" s="141"/>
      <c r="FY314" s="141"/>
      <c r="GI314" s="141"/>
      <c r="GS314" s="141"/>
      <c r="HC314" s="141"/>
      <c r="HM314" s="141"/>
      <c r="HW314" s="141"/>
    </row>
    <row r="315" spans="1:231" s="3" customFormat="1" x14ac:dyDescent="0.25">
      <c r="A315" s="141"/>
      <c r="K315" s="141"/>
      <c r="U315" s="141"/>
      <c r="AE315" s="141"/>
      <c r="AO315" s="141"/>
      <c r="AY315" s="141"/>
      <c r="AZ315" s="141"/>
      <c r="BI315" s="141"/>
      <c r="BS315" s="141"/>
      <c r="CC315" s="141"/>
      <c r="CM315" s="141"/>
      <c r="CW315" s="141"/>
      <c r="DG315" s="141"/>
      <c r="DQ315" s="141"/>
      <c r="EA315" s="141"/>
      <c r="EK315" s="141"/>
      <c r="EU315" s="141"/>
      <c r="FE315" s="141"/>
      <c r="FO315" s="141"/>
      <c r="FY315" s="141"/>
      <c r="GI315" s="141"/>
      <c r="GS315" s="141"/>
      <c r="HC315" s="141"/>
      <c r="HM315" s="141"/>
      <c r="HW315" s="141"/>
    </row>
    <row r="316" spans="1:231" s="3" customFormat="1" x14ac:dyDescent="0.25">
      <c r="A316" s="141"/>
      <c r="K316" s="141"/>
      <c r="U316" s="141"/>
      <c r="AE316" s="141"/>
      <c r="AO316" s="141"/>
      <c r="AY316" s="141"/>
      <c r="AZ316" s="141"/>
      <c r="BI316" s="141"/>
      <c r="BS316" s="141"/>
      <c r="CC316" s="141"/>
      <c r="CM316" s="141"/>
      <c r="CW316" s="141"/>
      <c r="DG316" s="141"/>
      <c r="DQ316" s="141"/>
      <c r="EA316" s="141"/>
      <c r="EK316" s="141"/>
      <c r="EU316" s="141"/>
      <c r="FE316" s="141"/>
      <c r="FO316" s="141"/>
      <c r="FY316" s="141"/>
      <c r="GI316" s="141"/>
      <c r="GS316" s="141"/>
      <c r="HC316" s="141"/>
      <c r="HM316" s="141"/>
      <c r="HW316" s="141"/>
    </row>
    <row r="317" spans="1:231" s="3" customFormat="1" x14ac:dyDescent="0.25">
      <c r="A317" s="141"/>
      <c r="K317" s="141"/>
      <c r="U317" s="141"/>
      <c r="AE317" s="141"/>
      <c r="AO317" s="141"/>
      <c r="AY317" s="141"/>
      <c r="AZ317" s="141"/>
      <c r="BI317" s="141"/>
      <c r="BS317" s="141"/>
      <c r="CC317" s="141"/>
      <c r="CM317" s="141"/>
      <c r="CW317" s="141"/>
      <c r="DG317" s="141"/>
      <c r="DQ317" s="141"/>
      <c r="EA317" s="141"/>
      <c r="EK317" s="141"/>
      <c r="EU317" s="141"/>
      <c r="FE317" s="141"/>
      <c r="FO317" s="141"/>
      <c r="FY317" s="141"/>
      <c r="GI317" s="141"/>
      <c r="GS317" s="141"/>
      <c r="HC317" s="141"/>
      <c r="HM317" s="141"/>
      <c r="HW317" s="141"/>
    </row>
    <row r="318" spans="1:231" s="3" customFormat="1" x14ac:dyDescent="0.25">
      <c r="A318" s="141"/>
      <c r="K318" s="141"/>
      <c r="U318" s="141"/>
      <c r="AE318" s="141"/>
      <c r="AO318" s="141"/>
      <c r="AY318" s="141"/>
      <c r="AZ318" s="141"/>
      <c r="BI318" s="141"/>
      <c r="BS318" s="141"/>
      <c r="CC318" s="141"/>
      <c r="CM318" s="141"/>
      <c r="CW318" s="141"/>
      <c r="DG318" s="141"/>
      <c r="DQ318" s="141"/>
      <c r="EA318" s="141"/>
      <c r="EK318" s="141"/>
      <c r="EU318" s="141"/>
      <c r="FE318" s="141"/>
      <c r="FO318" s="141"/>
      <c r="FY318" s="141"/>
      <c r="GI318" s="141"/>
      <c r="GS318" s="141"/>
      <c r="HC318" s="141"/>
      <c r="HM318" s="141"/>
      <c r="HW318" s="141"/>
    </row>
    <row r="319" spans="1:231" s="3" customFormat="1" x14ac:dyDescent="0.25">
      <c r="A319" s="141"/>
      <c r="K319" s="141"/>
      <c r="U319" s="141"/>
      <c r="AE319" s="141"/>
      <c r="AO319" s="141"/>
      <c r="AY319" s="141"/>
      <c r="AZ319" s="141"/>
      <c r="BI319" s="141"/>
      <c r="BS319" s="141"/>
      <c r="CC319" s="141"/>
      <c r="CM319" s="141"/>
      <c r="CW319" s="141"/>
      <c r="DG319" s="141"/>
      <c r="DQ319" s="141"/>
      <c r="EA319" s="141"/>
      <c r="EK319" s="141"/>
      <c r="EU319" s="141"/>
      <c r="FE319" s="141"/>
      <c r="FO319" s="141"/>
      <c r="FY319" s="141"/>
      <c r="GI319" s="141"/>
      <c r="GS319" s="141"/>
      <c r="HC319" s="141"/>
      <c r="HM319" s="141"/>
      <c r="HW319" s="141"/>
    </row>
    <row r="320" spans="1:231" s="3" customFormat="1" x14ac:dyDescent="0.25">
      <c r="A320" s="141"/>
      <c r="K320" s="141"/>
      <c r="U320" s="141"/>
      <c r="AE320" s="141"/>
      <c r="AO320" s="141"/>
      <c r="AY320" s="141"/>
      <c r="AZ320" s="141"/>
      <c r="BI320" s="141"/>
      <c r="BS320" s="141"/>
      <c r="CC320" s="141"/>
      <c r="CM320" s="141"/>
      <c r="CW320" s="141"/>
      <c r="DG320" s="141"/>
      <c r="DQ320" s="141"/>
      <c r="EA320" s="141"/>
      <c r="EK320" s="141"/>
      <c r="EU320" s="141"/>
      <c r="FE320" s="141"/>
      <c r="FO320" s="141"/>
      <c r="FY320" s="141"/>
      <c r="GI320" s="141"/>
      <c r="GS320" s="141"/>
      <c r="HC320" s="141"/>
      <c r="HM320" s="141"/>
      <c r="HW320" s="141"/>
    </row>
    <row r="321" spans="1:231" s="3" customFormat="1" x14ac:dyDescent="0.25">
      <c r="A321" s="141"/>
      <c r="K321" s="141"/>
      <c r="U321" s="141"/>
      <c r="AE321" s="141"/>
      <c r="AO321" s="141"/>
      <c r="AY321" s="141"/>
      <c r="AZ321" s="141"/>
      <c r="BI321" s="141"/>
      <c r="BS321" s="141"/>
      <c r="CC321" s="141"/>
      <c r="CM321" s="141"/>
      <c r="CW321" s="141"/>
      <c r="DG321" s="141"/>
      <c r="DQ321" s="141"/>
      <c r="EA321" s="141"/>
      <c r="EK321" s="141"/>
      <c r="EU321" s="141"/>
      <c r="FE321" s="141"/>
      <c r="FO321" s="141"/>
      <c r="FY321" s="141"/>
      <c r="GI321" s="141"/>
      <c r="GS321" s="141"/>
      <c r="HC321" s="141"/>
      <c r="HM321" s="141"/>
      <c r="HW321" s="141"/>
    </row>
    <row r="322" spans="1:231" s="3" customFormat="1" x14ac:dyDescent="0.25">
      <c r="A322" s="141"/>
      <c r="K322" s="141"/>
      <c r="U322" s="141"/>
      <c r="AE322" s="141"/>
      <c r="AO322" s="141"/>
      <c r="AY322" s="141"/>
      <c r="AZ322" s="141"/>
      <c r="BI322" s="141"/>
      <c r="BS322" s="141"/>
      <c r="CC322" s="141"/>
      <c r="CM322" s="141"/>
      <c r="CW322" s="141"/>
      <c r="DG322" s="141"/>
      <c r="DQ322" s="141"/>
      <c r="EA322" s="141"/>
      <c r="EK322" s="141"/>
      <c r="EU322" s="141"/>
      <c r="FE322" s="141"/>
      <c r="FO322" s="141"/>
      <c r="FY322" s="141"/>
      <c r="GI322" s="141"/>
      <c r="GS322" s="141"/>
      <c r="HC322" s="141"/>
      <c r="HM322" s="141"/>
      <c r="HW322" s="141"/>
    </row>
    <row r="323" spans="1:231" s="3" customFormat="1" x14ac:dyDescent="0.25">
      <c r="A323" s="141"/>
      <c r="K323" s="141"/>
      <c r="U323" s="141"/>
      <c r="AE323" s="141"/>
      <c r="AO323" s="141"/>
      <c r="AY323" s="141"/>
      <c r="AZ323" s="141"/>
      <c r="BI323" s="141"/>
      <c r="BS323" s="141"/>
      <c r="CC323" s="141"/>
      <c r="CM323" s="141"/>
      <c r="CW323" s="141"/>
      <c r="DG323" s="141"/>
      <c r="DQ323" s="141"/>
      <c r="EA323" s="141"/>
      <c r="EK323" s="141"/>
      <c r="EU323" s="141"/>
      <c r="FE323" s="141"/>
      <c r="FO323" s="141"/>
      <c r="FY323" s="141"/>
      <c r="GI323" s="141"/>
      <c r="GS323" s="141"/>
      <c r="HC323" s="141"/>
      <c r="HM323" s="141"/>
      <c r="HW323" s="141"/>
    </row>
    <row r="324" spans="1:231" s="3" customFormat="1" x14ac:dyDescent="0.25">
      <c r="A324" s="141"/>
      <c r="K324" s="141"/>
      <c r="U324" s="141"/>
      <c r="AE324" s="141"/>
      <c r="AO324" s="141"/>
      <c r="AY324" s="141"/>
      <c r="AZ324" s="141"/>
      <c r="BI324" s="141"/>
      <c r="BS324" s="141"/>
      <c r="CC324" s="141"/>
      <c r="CM324" s="141"/>
      <c r="CW324" s="141"/>
      <c r="DG324" s="141"/>
      <c r="DQ324" s="141"/>
      <c r="EA324" s="141"/>
      <c r="EK324" s="141"/>
      <c r="EU324" s="141"/>
      <c r="FE324" s="141"/>
      <c r="FO324" s="141"/>
      <c r="FY324" s="141"/>
      <c r="GI324" s="141"/>
      <c r="GS324" s="141"/>
      <c r="HC324" s="141"/>
      <c r="HM324" s="141"/>
      <c r="HW324" s="141"/>
    </row>
    <row r="325" spans="1:231" s="3" customFormat="1" x14ac:dyDescent="0.25">
      <c r="A325" s="141"/>
      <c r="K325" s="141"/>
      <c r="U325" s="141"/>
      <c r="AE325" s="141"/>
      <c r="AO325" s="141"/>
      <c r="AY325" s="141"/>
      <c r="AZ325" s="141"/>
      <c r="BI325" s="141"/>
      <c r="BS325" s="141"/>
      <c r="CC325" s="141"/>
      <c r="CM325" s="141"/>
      <c r="CW325" s="141"/>
      <c r="DG325" s="141"/>
      <c r="DQ325" s="141"/>
      <c r="EA325" s="141"/>
      <c r="EK325" s="141"/>
      <c r="EU325" s="141"/>
      <c r="FE325" s="141"/>
      <c r="FO325" s="141"/>
      <c r="FY325" s="141"/>
      <c r="GI325" s="141"/>
      <c r="GS325" s="141"/>
      <c r="HC325" s="141"/>
      <c r="HM325" s="141"/>
      <c r="HW325" s="141"/>
    </row>
    <row r="326" spans="1:231" s="3" customFormat="1" x14ac:dyDescent="0.25">
      <c r="A326" s="141"/>
      <c r="K326" s="141"/>
      <c r="U326" s="141"/>
      <c r="AE326" s="141"/>
      <c r="AO326" s="141"/>
      <c r="AY326" s="141"/>
      <c r="AZ326" s="141"/>
      <c r="BI326" s="141"/>
      <c r="BS326" s="141"/>
      <c r="CC326" s="141"/>
      <c r="CM326" s="141"/>
      <c r="CW326" s="141"/>
      <c r="DG326" s="141"/>
      <c r="DQ326" s="141"/>
      <c r="EA326" s="141"/>
      <c r="EK326" s="141"/>
      <c r="EU326" s="141"/>
      <c r="FE326" s="141"/>
      <c r="FO326" s="141"/>
      <c r="FY326" s="141"/>
      <c r="GI326" s="141"/>
      <c r="GS326" s="141"/>
      <c r="HC326" s="141"/>
      <c r="HM326" s="141"/>
      <c r="HW326" s="141"/>
    </row>
    <row r="327" spans="1:231" s="3" customFormat="1" x14ac:dyDescent="0.25">
      <c r="A327" s="141"/>
      <c r="K327" s="141"/>
      <c r="U327" s="141"/>
      <c r="AE327" s="141"/>
      <c r="AO327" s="141"/>
      <c r="AY327" s="141"/>
      <c r="AZ327" s="141"/>
      <c r="BI327" s="141"/>
      <c r="BS327" s="141"/>
      <c r="CC327" s="141"/>
      <c r="CM327" s="141"/>
      <c r="CW327" s="141"/>
      <c r="DG327" s="141"/>
      <c r="DQ327" s="141"/>
      <c r="EA327" s="141"/>
      <c r="EK327" s="141"/>
      <c r="EU327" s="141"/>
      <c r="FE327" s="141"/>
      <c r="FO327" s="141"/>
      <c r="FY327" s="141"/>
      <c r="GI327" s="141"/>
      <c r="GS327" s="141"/>
      <c r="HC327" s="141"/>
      <c r="HM327" s="141"/>
      <c r="HW327" s="141"/>
    </row>
    <row r="328" spans="1:231" s="3" customFormat="1" x14ac:dyDescent="0.25">
      <c r="A328" s="141"/>
      <c r="K328" s="141"/>
      <c r="U328" s="141"/>
      <c r="AE328" s="141"/>
      <c r="AO328" s="141"/>
      <c r="AY328" s="141"/>
      <c r="AZ328" s="141"/>
      <c r="BI328" s="141"/>
      <c r="BS328" s="141"/>
      <c r="CC328" s="141"/>
      <c r="CM328" s="141"/>
      <c r="CW328" s="141"/>
      <c r="DG328" s="141"/>
      <c r="DQ328" s="141"/>
      <c r="EA328" s="141"/>
      <c r="EK328" s="141"/>
      <c r="EU328" s="141"/>
      <c r="FE328" s="141"/>
      <c r="FO328" s="141"/>
      <c r="FY328" s="141"/>
      <c r="GI328" s="141"/>
      <c r="GS328" s="141"/>
      <c r="HC328" s="141"/>
      <c r="HM328" s="141"/>
      <c r="HW328" s="141"/>
    </row>
    <row r="329" spans="1:231" s="3" customFormat="1" x14ac:dyDescent="0.25">
      <c r="A329" s="141"/>
      <c r="K329" s="141"/>
      <c r="U329" s="141"/>
      <c r="AE329" s="141"/>
      <c r="AO329" s="141"/>
      <c r="AY329" s="141"/>
      <c r="AZ329" s="141"/>
      <c r="BI329" s="141"/>
      <c r="BS329" s="141"/>
      <c r="CC329" s="141"/>
      <c r="CM329" s="141"/>
      <c r="CW329" s="141"/>
      <c r="DG329" s="141"/>
      <c r="DQ329" s="141"/>
      <c r="EA329" s="141"/>
      <c r="EK329" s="141"/>
      <c r="EU329" s="141"/>
      <c r="FE329" s="141"/>
      <c r="FO329" s="141"/>
      <c r="FY329" s="141"/>
      <c r="GI329" s="141"/>
      <c r="GS329" s="141"/>
      <c r="HC329" s="141"/>
      <c r="HM329" s="141"/>
      <c r="HW329" s="141"/>
    </row>
    <row r="330" spans="1:231" s="3" customFormat="1" x14ac:dyDescent="0.25">
      <c r="A330" s="141"/>
      <c r="K330" s="141"/>
      <c r="U330" s="141"/>
      <c r="AE330" s="141"/>
      <c r="AO330" s="141"/>
      <c r="AY330" s="141"/>
      <c r="AZ330" s="141"/>
      <c r="BI330" s="141"/>
      <c r="BS330" s="141"/>
      <c r="CC330" s="141"/>
      <c r="CM330" s="141"/>
      <c r="CW330" s="141"/>
      <c r="DG330" s="141"/>
      <c r="DQ330" s="141"/>
      <c r="EA330" s="141"/>
      <c r="EK330" s="141"/>
      <c r="EU330" s="141"/>
      <c r="FE330" s="141"/>
      <c r="FO330" s="141"/>
      <c r="FY330" s="141"/>
      <c r="GI330" s="141"/>
      <c r="GS330" s="141"/>
      <c r="HC330" s="141"/>
      <c r="HM330" s="141"/>
      <c r="HW330" s="141"/>
    </row>
    <row r="331" spans="1:231" s="3" customFormat="1" x14ac:dyDescent="0.25">
      <c r="A331" s="141"/>
      <c r="K331" s="141"/>
      <c r="U331" s="141"/>
      <c r="AE331" s="141"/>
      <c r="AO331" s="141"/>
      <c r="AY331" s="141"/>
      <c r="AZ331" s="141"/>
      <c r="BI331" s="141"/>
      <c r="BS331" s="141"/>
      <c r="CC331" s="141"/>
      <c r="CM331" s="141"/>
      <c r="CW331" s="141"/>
      <c r="DG331" s="141"/>
      <c r="DQ331" s="141"/>
      <c r="EA331" s="141"/>
      <c r="EK331" s="141"/>
      <c r="EU331" s="141"/>
      <c r="FE331" s="141"/>
      <c r="FO331" s="141"/>
      <c r="FY331" s="141"/>
      <c r="GI331" s="141"/>
      <c r="GS331" s="141"/>
      <c r="HC331" s="141"/>
      <c r="HM331" s="141"/>
      <c r="HW331" s="141"/>
    </row>
    <row r="332" spans="1:231" s="3" customFormat="1" x14ac:dyDescent="0.25">
      <c r="A332" s="141"/>
      <c r="K332" s="141"/>
      <c r="U332" s="141"/>
      <c r="AE332" s="141"/>
      <c r="AO332" s="141"/>
      <c r="AY332" s="141"/>
      <c r="AZ332" s="141"/>
      <c r="BI332" s="141"/>
      <c r="BS332" s="141"/>
      <c r="CC332" s="141"/>
      <c r="CM332" s="141"/>
      <c r="CW332" s="141"/>
      <c r="DG332" s="141"/>
      <c r="DQ332" s="141"/>
      <c r="EA332" s="141"/>
      <c r="EK332" s="141"/>
      <c r="EU332" s="141"/>
      <c r="FE332" s="141"/>
      <c r="FO332" s="141"/>
      <c r="FY332" s="141"/>
      <c r="GI332" s="141"/>
      <c r="GS332" s="141"/>
      <c r="HC332" s="141"/>
      <c r="HM332" s="141"/>
      <c r="HW332" s="141"/>
    </row>
    <row r="333" spans="1:231" s="3" customFormat="1" x14ac:dyDescent="0.25">
      <c r="A333" s="141"/>
      <c r="K333" s="141"/>
      <c r="U333" s="141"/>
      <c r="AE333" s="141"/>
      <c r="AO333" s="141"/>
      <c r="AY333" s="141"/>
      <c r="AZ333" s="141"/>
      <c r="BI333" s="141"/>
      <c r="BS333" s="141"/>
      <c r="CC333" s="141"/>
      <c r="CM333" s="141"/>
      <c r="CW333" s="141"/>
      <c r="DG333" s="141"/>
      <c r="DQ333" s="141"/>
      <c r="EA333" s="141"/>
      <c r="EK333" s="141"/>
      <c r="EU333" s="141"/>
      <c r="FE333" s="141"/>
      <c r="FO333" s="141"/>
      <c r="FY333" s="141"/>
      <c r="GI333" s="141"/>
      <c r="GS333" s="141"/>
      <c r="HC333" s="141"/>
      <c r="HM333" s="141"/>
      <c r="HW333" s="141"/>
    </row>
    <row r="334" spans="1:231" s="3" customFormat="1" x14ac:dyDescent="0.25">
      <c r="A334" s="141"/>
      <c r="K334" s="141"/>
      <c r="U334" s="141"/>
      <c r="AE334" s="141"/>
      <c r="AO334" s="141"/>
      <c r="AY334" s="141"/>
      <c r="AZ334" s="141"/>
      <c r="BI334" s="141"/>
      <c r="BS334" s="141"/>
      <c r="CC334" s="141"/>
      <c r="CM334" s="141"/>
      <c r="CW334" s="141"/>
      <c r="DG334" s="141"/>
      <c r="DQ334" s="141"/>
      <c r="EA334" s="141"/>
      <c r="EK334" s="141"/>
      <c r="EU334" s="141"/>
      <c r="FE334" s="141"/>
      <c r="FO334" s="141"/>
      <c r="FY334" s="141"/>
      <c r="GI334" s="141"/>
      <c r="GS334" s="141"/>
      <c r="HC334" s="141"/>
      <c r="HM334" s="141"/>
      <c r="HW334" s="141"/>
    </row>
    <row r="335" spans="1:231" s="3" customFormat="1" x14ac:dyDescent="0.25">
      <c r="A335" s="141"/>
      <c r="K335" s="141"/>
      <c r="U335" s="141"/>
      <c r="AE335" s="141"/>
      <c r="AO335" s="141"/>
      <c r="AY335" s="141"/>
      <c r="AZ335" s="141"/>
      <c r="BI335" s="141"/>
      <c r="BS335" s="141"/>
      <c r="CC335" s="141"/>
      <c r="CM335" s="141"/>
      <c r="CW335" s="141"/>
      <c r="DG335" s="141"/>
      <c r="DQ335" s="141"/>
      <c r="EA335" s="141"/>
      <c r="EK335" s="141"/>
      <c r="EU335" s="141"/>
      <c r="FE335" s="141"/>
      <c r="FO335" s="141"/>
      <c r="FY335" s="141"/>
      <c r="GI335" s="141"/>
      <c r="GS335" s="141"/>
      <c r="HC335" s="141"/>
      <c r="HM335" s="141"/>
      <c r="HW335" s="141"/>
    </row>
    <row r="336" spans="1:231" s="3" customFormat="1" x14ac:dyDescent="0.25">
      <c r="A336" s="141"/>
      <c r="K336" s="141"/>
      <c r="U336" s="141"/>
      <c r="AE336" s="141"/>
      <c r="AO336" s="141"/>
      <c r="AY336" s="141"/>
      <c r="AZ336" s="141"/>
      <c r="BI336" s="141"/>
      <c r="BS336" s="141"/>
      <c r="CC336" s="141"/>
      <c r="CM336" s="141"/>
      <c r="CW336" s="141"/>
      <c r="DG336" s="141"/>
      <c r="DQ336" s="141"/>
      <c r="EA336" s="141"/>
      <c r="EK336" s="141"/>
      <c r="EU336" s="141"/>
      <c r="FE336" s="141"/>
      <c r="FO336" s="141"/>
      <c r="FY336" s="141"/>
      <c r="GI336" s="141"/>
      <c r="GS336" s="141"/>
      <c r="HC336" s="141"/>
      <c r="HM336" s="141"/>
      <c r="HW336" s="141"/>
    </row>
    <row r="337" spans="1:231" s="3" customFormat="1" x14ac:dyDescent="0.25">
      <c r="A337" s="141"/>
      <c r="K337" s="141"/>
      <c r="U337" s="141"/>
      <c r="AE337" s="141"/>
      <c r="AO337" s="141"/>
      <c r="AY337" s="141"/>
      <c r="AZ337" s="141"/>
      <c r="BI337" s="141"/>
      <c r="BS337" s="141"/>
      <c r="CC337" s="141"/>
      <c r="CM337" s="141"/>
      <c r="CW337" s="141"/>
      <c r="DG337" s="141"/>
      <c r="DQ337" s="141"/>
      <c r="EA337" s="141"/>
      <c r="EK337" s="141"/>
      <c r="EU337" s="141"/>
      <c r="FE337" s="141"/>
      <c r="FO337" s="141"/>
      <c r="FY337" s="141"/>
      <c r="GI337" s="141"/>
      <c r="GS337" s="141"/>
      <c r="HC337" s="141"/>
      <c r="HM337" s="141"/>
      <c r="HW337" s="141"/>
    </row>
    <row r="338" spans="1:231" s="3" customFormat="1" x14ac:dyDescent="0.25">
      <c r="A338" s="141"/>
      <c r="K338" s="141"/>
      <c r="U338" s="141"/>
      <c r="AE338" s="141"/>
      <c r="AO338" s="141"/>
      <c r="AY338" s="141"/>
      <c r="AZ338" s="141"/>
      <c r="BI338" s="141"/>
      <c r="BS338" s="141"/>
      <c r="CC338" s="141"/>
      <c r="CM338" s="141"/>
      <c r="CW338" s="141"/>
      <c r="DG338" s="141"/>
      <c r="DQ338" s="141"/>
      <c r="EA338" s="141"/>
      <c r="EK338" s="141"/>
      <c r="EU338" s="141"/>
      <c r="FE338" s="141"/>
      <c r="FO338" s="141"/>
      <c r="FY338" s="141"/>
      <c r="GI338" s="141"/>
      <c r="GS338" s="141"/>
      <c r="HC338" s="141"/>
      <c r="HM338" s="141"/>
      <c r="HW338" s="141"/>
    </row>
    <row r="339" spans="1:231" s="3" customFormat="1" x14ac:dyDescent="0.25">
      <c r="A339" s="141"/>
      <c r="K339" s="141"/>
      <c r="U339" s="141"/>
      <c r="AE339" s="141"/>
      <c r="AO339" s="141"/>
      <c r="AY339" s="141"/>
      <c r="AZ339" s="141"/>
      <c r="BI339" s="141"/>
      <c r="BS339" s="141"/>
      <c r="CC339" s="141"/>
      <c r="CM339" s="141"/>
      <c r="CW339" s="141"/>
      <c r="DG339" s="141"/>
      <c r="DQ339" s="141"/>
      <c r="EA339" s="141"/>
      <c r="EK339" s="141"/>
      <c r="EU339" s="141"/>
      <c r="FE339" s="141"/>
      <c r="FO339" s="141"/>
      <c r="FY339" s="141"/>
      <c r="GI339" s="141"/>
      <c r="GS339" s="141"/>
      <c r="HC339" s="141"/>
      <c r="HM339" s="141"/>
      <c r="HW339" s="141"/>
    </row>
    <row r="340" spans="1:231" s="3" customFormat="1" x14ac:dyDescent="0.25">
      <c r="A340" s="141"/>
      <c r="K340" s="141"/>
      <c r="U340" s="141"/>
      <c r="AE340" s="141"/>
      <c r="AO340" s="141"/>
      <c r="AY340" s="141"/>
      <c r="AZ340" s="141"/>
      <c r="BI340" s="141"/>
      <c r="BS340" s="141"/>
      <c r="CC340" s="141"/>
      <c r="CM340" s="141"/>
      <c r="CW340" s="141"/>
      <c r="DG340" s="141"/>
      <c r="DQ340" s="141"/>
      <c r="EA340" s="141"/>
      <c r="EK340" s="141"/>
      <c r="EU340" s="141"/>
      <c r="FE340" s="141"/>
      <c r="FO340" s="141"/>
      <c r="FY340" s="141"/>
      <c r="GI340" s="141"/>
      <c r="GS340" s="141"/>
      <c r="HC340" s="141"/>
      <c r="HM340" s="141"/>
      <c r="HW340" s="141"/>
    </row>
    <row r="341" spans="1:231" s="3" customFormat="1" x14ac:dyDescent="0.25">
      <c r="A341" s="141"/>
      <c r="K341" s="141"/>
      <c r="U341" s="141"/>
      <c r="AE341" s="141"/>
      <c r="AO341" s="141"/>
      <c r="AY341" s="141"/>
      <c r="AZ341" s="141"/>
      <c r="BI341" s="141"/>
      <c r="BS341" s="141"/>
      <c r="CC341" s="141"/>
      <c r="CM341" s="141"/>
      <c r="CW341" s="141"/>
      <c r="DG341" s="141"/>
      <c r="DQ341" s="141"/>
      <c r="EA341" s="141"/>
      <c r="EK341" s="141"/>
      <c r="EU341" s="141"/>
      <c r="FE341" s="141"/>
      <c r="FO341" s="141"/>
      <c r="FY341" s="141"/>
      <c r="GI341" s="141"/>
      <c r="GS341" s="141"/>
      <c r="HC341" s="141"/>
      <c r="HM341" s="141"/>
      <c r="HW341" s="141"/>
    </row>
    <row r="342" spans="1:231" s="3" customFormat="1" x14ac:dyDescent="0.25">
      <c r="A342" s="141"/>
      <c r="K342" s="141"/>
      <c r="U342" s="141"/>
      <c r="AE342" s="141"/>
      <c r="AO342" s="141"/>
      <c r="AY342" s="141"/>
      <c r="AZ342" s="141"/>
      <c r="BI342" s="141"/>
      <c r="BS342" s="141"/>
      <c r="CC342" s="141"/>
      <c r="CM342" s="141"/>
      <c r="CW342" s="141"/>
      <c r="DG342" s="141"/>
      <c r="DQ342" s="141"/>
      <c r="EA342" s="141"/>
      <c r="EK342" s="141"/>
      <c r="EU342" s="141"/>
      <c r="FE342" s="141"/>
      <c r="FO342" s="141"/>
      <c r="FY342" s="141"/>
      <c r="GI342" s="141"/>
      <c r="GS342" s="141"/>
      <c r="HC342" s="141"/>
      <c r="HM342" s="141"/>
      <c r="HW342" s="141"/>
    </row>
    <row r="343" spans="1:231" s="3" customFormat="1" x14ac:dyDescent="0.25">
      <c r="A343" s="141"/>
      <c r="K343" s="141"/>
      <c r="U343" s="141"/>
      <c r="AE343" s="141"/>
      <c r="AO343" s="141"/>
      <c r="AY343" s="141"/>
      <c r="AZ343" s="141"/>
      <c r="BI343" s="141"/>
      <c r="BS343" s="141"/>
      <c r="CC343" s="141"/>
      <c r="CM343" s="141"/>
      <c r="CW343" s="141"/>
      <c r="DG343" s="141"/>
      <c r="DQ343" s="141"/>
      <c r="EA343" s="141"/>
      <c r="EK343" s="141"/>
      <c r="EU343" s="141"/>
      <c r="FE343" s="141"/>
      <c r="FO343" s="141"/>
      <c r="FY343" s="141"/>
      <c r="GI343" s="141"/>
      <c r="GS343" s="141"/>
      <c r="HC343" s="141"/>
      <c r="HM343" s="141"/>
      <c r="HW343" s="141"/>
    </row>
    <row r="344" spans="1:231" s="3" customFormat="1" x14ac:dyDescent="0.25">
      <c r="A344" s="141"/>
      <c r="K344" s="141"/>
      <c r="U344" s="141"/>
      <c r="AE344" s="141"/>
      <c r="AO344" s="141"/>
      <c r="AY344" s="141"/>
      <c r="AZ344" s="141"/>
      <c r="BI344" s="141"/>
      <c r="BS344" s="141"/>
      <c r="CC344" s="141"/>
      <c r="CM344" s="141"/>
      <c r="CW344" s="141"/>
      <c r="DG344" s="141"/>
      <c r="DQ344" s="141"/>
      <c r="EA344" s="141"/>
      <c r="EK344" s="141"/>
      <c r="EU344" s="141"/>
      <c r="FE344" s="141"/>
      <c r="FO344" s="141"/>
      <c r="FY344" s="141"/>
      <c r="GI344" s="141"/>
      <c r="GS344" s="141"/>
      <c r="HC344" s="141"/>
      <c r="HM344" s="141"/>
      <c r="HW344" s="141"/>
    </row>
    <row r="345" spans="1:231" s="3" customFormat="1" x14ac:dyDescent="0.25">
      <c r="A345" s="141"/>
      <c r="K345" s="141"/>
      <c r="U345" s="141"/>
      <c r="AE345" s="141"/>
      <c r="AO345" s="141"/>
      <c r="AY345" s="141"/>
      <c r="AZ345" s="141"/>
      <c r="BI345" s="141"/>
      <c r="BS345" s="141"/>
      <c r="CC345" s="141"/>
      <c r="CM345" s="141"/>
      <c r="CW345" s="141"/>
      <c r="DG345" s="141"/>
      <c r="DQ345" s="141"/>
      <c r="EA345" s="141"/>
      <c r="EK345" s="141"/>
      <c r="EU345" s="141"/>
      <c r="FE345" s="141"/>
      <c r="FO345" s="141"/>
      <c r="FY345" s="141"/>
      <c r="GI345" s="141"/>
      <c r="GS345" s="141"/>
      <c r="HC345" s="141"/>
      <c r="HM345" s="141"/>
      <c r="HW345" s="141"/>
    </row>
    <row r="346" spans="1:231" s="3" customFormat="1" x14ac:dyDescent="0.25">
      <c r="A346" s="141"/>
      <c r="K346" s="141"/>
      <c r="U346" s="141"/>
      <c r="AE346" s="141"/>
      <c r="AO346" s="141"/>
      <c r="AY346" s="141"/>
      <c r="AZ346" s="141"/>
      <c r="BI346" s="141"/>
      <c r="BS346" s="141"/>
      <c r="CC346" s="141"/>
      <c r="CM346" s="141"/>
      <c r="CW346" s="141"/>
      <c r="DG346" s="141"/>
      <c r="DQ346" s="141"/>
      <c r="EA346" s="141"/>
      <c r="EK346" s="141"/>
      <c r="EU346" s="141"/>
      <c r="FE346" s="141"/>
      <c r="FO346" s="141"/>
      <c r="FY346" s="141"/>
      <c r="GI346" s="141"/>
      <c r="GS346" s="141"/>
      <c r="HC346" s="141"/>
      <c r="HM346" s="141"/>
      <c r="HW346" s="141"/>
    </row>
    <row r="347" spans="1:231" s="3" customFormat="1" x14ac:dyDescent="0.25">
      <c r="A347" s="141"/>
      <c r="K347" s="141"/>
      <c r="U347" s="141"/>
      <c r="AE347" s="141"/>
      <c r="AO347" s="141"/>
      <c r="AY347" s="141"/>
      <c r="AZ347" s="141"/>
      <c r="BI347" s="141"/>
      <c r="BS347" s="141"/>
      <c r="CC347" s="141"/>
      <c r="CM347" s="141"/>
      <c r="CW347" s="141"/>
      <c r="DG347" s="141"/>
      <c r="DQ347" s="141"/>
      <c r="EA347" s="141"/>
      <c r="EK347" s="141"/>
      <c r="EU347" s="141"/>
      <c r="FE347" s="141"/>
      <c r="FO347" s="141"/>
      <c r="FY347" s="141"/>
      <c r="GI347" s="141"/>
      <c r="GS347" s="141"/>
      <c r="HC347" s="141"/>
      <c r="HM347" s="141"/>
      <c r="HW347" s="141"/>
    </row>
    <row r="348" spans="1:231" s="3" customFormat="1" x14ac:dyDescent="0.25">
      <c r="A348" s="141"/>
      <c r="K348" s="141"/>
      <c r="U348" s="141"/>
      <c r="AE348" s="141"/>
      <c r="AO348" s="141"/>
      <c r="AY348" s="141"/>
      <c r="AZ348" s="141"/>
      <c r="BI348" s="141"/>
      <c r="BS348" s="141"/>
      <c r="CC348" s="141"/>
      <c r="CM348" s="141"/>
      <c r="CW348" s="141"/>
      <c r="DG348" s="141"/>
      <c r="DQ348" s="141"/>
      <c r="EA348" s="141"/>
      <c r="EK348" s="141"/>
      <c r="EU348" s="141"/>
      <c r="FE348" s="141"/>
      <c r="FO348" s="141"/>
      <c r="FY348" s="141"/>
      <c r="GI348" s="141"/>
      <c r="GS348" s="141"/>
      <c r="HC348" s="141"/>
      <c r="HM348" s="141"/>
      <c r="HW348" s="141"/>
    </row>
    <row r="349" spans="1:231" s="3" customFormat="1" x14ac:dyDescent="0.25">
      <c r="A349" s="141"/>
      <c r="K349" s="141"/>
      <c r="U349" s="141"/>
      <c r="AE349" s="141"/>
      <c r="AO349" s="141"/>
      <c r="AY349" s="141"/>
      <c r="AZ349" s="141"/>
      <c r="BI349" s="141"/>
      <c r="BS349" s="141"/>
      <c r="CC349" s="141"/>
      <c r="CM349" s="141"/>
      <c r="CW349" s="141"/>
      <c r="DG349" s="141"/>
      <c r="DQ349" s="141"/>
      <c r="EA349" s="141"/>
      <c r="EK349" s="141"/>
      <c r="EU349" s="141"/>
      <c r="FE349" s="141"/>
      <c r="FO349" s="141"/>
      <c r="FY349" s="141"/>
      <c r="GI349" s="141"/>
      <c r="GS349" s="141"/>
      <c r="HC349" s="141"/>
      <c r="HM349" s="141"/>
      <c r="HW349" s="141"/>
    </row>
    <row r="350" spans="1:231" s="3" customFormat="1" x14ac:dyDescent="0.25">
      <c r="A350" s="141"/>
      <c r="K350" s="141"/>
      <c r="U350" s="141"/>
      <c r="AE350" s="141"/>
      <c r="AO350" s="141"/>
      <c r="AY350" s="141"/>
      <c r="AZ350" s="141"/>
      <c r="BI350" s="141"/>
      <c r="BS350" s="141"/>
      <c r="CC350" s="141"/>
      <c r="CM350" s="141"/>
      <c r="CW350" s="141"/>
      <c r="DG350" s="141"/>
      <c r="DQ350" s="141"/>
      <c r="EA350" s="141"/>
      <c r="EK350" s="141"/>
      <c r="EU350" s="141"/>
      <c r="FE350" s="141"/>
      <c r="FO350" s="141"/>
      <c r="FY350" s="141"/>
      <c r="GI350" s="141"/>
      <c r="GS350" s="141"/>
      <c r="HC350" s="141"/>
      <c r="HM350" s="141"/>
      <c r="HW350" s="141"/>
    </row>
    <row r="351" spans="1:231" s="3" customFormat="1" x14ac:dyDescent="0.25">
      <c r="A351" s="141"/>
      <c r="K351" s="141"/>
      <c r="U351" s="141"/>
      <c r="AE351" s="141"/>
      <c r="AO351" s="141"/>
      <c r="AY351" s="141"/>
      <c r="AZ351" s="141"/>
      <c r="BI351" s="141"/>
      <c r="BS351" s="141"/>
      <c r="CC351" s="141"/>
      <c r="CM351" s="141"/>
      <c r="CW351" s="141"/>
      <c r="DG351" s="141"/>
      <c r="DQ351" s="141"/>
      <c r="EA351" s="141"/>
      <c r="EK351" s="141"/>
      <c r="EU351" s="141"/>
      <c r="FE351" s="141"/>
      <c r="FO351" s="141"/>
      <c r="FY351" s="141"/>
      <c r="GI351" s="141"/>
      <c r="GS351" s="141"/>
      <c r="HC351" s="141"/>
      <c r="HM351" s="141"/>
      <c r="HW351" s="141"/>
    </row>
    <row r="352" spans="1:231" s="3" customFormat="1" x14ac:dyDescent="0.25">
      <c r="A352" s="141"/>
      <c r="K352" s="141"/>
      <c r="U352" s="141"/>
      <c r="AE352" s="141"/>
      <c r="AO352" s="141"/>
      <c r="AY352" s="141"/>
      <c r="AZ352" s="141"/>
      <c r="BI352" s="141"/>
      <c r="BS352" s="141"/>
      <c r="CC352" s="141"/>
      <c r="CM352" s="141"/>
      <c r="CW352" s="141"/>
      <c r="DG352" s="141"/>
      <c r="DQ352" s="141"/>
      <c r="EA352" s="141"/>
      <c r="EK352" s="141"/>
      <c r="EU352" s="141"/>
      <c r="FE352" s="141"/>
      <c r="FO352" s="141"/>
      <c r="FY352" s="141"/>
      <c r="GI352" s="141"/>
      <c r="GS352" s="141"/>
      <c r="HC352" s="141"/>
      <c r="HM352" s="141"/>
      <c r="HW352" s="141"/>
    </row>
    <row r="353" spans="1:231" s="3" customFormat="1" x14ac:dyDescent="0.25">
      <c r="A353" s="141"/>
      <c r="K353" s="141"/>
      <c r="U353" s="141"/>
      <c r="AE353" s="141"/>
      <c r="AO353" s="141"/>
      <c r="AY353" s="141"/>
      <c r="AZ353" s="141"/>
      <c r="BI353" s="141"/>
      <c r="BS353" s="141"/>
      <c r="CC353" s="141"/>
      <c r="CM353" s="141"/>
      <c r="CW353" s="141"/>
      <c r="DG353" s="141"/>
      <c r="DQ353" s="141"/>
      <c r="EA353" s="141"/>
      <c r="EK353" s="141"/>
      <c r="EU353" s="141"/>
      <c r="FE353" s="141"/>
      <c r="FO353" s="141"/>
      <c r="FY353" s="141"/>
      <c r="GI353" s="141"/>
      <c r="GS353" s="141"/>
      <c r="HC353" s="141"/>
      <c r="HM353" s="141"/>
      <c r="HW353" s="141"/>
    </row>
    <row r="354" spans="1:231" s="3" customFormat="1" x14ac:dyDescent="0.25">
      <c r="A354" s="141"/>
      <c r="K354" s="141"/>
      <c r="U354" s="141"/>
      <c r="AE354" s="141"/>
      <c r="AO354" s="141"/>
      <c r="AY354" s="141"/>
      <c r="AZ354" s="141"/>
      <c r="BI354" s="141"/>
      <c r="BS354" s="141"/>
      <c r="CC354" s="141"/>
      <c r="CM354" s="141"/>
      <c r="CW354" s="141"/>
      <c r="DG354" s="141"/>
      <c r="DQ354" s="141"/>
      <c r="EA354" s="141"/>
      <c r="EK354" s="141"/>
      <c r="EU354" s="141"/>
      <c r="FE354" s="141"/>
      <c r="FO354" s="141"/>
      <c r="FY354" s="141"/>
      <c r="GI354" s="141"/>
      <c r="GS354" s="141"/>
      <c r="HC354" s="141"/>
      <c r="HM354" s="141"/>
      <c r="HW354" s="141"/>
    </row>
    <row r="355" spans="1:231" s="3" customFormat="1" x14ac:dyDescent="0.25">
      <c r="A355" s="141"/>
      <c r="K355" s="141"/>
      <c r="U355" s="141"/>
      <c r="AE355" s="141"/>
      <c r="AO355" s="141"/>
      <c r="AY355" s="141"/>
      <c r="AZ355" s="141"/>
      <c r="BI355" s="141"/>
      <c r="BS355" s="141"/>
      <c r="CC355" s="141"/>
      <c r="CM355" s="141"/>
      <c r="CW355" s="141"/>
      <c r="DG355" s="141"/>
      <c r="DQ355" s="141"/>
      <c r="EA355" s="141"/>
      <c r="EK355" s="141"/>
      <c r="EU355" s="141"/>
      <c r="FE355" s="141"/>
      <c r="FO355" s="141"/>
      <c r="FY355" s="141"/>
      <c r="GI355" s="141"/>
      <c r="GS355" s="141"/>
      <c r="HC355" s="141"/>
      <c r="HM355" s="141"/>
      <c r="HW355" s="141"/>
    </row>
    <row r="356" spans="1:231" s="3" customFormat="1" x14ac:dyDescent="0.25">
      <c r="A356" s="141"/>
      <c r="K356" s="141"/>
      <c r="U356" s="141"/>
      <c r="AE356" s="141"/>
      <c r="AO356" s="141"/>
      <c r="AY356" s="141"/>
      <c r="AZ356" s="141"/>
      <c r="BI356" s="141"/>
      <c r="BS356" s="141"/>
      <c r="CC356" s="141"/>
      <c r="CM356" s="141"/>
      <c r="CW356" s="141"/>
      <c r="DG356" s="141"/>
      <c r="DQ356" s="141"/>
      <c r="EA356" s="141"/>
      <c r="EK356" s="141"/>
      <c r="EU356" s="141"/>
      <c r="FE356" s="141"/>
      <c r="FO356" s="141"/>
      <c r="FY356" s="141"/>
      <c r="GI356" s="141"/>
      <c r="GS356" s="141"/>
      <c r="HC356" s="141"/>
      <c r="HM356" s="141"/>
      <c r="HW356" s="141"/>
    </row>
    <row r="357" spans="1:231" s="3" customFormat="1" x14ac:dyDescent="0.25">
      <c r="A357" s="141"/>
      <c r="K357" s="141"/>
      <c r="U357" s="141"/>
      <c r="AE357" s="141"/>
      <c r="AO357" s="141"/>
      <c r="AY357" s="141"/>
      <c r="AZ357" s="141"/>
      <c r="BI357" s="141"/>
      <c r="BS357" s="141"/>
      <c r="CC357" s="141"/>
      <c r="CM357" s="141"/>
      <c r="CW357" s="141"/>
      <c r="DG357" s="141"/>
      <c r="DQ357" s="141"/>
      <c r="EA357" s="141"/>
      <c r="EK357" s="141"/>
      <c r="EU357" s="141"/>
      <c r="FE357" s="141"/>
      <c r="FO357" s="141"/>
      <c r="FY357" s="141"/>
      <c r="GI357" s="141"/>
      <c r="GS357" s="141"/>
      <c r="HC357" s="141"/>
      <c r="HM357" s="141"/>
      <c r="HW357" s="141"/>
    </row>
    <row r="358" spans="1:231" s="3" customFormat="1" x14ac:dyDescent="0.25">
      <c r="A358" s="141"/>
      <c r="K358" s="141"/>
      <c r="U358" s="141"/>
      <c r="AE358" s="141"/>
      <c r="AO358" s="141"/>
      <c r="AY358" s="141"/>
      <c r="AZ358" s="141"/>
      <c r="BI358" s="141"/>
      <c r="BS358" s="141"/>
      <c r="CC358" s="141"/>
      <c r="CM358" s="141"/>
      <c r="CW358" s="141"/>
      <c r="DG358" s="141"/>
      <c r="DQ358" s="141"/>
      <c r="EA358" s="141"/>
      <c r="EK358" s="141"/>
      <c r="EU358" s="141"/>
      <c r="FE358" s="141"/>
      <c r="FO358" s="141"/>
      <c r="FY358" s="141"/>
      <c r="GI358" s="141"/>
      <c r="GS358" s="141"/>
      <c r="HC358" s="141"/>
      <c r="HM358" s="141"/>
      <c r="HW358" s="141"/>
    </row>
    <row r="359" spans="1:231" s="3" customFormat="1" x14ac:dyDescent="0.25">
      <c r="A359" s="141"/>
      <c r="K359" s="141"/>
      <c r="U359" s="141"/>
      <c r="AE359" s="141"/>
      <c r="AO359" s="141"/>
      <c r="AY359" s="141"/>
      <c r="AZ359" s="141"/>
      <c r="BI359" s="141"/>
      <c r="BS359" s="141"/>
      <c r="CC359" s="141"/>
      <c r="CM359" s="141"/>
      <c r="CW359" s="141"/>
      <c r="DG359" s="141"/>
      <c r="DQ359" s="141"/>
      <c r="EA359" s="141"/>
      <c r="EK359" s="141"/>
      <c r="EU359" s="141"/>
      <c r="FE359" s="141"/>
      <c r="FO359" s="141"/>
      <c r="FY359" s="141"/>
      <c r="GI359" s="141"/>
      <c r="GS359" s="141"/>
      <c r="HC359" s="141"/>
      <c r="HM359" s="141"/>
      <c r="HW359" s="141"/>
    </row>
    <row r="360" spans="1:231" s="3" customFormat="1" x14ac:dyDescent="0.25">
      <c r="A360" s="141"/>
      <c r="K360" s="141"/>
      <c r="U360" s="141"/>
      <c r="AE360" s="141"/>
      <c r="AO360" s="141"/>
      <c r="AY360" s="141"/>
      <c r="AZ360" s="141"/>
      <c r="BI360" s="141"/>
      <c r="BS360" s="141"/>
      <c r="CC360" s="141"/>
      <c r="CM360" s="141"/>
      <c r="CW360" s="141"/>
      <c r="DG360" s="141"/>
      <c r="DQ360" s="141"/>
      <c r="EA360" s="141"/>
      <c r="EK360" s="141"/>
      <c r="EU360" s="141"/>
      <c r="FE360" s="141"/>
      <c r="FO360" s="141"/>
      <c r="FY360" s="141"/>
      <c r="GI360" s="141"/>
      <c r="GS360" s="141"/>
      <c r="HC360" s="141"/>
      <c r="HM360" s="141"/>
      <c r="HW360" s="141"/>
    </row>
    <row r="361" spans="1:231" s="3" customFormat="1" x14ac:dyDescent="0.25">
      <c r="A361" s="141"/>
      <c r="K361" s="141"/>
      <c r="U361" s="141"/>
      <c r="AE361" s="141"/>
      <c r="AO361" s="141"/>
      <c r="AY361" s="141"/>
      <c r="AZ361" s="141"/>
      <c r="BI361" s="141"/>
      <c r="BS361" s="141"/>
      <c r="CC361" s="141"/>
      <c r="CM361" s="141"/>
      <c r="CW361" s="141"/>
      <c r="DG361" s="141"/>
      <c r="DQ361" s="141"/>
      <c r="EA361" s="141"/>
      <c r="EK361" s="141"/>
      <c r="EU361" s="141"/>
      <c r="FE361" s="141"/>
      <c r="FO361" s="141"/>
      <c r="FY361" s="141"/>
      <c r="GI361" s="141"/>
      <c r="GS361" s="141"/>
      <c r="HC361" s="141"/>
      <c r="HM361" s="141"/>
      <c r="HW361" s="141"/>
    </row>
    <row r="362" spans="1:231" s="3" customFormat="1" x14ac:dyDescent="0.25">
      <c r="A362" s="141"/>
      <c r="K362" s="141"/>
      <c r="U362" s="141"/>
      <c r="AE362" s="141"/>
      <c r="AO362" s="141"/>
      <c r="AY362" s="141"/>
      <c r="AZ362" s="141"/>
      <c r="BI362" s="141"/>
      <c r="BS362" s="141"/>
      <c r="CC362" s="141"/>
      <c r="CM362" s="141"/>
      <c r="CW362" s="141"/>
      <c r="DG362" s="141"/>
      <c r="DQ362" s="141"/>
      <c r="EA362" s="141"/>
      <c r="EK362" s="141"/>
      <c r="EU362" s="141"/>
      <c r="FE362" s="141"/>
      <c r="FO362" s="141"/>
      <c r="FY362" s="141"/>
      <c r="GI362" s="141"/>
      <c r="GS362" s="141"/>
      <c r="HC362" s="141"/>
      <c r="HM362" s="141"/>
      <c r="HW362" s="141"/>
    </row>
    <row r="363" spans="1:231" s="3" customFormat="1" x14ac:dyDescent="0.25">
      <c r="A363" s="141"/>
      <c r="K363" s="141"/>
      <c r="U363" s="141"/>
      <c r="AE363" s="141"/>
      <c r="AO363" s="141"/>
      <c r="AY363" s="141"/>
      <c r="AZ363" s="141"/>
      <c r="BI363" s="141"/>
      <c r="BS363" s="141"/>
      <c r="CC363" s="141"/>
      <c r="CM363" s="141"/>
      <c r="CW363" s="141"/>
      <c r="DG363" s="141"/>
      <c r="DQ363" s="141"/>
      <c r="EA363" s="141"/>
      <c r="EK363" s="141"/>
      <c r="EU363" s="141"/>
      <c r="FE363" s="141"/>
      <c r="FO363" s="141"/>
      <c r="FY363" s="141"/>
      <c r="GI363" s="141"/>
      <c r="GS363" s="141"/>
      <c r="HC363" s="141"/>
      <c r="HM363" s="141"/>
      <c r="HW363" s="141"/>
    </row>
    <row r="364" spans="1:231" s="3" customFormat="1" x14ac:dyDescent="0.25">
      <c r="A364" s="141"/>
      <c r="K364" s="141"/>
      <c r="U364" s="141"/>
      <c r="AE364" s="141"/>
      <c r="AO364" s="141"/>
      <c r="AY364" s="141"/>
      <c r="AZ364" s="141"/>
      <c r="BI364" s="141"/>
      <c r="BS364" s="141"/>
      <c r="CC364" s="141"/>
      <c r="CM364" s="141"/>
      <c r="CW364" s="141"/>
      <c r="DG364" s="141"/>
      <c r="DQ364" s="141"/>
      <c r="EA364" s="141"/>
      <c r="EK364" s="141"/>
      <c r="EU364" s="141"/>
      <c r="FE364" s="141"/>
      <c r="FO364" s="141"/>
      <c r="FY364" s="141"/>
      <c r="GI364" s="141"/>
      <c r="GS364" s="141"/>
      <c r="HC364" s="141"/>
      <c r="HM364" s="141"/>
      <c r="HW364" s="141"/>
    </row>
    <row r="365" spans="1:231" s="3" customFormat="1" x14ac:dyDescent="0.25">
      <c r="A365" s="141"/>
      <c r="K365" s="141"/>
      <c r="U365" s="141"/>
      <c r="AE365" s="141"/>
      <c r="AO365" s="141"/>
      <c r="AY365" s="141"/>
      <c r="AZ365" s="141"/>
      <c r="BI365" s="141"/>
      <c r="BS365" s="141"/>
      <c r="CC365" s="141"/>
      <c r="CM365" s="141"/>
      <c r="CW365" s="141"/>
      <c r="DG365" s="141"/>
      <c r="DQ365" s="141"/>
      <c r="EA365" s="141"/>
      <c r="EK365" s="141"/>
      <c r="EU365" s="141"/>
      <c r="FE365" s="141"/>
      <c r="FO365" s="141"/>
      <c r="FY365" s="141"/>
      <c r="GI365" s="141"/>
      <c r="GS365" s="141"/>
      <c r="HC365" s="141"/>
      <c r="HM365" s="141"/>
      <c r="HW365" s="141"/>
    </row>
    <row r="366" spans="1:231" s="3" customFormat="1" x14ac:dyDescent="0.25">
      <c r="A366" s="141"/>
      <c r="K366" s="141"/>
      <c r="U366" s="141"/>
      <c r="AE366" s="141"/>
      <c r="AO366" s="141"/>
      <c r="AY366" s="141"/>
      <c r="AZ366" s="141"/>
      <c r="BI366" s="141"/>
      <c r="BS366" s="141"/>
      <c r="CC366" s="141"/>
      <c r="CM366" s="141"/>
      <c r="CW366" s="141"/>
      <c r="DG366" s="141"/>
      <c r="DQ366" s="141"/>
      <c r="EA366" s="141"/>
      <c r="EK366" s="141"/>
      <c r="EU366" s="141"/>
      <c r="FE366" s="141"/>
      <c r="FO366" s="141"/>
      <c r="FY366" s="141"/>
      <c r="GI366" s="141"/>
      <c r="GS366" s="141"/>
      <c r="HC366" s="141"/>
      <c r="HM366" s="141"/>
      <c r="HW366" s="141"/>
    </row>
    <row r="367" spans="1:231" s="3" customFormat="1" x14ac:dyDescent="0.25">
      <c r="A367" s="141"/>
      <c r="K367" s="141"/>
      <c r="U367" s="141"/>
      <c r="AE367" s="141"/>
      <c r="AO367" s="141"/>
      <c r="AY367" s="141"/>
      <c r="AZ367" s="141"/>
      <c r="BI367" s="141"/>
      <c r="BS367" s="141"/>
      <c r="CC367" s="141"/>
      <c r="CM367" s="141"/>
      <c r="CW367" s="141"/>
      <c r="DG367" s="141"/>
      <c r="DQ367" s="141"/>
      <c r="EA367" s="141"/>
      <c r="EK367" s="141"/>
      <c r="EU367" s="141"/>
      <c r="FE367" s="141"/>
      <c r="FO367" s="141"/>
      <c r="FY367" s="141"/>
      <c r="GI367" s="141"/>
      <c r="GS367" s="141"/>
      <c r="HC367" s="141"/>
      <c r="HM367" s="141"/>
      <c r="HW367" s="141"/>
    </row>
    <row r="368" spans="1:231" s="3" customFormat="1" x14ac:dyDescent="0.25">
      <c r="A368" s="141"/>
      <c r="K368" s="141"/>
      <c r="U368" s="141"/>
      <c r="AE368" s="141"/>
      <c r="AO368" s="141"/>
      <c r="AY368" s="141"/>
      <c r="AZ368" s="141"/>
      <c r="BI368" s="141"/>
      <c r="BS368" s="141"/>
      <c r="CC368" s="141"/>
      <c r="CM368" s="141"/>
      <c r="CW368" s="141"/>
      <c r="DG368" s="141"/>
      <c r="DQ368" s="141"/>
      <c r="EA368" s="141"/>
      <c r="EK368" s="141"/>
      <c r="EU368" s="141"/>
      <c r="FE368" s="141"/>
      <c r="FO368" s="141"/>
      <c r="FY368" s="141"/>
      <c r="GI368" s="141"/>
      <c r="GS368" s="141"/>
      <c r="HC368" s="141"/>
      <c r="HM368" s="141"/>
      <c r="HW368" s="141"/>
    </row>
    <row r="369" spans="1:231" s="3" customFormat="1" x14ac:dyDescent="0.25">
      <c r="A369" s="141"/>
      <c r="K369" s="141"/>
      <c r="U369" s="141"/>
      <c r="AE369" s="141"/>
      <c r="AO369" s="141"/>
      <c r="AY369" s="141"/>
      <c r="AZ369" s="141"/>
      <c r="BI369" s="141"/>
      <c r="BS369" s="141"/>
      <c r="CC369" s="141"/>
      <c r="CM369" s="141"/>
      <c r="CW369" s="141"/>
      <c r="DG369" s="141"/>
      <c r="DQ369" s="141"/>
      <c r="EA369" s="141"/>
      <c r="EK369" s="141"/>
      <c r="EU369" s="141"/>
      <c r="FE369" s="141"/>
      <c r="FO369" s="141"/>
      <c r="FY369" s="141"/>
      <c r="GI369" s="141"/>
      <c r="GS369" s="141"/>
      <c r="HC369" s="141"/>
      <c r="HM369" s="141"/>
      <c r="HW369" s="141"/>
    </row>
    <row r="370" spans="1:231" s="3" customFormat="1" x14ac:dyDescent="0.25">
      <c r="A370" s="141"/>
      <c r="K370" s="141"/>
      <c r="U370" s="141"/>
      <c r="AE370" s="141"/>
      <c r="AO370" s="141"/>
      <c r="AY370" s="141"/>
      <c r="AZ370" s="141"/>
      <c r="BI370" s="141"/>
      <c r="BS370" s="141"/>
      <c r="CC370" s="141"/>
      <c r="CM370" s="141"/>
      <c r="CW370" s="141"/>
      <c r="DG370" s="141"/>
      <c r="DQ370" s="141"/>
      <c r="EA370" s="141"/>
      <c r="EK370" s="141"/>
      <c r="EU370" s="141"/>
      <c r="FE370" s="141"/>
      <c r="FO370" s="141"/>
      <c r="FY370" s="141"/>
      <c r="GI370" s="141"/>
      <c r="GS370" s="141"/>
      <c r="HC370" s="141"/>
      <c r="HM370" s="141"/>
      <c r="HW370" s="141"/>
    </row>
    <row r="371" spans="1:231" s="3" customFormat="1" x14ac:dyDescent="0.25">
      <c r="A371" s="141"/>
      <c r="K371" s="141"/>
      <c r="U371" s="141"/>
      <c r="AE371" s="141"/>
      <c r="AO371" s="141"/>
      <c r="AY371" s="141"/>
      <c r="AZ371" s="141"/>
      <c r="BI371" s="141"/>
      <c r="BS371" s="141"/>
      <c r="CC371" s="141"/>
      <c r="CM371" s="141"/>
      <c r="CW371" s="141"/>
      <c r="DG371" s="141"/>
      <c r="DQ371" s="141"/>
      <c r="EA371" s="141"/>
      <c r="EK371" s="141"/>
      <c r="EU371" s="141"/>
      <c r="FE371" s="141"/>
      <c r="FO371" s="141"/>
      <c r="FY371" s="141"/>
      <c r="GI371" s="141"/>
      <c r="GS371" s="141"/>
      <c r="HC371" s="141"/>
      <c r="HM371" s="141"/>
      <c r="HW371" s="141"/>
    </row>
    <row r="372" spans="1:231" s="3" customFormat="1" x14ac:dyDescent="0.25">
      <c r="A372" s="141"/>
      <c r="K372" s="141"/>
      <c r="U372" s="141"/>
      <c r="AE372" s="141"/>
      <c r="AO372" s="141"/>
      <c r="AY372" s="141"/>
      <c r="AZ372" s="141"/>
      <c r="BI372" s="141"/>
      <c r="BS372" s="141"/>
      <c r="CC372" s="141"/>
      <c r="CM372" s="141"/>
      <c r="CW372" s="141"/>
      <c r="DG372" s="141"/>
      <c r="DQ372" s="141"/>
      <c r="EA372" s="141"/>
      <c r="EK372" s="141"/>
      <c r="EU372" s="141"/>
      <c r="FE372" s="141"/>
      <c r="FO372" s="141"/>
      <c r="FY372" s="141"/>
      <c r="GI372" s="141"/>
      <c r="GS372" s="141"/>
      <c r="HC372" s="141"/>
      <c r="HM372" s="141"/>
      <c r="HW372" s="141"/>
    </row>
    <row r="373" spans="1:231" s="3" customFormat="1" x14ac:dyDescent="0.25">
      <c r="A373" s="141"/>
      <c r="K373" s="141"/>
      <c r="U373" s="141"/>
      <c r="AE373" s="141"/>
      <c r="AO373" s="141"/>
      <c r="AY373" s="141"/>
      <c r="AZ373" s="141"/>
      <c r="BI373" s="141"/>
      <c r="BS373" s="141"/>
      <c r="CC373" s="141"/>
      <c r="CM373" s="141"/>
      <c r="CW373" s="141"/>
      <c r="DG373" s="141"/>
      <c r="DQ373" s="141"/>
      <c r="EA373" s="141"/>
      <c r="EK373" s="141"/>
      <c r="EU373" s="141"/>
      <c r="FE373" s="141"/>
      <c r="FO373" s="141"/>
      <c r="FY373" s="141"/>
      <c r="GI373" s="141"/>
      <c r="GS373" s="141"/>
      <c r="HC373" s="141"/>
      <c r="HM373" s="141"/>
      <c r="HW373" s="141"/>
    </row>
    <row r="374" spans="1:231" s="3" customFormat="1" x14ac:dyDescent="0.25">
      <c r="A374" s="141"/>
      <c r="K374" s="141"/>
      <c r="U374" s="141"/>
      <c r="AE374" s="141"/>
      <c r="AO374" s="141"/>
      <c r="AY374" s="141"/>
      <c r="AZ374" s="141"/>
      <c r="BI374" s="141"/>
      <c r="BS374" s="141"/>
      <c r="CC374" s="141"/>
      <c r="CM374" s="141"/>
      <c r="CW374" s="141"/>
      <c r="DG374" s="141"/>
      <c r="DQ374" s="141"/>
      <c r="EA374" s="141"/>
      <c r="EK374" s="141"/>
      <c r="EU374" s="141"/>
      <c r="FE374" s="141"/>
      <c r="FO374" s="141"/>
      <c r="FY374" s="141"/>
      <c r="GI374" s="141"/>
      <c r="GS374" s="141"/>
      <c r="HC374" s="141"/>
      <c r="HM374" s="141"/>
      <c r="HW374" s="141"/>
    </row>
    <row r="375" spans="1:231" s="3" customFormat="1" x14ac:dyDescent="0.25">
      <c r="A375" s="141"/>
      <c r="K375" s="141"/>
      <c r="U375" s="141"/>
      <c r="AE375" s="141"/>
      <c r="AO375" s="141"/>
      <c r="AY375" s="141"/>
      <c r="AZ375" s="141"/>
      <c r="BI375" s="141"/>
      <c r="BS375" s="141"/>
      <c r="CC375" s="141"/>
      <c r="CM375" s="141"/>
      <c r="CW375" s="141"/>
      <c r="DG375" s="141"/>
      <c r="DQ375" s="141"/>
      <c r="EA375" s="141"/>
      <c r="EK375" s="141"/>
      <c r="EU375" s="141"/>
      <c r="FE375" s="141"/>
      <c r="FO375" s="141"/>
      <c r="FY375" s="141"/>
      <c r="GI375" s="141"/>
      <c r="GS375" s="141"/>
      <c r="HC375" s="141"/>
      <c r="HM375" s="141"/>
      <c r="HW375" s="141"/>
    </row>
    <row r="376" spans="1:231" s="3" customFormat="1" x14ac:dyDescent="0.25">
      <c r="A376" s="141"/>
      <c r="K376" s="141"/>
      <c r="U376" s="141"/>
      <c r="AE376" s="141"/>
      <c r="AO376" s="141"/>
      <c r="AY376" s="141"/>
      <c r="AZ376" s="141"/>
      <c r="BI376" s="141"/>
      <c r="BS376" s="141"/>
      <c r="CC376" s="141"/>
      <c r="CM376" s="141"/>
      <c r="CW376" s="141"/>
      <c r="DG376" s="141"/>
      <c r="DQ376" s="141"/>
      <c r="EA376" s="141"/>
      <c r="EK376" s="141"/>
      <c r="EU376" s="141"/>
      <c r="FE376" s="141"/>
      <c r="FO376" s="141"/>
      <c r="FY376" s="141"/>
      <c r="GI376" s="141"/>
      <c r="GS376" s="141"/>
      <c r="HC376" s="141"/>
      <c r="HM376" s="141"/>
      <c r="HW376" s="141"/>
    </row>
    <row r="377" spans="1:231" s="3" customFormat="1" x14ac:dyDescent="0.25">
      <c r="A377" s="141"/>
      <c r="K377" s="141"/>
      <c r="U377" s="141"/>
      <c r="AE377" s="141"/>
      <c r="AO377" s="141"/>
      <c r="AY377" s="141"/>
      <c r="AZ377" s="141"/>
      <c r="BI377" s="141"/>
      <c r="BS377" s="141"/>
      <c r="CC377" s="141"/>
      <c r="CM377" s="141"/>
      <c r="CW377" s="141"/>
      <c r="DG377" s="141"/>
      <c r="DQ377" s="141"/>
      <c r="EA377" s="141"/>
      <c r="EK377" s="141"/>
      <c r="EU377" s="141"/>
      <c r="FE377" s="141"/>
      <c r="FO377" s="141"/>
      <c r="FY377" s="141"/>
      <c r="GI377" s="141"/>
      <c r="GS377" s="141"/>
      <c r="HC377" s="141"/>
      <c r="HM377" s="141"/>
      <c r="HW377" s="141"/>
    </row>
    <row r="378" spans="1:231" s="3" customFormat="1" x14ac:dyDescent="0.25">
      <c r="A378" s="141"/>
      <c r="K378" s="141"/>
      <c r="U378" s="141"/>
      <c r="AE378" s="141"/>
      <c r="AO378" s="141"/>
      <c r="AY378" s="141"/>
      <c r="AZ378" s="141"/>
      <c r="BI378" s="141"/>
      <c r="BS378" s="141"/>
      <c r="CC378" s="141"/>
      <c r="CM378" s="141"/>
      <c r="CW378" s="141"/>
      <c r="DG378" s="141"/>
      <c r="DQ378" s="141"/>
      <c r="EA378" s="141"/>
      <c r="EK378" s="141"/>
      <c r="EU378" s="141"/>
      <c r="FE378" s="141"/>
      <c r="FO378" s="141"/>
      <c r="FY378" s="141"/>
      <c r="GI378" s="141"/>
      <c r="GS378" s="141"/>
      <c r="HC378" s="141"/>
      <c r="HM378" s="141"/>
      <c r="HW378" s="141"/>
    </row>
    <row r="379" spans="1:231" s="3" customFormat="1" x14ac:dyDescent="0.25">
      <c r="A379" s="141"/>
      <c r="K379" s="141"/>
      <c r="U379" s="141"/>
      <c r="AE379" s="141"/>
      <c r="AO379" s="141"/>
      <c r="AY379" s="141"/>
      <c r="AZ379" s="141"/>
      <c r="BI379" s="141"/>
      <c r="BS379" s="141"/>
      <c r="CC379" s="141"/>
      <c r="CM379" s="141"/>
      <c r="CW379" s="141"/>
      <c r="DG379" s="141"/>
      <c r="DQ379" s="141"/>
      <c r="EA379" s="141"/>
      <c r="EK379" s="141"/>
      <c r="EU379" s="141"/>
      <c r="FE379" s="141"/>
      <c r="FO379" s="141"/>
      <c r="FY379" s="141"/>
      <c r="GI379" s="141"/>
      <c r="GS379" s="141"/>
      <c r="HC379" s="141"/>
      <c r="HM379" s="141"/>
      <c r="HW379" s="141"/>
    </row>
    <row r="380" spans="1:231" s="3" customFormat="1" x14ac:dyDescent="0.25">
      <c r="A380" s="141"/>
      <c r="K380" s="141"/>
      <c r="U380" s="141"/>
      <c r="AE380" s="141"/>
      <c r="AO380" s="141"/>
      <c r="AY380" s="141"/>
      <c r="AZ380" s="141"/>
      <c r="BI380" s="141"/>
      <c r="BS380" s="141"/>
      <c r="CC380" s="141"/>
      <c r="CM380" s="141"/>
      <c r="CW380" s="141"/>
      <c r="DG380" s="141"/>
      <c r="DQ380" s="141"/>
      <c r="EA380" s="141"/>
      <c r="EK380" s="141"/>
      <c r="EU380" s="141"/>
      <c r="FE380" s="141"/>
      <c r="FO380" s="141"/>
      <c r="FY380" s="141"/>
      <c r="GI380" s="141"/>
      <c r="GS380" s="141"/>
      <c r="HC380" s="141"/>
      <c r="HM380" s="141"/>
      <c r="HW380" s="141"/>
    </row>
    <row r="381" spans="1:231" s="3" customFormat="1" x14ac:dyDescent="0.25">
      <c r="A381" s="141"/>
      <c r="K381" s="141"/>
      <c r="U381" s="141"/>
      <c r="AE381" s="141"/>
      <c r="AO381" s="141"/>
      <c r="AY381" s="141"/>
      <c r="AZ381" s="141"/>
      <c r="BI381" s="141"/>
      <c r="BS381" s="141"/>
      <c r="CC381" s="141"/>
      <c r="CM381" s="141"/>
      <c r="CW381" s="141"/>
      <c r="DG381" s="141"/>
      <c r="DQ381" s="141"/>
      <c r="EA381" s="141"/>
      <c r="EK381" s="141"/>
      <c r="EU381" s="141"/>
      <c r="FE381" s="141"/>
      <c r="FO381" s="141"/>
      <c r="FY381" s="141"/>
      <c r="GI381" s="141"/>
      <c r="GS381" s="141"/>
      <c r="HC381" s="141"/>
      <c r="HM381" s="141"/>
      <c r="HW381" s="141"/>
    </row>
    <row r="382" spans="1:231" s="3" customFormat="1" x14ac:dyDescent="0.25">
      <c r="A382" s="141"/>
      <c r="K382" s="141"/>
      <c r="U382" s="141"/>
      <c r="AE382" s="141"/>
      <c r="AO382" s="141"/>
      <c r="AY382" s="141"/>
      <c r="AZ382" s="141"/>
      <c r="BI382" s="141"/>
      <c r="BS382" s="141"/>
      <c r="CC382" s="141"/>
      <c r="CM382" s="141"/>
      <c r="CW382" s="141"/>
      <c r="DG382" s="141"/>
      <c r="DQ382" s="141"/>
      <c r="EA382" s="141"/>
      <c r="EK382" s="141"/>
      <c r="EU382" s="141"/>
      <c r="FE382" s="141"/>
      <c r="FO382" s="141"/>
      <c r="FY382" s="141"/>
      <c r="GI382" s="141"/>
      <c r="GS382" s="141"/>
      <c r="HC382" s="141"/>
      <c r="HM382" s="141"/>
      <c r="HW382" s="141"/>
    </row>
    <row r="383" spans="1:231" s="3" customFormat="1" x14ac:dyDescent="0.25">
      <c r="A383" s="141"/>
      <c r="K383" s="141"/>
      <c r="U383" s="141"/>
      <c r="AE383" s="141"/>
      <c r="AO383" s="141"/>
      <c r="AY383" s="141"/>
      <c r="AZ383" s="141"/>
      <c r="BI383" s="141"/>
      <c r="BS383" s="141"/>
      <c r="CC383" s="141"/>
      <c r="CM383" s="141"/>
      <c r="CW383" s="141"/>
      <c r="DG383" s="141"/>
      <c r="DQ383" s="141"/>
      <c r="EA383" s="141"/>
      <c r="EK383" s="141"/>
      <c r="EU383" s="141"/>
      <c r="FE383" s="141"/>
      <c r="FO383" s="141"/>
      <c r="FY383" s="141"/>
      <c r="GI383" s="141"/>
      <c r="GS383" s="141"/>
      <c r="HC383" s="141"/>
      <c r="HM383" s="141"/>
      <c r="HW383" s="141"/>
    </row>
    <row r="384" spans="1:231" s="3" customFormat="1" x14ac:dyDescent="0.25">
      <c r="A384" s="141"/>
      <c r="K384" s="141"/>
      <c r="U384" s="141"/>
      <c r="AE384" s="141"/>
      <c r="AO384" s="141"/>
      <c r="AY384" s="141"/>
      <c r="AZ384" s="141"/>
      <c r="BI384" s="141"/>
      <c r="BS384" s="141"/>
      <c r="CC384" s="141"/>
      <c r="CM384" s="141"/>
      <c r="CW384" s="141"/>
      <c r="DG384" s="141"/>
      <c r="DQ384" s="141"/>
      <c r="EA384" s="141"/>
      <c r="EK384" s="141"/>
      <c r="EU384" s="141"/>
      <c r="FE384" s="141"/>
      <c r="FO384" s="141"/>
      <c r="FY384" s="141"/>
      <c r="GI384" s="141"/>
      <c r="GS384" s="141"/>
      <c r="HC384" s="141"/>
      <c r="HM384" s="141"/>
      <c r="HW384" s="141"/>
    </row>
    <row r="385" spans="1:231" s="3" customFormat="1" x14ac:dyDescent="0.25">
      <c r="A385" s="141"/>
      <c r="K385" s="141"/>
      <c r="U385" s="141"/>
      <c r="AE385" s="141"/>
      <c r="AO385" s="141"/>
      <c r="AY385" s="141"/>
      <c r="AZ385" s="141"/>
      <c r="BI385" s="141"/>
      <c r="BS385" s="141"/>
      <c r="CC385" s="141"/>
      <c r="CM385" s="141"/>
      <c r="CW385" s="141"/>
      <c r="DG385" s="141"/>
      <c r="DQ385" s="141"/>
      <c r="EA385" s="141"/>
      <c r="EK385" s="141"/>
      <c r="EU385" s="141"/>
      <c r="FE385" s="141"/>
      <c r="FO385" s="141"/>
      <c r="FY385" s="141"/>
      <c r="GI385" s="141"/>
      <c r="GS385" s="141"/>
      <c r="HC385" s="141"/>
      <c r="HM385" s="141"/>
      <c r="HW385" s="141"/>
    </row>
    <row r="386" spans="1:231" s="3" customFormat="1" x14ac:dyDescent="0.25">
      <c r="A386" s="141"/>
      <c r="K386" s="141"/>
      <c r="U386" s="141"/>
      <c r="AE386" s="141"/>
      <c r="AO386" s="141"/>
      <c r="AY386" s="141"/>
      <c r="AZ386" s="141"/>
      <c r="BI386" s="141"/>
      <c r="BS386" s="141"/>
      <c r="CC386" s="141"/>
      <c r="CM386" s="141"/>
      <c r="CW386" s="141"/>
      <c r="DG386" s="141"/>
      <c r="DQ386" s="141"/>
      <c r="EA386" s="141"/>
      <c r="EK386" s="141"/>
      <c r="EU386" s="141"/>
      <c r="FE386" s="141"/>
      <c r="FO386" s="141"/>
      <c r="FY386" s="141"/>
      <c r="GI386" s="141"/>
      <c r="GS386" s="141"/>
      <c r="HC386" s="141"/>
      <c r="HM386" s="141"/>
      <c r="HW386" s="141"/>
    </row>
    <row r="387" spans="1:231" s="3" customFormat="1" x14ac:dyDescent="0.25">
      <c r="A387" s="141"/>
      <c r="K387" s="141"/>
      <c r="U387" s="141"/>
      <c r="AE387" s="141"/>
      <c r="AO387" s="141"/>
      <c r="AY387" s="141"/>
      <c r="AZ387" s="141"/>
      <c r="BI387" s="141"/>
      <c r="BS387" s="141"/>
      <c r="CC387" s="141"/>
      <c r="CM387" s="141"/>
      <c r="CW387" s="141"/>
      <c r="DG387" s="141"/>
      <c r="DQ387" s="141"/>
      <c r="EA387" s="141"/>
      <c r="EK387" s="141"/>
      <c r="EU387" s="141"/>
      <c r="FE387" s="141"/>
      <c r="FO387" s="141"/>
      <c r="FY387" s="141"/>
      <c r="GI387" s="141"/>
      <c r="GS387" s="141"/>
      <c r="HC387" s="141"/>
      <c r="HM387" s="141"/>
      <c r="HW387" s="141"/>
    </row>
    <row r="388" spans="1:231" s="3" customFormat="1" x14ac:dyDescent="0.25">
      <c r="A388" s="141"/>
      <c r="K388" s="141"/>
      <c r="U388" s="141"/>
      <c r="AE388" s="141"/>
      <c r="AO388" s="141"/>
      <c r="AY388" s="141"/>
      <c r="AZ388" s="141"/>
      <c r="BI388" s="141"/>
      <c r="BS388" s="141"/>
      <c r="CC388" s="141"/>
      <c r="CM388" s="141"/>
      <c r="CW388" s="141"/>
      <c r="DG388" s="141"/>
      <c r="DQ388" s="141"/>
      <c r="EA388" s="141"/>
      <c r="EK388" s="141"/>
      <c r="EU388" s="141"/>
      <c r="FE388" s="141"/>
      <c r="FO388" s="141"/>
      <c r="FY388" s="141"/>
      <c r="GI388" s="141"/>
      <c r="GS388" s="141"/>
      <c r="HC388" s="141"/>
      <c r="HM388" s="141"/>
      <c r="HW388" s="141"/>
    </row>
    <row r="389" spans="1:231" s="3" customFormat="1" x14ac:dyDescent="0.25">
      <c r="A389" s="141"/>
      <c r="K389" s="141"/>
      <c r="U389" s="141"/>
      <c r="AE389" s="141"/>
      <c r="AO389" s="141"/>
      <c r="AY389" s="141"/>
      <c r="AZ389" s="141"/>
      <c r="BI389" s="141"/>
      <c r="BS389" s="141"/>
      <c r="CC389" s="141"/>
      <c r="CM389" s="141"/>
      <c r="CW389" s="141"/>
      <c r="DG389" s="141"/>
      <c r="DQ389" s="141"/>
      <c r="EA389" s="141"/>
      <c r="EK389" s="141"/>
      <c r="EU389" s="141"/>
      <c r="FE389" s="141"/>
      <c r="FO389" s="141"/>
      <c r="FY389" s="141"/>
      <c r="GI389" s="141"/>
      <c r="GS389" s="141"/>
      <c r="HC389" s="141"/>
      <c r="HM389" s="141"/>
      <c r="HW389" s="141"/>
    </row>
    <row r="390" spans="1:231" s="3" customFormat="1" x14ac:dyDescent="0.25">
      <c r="A390" s="141"/>
      <c r="K390" s="141"/>
      <c r="U390" s="141"/>
      <c r="AE390" s="141"/>
      <c r="AO390" s="141"/>
      <c r="AY390" s="141"/>
      <c r="AZ390" s="141"/>
      <c r="BI390" s="141"/>
      <c r="BS390" s="141"/>
      <c r="CC390" s="141"/>
      <c r="CM390" s="141"/>
      <c r="CW390" s="141"/>
      <c r="DG390" s="141"/>
      <c r="DQ390" s="141"/>
      <c r="EA390" s="141"/>
      <c r="EK390" s="141"/>
      <c r="EU390" s="141"/>
      <c r="FE390" s="141"/>
      <c r="FO390" s="141"/>
      <c r="FY390" s="141"/>
      <c r="GI390" s="141"/>
      <c r="GS390" s="141"/>
      <c r="HC390" s="141"/>
      <c r="HM390" s="141"/>
      <c r="HW390" s="141"/>
    </row>
    <row r="391" spans="1:231" s="3" customFormat="1" x14ac:dyDescent="0.25">
      <c r="A391" s="141"/>
      <c r="K391" s="141"/>
      <c r="U391" s="141"/>
      <c r="AE391" s="141"/>
      <c r="AO391" s="141"/>
      <c r="AY391" s="141"/>
      <c r="AZ391" s="141"/>
      <c r="BI391" s="141"/>
      <c r="BS391" s="141"/>
      <c r="CC391" s="141"/>
      <c r="CM391" s="141"/>
      <c r="CW391" s="141"/>
      <c r="DG391" s="141"/>
      <c r="DQ391" s="141"/>
      <c r="EA391" s="141"/>
      <c r="EK391" s="141"/>
      <c r="EU391" s="141"/>
      <c r="FE391" s="141"/>
      <c r="FO391" s="141"/>
      <c r="FY391" s="141"/>
      <c r="GI391" s="141"/>
      <c r="GS391" s="141"/>
      <c r="HC391" s="141"/>
      <c r="HM391" s="141"/>
      <c r="HW391" s="141"/>
    </row>
    <row r="392" spans="1:231" s="3" customFormat="1" x14ac:dyDescent="0.25">
      <c r="A392" s="141"/>
      <c r="K392" s="141"/>
      <c r="U392" s="141"/>
      <c r="AE392" s="141"/>
      <c r="AO392" s="141"/>
      <c r="AY392" s="141"/>
      <c r="AZ392" s="141"/>
      <c r="BI392" s="141"/>
      <c r="BS392" s="141"/>
      <c r="CC392" s="141"/>
      <c r="CM392" s="141"/>
      <c r="CW392" s="141"/>
      <c r="DG392" s="141"/>
      <c r="DQ392" s="141"/>
      <c r="EA392" s="141"/>
      <c r="EK392" s="141"/>
      <c r="EU392" s="141"/>
      <c r="FE392" s="141"/>
      <c r="FO392" s="141"/>
      <c r="FY392" s="141"/>
      <c r="GI392" s="141"/>
      <c r="GS392" s="141"/>
      <c r="HC392" s="141"/>
      <c r="HM392" s="141"/>
      <c r="HW392" s="141"/>
    </row>
    <row r="393" spans="1:231" s="3" customFormat="1" x14ac:dyDescent="0.25">
      <c r="A393" s="141"/>
      <c r="K393" s="141"/>
      <c r="U393" s="141"/>
      <c r="AE393" s="141"/>
      <c r="AO393" s="141"/>
      <c r="AY393" s="141"/>
      <c r="AZ393" s="141"/>
      <c r="BI393" s="141"/>
      <c r="BS393" s="141"/>
      <c r="CC393" s="141"/>
      <c r="CM393" s="141"/>
      <c r="CW393" s="141"/>
      <c r="DG393" s="141"/>
      <c r="DQ393" s="141"/>
      <c r="EA393" s="141"/>
      <c r="EK393" s="141"/>
      <c r="EU393" s="141"/>
      <c r="FE393" s="141"/>
      <c r="FO393" s="141"/>
      <c r="FY393" s="141"/>
      <c r="GI393" s="141"/>
      <c r="GS393" s="141"/>
      <c r="HC393" s="141"/>
      <c r="HM393" s="141"/>
      <c r="HW393" s="141"/>
    </row>
    <row r="394" spans="1:231" s="3" customFormat="1" x14ac:dyDescent="0.25">
      <c r="A394" s="141"/>
      <c r="K394" s="141"/>
      <c r="U394" s="141"/>
      <c r="AE394" s="141"/>
      <c r="AO394" s="141"/>
      <c r="AY394" s="141"/>
      <c r="AZ394" s="141"/>
      <c r="BI394" s="141"/>
      <c r="BS394" s="141"/>
      <c r="CC394" s="141"/>
      <c r="CM394" s="141"/>
      <c r="CW394" s="141"/>
      <c r="DG394" s="141"/>
      <c r="DQ394" s="141"/>
      <c r="EA394" s="141"/>
      <c r="EK394" s="141"/>
      <c r="EU394" s="141"/>
      <c r="FE394" s="141"/>
      <c r="FO394" s="141"/>
      <c r="FY394" s="141"/>
      <c r="GI394" s="141"/>
      <c r="GS394" s="141"/>
      <c r="HC394" s="141"/>
      <c r="HM394" s="141"/>
      <c r="HW394" s="141"/>
    </row>
    <row r="395" spans="1:231" s="3" customFormat="1" x14ac:dyDescent="0.25">
      <c r="A395" s="141"/>
      <c r="K395" s="141"/>
      <c r="U395" s="141"/>
      <c r="AE395" s="141"/>
      <c r="AO395" s="141"/>
      <c r="AY395" s="141"/>
      <c r="AZ395" s="141"/>
      <c r="BI395" s="141"/>
      <c r="BS395" s="141"/>
      <c r="CC395" s="141"/>
      <c r="CM395" s="141"/>
      <c r="CW395" s="141"/>
      <c r="DG395" s="141"/>
      <c r="DQ395" s="141"/>
      <c r="EA395" s="141"/>
      <c r="EK395" s="141"/>
      <c r="EU395" s="141"/>
      <c r="FE395" s="141"/>
      <c r="FO395" s="141"/>
      <c r="FY395" s="141"/>
      <c r="GI395" s="141"/>
      <c r="GS395" s="141"/>
      <c r="HC395" s="141"/>
      <c r="HM395" s="141"/>
      <c r="HW395" s="141"/>
    </row>
    <row r="396" spans="1:231" s="3" customFormat="1" x14ac:dyDescent="0.25">
      <c r="A396" s="141"/>
      <c r="K396" s="141"/>
      <c r="U396" s="141"/>
      <c r="AE396" s="141"/>
      <c r="AO396" s="141"/>
      <c r="AY396" s="141"/>
      <c r="AZ396" s="141"/>
      <c r="BI396" s="141"/>
      <c r="BS396" s="141"/>
      <c r="CC396" s="141"/>
      <c r="CM396" s="141"/>
      <c r="CW396" s="141"/>
      <c r="DG396" s="141"/>
      <c r="DQ396" s="141"/>
      <c r="EA396" s="141"/>
      <c r="EK396" s="141"/>
      <c r="EU396" s="141"/>
      <c r="FE396" s="141"/>
      <c r="FO396" s="141"/>
      <c r="FY396" s="141"/>
      <c r="GI396" s="141"/>
      <c r="GS396" s="141"/>
      <c r="HC396" s="141"/>
      <c r="HM396" s="141"/>
      <c r="HW396" s="141"/>
    </row>
    <row r="397" spans="1:231" s="3" customFormat="1" x14ac:dyDescent="0.25">
      <c r="A397" s="141"/>
      <c r="K397" s="141"/>
      <c r="U397" s="141"/>
      <c r="AE397" s="141"/>
      <c r="AO397" s="141"/>
      <c r="AY397" s="141"/>
      <c r="AZ397" s="141"/>
      <c r="BI397" s="141"/>
      <c r="BS397" s="141"/>
      <c r="CC397" s="141"/>
      <c r="CM397" s="141"/>
      <c r="CW397" s="141"/>
      <c r="DG397" s="141"/>
      <c r="DQ397" s="141"/>
      <c r="EA397" s="141"/>
      <c r="EK397" s="141"/>
      <c r="EU397" s="141"/>
      <c r="FE397" s="141"/>
      <c r="FO397" s="141"/>
      <c r="FY397" s="141"/>
      <c r="GI397" s="141"/>
      <c r="GS397" s="141"/>
      <c r="HC397" s="141"/>
      <c r="HM397" s="141"/>
      <c r="HW397" s="141"/>
    </row>
    <row r="398" spans="1:231" s="3" customFormat="1" x14ac:dyDescent="0.25">
      <c r="A398" s="141"/>
      <c r="K398" s="141"/>
      <c r="U398" s="141"/>
      <c r="AE398" s="141"/>
      <c r="AO398" s="141"/>
      <c r="AY398" s="141"/>
      <c r="AZ398" s="141"/>
      <c r="BI398" s="141"/>
      <c r="BS398" s="141"/>
      <c r="CC398" s="141"/>
      <c r="CM398" s="141"/>
      <c r="CW398" s="141"/>
      <c r="DG398" s="141"/>
      <c r="DQ398" s="141"/>
      <c r="EA398" s="141"/>
      <c r="EK398" s="141"/>
      <c r="EU398" s="141"/>
      <c r="FE398" s="141"/>
      <c r="FO398" s="141"/>
      <c r="FY398" s="141"/>
      <c r="GI398" s="141"/>
      <c r="GS398" s="141"/>
      <c r="HC398" s="141"/>
      <c r="HM398" s="141"/>
      <c r="HW398" s="141"/>
    </row>
    <row r="399" spans="1:231" s="3" customFormat="1" x14ac:dyDescent="0.25">
      <c r="A399" s="141"/>
      <c r="K399" s="141"/>
      <c r="U399" s="141"/>
      <c r="AE399" s="141"/>
      <c r="AO399" s="141"/>
      <c r="AY399" s="141"/>
      <c r="AZ399" s="141"/>
      <c r="BI399" s="141"/>
      <c r="BS399" s="141"/>
      <c r="CC399" s="141"/>
      <c r="CM399" s="141"/>
      <c r="CW399" s="141"/>
      <c r="DG399" s="141"/>
      <c r="DQ399" s="141"/>
      <c r="EA399" s="141"/>
      <c r="EK399" s="141"/>
      <c r="EU399" s="141"/>
      <c r="FE399" s="141"/>
      <c r="FO399" s="141"/>
      <c r="FY399" s="141"/>
      <c r="GI399" s="141"/>
      <c r="GS399" s="141"/>
      <c r="HC399" s="141"/>
      <c r="HM399" s="141"/>
      <c r="HW399" s="141"/>
    </row>
    <row r="400" spans="1:231" s="3" customFormat="1" x14ac:dyDescent="0.25">
      <c r="A400" s="141"/>
      <c r="K400" s="141"/>
      <c r="U400" s="141"/>
      <c r="AE400" s="141"/>
      <c r="AO400" s="141"/>
      <c r="AY400" s="141"/>
      <c r="AZ400" s="141"/>
      <c r="BI400" s="141"/>
      <c r="BS400" s="141"/>
      <c r="CC400" s="141"/>
      <c r="CM400" s="141"/>
      <c r="CW400" s="141"/>
      <c r="DG400" s="141"/>
      <c r="DQ400" s="141"/>
      <c r="EA400" s="141"/>
      <c r="EK400" s="141"/>
      <c r="EU400" s="141"/>
      <c r="FE400" s="141"/>
      <c r="FO400" s="141"/>
      <c r="FY400" s="141"/>
      <c r="GI400" s="141"/>
      <c r="GS400" s="141"/>
      <c r="HC400" s="141"/>
      <c r="HM400" s="141"/>
      <c r="HW400" s="141"/>
    </row>
    <row r="401" spans="1:231" s="3" customFormat="1" x14ac:dyDescent="0.25">
      <c r="A401" s="141"/>
      <c r="K401" s="141"/>
      <c r="U401" s="141"/>
      <c r="AE401" s="141"/>
      <c r="AO401" s="141"/>
      <c r="AY401" s="141"/>
      <c r="AZ401" s="141"/>
      <c r="BI401" s="141"/>
      <c r="BS401" s="141"/>
      <c r="CC401" s="141"/>
      <c r="CM401" s="141"/>
      <c r="CW401" s="141"/>
      <c r="DG401" s="141"/>
      <c r="DQ401" s="141"/>
      <c r="EA401" s="141"/>
      <c r="EK401" s="141"/>
      <c r="EU401" s="141"/>
      <c r="FE401" s="141"/>
      <c r="FO401" s="141"/>
      <c r="FY401" s="141"/>
      <c r="GI401" s="141"/>
      <c r="GS401" s="141"/>
      <c r="HC401" s="141"/>
      <c r="HM401" s="141"/>
      <c r="HW401" s="141"/>
    </row>
    <row r="402" spans="1:231" s="3" customFormat="1" x14ac:dyDescent="0.25">
      <c r="A402" s="141"/>
      <c r="K402" s="141"/>
      <c r="U402" s="141"/>
      <c r="AE402" s="141"/>
      <c r="AO402" s="141"/>
      <c r="AY402" s="141"/>
      <c r="AZ402" s="141"/>
      <c r="BI402" s="141"/>
      <c r="BS402" s="141"/>
      <c r="CC402" s="141"/>
      <c r="CM402" s="141"/>
      <c r="CW402" s="141"/>
      <c r="DG402" s="141"/>
      <c r="DQ402" s="141"/>
      <c r="EA402" s="141"/>
      <c r="EK402" s="141"/>
      <c r="EU402" s="141"/>
      <c r="FE402" s="141"/>
      <c r="FO402" s="141"/>
      <c r="FY402" s="141"/>
      <c r="GI402" s="141"/>
      <c r="GS402" s="141"/>
      <c r="HC402" s="141"/>
      <c r="HM402" s="141"/>
      <c r="HW402" s="141"/>
    </row>
    <row r="403" spans="1:231" s="3" customFormat="1" x14ac:dyDescent="0.25">
      <c r="A403" s="141"/>
      <c r="K403" s="141"/>
      <c r="U403" s="141"/>
      <c r="AE403" s="141"/>
      <c r="AO403" s="141"/>
      <c r="AY403" s="141"/>
      <c r="AZ403" s="141"/>
      <c r="BI403" s="141"/>
      <c r="BS403" s="141"/>
      <c r="CC403" s="141"/>
      <c r="CM403" s="141"/>
      <c r="CW403" s="141"/>
      <c r="DG403" s="141"/>
      <c r="DQ403" s="141"/>
      <c r="EA403" s="141"/>
      <c r="EK403" s="141"/>
      <c r="EU403" s="141"/>
      <c r="FE403" s="141"/>
      <c r="FO403" s="141"/>
      <c r="FY403" s="141"/>
      <c r="GI403" s="141"/>
      <c r="GS403" s="141"/>
      <c r="HC403" s="141"/>
      <c r="HM403" s="141"/>
      <c r="HW403" s="141"/>
    </row>
    <row r="404" spans="1:231" s="3" customFormat="1" x14ac:dyDescent="0.25">
      <c r="A404" s="141"/>
      <c r="K404" s="141"/>
      <c r="U404" s="141"/>
      <c r="AE404" s="141"/>
      <c r="AO404" s="141"/>
      <c r="AY404" s="141"/>
      <c r="AZ404" s="141"/>
      <c r="BI404" s="141"/>
      <c r="BS404" s="141"/>
      <c r="CC404" s="141"/>
      <c r="CM404" s="141"/>
      <c r="CW404" s="141"/>
      <c r="DG404" s="141"/>
      <c r="DQ404" s="141"/>
      <c r="EA404" s="141"/>
      <c r="EK404" s="141"/>
      <c r="EU404" s="141"/>
      <c r="FE404" s="141"/>
      <c r="FO404" s="141"/>
      <c r="FY404" s="141"/>
      <c r="GI404" s="141"/>
      <c r="GS404" s="141"/>
      <c r="HC404" s="141"/>
      <c r="HM404" s="141"/>
      <c r="HW404" s="141"/>
    </row>
    <row r="405" spans="1:231" s="3" customFormat="1" x14ac:dyDescent="0.25">
      <c r="A405" s="141"/>
      <c r="K405" s="141"/>
      <c r="U405" s="141"/>
      <c r="AE405" s="141"/>
      <c r="AO405" s="141"/>
      <c r="AY405" s="141"/>
      <c r="AZ405" s="141"/>
      <c r="BI405" s="141"/>
      <c r="BS405" s="141"/>
      <c r="CC405" s="141"/>
      <c r="CM405" s="141"/>
      <c r="CW405" s="141"/>
      <c r="DG405" s="141"/>
      <c r="DQ405" s="141"/>
      <c r="EA405" s="141"/>
      <c r="EK405" s="141"/>
      <c r="EU405" s="141"/>
      <c r="FE405" s="141"/>
      <c r="FO405" s="141"/>
      <c r="FY405" s="141"/>
      <c r="GI405" s="141"/>
      <c r="GS405" s="141"/>
      <c r="HC405" s="141"/>
      <c r="HM405" s="141"/>
      <c r="HW405" s="141"/>
    </row>
    <row r="406" spans="1:231" s="3" customFormat="1" x14ac:dyDescent="0.25">
      <c r="A406" s="141"/>
      <c r="K406" s="141"/>
      <c r="U406" s="141"/>
      <c r="AE406" s="141"/>
      <c r="AO406" s="141"/>
      <c r="AY406" s="141"/>
      <c r="AZ406" s="141"/>
      <c r="BI406" s="141"/>
      <c r="BS406" s="141"/>
      <c r="CC406" s="141"/>
      <c r="CM406" s="141"/>
      <c r="CW406" s="141"/>
      <c r="DG406" s="141"/>
      <c r="DQ406" s="141"/>
      <c r="EA406" s="141"/>
      <c r="EK406" s="141"/>
      <c r="EU406" s="141"/>
      <c r="FE406" s="141"/>
      <c r="FO406" s="141"/>
      <c r="FY406" s="141"/>
      <c r="GI406" s="141"/>
      <c r="GS406" s="141"/>
      <c r="HC406" s="141"/>
      <c r="HM406" s="141"/>
      <c r="HW406" s="141"/>
    </row>
    <row r="407" spans="1:231" s="3" customFormat="1" x14ac:dyDescent="0.25">
      <c r="A407" s="141"/>
      <c r="K407" s="141"/>
      <c r="U407" s="141"/>
      <c r="AE407" s="141"/>
      <c r="AO407" s="141"/>
      <c r="AY407" s="141"/>
      <c r="AZ407" s="141"/>
      <c r="BI407" s="141"/>
      <c r="BS407" s="141"/>
      <c r="CC407" s="141"/>
      <c r="CM407" s="141"/>
      <c r="CW407" s="141"/>
      <c r="DG407" s="141"/>
      <c r="DQ407" s="141"/>
      <c r="EA407" s="141"/>
      <c r="EK407" s="141"/>
      <c r="EU407" s="141"/>
      <c r="FE407" s="141"/>
      <c r="FO407" s="141"/>
      <c r="FY407" s="141"/>
      <c r="GI407" s="141"/>
      <c r="GS407" s="141"/>
      <c r="HC407" s="141"/>
      <c r="HM407" s="141"/>
      <c r="HW407" s="141"/>
    </row>
    <row r="408" spans="1:231" s="3" customFormat="1" x14ac:dyDescent="0.25">
      <c r="A408" s="141"/>
      <c r="K408" s="141"/>
      <c r="U408" s="141"/>
      <c r="AE408" s="141"/>
      <c r="AO408" s="141"/>
      <c r="AY408" s="141"/>
      <c r="AZ408" s="141"/>
      <c r="BI408" s="141"/>
      <c r="BS408" s="141"/>
      <c r="CC408" s="141"/>
      <c r="CM408" s="141"/>
      <c r="CW408" s="141"/>
      <c r="DG408" s="141"/>
      <c r="DQ408" s="141"/>
      <c r="EA408" s="141"/>
      <c r="EK408" s="141"/>
      <c r="EU408" s="141"/>
      <c r="FE408" s="141"/>
      <c r="FO408" s="141"/>
      <c r="FY408" s="141"/>
      <c r="GI408" s="141"/>
      <c r="GS408" s="141"/>
      <c r="HC408" s="141"/>
      <c r="HM408" s="141"/>
      <c r="HW408" s="141"/>
    </row>
    <row r="409" spans="1:231" s="3" customFormat="1" x14ac:dyDescent="0.25">
      <c r="A409" s="141"/>
      <c r="K409" s="141"/>
      <c r="U409" s="141"/>
      <c r="AE409" s="141"/>
      <c r="AO409" s="141"/>
      <c r="AY409" s="141"/>
      <c r="AZ409" s="141"/>
      <c r="BI409" s="141"/>
      <c r="BS409" s="141"/>
      <c r="CC409" s="141"/>
      <c r="CM409" s="141"/>
      <c r="CW409" s="141"/>
      <c r="DG409" s="141"/>
      <c r="DQ409" s="141"/>
      <c r="EA409" s="141"/>
      <c r="EK409" s="141"/>
      <c r="EU409" s="141"/>
      <c r="FE409" s="141"/>
      <c r="FO409" s="141"/>
      <c r="FY409" s="141"/>
      <c r="GI409" s="141"/>
      <c r="GS409" s="141"/>
      <c r="HC409" s="141"/>
      <c r="HM409" s="141"/>
      <c r="HW409" s="141"/>
    </row>
    <row r="410" spans="1:231" s="3" customFormat="1" x14ac:dyDescent="0.25">
      <c r="A410" s="141"/>
      <c r="K410" s="141"/>
      <c r="U410" s="141"/>
      <c r="AE410" s="141"/>
      <c r="AO410" s="141"/>
      <c r="AY410" s="141"/>
      <c r="AZ410" s="141"/>
      <c r="BI410" s="141"/>
      <c r="BS410" s="141"/>
      <c r="CC410" s="141"/>
      <c r="CM410" s="141"/>
      <c r="CW410" s="141"/>
      <c r="DG410" s="141"/>
      <c r="DQ410" s="141"/>
      <c r="EA410" s="141"/>
      <c r="EK410" s="141"/>
      <c r="EU410" s="141"/>
      <c r="FE410" s="141"/>
      <c r="FO410" s="141"/>
      <c r="FY410" s="141"/>
      <c r="GI410" s="141"/>
      <c r="GS410" s="141"/>
      <c r="HC410" s="141"/>
      <c r="HM410" s="141"/>
      <c r="HW410" s="141"/>
    </row>
    <row r="411" spans="1:231" s="3" customFormat="1" x14ac:dyDescent="0.25">
      <c r="A411" s="141"/>
      <c r="K411" s="141"/>
      <c r="U411" s="141"/>
      <c r="AE411" s="141"/>
      <c r="AO411" s="141"/>
      <c r="AY411" s="141"/>
      <c r="AZ411" s="141"/>
      <c r="BI411" s="141"/>
      <c r="BS411" s="141"/>
      <c r="CC411" s="141"/>
      <c r="CM411" s="141"/>
      <c r="CW411" s="141"/>
      <c r="DG411" s="141"/>
      <c r="DQ411" s="141"/>
      <c r="EA411" s="141"/>
      <c r="EK411" s="141"/>
      <c r="EU411" s="141"/>
      <c r="FE411" s="141"/>
      <c r="FO411" s="141"/>
      <c r="FY411" s="141"/>
      <c r="GI411" s="141"/>
      <c r="GS411" s="141"/>
      <c r="HC411" s="141"/>
      <c r="HM411" s="141"/>
      <c r="HW411" s="141"/>
    </row>
    <row r="412" spans="1:231" s="3" customFormat="1" x14ac:dyDescent="0.25">
      <c r="A412" s="141"/>
      <c r="K412" s="141"/>
      <c r="U412" s="141"/>
      <c r="AE412" s="141"/>
      <c r="AO412" s="141"/>
      <c r="AY412" s="141"/>
      <c r="AZ412" s="141"/>
      <c r="BI412" s="141"/>
      <c r="BS412" s="141"/>
      <c r="CC412" s="141"/>
      <c r="CM412" s="141"/>
      <c r="CW412" s="141"/>
      <c r="DG412" s="141"/>
      <c r="DQ412" s="141"/>
      <c r="EA412" s="141"/>
      <c r="EK412" s="141"/>
      <c r="EU412" s="141"/>
      <c r="FE412" s="141"/>
      <c r="FO412" s="141"/>
      <c r="FY412" s="141"/>
      <c r="GI412" s="141"/>
      <c r="GS412" s="141"/>
      <c r="HC412" s="141"/>
      <c r="HM412" s="141"/>
      <c r="HW412" s="141"/>
    </row>
    <row r="413" spans="1:231" s="3" customFormat="1" x14ac:dyDescent="0.25">
      <c r="A413" s="141"/>
      <c r="K413" s="141"/>
      <c r="U413" s="141"/>
      <c r="AE413" s="141"/>
      <c r="AO413" s="141"/>
      <c r="AY413" s="141"/>
      <c r="AZ413" s="141"/>
      <c r="BI413" s="141"/>
      <c r="BS413" s="141"/>
      <c r="CC413" s="141"/>
      <c r="CM413" s="141"/>
      <c r="CW413" s="141"/>
      <c r="DG413" s="141"/>
      <c r="DQ413" s="141"/>
      <c r="EA413" s="141"/>
      <c r="EK413" s="141"/>
      <c r="EU413" s="141"/>
      <c r="FE413" s="141"/>
      <c r="FO413" s="141"/>
      <c r="FY413" s="141"/>
      <c r="GI413" s="141"/>
      <c r="GS413" s="141"/>
      <c r="HC413" s="141"/>
      <c r="HM413" s="141"/>
      <c r="HW413" s="141"/>
    </row>
    <row r="414" spans="1:231" s="3" customFormat="1" x14ac:dyDescent="0.25">
      <c r="A414" s="141"/>
      <c r="K414" s="141"/>
      <c r="U414" s="141"/>
      <c r="AE414" s="141"/>
      <c r="AO414" s="141"/>
      <c r="AY414" s="141"/>
      <c r="AZ414" s="141"/>
      <c r="BI414" s="141"/>
      <c r="BS414" s="141"/>
      <c r="CC414" s="141"/>
      <c r="CM414" s="141"/>
      <c r="CW414" s="141"/>
      <c r="DG414" s="141"/>
      <c r="DQ414" s="141"/>
      <c r="EA414" s="141"/>
      <c r="EK414" s="141"/>
      <c r="EU414" s="141"/>
      <c r="FE414" s="141"/>
      <c r="FO414" s="141"/>
      <c r="FY414" s="141"/>
      <c r="GI414" s="141"/>
      <c r="GS414" s="141"/>
      <c r="HC414" s="141"/>
      <c r="HM414" s="141"/>
      <c r="HW414" s="141"/>
    </row>
    <row r="415" spans="1:231" s="3" customFormat="1" x14ac:dyDescent="0.25">
      <c r="A415" s="141"/>
      <c r="K415" s="141"/>
      <c r="U415" s="141"/>
      <c r="AE415" s="141"/>
      <c r="AO415" s="141"/>
      <c r="AY415" s="141"/>
      <c r="AZ415" s="141"/>
      <c r="BI415" s="141"/>
      <c r="BS415" s="141"/>
      <c r="CC415" s="141"/>
      <c r="CM415" s="141"/>
      <c r="CW415" s="141"/>
      <c r="DG415" s="141"/>
      <c r="DQ415" s="141"/>
      <c r="EA415" s="141"/>
      <c r="EK415" s="141"/>
      <c r="EU415" s="141"/>
      <c r="FE415" s="141"/>
      <c r="FO415" s="141"/>
      <c r="FY415" s="141"/>
      <c r="GI415" s="141"/>
      <c r="GS415" s="141"/>
      <c r="HC415" s="141"/>
      <c r="HM415" s="141"/>
      <c r="HW415" s="141"/>
    </row>
    <row r="416" spans="1:231" s="3" customFormat="1" x14ac:dyDescent="0.25">
      <c r="A416" s="141"/>
      <c r="K416" s="141"/>
      <c r="U416" s="141"/>
      <c r="AE416" s="141"/>
      <c r="AO416" s="141"/>
      <c r="AY416" s="141"/>
      <c r="AZ416" s="141"/>
      <c r="BI416" s="141"/>
      <c r="BS416" s="141"/>
      <c r="CC416" s="141"/>
      <c r="CM416" s="141"/>
      <c r="CW416" s="141"/>
      <c r="DG416" s="141"/>
      <c r="DQ416" s="141"/>
      <c r="EA416" s="141"/>
      <c r="EK416" s="141"/>
      <c r="EU416" s="141"/>
      <c r="FE416" s="141"/>
      <c r="FO416" s="141"/>
      <c r="FY416" s="141"/>
      <c r="GI416" s="141"/>
      <c r="GS416" s="141"/>
      <c r="HC416" s="141"/>
      <c r="HM416" s="141"/>
      <c r="HW416" s="141"/>
    </row>
    <row r="417" spans="1:231" s="3" customFormat="1" x14ac:dyDescent="0.25">
      <c r="A417" s="141"/>
      <c r="K417" s="141"/>
      <c r="U417" s="141"/>
      <c r="AE417" s="141"/>
      <c r="AO417" s="141"/>
      <c r="AY417" s="141"/>
      <c r="AZ417" s="141"/>
      <c r="BI417" s="141"/>
      <c r="BS417" s="141"/>
      <c r="CC417" s="141"/>
      <c r="CM417" s="141"/>
      <c r="CW417" s="141"/>
      <c r="DG417" s="141"/>
      <c r="DQ417" s="141"/>
      <c r="EA417" s="141"/>
      <c r="EK417" s="141"/>
      <c r="EU417" s="141"/>
      <c r="FE417" s="141"/>
      <c r="FO417" s="141"/>
      <c r="FY417" s="141"/>
      <c r="GI417" s="141"/>
      <c r="GS417" s="141"/>
      <c r="HC417" s="141"/>
      <c r="HM417" s="141"/>
      <c r="HW417" s="141"/>
    </row>
    <row r="418" spans="1:231" s="3" customFormat="1" x14ac:dyDescent="0.25">
      <c r="A418" s="141"/>
      <c r="K418" s="141"/>
      <c r="U418" s="141"/>
      <c r="AE418" s="141"/>
      <c r="AO418" s="141"/>
      <c r="AY418" s="141"/>
      <c r="AZ418" s="141"/>
      <c r="BI418" s="141"/>
      <c r="BS418" s="141"/>
      <c r="CC418" s="141"/>
      <c r="CM418" s="141"/>
      <c r="CW418" s="141"/>
      <c r="DG418" s="141"/>
      <c r="DQ418" s="141"/>
      <c r="EA418" s="141"/>
      <c r="EK418" s="141"/>
      <c r="EU418" s="141"/>
      <c r="FE418" s="141"/>
      <c r="FO418" s="141"/>
      <c r="FY418" s="141"/>
      <c r="GI418" s="141"/>
      <c r="GS418" s="141"/>
      <c r="HC418" s="141"/>
      <c r="HM418" s="141"/>
      <c r="HW418" s="141"/>
    </row>
    <row r="419" spans="1:231" s="3" customFormat="1" x14ac:dyDescent="0.25">
      <c r="A419" s="141"/>
      <c r="K419" s="141"/>
      <c r="U419" s="141"/>
      <c r="AE419" s="141"/>
      <c r="AO419" s="141"/>
      <c r="AY419" s="141"/>
      <c r="AZ419" s="141"/>
      <c r="BI419" s="141"/>
      <c r="BS419" s="141"/>
      <c r="CC419" s="141"/>
      <c r="CM419" s="141"/>
      <c r="CW419" s="141"/>
      <c r="DG419" s="141"/>
      <c r="DQ419" s="141"/>
      <c r="EA419" s="141"/>
      <c r="EK419" s="141"/>
      <c r="EU419" s="141"/>
      <c r="FE419" s="141"/>
      <c r="FO419" s="141"/>
      <c r="FY419" s="141"/>
      <c r="GI419" s="141"/>
      <c r="GS419" s="141"/>
      <c r="HC419" s="141"/>
      <c r="HM419" s="141"/>
      <c r="HW419" s="141"/>
    </row>
    <row r="420" spans="1:231" s="3" customFormat="1" x14ac:dyDescent="0.25">
      <c r="A420" s="141"/>
      <c r="K420" s="141"/>
      <c r="U420" s="141"/>
      <c r="AE420" s="141"/>
      <c r="AO420" s="141"/>
      <c r="AY420" s="141"/>
      <c r="AZ420" s="141"/>
      <c r="BI420" s="141"/>
      <c r="BS420" s="141"/>
      <c r="CC420" s="141"/>
      <c r="CM420" s="141"/>
      <c r="CW420" s="141"/>
      <c r="DG420" s="141"/>
      <c r="DQ420" s="141"/>
      <c r="EA420" s="141"/>
      <c r="EK420" s="141"/>
      <c r="EU420" s="141"/>
      <c r="FE420" s="141"/>
      <c r="FO420" s="141"/>
      <c r="FY420" s="141"/>
      <c r="GI420" s="141"/>
      <c r="GS420" s="141"/>
      <c r="HC420" s="141"/>
      <c r="HM420" s="141"/>
      <c r="HW420" s="141"/>
    </row>
    <row r="421" spans="1:231" s="3" customFormat="1" x14ac:dyDescent="0.25">
      <c r="A421" s="141"/>
      <c r="K421" s="141"/>
      <c r="U421" s="141"/>
      <c r="AE421" s="141"/>
      <c r="AO421" s="141"/>
      <c r="AY421" s="141"/>
      <c r="AZ421" s="141"/>
      <c r="BI421" s="141"/>
      <c r="BS421" s="141"/>
      <c r="CC421" s="141"/>
      <c r="CM421" s="141"/>
      <c r="CW421" s="141"/>
      <c r="DG421" s="141"/>
      <c r="DQ421" s="141"/>
      <c r="EA421" s="141"/>
      <c r="EK421" s="141"/>
      <c r="EU421" s="141"/>
      <c r="FE421" s="141"/>
      <c r="FO421" s="141"/>
      <c r="FY421" s="141"/>
      <c r="GI421" s="141"/>
      <c r="GS421" s="141"/>
      <c r="HC421" s="141"/>
      <c r="HM421" s="141"/>
      <c r="HW421" s="141"/>
    </row>
    <row r="422" spans="1:231" s="3" customFormat="1" x14ac:dyDescent="0.25">
      <c r="A422" s="141"/>
      <c r="K422" s="141"/>
      <c r="U422" s="141"/>
      <c r="AE422" s="141"/>
      <c r="AO422" s="141"/>
      <c r="AY422" s="141"/>
      <c r="AZ422" s="141"/>
      <c r="BI422" s="141"/>
      <c r="BS422" s="141"/>
      <c r="CC422" s="141"/>
      <c r="CM422" s="141"/>
      <c r="CW422" s="141"/>
      <c r="DG422" s="141"/>
      <c r="DQ422" s="141"/>
      <c r="EA422" s="141"/>
      <c r="EK422" s="141"/>
      <c r="EU422" s="141"/>
      <c r="FE422" s="141"/>
      <c r="FO422" s="141"/>
      <c r="FY422" s="141"/>
      <c r="GI422" s="141"/>
      <c r="GS422" s="141"/>
      <c r="HC422" s="141"/>
      <c r="HM422" s="141"/>
      <c r="HW422" s="141"/>
    </row>
    <row r="423" spans="1:231" s="3" customFormat="1" x14ac:dyDescent="0.25">
      <c r="A423" s="141"/>
      <c r="K423" s="141"/>
      <c r="U423" s="141"/>
      <c r="AE423" s="141"/>
      <c r="AO423" s="141"/>
      <c r="AY423" s="141"/>
      <c r="AZ423" s="141"/>
      <c r="BI423" s="141"/>
      <c r="BS423" s="141"/>
      <c r="CC423" s="141"/>
      <c r="CM423" s="141"/>
      <c r="CW423" s="141"/>
      <c r="DG423" s="141"/>
      <c r="DQ423" s="141"/>
      <c r="EA423" s="141"/>
      <c r="EK423" s="141"/>
      <c r="EU423" s="141"/>
      <c r="FE423" s="141"/>
      <c r="FO423" s="141"/>
      <c r="FY423" s="141"/>
      <c r="GI423" s="141"/>
      <c r="GS423" s="141"/>
      <c r="HC423" s="141"/>
      <c r="HM423" s="141"/>
      <c r="HW423" s="141"/>
    </row>
    <row r="424" spans="1:231" s="3" customFormat="1" x14ac:dyDescent="0.25">
      <c r="A424" s="141"/>
      <c r="K424" s="141"/>
      <c r="U424" s="141"/>
      <c r="AE424" s="141"/>
      <c r="AO424" s="141"/>
      <c r="AY424" s="141"/>
      <c r="AZ424" s="141"/>
      <c r="BI424" s="141"/>
      <c r="BS424" s="141"/>
      <c r="CC424" s="141"/>
      <c r="CM424" s="141"/>
      <c r="CW424" s="141"/>
      <c r="DG424" s="141"/>
      <c r="DQ424" s="141"/>
      <c r="EA424" s="141"/>
      <c r="EK424" s="141"/>
      <c r="EU424" s="141"/>
      <c r="FE424" s="141"/>
      <c r="FO424" s="141"/>
      <c r="FY424" s="141"/>
      <c r="GI424" s="141"/>
      <c r="GS424" s="141"/>
      <c r="HC424" s="141"/>
      <c r="HM424" s="141"/>
      <c r="HW424" s="141"/>
    </row>
    <row r="425" spans="1:231" s="3" customFormat="1" x14ac:dyDescent="0.25">
      <c r="A425" s="141"/>
      <c r="K425" s="141"/>
      <c r="U425" s="141"/>
      <c r="AE425" s="141"/>
      <c r="AO425" s="141"/>
      <c r="AY425" s="141"/>
      <c r="AZ425" s="141"/>
      <c r="BI425" s="141"/>
      <c r="BS425" s="141"/>
      <c r="CC425" s="141"/>
      <c r="CM425" s="141"/>
      <c r="CW425" s="141"/>
      <c r="DG425" s="141"/>
      <c r="DQ425" s="141"/>
      <c r="EA425" s="141"/>
      <c r="EK425" s="141"/>
      <c r="EU425" s="141"/>
      <c r="FE425" s="141"/>
      <c r="FO425" s="141"/>
      <c r="FY425" s="141"/>
      <c r="GI425" s="141"/>
      <c r="GS425" s="141"/>
      <c r="HC425" s="141"/>
      <c r="HM425" s="141"/>
      <c r="HW425" s="141"/>
    </row>
    <row r="426" spans="1:231" s="3" customFormat="1" x14ac:dyDescent="0.25">
      <c r="A426" s="141"/>
      <c r="K426" s="141"/>
      <c r="U426" s="141"/>
      <c r="AE426" s="141"/>
      <c r="AO426" s="141"/>
      <c r="AY426" s="141"/>
      <c r="AZ426" s="141"/>
      <c r="BI426" s="141"/>
      <c r="BS426" s="141"/>
      <c r="CC426" s="141"/>
      <c r="CM426" s="141"/>
      <c r="CW426" s="141"/>
      <c r="DG426" s="141"/>
      <c r="DQ426" s="141"/>
      <c r="EA426" s="141"/>
      <c r="EK426" s="141"/>
      <c r="EU426" s="141"/>
      <c r="FE426" s="141"/>
      <c r="FO426" s="141"/>
      <c r="FY426" s="141"/>
      <c r="GI426" s="141"/>
      <c r="GS426" s="141"/>
      <c r="HC426" s="141"/>
      <c r="HM426" s="141"/>
      <c r="HW426" s="141"/>
    </row>
    <row r="427" spans="1:231" s="3" customFormat="1" x14ac:dyDescent="0.25">
      <c r="A427" s="141"/>
      <c r="K427" s="141"/>
      <c r="U427" s="141"/>
      <c r="AE427" s="141"/>
      <c r="AO427" s="141"/>
      <c r="AY427" s="141"/>
      <c r="AZ427" s="141"/>
      <c r="BI427" s="141"/>
      <c r="BS427" s="141"/>
      <c r="CC427" s="141"/>
      <c r="CM427" s="141"/>
      <c r="CW427" s="141"/>
      <c r="DG427" s="141"/>
      <c r="DQ427" s="141"/>
      <c r="EA427" s="141"/>
      <c r="EK427" s="141"/>
      <c r="EU427" s="141"/>
      <c r="FE427" s="141"/>
      <c r="FO427" s="141"/>
      <c r="FY427" s="141"/>
      <c r="GI427" s="141"/>
      <c r="GS427" s="141"/>
      <c r="HC427" s="141"/>
      <c r="HM427" s="141"/>
      <c r="HW427" s="141"/>
    </row>
    <row r="428" spans="1:231" s="3" customFormat="1" x14ac:dyDescent="0.25">
      <c r="A428" s="141"/>
      <c r="K428" s="141"/>
      <c r="U428" s="141"/>
      <c r="AE428" s="141"/>
      <c r="AO428" s="141"/>
      <c r="AY428" s="141"/>
      <c r="AZ428" s="141"/>
      <c r="BI428" s="141"/>
      <c r="BS428" s="141"/>
      <c r="CC428" s="141"/>
      <c r="CM428" s="141"/>
      <c r="CW428" s="141"/>
      <c r="DG428" s="141"/>
      <c r="DQ428" s="141"/>
      <c r="EA428" s="141"/>
      <c r="EK428" s="141"/>
      <c r="EU428" s="141"/>
      <c r="FE428" s="141"/>
      <c r="FO428" s="141"/>
      <c r="FY428" s="141"/>
      <c r="GI428" s="141"/>
      <c r="GS428" s="141"/>
      <c r="HC428" s="141"/>
      <c r="HM428" s="141"/>
      <c r="HW428" s="141"/>
    </row>
    <row r="429" spans="1:231" s="3" customFormat="1" x14ac:dyDescent="0.25">
      <c r="A429" s="141"/>
      <c r="K429" s="141"/>
      <c r="U429" s="141"/>
      <c r="AE429" s="141"/>
      <c r="AO429" s="141"/>
      <c r="AY429" s="141"/>
      <c r="AZ429" s="141"/>
      <c r="BI429" s="141"/>
      <c r="BS429" s="141"/>
      <c r="CC429" s="141"/>
      <c r="CM429" s="141"/>
      <c r="CW429" s="141"/>
      <c r="DG429" s="141"/>
      <c r="DQ429" s="141"/>
      <c r="EA429" s="141"/>
      <c r="EK429" s="141"/>
      <c r="EU429" s="141"/>
      <c r="FE429" s="141"/>
      <c r="FO429" s="141"/>
      <c r="FY429" s="141"/>
      <c r="GI429" s="141"/>
      <c r="GS429" s="141"/>
      <c r="HC429" s="141"/>
      <c r="HM429" s="141"/>
      <c r="HW429" s="141"/>
    </row>
    <row r="430" spans="1:231" s="3" customFormat="1" x14ac:dyDescent="0.25">
      <c r="A430" s="141"/>
      <c r="K430" s="141"/>
      <c r="U430" s="141"/>
      <c r="AE430" s="141"/>
      <c r="AO430" s="141"/>
      <c r="AY430" s="141"/>
      <c r="AZ430" s="141"/>
      <c r="BI430" s="141"/>
      <c r="BS430" s="141"/>
      <c r="CC430" s="141"/>
      <c r="CM430" s="141"/>
      <c r="CW430" s="141"/>
      <c r="DG430" s="141"/>
      <c r="DQ430" s="141"/>
      <c r="EA430" s="141"/>
      <c r="EK430" s="141"/>
      <c r="EU430" s="141"/>
      <c r="FE430" s="141"/>
      <c r="FO430" s="141"/>
      <c r="FY430" s="141"/>
      <c r="GI430" s="141"/>
      <c r="GS430" s="141"/>
      <c r="HC430" s="141"/>
      <c r="HM430" s="141"/>
      <c r="HW430" s="141"/>
    </row>
    <row r="431" spans="1:231" s="3" customFormat="1" x14ac:dyDescent="0.25">
      <c r="A431" s="141"/>
      <c r="K431" s="141"/>
      <c r="U431" s="141"/>
      <c r="AE431" s="141"/>
      <c r="AO431" s="141"/>
      <c r="AY431" s="141"/>
      <c r="AZ431" s="141"/>
      <c r="BI431" s="141"/>
      <c r="BS431" s="141"/>
      <c r="CC431" s="141"/>
      <c r="CM431" s="141"/>
      <c r="CW431" s="141"/>
      <c r="DG431" s="141"/>
      <c r="DQ431" s="141"/>
      <c r="EA431" s="141"/>
      <c r="EK431" s="141"/>
      <c r="EU431" s="141"/>
      <c r="FE431" s="141"/>
      <c r="FO431" s="141"/>
      <c r="FY431" s="141"/>
      <c r="GI431" s="141"/>
      <c r="GS431" s="141"/>
      <c r="HC431" s="141"/>
      <c r="HM431" s="141"/>
      <c r="HW431" s="141"/>
    </row>
    <row r="432" spans="1:231" s="3" customFormat="1" x14ac:dyDescent="0.25">
      <c r="A432" s="141"/>
      <c r="K432" s="141"/>
      <c r="U432" s="141"/>
      <c r="AE432" s="141"/>
      <c r="AO432" s="141"/>
      <c r="AY432" s="141"/>
      <c r="AZ432" s="141"/>
      <c r="BI432" s="141"/>
      <c r="BS432" s="141"/>
      <c r="CC432" s="141"/>
      <c r="CM432" s="141"/>
      <c r="CW432" s="141"/>
      <c r="DG432" s="141"/>
      <c r="DQ432" s="141"/>
      <c r="EA432" s="141"/>
      <c r="EK432" s="141"/>
      <c r="EU432" s="141"/>
      <c r="FE432" s="141"/>
      <c r="FO432" s="141"/>
      <c r="FY432" s="141"/>
      <c r="GI432" s="141"/>
      <c r="GS432" s="141"/>
      <c r="HC432" s="141"/>
      <c r="HM432" s="141"/>
      <c r="HW432" s="141"/>
    </row>
    <row r="433" spans="1:231" s="3" customFormat="1" x14ac:dyDescent="0.25">
      <c r="A433" s="141"/>
      <c r="K433" s="141"/>
      <c r="U433" s="141"/>
      <c r="AE433" s="141"/>
      <c r="AO433" s="141"/>
      <c r="AY433" s="141"/>
      <c r="AZ433" s="141"/>
      <c r="BI433" s="141"/>
      <c r="BS433" s="141"/>
      <c r="CC433" s="141"/>
      <c r="CM433" s="141"/>
      <c r="CW433" s="141"/>
      <c r="DG433" s="141"/>
      <c r="DQ433" s="141"/>
      <c r="EA433" s="141"/>
      <c r="EK433" s="141"/>
      <c r="EU433" s="141"/>
      <c r="FE433" s="141"/>
      <c r="FO433" s="141"/>
      <c r="FY433" s="141"/>
      <c r="GI433" s="141"/>
      <c r="GS433" s="141"/>
      <c r="HC433" s="141"/>
      <c r="HM433" s="141"/>
      <c r="HW433" s="141"/>
    </row>
    <row r="434" spans="1:231" s="3" customFormat="1" x14ac:dyDescent="0.25">
      <c r="A434" s="141"/>
      <c r="K434" s="141"/>
      <c r="U434" s="141"/>
      <c r="AE434" s="141"/>
      <c r="AO434" s="141"/>
      <c r="AY434" s="141"/>
      <c r="AZ434" s="141"/>
      <c r="BI434" s="141"/>
      <c r="BS434" s="141"/>
      <c r="CC434" s="141"/>
      <c r="CM434" s="141"/>
      <c r="CW434" s="141"/>
      <c r="DG434" s="141"/>
      <c r="DQ434" s="141"/>
      <c r="EA434" s="141"/>
      <c r="EK434" s="141"/>
      <c r="EU434" s="141"/>
      <c r="FE434" s="141"/>
      <c r="FO434" s="141"/>
      <c r="FY434" s="141"/>
      <c r="GI434" s="141"/>
      <c r="GS434" s="141"/>
      <c r="HC434" s="141"/>
      <c r="HM434" s="141"/>
      <c r="HW434" s="141"/>
    </row>
    <row r="435" spans="1:231" s="3" customFormat="1" x14ac:dyDescent="0.25">
      <c r="A435" s="141"/>
      <c r="K435" s="141"/>
      <c r="U435" s="141"/>
      <c r="AE435" s="141"/>
      <c r="AO435" s="141"/>
      <c r="AY435" s="141"/>
      <c r="AZ435" s="141"/>
      <c r="BI435" s="141"/>
      <c r="BS435" s="141"/>
      <c r="CC435" s="141"/>
      <c r="CM435" s="141"/>
      <c r="CW435" s="141"/>
      <c r="DG435" s="141"/>
      <c r="DQ435" s="141"/>
      <c r="EA435" s="141"/>
      <c r="EK435" s="141"/>
      <c r="EU435" s="141"/>
      <c r="FE435" s="141"/>
      <c r="FO435" s="141"/>
      <c r="FY435" s="141"/>
      <c r="GI435" s="141"/>
      <c r="GS435" s="141"/>
      <c r="HC435" s="141"/>
      <c r="HM435" s="141"/>
      <c r="HW435" s="141"/>
    </row>
    <row r="436" spans="1:231" s="3" customFormat="1" x14ac:dyDescent="0.25">
      <c r="A436" s="141"/>
      <c r="K436" s="141"/>
      <c r="U436" s="141"/>
      <c r="AE436" s="141"/>
      <c r="AO436" s="141"/>
      <c r="AY436" s="141"/>
      <c r="AZ436" s="141"/>
      <c r="BI436" s="141"/>
      <c r="BS436" s="141"/>
      <c r="CC436" s="141"/>
      <c r="CM436" s="141"/>
      <c r="CW436" s="141"/>
      <c r="DG436" s="141"/>
      <c r="DQ436" s="141"/>
      <c r="EA436" s="141"/>
      <c r="EK436" s="141"/>
      <c r="EU436" s="141"/>
      <c r="FE436" s="141"/>
      <c r="FO436" s="141"/>
      <c r="FY436" s="141"/>
      <c r="GI436" s="141"/>
      <c r="GS436" s="141"/>
      <c r="HC436" s="141"/>
      <c r="HM436" s="141"/>
      <c r="HW436" s="141"/>
    </row>
    <row r="437" spans="1:231" s="3" customFormat="1" x14ac:dyDescent="0.25">
      <c r="A437" s="141"/>
      <c r="K437" s="141"/>
      <c r="U437" s="141"/>
      <c r="AE437" s="141"/>
      <c r="AO437" s="141"/>
      <c r="AY437" s="141"/>
      <c r="AZ437" s="141"/>
      <c r="BI437" s="141"/>
      <c r="BS437" s="141"/>
      <c r="CC437" s="141"/>
      <c r="CM437" s="141"/>
      <c r="CW437" s="141"/>
      <c r="DG437" s="141"/>
      <c r="DQ437" s="141"/>
      <c r="EA437" s="141"/>
      <c r="EK437" s="141"/>
      <c r="EU437" s="141"/>
      <c r="FE437" s="141"/>
      <c r="FO437" s="141"/>
      <c r="FY437" s="141"/>
      <c r="GI437" s="141"/>
      <c r="GS437" s="141"/>
      <c r="HC437" s="141"/>
      <c r="HM437" s="141"/>
      <c r="HW437" s="141"/>
    </row>
    <row r="438" spans="1:231" s="3" customFormat="1" x14ac:dyDescent="0.25">
      <c r="A438" s="141"/>
      <c r="K438" s="141"/>
      <c r="U438" s="141"/>
      <c r="AE438" s="141"/>
      <c r="AO438" s="141"/>
      <c r="AY438" s="141"/>
      <c r="AZ438" s="141"/>
      <c r="BI438" s="141"/>
      <c r="BS438" s="141"/>
      <c r="CC438" s="141"/>
      <c r="CM438" s="141"/>
      <c r="CW438" s="141"/>
      <c r="DG438" s="141"/>
      <c r="DQ438" s="141"/>
      <c r="EA438" s="141"/>
      <c r="EK438" s="141"/>
      <c r="EU438" s="141"/>
      <c r="FE438" s="141"/>
      <c r="FO438" s="141"/>
      <c r="FY438" s="141"/>
      <c r="GI438" s="141"/>
      <c r="GS438" s="141"/>
      <c r="HC438" s="141"/>
      <c r="HM438" s="141"/>
      <c r="HW438" s="141"/>
    </row>
    <row r="439" spans="1:231" s="3" customFormat="1" x14ac:dyDescent="0.25">
      <c r="A439" s="141"/>
      <c r="K439" s="141"/>
      <c r="U439" s="141"/>
      <c r="AE439" s="141"/>
      <c r="AO439" s="141"/>
      <c r="AY439" s="141"/>
      <c r="AZ439" s="141"/>
      <c r="BI439" s="141"/>
      <c r="BS439" s="141"/>
      <c r="CC439" s="141"/>
      <c r="CM439" s="141"/>
      <c r="CW439" s="141"/>
      <c r="DG439" s="141"/>
      <c r="DQ439" s="141"/>
      <c r="EA439" s="141"/>
      <c r="EK439" s="141"/>
      <c r="EU439" s="141"/>
      <c r="FE439" s="141"/>
      <c r="FO439" s="141"/>
      <c r="FY439" s="141"/>
      <c r="GI439" s="141"/>
      <c r="GS439" s="141"/>
      <c r="HC439" s="141"/>
      <c r="HM439" s="141"/>
      <c r="HW439" s="141"/>
    </row>
    <row r="440" spans="1:231" s="3" customFormat="1" x14ac:dyDescent="0.25">
      <c r="A440" s="141"/>
      <c r="K440" s="141"/>
      <c r="U440" s="141"/>
      <c r="AE440" s="141"/>
      <c r="AO440" s="141"/>
      <c r="AY440" s="141"/>
      <c r="AZ440" s="141"/>
      <c r="BI440" s="141"/>
      <c r="BS440" s="141"/>
      <c r="CC440" s="141"/>
      <c r="CM440" s="141"/>
      <c r="CW440" s="141"/>
      <c r="DG440" s="141"/>
      <c r="DQ440" s="141"/>
      <c r="EA440" s="141"/>
      <c r="EK440" s="141"/>
      <c r="EU440" s="141"/>
      <c r="FE440" s="141"/>
      <c r="FO440" s="141"/>
      <c r="FY440" s="141"/>
      <c r="GI440" s="141"/>
      <c r="GS440" s="141"/>
      <c r="HC440" s="141"/>
      <c r="HM440" s="141"/>
      <c r="HW440" s="141"/>
    </row>
    <row r="441" spans="1:231" s="3" customFormat="1" x14ac:dyDescent="0.25">
      <c r="A441" s="141"/>
      <c r="K441" s="141"/>
      <c r="U441" s="141"/>
      <c r="AE441" s="141"/>
      <c r="AO441" s="141"/>
      <c r="AY441" s="141"/>
      <c r="AZ441" s="141"/>
      <c r="BI441" s="141"/>
      <c r="BS441" s="141"/>
      <c r="CC441" s="141"/>
      <c r="CM441" s="141"/>
      <c r="CW441" s="141"/>
      <c r="DG441" s="141"/>
      <c r="DQ441" s="141"/>
      <c r="EA441" s="141"/>
      <c r="EK441" s="141"/>
      <c r="EU441" s="141"/>
      <c r="FE441" s="141"/>
      <c r="FO441" s="141"/>
      <c r="FY441" s="141"/>
      <c r="GI441" s="141"/>
      <c r="GS441" s="141"/>
      <c r="HC441" s="141"/>
      <c r="HM441" s="141"/>
      <c r="HW441" s="141"/>
    </row>
    <row r="442" spans="1:231" s="3" customFormat="1" x14ac:dyDescent="0.25">
      <c r="A442" s="141"/>
      <c r="K442" s="141"/>
      <c r="U442" s="141"/>
      <c r="AE442" s="141"/>
      <c r="AO442" s="141"/>
      <c r="AY442" s="141"/>
      <c r="AZ442" s="141"/>
      <c r="BI442" s="141"/>
      <c r="BS442" s="141"/>
      <c r="CC442" s="141"/>
      <c r="CM442" s="141"/>
      <c r="CW442" s="141"/>
      <c r="DG442" s="141"/>
      <c r="DQ442" s="141"/>
      <c r="EA442" s="141"/>
      <c r="EK442" s="141"/>
      <c r="EU442" s="141"/>
      <c r="FE442" s="141"/>
      <c r="FO442" s="141"/>
      <c r="FY442" s="141"/>
      <c r="GI442" s="141"/>
      <c r="GS442" s="141"/>
      <c r="HC442" s="141"/>
      <c r="HM442" s="141"/>
      <c r="HW442" s="141"/>
    </row>
    <row r="443" spans="1:231" s="3" customFormat="1" x14ac:dyDescent="0.25">
      <c r="A443" s="141"/>
      <c r="K443" s="141"/>
      <c r="U443" s="141"/>
      <c r="AE443" s="141"/>
      <c r="AO443" s="141"/>
      <c r="AY443" s="141"/>
      <c r="AZ443" s="141"/>
      <c r="BI443" s="141"/>
      <c r="BS443" s="141"/>
      <c r="CC443" s="141"/>
      <c r="CM443" s="141"/>
      <c r="CW443" s="141"/>
      <c r="DG443" s="141"/>
      <c r="DQ443" s="141"/>
      <c r="EA443" s="141"/>
      <c r="EK443" s="141"/>
      <c r="EU443" s="141"/>
      <c r="FE443" s="141"/>
      <c r="FO443" s="141"/>
      <c r="FY443" s="141"/>
      <c r="GI443" s="141"/>
      <c r="GS443" s="141"/>
      <c r="HC443" s="141"/>
      <c r="HM443" s="141"/>
      <c r="HW443" s="141"/>
    </row>
    <row r="444" spans="1:231" s="3" customFormat="1" x14ac:dyDescent="0.25">
      <c r="A444" s="141"/>
      <c r="K444" s="141"/>
      <c r="U444" s="141"/>
      <c r="AE444" s="141"/>
      <c r="AO444" s="141"/>
      <c r="AY444" s="141"/>
      <c r="AZ444" s="141"/>
      <c r="BI444" s="141"/>
      <c r="BS444" s="141"/>
      <c r="CC444" s="141"/>
      <c r="CM444" s="141"/>
      <c r="CW444" s="141"/>
      <c r="DG444" s="141"/>
      <c r="DQ444" s="141"/>
      <c r="EA444" s="141"/>
      <c r="EK444" s="141"/>
      <c r="EU444" s="141"/>
      <c r="FE444" s="141"/>
      <c r="FO444" s="141"/>
      <c r="FY444" s="141"/>
      <c r="GI444" s="141"/>
      <c r="GS444" s="141"/>
      <c r="HC444" s="141"/>
      <c r="HM444" s="141"/>
      <c r="HW444" s="141"/>
    </row>
    <row r="445" spans="1:231" s="3" customFormat="1" x14ac:dyDescent="0.25">
      <c r="A445" s="141"/>
      <c r="K445" s="141"/>
      <c r="U445" s="141"/>
      <c r="AE445" s="141"/>
      <c r="AO445" s="141"/>
      <c r="AY445" s="141"/>
      <c r="AZ445" s="141"/>
      <c r="BI445" s="141"/>
      <c r="BS445" s="141"/>
      <c r="CC445" s="141"/>
      <c r="CM445" s="141"/>
      <c r="CW445" s="141"/>
      <c r="DG445" s="141"/>
      <c r="DQ445" s="141"/>
      <c r="EA445" s="141"/>
      <c r="EK445" s="141"/>
      <c r="EU445" s="141"/>
      <c r="FE445" s="141"/>
      <c r="FO445" s="141"/>
      <c r="FY445" s="141"/>
      <c r="GI445" s="141"/>
      <c r="GS445" s="141"/>
      <c r="HC445" s="141"/>
      <c r="HM445" s="141"/>
      <c r="HW445" s="141"/>
    </row>
    <row r="446" spans="1:231" s="3" customFormat="1" x14ac:dyDescent="0.25">
      <c r="A446" s="141"/>
      <c r="K446" s="141"/>
      <c r="U446" s="141"/>
      <c r="AE446" s="141"/>
      <c r="AO446" s="141"/>
      <c r="AY446" s="141"/>
      <c r="AZ446" s="141"/>
      <c r="BI446" s="141"/>
      <c r="BS446" s="141"/>
      <c r="CC446" s="141"/>
      <c r="CM446" s="141"/>
      <c r="CW446" s="141"/>
      <c r="DG446" s="141"/>
      <c r="DQ446" s="141"/>
      <c r="EA446" s="141"/>
      <c r="EK446" s="141"/>
      <c r="EU446" s="141"/>
      <c r="FE446" s="141"/>
      <c r="FO446" s="141"/>
      <c r="FY446" s="141"/>
      <c r="GI446" s="141"/>
      <c r="GS446" s="141"/>
      <c r="HC446" s="141"/>
      <c r="HM446" s="141"/>
      <c r="HW446" s="141"/>
    </row>
    <row r="447" spans="1:231" s="3" customFormat="1" x14ac:dyDescent="0.25">
      <c r="A447" s="141"/>
      <c r="K447" s="141"/>
      <c r="U447" s="141"/>
      <c r="AE447" s="141"/>
      <c r="AO447" s="141"/>
      <c r="AY447" s="141"/>
      <c r="AZ447" s="141"/>
      <c r="BI447" s="141"/>
      <c r="BS447" s="141"/>
      <c r="CC447" s="141"/>
      <c r="CM447" s="141"/>
      <c r="CW447" s="141"/>
      <c r="DG447" s="141"/>
      <c r="DQ447" s="141"/>
      <c r="EA447" s="141"/>
      <c r="EK447" s="141"/>
      <c r="EU447" s="141"/>
      <c r="FE447" s="141"/>
      <c r="FO447" s="141"/>
      <c r="FY447" s="141"/>
      <c r="GI447" s="141"/>
      <c r="GS447" s="141"/>
      <c r="HC447" s="141"/>
      <c r="HM447" s="141"/>
      <c r="HW447" s="141"/>
    </row>
    <row r="448" spans="1:231" s="3" customFormat="1" x14ac:dyDescent="0.25">
      <c r="A448" s="141"/>
      <c r="K448" s="141"/>
      <c r="U448" s="141"/>
      <c r="AE448" s="141"/>
      <c r="AO448" s="141"/>
      <c r="AY448" s="141"/>
      <c r="AZ448" s="141"/>
      <c r="BI448" s="141"/>
      <c r="BS448" s="141"/>
      <c r="CC448" s="141"/>
      <c r="CM448" s="141"/>
      <c r="CW448" s="141"/>
      <c r="DG448" s="141"/>
      <c r="DQ448" s="141"/>
      <c r="EA448" s="141"/>
      <c r="EK448" s="141"/>
      <c r="EU448" s="141"/>
      <c r="FE448" s="141"/>
      <c r="FO448" s="141"/>
      <c r="FY448" s="141"/>
      <c r="GI448" s="141"/>
      <c r="GS448" s="141"/>
      <c r="HC448" s="141"/>
      <c r="HM448" s="141"/>
      <c r="HW448" s="141"/>
    </row>
    <row r="449" spans="1:231" s="3" customFormat="1" x14ac:dyDescent="0.25">
      <c r="A449" s="141"/>
      <c r="K449" s="141"/>
      <c r="U449" s="141"/>
      <c r="AE449" s="141"/>
      <c r="AO449" s="141"/>
      <c r="AY449" s="141"/>
      <c r="AZ449" s="141"/>
      <c r="BI449" s="141"/>
      <c r="BS449" s="141"/>
      <c r="CC449" s="141"/>
      <c r="CM449" s="141"/>
      <c r="CW449" s="141"/>
      <c r="DG449" s="141"/>
      <c r="DQ449" s="141"/>
      <c r="EA449" s="141"/>
      <c r="EK449" s="141"/>
      <c r="EU449" s="141"/>
      <c r="FE449" s="141"/>
      <c r="FO449" s="141"/>
      <c r="FY449" s="141"/>
      <c r="GI449" s="141"/>
      <c r="GS449" s="141"/>
      <c r="HC449" s="141"/>
      <c r="HM449" s="141"/>
      <c r="HW449" s="141"/>
    </row>
    <row r="450" spans="1:231" s="3" customFormat="1" x14ac:dyDescent="0.25">
      <c r="A450" s="141"/>
      <c r="K450" s="141"/>
      <c r="U450" s="141"/>
      <c r="AE450" s="141"/>
      <c r="AO450" s="141"/>
      <c r="AY450" s="141"/>
      <c r="AZ450" s="141"/>
      <c r="BI450" s="141"/>
      <c r="BS450" s="141"/>
      <c r="CC450" s="141"/>
      <c r="CM450" s="141"/>
      <c r="CW450" s="141"/>
      <c r="DG450" s="141"/>
      <c r="DQ450" s="141"/>
      <c r="EA450" s="141"/>
      <c r="EK450" s="141"/>
      <c r="EU450" s="141"/>
      <c r="FE450" s="141"/>
      <c r="FO450" s="141"/>
      <c r="FY450" s="141"/>
      <c r="GI450" s="141"/>
      <c r="GS450" s="141"/>
      <c r="HC450" s="141"/>
      <c r="HM450" s="141"/>
      <c r="HW450" s="141"/>
    </row>
    <row r="451" spans="1:231" s="3" customFormat="1" x14ac:dyDescent="0.25">
      <c r="A451" s="141"/>
      <c r="K451" s="141"/>
      <c r="U451" s="141"/>
      <c r="AE451" s="141"/>
      <c r="AO451" s="141"/>
      <c r="AY451" s="141"/>
      <c r="AZ451" s="141"/>
      <c r="BI451" s="141"/>
      <c r="BS451" s="141"/>
      <c r="CC451" s="141"/>
      <c r="CM451" s="141"/>
      <c r="CW451" s="141"/>
      <c r="DG451" s="141"/>
      <c r="DQ451" s="141"/>
      <c r="EA451" s="141"/>
      <c r="EK451" s="141"/>
      <c r="EU451" s="141"/>
      <c r="FE451" s="141"/>
      <c r="FO451" s="141"/>
      <c r="FY451" s="141"/>
      <c r="GI451" s="141"/>
      <c r="GS451" s="141"/>
      <c r="HC451" s="141"/>
      <c r="HM451" s="141"/>
      <c r="HW451" s="141"/>
    </row>
    <row r="452" spans="1:231" s="3" customFormat="1" x14ac:dyDescent="0.25">
      <c r="A452" s="141"/>
      <c r="K452" s="141"/>
      <c r="U452" s="141"/>
      <c r="AE452" s="141"/>
      <c r="AO452" s="141"/>
      <c r="AY452" s="141"/>
      <c r="AZ452" s="141"/>
      <c r="BI452" s="141"/>
      <c r="BS452" s="141"/>
      <c r="CC452" s="141"/>
      <c r="CM452" s="141"/>
      <c r="CW452" s="141"/>
      <c r="DG452" s="141"/>
      <c r="DQ452" s="141"/>
      <c r="EA452" s="141"/>
      <c r="EK452" s="141"/>
      <c r="EU452" s="141"/>
      <c r="FE452" s="141"/>
      <c r="FO452" s="141"/>
      <c r="FY452" s="141"/>
      <c r="GI452" s="141"/>
      <c r="GS452" s="141"/>
      <c r="HC452" s="141"/>
      <c r="HM452" s="141"/>
      <c r="HW452" s="141"/>
    </row>
    <row r="453" spans="1:231" s="3" customFormat="1" x14ac:dyDescent="0.25">
      <c r="A453" s="141"/>
      <c r="K453" s="141"/>
      <c r="U453" s="141"/>
      <c r="AE453" s="141"/>
      <c r="AO453" s="141"/>
      <c r="AY453" s="141"/>
      <c r="AZ453" s="141"/>
      <c r="BI453" s="141"/>
      <c r="BS453" s="141"/>
      <c r="CC453" s="141"/>
      <c r="CM453" s="141"/>
      <c r="CW453" s="141"/>
      <c r="DG453" s="141"/>
      <c r="DQ453" s="141"/>
      <c r="EA453" s="141"/>
      <c r="EK453" s="141"/>
      <c r="EU453" s="141"/>
      <c r="FE453" s="141"/>
      <c r="FO453" s="141"/>
      <c r="FY453" s="141"/>
      <c r="GI453" s="141"/>
      <c r="GS453" s="141"/>
      <c r="HC453" s="141"/>
      <c r="HM453" s="141"/>
      <c r="HW453" s="141"/>
    </row>
    <row r="454" spans="1:231" s="3" customFormat="1" x14ac:dyDescent="0.25">
      <c r="A454" s="141"/>
      <c r="K454" s="141"/>
      <c r="U454" s="141"/>
      <c r="AE454" s="141"/>
      <c r="AO454" s="141"/>
      <c r="AY454" s="141"/>
      <c r="AZ454" s="141"/>
      <c r="BI454" s="141"/>
      <c r="BS454" s="141"/>
      <c r="CC454" s="141"/>
      <c r="CM454" s="141"/>
      <c r="CW454" s="141"/>
      <c r="DG454" s="141"/>
      <c r="DQ454" s="141"/>
      <c r="EA454" s="141"/>
      <c r="EK454" s="141"/>
      <c r="EU454" s="141"/>
      <c r="FE454" s="141"/>
      <c r="FO454" s="141"/>
      <c r="FY454" s="141"/>
      <c r="GI454" s="141"/>
      <c r="GS454" s="141"/>
      <c r="HC454" s="141"/>
      <c r="HM454" s="141"/>
      <c r="HW454" s="141"/>
    </row>
    <row r="455" spans="1:231" s="3" customFormat="1" x14ac:dyDescent="0.25">
      <c r="A455" s="141"/>
      <c r="K455" s="141"/>
      <c r="U455" s="141"/>
      <c r="AE455" s="141"/>
      <c r="AO455" s="141"/>
      <c r="AY455" s="141"/>
      <c r="AZ455" s="141"/>
      <c r="BI455" s="141"/>
      <c r="BS455" s="141"/>
      <c r="CC455" s="141"/>
      <c r="CM455" s="141"/>
      <c r="CW455" s="141"/>
      <c r="DG455" s="141"/>
      <c r="DQ455" s="141"/>
      <c r="EA455" s="141"/>
      <c r="EK455" s="141"/>
      <c r="EU455" s="141"/>
      <c r="FE455" s="141"/>
      <c r="FO455" s="141"/>
      <c r="FY455" s="141"/>
      <c r="GI455" s="141"/>
      <c r="GS455" s="141"/>
      <c r="HC455" s="141"/>
      <c r="HM455" s="141"/>
      <c r="HW455" s="141"/>
    </row>
    <row r="456" spans="1:231" s="3" customFormat="1" x14ac:dyDescent="0.25">
      <c r="A456" s="141"/>
      <c r="K456" s="141"/>
      <c r="U456" s="141"/>
      <c r="AE456" s="141"/>
      <c r="AO456" s="141"/>
      <c r="AY456" s="141"/>
      <c r="AZ456" s="141"/>
      <c r="BI456" s="141"/>
      <c r="BS456" s="141"/>
      <c r="CC456" s="141"/>
      <c r="CM456" s="141"/>
      <c r="CW456" s="141"/>
      <c r="DG456" s="141"/>
      <c r="DQ456" s="141"/>
      <c r="EA456" s="141"/>
      <c r="EK456" s="141"/>
      <c r="EU456" s="141"/>
      <c r="FE456" s="141"/>
      <c r="FO456" s="141"/>
      <c r="FY456" s="141"/>
      <c r="GI456" s="141"/>
      <c r="GS456" s="141"/>
      <c r="HC456" s="141"/>
      <c r="HM456" s="141"/>
      <c r="HW456" s="141"/>
    </row>
    <row r="457" spans="1:231" s="3" customFormat="1" x14ac:dyDescent="0.25">
      <c r="A457" s="141"/>
      <c r="K457" s="141"/>
      <c r="U457" s="141"/>
      <c r="AE457" s="141"/>
      <c r="AO457" s="141"/>
      <c r="AY457" s="141"/>
      <c r="AZ457" s="141"/>
      <c r="BI457" s="141"/>
      <c r="BS457" s="141"/>
      <c r="CC457" s="141"/>
      <c r="CM457" s="141"/>
      <c r="CW457" s="141"/>
      <c r="DG457" s="141"/>
      <c r="DQ457" s="141"/>
      <c r="EA457" s="141"/>
      <c r="EK457" s="141"/>
      <c r="EU457" s="141"/>
      <c r="FE457" s="141"/>
      <c r="FO457" s="141"/>
      <c r="FY457" s="141"/>
      <c r="GI457" s="141"/>
      <c r="GS457" s="141"/>
      <c r="HC457" s="141"/>
      <c r="HM457" s="141"/>
      <c r="HW457" s="141"/>
    </row>
    <row r="458" spans="1:231" s="3" customFormat="1" x14ac:dyDescent="0.25">
      <c r="A458" s="141"/>
      <c r="K458" s="141"/>
      <c r="U458" s="141"/>
      <c r="AE458" s="141"/>
      <c r="AO458" s="141"/>
      <c r="AY458" s="141"/>
      <c r="AZ458" s="141"/>
      <c r="BI458" s="141"/>
      <c r="BS458" s="141"/>
      <c r="CC458" s="141"/>
      <c r="CM458" s="141"/>
      <c r="CW458" s="141"/>
      <c r="DG458" s="141"/>
      <c r="DQ458" s="141"/>
      <c r="EA458" s="141"/>
      <c r="EK458" s="141"/>
      <c r="EU458" s="141"/>
      <c r="FE458" s="141"/>
      <c r="FO458" s="141"/>
      <c r="FY458" s="141"/>
      <c r="GI458" s="141"/>
      <c r="GS458" s="141"/>
      <c r="HC458" s="141"/>
      <c r="HM458" s="141"/>
      <c r="HW458" s="141"/>
    </row>
    <row r="459" spans="1:231" s="3" customFormat="1" x14ac:dyDescent="0.25">
      <c r="A459" s="141"/>
      <c r="K459" s="141"/>
      <c r="U459" s="141"/>
      <c r="AE459" s="141"/>
      <c r="AO459" s="141"/>
      <c r="AY459" s="141"/>
      <c r="AZ459" s="141"/>
      <c r="BI459" s="141"/>
      <c r="BS459" s="141"/>
      <c r="CC459" s="141"/>
      <c r="CM459" s="141"/>
      <c r="CW459" s="141"/>
      <c r="DG459" s="141"/>
      <c r="DQ459" s="141"/>
      <c r="EA459" s="141"/>
      <c r="EK459" s="141"/>
      <c r="EU459" s="141"/>
      <c r="FE459" s="141"/>
      <c r="FO459" s="141"/>
      <c r="FY459" s="141"/>
      <c r="GI459" s="141"/>
      <c r="GS459" s="141"/>
      <c r="HC459" s="141"/>
      <c r="HM459" s="141"/>
      <c r="HW459" s="141"/>
    </row>
    <row r="460" spans="1:231" s="3" customFormat="1" x14ac:dyDescent="0.25">
      <c r="A460" s="141"/>
      <c r="K460" s="141"/>
      <c r="U460" s="141"/>
      <c r="AE460" s="141"/>
      <c r="AO460" s="141"/>
      <c r="AY460" s="141"/>
      <c r="AZ460" s="141"/>
      <c r="BI460" s="141"/>
      <c r="BS460" s="141"/>
      <c r="CC460" s="141"/>
      <c r="CM460" s="141"/>
      <c r="CW460" s="141"/>
      <c r="DG460" s="141"/>
      <c r="DQ460" s="141"/>
      <c r="EA460" s="141"/>
      <c r="EK460" s="141"/>
      <c r="EU460" s="141"/>
      <c r="FE460" s="141"/>
      <c r="FO460" s="141"/>
      <c r="FY460" s="141"/>
      <c r="GI460" s="141"/>
      <c r="GS460" s="141"/>
      <c r="HC460" s="141"/>
      <c r="HM460" s="141"/>
      <c r="HW460" s="141"/>
    </row>
    <row r="461" spans="1:231" s="3" customFormat="1" x14ac:dyDescent="0.25">
      <c r="A461" s="141"/>
      <c r="K461" s="141"/>
      <c r="U461" s="141"/>
      <c r="AE461" s="141"/>
      <c r="AO461" s="141"/>
      <c r="AY461" s="141"/>
      <c r="AZ461" s="141"/>
      <c r="BI461" s="141"/>
      <c r="BS461" s="141"/>
      <c r="CC461" s="141"/>
      <c r="CM461" s="141"/>
      <c r="CW461" s="141"/>
      <c r="DG461" s="141"/>
      <c r="DQ461" s="141"/>
      <c r="EA461" s="141"/>
      <c r="EK461" s="141"/>
      <c r="EU461" s="141"/>
      <c r="FE461" s="141"/>
      <c r="FO461" s="141"/>
      <c r="FY461" s="141"/>
      <c r="GI461" s="141"/>
      <c r="GS461" s="141"/>
      <c r="HC461" s="141"/>
      <c r="HM461" s="141"/>
      <c r="HW461" s="141"/>
    </row>
    <row r="462" spans="1:231" s="3" customFormat="1" x14ac:dyDescent="0.25">
      <c r="A462" s="141"/>
      <c r="K462" s="141"/>
      <c r="U462" s="141"/>
      <c r="AE462" s="141"/>
      <c r="AO462" s="141"/>
      <c r="AY462" s="141"/>
      <c r="AZ462" s="141"/>
      <c r="BI462" s="141"/>
      <c r="BS462" s="141"/>
      <c r="CC462" s="141"/>
      <c r="CM462" s="141"/>
      <c r="CW462" s="141"/>
      <c r="DG462" s="141"/>
      <c r="DQ462" s="141"/>
      <c r="EA462" s="141"/>
      <c r="EK462" s="141"/>
      <c r="EU462" s="141"/>
      <c r="FE462" s="141"/>
      <c r="FO462" s="141"/>
      <c r="FY462" s="141"/>
      <c r="GI462" s="141"/>
      <c r="GS462" s="141"/>
      <c r="HC462" s="141"/>
      <c r="HM462" s="141"/>
      <c r="HW462" s="141"/>
    </row>
    <row r="463" spans="1:231" s="3" customFormat="1" x14ac:dyDescent="0.25">
      <c r="A463" s="141"/>
      <c r="K463" s="141"/>
      <c r="U463" s="141"/>
      <c r="AE463" s="141"/>
      <c r="AO463" s="141"/>
      <c r="AY463" s="141"/>
      <c r="AZ463" s="141"/>
      <c r="BI463" s="141"/>
      <c r="BS463" s="141"/>
      <c r="CC463" s="141"/>
      <c r="CM463" s="141"/>
      <c r="CW463" s="141"/>
      <c r="DG463" s="141"/>
      <c r="DQ463" s="141"/>
      <c r="EA463" s="141"/>
      <c r="EK463" s="141"/>
      <c r="EU463" s="141"/>
      <c r="FE463" s="141"/>
      <c r="FO463" s="141"/>
      <c r="FY463" s="141"/>
      <c r="GI463" s="141"/>
      <c r="GS463" s="141"/>
      <c r="HC463" s="141"/>
      <c r="HM463" s="141"/>
      <c r="HW463" s="141"/>
    </row>
    <row r="464" spans="1:231" s="3" customFormat="1" x14ac:dyDescent="0.25">
      <c r="A464" s="141"/>
      <c r="K464" s="141"/>
      <c r="U464" s="141"/>
      <c r="AE464" s="141"/>
      <c r="AO464" s="141"/>
      <c r="AY464" s="141"/>
      <c r="AZ464" s="141"/>
      <c r="BI464" s="141"/>
      <c r="BS464" s="141"/>
      <c r="CC464" s="141"/>
      <c r="CM464" s="141"/>
      <c r="CW464" s="141"/>
      <c r="DG464" s="141"/>
      <c r="DQ464" s="141"/>
      <c r="EA464" s="141"/>
      <c r="EK464" s="141"/>
      <c r="EU464" s="141"/>
      <c r="FE464" s="141"/>
      <c r="FO464" s="141"/>
      <c r="FY464" s="141"/>
      <c r="GI464" s="141"/>
      <c r="GS464" s="141"/>
      <c r="HC464" s="141"/>
      <c r="HM464" s="141"/>
      <c r="HW464" s="141"/>
    </row>
    <row r="465" spans="1:231" s="3" customFormat="1" x14ac:dyDescent="0.25">
      <c r="A465" s="141"/>
      <c r="K465" s="141"/>
      <c r="U465" s="141"/>
      <c r="AE465" s="141"/>
      <c r="AO465" s="141"/>
      <c r="AY465" s="141"/>
      <c r="AZ465" s="141"/>
      <c r="BI465" s="141"/>
      <c r="BS465" s="141"/>
      <c r="CC465" s="141"/>
      <c r="CM465" s="141"/>
      <c r="CW465" s="141"/>
      <c r="DG465" s="141"/>
      <c r="DQ465" s="141"/>
      <c r="EA465" s="141"/>
      <c r="EK465" s="141"/>
      <c r="EU465" s="141"/>
      <c r="FE465" s="141"/>
      <c r="FO465" s="141"/>
      <c r="FY465" s="141"/>
      <c r="GI465" s="141"/>
      <c r="GS465" s="141"/>
      <c r="HC465" s="141"/>
      <c r="HM465" s="141"/>
      <c r="HW465" s="141"/>
    </row>
    <row r="466" spans="1:231" s="3" customFormat="1" x14ac:dyDescent="0.25">
      <c r="A466" s="141"/>
      <c r="K466" s="141"/>
      <c r="U466" s="141"/>
      <c r="AE466" s="141"/>
      <c r="AO466" s="141"/>
      <c r="AY466" s="141"/>
      <c r="AZ466" s="141"/>
      <c r="BI466" s="141"/>
      <c r="BS466" s="141"/>
      <c r="CC466" s="141"/>
      <c r="CM466" s="141"/>
      <c r="CW466" s="141"/>
      <c r="DG466" s="141"/>
      <c r="DQ466" s="141"/>
      <c r="EA466" s="141"/>
      <c r="EK466" s="141"/>
      <c r="EU466" s="141"/>
      <c r="FE466" s="141"/>
      <c r="FO466" s="141"/>
      <c r="FY466" s="141"/>
      <c r="GI466" s="141"/>
      <c r="GS466" s="141"/>
      <c r="HC466" s="141"/>
      <c r="HM466" s="141"/>
      <c r="HW466" s="141"/>
    </row>
    <row r="467" spans="1:231" s="3" customFormat="1" x14ac:dyDescent="0.25">
      <c r="A467" s="141"/>
      <c r="K467" s="141"/>
      <c r="U467" s="141"/>
      <c r="AE467" s="141"/>
      <c r="AO467" s="141"/>
      <c r="AY467" s="141"/>
      <c r="AZ467" s="141"/>
      <c r="BI467" s="141"/>
      <c r="BS467" s="141"/>
      <c r="CC467" s="141"/>
      <c r="CM467" s="141"/>
      <c r="CW467" s="141"/>
      <c r="DG467" s="141"/>
      <c r="DQ467" s="141"/>
      <c r="EA467" s="141"/>
      <c r="EK467" s="141"/>
      <c r="EU467" s="141"/>
      <c r="FE467" s="141"/>
      <c r="FO467" s="141"/>
      <c r="FY467" s="141"/>
      <c r="GI467" s="141"/>
      <c r="GS467" s="141"/>
      <c r="HC467" s="141"/>
      <c r="HM467" s="141"/>
      <c r="HW467" s="141"/>
    </row>
    <row r="468" spans="1:231" s="3" customFormat="1" x14ac:dyDescent="0.25">
      <c r="A468" s="141"/>
      <c r="K468" s="141"/>
      <c r="U468" s="141"/>
      <c r="AE468" s="141"/>
      <c r="AO468" s="141"/>
      <c r="AY468" s="141"/>
      <c r="AZ468" s="141"/>
      <c r="BI468" s="141"/>
      <c r="BS468" s="141"/>
      <c r="CC468" s="141"/>
      <c r="CM468" s="141"/>
      <c r="CW468" s="141"/>
      <c r="DG468" s="141"/>
      <c r="DQ468" s="141"/>
      <c r="EA468" s="141"/>
      <c r="EK468" s="141"/>
      <c r="EU468" s="141"/>
      <c r="FE468" s="141"/>
      <c r="FO468" s="141"/>
      <c r="FY468" s="141"/>
      <c r="GI468" s="141"/>
      <c r="GS468" s="141"/>
      <c r="HC468" s="141"/>
      <c r="HM468" s="141"/>
      <c r="HW468" s="141"/>
    </row>
    <row r="469" spans="1:231" s="3" customFormat="1" x14ac:dyDescent="0.25">
      <c r="A469" s="141"/>
      <c r="K469" s="141"/>
      <c r="U469" s="141"/>
      <c r="AE469" s="141"/>
      <c r="AO469" s="141"/>
      <c r="AY469" s="141"/>
      <c r="AZ469" s="141"/>
      <c r="BI469" s="141"/>
      <c r="BS469" s="141"/>
      <c r="CC469" s="141"/>
      <c r="CM469" s="141"/>
      <c r="CW469" s="141"/>
      <c r="DG469" s="141"/>
      <c r="DQ469" s="141"/>
      <c r="EA469" s="141"/>
      <c r="EK469" s="141"/>
      <c r="EU469" s="141"/>
      <c r="FE469" s="141"/>
      <c r="FO469" s="141"/>
      <c r="FY469" s="141"/>
      <c r="GI469" s="141"/>
      <c r="GS469" s="141"/>
      <c r="HC469" s="141"/>
      <c r="HM469" s="141"/>
      <c r="HW469" s="141"/>
    </row>
    <row r="470" spans="1:231" s="3" customFormat="1" x14ac:dyDescent="0.25">
      <c r="A470" s="141"/>
      <c r="K470" s="141"/>
      <c r="U470" s="141"/>
      <c r="AE470" s="141"/>
      <c r="AO470" s="141"/>
      <c r="AY470" s="141"/>
      <c r="AZ470" s="141"/>
      <c r="BI470" s="141"/>
      <c r="BS470" s="141"/>
      <c r="CC470" s="141"/>
      <c r="CM470" s="141"/>
      <c r="CW470" s="141"/>
      <c r="DG470" s="141"/>
      <c r="DQ470" s="141"/>
      <c r="EA470" s="141"/>
      <c r="EK470" s="141"/>
      <c r="EU470" s="141"/>
      <c r="FE470" s="141"/>
      <c r="FO470" s="141"/>
      <c r="FY470" s="141"/>
      <c r="GI470" s="141"/>
      <c r="GS470" s="141"/>
      <c r="HC470" s="141"/>
      <c r="HM470" s="141"/>
      <c r="HW470" s="141"/>
    </row>
    <row r="471" spans="1:231" s="3" customFormat="1" x14ac:dyDescent="0.25">
      <c r="A471" s="141"/>
      <c r="K471" s="141"/>
      <c r="U471" s="141"/>
      <c r="AE471" s="141"/>
      <c r="AO471" s="141"/>
      <c r="AY471" s="141"/>
      <c r="AZ471" s="141"/>
      <c r="BI471" s="141"/>
      <c r="BS471" s="141"/>
      <c r="CC471" s="141"/>
      <c r="CM471" s="141"/>
      <c r="CW471" s="141"/>
      <c r="DG471" s="141"/>
      <c r="DQ471" s="141"/>
      <c r="EA471" s="141"/>
      <c r="EK471" s="141"/>
      <c r="EU471" s="141"/>
      <c r="FE471" s="141"/>
      <c r="FO471" s="141"/>
      <c r="FY471" s="141"/>
      <c r="GI471" s="141"/>
      <c r="GS471" s="141"/>
      <c r="HC471" s="141"/>
      <c r="HM471" s="141"/>
      <c r="HW471" s="141"/>
    </row>
    <row r="472" spans="1:231" s="3" customFormat="1" x14ac:dyDescent="0.25">
      <c r="A472" s="141"/>
      <c r="K472" s="141"/>
      <c r="U472" s="141"/>
      <c r="AE472" s="141"/>
      <c r="AO472" s="141"/>
      <c r="AY472" s="141"/>
      <c r="AZ472" s="141"/>
      <c r="BI472" s="141"/>
      <c r="BS472" s="141"/>
      <c r="CC472" s="141"/>
      <c r="CM472" s="141"/>
      <c r="CW472" s="141"/>
      <c r="DG472" s="141"/>
      <c r="DQ472" s="141"/>
      <c r="EA472" s="141"/>
      <c r="EK472" s="141"/>
      <c r="EU472" s="141"/>
      <c r="FE472" s="141"/>
      <c r="FO472" s="141"/>
      <c r="FY472" s="141"/>
      <c r="GI472" s="141"/>
      <c r="GS472" s="141"/>
      <c r="HC472" s="141"/>
      <c r="HM472" s="141"/>
      <c r="HW472" s="141"/>
    </row>
    <row r="473" spans="1:231" s="3" customFormat="1" x14ac:dyDescent="0.25">
      <c r="A473" s="141"/>
      <c r="K473" s="141"/>
      <c r="U473" s="141"/>
      <c r="AE473" s="141"/>
      <c r="AO473" s="141"/>
      <c r="AY473" s="141"/>
      <c r="AZ473" s="141"/>
      <c r="BI473" s="141"/>
      <c r="BS473" s="141"/>
      <c r="CC473" s="141"/>
      <c r="CM473" s="141"/>
      <c r="CW473" s="141"/>
      <c r="DG473" s="141"/>
      <c r="DQ473" s="141"/>
      <c r="EA473" s="141"/>
      <c r="EK473" s="141"/>
      <c r="EU473" s="141"/>
      <c r="FE473" s="141"/>
      <c r="FO473" s="141"/>
      <c r="FY473" s="141"/>
      <c r="GI473" s="141"/>
      <c r="GS473" s="141"/>
      <c r="HC473" s="141"/>
      <c r="HM473" s="141"/>
      <c r="HW473" s="141"/>
    </row>
    <row r="474" spans="1:231" s="3" customFormat="1" x14ac:dyDescent="0.25">
      <c r="A474" s="141"/>
      <c r="K474" s="141"/>
      <c r="U474" s="141"/>
      <c r="AE474" s="141"/>
      <c r="AO474" s="141"/>
      <c r="AY474" s="141"/>
      <c r="AZ474" s="141"/>
      <c r="BI474" s="141"/>
      <c r="BS474" s="141"/>
      <c r="CC474" s="141"/>
      <c r="CM474" s="141"/>
      <c r="CW474" s="141"/>
      <c r="DG474" s="141"/>
      <c r="DQ474" s="141"/>
      <c r="EA474" s="141"/>
      <c r="EK474" s="141"/>
      <c r="EU474" s="141"/>
      <c r="FE474" s="141"/>
      <c r="FO474" s="141"/>
      <c r="FY474" s="141"/>
      <c r="GI474" s="141"/>
      <c r="GS474" s="141"/>
      <c r="HC474" s="141"/>
      <c r="HM474" s="141"/>
      <c r="HW474" s="141"/>
    </row>
    <row r="475" spans="1:231" s="3" customFormat="1" x14ac:dyDescent="0.25">
      <c r="A475" s="141"/>
      <c r="K475" s="141"/>
      <c r="U475" s="141"/>
      <c r="AE475" s="141"/>
      <c r="AO475" s="141"/>
      <c r="AY475" s="141"/>
      <c r="AZ475" s="141"/>
      <c r="BI475" s="141"/>
      <c r="BS475" s="141"/>
      <c r="CC475" s="141"/>
      <c r="CM475" s="141"/>
      <c r="CW475" s="141"/>
      <c r="DG475" s="141"/>
      <c r="DQ475" s="141"/>
      <c r="EA475" s="141"/>
      <c r="EK475" s="141"/>
      <c r="EU475" s="141"/>
      <c r="FE475" s="141"/>
      <c r="FO475" s="141"/>
      <c r="FY475" s="141"/>
      <c r="GI475" s="141"/>
      <c r="GS475" s="141"/>
      <c r="HC475" s="141"/>
      <c r="HM475" s="141"/>
      <c r="HW475" s="141"/>
    </row>
    <row r="476" spans="1:231" s="3" customFormat="1" x14ac:dyDescent="0.25">
      <c r="A476" s="141"/>
      <c r="K476" s="141"/>
      <c r="U476" s="141"/>
      <c r="AE476" s="141"/>
      <c r="AO476" s="141"/>
      <c r="AY476" s="141"/>
      <c r="AZ476" s="141"/>
      <c r="BI476" s="141"/>
      <c r="BS476" s="141"/>
      <c r="CC476" s="141"/>
      <c r="CM476" s="141"/>
      <c r="CW476" s="141"/>
      <c r="DG476" s="141"/>
      <c r="DQ476" s="141"/>
      <c r="EA476" s="141"/>
      <c r="EK476" s="141"/>
      <c r="EU476" s="141"/>
      <c r="FE476" s="141"/>
      <c r="FO476" s="141"/>
      <c r="FY476" s="141"/>
      <c r="GI476" s="141"/>
      <c r="GS476" s="141"/>
      <c r="HC476" s="141"/>
      <c r="HM476" s="141"/>
      <c r="HW476" s="141"/>
    </row>
    <row r="477" spans="1:231" s="3" customFormat="1" x14ac:dyDescent="0.25">
      <c r="A477" s="141"/>
      <c r="K477" s="141"/>
      <c r="U477" s="141"/>
      <c r="AE477" s="141"/>
      <c r="AO477" s="141"/>
      <c r="AY477" s="141"/>
      <c r="AZ477" s="141"/>
      <c r="BI477" s="141"/>
      <c r="BS477" s="141"/>
      <c r="CC477" s="141"/>
      <c r="CM477" s="141"/>
      <c r="CW477" s="141"/>
      <c r="DG477" s="141"/>
      <c r="DQ477" s="141"/>
      <c r="EA477" s="141"/>
      <c r="EK477" s="141"/>
      <c r="EU477" s="141"/>
      <c r="FE477" s="141"/>
      <c r="FO477" s="141"/>
      <c r="FY477" s="141"/>
      <c r="GI477" s="141"/>
      <c r="GS477" s="141"/>
      <c r="HC477" s="141"/>
      <c r="HM477" s="141"/>
      <c r="HW477" s="141"/>
    </row>
    <row r="478" spans="1:231" s="3" customFormat="1" x14ac:dyDescent="0.25">
      <c r="A478" s="141"/>
      <c r="K478" s="141"/>
      <c r="U478" s="141"/>
      <c r="AE478" s="141"/>
      <c r="AO478" s="141"/>
      <c r="AY478" s="141"/>
      <c r="AZ478" s="141"/>
      <c r="BI478" s="141"/>
      <c r="BS478" s="141"/>
      <c r="CC478" s="141"/>
      <c r="CM478" s="141"/>
      <c r="CW478" s="141"/>
      <c r="DG478" s="141"/>
      <c r="DQ478" s="141"/>
      <c r="EA478" s="141"/>
      <c r="EK478" s="141"/>
      <c r="EU478" s="141"/>
      <c r="FE478" s="141"/>
      <c r="FO478" s="141"/>
      <c r="FY478" s="141"/>
      <c r="GI478" s="141"/>
      <c r="GS478" s="141"/>
      <c r="HC478" s="141"/>
      <c r="HM478" s="141"/>
      <c r="HW478" s="141"/>
    </row>
    <row r="479" spans="1:231" s="3" customFormat="1" x14ac:dyDescent="0.25">
      <c r="A479" s="141"/>
      <c r="K479" s="141"/>
      <c r="U479" s="141"/>
      <c r="AE479" s="141"/>
      <c r="AO479" s="141"/>
      <c r="AY479" s="141"/>
      <c r="AZ479" s="141"/>
      <c r="BI479" s="141"/>
      <c r="BS479" s="141"/>
      <c r="CC479" s="141"/>
      <c r="CM479" s="141"/>
      <c r="CW479" s="141"/>
      <c r="DG479" s="141"/>
      <c r="DQ479" s="141"/>
      <c r="EA479" s="141"/>
      <c r="EK479" s="141"/>
      <c r="EU479" s="141"/>
      <c r="FE479" s="141"/>
      <c r="FO479" s="141"/>
      <c r="FY479" s="141"/>
      <c r="GI479" s="141"/>
      <c r="GS479" s="141"/>
      <c r="HC479" s="141"/>
      <c r="HM479" s="141"/>
      <c r="HW479" s="141"/>
    </row>
    <row r="480" spans="1:231" s="3" customFormat="1" x14ac:dyDescent="0.25">
      <c r="A480" s="141"/>
      <c r="K480" s="141"/>
      <c r="U480" s="141"/>
      <c r="AE480" s="141"/>
      <c r="AO480" s="141"/>
      <c r="AY480" s="141"/>
      <c r="AZ480" s="141"/>
      <c r="BI480" s="141"/>
      <c r="BS480" s="141"/>
      <c r="CC480" s="141"/>
      <c r="CM480" s="141"/>
      <c r="CW480" s="141"/>
      <c r="DG480" s="141"/>
      <c r="DQ480" s="141"/>
      <c r="EA480" s="141"/>
      <c r="EK480" s="141"/>
      <c r="EU480" s="141"/>
      <c r="FE480" s="141"/>
      <c r="FO480" s="141"/>
      <c r="FY480" s="141"/>
      <c r="GI480" s="141"/>
      <c r="GS480" s="141"/>
      <c r="HC480" s="141"/>
      <c r="HM480" s="141"/>
      <c r="HW480" s="141"/>
    </row>
    <row r="481" spans="1:231" s="3" customFormat="1" x14ac:dyDescent="0.25">
      <c r="A481" s="141"/>
      <c r="K481" s="141"/>
      <c r="U481" s="141"/>
      <c r="AE481" s="141"/>
      <c r="AO481" s="141"/>
      <c r="AY481" s="141"/>
      <c r="AZ481" s="141"/>
      <c r="BI481" s="141"/>
      <c r="BS481" s="141"/>
      <c r="CC481" s="141"/>
      <c r="CM481" s="141"/>
      <c r="CW481" s="141"/>
      <c r="DG481" s="141"/>
      <c r="DQ481" s="141"/>
      <c r="EA481" s="141"/>
      <c r="EK481" s="141"/>
      <c r="EU481" s="141"/>
      <c r="FE481" s="141"/>
      <c r="FO481" s="141"/>
      <c r="FY481" s="141"/>
      <c r="GI481" s="141"/>
      <c r="GS481" s="141"/>
      <c r="HC481" s="141"/>
      <c r="HM481" s="141"/>
      <c r="HW481" s="141"/>
    </row>
    <row r="482" spans="1:231" s="3" customFormat="1" x14ac:dyDescent="0.25">
      <c r="A482" s="141"/>
      <c r="K482" s="141"/>
      <c r="U482" s="141"/>
      <c r="AE482" s="141"/>
      <c r="AO482" s="141"/>
      <c r="AY482" s="141"/>
      <c r="AZ482" s="141"/>
      <c r="BI482" s="141"/>
      <c r="BS482" s="141"/>
      <c r="CC482" s="141"/>
      <c r="CM482" s="141"/>
      <c r="CW482" s="141"/>
      <c r="DG482" s="141"/>
      <c r="DQ482" s="141"/>
      <c r="EA482" s="141"/>
      <c r="EK482" s="141"/>
      <c r="EU482" s="141"/>
      <c r="FE482" s="141"/>
      <c r="FO482" s="141"/>
      <c r="FY482" s="141"/>
      <c r="GI482" s="141"/>
      <c r="GS482" s="141"/>
      <c r="HC482" s="141"/>
      <c r="HM482" s="141"/>
      <c r="HW482" s="141"/>
    </row>
    <row r="483" spans="1:231" s="3" customFormat="1" x14ac:dyDescent="0.25">
      <c r="A483" s="141"/>
      <c r="K483" s="141"/>
      <c r="U483" s="141"/>
      <c r="AE483" s="141"/>
      <c r="AO483" s="141"/>
      <c r="AY483" s="141"/>
      <c r="AZ483" s="141"/>
      <c r="BI483" s="141"/>
      <c r="BS483" s="141"/>
      <c r="CC483" s="141"/>
      <c r="CM483" s="141"/>
      <c r="CW483" s="141"/>
      <c r="DG483" s="141"/>
      <c r="DQ483" s="141"/>
      <c r="EA483" s="141"/>
      <c r="EK483" s="141"/>
      <c r="EU483" s="141"/>
      <c r="FE483" s="141"/>
      <c r="FO483" s="141"/>
      <c r="FY483" s="141"/>
      <c r="GI483" s="141"/>
      <c r="GS483" s="141"/>
      <c r="HC483" s="141"/>
      <c r="HM483" s="141"/>
      <c r="HW483" s="141"/>
    </row>
    <row r="484" spans="1:231" s="3" customFormat="1" x14ac:dyDescent="0.25">
      <c r="A484" s="141"/>
      <c r="K484" s="141"/>
      <c r="U484" s="141"/>
      <c r="AE484" s="141"/>
      <c r="AO484" s="141"/>
      <c r="AY484" s="141"/>
      <c r="AZ484" s="141"/>
      <c r="BI484" s="141"/>
      <c r="BS484" s="141"/>
      <c r="CC484" s="141"/>
      <c r="CM484" s="141"/>
      <c r="CW484" s="141"/>
      <c r="DG484" s="141"/>
      <c r="DQ484" s="141"/>
      <c r="EA484" s="141"/>
      <c r="EK484" s="141"/>
      <c r="EU484" s="141"/>
      <c r="FE484" s="141"/>
      <c r="FO484" s="141"/>
      <c r="FY484" s="141"/>
      <c r="GI484" s="141"/>
      <c r="GS484" s="141"/>
      <c r="HC484" s="141"/>
      <c r="HM484" s="141"/>
      <c r="HW484" s="141"/>
    </row>
    <row r="485" spans="1:231" s="3" customFormat="1" x14ac:dyDescent="0.25">
      <c r="A485" s="141"/>
      <c r="K485" s="141"/>
      <c r="U485" s="141"/>
      <c r="AE485" s="141"/>
      <c r="AO485" s="141"/>
      <c r="AY485" s="141"/>
      <c r="AZ485" s="141"/>
      <c r="BI485" s="141"/>
      <c r="BS485" s="141"/>
      <c r="CC485" s="141"/>
      <c r="CM485" s="141"/>
      <c r="CW485" s="141"/>
      <c r="DG485" s="141"/>
      <c r="DQ485" s="141"/>
      <c r="EA485" s="141"/>
      <c r="EK485" s="141"/>
      <c r="EU485" s="141"/>
      <c r="FE485" s="141"/>
      <c r="FO485" s="141"/>
      <c r="FY485" s="141"/>
      <c r="GI485" s="141"/>
      <c r="GS485" s="141"/>
      <c r="HC485" s="141"/>
      <c r="HM485" s="141"/>
      <c r="HW485" s="141"/>
    </row>
    <row r="486" spans="1:231" s="3" customFormat="1" x14ac:dyDescent="0.25">
      <c r="A486" s="141"/>
      <c r="K486" s="141"/>
      <c r="U486" s="141"/>
      <c r="AE486" s="141"/>
      <c r="AO486" s="141"/>
      <c r="AY486" s="141"/>
      <c r="AZ486" s="141"/>
      <c r="BI486" s="141"/>
      <c r="BS486" s="141"/>
      <c r="CC486" s="141"/>
      <c r="CM486" s="141"/>
      <c r="CW486" s="141"/>
      <c r="DG486" s="141"/>
      <c r="DQ486" s="141"/>
      <c r="EA486" s="141"/>
      <c r="EK486" s="141"/>
      <c r="EU486" s="141"/>
      <c r="FE486" s="141"/>
      <c r="FO486" s="141"/>
      <c r="FY486" s="141"/>
      <c r="GI486" s="141"/>
      <c r="GS486" s="141"/>
      <c r="HC486" s="141"/>
      <c r="HM486" s="141"/>
      <c r="HW486" s="141"/>
    </row>
    <row r="487" spans="1:231" s="3" customFormat="1" x14ac:dyDescent="0.25">
      <c r="A487" s="141"/>
      <c r="K487" s="141"/>
      <c r="U487" s="141"/>
      <c r="AE487" s="141"/>
      <c r="AO487" s="141"/>
      <c r="AY487" s="141"/>
      <c r="AZ487" s="141"/>
      <c r="BI487" s="141"/>
      <c r="BS487" s="141"/>
      <c r="CC487" s="141"/>
      <c r="CM487" s="141"/>
      <c r="CW487" s="141"/>
      <c r="DG487" s="141"/>
      <c r="DQ487" s="141"/>
      <c r="EA487" s="141"/>
      <c r="EK487" s="141"/>
      <c r="EU487" s="141"/>
      <c r="FE487" s="141"/>
      <c r="FO487" s="141"/>
      <c r="FY487" s="141"/>
      <c r="GI487" s="141"/>
      <c r="GS487" s="141"/>
      <c r="HC487" s="141"/>
      <c r="HM487" s="141"/>
      <c r="HW487" s="141"/>
    </row>
    <row r="488" spans="1:231" s="3" customFormat="1" x14ac:dyDescent="0.25">
      <c r="A488" s="141"/>
      <c r="K488" s="141"/>
      <c r="U488" s="141"/>
      <c r="AE488" s="141"/>
      <c r="AO488" s="141"/>
      <c r="AY488" s="141"/>
      <c r="AZ488" s="141"/>
      <c r="BI488" s="141"/>
      <c r="BS488" s="141"/>
      <c r="CC488" s="141"/>
      <c r="CM488" s="141"/>
      <c r="CW488" s="141"/>
      <c r="DG488" s="141"/>
      <c r="DQ488" s="141"/>
      <c r="EA488" s="141"/>
      <c r="EK488" s="141"/>
      <c r="EU488" s="141"/>
      <c r="FE488" s="141"/>
      <c r="FO488" s="141"/>
      <c r="FY488" s="141"/>
      <c r="GI488" s="141"/>
      <c r="GS488" s="141"/>
      <c r="HC488" s="141"/>
      <c r="HM488" s="141"/>
      <c r="HW488" s="141"/>
    </row>
    <row r="489" spans="1:231" s="3" customFormat="1" x14ac:dyDescent="0.25">
      <c r="A489" s="141"/>
      <c r="K489" s="141"/>
      <c r="U489" s="141"/>
      <c r="AE489" s="141"/>
      <c r="AO489" s="141"/>
      <c r="AY489" s="141"/>
      <c r="AZ489" s="141"/>
      <c r="BI489" s="141"/>
      <c r="BS489" s="141"/>
      <c r="CC489" s="141"/>
      <c r="CM489" s="141"/>
      <c r="CW489" s="141"/>
      <c r="DG489" s="141"/>
      <c r="DQ489" s="141"/>
      <c r="EA489" s="141"/>
      <c r="EK489" s="141"/>
      <c r="EU489" s="141"/>
      <c r="FE489" s="141"/>
      <c r="FO489" s="141"/>
      <c r="FY489" s="141"/>
      <c r="GI489" s="141"/>
      <c r="GS489" s="141"/>
      <c r="HC489" s="141"/>
      <c r="HM489" s="141"/>
      <c r="HW489" s="141"/>
    </row>
    <row r="490" spans="1:231" s="3" customFormat="1" x14ac:dyDescent="0.25">
      <c r="A490" s="141"/>
      <c r="K490" s="141"/>
      <c r="U490" s="141"/>
      <c r="AE490" s="141"/>
      <c r="AO490" s="141"/>
      <c r="AY490" s="141"/>
      <c r="AZ490" s="141"/>
      <c r="BI490" s="141"/>
      <c r="BS490" s="141"/>
      <c r="CC490" s="141"/>
      <c r="CM490" s="141"/>
      <c r="CW490" s="141"/>
      <c r="DG490" s="141"/>
      <c r="DQ490" s="141"/>
      <c r="EA490" s="141"/>
      <c r="EK490" s="141"/>
      <c r="EU490" s="141"/>
      <c r="FE490" s="141"/>
      <c r="FO490" s="141"/>
      <c r="FY490" s="141"/>
      <c r="GI490" s="141"/>
      <c r="GS490" s="141"/>
      <c r="HC490" s="141"/>
      <c r="HM490" s="141"/>
      <c r="HW490" s="141"/>
    </row>
    <row r="491" spans="1:231" s="3" customFormat="1" x14ac:dyDescent="0.25">
      <c r="A491" s="141"/>
      <c r="K491" s="141"/>
      <c r="U491" s="141"/>
      <c r="AE491" s="141"/>
      <c r="AO491" s="141"/>
      <c r="AY491" s="141"/>
      <c r="AZ491" s="141"/>
      <c r="BI491" s="141"/>
      <c r="BS491" s="141"/>
      <c r="CC491" s="141"/>
      <c r="CM491" s="141"/>
      <c r="CW491" s="141"/>
      <c r="DG491" s="141"/>
      <c r="DQ491" s="141"/>
      <c r="EA491" s="141"/>
      <c r="EK491" s="141"/>
      <c r="EU491" s="141"/>
      <c r="FE491" s="141"/>
      <c r="FO491" s="141"/>
      <c r="FY491" s="141"/>
      <c r="GI491" s="141"/>
      <c r="GS491" s="141"/>
      <c r="HC491" s="141"/>
      <c r="HM491" s="141"/>
      <c r="HW491" s="141"/>
    </row>
    <row r="492" spans="1:231" s="3" customFormat="1" x14ac:dyDescent="0.25">
      <c r="A492" s="141"/>
      <c r="K492" s="141"/>
      <c r="U492" s="141"/>
      <c r="AE492" s="141"/>
      <c r="AO492" s="141"/>
      <c r="AY492" s="141"/>
      <c r="AZ492" s="141"/>
      <c r="BI492" s="141"/>
      <c r="BS492" s="141"/>
      <c r="CC492" s="141"/>
      <c r="CM492" s="141"/>
      <c r="CW492" s="141"/>
      <c r="DG492" s="141"/>
      <c r="DQ492" s="141"/>
      <c r="EA492" s="141"/>
      <c r="EK492" s="141"/>
      <c r="EU492" s="141"/>
      <c r="FE492" s="141"/>
      <c r="FO492" s="141"/>
      <c r="FY492" s="141"/>
      <c r="GI492" s="141"/>
      <c r="GS492" s="141"/>
      <c r="HC492" s="141"/>
      <c r="HM492" s="141"/>
      <c r="HW492" s="141"/>
    </row>
    <row r="493" spans="1:231" s="3" customFormat="1" x14ac:dyDescent="0.25">
      <c r="A493" s="141"/>
      <c r="K493" s="141"/>
      <c r="U493" s="141"/>
      <c r="AE493" s="141"/>
      <c r="AO493" s="141"/>
      <c r="AY493" s="141"/>
      <c r="AZ493" s="141"/>
      <c r="BI493" s="141"/>
      <c r="BS493" s="141"/>
      <c r="CC493" s="141"/>
      <c r="CM493" s="141"/>
      <c r="CW493" s="141"/>
      <c r="DG493" s="141"/>
      <c r="DQ493" s="141"/>
      <c r="EA493" s="141"/>
      <c r="EK493" s="141"/>
      <c r="EU493" s="141"/>
      <c r="FE493" s="141"/>
      <c r="FO493" s="141"/>
      <c r="FY493" s="141"/>
      <c r="GI493" s="141"/>
      <c r="GS493" s="141"/>
      <c r="HC493" s="141"/>
      <c r="HM493" s="141"/>
      <c r="HW493" s="141"/>
    </row>
    <row r="494" spans="1:231" s="3" customFormat="1" x14ac:dyDescent="0.25">
      <c r="A494" s="141"/>
      <c r="K494" s="141"/>
      <c r="U494" s="141"/>
      <c r="AE494" s="141"/>
      <c r="AO494" s="141"/>
      <c r="AY494" s="141"/>
      <c r="AZ494" s="141"/>
      <c r="BI494" s="141"/>
      <c r="BS494" s="141"/>
      <c r="CC494" s="141"/>
      <c r="CM494" s="141"/>
      <c r="CW494" s="141"/>
      <c r="DG494" s="141"/>
      <c r="DQ494" s="141"/>
      <c r="EA494" s="141"/>
      <c r="EK494" s="141"/>
      <c r="EU494" s="141"/>
      <c r="FE494" s="141"/>
      <c r="FO494" s="141"/>
      <c r="FY494" s="141"/>
      <c r="GI494" s="141"/>
      <c r="GS494" s="141"/>
      <c r="HC494" s="141"/>
      <c r="HM494" s="141"/>
      <c r="HW494" s="141"/>
    </row>
    <row r="495" spans="1:231" s="3" customFormat="1" x14ac:dyDescent="0.25">
      <c r="A495" s="141"/>
      <c r="K495" s="141"/>
      <c r="U495" s="141"/>
      <c r="AE495" s="141"/>
      <c r="AO495" s="141"/>
      <c r="AY495" s="141"/>
      <c r="AZ495" s="141"/>
      <c r="BI495" s="141"/>
      <c r="BS495" s="141"/>
      <c r="CC495" s="141"/>
      <c r="CM495" s="141"/>
      <c r="CW495" s="141"/>
      <c r="DG495" s="141"/>
      <c r="DQ495" s="141"/>
      <c r="EA495" s="141"/>
      <c r="EK495" s="141"/>
      <c r="EU495" s="141"/>
      <c r="FE495" s="141"/>
      <c r="FO495" s="141"/>
      <c r="FY495" s="141"/>
      <c r="GI495" s="141"/>
      <c r="GS495" s="141"/>
      <c r="HC495" s="141"/>
      <c r="HM495" s="141"/>
      <c r="HW495" s="141"/>
    </row>
    <row r="496" spans="1:231" s="3" customFormat="1" x14ac:dyDescent="0.25">
      <c r="A496" s="141"/>
      <c r="K496" s="141"/>
      <c r="U496" s="141"/>
      <c r="AE496" s="141"/>
      <c r="AO496" s="141"/>
      <c r="AY496" s="141"/>
      <c r="AZ496" s="141"/>
      <c r="BI496" s="141"/>
      <c r="BS496" s="141"/>
      <c r="CC496" s="141"/>
      <c r="CM496" s="141"/>
      <c r="CW496" s="141"/>
      <c r="DG496" s="141"/>
      <c r="DQ496" s="141"/>
      <c r="EA496" s="141"/>
      <c r="EK496" s="141"/>
      <c r="EU496" s="141"/>
      <c r="FE496" s="141"/>
      <c r="FO496" s="141"/>
      <c r="FY496" s="141"/>
      <c r="GI496" s="141"/>
      <c r="GS496" s="141"/>
      <c r="HC496" s="141"/>
      <c r="HM496" s="141"/>
      <c r="HW496" s="141"/>
    </row>
    <row r="497" spans="1:231" s="3" customFormat="1" x14ac:dyDescent="0.25">
      <c r="A497" s="141"/>
      <c r="K497" s="141"/>
      <c r="U497" s="141"/>
      <c r="AE497" s="141"/>
      <c r="AO497" s="141"/>
      <c r="AY497" s="141"/>
      <c r="AZ497" s="141"/>
      <c r="BI497" s="141"/>
      <c r="BS497" s="141"/>
      <c r="CC497" s="141"/>
      <c r="CM497" s="141"/>
      <c r="CW497" s="141"/>
      <c r="DG497" s="141"/>
      <c r="DQ497" s="141"/>
      <c r="EA497" s="141"/>
      <c r="EK497" s="141"/>
      <c r="EU497" s="141"/>
      <c r="FE497" s="141"/>
      <c r="FO497" s="141"/>
      <c r="FY497" s="141"/>
      <c r="GI497" s="141"/>
      <c r="GS497" s="141"/>
      <c r="HC497" s="141"/>
      <c r="HM497" s="141"/>
      <c r="HW497" s="141"/>
    </row>
    <row r="498" spans="1:231" s="3" customFormat="1" x14ac:dyDescent="0.25">
      <c r="A498" s="141"/>
      <c r="K498" s="141"/>
      <c r="U498" s="141"/>
      <c r="AE498" s="141"/>
      <c r="AO498" s="141"/>
      <c r="AY498" s="141"/>
      <c r="AZ498" s="141"/>
      <c r="BI498" s="141"/>
      <c r="BS498" s="141"/>
      <c r="CC498" s="141"/>
      <c r="CM498" s="141"/>
      <c r="CW498" s="141"/>
      <c r="DG498" s="141"/>
      <c r="DQ498" s="141"/>
      <c r="EA498" s="141"/>
      <c r="EK498" s="141"/>
      <c r="EU498" s="141"/>
      <c r="FE498" s="141"/>
      <c r="FO498" s="141"/>
      <c r="FY498" s="141"/>
      <c r="GI498" s="141"/>
      <c r="GS498" s="141"/>
      <c r="HC498" s="141"/>
      <c r="HM498" s="141"/>
      <c r="HW498" s="141"/>
    </row>
    <row r="499" spans="1:231" s="3" customFormat="1" x14ac:dyDescent="0.25">
      <c r="A499" s="141"/>
      <c r="K499" s="141"/>
      <c r="U499" s="141"/>
      <c r="AE499" s="141"/>
      <c r="AO499" s="141"/>
      <c r="AY499" s="141"/>
      <c r="AZ499" s="141"/>
      <c r="BI499" s="141"/>
      <c r="BS499" s="141"/>
      <c r="CC499" s="141"/>
      <c r="CM499" s="141"/>
      <c r="CW499" s="141"/>
      <c r="DG499" s="141"/>
      <c r="DQ499" s="141"/>
      <c r="EA499" s="141"/>
      <c r="EK499" s="141"/>
      <c r="EU499" s="141"/>
      <c r="FE499" s="141"/>
      <c r="FO499" s="141"/>
      <c r="FY499" s="141"/>
      <c r="GI499" s="141"/>
      <c r="GS499" s="141"/>
      <c r="HC499" s="141"/>
      <c r="HM499" s="141"/>
      <c r="HW499" s="141"/>
    </row>
    <row r="500" spans="1:231" s="3" customFormat="1" x14ac:dyDescent="0.25">
      <c r="A500" s="141"/>
      <c r="K500" s="141"/>
      <c r="U500" s="141"/>
      <c r="AE500" s="141"/>
      <c r="AO500" s="141"/>
      <c r="AY500" s="141"/>
      <c r="AZ500" s="141"/>
      <c r="BI500" s="141"/>
      <c r="BS500" s="141"/>
      <c r="CC500" s="141"/>
      <c r="CM500" s="141"/>
      <c r="CW500" s="141"/>
      <c r="DG500" s="141"/>
      <c r="DQ500" s="141"/>
      <c r="EA500" s="141"/>
      <c r="EK500" s="141"/>
      <c r="EU500" s="141"/>
      <c r="FE500" s="141"/>
      <c r="FO500" s="141"/>
      <c r="FY500" s="141"/>
      <c r="GI500" s="141"/>
      <c r="GS500" s="141"/>
      <c r="HC500" s="141"/>
      <c r="HM500" s="141"/>
      <c r="HW500" s="141"/>
    </row>
    <row r="501" spans="1:231" s="3" customFormat="1" x14ac:dyDescent="0.25">
      <c r="A501" s="141"/>
      <c r="K501" s="141"/>
      <c r="U501" s="141"/>
      <c r="AE501" s="141"/>
      <c r="AO501" s="141"/>
      <c r="AY501" s="141"/>
      <c r="AZ501" s="141"/>
      <c r="BI501" s="141"/>
      <c r="BS501" s="141"/>
      <c r="CC501" s="141"/>
      <c r="CM501" s="141"/>
      <c r="CW501" s="141"/>
      <c r="DG501" s="141"/>
      <c r="DQ501" s="141"/>
      <c r="EA501" s="141"/>
      <c r="EK501" s="141"/>
      <c r="EU501" s="141"/>
      <c r="FE501" s="141"/>
      <c r="FO501" s="141"/>
      <c r="FY501" s="141"/>
      <c r="GI501" s="141"/>
      <c r="GS501" s="141"/>
      <c r="HC501" s="141"/>
      <c r="HM501" s="141"/>
      <c r="HW501" s="141"/>
    </row>
    <row r="502" spans="1:231" s="3" customFormat="1" x14ac:dyDescent="0.25">
      <c r="A502" s="141"/>
      <c r="K502" s="141"/>
      <c r="U502" s="141"/>
      <c r="AE502" s="141"/>
      <c r="AO502" s="141"/>
      <c r="AY502" s="141"/>
      <c r="AZ502" s="141"/>
      <c r="BI502" s="141"/>
      <c r="BS502" s="141"/>
      <c r="CC502" s="141"/>
      <c r="CM502" s="141"/>
      <c r="CW502" s="141"/>
      <c r="DG502" s="141"/>
      <c r="DQ502" s="141"/>
      <c r="EA502" s="141"/>
      <c r="EK502" s="141"/>
      <c r="EU502" s="141"/>
      <c r="FE502" s="141"/>
      <c r="FO502" s="141"/>
      <c r="FY502" s="141"/>
      <c r="GI502" s="141"/>
      <c r="GS502" s="141"/>
      <c r="HC502" s="141"/>
      <c r="HM502" s="141"/>
      <c r="HW502" s="141"/>
    </row>
    <row r="503" spans="1:231" s="3" customFormat="1" x14ac:dyDescent="0.25">
      <c r="A503" s="141"/>
      <c r="K503" s="141"/>
      <c r="U503" s="141"/>
      <c r="AE503" s="141"/>
      <c r="AO503" s="141"/>
      <c r="AY503" s="141"/>
      <c r="AZ503" s="141"/>
      <c r="BI503" s="141"/>
      <c r="BS503" s="141"/>
      <c r="CC503" s="141"/>
      <c r="CM503" s="141"/>
      <c r="CW503" s="141"/>
      <c r="DG503" s="141"/>
      <c r="DQ503" s="141"/>
      <c r="EA503" s="141"/>
      <c r="EK503" s="141"/>
      <c r="EU503" s="141"/>
      <c r="FE503" s="141"/>
      <c r="FO503" s="141"/>
      <c r="FY503" s="141"/>
      <c r="GI503" s="141"/>
      <c r="GS503" s="141"/>
      <c r="HC503" s="141"/>
      <c r="HM503" s="141"/>
      <c r="HW503" s="141"/>
    </row>
    <row r="504" spans="1:231" s="3" customFormat="1" x14ac:dyDescent="0.25">
      <c r="A504" s="141"/>
      <c r="K504" s="141"/>
      <c r="U504" s="141"/>
      <c r="AE504" s="141"/>
      <c r="AO504" s="141"/>
      <c r="AY504" s="141"/>
      <c r="AZ504" s="141"/>
      <c r="BI504" s="141"/>
      <c r="BS504" s="141"/>
      <c r="CC504" s="141"/>
      <c r="CM504" s="141"/>
      <c r="CW504" s="141"/>
      <c r="DG504" s="141"/>
      <c r="DQ504" s="141"/>
      <c r="EA504" s="141"/>
      <c r="EK504" s="141"/>
      <c r="EU504" s="141"/>
      <c r="FE504" s="141"/>
      <c r="FO504" s="141"/>
      <c r="FY504" s="141"/>
      <c r="GI504" s="141"/>
      <c r="GS504" s="141"/>
      <c r="HC504" s="141"/>
      <c r="HM504" s="141"/>
      <c r="HW504" s="141"/>
    </row>
    <row r="505" spans="1:231" s="3" customFormat="1" x14ac:dyDescent="0.25">
      <c r="A505" s="141"/>
      <c r="K505" s="141"/>
      <c r="U505" s="141"/>
      <c r="AE505" s="141"/>
      <c r="AO505" s="141"/>
      <c r="AY505" s="141"/>
      <c r="AZ505" s="141"/>
      <c r="BI505" s="141"/>
      <c r="BS505" s="141"/>
      <c r="CC505" s="141"/>
      <c r="CM505" s="141"/>
      <c r="CW505" s="141"/>
      <c r="DG505" s="141"/>
      <c r="DQ505" s="141"/>
      <c r="EA505" s="141"/>
      <c r="EK505" s="141"/>
      <c r="EU505" s="141"/>
      <c r="FE505" s="141"/>
      <c r="FO505" s="141"/>
      <c r="FY505" s="141"/>
      <c r="GI505" s="141"/>
      <c r="GS505" s="141"/>
      <c r="HC505" s="141"/>
      <c r="HM505" s="141"/>
      <c r="HW505" s="141"/>
    </row>
    <row r="506" spans="1:231" s="3" customFormat="1" x14ac:dyDescent="0.25">
      <c r="A506" s="141"/>
      <c r="K506" s="141"/>
      <c r="U506" s="141"/>
      <c r="AE506" s="141"/>
      <c r="AO506" s="141"/>
      <c r="AY506" s="141"/>
      <c r="AZ506" s="141"/>
      <c r="BI506" s="141"/>
      <c r="BS506" s="141"/>
      <c r="CC506" s="141"/>
      <c r="CM506" s="141"/>
      <c r="CW506" s="141"/>
      <c r="DG506" s="141"/>
      <c r="DQ506" s="141"/>
      <c r="EA506" s="141"/>
      <c r="EK506" s="141"/>
      <c r="EU506" s="141"/>
      <c r="FE506" s="141"/>
      <c r="FO506" s="141"/>
      <c r="FY506" s="141"/>
      <c r="GI506" s="141"/>
      <c r="GS506" s="141"/>
      <c r="HC506" s="141"/>
      <c r="HM506" s="141"/>
      <c r="HW506" s="141"/>
    </row>
    <row r="507" spans="1:231" s="3" customFormat="1" x14ac:dyDescent="0.25">
      <c r="A507" s="141"/>
      <c r="K507" s="141"/>
      <c r="U507" s="141"/>
      <c r="AE507" s="141"/>
      <c r="AO507" s="141"/>
      <c r="AY507" s="141"/>
      <c r="AZ507" s="141"/>
      <c r="BI507" s="141"/>
      <c r="BS507" s="141"/>
      <c r="CC507" s="141"/>
      <c r="CM507" s="141"/>
      <c r="CW507" s="141"/>
      <c r="DG507" s="141"/>
      <c r="DQ507" s="141"/>
      <c r="EA507" s="141"/>
      <c r="EK507" s="141"/>
      <c r="EU507" s="141"/>
      <c r="FE507" s="141"/>
      <c r="FO507" s="141"/>
      <c r="FY507" s="141"/>
      <c r="GI507" s="141"/>
      <c r="GS507" s="141"/>
      <c r="HC507" s="141"/>
      <c r="HM507" s="141"/>
      <c r="HW507" s="141"/>
    </row>
    <row r="508" spans="1:231" s="3" customFormat="1" x14ac:dyDescent="0.25">
      <c r="A508" s="141"/>
      <c r="K508" s="141"/>
      <c r="U508" s="141"/>
      <c r="AE508" s="141"/>
      <c r="AO508" s="141"/>
      <c r="AY508" s="141"/>
      <c r="AZ508" s="141"/>
      <c r="BI508" s="141"/>
      <c r="BS508" s="141"/>
      <c r="CC508" s="141"/>
      <c r="CM508" s="141"/>
      <c r="CW508" s="141"/>
      <c r="DG508" s="141"/>
      <c r="DQ508" s="141"/>
      <c r="EA508" s="141"/>
      <c r="EK508" s="141"/>
      <c r="EU508" s="141"/>
      <c r="FE508" s="141"/>
      <c r="FO508" s="141"/>
      <c r="FY508" s="141"/>
      <c r="GI508" s="141"/>
      <c r="GS508" s="141"/>
      <c r="HC508" s="141"/>
      <c r="HM508" s="141"/>
      <c r="HW508" s="141"/>
    </row>
    <row r="509" spans="1:231" s="3" customFormat="1" x14ac:dyDescent="0.25">
      <c r="A509" s="141"/>
      <c r="K509" s="141"/>
      <c r="U509" s="141"/>
      <c r="AE509" s="141"/>
      <c r="AO509" s="141"/>
      <c r="AY509" s="141"/>
      <c r="AZ509" s="141"/>
      <c r="BI509" s="141"/>
      <c r="BS509" s="141"/>
      <c r="CC509" s="141"/>
      <c r="CM509" s="141"/>
      <c r="CW509" s="141"/>
      <c r="DG509" s="141"/>
      <c r="DQ509" s="141"/>
      <c r="EA509" s="141"/>
      <c r="EK509" s="141"/>
      <c r="EU509" s="141"/>
      <c r="FE509" s="141"/>
      <c r="FO509" s="141"/>
      <c r="FY509" s="141"/>
      <c r="GI509" s="141"/>
      <c r="GS509" s="141"/>
      <c r="HC509" s="141"/>
      <c r="HM509" s="141"/>
      <c r="HW509" s="141"/>
    </row>
    <row r="510" spans="1:231" s="3" customFormat="1" x14ac:dyDescent="0.25">
      <c r="A510" s="141"/>
      <c r="K510" s="141"/>
      <c r="U510" s="141"/>
      <c r="AE510" s="141"/>
      <c r="AO510" s="141"/>
      <c r="AY510" s="141"/>
      <c r="AZ510" s="141"/>
      <c r="BI510" s="141"/>
      <c r="BS510" s="141"/>
      <c r="CC510" s="141"/>
      <c r="CM510" s="141"/>
      <c r="CW510" s="141"/>
      <c r="DG510" s="141"/>
      <c r="DQ510" s="141"/>
      <c r="EA510" s="141"/>
      <c r="EK510" s="141"/>
      <c r="EU510" s="141"/>
      <c r="FE510" s="141"/>
      <c r="FO510" s="141"/>
      <c r="FY510" s="141"/>
      <c r="GI510" s="141"/>
      <c r="GS510" s="141"/>
      <c r="HC510" s="141"/>
      <c r="HM510" s="141"/>
      <c r="HW510" s="141"/>
    </row>
    <row r="511" spans="1:231" s="3" customFormat="1" x14ac:dyDescent="0.25">
      <c r="A511" s="141"/>
      <c r="K511" s="141"/>
      <c r="U511" s="141"/>
      <c r="AE511" s="141"/>
      <c r="AO511" s="141"/>
      <c r="AY511" s="141"/>
      <c r="AZ511" s="141"/>
      <c r="BI511" s="141"/>
      <c r="BS511" s="141"/>
      <c r="CC511" s="141"/>
      <c r="CM511" s="141"/>
      <c r="CW511" s="141"/>
      <c r="DG511" s="141"/>
      <c r="DQ511" s="141"/>
      <c r="EA511" s="141"/>
      <c r="EK511" s="141"/>
      <c r="EU511" s="141"/>
      <c r="FE511" s="141"/>
      <c r="FO511" s="141"/>
      <c r="FY511" s="141"/>
      <c r="GI511" s="141"/>
      <c r="GS511" s="141"/>
      <c r="HC511" s="141"/>
      <c r="HM511" s="141"/>
      <c r="HW511" s="141"/>
    </row>
    <row r="512" spans="1:231" s="3" customFormat="1" x14ac:dyDescent="0.25">
      <c r="A512" s="141"/>
      <c r="K512" s="141"/>
      <c r="U512" s="141"/>
      <c r="AE512" s="141"/>
      <c r="AO512" s="141"/>
      <c r="AY512" s="141"/>
      <c r="AZ512" s="141"/>
      <c r="BI512" s="141"/>
      <c r="BS512" s="141"/>
      <c r="CC512" s="141"/>
      <c r="CM512" s="141"/>
      <c r="CW512" s="141"/>
      <c r="DG512" s="141"/>
      <c r="DQ512" s="141"/>
      <c r="EA512" s="141"/>
      <c r="EK512" s="141"/>
      <c r="EU512" s="141"/>
      <c r="FE512" s="141"/>
      <c r="FO512" s="141"/>
      <c r="FY512" s="141"/>
      <c r="GI512" s="141"/>
      <c r="GS512" s="141"/>
      <c r="HC512" s="141"/>
      <c r="HM512" s="141"/>
      <c r="HW512" s="141"/>
    </row>
    <row r="513" spans="1:231" s="3" customFormat="1" x14ac:dyDescent="0.25">
      <c r="A513" s="141"/>
      <c r="K513" s="141"/>
      <c r="U513" s="141"/>
      <c r="AE513" s="141"/>
      <c r="AO513" s="141"/>
      <c r="AY513" s="141"/>
      <c r="AZ513" s="141"/>
      <c r="BI513" s="141"/>
      <c r="BS513" s="141"/>
      <c r="CC513" s="141"/>
      <c r="CM513" s="141"/>
      <c r="CW513" s="141"/>
      <c r="DG513" s="141"/>
      <c r="DQ513" s="141"/>
      <c r="EA513" s="141"/>
      <c r="EK513" s="141"/>
      <c r="EU513" s="141"/>
      <c r="FE513" s="141"/>
      <c r="FO513" s="141"/>
      <c r="FY513" s="141"/>
      <c r="GI513" s="141"/>
      <c r="GS513" s="141"/>
      <c r="HC513" s="141"/>
      <c r="HM513" s="141"/>
      <c r="HW513" s="141"/>
    </row>
    <row r="514" spans="1:231" s="3" customFormat="1" x14ac:dyDescent="0.25">
      <c r="A514" s="141"/>
      <c r="K514" s="141"/>
      <c r="U514" s="141"/>
      <c r="AE514" s="141"/>
      <c r="AO514" s="141"/>
      <c r="AY514" s="141"/>
      <c r="AZ514" s="141"/>
      <c r="BI514" s="141"/>
      <c r="BS514" s="141"/>
      <c r="CC514" s="141"/>
      <c r="CM514" s="141"/>
      <c r="CW514" s="141"/>
      <c r="DG514" s="141"/>
      <c r="DQ514" s="141"/>
      <c r="EA514" s="141"/>
      <c r="EK514" s="141"/>
      <c r="EU514" s="141"/>
      <c r="FE514" s="141"/>
      <c r="FO514" s="141"/>
      <c r="FY514" s="141"/>
      <c r="GI514" s="141"/>
      <c r="GS514" s="141"/>
      <c r="HC514" s="141"/>
      <c r="HM514" s="141"/>
      <c r="HW514" s="141"/>
    </row>
    <row r="515" spans="1:231" s="3" customFormat="1" x14ac:dyDescent="0.25">
      <c r="A515" s="141"/>
      <c r="K515" s="141"/>
      <c r="U515" s="141"/>
      <c r="AE515" s="141"/>
      <c r="AO515" s="141"/>
      <c r="AY515" s="141"/>
      <c r="AZ515" s="141"/>
      <c r="BI515" s="141"/>
      <c r="BS515" s="141"/>
      <c r="CC515" s="141"/>
      <c r="CM515" s="141"/>
      <c r="CW515" s="141"/>
      <c r="DG515" s="141"/>
      <c r="DQ515" s="141"/>
      <c r="EA515" s="141"/>
      <c r="EK515" s="141"/>
      <c r="EU515" s="141"/>
      <c r="FE515" s="141"/>
      <c r="FO515" s="141"/>
      <c r="FY515" s="141"/>
      <c r="GI515" s="141"/>
      <c r="GS515" s="141"/>
      <c r="HC515" s="141"/>
      <c r="HM515" s="141"/>
      <c r="HW515" s="141"/>
    </row>
    <row r="516" spans="1:231" s="3" customFormat="1" x14ac:dyDescent="0.25">
      <c r="A516" s="141"/>
      <c r="K516" s="141"/>
      <c r="U516" s="141"/>
      <c r="AE516" s="141"/>
      <c r="AO516" s="141"/>
      <c r="AY516" s="141"/>
      <c r="AZ516" s="141"/>
      <c r="BI516" s="141"/>
      <c r="BS516" s="141"/>
      <c r="CC516" s="141"/>
      <c r="CM516" s="141"/>
      <c r="CW516" s="141"/>
      <c r="DG516" s="141"/>
      <c r="DQ516" s="141"/>
      <c r="EA516" s="141"/>
      <c r="EK516" s="141"/>
      <c r="EU516" s="141"/>
      <c r="FE516" s="141"/>
      <c r="FO516" s="141"/>
      <c r="FY516" s="141"/>
      <c r="GI516" s="141"/>
      <c r="GS516" s="141"/>
      <c r="HC516" s="141"/>
      <c r="HM516" s="141"/>
      <c r="HW516" s="141"/>
    </row>
    <row r="517" spans="1:231" s="3" customFormat="1" x14ac:dyDescent="0.25">
      <c r="A517" s="141"/>
      <c r="K517" s="141"/>
      <c r="U517" s="141"/>
      <c r="AE517" s="141"/>
      <c r="AO517" s="141"/>
      <c r="AY517" s="141"/>
      <c r="AZ517" s="141"/>
      <c r="BI517" s="141"/>
      <c r="BS517" s="141"/>
      <c r="CC517" s="141"/>
      <c r="CM517" s="141"/>
      <c r="CW517" s="141"/>
      <c r="DG517" s="141"/>
      <c r="DQ517" s="141"/>
      <c r="EA517" s="141"/>
      <c r="EK517" s="141"/>
      <c r="EU517" s="141"/>
      <c r="FE517" s="141"/>
      <c r="FO517" s="141"/>
      <c r="FY517" s="141"/>
      <c r="GI517" s="141"/>
      <c r="GS517" s="141"/>
      <c r="HC517" s="141"/>
      <c r="HM517" s="141"/>
      <c r="HW517" s="141"/>
    </row>
    <row r="518" spans="1:231" s="3" customFormat="1" x14ac:dyDescent="0.25">
      <c r="A518" s="141"/>
      <c r="K518" s="141"/>
      <c r="U518" s="141"/>
      <c r="AE518" s="141"/>
      <c r="AO518" s="141"/>
      <c r="AY518" s="141"/>
      <c r="AZ518" s="141"/>
      <c r="BI518" s="141"/>
      <c r="BS518" s="141"/>
      <c r="CC518" s="141"/>
      <c r="CM518" s="141"/>
      <c r="CW518" s="141"/>
      <c r="DG518" s="141"/>
      <c r="DQ518" s="141"/>
      <c r="EA518" s="141"/>
      <c r="EK518" s="141"/>
      <c r="EU518" s="141"/>
      <c r="FE518" s="141"/>
      <c r="FO518" s="141"/>
      <c r="FY518" s="141"/>
      <c r="GI518" s="141"/>
      <c r="GS518" s="141"/>
      <c r="HC518" s="141"/>
      <c r="HM518" s="141"/>
      <c r="HW518" s="141"/>
    </row>
    <row r="519" spans="1:231" s="3" customFormat="1" x14ac:dyDescent="0.25">
      <c r="A519" s="141"/>
      <c r="K519" s="141"/>
      <c r="U519" s="141"/>
      <c r="AE519" s="141"/>
      <c r="AO519" s="141"/>
      <c r="AY519" s="141"/>
      <c r="AZ519" s="141"/>
      <c r="BI519" s="141"/>
      <c r="BS519" s="141"/>
      <c r="CC519" s="141"/>
      <c r="CM519" s="141"/>
      <c r="CW519" s="141"/>
      <c r="DG519" s="141"/>
      <c r="DQ519" s="141"/>
      <c r="EA519" s="141"/>
      <c r="EK519" s="141"/>
      <c r="EU519" s="141"/>
      <c r="FE519" s="141"/>
      <c r="FO519" s="141"/>
      <c r="FY519" s="141"/>
      <c r="GI519" s="141"/>
      <c r="GS519" s="141"/>
      <c r="HC519" s="141"/>
      <c r="HM519" s="141"/>
      <c r="HW519" s="141"/>
    </row>
    <row r="520" spans="1:231" s="3" customFormat="1" x14ac:dyDescent="0.25">
      <c r="A520" s="141"/>
      <c r="K520" s="141"/>
      <c r="U520" s="141"/>
      <c r="AE520" s="141"/>
      <c r="AO520" s="141"/>
      <c r="AY520" s="141"/>
      <c r="AZ520" s="141"/>
      <c r="BI520" s="141"/>
      <c r="BS520" s="141"/>
      <c r="CC520" s="141"/>
      <c r="CM520" s="141"/>
      <c r="CW520" s="141"/>
      <c r="DG520" s="141"/>
      <c r="DQ520" s="141"/>
      <c r="EA520" s="141"/>
      <c r="EK520" s="141"/>
      <c r="EU520" s="141"/>
      <c r="FE520" s="141"/>
      <c r="FO520" s="141"/>
      <c r="FY520" s="141"/>
      <c r="GI520" s="141"/>
      <c r="GS520" s="141"/>
      <c r="HC520" s="141"/>
      <c r="HM520" s="141"/>
      <c r="HW520" s="141"/>
    </row>
    <row r="521" spans="1:231" s="3" customFormat="1" x14ac:dyDescent="0.25">
      <c r="A521" s="141"/>
      <c r="K521" s="141"/>
      <c r="U521" s="141"/>
      <c r="AE521" s="141"/>
      <c r="AO521" s="141"/>
      <c r="AY521" s="141"/>
      <c r="AZ521" s="141"/>
      <c r="BI521" s="141"/>
      <c r="BS521" s="141"/>
      <c r="CC521" s="141"/>
      <c r="CM521" s="141"/>
      <c r="CW521" s="141"/>
      <c r="DG521" s="141"/>
      <c r="DQ521" s="141"/>
      <c r="EA521" s="141"/>
      <c r="EK521" s="141"/>
      <c r="EU521" s="141"/>
      <c r="FE521" s="141"/>
      <c r="FO521" s="141"/>
      <c r="FY521" s="141"/>
      <c r="GI521" s="141"/>
      <c r="GS521" s="141"/>
      <c r="HC521" s="141"/>
      <c r="HM521" s="141"/>
      <c r="HW521" s="141"/>
    </row>
    <row r="522" spans="1:231" s="3" customFormat="1" x14ac:dyDescent="0.25">
      <c r="A522" s="141"/>
      <c r="K522" s="141"/>
      <c r="U522" s="141"/>
      <c r="AE522" s="141"/>
      <c r="AO522" s="141"/>
      <c r="AY522" s="141"/>
      <c r="AZ522" s="141"/>
      <c r="BI522" s="141"/>
      <c r="BS522" s="141"/>
      <c r="CC522" s="141"/>
      <c r="CM522" s="141"/>
      <c r="CW522" s="141"/>
      <c r="DG522" s="141"/>
      <c r="DQ522" s="141"/>
      <c r="EA522" s="141"/>
      <c r="EK522" s="141"/>
      <c r="EU522" s="141"/>
      <c r="FE522" s="141"/>
      <c r="FO522" s="141"/>
      <c r="FY522" s="141"/>
      <c r="GI522" s="141"/>
      <c r="GS522" s="141"/>
      <c r="HC522" s="141"/>
      <c r="HM522" s="141"/>
      <c r="HW522" s="141"/>
    </row>
    <row r="523" spans="1:231" s="3" customFormat="1" x14ac:dyDescent="0.25">
      <c r="A523" s="141"/>
      <c r="K523" s="141"/>
      <c r="U523" s="141"/>
      <c r="AE523" s="141"/>
      <c r="AO523" s="141"/>
      <c r="AY523" s="141"/>
      <c r="AZ523" s="141"/>
      <c r="BI523" s="141"/>
      <c r="BS523" s="141"/>
      <c r="CC523" s="141"/>
      <c r="CM523" s="141"/>
      <c r="CW523" s="141"/>
      <c r="DG523" s="141"/>
      <c r="DQ523" s="141"/>
      <c r="EA523" s="141"/>
      <c r="EK523" s="141"/>
      <c r="EU523" s="141"/>
      <c r="FE523" s="141"/>
      <c r="FO523" s="141"/>
      <c r="FY523" s="141"/>
      <c r="GI523" s="141"/>
      <c r="GS523" s="141"/>
      <c r="HC523" s="141"/>
      <c r="HM523" s="141"/>
      <c r="HW523" s="141"/>
    </row>
    <row r="524" spans="1:231" s="3" customFormat="1" x14ac:dyDescent="0.25">
      <c r="A524" s="141"/>
      <c r="K524" s="141"/>
      <c r="U524" s="141"/>
      <c r="AE524" s="141"/>
      <c r="AO524" s="141"/>
      <c r="AY524" s="141"/>
      <c r="AZ524" s="141"/>
      <c r="BI524" s="141"/>
      <c r="BS524" s="141"/>
      <c r="CC524" s="141"/>
      <c r="CM524" s="141"/>
      <c r="CW524" s="141"/>
      <c r="DG524" s="141"/>
      <c r="DQ524" s="141"/>
      <c r="EA524" s="141"/>
      <c r="EK524" s="141"/>
      <c r="EU524" s="141"/>
      <c r="FE524" s="141"/>
      <c r="FO524" s="141"/>
      <c r="FY524" s="141"/>
      <c r="GI524" s="141"/>
      <c r="GS524" s="141"/>
      <c r="HC524" s="141"/>
      <c r="HM524" s="141"/>
      <c r="HW524" s="141"/>
    </row>
    <row r="525" spans="1:231" s="3" customFormat="1" x14ac:dyDescent="0.25">
      <c r="A525" s="141"/>
      <c r="K525" s="141"/>
      <c r="U525" s="141"/>
      <c r="AE525" s="141"/>
      <c r="AO525" s="141"/>
      <c r="AY525" s="141"/>
      <c r="AZ525" s="141"/>
      <c r="BI525" s="141"/>
      <c r="BS525" s="141"/>
      <c r="CC525" s="141"/>
      <c r="CM525" s="141"/>
      <c r="CW525" s="141"/>
      <c r="DG525" s="141"/>
      <c r="DQ525" s="141"/>
      <c r="EA525" s="141"/>
      <c r="EK525" s="141"/>
      <c r="EU525" s="141"/>
      <c r="FE525" s="141"/>
      <c r="FO525" s="141"/>
      <c r="FY525" s="141"/>
      <c r="GI525" s="141"/>
      <c r="GS525" s="141"/>
      <c r="HC525" s="141"/>
      <c r="HM525" s="141"/>
      <c r="HW525" s="141"/>
    </row>
    <row r="526" spans="1:231" s="3" customFormat="1" x14ac:dyDescent="0.25">
      <c r="A526" s="141"/>
      <c r="K526" s="141"/>
      <c r="U526" s="141"/>
      <c r="AE526" s="141"/>
      <c r="AO526" s="141"/>
      <c r="AY526" s="141"/>
      <c r="AZ526" s="141"/>
      <c r="BI526" s="141"/>
      <c r="BS526" s="141"/>
      <c r="CC526" s="141"/>
      <c r="CM526" s="141"/>
      <c r="CW526" s="141"/>
      <c r="DG526" s="141"/>
      <c r="DQ526" s="141"/>
      <c r="EA526" s="141"/>
      <c r="EK526" s="141"/>
      <c r="EU526" s="141"/>
      <c r="FE526" s="141"/>
      <c r="FO526" s="141"/>
      <c r="FY526" s="141"/>
      <c r="GI526" s="141"/>
      <c r="GS526" s="141"/>
      <c r="HC526" s="141"/>
      <c r="HM526" s="141"/>
      <c r="HW526" s="141"/>
    </row>
    <row r="527" spans="1:231" s="3" customFormat="1" x14ac:dyDescent="0.25">
      <c r="A527" s="141"/>
      <c r="K527" s="141"/>
      <c r="U527" s="141"/>
      <c r="AE527" s="141"/>
      <c r="AO527" s="141"/>
      <c r="AY527" s="141"/>
      <c r="AZ527" s="141"/>
      <c r="BI527" s="141"/>
      <c r="BS527" s="141"/>
      <c r="CC527" s="141"/>
      <c r="CM527" s="141"/>
      <c r="CW527" s="141"/>
      <c r="DG527" s="141"/>
      <c r="DQ527" s="141"/>
      <c r="EA527" s="141"/>
      <c r="EK527" s="141"/>
      <c r="EU527" s="141"/>
      <c r="FE527" s="141"/>
      <c r="FO527" s="141"/>
      <c r="FY527" s="141"/>
      <c r="GI527" s="141"/>
      <c r="GS527" s="141"/>
      <c r="HC527" s="141"/>
      <c r="HM527" s="141"/>
      <c r="HW527" s="141"/>
    </row>
    <row r="528" spans="1:231" s="3" customFormat="1" x14ac:dyDescent="0.25">
      <c r="A528" s="141"/>
      <c r="K528" s="141"/>
      <c r="U528" s="141"/>
      <c r="AE528" s="141"/>
      <c r="AO528" s="141"/>
      <c r="AY528" s="141"/>
      <c r="AZ528" s="141"/>
      <c r="BI528" s="141"/>
      <c r="BS528" s="141"/>
      <c r="CC528" s="141"/>
      <c r="CM528" s="141"/>
      <c r="CW528" s="141"/>
      <c r="DG528" s="141"/>
      <c r="DQ528" s="141"/>
      <c r="EA528" s="141"/>
      <c r="EK528" s="141"/>
      <c r="EU528" s="141"/>
      <c r="FE528" s="141"/>
      <c r="FO528" s="141"/>
      <c r="FY528" s="141"/>
      <c r="GI528" s="141"/>
      <c r="GS528" s="141"/>
      <c r="HC528" s="141"/>
      <c r="HM528" s="141"/>
      <c r="HW528" s="141"/>
    </row>
    <row r="529" spans="1:231" s="3" customFormat="1" x14ac:dyDescent="0.25">
      <c r="A529" s="141"/>
      <c r="K529" s="141"/>
      <c r="U529" s="141"/>
      <c r="AE529" s="141"/>
      <c r="AO529" s="141"/>
      <c r="AY529" s="141"/>
      <c r="AZ529" s="141"/>
      <c r="BI529" s="141"/>
      <c r="BS529" s="141"/>
      <c r="CC529" s="141"/>
      <c r="CM529" s="141"/>
      <c r="CW529" s="141"/>
      <c r="DG529" s="141"/>
      <c r="DQ529" s="141"/>
      <c r="EA529" s="141"/>
      <c r="EK529" s="141"/>
      <c r="EU529" s="141"/>
      <c r="FE529" s="141"/>
      <c r="FO529" s="141"/>
      <c r="FY529" s="141"/>
      <c r="GI529" s="141"/>
      <c r="GS529" s="141"/>
      <c r="HC529" s="141"/>
      <c r="HM529" s="141"/>
      <c r="HW529" s="141"/>
    </row>
    <row r="530" spans="1:231" s="3" customFormat="1" x14ac:dyDescent="0.25">
      <c r="A530" s="141"/>
      <c r="K530" s="141"/>
      <c r="U530" s="141"/>
      <c r="AE530" s="141"/>
      <c r="AO530" s="141"/>
      <c r="AY530" s="141"/>
      <c r="AZ530" s="141"/>
      <c r="BI530" s="141"/>
      <c r="BS530" s="141"/>
      <c r="CC530" s="141"/>
      <c r="CM530" s="141"/>
      <c r="CW530" s="141"/>
      <c r="DG530" s="141"/>
      <c r="DQ530" s="141"/>
      <c r="EA530" s="141"/>
      <c r="EK530" s="141"/>
      <c r="EU530" s="141"/>
      <c r="FE530" s="141"/>
      <c r="FO530" s="141"/>
      <c r="FY530" s="141"/>
      <c r="GI530" s="141"/>
      <c r="GS530" s="141"/>
      <c r="HC530" s="141"/>
      <c r="HM530" s="141"/>
      <c r="HW530" s="141"/>
    </row>
    <row r="531" spans="1:231" s="3" customFormat="1" x14ac:dyDescent="0.25">
      <c r="A531" s="141"/>
      <c r="K531" s="141"/>
      <c r="U531" s="141"/>
      <c r="AE531" s="141"/>
      <c r="AO531" s="141"/>
      <c r="AY531" s="141"/>
      <c r="AZ531" s="141"/>
      <c r="BI531" s="141"/>
      <c r="BS531" s="141"/>
      <c r="CC531" s="141"/>
      <c r="CM531" s="141"/>
      <c r="CW531" s="141"/>
      <c r="DG531" s="141"/>
      <c r="DQ531" s="141"/>
      <c r="EA531" s="141"/>
      <c r="EK531" s="141"/>
      <c r="EU531" s="141"/>
      <c r="FE531" s="141"/>
      <c r="FO531" s="141"/>
      <c r="FY531" s="141"/>
      <c r="GI531" s="141"/>
      <c r="GS531" s="141"/>
      <c r="HC531" s="141"/>
      <c r="HM531" s="141"/>
      <c r="HW531" s="141"/>
    </row>
    <row r="532" spans="1:231" s="3" customFormat="1" x14ac:dyDescent="0.25">
      <c r="A532" s="141"/>
      <c r="K532" s="141"/>
      <c r="U532" s="141"/>
      <c r="AE532" s="141"/>
      <c r="AO532" s="141"/>
      <c r="AY532" s="141"/>
      <c r="AZ532" s="141"/>
      <c r="BI532" s="141"/>
      <c r="BS532" s="141"/>
      <c r="CC532" s="141"/>
      <c r="CM532" s="141"/>
      <c r="CW532" s="141"/>
      <c r="DG532" s="141"/>
      <c r="DQ532" s="141"/>
      <c r="EA532" s="141"/>
      <c r="EK532" s="141"/>
      <c r="EU532" s="141"/>
      <c r="FE532" s="141"/>
      <c r="FO532" s="141"/>
      <c r="FY532" s="141"/>
      <c r="GI532" s="141"/>
      <c r="GS532" s="141"/>
      <c r="HC532" s="141"/>
      <c r="HM532" s="141"/>
      <c r="HW532" s="141"/>
    </row>
    <row r="533" spans="1:231" s="3" customFormat="1" x14ac:dyDescent="0.25">
      <c r="A533" s="141"/>
      <c r="K533" s="141"/>
      <c r="U533" s="141"/>
      <c r="AE533" s="141"/>
      <c r="AO533" s="141"/>
      <c r="AY533" s="141"/>
      <c r="AZ533" s="141"/>
      <c r="BI533" s="141"/>
      <c r="BS533" s="141"/>
      <c r="CC533" s="141"/>
      <c r="CM533" s="141"/>
      <c r="CW533" s="141"/>
      <c r="DG533" s="141"/>
      <c r="DQ533" s="141"/>
      <c r="EA533" s="141"/>
      <c r="EK533" s="141"/>
      <c r="EU533" s="141"/>
      <c r="FE533" s="141"/>
      <c r="FO533" s="141"/>
      <c r="FY533" s="141"/>
      <c r="GI533" s="141"/>
      <c r="GS533" s="141"/>
      <c r="HC533" s="141"/>
      <c r="HM533" s="141"/>
      <c r="HW533" s="141"/>
    </row>
    <row r="534" spans="1:231" s="3" customFormat="1" x14ac:dyDescent="0.25">
      <c r="A534" s="141"/>
      <c r="K534" s="141"/>
      <c r="U534" s="141"/>
      <c r="AE534" s="141"/>
      <c r="AO534" s="141"/>
      <c r="AY534" s="141"/>
      <c r="AZ534" s="141"/>
      <c r="BI534" s="141"/>
      <c r="BS534" s="141"/>
      <c r="CC534" s="141"/>
      <c r="CM534" s="141"/>
      <c r="CW534" s="141"/>
      <c r="DG534" s="141"/>
      <c r="DQ534" s="141"/>
      <c r="EA534" s="141"/>
      <c r="EK534" s="141"/>
      <c r="EU534" s="141"/>
      <c r="FE534" s="141"/>
      <c r="FO534" s="141"/>
      <c r="FY534" s="141"/>
      <c r="GI534" s="141"/>
      <c r="GS534" s="141"/>
      <c r="HC534" s="141"/>
      <c r="HM534" s="141"/>
      <c r="HW534" s="141"/>
    </row>
    <row r="535" spans="1:231" s="3" customFormat="1" x14ac:dyDescent="0.25">
      <c r="A535" s="141"/>
      <c r="K535" s="141"/>
      <c r="U535" s="141"/>
      <c r="AE535" s="141"/>
      <c r="AO535" s="141"/>
      <c r="AY535" s="141"/>
      <c r="AZ535" s="141"/>
      <c r="BI535" s="141"/>
      <c r="BS535" s="141"/>
      <c r="CC535" s="141"/>
      <c r="CM535" s="141"/>
      <c r="CW535" s="141"/>
      <c r="DG535" s="141"/>
      <c r="DQ535" s="141"/>
      <c r="EA535" s="141"/>
      <c r="EK535" s="141"/>
      <c r="EU535" s="141"/>
      <c r="FE535" s="141"/>
      <c r="FO535" s="141"/>
      <c r="FY535" s="141"/>
      <c r="GI535" s="141"/>
      <c r="GS535" s="141"/>
      <c r="HC535" s="141"/>
      <c r="HM535" s="141"/>
      <c r="HW535" s="141"/>
    </row>
    <row r="536" spans="1:231" s="3" customFormat="1" x14ac:dyDescent="0.25">
      <c r="A536" s="141"/>
      <c r="K536" s="141"/>
      <c r="U536" s="141"/>
      <c r="AE536" s="141"/>
      <c r="AO536" s="141"/>
      <c r="AY536" s="141"/>
      <c r="AZ536" s="141"/>
      <c r="BI536" s="141"/>
      <c r="BS536" s="141"/>
      <c r="CC536" s="141"/>
      <c r="CM536" s="141"/>
      <c r="CW536" s="141"/>
      <c r="DG536" s="141"/>
      <c r="DQ536" s="141"/>
      <c r="EA536" s="141"/>
      <c r="EK536" s="141"/>
      <c r="EU536" s="141"/>
      <c r="FE536" s="141"/>
      <c r="FO536" s="141"/>
      <c r="FY536" s="141"/>
      <c r="GI536" s="141"/>
      <c r="GS536" s="141"/>
      <c r="HC536" s="141"/>
      <c r="HM536" s="141"/>
      <c r="HW536" s="141"/>
    </row>
    <row r="537" spans="1:231" s="3" customFormat="1" x14ac:dyDescent="0.25">
      <c r="A537" s="141"/>
      <c r="K537" s="141"/>
      <c r="U537" s="141"/>
      <c r="AE537" s="141"/>
      <c r="AO537" s="141"/>
      <c r="AY537" s="141"/>
      <c r="AZ537" s="141"/>
      <c r="BI537" s="141"/>
      <c r="BS537" s="141"/>
      <c r="CC537" s="141"/>
      <c r="CM537" s="141"/>
      <c r="CW537" s="141"/>
      <c r="DG537" s="141"/>
      <c r="DQ537" s="141"/>
      <c r="EA537" s="141"/>
      <c r="EK537" s="141"/>
      <c r="EU537" s="141"/>
      <c r="FE537" s="141"/>
      <c r="FO537" s="141"/>
      <c r="FY537" s="141"/>
      <c r="GI537" s="141"/>
      <c r="GS537" s="141"/>
      <c r="HC537" s="141"/>
      <c r="HM537" s="141"/>
      <c r="HW537" s="141"/>
    </row>
    <row r="538" spans="1:231" s="3" customFormat="1" x14ac:dyDescent="0.25">
      <c r="A538" s="141"/>
      <c r="K538" s="141"/>
      <c r="U538" s="141"/>
      <c r="AE538" s="141"/>
      <c r="AO538" s="141"/>
      <c r="AY538" s="141"/>
      <c r="AZ538" s="141"/>
      <c r="BI538" s="141"/>
      <c r="BS538" s="141"/>
      <c r="CC538" s="141"/>
      <c r="CM538" s="141"/>
      <c r="CW538" s="141"/>
      <c r="DG538" s="141"/>
      <c r="DQ538" s="141"/>
      <c r="EA538" s="141"/>
      <c r="EK538" s="141"/>
      <c r="EU538" s="141"/>
      <c r="FE538" s="141"/>
      <c r="FO538" s="141"/>
      <c r="FY538" s="141"/>
      <c r="GI538" s="141"/>
      <c r="GS538" s="141"/>
      <c r="HC538" s="141"/>
      <c r="HM538" s="141"/>
      <c r="HW538" s="141"/>
    </row>
    <row r="539" spans="1:231" s="3" customFormat="1" x14ac:dyDescent="0.25">
      <c r="A539" s="141"/>
      <c r="K539" s="141"/>
      <c r="U539" s="141"/>
      <c r="AE539" s="141"/>
      <c r="AO539" s="141"/>
      <c r="AY539" s="141"/>
      <c r="AZ539" s="141"/>
      <c r="BI539" s="141"/>
      <c r="BS539" s="141"/>
      <c r="CC539" s="141"/>
      <c r="CM539" s="141"/>
      <c r="CW539" s="141"/>
      <c r="DG539" s="141"/>
      <c r="DQ539" s="141"/>
      <c r="EA539" s="141"/>
      <c r="EK539" s="141"/>
      <c r="EU539" s="141"/>
      <c r="FE539" s="141"/>
      <c r="FO539" s="141"/>
      <c r="FY539" s="141"/>
      <c r="GI539" s="141"/>
      <c r="GS539" s="141"/>
      <c r="HC539" s="141"/>
      <c r="HM539" s="141"/>
      <c r="HW539" s="141"/>
    </row>
    <row r="540" spans="1:231" s="3" customFormat="1" x14ac:dyDescent="0.25">
      <c r="A540" s="141"/>
      <c r="K540" s="141"/>
      <c r="U540" s="141"/>
      <c r="AE540" s="141"/>
      <c r="AO540" s="141"/>
      <c r="AY540" s="141"/>
      <c r="AZ540" s="141"/>
      <c r="BI540" s="141"/>
      <c r="BS540" s="141"/>
      <c r="CC540" s="141"/>
      <c r="CM540" s="141"/>
      <c r="CW540" s="141"/>
      <c r="DG540" s="141"/>
      <c r="DQ540" s="141"/>
      <c r="EA540" s="141"/>
      <c r="EK540" s="141"/>
      <c r="EU540" s="141"/>
      <c r="FE540" s="141"/>
      <c r="FO540" s="141"/>
      <c r="FY540" s="141"/>
      <c r="GI540" s="141"/>
      <c r="GS540" s="141"/>
      <c r="HC540" s="141"/>
      <c r="HM540" s="141"/>
      <c r="HW540" s="141"/>
    </row>
    <row r="541" spans="1:231" s="3" customFormat="1" x14ac:dyDescent="0.25">
      <c r="A541" s="141"/>
      <c r="K541" s="141"/>
      <c r="U541" s="141"/>
      <c r="AE541" s="141"/>
      <c r="AO541" s="141"/>
      <c r="AY541" s="141"/>
      <c r="AZ541" s="141"/>
      <c r="BI541" s="141"/>
      <c r="BS541" s="141"/>
      <c r="CC541" s="141"/>
      <c r="CM541" s="141"/>
      <c r="CW541" s="141"/>
      <c r="DG541" s="141"/>
      <c r="DQ541" s="141"/>
      <c r="EA541" s="141"/>
      <c r="EK541" s="141"/>
      <c r="EU541" s="141"/>
      <c r="FE541" s="141"/>
      <c r="FO541" s="141"/>
      <c r="FY541" s="141"/>
      <c r="GI541" s="141"/>
      <c r="GS541" s="141"/>
      <c r="HC541" s="141"/>
      <c r="HM541" s="141"/>
      <c r="HW541" s="141"/>
    </row>
    <row r="542" spans="1:231" s="3" customFormat="1" x14ac:dyDescent="0.25">
      <c r="A542" s="141"/>
      <c r="K542" s="141"/>
      <c r="U542" s="141"/>
      <c r="AE542" s="141"/>
      <c r="AO542" s="141"/>
      <c r="AY542" s="141"/>
      <c r="AZ542" s="141"/>
      <c r="BI542" s="141"/>
      <c r="BS542" s="141"/>
      <c r="CC542" s="141"/>
      <c r="CM542" s="141"/>
      <c r="CW542" s="141"/>
      <c r="DG542" s="141"/>
      <c r="DQ542" s="141"/>
      <c r="EA542" s="141"/>
      <c r="EK542" s="141"/>
      <c r="EU542" s="141"/>
      <c r="FE542" s="141"/>
      <c r="FO542" s="141"/>
      <c r="FY542" s="141"/>
      <c r="GI542" s="141"/>
      <c r="GS542" s="141"/>
      <c r="HC542" s="141"/>
      <c r="HM542" s="141"/>
      <c r="HW542" s="141"/>
    </row>
    <row r="543" spans="1:231" s="3" customFormat="1" x14ac:dyDescent="0.25">
      <c r="A543" s="141"/>
      <c r="K543" s="141"/>
      <c r="U543" s="141"/>
      <c r="AE543" s="141"/>
      <c r="AO543" s="141"/>
      <c r="AY543" s="141"/>
      <c r="AZ543" s="141"/>
      <c r="BI543" s="141"/>
      <c r="BS543" s="141"/>
      <c r="CC543" s="141"/>
      <c r="CM543" s="141"/>
      <c r="CW543" s="141"/>
      <c r="DG543" s="141"/>
      <c r="DQ543" s="141"/>
      <c r="EA543" s="141"/>
      <c r="EK543" s="141"/>
      <c r="EU543" s="141"/>
      <c r="FE543" s="141"/>
      <c r="FO543" s="141"/>
      <c r="FY543" s="141"/>
      <c r="GI543" s="141"/>
      <c r="GS543" s="141"/>
      <c r="HC543" s="141"/>
      <c r="HM543" s="141"/>
      <c r="HW543" s="141"/>
    </row>
    <row r="544" spans="1:231" s="3" customFormat="1" x14ac:dyDescent="0.25">
      <c r="A544" s="141"/>
      <c r="K544" s="141"/>
      <c r="U544" s="141"/>
      <c r="AE544" s="141"/>
      <c r="AO544" s="141"/>
      <c r="AY544" s="141"/>
      <c r="AZ544" s="141"/>
      <c r="BI544" s="141"/>
      <c r="BS544" s="141"/>
      <c r="CC544" s="141"/>
      <c r="CM544" s="141"/>
      <c r="CW544" s="141"/>
      <c r="DG544" s="141"/>
      <c r="DQ544" s="141"/>
      <c r="EA544" s="141"/>
      <c r="EK544" s="141"/>
      <c r="EU544" s="141"/>
      <c r="FE544" s="141"/>
      <c r="FO544" s="141"/>
      <c r="FY544" s="141"/>
      <c r="GI544" s="141"/>
      <c r="GS544" s="141"/>
      <c r="HC544" s="141"/>
      <c r="HM544" s="141"/>
      <c r="HW544" s="141"/>
    </row>
    <row r="545" spans="1:231" s="3" customFormat="1" x14ac:dyDescent="0.25">
      <c r="A545" s="141"/>
      <c r="K545" s="141"/>
      <c r="U545" s="141"/>
      <c r="AE545" s="141"/>
      <c r="AO545" s="141"/>
      <c r="AY545" s="141"/>
      <c r="AZ545" s="141"/>
      <c r="BI545" s="141"/>
      <c r="BS545" s="141"/>
      <c r="CC545" s="141"/>
      <c r="CM545" s="141"/>
      <c r="CW545" s="141"/>
      <c r="DG545" s="141"/>
      <c r="DQ545" s="141"/>
      <c r="EA545" s="141"/>
      <c r="EK545" s="141"/>
      <c r="EU545" s="141"/>
      <c r="FE545" s="141"/>
      <c r="FO545" s="141"/>
      <c r="FY545" s="141"/>
      <c r="GI545" s="141"/>
      <c r="GS545" s="141"/>
      <c r="HC545" s="141"/>
      <c r="HM545" s="141"/>
      <c r="HW545" s="141"/>
    </row>
    <row r="546" spans="1:231" s="3" customFormat="1" x14ac:dyDescent="0.25">
      <c r="A546" s="141"/>
      <c r="K546" s="141"/>
      <c r="U546" s="141"/>
      <c r="AE546" s="141"/>
      <c r="AO546" s="141"/>
      <c r="AY546" s="141"/>
      <c r="AZ546" s="141"/>
      <c r="BI546" s="141"/>
      <c r="BS546" s="141"/>
      <c r="CC546" s="141"/>
      <c r="CM546" s="141"/>
      <c r="CW546" s="141"/>
      <c r="DG546" s="141"/>
      <c r="DQ546" s="141"/>
      <c r="EA546" s="141"/>
      <c r="EK546" s="141"/>
      <c r="EU546" s="141"/>
      <c r="FE546" s="141"/>
      <c r="FO546" s="141"/>
      <c r="FY546" s="141"/>
      <c r="GI546" s="141"/>
      <c r="GS546" s="141"/>
      <c r="HC546" s="141"/>
      <c r="HM546" s="141"/>
      <c r="HW546" s="141"/>
    </row>
    <row r="547" spans="1:231" s="3" customFormat="1" x14ac:dyDescent="0.25">
      <c r="A547" s="141"/>
      <c r="K547" s="141"/>
      <c r="U547" s="141"/>
      <c r="AE547" s="141"/>
      <c r="AO547" s="141"/>
      <c r="AY547" s="141"/>
      <c r="AZ547" s="141"/>
      <c r="BI547" s="141"/>
      <c r="BS547" s="141"/>
      <c r="CC547" s="141"/>
      <c r="CM547" s="141"/>
      <c r="CW547" s="141"/>
      <c r="DG547" s="141"/>
      <c r="DQ547" s="141"/>
      <c r="EA547" s="141"/>
      <c r="EK547" s="141"/>
      <c r="EU547" s="141"/>
      <c r="FE547" s="141"/>
      <c r="FO547" s="141"/>
      <c r="FY547" s="141"/>
      <c r="GI547" s="141"/>
      <c r="GS547" s="141"/>
      <c r="HC547" s="141"/>
      <c r="HM547" s="141"/>
      <c r="HW547" s="141"/>
    </row>
    <row r="548" spans="1:231" s="3" customFormat="1" x14ac:dyDescent="0.25">
      <c r="A548" s="141"/>
      <c r="K548" s="141"/>
      <c r="U548" s="141"/>
      <c r="AE548" s="141"/>
      <c r="AO548" s="141"/>
      <c r="AY548" s="141"/>
      <c r="AZ548" s="141"/>
      <c r="BI548" s="141"/>
      <c r="BS548" s="141"/>
      <c r="CC548" s="141"/>
      <c r="CM548" s="141"/>
      <c r="CW548" s="141"/>
      <c r="DG548" s="141"/>
      <c r="DQ548" s="141"/>
      <c r="EA548" s="141"/>
      <c r="EK548" s="141"/>
      <c r="EU548" s="141"/>
      <c r="FE548" s="141"/>
      <c r="FO548" s="141"/>
      <c r="FY548" s="141"/>
      <c r="GI548" s="141"/>
      <c r="GS548" s="141"/>
      <c r="HC548" s="141"/>
      <c r="HM548" s="141"/>
      <c r="HW548" s="141"/>
    </row>
    <row r="549" spans="1:231" s="3" customFormat="1" x14ac:dyDescent="0.25">
      <c r="A549" s="141"/>
      <c r="K549" s="141"/>
      <c r="U549" s="141"/>
      <c r="AE549" s="141"/>
      <c r="AO549" s="141"/>
      <c r="AY549" s="141"/>
      <c r="AZ549" s="141"/>
      <c r="BI549" s="141"/>
      <c r="BS549" s="141"/>
      <c r="CC549" s="141"/>
      <c r="CM549" s="141"/>
      <c r="CW549" s="141"/>
      <c r="DG549" s="141"/>
      <c r="DQ549" s="141"/>
      <c r="EA549" s="141"/>
      <c r="EK549" s="141"/>
      <c r="EU549" s="141"/>
      <c r="FE549" s="141"/>
      <c r="FO549" s="141"/>
      <c r="FY549" s="141"/>
      <c r="GI549" s="141"/>
      <c r="GS549" s="141"/>
      <c r="HC549" s="141"/>
      <c r="HM549" s="141"/>
      <c r="HW549" s="141"/>
    </row>
    <row r="550" spans="1:231" s="3" customFormat="1" x14ac:dyDescent="0.25">
      <c r="A550" s="141"/>
      <c r="K550" s="141"/>
      <c r="U550" s="141"/>
      <c r="AE550" s="141"/>
      <c r="AO550" s="141"/>
      <c r="AY550" s="141"/>
      <c r="AZ550" s="141"/>
      <c r="BI550" s="141"/>
      <c r="BS550" s="141"/>
      <c r="CC550" s="141"/>
      <c r="CM550" s="141"/>
      <c r="CW550" s="141"/>
      <c r="DG550" s="141"/>
      <c r="DQ550" s="141"/>
      <c r="EA550" s="141"/>
      <c r="EK550" s="141"/>
      <c r="EU550" s="141"/>
      <c r="FE550" s="141"/>
      <c r="FO550" s="141"/>
      <c r="FY550" s="141"/>
      <c r="GI550" s="141"/>
      <c r="GS550" s="141"/>
      <c r="HC550" s="141"/>
      <c r="HM550" s="141"/>
      <c r="HW550" s="141"/>
    </row>
    <row r="551" spans="1:231" s="3" customFormat="1" x14ac:dyDescent="0.25">
      <c r="A551" s="141"/>
      <c r="K551" s="141"/>
      <c r="U551" s="141"/>
      <c r="AE551" s="141"/>
      <c r="AO551" s="141"/>
      <c r="AY551" s="141"/>
      <c r="AZ551" s="141"/>
      <c r="BI551" s="141"/>
      <c r="BS551" s="141"/>
      <c r="CC551" s="141"/>
      <c r="CM551" s="141"/>
      <c r="CW551" s="141"/>
      <c r="DG551" s="141"/>
      <c r="DQ551" s="141"/>
      <c r="EA551" s="141"/>
      <c r="EK551" s="141"/>
      <c r="EU551" s="141"/>
      <c r="FE551" s="141"/>
      <c r="FO551" s="141"/>
      <c r="FY551" s="141"/>
      <c r="GI551" s="141"/>
      <c r="GS551" s="141"/>
      <c r="HC551" s="141"/>
      <c r="HM551" s="141"/>
      <c r="HW551" s="141"/>
    </row>
    <row r="552" spans="1:231" s="3" customFormat="1" x14ac:dyDescent="0.25">
      <c r="A552" s="141"/>
      <c r="K552" s="141"/>
      <c r="U552" s="141"/>
      <c r="AE552" s="141"/>
      <c r="AO552" s="141"/>
      <c r="AY552" s="141"/>
      <c r="AZ552" s="141"/>
      <c r="BI552" s="141"/>
      <c r="BS552" s="141"/>
      <c r="CC552" s="141"/>
      <c r="CM552" s="141"/>
      <c r="CW552" s="141"/>
      <c r="DG552" s="141"/>
      <c r="DQ552" s="141"/>
      <c r="EA552" s="141"/>
      <c r="EK552" s="141"/>
      <c r="EU552" s="141"/>
      <c r="FE552" s="141"/>
      <c r="FO552" s="141"/>
      <c r="FY552" s="141"/>
      <c r="GI552" s="141"/>
      <c r="GS552" s="141"/>
      <c r="HC552" s="141"/>
      <c r="HM552" s="141"/>
      <c r="HW552" s="141"/>
    </row>
    <row r="553" spans="1:231" s="3" customFormat="1" x14ac:dyDescent="0.25">
      <c r="A553" s="141"/>
      <c r="K553" s="141"/>
      <c r="U553" s="141"/>
      <c r="AE553" s="141"/>
      <c r="AO553" s="141"/>
      <c r="AY553" s="141"/>
      <c r="AZ553" s="141"/>
      <c r="BI553" s="141"/>
      <c r="BS553" s="141"/>
      <c r="CC553" s="141"/>
      <c r="CM553" s="141"/>
      <c r="CW553" s="141"/>
      <c r="DG553" s="141"/>
      <c r="DQ553" s="141"/>
      <c r="EA553" s="141"/>
      <c r="EK553" s="141"/>
      <c r="EU553" s="141"/>
      <c r="FE553" s="141"/>
      <c r="FO553" s="141"/>
      <c r="FY553" s="141"/>
      <c r="GI553" s="141"/>
      <c r="GS553" s="141"/>
      <c r="HC553" s="141"/>
      <c r="HM553" s="141"/>
      <c r="HW553" s="141"/>
    </row>
    <row r="554" spans="1:231" s="3" customFormat="1" x14ac:dyDescent="0.25">
      <c r="A554" s="141"/>
      <c r="K554" s="141"/>
      <c r="U554" s="141"/>
      <c r="AE554" s="141"/>
      <c r="AO554" s="141"/>
      <c r="AY554" s="141"/>
      <c r="AZ554" s="141"/>
      <c r="BI554" s="141"/>
      <c r="BS554" s="141"/>
      <c r="CC554" s="141"/>
      <c r="CM554" s="141"/>
      <c r="CW554" s="141"/>
      <c r="DG554" s="141"/>
      <c r="DQ554" s="141"/>
      <c r="EA554" s="141"/>
      <c r="EK554" s="141"/>
      <c r="EU554" s="141"/>
      <c r="FE554" s="141"/>
      <c r="FO554" s="141"/>
      <c r="FY554" s="141"/>
      <c r="GI554" s="141"/>
      <c r="GS554" s="141"/>
      <c r="HC554" s="141"/>
      <c r="HM554" s="141"/>
      <c r="HW554" s="141"/>
    </row>
    <row r="555" spans="1:231" s="3" customFormat="1" x14ac:dyDescent="0.25">
      <c r="A555" s="141"/>
      <c r="K555" s="141"/>
      <c r="U555" s="141"/>
      <c r="AE555" s="141"/>
      <c r="AO555" s="141"/>
      <c r="AY555" s="141"/>
      <c r="AZ555" s="141"/>
      <c r="BI555" s="141"/>
      <c r="BS555" s="141"/>
      <c r="CC555" s="141"/>
      <c r="CM555" s="141"/>
      <c r="CW555" s="141"/>
      <c r="DG555" s="141"/>
      <c r="DQ555" s="141"/>
      <c r="EA555" s="141"/>
      <c r="EK555" s="141"/>
      <c r="EU555" s="141"/>
      <c r="FE555" s="141"/>
      <c r="FO555" s="141"/>
      <c r="FY555" s="141"/>
      <c r="GI555" s="141"/>
      <c r="GS555" s="141"/>
      <c r="HC555" s="141"/>
      <c r="HM555" s="141"/>
      <c r="HW555" s="141"/>
    </row>
    <row r="556" spans="1:231" s="3" customFormat="1" x14ac:dyDescent="0.25">
      <c r="A556" s="141"/>
      <c r="K556" s="141"/>
      <c r="U556" s="141"/>
      <c r="AE556" s="141"/>
      <c r="AO556" s="141"/>
      <c r="AY556" s="141"/>
      <c r="AZ556" s="141"/>
      <c r="BI556" s="141"/>
      <c r="BS556" s="141"/>
      <c r="CC556" s="141"/>
      <c r="CM556" s="141"/>
      <c r="CW556" s="141"/>
      <c r="DG556" s="141"/>
      <c r="DQ556" s="141"/>
      <c r="EA556" s="141"/>
      <c r="EK556" s="141"/>
      <c r="EU556" s="141"/>
      <c r="FE556" s="141"/>
      <c r="FO556" s="141"/>
      <c r="FY556" s="141"/>
      <c r="GI556" s="141"/>
      <c r="GS556" s="141"/>
      <c r="HC556" s="141"/>
      <c r="HM556" s="141"/>
      <c r="HW556" s="141"/>
    </row>
    <row r="557" spans="1:231" s="3" customFormat="1" x14ac:dyDescent="0.25">
      <c r="A557" s="141"/>
      <c r="K557" s="141"/>
      <c r="U557" s="141"/>
      <c r="AE557" s="141"/>
      <c r="AO557" s="141"/>
      <c r="AY557" s="141"/>
      <c r="AZ557" s="141"/>
      <c r="BI557" s="141"/>
      <c r="BS557" s="141"/>
      <c r="CC557" s="141"/>
      <c r="CM557" s="141"/>
      <c r="CW557" s="141"/>
      <c r="DG557" s="141"/>
      <c r="DQ557" s="141"/>
      <c r="EA557" s="141"/>
      <c r="EK557" s="141"/>
      <c r="EU557" s="141"/>
      <c r="FE557" s="141"/>
      <c r="FO557" s="141"/>
      <c r="FY557" s="141"/>
      <c r="GI557" s="141"/>
      <c r="GS557" s="141"/>
      <c r="HC557" s="141"/>
      <c r="HM557" s="141"/>
      <c r="HW557" s="141"/>
    </row>
    <row r="558" spans="1:231" s="3" customFormat="1" x14ac:dyDescent="0.25">
      <c r="A558" s="141"/>
      <c r="K558" s="141"/>
      <c r="U558" s="141"/>
      <c r="AE558" s="141"/>
      <c r="AO558" s="141"/>
      <c r="AY558" s="141"/>
      <c r="AZ558" s="141"/>
      <c r="BI558" s="141"/>
      <c r="BS558" s="141"/>
      <c r="CC558" s="141"/>
      <c r="CM558" s="141"/>
      <c r="CW558" s="141"/>
      <c r="DG558" s="141"/>
      <c r="DQ558" s="141"/>
      <c r="EA558" s="141"/>
      <c r="EK558" s="141"/>
      <c r="EU558" s="141"/>
      <c r="FE558" s="141"/>
      <c r="FO558" s="141"/>
      <c r="FY558" s="141"/>
      <c r="GI558" s="141"/>
      <c r="GS558" s="141"/>
      <c r="HC558" s="141"/>
      <c r="HM558" s="141"/>
      <c r="HW558" s="141"/>
    </row>
    <row r="559" spans="1:231" s="3" customFormat="1" x14ac:dyDescent="0.25">
      <c r="A559" s="141"/>
      <c r="K559" s="141"/>
      <c r="U559" s="141"/>
      <c r="AE559" s="141"/>
      <c r="AO559" s="141"/>
      <c r="AY559" s="141"/>
      <c r="AZ559" s="141"/>
      <c r="BI559" s="141"/>
      <c r="BS559" s="141"/>
      <c r="CC559" s="141"/>
      <c r="CM559" s="141"/>
      <c r="CW559" s="141"/>
      <c r="DG559" s="141"/>
      <c r="DQ559" s="141"/>
      <c r="EA559" s="141"/>
      <c r="EK559" s="141"/>
      <c r="EU559" s="141"/>
      <c r="FE559" s="141"/>
      <c r="FO559" s="141"/>
      <c r="FY559" s="141"/>
      <c r="GI559" s="141"/>
      <c r="GS559" s="141"/>
      <c r="HC559" s="141"/>
      <c r="HM559" s="141"/>
      <c r="HW559" s="141"/>
    </row>
    <row r="560" spans="1:231" s="3" customFormat="1" x14ac:dyDescent="0.25">
      <c r="A560" s="141"/>
      <c r="K560" s="141"/>
      <c r="U560" s="141"/>
      <c r="AE560" s="141"/>
      <c r="AO560" s="141"/>
      <c r="AY560" s="141"/>
      <c r="AZ560" s="141"/>
      <c r="BI560" s="141"/>
      <c r="BS560" s="141"/>
      <c r="CC560" s="141"/>
      <c r="CM560" s="141"/>
      <c r="CW560" s="141"/>
      <c r="DG560" s="141"/>
      <c r="DQ560" s="141"/>
      <c r="EA560" s="141"/>
      <c r="EK560" s="141"/>
      <c r="EU560" s="141"/>
      <c r="FE560" s="141"/>
      <c r="FO560" s="141"/>
      <c r="FY560" s="141"/>
      <c r="GI560" s="141"/>
      <c r="GS560" s="141"/>
      <c r="HC560" s="141"/>
      <c r="HM560" s="141"/>
      <c r="HW560" s="141"/>
    </row>
    <row r="561" spans="1:231" s="3" customFormat="1" x14ac:dyDescent="0.25">
      <c r="A561" s="141"/>
      <c r="K561" s="141"/>
      <c r="U561" s="141"/>
      <c r="AE561" s="141"/>
      <c r="AO561" s="141"/>
      <c r="AY561" s="141"/>
      <c r="AZ561" s="141"/>
      <c r="BI561" s="141"/>
      <c r="BS561" s="141"/>
      <c r="CC561" s="141"/>
      <c r="CM561" s="141"/>
      <c r="CW561" s="141"/>
      <c r="DG561" s="141"/>
      <c r="DQ561" s="141"/>
      <c r="EA561" s="141"/>
      <c r="EK561" s="141"/>
      <c r="EU561" s="141"/>
      <c r="FE561" s="141"/>
      <c r="FO561" s="141"/>
      <c r="FY561" s="141"/>
      <c r="GI561" s="141"/>
      <c r="GS561" s="141"/>
      <c r="HC561" s="141"/>
      <c r="HM561" s="141"/>
      <c r="HW561" s="141"/>
    </row>
    <row r="562" spans="1:231" s="3" customFormat="1" x14ac:dyDescent="0.25">
      <c r="A562" s="141"/>
      <c r="K562" s="141"/>
      <c r="U562" s="141"/>
      <c r="AE562" s="141"/>
      <c r="AO562" s="141"/>
      <c r="AY562" s="141"/>
      <c r="AZ562" s="141"/>
      <c r="BI562" s="141"/>
      <c r="BS562" s="141"/>
      <c r="CC562" s="141"/>
      <c r="CM562" s="141"/>
      <c r="CW562" s="141"/>
      <c r="DG562" s="141"/>
      <c r="DQ562" s="141"/>
      <c r="EA562" s="141"/>
      <c r="EK562" s="141"/>
      <c r="EU562" s="141"/>
      <c r="FE562" s="141"/>
      <c r="FO562" s="141"/>
      <c r="FY562" s="141"/>
      <c r="GI562" s="141"/>
      <c r="GS562" s="141"/>
      <c r="HC562" s="141"/>
      <c r="HM562" s="141"/>
      <c r="HW562" s="141"/>
    </row>
    <row r="563" spans="1:231" s="3" customFormat="1" x14ac:dyDescent="0.25">
      <c r="A563" s="141"/>
      <c r="K563" s="141"/>
      <c r="U563" s="141"/>
      <c r="AE563" s="141"/>
      <c r="AO563" s="141"/>
      <c r="AY563" s="141"/>
      <c r="AZ563" s="141"/>
      <c r="BI563" s="141"/>
      <c r="BS563" s="141"/>
      <c r="CC563" s="141"/>
      <c r="CM563" s="141"/>
      <c r="CW563" s="141"/>
      <c r="DG563" s="141"/>
      <c r="DQ563" s="141"/>
      <c r="EA563" s="141"/>
      <c r="EK563" s="141"/>
      <c r="EU563" s="141"/>
      <c r="FE563" s="141"/>
      <c r="FO563" s="141"/>
      <c r="FY563" s="141"/>
      <c r="GI563" s="141"/>
      <c r="GS563" s="141"/>
      <c r="HC563" s="141"/>
      <c r="HM563" s="141"/>
      <c r="HW563" s="141"/>
    </row>
    <row r="564" spans="1:231" s="3" customFormat="1" x14ac:dyDescent="0.25">
      <c r="A564" s="141"/>
      <c r="K564" s="141"/>
      <c r="U564" s="141"/>
      <c r="AE564" s="141"/>
      <c r="AO564" s="141"/>
      <c r="AY564" s="141"/>
      <c r="AZ564" s="141"/>
      <c r="BI564" s="141"/>
      <c r="BS564" s="141"/>
      <c r="CC564" s="141"/>
      <c r="CM564" s="141"/>
      <c r="CW564" s="141"/>
      <c r="DG564" s="141"/>
      <c r="DQ564" s="141"/>
      <c r="EA564" s="141"/>
      <c r="EK564" s="141"/>
      <c r="EU564" s="141"/>
      <c r="FE564" s="141"/>
      <c r="FO564" s="141"/>
      <c r="FY564" s="141"/>
      <c r="GI564" s="141"/>
      <c r="GS564" s="141"/>
      <c r="HC564" s="141"/>
      <c r="HM564" s="141"/>
      <c r="HW564" s="141"/>
    </row>
    <row r="565" spans="1:231" s="3" customFormat="1" x14ac:dyDescent="0.25">
      <c r="A565" s="141"/>
      <c r="K565" s="141"/>
      <c r="U565" s="141"/>
      <c r="AE565" s="141"/>
      <c r="AO565" s="141"/>
      <c r="AY565" s="141"/>
      <c r="AZ565" s="141"/>
      <c r="BI565" s="141"/>
      <c r="BS565" s="141"/>
      <c r="CC565" s="141"/>
      <c r="CM565" s="141"/>
      <c r="CW565" s="141"/>
      <c r="DG565" s="141"/>
      <c r="DQ565" s="141"/>
      <c r="EA565" s="141"/>
      <c r="EK565" s="141"/>
      <c r="EU565" s="141"/>
      <c r="FE565" s="141"/>
      <c r="FO565" s="141"/>
      <c r="FY565" s="141"/>
      <c r="GI565" s="141"/>
      <c r="GS565" s="141"/>
      <c r="HC565" s="141"/>
      <c r="HM565" s="141"/>
      <c r="HW565" s="141"/>
    </row>
    <row r="566" spans="1:231" s="3" customFormat="1" x14ac:dyDescent="0.25">
      <c r="A566" s="141"/>
      <c r="K566" s="141"/>
      <c r="U566" s="141"/>
      <c r="AE566" s="141"/>
      <c r="AO566" s="141"/>
      <c r="AY566" s="141"/>
      <c r="AZ566" s="141"/>
      <c r="BI566" s="141"/>
      <c r="BS566" s="141"/>
      <c r="CC566" s="141"/>
      <c r="CM566" s="141"/>
      <c r="CW566" s="141"/>
      <c r="DG566" s="141"/>
      <c r="DQ566" s="141"/>
      <c r="EA566" s="141"/>
      <c r="EK566" s="141"/>
      <c r="EU566" s="141"/>
      <c r="FE566" s="141"/>
      <c r="FO566" s="141"/>
      <c r="FY566" s="141"/>
      <c r="GI566" s="141"/>
      <c r="GS566" s="141"/>
      <c r="HC566" s="141"/>
      <c r="HM566" s="141"/>
      <c r="HW566" s="141"/>
    </row>
    <row r="567" spans="1:231" s="3" customFormat="1" x14ac:dyDescent="0.25">
      <c r="A567" s="141"/>
      <c r="K567" s="141"/>
      <c r="U567" s="141"/>
      <c r="AE567" s="141"/>
      <c r="AO567" s="141"/>
      <c r="AY567" s="141"/>
      <c r="AZ567" s="141"/>
      <c r="BI567" s="141"/>
      <c r="BS567" s="141"/>
      <c r="CC567" s="141"/>
      <c r="CM567" s="141"/>
      <c r="CW567" s="141"/>
      <c r="DG567" s="141"/>
      <c r="DQ567" s="141"/>
      <c r="EA567" s="141"/>
      <c r="EK567" s="141"/>
      <c r="EU567" s="141"/>
      <c r="FE567" s="141"/>
      <c r="FO567" s="141"/>
      <c r="FY567" s="141"/>
      <c r="GI567" s="141"/>
      <c r="GS567" s="141"/>
      <c r="HC567" s="141"/>
      <c r="HM567" s="141"/>
      <c r="HW567" s="141"/>
    </row>
    <row r="568" spans="1:231" s="3" customFormat="1" x14ac:dyDescent="0.25">
      <c r="A568" s="141"/>
      <c r="K568" s="141"/>
      <c r="U568" s="141"/>
      <c r="AE568" s="141"/>
      <c r="AO568" s="141"/>
      <c r="AY568" s="141"/>
      <c r="AZ568" s="141"/>
      <c r="BI568" s="141"/>
      <c r="BS568" s="141"/>
      <c r="CC568" s="141"/>
      <c r="CM568" s="141"/>
      <c r="CW568" s="141"/>
      <c r="DG568" s="141"/>
      <c r="DQ568" s="141"/>
      <c r="EA568" s="141"/>
      <c r="EK568" s="141"/>
      <c r="EU568" s="141"/>
      <c r="FE568" s="141"/>
      <c r="FO568" s="141"/>
      <c r="FY568" s="141"/>
      <c r="GI568" s="141"/>
      <c r="GS568" s="141"/>
      <c r="HC568" s="141"/>
      <c r="HM568" s="141"/>
      <c r="HW568" s="141"/>
    </row>
    <row r="569" spans="1:231" s="3" customFormat="1" x14ac:dyDescent="0.25">
      <c r="A569" s="141"/>
      <c r="K569" s="141"/>
      <c r="U569" s="141"/>
      <c r="AE569" s="141"/>
      <c r="AO569" s="141"/>
      <c r="AY569" s="141"/>
      <c r="AZ569" s="141"/>
      <c r="BI569" s="141"/>
      <c r="BS569" s="141"/>
      <c r="CC569" s="141"/>
      <c r="CM569" s="141"/>
      <c r="CW569" s="141"/>
      <c r="DG569" s="141"/>
      <c r="DQ569" s="141"/>
      <c r="EA569" s="141"/>
      <c r="EK569" s="141"/>
      <c r="EU569" s="141"/>
      <c r="FE569" s="141"/>
      <c r="FO569" s="141"/>
      <c r="FY569" s="141"/>
      <c r="GI569" s="141"/>
      <c r="GS569" s="141"/>
      <c r="HC569" s="141"/>
      <c r="HM569" s="141"/>
      <c r="HW569" s="141"/>
    </row>
    <row r="570" spans="1:231" s="3" customFormat="1" x14ac:dyDescent="0.25">
      <c r="A570" s="141"/>
      <c r="K570" s="141"/>
      <c r="U570" s="141"/>
      <c r="AE570" s="141"/>
      <c r="AO570" s="141"/>
      <c r="AY570" s="141"/>
      <c r="AZ570" s="141"/>
      <c r="BI570" s="141"/>
      <c r="BS570" s="141"/>
      <c r="CC570" s="141"/>
      <c r="CM570" s="141"/>
      <c r="CW570" s="141"/>
      <c r="DG570" s="141"/>
      <c r="DQ570" s="141"/>
      <c r="EA570" s="141"/>
      <c r="EK570" s="141"/>
      <c r="EU570" s="141"/>
      <c r="FE570" s="141"/>
      <c r="FO570" s="141"/>
      <c r="FY570" s="141"/>
      <c r="GI570" s="141"/>
      <c r="GS570" s="141"/>
      <c r="HC570" s="141"/>
      <c r="HM570" s="141"/>
      <c r="HW570" s="141"/>
    </row>
    <row r="571" spans="1:231" s="3" customFormat="1" x14ac:dyDescent="0.25">
      <c r="A571" s="141"/>
      <c r="K571" s="141"/>
      <c r="U571" s="141"/>
      <c r="AE571" s="141"/>
      <c r="AO571" s="141"/>
      <c r="AY571" s="141"/>
      <c r="AZ571" s="141"/>
      <c r="BI571" s="141"/>
      <c r="BS571" s="141"/>
      <c r="CC571" s="141"/>
      <c r="CM571" s="141"/>
      <c r="CW571" s="141"/>
      <c r="DG571" s="141"/>
      <c r="DQ571" s="141"/>
      <c r="EA571" s="141"/>
      <c r="EK571" s="141"/>
      <c r="EU571" s="141"/>
      <c r="FE571" s="141"/>
      <c r="FO571" s="141"/>
      <c r="FY571" s="141"/>
      <c r="GI571" s="141"/>
      <c r="GS571" s="141"/>
      <c r="HC571" s="141"/>
      <c r="HM571" s="141"/>
      <c r="HW571" s="141"/>
    </row>
    <row r="572" spans="1:231" s="3" customFormat="1" x14ac:dyDescent="0.25">
      <c r="A572" s="141"/>
      <c r="K572" s="141"/>
      <c r="U572" s="141"/>
      <c r="AE572" s="141"/>
      <c r="AO572" s="141"/>
      <c r="AY572" s="141"/>
      <c r="AZ572" s="141"/>
      <c r="BI572" s="141"/>
      <c r="BS572" s="141"/>
      <c r="CC572" s="141"/>
      <c r="CM572" s="141"/>
      <c r="CW572" s="141"/>
      <c r="DG572" s="141"/>
      <c r="DQ572" s="141"/>
      <c r="EA572" s="141"/>
      <c r="EK572" s="141"/>
      <c r="EU572" s="141"/>
      <c r="FE572" s="141"/>
      <c r="FO572" s="141"/>
      <c r="FY572" s="141"/>
      <c r="GI572" s="141"/>
      <c r="GS572" s="141"/>
      <c r="HC572" s="141"/>
      <c r="HM572" s="141"/>
      <c r="HW572" s="141"/>
    </row>
    <row r="573" spans="1:231" s="3" customFormat="1" x14ac:dyDescent="0.25">
      <c r="A573" s="141"/>
      <c r="K573" s="141"/>
      <c r="U573" s="141"/>
      <c r="AE573" s="141"/>
      <c r="AO573" s="141"/>
      <c r="AY573" s="141"/>
      <c r="AZ573" s="141"/>
      <c r="BI573" s="141"/>
      <c r="BS573" s="141"/>
      <c r="CC573" s="141"/>
      <c r="CM573" s="141"/>
      <c r="CW573" s="141"/>
      <c r="DG573" s="141"/>
      <c r="DQ573" s="141"/>
      <c r="EA573" s="141"/>
      <c r="EK573" s="141"/>
      <c r="EU573" s="141"/>
      <c r="FE573" s="141"/>
      <c r="FO573" s="141"/>
      <c r="FY573" s="141"/>
      <c r="GI573" s="141"/>
      <c r="GS573" s="141"/>
      <c r="HC573" s="141"/>
      <c r="HM573" s="141"/>
      <c r="HW573" s="141"/>
    </row>
    <row r="574" spans="1:231" s="3" customFormat="1" x14ac:dyDescent="0.25">
      <c r="A574" s="141"/>
      <c r="K574" s="141"/>
      <c r="U574" s="141"/>
      <c r="AE574" s="141"/>
      <c r="AO574" s="141"/>
      <c r="AY574" s="141"/>
      <c r="AZ574" s="141"/>
      <c r="BI574" s="141"/>
      <c r="BS574" s="141"/>
      <c r="CC574" s="141"/>
      <c r="CM574" s="141"/>
      <c r="CW574" s="141"/>
      <c r="DG574" s="141"/>
      <c r="DQ574" s="141"/>
      <c r="EA574" s="141"/>
      <c r="EK574" s="141"/>
      <c r="EU574" s="141"/>
      <c r="FE574" s="141"/>
      <c r="FO574" s="141"/>
      <c r="FY574" s="141"/>
      <c r="GI574" s="141"/>
      <c r="GS574" s="141"/>
      <c r="HC574" s="141"/>
      <c r="HM574" s="141"/>
      <c r="HW574" s="141"/>
    </row>
    <row r="575" spans="1:231" s="3" customFormat="1" x14ac:dyDescent="0.25">
      <c r="A575" s="141"/>
      <c r="K575" s="141"/>
      <c r="U575" s="141"/>
      <c r="AE575" s="141"/>
      <c r="AO575" s="141"/>
      <c r="AY575" s="141"/>
      <c r="AZ575" s="141"/>
      <c r="BI575" s="141"/>
      <c r="BS575" s="141"/>
      <c r="CC575" s="141"/>
      <c r="CM575" s="141"/>
      <c r="CW575" s="141"/>
      <c r="DG575" s="141"/>
      <c r="DQ575" s="141"/>
      <c r="EA575" s="141"/>
      <c r="EK575" s="141"/>
      <c r="EU575" s="141"/>
      <c r="FE575" s="141"/>
      <c r="FO575" s="141"/>
      <c r="FY575" s="141"/>
      <c r="GI575" s="141"/>
      <c r="GS575" s="141"/>
      <c r="HC575" s="141"/>
      <c r="HM575" s="141"/>
      <c r="HW575" s="141"/>
    </row>
    <row r="576" spans="1:231" s="3" customFormat="1" x14ac:dyDescent="0.25">
      <c r="A576" s="141"/>
      <c r="K576" s="141"/>
      <c r="U576" s="141"/>
      <c r="AE576" s="141"/>
      <c r="AO576" s="141"/>
      <c r="AY576" s="141"/>
      <c r="AZ576" s="141"/>
      <c r="BI576" s="141"/>
      <c r="BS576" s="141"/>
      <c r="CC576" s="141"/>
      <c r="CM576" s="141"/>
      <c r="CW576" s="141"/>
      <c r="DG576" s="141"/>
      <c r="DQ576" s="141"/>
      <c r="EA576" s="141"/>
      <c r="EK576" s="141"/>
      <c r="EU576" s="141"/>
      <c r="FE576" s="141"/>
      <c r="FO576" s="141"/>
      <c r="FY576" s="141"/>
      <c r="GI576" s="141"/>
      <c r="GS576" s="141"/>
      <c r="HC576" s="141"/>
      <c r="HM576" s="141"/>
      <c r="HW576" s="141"/>
    </row>
    <row r="577" spans="1:231" s="3" customFormat="1" x14ac:dyDescent="0.25">
      <c r="A577" s="141"/>
      <c r="K577" s="141"/>
      <c r="U577" s="141"/>
      <c r="AE577" s="141"/>
      <c r="AO577" s="141"/>
      <c r="AY577" s="141"/>
      <c r="AZ577" s="141"/>
      <c r="BI577" s="141"/>
      <c r="BS577" s="141"/>
      <c r="CC577" s="141"/>
      <c r="CM577" s="141"/>
      <c r="CW577" s="141"/>
      <c r="DG577" s="141"/>
      <c r="DQ577" s="141"/>
      <c r="EA577" s="141"/>
      <c r="EK577" s="141"/>
      <c r="EU577" s="141"/>
      <c r="FE577" s="141"/>
      <c r="FO577" s="141"/>
      <c r="FY577" s="141"/>
      <c r="GI577" s="141"/>
      <c r="GS577" s="141"/>
      <c r="HC577" s="141"/>
      <c r="HM577" s="141"/>
      <c r="HW577" s="141"/>
    </row>
    <row r="578" spans="1:231" s="3" customFormat="1" x14ac:dyDescent="0.25">
      <c r="A578" s="141"/>
      <c r="K578" s="141"/>
      <c r="U578" s="141"/>
      <c r="AE578" s="141"/>
      <c r="AO578" s="141"/>
      <c r="AY578" s="141"/>
      <c r="AZ578" s="141"/>
      <c r="BI578" s="141"/>
      <c r="BS578" s="141"/>
      <c r="CC578" s="141"/>
      <c r="CM578" s="141"/>
      <c r="CW578" s="141"/>
      <c r="DG578" s="141"/>
      <c r="DQ578" s="141"/>
      <c r="EA578" s="141"/>
      <c r="EK578" s="141"/>
      <c r="EU578" s="141"/>
      <c r="FE578" s="141"/>
      <c r="FO578" s="141"/>
      <c r="FY578" s="141"/>
      <c r="GI578" s="141"/>
      <c r="GS578" s="141"/>
      <c r="HC578" s="141"/>
      <c r="HM578" s="141"/>
      <c r="HW578" s="141"/>
    </row>
    <row r="579" spans="1:231" s="3" customFormat="1" x14ac:dyDescent="0.25">
      <c r="A579" s="141"/>
      <c r="K579" s="141"/>
      <c r="U579" s="141"/>
      <c r="AE579" s="141"/>
      <c r="AO579" s="141"/>
      <c r="AY579" s="141"/>
      <c r="AZ579" s="141"/>
      <c r="BI579" s="141"/>
      <c r="BS579" s="141"/>
      <c r="CC579" s="141"/>
      <c r="CM579" s="141"/>
      <c r="CW579" s="141"/>
      <c r="DG579" s="141"/>
      <c r="DQ579" s="141"/>
      <c r="EA579" s="141"/>
      <c r="EK579" s="141"/>
      <c r="EU579" s="141"/>
      <c r="FE579" s="141"/>
      <c r="FO579" s="141"/>
      <c r="FY579" s="141"/>
      <c r="GI579" s="141"/>
      <c r="GS579" s="141"/>
      <c r="HC579" s="141"/>
      <c r="HM579" s="141"/>
      <c r="HW579" s="141"/>
    </row>
    <row r="580" spans="1:231" s="3" customFormat="1" x14ac:dyDescent="0.25">
      <c r="A580" s="141"/>
      <c r="K580" s="141"/>
      <c r="U580" s="141"/>
      <c r="AE580" s="141"/>
      <c r="AO580" s="141"/>
      <c r="AY580" s="141"/>
      <c r="AZ580" s="141"/>
      <c r="BI580" s="141"/>
      <c r="BS580" s="141"/>
      <c r="CC580" s="141"/>
      <c r="CM580" s="141"/>
      <c r="CW580" s="141"/>
      <c r="DG580" s="141"/>
      <c r="DQ580" s="141"/>
      <c r="EA580" s="141"/>
      <c r="EK580" s="141"/>
      <c r="EU580" s="141"/>
      <c r="FE580" s="141"/>
      <c r="FO580" s="141"/>
      <c r="FY580" s="141"/>
      <c r="GI580" s="141"/>
      <c r="GS580" s="141"/>
      <c r="HC580" s="141"/>
      <c r="HM580" s="141"/>
      <c r="HW580" s="141"/>
    </row>
    <row r="581" spans="1:231" s="3" customFormat="1" x14ac:dyDescent="0.25">
      <c r="A581" s="141"/>
      <c r="K581" s="141"/>
      <c r="U581" s="141"/>
      <c r="AE581" s="141"/>
      <c r="AO581" s="141"/>
      <c r="AY581" s="141"/>
      <c r="AZ581" s="141"/>
      <c r="BI581" s="141"/>
      <c r="BS581" s="141"/>
      <c r="CC581" s="141"/>
      <c r="CM581" s="141"/>
      <c r="CW581" s="141"/>
      <c r="DG581" s="141"/>
      <c r="DQ581" s="141"/>
      <c r="EA581" s="141"/>
      <c r="EK581" s="141"/>
      <c r="EU581" s="141"/>
      <c r="FE581" s="141"/>
      <c r="FO581" s="141"/>
      <c r="FY581" s="141"/>
      <c r="GI581" s="141"/>
      <c r="GS581" s="141"/>
      <c r="HC581" s="141"/>
      <c r="HM581" s="141"/>
      <c r="HW581" s="141"/>
    </row>
    <row r="582" spans="1:231" s="3" customFormat="1" x14ac:dyDescent="0.25">
      <c r="A582" s="141"/>
      <c r="K582" s="141"/>
      <c r="U582" s="141"/>
      <c r="AE582" s="141"/>
      <c r="AO582" s="141"/>
      <c r="AY582" s="141"/>
      <c r="AZ582" s="141"/>
      <c r="BI582" s="141"/>
      <c r="BS582" s="141"/>
      <c r="CC582" s="141"/>
      <c r="CM582" s="141"/>
      <c r="CW582" s="141"/>
      <c r="DG582" s="141"/>
      <c r="DQ582" s="141"/>
      <c r="EA582" s="141"/>
      <c r="EK582" s="141"/>
      <c r="EU582" s="141"/>
      <c r="FE582" s="141"/>
      <c r="FO582" s="141"/>
      <c r="FY582" s="141"/>
      <c r="GI582" s="141"/>
      <c r="GS582" s="141"/>
      <c r="HC582" s="141"/>
      <c r="HM582" s="141"/>
      <c r="HW582" s="141"/>
    </row>
    <row r="583" spans="1:231" s="3" customFormat="1" x14ac:dyDescent="0.25">
      <c r="A583" s="141"/>
      <c r="K583" s="141"/>
      <c r="U583" s="141"/>
      <c r="AE583" s="141"/>
      <c r="AO583" s="141"/>
      <c r="AY583" s="141"/>
      <c r="AZ583" s="141"/>
      <c r="BI583" s="141"/>
      <c r="BS583" s="141"/>
      <c r="CC583" s="141"/>
      <c r="CM583" s="141"/>
      <c r="CW583" s="141"/>
      <c r="DG583" s="141"/>
      <c r="DQ583" s="141"/>
      <c r="EA583" s="141"/>
      <c r="EK583" s="141"/>
      <c r="EU583" s="141"/>
      <c r="FE583" s="141"/>
      <c r="FO583" s="141"/>
      <c r="FY583" s="141"/>
      <c r="GI583" s="141"/>
      <c r="GS583" s="141"/>
      <c r="HC583" s="141"/>
      <c r="HM583" s="141"/>
      <c r="HW583" s="141"/>
    </row>
    <row r="584" spans="1:231" s="3" customFormat="1" x14ac:dyDescent="0.25">
      <c r="A584" s="141"/>
      <c r="K584" s="141"/>
      <c r="U584" s="141"/>
      <c r="AE584" s="141"/>
      <c r="AO584" s="141"/>
      <c r="AY584" s="141"/>
      <c r="AZ584" s="141"/>
      <c r="BI584" s="141"/>
      <c r="BS584" s="141"/>
      <c r="CC584" s="141"/>
      <c r="CM584" s="141"/>
      <c r="CW584" s="141"/>
      <c r="DG584" s="141"/>
      <c r="DQ584" s="141"/>
      <c r="EA584" s="141"/>
      <c r="EK584" s="141"/>
      <c r="EU584" s="141"/>
      <c r="FE584" s="141"/>
      <c r="FO584" s="141"/>
      <c r="FY584" s="141"/>
      <c r="GI584" s="141"/>
      <c r="GS584" s="141"/>
      <c r="HC584" s="141"/>
      <c r="HM584" s="141"/>
      <c r="HW584" s="141"/>
    </row>
    <row r="585" spans="1:231" s="3" customFormat="1" x14ac:dyDescent="0.25">
      <c r="A585" s="141"/>
      <c r="K585" s="141"/>
      <c r="U585" s="141"/>
      <c r="AE585" s="141"/>
      <c r="AO585" s="141"/>
      <c r="AY585" s="141"/>
      <c r="AZ585" s="141"/>
      <c r="BI585" s="141"/>
      <c r="BS585" s="141"/>
      <c r="CC585" s="141"/>
      <c r="CM585" s="141"/>
      <c r="CW585" s="141"/>
      <c r="DG585" s="141"/>
      <c r="DQ585" s="141"/>
      <c r="EA585" s="141"/>
      <c r="EK585" s="141"/>
      <c r="EU585" s="141"/>
      <c r="FE585" s="141"/>
      <c r="FO585" s="141"/>
      <c r="FY585" s="141"/>
      <c r="GI585" s="141"/>
      <c r="GS585" s="141"/>
      <c r="HC585" s="141"/>
      <c r="HM585" s="141"/>
      <c r="HW585" s="141"/>
    </row>
    <row r="586" spans="1:231" s="3" customFormat="1" x14ac:dyDescent="0.25">
      <c r="A586" s="141"/>
      <c r="K586" s="141"/>
      <c r="U586" s="141"/>
      <c r="AE586" s="141"/>
      <c r="AO586" s="141"/>
      <c r="AY586" s="141"/>
      <c r="AZ586" s="141"/>
      <c r="BI586" s="141"/>
      <c r="BS586" s="141"/>
      <c r="CC586" s="141"/>
      <c r="CM586" s="141"/>
      <c r="CW586" s="141"/>
      <c r="DG586" s="141"/>
      <c r="DQ586" s="141"/>
      <c r="EA586" s="141"/>
      <c r="EK586" s="141"/>
      <c r="EU586" s="141"/>
      <c r="FE586" s="141"/>
      <c r="FO586" s="141"/>
      <c r="FY586" s="141"/>
      <c r="GI586" s="141"/>
      <c r="GS586" s="141"/>
      <c r="HC586" s="141"/>
      <c r="HM586" s="141"/>
      <c r="HW586" s="141"/>
    </row>
    <row r="587" spans="1:231" s="3" customFormat="1" x14ac:dyDescent="0.25">
      <c r="A587" s="141"/>
      <c r="K587" s="141"/>
      <c r="U587" s="141"/>
      <c r="AE587" s="141"/>
      <c r="AO587" s="141"/>
      <c r="AY587" s="141"/>
      <c r="AZ587" s="141"/>
      <c r="BI587" s="141"/>
      <c r="BS587" s="141"/>
      <c r="CC587" s="141"/>
      <c r="CM587" s="141"/>
      <c r="CW587" s="141"/>
      <c r="DG587" s="141"/>
      <c r="DQ587" s="141"/>
      <c r="EA587" s="141"/>
      <c r="EK587" s="141"/>
      <c r="EU587" s="141"/>
      <c r="FE587" s="141"/>
      <c r="FO587" s="141"/>
      <c r="FY587" s="141"/>
      <c r="GI587" s="141"/>
      <c r="GS587" s="141"/>
      <c r="HC587" s="141"/>
      <c r="HM587" s="141"/>
      <c r="HW587" s="141"/>
    </row>
    <row r="588" spans="1:231" s="3" customFormat="1" x14ac:dyDescent="0.25">
      <c r="A588" s="141"/>
      <c r="K588" s="141"/>
      <c r="U588" s="141"/>
      <c r="AE588" s="141"/>
      <c r="AO588" s="141"/>
      <c r="AY588" s="141"/>
      <c r="AZ588" s="141"/>
      <c r="BI588" s="141"/>
      <c r="BS588" s="141"/>
      <c r="CC588" s="141"/>
      <c r="CM588" s="141"/>
      <c r="CW588" s="141"/>
      <c r="DG588" s="141"/>
      <c r="DQ588" s="141"/>
      <c r="EA588" s="141"/>
      <c r="EK588" s="141"/>
      <c r="EU588" s="141"/>
      <c r="FE588" s="141"/>
      <c r="FO588" s="141"/>
      <c r="FY588" s="141"/>
      <c r="GI588" s="141"/>
      <c r="GS588" s="141"/>
      <c r="HC588" s="141"/>
      <c r="HM588" s="141"/>
      <c r="HW588" s="141"/>
    </row>
    <row r="589" spans="1:231" s="3" customFormat="1" x14ac:dyDescent="0.25">
      <c r="A589" s="141"/>
      <c r="K589" s="141"/>
      <c r="U589" s="141"/>
      <c r="AE589" s="141"/>
      <c r="AO589" s="141"/>
      <c r="AY589" s="141"/>
      <c r="AZ589" s="141"/>
      <c r="BI589" s="141"/>
      <c r="BS589" s="141"/>
      <c r="CC589" s="141"/>
      <c r="CM589" s="141"/>
      <c r="CW589" s="141"/>
      <c r="DG589" s="141"/>
      <c r="DQ589" s="141"/>
      <c r="EA589" s="141"/>
      <c r="EK589" s="141"/>
      <c r="EU589" s="141"/>
      <c r="FE589" s="141"/>
      <c r="FO589" s="141"/>
      <c r="FY589" s="141"/>
      <c r="GI589" s="141"/>
      <c r="GS589" s="141"/>
      <c r="HC589" s="141"/>
      <c r="HM589" s="141"/>
      <c r="HW589" s="141"/>
    </row>
    <row r="590" spans="1:231" s="3" customFormat="1" x14ac:dyDescent="0.25">
      <c r="A590" s="141"/>
      <c r="K590" s="141"/>
      <c r="U590" s="141"/>
      <c r="AE590" s="141"/>
      <c r="AO590" s="141"/>
      <c r="AY590" s="141"/>
      <c r="AZ590" s="141"/>
      <c r="BI590" s="141"/>
      <c r="BS590" s="141"/>
      <c r="CC590" s="141"/>
      <c r="CM590" s="141"/>
      <c r="CW590" s="141"/>
      <c r="DG590" s="141"/>
      <c r="DQ590" s="141"/>
      <c r="EA590" s="141"/>
      <c r="EK590" s="141"/>
      <c r="EU590" s="141"/>
      <c r="FE590" s="141"/>
      <c r="FO590" s="141"/>
      <c r="FY590" s="141"/>
      <c r="GI590" s="141"/>
      <c r="GS590" s="141"/>
      <c r="HC590" s="141"/>
      <c r="HM590" s="141"/>
      <c r="HW590" s="141"/>
    </row>
    <row r="591" spans="1:231" s="3" customFormat="1" x14ac:dyDescent="0.25">
      <c r="A591" s="141"/>
      <c r="K591" s="141"/>
      <c r="U591" s="141"/>
      <c r="AE591" s="141"/>
      <c r="AO591" s="141"/>
      <c r="AY591" s="141"/>
      <c r="AZ591" s="141"/>
      <c r="BI591" s="141"/>
      <c r="BS591" s="141"/>
      <c r="CC591" s="141"/>
      <c r="CM591" s="141"/>
      <c r="CW591" s="141"/>
      <c r="DG591" s="141"/>
      <c r="DQ591" s="141"/>
      <c r="EA591" s="141"/>
      <c r="EK591" s="141"/>
      <c r="EU591" s="141"/>
      <c r="FE591" s="141"/>
      <c r="FO591" s="141"/>
      <c r="FY591" s="141"/>
      <c r="GI591" s="141"/>
      <c r="GS591" s="141"/>
      <c r="HC591" s="141"/>
      <c r="HM591" s="141"/>
      <c r="HW591" s="141"/>
    </row>
    <row r="592" spans="1:231" s="3" customFormat="1" x14ac:dyDescent="0.25">
      <c r="A592" s="141"/>
      <c r="K592" s="141"/>
      <c r="U592" s="141"/>
      <c r="AE592" s="141"/>
      <c r="AO592" s="141"/>
      <c r="AY592" s="141"/>
      <c r="AZ592" s="141"/>
      <c r="BI592" s="141"/>
      <c r="BS592" s="141"/>
      <c r="CC592" s="141"/>
      <c r="CM592" s="141"/>
      <c r="CW592" s="141"/>
      <c r="DG592" s="141"/>
      <c r="DQ592" s="141"/>
      <c r="EA592" s="141"/>
      <c r="EK592" s="141"/>
      <c r="EU592" s="141"/>
      <c r="FE592" s="141"/>
      <c r="FO592" s="141"/>
      <c r="FY592" s="141"/>
      <c r="GI592" s="141"/>
      <c r="GS592" s="141"/>
      <c r="HC592" s="141"/>
      <c r="HM592" s="141"/>
      <c r="HW592" s="141"/>
    </row>
    <row r="593" spans="1:231" s="3" customFormat="1" x14ac:dyDescent="0.25">
      <c r="A593" s="141"/>
      <c r="K593" s="141"/>
      <c r="U593" s="141"/>
      <c r="AE593" s="141"/>
      <c r="AO593" s="141"/>
      <c r="AY593" s="141"/>
      <c r="AZ593" s="141"/>
      <c r="BI593" s="141"/>
      <c r="BS593" s="141"/>
      <c r="CC593" s="141"/>
      <c r="CM593" s="141"/>
      <c r="CW593" s="141"/>
      <c r="DG593" s="141"/>
      <c r="DQ593" s="141"/>
      <c r="EA593" s="141"/>
      <c r="EK593" s="141"/>
      <c r="EU593" s="141"/>
      <c r="FE593" s="141"/>
      <c r="FO593" s="141"/>
      <c r="FY593" s="141"/>
      <c r="GI593" s="141"/>
      <c r="GS593" s="141"/>
      <c r="HC593" s="141"/>
      <c r="HM593" s="141"/>
      <c r="HW593" s="141"/>
    </row>
    <row r="594" spans="1:231" s="3" customFormat="1" x14ac:dyDescent="0.25">
      <c r="A594" s="141"/>
      <c r="K594" s="141"/>
      <c r="U594" s="141"/>
      <c r="AE594" s="141"/>
      <c r="AO594" s="141"/>
      <c r="AY594" s="141"/>
      <c r="AZ594" s="141"/>
      <c r="BI594" s="141"/>
      <c r="BS594" s="141"/>
      <c r="CC594" s="141"/>
      <c r="CM594" s="141"/>
      <c r="CW594" s="141"/>
      <c r="DG594" s="141"/>
      <c r="DQ594" s="141"/>
      <c r="EA594" s="141"/>
      <c r="EK594" s="141"/>
      <c r="EU594" s="141"/>
      <c r="FE594" s="141"/>
      <c r="FO594" s="141"/>
      <c r="FY594" s="141"/>
      <c r="GI594" s="141"/>
      <c r="GS594" s="141"/>
      <c r="HC594" s="141"/>
      <c r="HM594" s="141"/>
      <c r="HW594" s="141"/>
    </row>
    <row r="595" spans="1:231" s="3" customFormat="1" x14ac:dyDescent="0.25">
      <c r="A595" s="141"/>
      <c r="K595" s="141"/>
      <c r="U595" s="141"/>
      <c r="AE595" s="141"/>
      <c r="AO595" s="141"/>
      <c r="AY595" s="141"/>
      <c r="AZ595" s="141"/>
      <c r="BI595" s="141"/>
      <c r="BS595" s="141"/>
      <c r="CC595" s="141"/>
      <c r="CM595" s="141"/>
      <c r="CW595" s="141"/>
      <c r="DG595" s="141"/>
      <c r="DQ595" s="141"/>
      <c r="EA595" s="141"/>
      <c r="EK595" s="141"/>
      <c r="EU595" s="141"/>
      <c r="FE595" s="141"/>
      <c r="FO595" s="141"/>
      <c r="FY595" s="141"/>
      <c r="GI595" s="141"/>
      <c r="GS595" s="141"/>
      <c r="HC595" s="141"/>
      <c r="HM595" s="141"/>
      <c r="HW595" s="141"/>
    </row>
    <row r="596" spans="1:231" s="3" customFormat="1" x14ac:dyDescent="0.25">
      <c r="A596" s="141"/>
      <c r="K596" s="141"/>
      <c r="U596" s="141"/>
      <c r="AE596" s="141"/>
      <c r="AO596" s="141"/>
      <c r="AY596" s="141"/>
      <c r="AZ596" s="141"/>
      <c r="BI596" s="141"/>
      <c r="BS596" s="141"/>
      <c r="CC596" s="141"/>
      <c r="CM596" s="141"/>
      <c r="CW596" s="141"/>
      <c r="DG596" s="141"/>
      <c r="DQ596" s="141"/>
      <c r="EA596" s="141"/>
      <c r="EK596" s="141"/>
      <c r="EU596" s="141"/>
      <c r="FE596" s="141"/>
      <c r="FO596" s="141"/>
      <c r="FY596" s="141"/>
      <c r="GI596" s="141"/>
      <c r="GS596" s="141"/>
      <c r="HC596" s="141"/>
      <c r="HM596" s="141"/>
      <c r="HW596" s="141"/>
    </row>
    <row r="597" spans="1:231" s="3" customFormat="1" x14ac:dyDescent="0.25">
      <c r="A597" s="141"/>
      <c r="K597" s="141"/>
      <c r="U597" s="141"/>
      <c r="AE597" s="141"/>
      <c r="AO597" s="141"/>
      <c r="AY597" s="141"/>
      <c r="AZ597" s="141"/>
      <c r="BI597" s="141"/>
      <c r="BS597" s="141"/>
      <c r="CC597" s="141"/>
      <c r="CM597" s="141"/>
      <c r="CW597" s="141"/>
      <c r="DG597" s="141"/>
      <c r="DQ597" s="141"/>
      <c r="EA597" s="141"/>
      <c r="EK597" s="141"/>
      <c r="EU597" s="141"/>
      <c r="FE597" s="141"/>
      <c r="FO597" s="141"/>
      <c r="FY597" s="141"/>
      <c r="GI597" s="141"/>
      <c r="GS597" s="141"/>
      <c r="HC597" s="141"/>
      <c r="HM597" s="141"/>
      <c r="HW597" s="141"/>
    </row>
    <row r="598" spans="1:231" s="3" customFormat="1" x14ac:dyDescent="0.25">
      <c r="A598" s="141"/>
      <c r="K598" s="141"/>
      <c r="U598" s="141"/>
      <c r="AE598" s="141"/>
      <c r="AO598" s="141"/>
      <c r="AY598" s="141"/>
      <c r="AZ598" s="141"/>
      <c r="BI598" s="141"/>
      <c r="BS598" s="141"/>
      <c r="CC598" s="141"/>
      <c r="CM598" s="141"/>
      <c r="CW598" s="141"/>
      <c r="DG598" s="141"/>
      <c r="DQ598" s="141"/>
      <c r="EA598" s="141"/>
      <c r="EK598" s="141"/>
      <c r="EU598" s="141"/>
      <c r="FE598" s="141"/>
      <c r="FO598" s="141"/>
      <c r="FY598" s="141"/>
      <c r="GI598" s="141"/>
      <c r="GS598" s="141"/>
      <c r="HC598" s="141"/>
      <c r="HM598" s="141"/>
      <c r="HW598" s="141"/>
    </row>
    <row r="599" spans="1:231" s="3" customFormat="1" x14ac:dyDescent="0.25">
      <c r="A599" s="141"/>
      <c r="K599" s="141"/>
      <c r="U599" s="141"/>
      <c r="AE599" s="141"/>
      <c r="AO599" s="141"/>
      <c r="AY599" s="141"/>
      <c r="AZ599" s="141"/>
      <c r="BI599" s="141"/>
      <c r="BS599" s="141"/>
      <c r="CC599" s="141"/>
      <c r="CM599" s="141"/>
      <c r="CW599" s="141"/>
      <c r="DG599" s="141"/>
      <c r="DQ599" s="141"/>
      <c r="EA599" s="141"/>
      <c r="EK599" s="141"/>
      <c r="EU599" s="141"/>
      <c r="FE599" s="141"/>
      <c r="FO599" s="141"/>
      <c r="FY599" s="141"/>
      <c r="GI599" s="141"/>
      <c r="GS599" s="141"/>
      <c r="HC599" s="141"/>
      <c r="HM599" s="141"/>
      <c r="HW599" s="141"/>
    </row>
    <row r="600" spans="1:231" s="3" customFormat="1" x14ac:dyDescent="0.25">
      <c r="A600" s="141"/>
      <c r="K600" s="141"/>
      <c r="U600" s="141"/>
      <c r="AE600" s="141"/>
      <c r="AO600" s="141"/>
      <c r="AY600" s="141"/>
      <c r="AZ600" s="141"/>
      <c r="BI600" s="141"/>
      <c r="BS600" s="141"/>
      <c r="CC600" s="141"/>
      <c r="CM600" s="141"/>
      <c r="CW600" s="141"/>
      <c r="DG600" s="141"/>
      <c r="DQ600" s="141"/>
      <c r="EA600" s="141"/>
      <c r="EK600" s="141"/>
      <c r="EU600" s="141"/>
      <c r="FE600" s="141"/>
      <c r="FO600" s="141"/>
      <c r="FY600" s="141"/>
      <c r="GI600" s="141"/>
      <c r="GS600" s="141"/>
      <c r="HC600" s="141"/>
      <c r="HM600" s="141"/>
      <c r="HW600" s="141"/>
    </row>
    <row r="601" spans="1:231" s="3" customFormat="1" x14ac:dyDescent="0.25">
      <c r="A601" s="141"/>
      <c r="K601" s="141"/>
      <c r="U601" s="141"/>
      <c r="AE601" s="141"/>
      <c r="AO601" s="141"/>
      <c r="AY601" s="141"/>
      <c r="AZ601" s="141"/>
      <c r="BI601" s="141"/>
      <c r="BS601" s="141"/>
      <c r="CC601" s="141"/>
      <c r="CM601" s="141"/>
      <c r="CW601" s="141"/>
      <c r="DG601" s="141"/>
      <c r="DQ601" s="141"/>
      <c r="EA601" s="141"/>
      <c r="EK601" s="141"/>
      <c r="EU601" s="141"/>
      <c r="FE601" s="141"/>
      <c r="FO601" s="141"/>
      <c r="FY601" s="141"/>
      <c r="GI601" s="141"/>
      <c r="GS601" s="141"/>
      <c r="HC601" s="141"/>
      <c r="HM601" s="141"/>
      <c r="HW601" s="141"/>
    </row>
    <row r="602" spans="1:231" s="3" customFormat="1" x14ac:dyDescent="0.25">
      <c r="A602" s="141"/>
      <c r="K602" s="141"/>
      <c r="U602" s="141"/>
      <c r="AE602" s="141"/>
      <c r="AO602" s="141"/>
      <c r="AY602" s="141"/>
      <c r="AZ602" s="141"/>
      <c r="BI602" s="141"/>
      <c r="BS602" s="141"/>
      <c r="CC602" s="141"/>
      <c r="CM602" s="141"/>
      <c r="CW602" s="141"/>
      <c r="DG602" s="141"/>
      <c r="DQ602" s="141"/>
      <c r="EA602" s="141"/>
      <c r="EK602" s="141"/>
      <c r="EU602" s="141"/>
      <c r="FE602" s="141"/>
      <c r="FO602" s="141"/>
      <c r="FY602" s="141"/>
      <c r="GI602" s="141"/>
      <c r="GS602" s="141"/>
      <c r="HC602" s="141"/>
      <c r="HM602" s="141"/>
      <c r="HW602" s="141"/>
    </row>
    <row r="603" spans="1:231" s="3" customFormat="1" x14ac:dyDescent="0.25">
      <c r="A603" s="141"/>
      <c r="K603" s="141"/>
      <c r="U603" s="141"/>
      <c r="AE603" s="141"/>
      <c r="AO603" s="141"/>
      <c r="AY603" s="141"/>
      <c r="AZ603" s="141"/>
      <c r="BI603" s="141"/>
      <c r="BS603" s="141"/>
      <c r="CC603" s="141"/>
      <c r="CM603" s="141"/>
      <c r="CW603" s="141"/>
      <c r="DG603" s="141"/>
      <c r="DQ603" s="141"/>
      <c r="EA603" s="141"/>
      <c r="EK603" s="141"/>
      <c r="EU603" s="141"/>
      <c r="FE603" s="141"/>
      <c r="FO603" s="141"/>
      <c r="FY603" s="141"/>
      <c r="GI603" s="141"/>
      <c r="GS603" s="141"/>
      <c r="HC603" s="141"/>
      <c r="HM603" s="141"/>
      <c r="HW603" s="141"/>
    </row>
    <row r="604" spans="1:231" s="3" customFormat="1" x14ac:dyDescent="0.25">
      <c r="A604" s="141"/>
      <c r="K604" s="141"/>
      <c r="U604" s="141"/>
      <c r="AE604" s="141"/>
      <c r="AO604" s="141"/>
      <c r="AY604" s="141"/>
      <c r="AZ604" s="141"/>
      <c r="BI604" s="141"/>
      <c r="BS604" s="141"/>
      <c r="CC604" s="141"/>
      <c r="CM604" s="141"/>
      <c r="CW604" s="141"/>
      <c r="DG604" s="141"/>
      <c r="DQ604" s="141"/>
      <c r="EA604" s="141"/>
      <c r="EK604" s="141"/>
      <c r="EU604" s="141"/>
      <c r="FE604" s="141"/>
      <c r="FO604" s="141"/>
      <c r="FY604" s="141"/>
      <c r="GI604" s="141"/>
      <c r="GS604" s="141"/>
      <c r="HC604" s="141"/>
      <c r="HM604" s="141"/>
      <c r="HW604" s="141"/>
    </row>
    <row r="605" spans="1:231" s="3" customFormat="1" x14ac:dyDescent="0.25">
      <c r="A605" s="141"/>
      <c r="K605" s="141"/>
      <c r="U605" s="141"/>
      <c r="AE605" s="141"/>
      <c r="AO605" s="141"/>
      <c r="AY605" s="141"/>
      <c r="AZ605" s="141"/>
      <c r="BI605" s="141"/>
      <c r="BS605" s="141"/>
      <c r="CC605" s="141"/>
      <c r="CM605" s="141"/>
      <c r="CW605" s="141"/>
      <c r="DG605" s="141"/>
      <c r="DQ605" s="141"/>
      <c r="EA605" s="141"/>
      <c r="EK605" s="141"/>
      <c r="EU605" s="141"/>
      <c r="FE605" s="141"/>
      <c r="FO605" s="141"/>
      <c r="FY605" s="141"/>
      <c r="GI605" s="141"/>
      <c r="GS605" s="141"/>
      <c r="HC605" s="141"/>
      <c r="HM605" s="141"/>
      <c r="HW605" s="141"/>
    </row>
    <row r="606" spans="1:231" s="3" customFormat="1" x14ac:dyDescent="0.25">
      <c r="A606" s="141"/>
      <c r="K606" s="141"/>
      <c r="U606" s="141"/>
      <c r="AE606" s="141"/>
      <c r="AO606" s="141"/>
      <c r="AY606" s="141"/>
      <c r="AZ606" s="141"/>
      <c r="BI606" s="141"/>
      <c r="BS606" s="141"/>
      <c r="CC606" s="141"/>
      <c r="CM606" s="141"/>
      <c r="CW606" s="141"/>
      <c r="DG606" s="141"/>
      <c r="DQ606" s="141"/>
      <c r="EA606" s="141"/>
      <c r="EK606" s="141"/>
      <c r="EU606" s="141"/>
      <c r="FE606" s="141"/>
      <c r="FO606" s="141"/>
      <c r="FY606" s="141"/>
      <c r="GI606" s="141"/>
      <c r="GS606" s="141"/>
      <c r="HC606" s="141"/>
      <c r="HM606" s="141"/>
      <c r="HW606" s="141"/>
    </row>
    <row r="607" spans="1:231" s="3" customFormat="1" x14ac:dyDescent="0.25">
      <c r="A607" s="141"/>
      <c r="K607" s="141"/>
      <c r="U607" s="141"/>
      <c r="AE607" s="141"/>
      <c r="AO607" s="141"/>
      <c r="AY607" s="141"/>
      <c r="AZ607" s="141"/>
      <c r="BI607" s="141"/>
      <c r="BS607" s="141"/>
      <c r="CC607" s="141"/>
      <c r="CM607" s="141"/>
      <c r="CW607" s="141"/>
      <c r="DG607" s="141"/>
      <c r="DQ607" s="141"/>
      <c r="EA607" s="141"/>
      <c r="EK607" s="141"/>
      <c r="EU607" s="141"/>
      <c r="FE607" s="141"/>
      <c r="FO607" s="141"/>
      <c r="FY607" s="141"/>
      <c r="GI607" s="141"/>
      <c r="GS607" s="141"/>
      <c r="HC607" s="141"/>
      <c r="HM607" s="141"/>
      <c r="HW607" s="141"/>
    </row>
    <row r="608" spans="1:231" s="3" customFormat="1" x14ac:dyDescent="0.25">
      <c r="A608" s="141"/>
      <c r="K608" s="141"/>
      <c r="U608" s="141"/>
      <c r="AE608" s="141"/>
      <c r="AO608" s="141"/>
      <c r="AY608" s="141"/>
      <c r="AZ608" s="141"/>
      <c r="BI608" s="141"/>
      <c r="BS608" s="141"/>
      <c r="CC608" s="141"/>
      <c r="CM608" s="141"/>
      <c r="CW608" s="141"/>
      <c r="DG608" s="141"/>
      <c r="DQ608" s="141"/>
      <c r="EA608" s="141"/>
      <c r="EK608" s="141"/>
      <c r="EU608" s="141"/>
      <c r="FE608" s="141"/>
      <c r="FO608" s="141"/>
      <c r="FY608" s="141"/>
      <c r="GI608" s="141"/>
      <c r="GS608" s="141"/>
      <c r="HC608" s="141"/>
      <c r="HM608" s="141"/>
      <c r="HW608" s="141"/>
    </row>
    <row r="609" spans="1:231" s="3" customFormat="1" x14ac:dyDescent="0.25">
      <c r="A609" s="141"/>
      <c r="K609" s="141"/>
      <c r="U609" s="141"/>
      <c r="AE609" s="141"/>
      <c r="AO609" s="141"/>
      <c r="AY609" s="141"/>
      <c r="AZ609" s="141"/>
      <c r="BI609" s="141"/>
      <c r="BS609" s="141"/>
      <c r="CC609" s="141"/>
      <c r="CM609" s="141"/>
      <c r="CW609" s="141"/>
      <c r="DG609" s="141"/>
      <c r="DQ609" s="141"/>
      <c r="EA609" s="141"/>
      <c r="EK609" s="141"/>
      <c r="EU609" s="141"/>
      <c r="FE609" s="141"/>
      <c r="FO609" s="141"/>
      <c r="FY609" s="141"/>
      <c r="GI609" s="141"/>
      <c r="GS609" s="141"/>
      <c r="HC609" s="141"/>
      <c r="HM609" s="141"/>
      <c r="HW609" s="141"/>
    </row>
    <row r="610" spans="1:231" s="3" customFormat="1" x14ac:dyDescent="0.25">
      <c r="A610" s="141"/>
      <c r="K610" s="141"/>
      <c r="U610" s="141"/>
      <c r="AE610" s="141"/>
      <c r="AO610" s="141"/>
      <c r="AY610" s="141"/>
      <c r="AZ610" s="141"/>
      <c r="BI610" s="141"/>
      <c r="BS610" s="141"/>
      <c r="CC610" s="141"/>
      <c r="CM610" s="141"/>
      <c r="CW610" s="141"/>
      <c r="DG610" s="141"/>
      <c r="DQ610" s="141"/>
      <c r="EA610" s="141"/>
      <c r="EK610" s="141"/>
      <c r="EU610" s="141"/>
      <c r="FE610" s="141"/>
      <c r="FO610" s="141"/>
      <c r="FY610" s="141"/>
      <c r="GI610" s="141"/>
      <c r="GS610" s="141"/>
      <c r="HC610" s="141"/>
      <c r="HM610" s="141"/>
      <c r="HW610" s="141"/>
    </row>
    <row r="611" spans="1:231" s="3" customFormat="1" x14ac:dyDescent="0.25">
      <c r="A611" s="141"/>
      <c r="K611" s="141"/>
      <c r="U611" s="141"/>
      <c r="AE611" s="141"/>
      <c r="AO611" s="141"/>
      <c r="AY611" s="141"/>
      <c r="AZ611" s="141"/>
      <c r="BI611" s="141"/>
      <c r="BS611" s="141"/>
      <c r="CC611" s="141"/>
      <c r="CM611" s="141"/>
      <c r="CW611" s="141"/>
      <c r="DG611" s="141"/>
      <c r="DQ611" s="141"/>
      <c r="EA611" s="141"/>
      <c r="EK611" s="141"/>
      <c r="EU611" s="141"/>
      <c r="FE611" s="141"/>
      <c r="FO611" s="141"/>
      <c r="FY611" s="141"/>
      <c r="GI611" s="141"/>
      <c r="GS611" s="141"/>
      <c r="HC611" s="141"/>
      <c r="HM611" s="141"/>
      <c r="HW611" s="141"/>
    </row>
    <row r="612" spans="1:231" s="3" customFormat="1" x14ac:dyDescent="0.25">
      <c r="A612" s="141"/>
      <c r="K612" s="141"/>
      <c r="U612" s="141"/>
      <c r="AE612" s="141"/>
      <c r="AO612" s="141"/>
      <c r="AY612" s="141"/>
      <c r="AZ612" s="141"/>
      <c r="BI612" s="141"/>
      <c r="BS612" s="141"/>
      <c r="CC612" s="141"/>
      <c r="CM612" s="141"/>
      <c r="CW612" s="141"/>
      <c r="DG612" s="141"/>
      <c r="DQ612" s="141"/>
      <c r="EA612" s="141"/>
      <c r="EK612" s="141"/>
      <c r="EU612" s="141"/>
      <c r="FE612" s="141"/>
      <c r="FO612" s="141"/>
      <c r="FY612" s="141"/>
      <c r="GI612" s="141"/>
      <c r="GS612" s="141"/>
      <c r="HC612" s="141"/>
      <c r="HM612" s="141"/>
      <c r="HW612" s="141"/>
    </row>
    <row r="613" spans="1:231" s="3" customFormat="1" x14ac:dyDescent="0.25">
      <c r="A613" s="141"/>
      <c r="K613" s="141"/>
      <c r="U613" s="141"/>
      <c r="AE613" s="141"/>
      <c r="AO613" s="141"/>
      <c r="AY613" s="141"/>
      <c r="AZ613" s="141"/>
      <c r="BI613" s="141"/>
      <c r="BS613" s="141"/>
      <c r="CC613" s="141"/>
      <c r="CM613" s="141"/>
      <c r="CW613" s="141"/>
      <c r="DG613" s="141"/>
      <c r="DQ613" s="141"/>
      <c r="EA613" s="141"/>
      <c r="EK613" s="141"/>
      <c r="EU613" s="141"/>
      <c r="FE613" s="141"/>
      <c r="FO613" s="141"/>
      <c r="FY613" s="141"/>
      <c r="GI613" s="141"/>
      <c r="GS613" s="141"/>
      <c r="HC613" s="141"/>
      <c r="HM613" s="141"/>
      <c r="HW613" s="141"/>
    </row>
    <row r="614" spans="1:231" s="3" customFormat="1" x14ac:dyDescent="0.25">
      <c r="A614" s="141"/>
      <c r="K614" s="141"/>
      <c r="U614" s="141"/>
      <c r="AE614" s="141"/>
      <c r="AO614" s="141"/>
      <c r="AY614" s="141"/>
      <c r="AZ614" s="141"/>
      <c r="BI614" s="141"/>
      <c r="BS614" s="141"/>
      <c r="CC614" s="141"/>
      <c r="CM614" s="141"/>
      <c r="CW614" s="141"/>
      <c r="DG614" s="141"/>
      <c r="DQ614" s="141"/>
      <c r="EA614" s="141"/>
      <c r="EK614" s="141"/>
      <c r="EU614" s="141"/>
      <c r="FE614" s="141"/>
      <c r="FO614" s="141"/>
      <c r="FY614" s="141"/>
      <c r="GI614" s="141"/>
      <c r="GS614" s="141"/>
      <c r="HC614" s="141"/>
      <c r="HM614" s="141"/>
      <c r="HW614" s="141"/>
    </row>
    <row r="615" spans="1:231" s="3" customFormat="1" x14ac:dyDescent="0.25">
      <c r="A615" s="141"/>
      <c r="K615" s="141"/>
      <c r="U615" s="141"/>
      <c r="AE615" s="141"/>
      <c r="AO615" s="141"/>
      <c r="AY615" s="141"/>
      <c r="AZ615" s="141"/>
      <c r="BI615" s="141"/>
      <c r="BS615" s="141"/>
      <c r="CC615" s="141"/>
      <c r="CM615" s="141"/>
      <c r="CW615" s="141"/>
      <c r="DG615" s="141"/>
      <c r="DQ615" s="141"/>
      <c r="EA615" s="141"/>
      <c r="EK615" s="141"/>
      <c r="EU615" s="141"/>
      <c r="FE615" s="141"/>
      <c r="FO615" s="141"/>
      <c r="FY615" s="141"/>
      <c r="GI615" s="141"/>
      <c r="GS615" s="141"/>
      <c r="HC615" s="141"/>
      <c r="HM615" s="141"/>
      <c r="HW615" s="141"/>
    </row>
    <row r="616" spans="1:231" s="3" customFormat="1" x14ac:dyDescent="0.25">
      <c r="A616" s="141"/>
      <c r="K616" s="141"/>
      <c r="U616" s="141"/>
      <c r="AE616" s="141"/>
      <c r="AO616" s="141"/>
      <c r="AY616" s="141"/>
      <c r="AZ616" s="141"/>
      <c r="BI616" s="141"/>
      <c r="BS616" s="141"/>
      <c r="CC616" s="141"/>
      <c r="CM616" s="141"/>
      <c r="CW616" s="141"/>
      <c r="DG616" s="141"/>
      <c r="DQ616" s="141"/>
      <c r="EA616" s="141"/>
      <c r="EK616" s="141"/>
      <c r="EU616" s="141"/>
      <c r="FE616" s="141"/>
      <c r="FO616" s="141"/>
      <c r="FY616" s="141"/>
      <c r="GI616" s="141"/>
      <c r="GS616" s="141"/>
      <c r="HC616" s="141"/>
      <c r="HM616" s="141"/>
      <c r="HW616" s="141"/>
    </row>
    <row r="617" spans="1:231" s="3" customFormat="1" x14ac:dyDescent="0.25">
      <c r="A617" s="141"/>
      <c r="K617" s="141"/>
      <c r="U617" s="141"/>
      <c r="AE617" s="141"/>
      <c r="AO617" s="141"/>
      <c r="AY617" s="141"/>
      <c r="AZ617" s="141"/>
      <c r="BI617" s="141"/>
      <c r="BS617" s="141"/>
      <c r="CC617" s="141"/>
      <c r="CM617" s="141"/>
      <c r="CW617" s="141"/>
      <c r="DG617" s="141"/>
      <c r="DQ617" s="141"/>
      <c r="EA617" s="141"/>
      <c r="EK617" s="141"/>
      <c r="EU617" s="141"/>
      <c r="FE617" s="141"/>
      <c r="FO617" s="141"/>
      <c r="FY617" s="141"/>
      <c r="GI617" s="141"/>
      <c r="GS617" s="141"/>
      <c r="HC617" s="141"/>
      <c r="HM617" s="141"/>
      <c r="HW617" s="141"/>
    </row>
    <row r="618" spans="1:231" s="3" customFormat="1" x14ac:dyDescent="0.25">
      <c r="A618" s="141"/>
      <c r="K618" s="141"/>
      <c r="U618" s="141"/>
      <c r="AE618" s="141"/>
      <c r="AO618" s="141"/>
      <c r="AY618" s="141"/>
      <c r="AZ618" s="141"/>
      <c r="BI618" s="141"/>
      <c r="BS618" s="141"/>
      <c r="CC618" s="141"/>
      <c r="CM618" s="141"/>
      <c r="CW618" s="141"/>
      <c r="DG618" s="141"/>
      <c r="DQ618" s="141"/>
      <c r="EA618" s="141"/>
      <c r="EK618" s="141"/>
      <c r="EU618" s="141"/>
      <c r="FE618" s="141"/>
      <c r="FO618" s="141"/>
      <c r="FY618" s="141"/>
      <c r="GI618" s="141"/>
      <c r="GS618" s="141"/>
      <c r="HC618" s="141"/>
      <c r="HM618" s="141"/>
      <c r="HW618" s="141"/>
    </row>
    <row r="619" spans="1:231" s="3" customFormat="1" x14ac:dyDescent="0.25">
      <c r="A619" s="141"/>
      <c r="K619" s="141"/>
      <c r="U619" s="141"/>
      <c r="AE619" s="141"/>
      <c r="AO619" s="141"/>
      <c r="AY619" s="141"/>
      <c r="AZ619" s="141"/>
      <c r="BI619" s="141"/>
      <c r="BS619" s="141"/>
      <c r="CC619" s="141"/>
      <c r="CM619" s="141"/>
      <c r="CW619" s="141"/>
      <c r="DG619" s="141"/>
      <c r="DQ619" s="141"/>
      <c r="EA619" s="141"/>
      <c r="EK619" s="141"/>
      <c r="EU619" s="141"/>
      <c r="FE619" s="141"/>
      <c r="FO619" s="141"/>
      <c r="FY619" s="141"/>
      <c r="GI619" s="141"/>
      <c r="GS619" s="141"/>
      <c r="HC619" s="141"/>
      <c r="HM619" s="141"/>
      <c r="HW619" s="141"/>
    </row>
    <row r="620" spans="1:231" s="3" customFormat="1" x14ac:dyDescent="0.25">
      <c r="A620" s="141"/>
      <c r="K620" s="141"/>
      <c r="U620" s="141"/>
      <c r="AE620" s="141"/>
      <c r="AO620" s="141"/>
      <c r="AY620" s="141"/>
      <c r="AZ620" s="141"/>
      <c r="BI620" s="141"/>
      <c r="BS620" s="141"/>
      <c r="CC620" s="141"/>
      <c r="CM620" s="141"/>
      <c r="CW620" s="141"/>
      <c r="DG620" s="141"/>
      <c r="DQ620" s="141"/>
      <c r="EA620" s="141"/>
      <c r="EK620" s="141"/>
      <c r="EU620" s="141"/>
      <c r="FE620" s="141"/>
      <c r="FO620" s="141"/>
      <c r="FY620" s="141"/>
      <c r="GI620" s="141"/>
      <c r="GS620" s="141"/>
      <c r="HC620" s="141"/>
      <c r="HM620" s="141"/>
      <c r="HW620" s="141"/>
    </row>
    <row r="621" spans="1:231" s="3" customFormat="1" x14ac:dyDescent="0.25">
      <c r="A621" s="141"/>
      <c r="K621" s="141"/>
      <c r="U621" s="141"/>
      <c r="AE621" s="141"/>
      <c r="AO621" s="141"/>
      <c r="AY621" s="141"/>
      <c r="AZ621" s="141"/>
      <c r="BI621" s="141"/>
      <c r="BS621" s="141"/>
      <c r="CC621" s="141"/>
      <c r="CM621" s="141"/>
      <c r="CW621" s="141"/>
      <c r="DG621" s="141"/>
      <c r="DQ621" s="141"/>
      <c r="EA621" s="141"/>
      <c r="EK621" s="141"/>
      <c r="EU621" s="141"/>
      <c r="FE621" s="141"/>
      <c r="FO621" s="141"/>
      <c r="FY621" s="141"/>
      <c r="GI621" s="141"/>
      <c r="GS621" s="141"/>
      <c r="HC621" s="141"/>
      <c r="HM621" s="141"/>
      <c r="HW621" s="141"/>
    </row>
    <row r="622" spans="1:231" s="3" customFormat="1" x14ac:dyDescent="0.25">
      <c r="A622" s="141"/>
      <c r="K622" s="141"/>
      <c r="U622" s="141"/>
      <c r="AE622" s="141"/>
      <c r="AO622" s="141"/>
      <c r="AY622" s="141"/>
      <c r="AZ622" s="141"/>
      <c r="BI622" s="141"/>
      <c r="BS622" s="141"/>
      <c r="CC622" s="141"/>
      <c r="CM622" s="141"/>
      <c r="CW622" s="141"/>
      <c r="DG622" s="141"/>
      <c r="DQ622" s="141"/>
      <c r="EA622" s="141"/>
      <c r="EK622" s="141"/>
      <c r="EU622" s="141"/>
      <c r="FE622" s="141"/>
      <c r="FO622" s="141"/>
      <c r="FY622" s="141"/>
      <c r="GI622" s="141"/>
      <c r="GS622" s="141"/>
      <c r="HC622" s="141"/>
      <c r="HM622" s="141"/>
      <c r="HW622" s="141"/>
    </row>
    <row r="623" spans="1:231" s="3" customFormat="1" x14ac:dyDescent="0.25">
      <c r="A623" s="141"/>
      <c r="K623" s="141"/>
      <c r="U623" s="141"/>
      <c r="AE623" s="141"/>
      <c r="AO623" s="141"/>
      <c r="AY623" s="141"/>
      <c r="AZ623" s="141"/>
      <c r="BI623" s="141"/>
      <c r="BS623" s="141"/>
      <c r="CC623" s="141"/>
      <c r="CM623" s="141"/>
      <c r="CW623" s="141"/>
      <c r="DG623" s="141"/>
      <c r="DQ623" s="141"/>
      <c r="EA623" s="141"/>
      <c r="EK623" s="141"/>
      <c r="EU623" s="141"/>
      <c r="FE623" s="141"/>
      <c r="FO623" s="141"/>
      <c r="FY623" s="141"/>
      <c r="GI623" s="141"/>
      <c r="GS623" s="141"/>
      <c r="HC623" s="141"/>
      <c r="HM623" s="141"/>
      <c r="HW623" s="141"/>
    </row>
  </sheetData>
  <mergeCells count="13">
    <mergeCell ref="C1:H2"/>
    <mergeCell ref="C3:H3"/>
    <mergeCell ref="B11:H11"/>
    <mergeCell ref="AZ11:BF11"/>
    <mergeCell ref="M1:R2"/>
    <mergeCell ref="M3:R3"/>
    <mergeCell ref="L11:R11"/>
    <mergeCell ref="W1:AB2"/>
    <mergeCell ref="W3:AB3"/>
    <mergeCell ref="V11:AB11"/>
    <mergeCell ref="AG1:AL2"/>
    <mergeCell ref="AG3:AL3"/>
    <mergeCell ref="AF11:AL1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75" x14ac:dyDescent="0.2"/>
  <cols>
    <col min="1" max="2" width="9" style="129"/>
    <col min="3" max="7" width="11.75" style="129" customWidth="1"/>
    <col min="8" max="16384" width="9" style="129"/>
  </cols>
  <sheetData>
    <row r="2" spans="2:7" ht="20.25" x14ac:dyDescent="0.2">
      <c r="B2" s="125" t="str">
        <f>+Introduction!C7</f>
        <v>Israel</v>
      </c>
      <c r="C2" s="126"/>
      <c r="D2" s="127"/>
      <c r="E2" s="127"/>
      <c r="F2" s="127"/>
      <c r="G2" s="128"/>
    </row>
    <row r="3" spans="2:7" x14ac:dyDescent="0.2">
      <c r="B3" s="555" t="s">
        <v>181</v>
      </c>
      <c r="C3" s="555"/>
      <c r="D3" s="555"/>
      <c r="E3" s="555"/>
      <c r="F3" s="555"/>
      <c r="G3" s="556"/>
    </row>
    <row r="4" spans="2:7" ht="13.5" x14ac:dyDescent="0.2">
      <c r="B4" s="130" t="s">
        <v>4</v>
      </c>
      <c r="C4" s="130" t="s">
        <v>60</v>
      </c>
      <c r="D4" s="130" t="s">
        <v>64</v>
      </c>
      <c r="E4" s="130" t="s">
        <v>61</v>
      </c>
      <c r="F4" s="130" t="s">
        <v>62</v>
      </c>
      <c r="G4" s="130" t="s">
        <v>63</v>
      </c>
    </row>
    <row r="5" spans="2:7" x14ac:dyDescent="0.2">
      <c r="B5" s="218">
        <v>2000</v>
      </c>
      <c r="C5" s="238">
        <v>1589657</v>
      </c>
      <c r="D5" s="239">
        <v>91.2030029296875</v>
      </c>
      <c r="E5" s="240">
        <v>334981</v>
      </c>
      <c r="F5" s="241">
        <v>631036</v>
      </c>
      <c r="G5" s="242">
        <v>623640</v>
      </c>
    </row>
    <row r="6" spans="2:7" x14ac:dyDescent="0.2">
      <c r="B6" s="219">
        <v>2001</v>
      </c>
      <c r="C6" s="243">
        <v>1607448</v>
      </c>
      <c r="D6" s="244">
        <v>91.266998291015625</v>
      </c>
      <c r="E6" s="245">
        <v>343158</v>
      </c>
      <c r="F6" s="246">
        <v>638613</v>
      </c>
      <c r="G6" s="247">
        <v>625677</v>
      </c>
    </row>
    <row r="7" spans="2:7" x14ac:dyDescent="0.2">
      <c r="B7" s="220">
        <v>2002</v>
      </c>
      <c r="C7" s="248">
        <v>1628436</v>
      </c>
      <c r="D7" s="249">
        <v>91.330001831054688</v>
      </c>
      <c r="E7" s="250">
        <v>353634</v>
      </c>
      <c r="F7" s="251">
        <v>647362</v>
      </c>
      <c r="G7" s="252">
        <v>627440</v>
      </c>
    </row>
    <row r="8" spans="2:7" x14ac:dyDescent="0.2">
      <c r="B8" s="221">
        <v>2003</v>
      </c>
      <c r="C8" s="253">
        <v>1651969</v>
      </c>
      <c r="D8" s="254">
        <v>91.392997741699219</v>
      </c>
      <c r="E8" s="255">
        <v>364536</v>
      </c>
      <c r="F8" s="256">
        <v>658220</v>
      </c>
      <c r="G8" s="257">
        <v>629213</v>
      </c>
    </row>
    <row r="9" spans="2:7" x14ac:dyDescent="0.2">
      <c r="B9" s="222">
        <v>2004</v>
      </c>
      <c r="C9" s="258">
        <v>1678547</v>
      </c>
      <c r="D9" s="259">
        <v>91.456001281738281</v>
      </c>
      <c r="E9" s="260">
        <v>374938</v>
      </c>
      <c r="F9" s="261">
        <v>671957</v>
      </c>
      <c r="G9" s="262">
        <v>631652</v>
      </c>
    </row>
    <row r="10" spans="2:7" x14ac:dyDescent="0.2">
      <c r="B10" s="223">
        <v>2005</v>
      </c>
      <c r="C10" s="263">
        <v>1705988</v>
      </c>
      <c r="D10" s="264">
        <v>91.517997741699219</v>
      </c>
      <c r="E10" s="265">
        <v>381674</v>
      </c>
      <c r="F10" s="266">
        <v>689175</v>
      </c>
      <c r="G10" s="267">
        <v>635139</v>
      </c>
    </row>
    <row r="11" spans="2:7" x14ac:dyDescent="0.2">
      <c r="B11" s="224">
        <v>2006</v>
      </c>
      <c r="C11" s="268">
        <v>1738699</v>
      </c>
      <c r="D11" s="269">
        <v>91.580001831054688</v>
      </c>
      <c r="E11" s="270">
        <v>388936</v>
      </c>
      <c r="F11" s="271">
        <v>709271</v>
      </c>
      <c r="G11" s="272">
        <v>640492</v>
      </c>
    </row>
    <row r="12" spans="2:7" x14ac:dyDescent="0.2">
      <c r="B12" s="225">
        <v>2007</v>
      </c>
      <c r="C12" s="273">
        <v>1767824</v>
      </c>
      <c r="D12" s="274">
        <v>91.640998840332031</v>
      </c>
      <c r="E12" s="275">
        <v>392647</v>
      </c>
      <c r="F12" s="276">
        <v>726328</v>
      </c>
      <c r="G12" s="277">
        <v>648849</v>
      </c>
    </row>
    <row r="13" spans="2:7" x14ac:dyDescent="0.2">
      <c r="B13" s="226">
        <v>2008</v>
      </c>
      <c r="C13" s="278">
        <v>1798079</v>
      </c>
      <c r="D13" s="279">
        <v>91.702003479003906</v>
      </c>
      <c r="E13" s="280">
        <v>396322</v>
      </c>
      <c r="F13" s="281">
        <v>741917</v>
      </c>
      <c r="G13" s="282">
        <v>659840</v>
      </c>
    </row>
    <row r="14" spans="2:7" x14ac:dyDescent="0.2">
      <c r="B14" s="227">
        <v>2009</v>
      </c>
      <c r="C14" s="283">
        <v>1828695</v>
      </c>
      <c r="D14" s="284">
        <v>91.76300048828125</v>
      </c>
      <c r="E14" s="285">
        <v>400848</v>
      </c>
      <c r="F14" s="286">
        <v>755324</v>
      </c>
      <c r="G14" s="287">
        <v>672523</v>
      </c>
    </row>
    <row r="15" spans="2:7" x14ac:dyDescent="0.2">
      <c r="B15" s="228">
        <v>2010</v>
      </c>
      <c r="C15" s="288">
        <v>1861312</v>
      </c>
      <c r="D15" s="289">
        <v>91.825996398925781</v>
      </c>
      <c r="E15" s="290">
        <v>409423</v>
      </c>
      <c r="F15" s="291">
        <v>765718</v>
      </c>
      <c r="G15" s="292">
        <v>686171</v>
      </c>
    </row>
    <row r="16" spans="2:7" x14ac:dyDescent="0.2">
      <c r="B16" s="229">
        <v>2011</v>
      </c>
      <c r="C16" s="293">
        <v>1890906</v>
      </c>
      <c r="D16" s="294">
        <v>91.891998291015625</v>
      </c>
      <c r="E16" s="295">
        <v>417505</v>
      </c>
      <c r="F16" s="296">
        <v>773490</v>
      </c>
      <c r="G16" s="297">
        <v>699911</v>
      </c>
    </row>
    <row r="17" spans="2:7" x14ac:dyDescent="0.2">
      <c r="B17" s="230">
        <v>2012</v>
      </c>
      <c r="C17" s="298">
        <v>1934799</v>
      </c>
      <c r="D17" s="299">
        <v>91.959999084472656</v>
      </c>
      <c r="E17" s="300">
        <v>429279</v>
      </c>
      <c r="F17" s="301">
        <v>788359</v>
      </c>
      <c r="G17" s="302">
        <v>717161</v>
      </c>
    </row>
    <row r="18" spans="2:7" x14ac:dyDescent="0.2">
      <c r="B18" s="231">
        <v>2013</v>
      </c>
      <c r="C18" s="303">
        <v>1976539</v>
      </c>
      <c r="D18" s="304">
        <v>92.030998229980469</v>
      </c>
      <c r="E18" s="305">
        <v>440890</v>
      </c>
      <c r="F18" s="306">
        <v>803439</v>
      </c>
      <c r="G18" s="307">
        <v>732210</v>
      </c>
    </row>
    <row r="19" spans="2:7" x14ac:dyDescent="0.2">
      <c r="B19" s="232">
        <v>2014</v>
      </c>
      <c r="C19" s="308">
        <v>2016542</v>
      </c>
      <c r="D19" s="309">
        <v>92.103996276855469</v>
      </c>
      <c r="E19" s="310">
        <v>452089</v>
      </c>
      <c r="F19" s="311">
        <v>819254</v>
      </c>
      <c r="G19" s="312">
        <v>745199</v>
      </c>
    </row>
    <row r="20" spans="2:7" x14ac:dyDescent="0.2">
      <c r="B20" s="233">
        <v>2015</v>
      </c>
      <c r="C20" s="313">
        <v>2055803</v>
      </c>
      <c r="D20" s="314">
        <v>92.179000854492188</v>
      </c>
      <c r="E20" s="315">
        <v>462104</v>
      </c>
      <c r="F20" s="316">
        <v>836653</v>
      </c>
      <c r="G20" s="317">
        <v>757046</v>
      </c>
    </row>
    <row r="21" spans="2:7" x14ac:dyDescent="0.2">
      <c r="B21" s="234">
        <v>2016</v>
      </c>
      <c r="C21" s="318">
        <v>2096363</v>
      </c>
      <c r="D21" s="319">
        <v>92.255996704101563</v>
      </c>
      <c r="E21" s="320">
        <v>472017</v>
      </c>
      <c r="F21" s="321">
        <v>855888</v>
      </c>
      <c r="G21" s="322">
        <v>768458</v>
      </c>
    </row>
    <row r="22" spans="2:7" x14ac:dyDescent="0.2">
      <c r="B22" s="235">
        <v>2017</v>
      </c>
      <c r="C22" s="323">
        <v>2136802</v>
      </c>
      <c r="D22" s="324">
        <v>92.33599853515625</v>
      </c>
      <c r="E22" s="325">
        <v>482721</v>
      </c>
      <c r="F22" s="326">
        <v>874269</v>
      </c>
      <c r="G22" s="327">
        <v>779812</v>
      </c>
    </row>
    <row r="23" spans="2:7" x14ac:dyDescent="0.2">
      <c r="B23" s="236">
        <v>2018</v>
      </c>
      <c r="C23" s="328">
        <v>2180367</v>
      </c>
      <c r="D23" s="329">
        <v>92.417999267578125</v>
      </c>
      <c r="E23" s="330">
        <v>493359</v>
      </c>
      <c r="F23" s="331">
        <v>894286</v>
      </c>
      <c r="G23" s="332">
        <v>792722</v>
      </c>
    </row>
    <row r="24" spans="2:7" x14ac:dyDescent="0.2">
      <c r="B24" s="237">
        <v>2019</v>
      </c>
      <c r="C24" s="336">
        <v>2216560</v>
      </c>
      <c r="D24" s="333">
        <v>92.500999450683594</v>
      </c>
      <c r="E24" s="337">
        <v>493608</v>
      </c>
      <c r="F24" s="334">
        <v>915685</v>
      </c>
      <c r="G24" s="335">
        <v>807267</v>
      </c>
    </row>
    <row r="25" spans="2:7" ht="14.25" x14ac:dyDescent="0.2">
      <c r="B25" s="133" t="s">
        <v>188</v>
      </c>
      <c r="G25" s="131"/>
    </row>
    <row r="26" spans="2:7" ht="14.25" x14ac:dyDescent="0.2">
      <c r="B26" s="133" t="s">
        <v>215</v>
      </c>
    </row>
    <row r="27" spans="2:7" ht="14.25" x14ac:dyDescent="0.2">
      <c r="B27" s="133" t="s">
        <v>216</v>
      </c>
    </row>
    <row r="28" spans="2:7" x14ac:dyDescent="0.2">
      <c r="B28" s="338" t="s">
        <v>218</v>
      </c>
    </row>
    <row r="30" spans="2:7" x14ac:dyDescent="0.2">
      <c r="B30" s="132"/>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MITIS, Francesco</cp:lastModifiedBy>
  <dcterms:created xsi:type="dcterms:W3CDTF">2016-05-11T21:02:10Z</dcterms:created>
  <dcterms:modified xsi:type="dcterms:W3CDTF">2020-08-01T06:11:24Z</dcterms:modified>
</cp:coreProperties>
</file>